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3860" firstSheet="1"/>
  </bookViews>
  <sheets>
    <sheet name="数据源粘贴在这里" sheetId="3" r:id="rId1"/>
  </sheets>
  <externalReferences>
    <externalReference r:id="rId2"/>
  </externalReferences>
  <definedNames>
    <definedName name="_xlnm._FilterDatabase" localSheetId="0" hidden="1">数据源粘贴在这里!$A$3:$AC$3638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Y3" authorId="0">
      <text>
        <r>
          <rPr>
            <sz val="9"/>
            <rFont val="宋体"/>
            <charset val="134"/>
          </rPr>
          <t xml:space="preserve">手动检查的2个情况：
1，视频删除
2，商品名称有修改，匹配不到的情况
</t>
        </r>
      </text>
    </comment>
  </commentList>
</comments>
</file>

<file path=xl/sharedStrings.xml><?xml version="1.0" encoding="utf-8"?>
<sst xmlns="http://schemas.openxmlformats.org/spreadsheetml/2006/main" count="39010" uniqueCount="16954">
  <si>
    <t xml:space="preserve">[日期范围]: 2024-11-28 ~ 2024-12-25
</t>
  </si>
  <si>
    <t>达人昵称</t>
  </si>
  <si>
    <t>达人ID</t>
  </si>
  <si>
    <t>视频信息</t>
  </si>
  <si>
    <t>视频ID</t>
  </si>
  <si>
    <t>发布时间</t>
  </si>
  <si>
    <t>商品</t>
  </si>
  <si>
    <t>视频vv</t>
  </si>
  <si>
    <t>点赞数</t>
  </si>
  <si>
    <t>评论数</t>
  </si>
  <si>
    <t>分享数</t>
  </si>
  <si>
    <t>新增粉丝数</t>
  </si>
  <si>
    <t>引流次数</t>
  </si>
  <si>
    <t>商品曝光次数</t>
  </si>
  <si>
    <t>商品点击次数</t>
  </si>
  <si>
    <t>视频成交用户数</t>
  </si>
  <si>
    <t>视频成交订单数</t>
  </si>
  <si>
    <t>视频成交商品件数</t>
  </si>
  <si>
    <t>视频成交金额 ($)</t>
  </si>
  <si>
    <t>GPM ($)</t>
  </si>
  <si>
    <t>归因于可购物视频的商品交易总额 ($)</t>
  </si>
  <si>
    <t>曝光点击率</t>
  </si>
  <si>
    <t>引流率</t>
  </si>
  <si>
    <t>视频完播率</t>
  </si>
  <si>
    <t>点击成交转化率</t>
  </si>
  <si>
    <t>PID</t>
  </si>
  <si>
    <t>是否开单达人</t>
  </si>
  <si>
    <t>店铺名</t>
  </si>
  <si>
    <t>商务还是剪辑</t>
  </si>
  <si>
    <t>日期</t>
  </si>
  <si>
    <t>SPU</t>
  </si>
  <si>
    <t>aliciathecoffeequeen</t>
  </si>
  <si>
    <t>6799089893735269381</t>
  </si>
  <si>
    <t xml:space="preserve">I swear to you - you will LIVE in this hoodie and have ZERO regrets about buying it! #tiktokshopblackfriday #hoodie #loungewear </t>
  </si>
  <si>
    <t>7437574567259950366</t>
  </si>
  <si>
    <t>Hatant acid wash hoodie pullover oversized heavyweight cotton blend fleeced inside fabric comfy and baggy hoodies suitable for men and women faded craf vintage style hoodie</t>
  </si>
  <si>
    <r>
      <rPr>
        <sz val="11"/>
        <color theme="1"/>
        <rFont val="Calibri"/>
        <charset val="134"/>
      </rPr>
      <t>3</t>
    </r>
    <r>
      <rPr>
        <sz val="11"/>
        <color theme="1"/>
        <rFont val="宋体"/>
        <charset val="134"/>
      </rPr>
      <t>店</t>
    </r>
    <r>
      <rPr>
        <sz val="11"/>
        <color theme="1"/>
        <rFont val="Calibri"/>
        <charset val="134"/>
      </rPr>
      <t>-Faiable Comfywear</t>
    </r>
  </si>
  <si>
    <t>商务</t>
  </si>
  <si>
    <t>itttisssiii</t>
  </si>
  <si>
    <t>6910792633246467077</t>
  </si>
  <si>
    <t xml:space="preserve">#fyp #ootd #nooutfitrepeating #fit #schoolfit </t>
  </si>
  <si>
    <t>7434966566338301227</t>
  </si>
  <si>
    <t>Hatant Stylish Street Fashion Pullover for Women with Soft Batwing Sleeves and Big Round Neck - Breathable and Comfortable Casual Sweatshirt for All-Day Wear</t>
  </si>
  <si>
    <t>liliannahope</t>
  </si>
  <si>
    <t>6639452985867337734</t>
  </si>
  <si>
    <t/>
  </si>
  <si>
    <t>7419426640666676511</t>
  </si>
  <si>
    <t>thesiuhn7oh</t>
  </si>
  <si>
    <t>7301470144705725486</t>
  </si>
  <si>
    <t xml:space="preserve">the cutest way to do oversized #oversized #sweatshirt #sweatshirtstyle #oversizedsweater #fashiontrend #fashiontiktok  </t>
  </si>
  <si>
    <t>7436732817515482410</t>
  </si>
  <si>
    <t>3店-Faiable Comfywear</t>
  </si>
  <si>
    <t>ariyoderrr</t>
  </si>
  <si>
    <t>14945948</t>
  </si>
  <si>
    <t>7413494991592443166</t>
  </si>
  <si>
    <t>avedaviis</t>
  </si>
  <si>
    <t>6616682790505906182</t>
  </si>
  <si>
    <t xml:space="preserve">byeee need more colors #offtheshouldertop #offtheshouldersweatshirt #loungewearstyle #comfystyle </t>
  </si>
  <si>
    <t>7433984616203078942</t>
  </si>
  <si>
    <t>dyn_alva</t>
  </si>
  <si>
    <t>6806760359799735301</t>
  </si>
  <si>
    <t xml:space="preserve">Acid wash hoodie sizing‼️ #acidwashhoodie #acidwash #hoodie #fall </t>
  </si>
  <si>
    <t>7436108318289956138</t>
  </si>
  <si>
    <t>l4mebe4n</t>
  </si>
  <si>
    <t>7300300908323603499</t>
  </si>
  <si>
    <t>like OBSESSED ???</t>
  </si>
  <si>
    <t>7437935508342410542</t>
  </si>
  <si>
    <t>apricotolies</t>
  </si>
  <si>
    <t>6532043493043355649</t>
  </si>
  <si>
    <t xml:space="preserve">its just perfectly oversized #ootd #sweaterweather #hoodieszn #fall #winter #cleangirlaesthetic #ootw </t>
  </si>
  <si>
    <t>7433191245385731374</t>
  </si>
  <si>
    <t>hblenkhorn</t>
  </si>
  <si>
    <t>6812754345839690757</t>
  </si>
  <si>
    <t xml:space="preserve">the comfiest off the shoulder top. #ootd #fyp </t>
  </si>
  <si>
    <t>7437638295854517550</t>
  </si>
  <si>
    <t>tiiffancy</t>
  </si>
  <si>
    <t>6727035502945797126</t>
  </si>
  <si>
    <t xml:space="preserve">The crewneck is amazing + loving the acid wash!! ❤️‍🔥❤️‍🔥 wearing a large #fyp #ootd #fitcheck #fallfashion #fall #pinterest #pinterestinspo </t>
  </si>
  <si>
    <t>7435343843718974751</t>
  </si>
  <si>
    <t>marteen2003</t>
  </si>
  <si>
    <t>6805300488839808006</t>
  </si>
  <si>
    <t xml:space="preserve">#faiable #offtheshoulder #sweater #crewneck #hoodie </t>
  </si>
  <si>
    <t>7452024455636815134</t>
  </si>
  <si>
    <t>miahowerton</t>
  </si>
  <si>
    <t>6716266466914518022</t>
  </si>
  <si>
    <t xml:space="preserve">off the shoulder crewnecks are my FAV @Hatant Brand #hatant #hatanthoodie #hatantvintage #fallfashion #hoodie #crewneck #ootd #loungewear #oufitinspo </t>
  </si>
  <si>
    <t>7413864423065947423</t>
  </si>
  <si>
    <t>kassie_____</t>
  </si>
  <si>
    <t>5731360</t>
  </si>
  <si>
    <t>Today’s gym fit. #oversizedsweaters #pumpcovers #versatilesweaters #tiktokshopblackfriday</t>
  </si>
  <si>
    <t>7441369823705156907</t>
  </si>
  <si>
    <t>katiesantos_sahm65</t>
  </si>
  <si>
    <t>6786888663429301253</t>
  </si>
  <si>
    <t>This oversize acid was hoodie is amazing. #oversizedhoodie #hoodie #acidwash #oversized #fyp</t>
  </si>
  <si>
    <t>7448705237721828638</t>
  </si>
  <si>
    <t>melodylams</t>
  </si>
  <si>
    <t>6684261312363545606</t>
  </si>
  <si>
    <t>7443692040837270815</t>
  </si>
  <si>
    <t>momentswithliv</t>
  </si>
  <si>
    <t>6822445842688771077</t>
  </si>
  <si>
    <t xml:space="preserve">catching up on posting today ✌️😙 #ootd #comfyfits #faiablehoodie @Faiable Fashion @Faiable Comfywear #offtheshoulder #crewneck #acidwash #comfyoutfits #brandy </t>
  </si>
  <si>
    <t>7429903423585127723</t>
  </si>
  <si>
    <t>lovebutts</t>
  </si>
  <si>
    <t>154392151454416896</t>
  </si>
  <si>
    <t xml:space="preserve">#fypage #ootd </t>
  </si>
  <si>
    <t>7448341638889409835</t>
  </si>
  <si>
    <t xml:space="preserve">omg cutest oversized look possibly ever #oversized #sweatshirt #sweatshirtstyle #oversizedsweater #fashiontiktok </t>
  </si>
  <si>
    <t>7438970816114593070</t>
  </si>
  <si>
    <t>malayziamarie</t>
  </si>
  <si>
    <t>7271352612913021995</t>
  </si>
  <si>
    <t xml:space="preserve">Size Xl , Gonna have to get in a few more colors because im kind of obsessed. 🖤 #fyp #offtheshouldersweater </t>
  </si>
  <si>
    <t>7441238665432517919</t>
  </si>
  <si>
    <t>nphiynhi</t>
  </si>
  <si>
    <t>6642365632397262853</t>
  </si>
  <si>
    <t>Like a cozy blanket on me 🎧💕 #sweatshirt #offshoulder #cozyclothes #TikTokShopBlackFriday #TikTokShopHolidayHaul #TikTokShopCyberMonday #giftideas</t>
  </si>
  <si>
    <t>7436505604610411822</t>
  </si>
  <si>
    <t>jules.t_</t>
  </si>
  <si>
    <t>128352</t>
  </si>
  <si>
    <t>which way is your favorite? @Hatant Brand #hatant #hatanthoodie #hatantvintage 🫶🏼</t>
  </si>
  <si>
    <t>7422758501824433454</t>
  </si>
  <si>
    <t>leaxjane</t>
  </si>
  <si>
    <t>207073895185670144</t>
  </si>
  <si>
    <t xml:space="preserve">This is a nice quality hoodie sweatshirt! It is fleece lined and so cozy! @Faiable Fashion @Faiable Comfywear #womensfashion #plussizefashion #midsizefashion #tiktokshopholidayhaul #winterfashion #giftideas #hoodie #oversized </t>
  </si>
  <si>
    <t>7446771002828180779</t>
  </si>
  <si>
    <t>everyday_tina</t>
  </si>
  <si>
    <t>6804619634186077190</t>
  </si>
  <si>
    <t xml:space="preserve">So cozy and comfy!! #outfitsinspo #tiktokshop #fyp </t>
  </si>
  <si>
    <t>7440105853669149998</t>
  </si>
  <si>
    <t>iamkay2024</t>
  </si>
  <si>
    <t>7288982162065441838</t>
  </si>
  <si>
    <t xml:space="preserve">i mean RUN. 🏃‍♀️💙❄️ #sweater #sweaterweather #offtheshouldersweater #fall #winter #tiktokshopblackfriday </t>
  </si>
  <si>
    <t>7438812703596072223</t>
  </si>
  <si>
    <t>chamley_teaches</t>
  </si>
  <si>
    <t>6783887103179113477</t>
  </si>
  <si>
    <t xml:space="preserve">if you loved the acid wash hoodie, you will love the crewneck 🫶🏽 wearing size medium !!  #tiktokshop #tiktokshopfinds #acidwash #hoodie #hoodies #hoodieszn #acidwashhoodie #crewneck #crewnecksweatshirt #oversizedhoodie </t>
  </si>
  <si>
    <t>7431556464403057951</t>
  </si>
  <si>
    <t xml:space="preserve">Linked above^^^ im 5’4 and got a size medium #fyp #crewneck #sweaterweather #cutesweatshirts #cutefalloutfits #collegeoutfit #comfy #pink #offtheshoulder #trending #viral </t>
  </si>
  <si>
    <t>7412392895409343775</t>
  </si>
  <si>
    <t xml:space="preserve">sweatshirts all day 🫶🏼 </t>
  </si>
  <si>
    <t>7434733452278156575</t>
  </si>
  <si>
    <t>theonly_cassidy</t>
  </si>
  <si>
    <t>6758045517538001925</t>
  </si>
  <si>
    <t xml:space="preserve">I love a comfy crewneck 🥰🤗 #crewneck #crewnecksweatshirt #comfortqueen #comfycrewneck #oversized #oversizedsweatshirt #oversizedcrewneck #christmasgiftideas </t>
  </si>
  <si>
    <t>7434259960743169310</t>
  </si>
  <si>
    <t>ad37xooo</t>
  </si>
  <si>
    <t>6725405908337820678</t>
  </si>
  <si>
    <t xml:space="preserve">🤍#faiable #faiable_hoodie #hatant_sweatsh @Faiable Fashion @Faiable Comfywear </t>
  </si>
  <si>
    <t>7433105327102512427</t>
  </si>
  <si>
    <t>retailtherapyareli</t>
  </si>
  <si>
    <t>7288573788740011051</t>
  </si>
  <si>
    <t xml:space="preserve">The quality on this acid wash hoodie is amazing 💙  #faiablehoodie #faiablevintage  #tiktokshopblackfriday #dealsforyoudays #christmasgift #gift #hoodie #oversizedhoodie @Faiable Comfywear </t>
  </si>
  <si>
    <t>7450382275411266862</t>
  </si>
  <si>
    <t>harpermurphy.y</t>
  </si>
  <si>
    <t>7307027253988557867</t>
  </si>
  <si>
    <t xml:space="preserve">i love this sweatshirt #fyp </t>
  </si>
  <si>
    <t>7447619107794537770</t>
  </si>
  <si>
    <t>thekovacs22</t>
  </si>
  <si>
    <t>6803457352990983173</t>
  </si>
  <si>
    <t xml:space="preserve">@FiableFashion really knows their hoodies. This acid wash oversized hoodie is definitely a must have #fiablefashion #fiablehoodie #acidwashedsweatshirt #hoodiesforwomen #fallfashion #tiktokshopblackfriday </t>
  </si>
  <si>
    <t>7442767332738485550</t>
  </si>
  <si>
    <t>.tayisonline</t>
  </si>
  <si>
    <t>164564298013413376</t>
  </si>
  <si>
    <t xml:space="preserve">its so cute and i do genuinely wear it a lot since i got it :) #falloutfits #winteroutfits #tiktokshopblackfriday #tiktokshopcybermonday #tiktokshop #outfitinspo #cozy </t>
  </si>
  <si>
    <t>7441992960314658094</t>
  </si>
  <si>
    <t>noodlyhairs</t>
  </si>
  <si>
    <t>6742899011902505990</t>
  </si>
  <si>
    <t xml:space="preserve">#faiable #faiablefashion #faiable_hoodie #hatant #hatant_sweatshirts @Faiable Fashion @Faiable_Stylish @Faiable Comfywear </t>
  </si>
  <si>
    <t>7436565220186705194</t>
  </si>
  <si>
    <t>lia.sh0ps</t>
  </si>
  <si>
    <t>7284370953475572779</t>
  </si>
  <si>
    <t xml:space="preserve">they can take all of my money #fashiontiktok #collegefinds #tiktokshop #fyp #foryoupage #foryou #fitcheck #ootd #edikted #college #backtoschool #forthegirls </t>
  </si>
  <si>
    <t>7416080508766932254</t>
  </si>
  <si>
    <t>mandilee1994</t>
  </si>
  <si>
    <t>6798695164208940037</t>
  </si>
  <si>
    <t xml:space="preserve">I know im not the only one thats OBSESSED with a thick, heavy crewneck sweater!  I want it in a hoody now!!  #quality #vintage #hoody #fashion #deal #gift #need </t>
  </si>
  <si>
    <t>7399350253847055658</t>
  </si>
  <si>
    <t>Hatant Sweatshirt for Women Acid Wash Athletic Hoodie Heritage Fleece V-neck Long Sleeve Hoodie Fleece Women Sweatshirt,nice fell soft fabric,perfect crop length,suitable for running errands, relaxing at home,flattering style washed hoodie</t>
  </si>
  <si>
    <t>takpeilyk</t>
  </si>
  <si>
    <t>6688428743156237318</t>
  </si>
  <si>
    <t xml:space="preserve">#faiable #faiable_hoodie #hatant_sweatshirts #hatant #oversizedhoodie #comfyoutfits @Faiable Comfywear #offshouldertop </t>
  </si>
  <si>
    <t>7438474860742937887</t>
  </si>
  <si>
    <t>the1moxieshop</t>
  </si>
  <si>
    <t>7140665328468313131</t>
  </si>
  <si>
    <t xml:space="preserve">@Faiable Fashion     #faiable #faiablesweatshirt #faiable #hoodie #tiktokshopfinds #tiktokshopholidaydeals #love </t>
  </si>
  <si>
    <t>7445755341142248734</t>
  </si>
  <si>
    <t>livvguerrero</t>
  </si>
  <si>
    <t>6857291498326557701</t>
  </si>
  <si>
    <t xml:space="preserve">My fav 🩷🌸🎀💕 #fyp #winter #christmas #pink #outfitinspo #comfy #hoodie </t>
  </si>
  <si>
    <t>7446924469991574830</t>
  </si>
  <si>
    <t>keriannkuzmin</t>
  </si>
  <si>
    <t>6768690888581760005</t>
  </si>
  <si>
    <t xml:space="preserve">Something about an oversized hoodie🎀 #hoodie #jacket #fashion #hoodieszn </t>
  </si>
  <si>
    <t>7446893980408679722</t>
  </si>
  <si>
    <t>emilyannmcgill</t>
  </si>
  <si>
    <t>7117440140370789422</t>
  </si>
  <si>
    <t>7403933968673885471</t>
  </si>
  <si>
    <t>aleksamink</t>
  </si>
  <si>
    <t>25195448</t>
  </si>
  <si>
    <t xml:space="preserve">Thick and affordable #tiktokshop #fashionfinds #thick #curves #bodypositivity </t>
  </si>
  <si>
    <t>7452570087699074346</t>
  </si>
  <si>
    <t>natalia199326</t>
  </si>
  <si>
    <t>6745777028622435333</t>
  </si>
  <si>
    <t xml:space="preserve">Hatant acid wash hoodie pullov  Sudadera de muy buena calidad perfecta para temporada de frío 🫶 #hatant #wash #sudaderas #sudadera #sudaderaoversize #comoda #Navidad #Christmas </t>
  </si>
  <si>
    <t>7452369711326678315</t>
  </si>
  <si>
    <t>therealtina_4444</t>
  </si>
  <si>
    <t>6924048352968606726</t>
  </si>
  <si>
    <t xml:space="preserve">Size small true size, many different colors and styles to choose from  #musthaves #tiktokshop #sweater #fashion #smallbusiness #fyp #womensfashion </t>
  </si>
  <si>
    <t>7452365023457987871</t>
  </si>
  <si>
    <t>harabaraaa</t>
  </si>
  <si>
    <t>4312452</t>
  </si>
  <si>
    <t xml:space="preserve">#gossipgirl #oversizedshirt #cozy #tiktokshopfinds </t>
  </si>
  <si>
    <t>7452273728341216555</t>
  </si>
  <si>
    <t xml:space="preserve">#cozy #oversized #tiktokshop #tiktokshopfinds </t>
  </si>
  <si>
    <t>7452272707929902382</t>
  </si>
  <si>
    <t>kairienos</t>
  </si>
  <si>
    <t>6952974567241565189</t>
  </si>
  <si>
    <t xml:space="preserve">MERRY CHRISTMAS EVE ❤️💋🎁 @Faiable Fashion #faiable #faiablehoodie #faiablefashion #hoodie #hoodieszn #hoodieseason #hoodiesthathoodie #redhoodie #christmaseve #christmas </t>
  </si>
  <si>
    <t>7452206129846865198</t>
  </si>
  <si>
    <t>jennmalentacchi</t>
  </si>
  <si>
    <t>6765262976972981253</t>
  </si>
  <si>
    <t xml:space="preserve">I have loved these sweatpants since the day I got them. You can’t even tell how many times I have washed them.@Faiable Comfywear #Sweatpants #HatAant #Joggers #Pockets #Pajamas #Athletic #Loungewear #Leisurewear #ColdWeather #SweaterWeather #TikTokShop #TikTokFashion </t>
  </si>
  <si>
    <t>7452102310211177758</t>
  </si>
  <si>
    <t>Hatant heavyweight fleeced comfy and soft baggy sweatpants cotton 345gsm fabric S-2XL true size bottoms Elastic waistband drawstring</t>
  </si>
  <si>
    <t>momma_mya</t>
  </si>
  <si>
    <t>6908047646339531781</t>
  </si>
  <si>
    <t xml:space="preserve">Its so nice i love it. Gonna be worn to the gym for the next 6 months lmaooo  #gymclothes #pumpcover #hoodieweather #hoodie #sweatshirtsesaon #gymtok #gymfit #pumpcovers #bodybuilding #bodybuilders #gymgirls #cozyseason </t>
  </si>
  <si>
    <t>7452096927048469806</t>
  </si>
  <si>
    <t xml:space="preserve">Comfy outfit! #outfitinspo #fyp #tiktokshop #OOTD #comfy </t>
  </si>
  <si>
    <t>7452021711681244447</t>
  </si>
  <si>
    <t>toriyaki..chicken</t>
  </si>
  <si>
    <t>7276820263466222638</t>
  </si>
  <si>
    <t xml:space="preserve">I LOVEEEEE #oversized #oversizedhoodie #acidwashhoodie #pink #pinkaesthetic #pinkgirl #pinkgirly #christmaseve #tiktokshopfinds </t>
  </si>
  <si>
    <t>7451995902295723310</t>
  </si>
  <si>
    <t xml:space="preserve">like this if you think my fiancé should buy me a puppy 🥺 oh and this sweatshirt is perfectttt (size m) #tiktokshopfinds #tiktokshopholidayhaul #sweaterweather #sweater #crewneck #crewnecksweatshirt #acidwashhoodie #sweatshirt </t>
  </si>
  <si>
    <t>7451974816657100062</t>
  </si>
  <si>
    <t>moebunnyy</t>
  </si>
  <si>
    <t>6653842064910942213</t>
  </si>
  <si>
    <t>7451923955880906015</t>
  </si>
  <si>
    <t>alexiswells</t>
  </si>
  <si>
    <t>7130795479730439210</t>
  </si>
  <si>
    <t xml:space="preserve">My mini built in bestie. I love you so much son. Forever and always. #greenscreenvideo #mama #son #iloveu #fyp #foryoupage #foryou #love </t>
  </si>
  <si>
    <t>7451892504099589407</t>
  </si>
  <si>
    <t>jessagoldd</t>
  </si>
  <si>
    <t>6629132633325240326</t>
  </si>
  <si>
    <t>7451872539170589982</t>
  </si>
  <si>
    <t>thecrookschaos</t>
  </si>
  <si>
    <t>6778145611206198278</t>
  </si>
  <si>
    <t xml:space="preserve">#creatorsearchinsights #casualfootball #casualfootballstyle #gameday #womensfashion #womenswear #freeshipping #jersey #sportswear #womenswear #tiktokshoplastchance #tiktokshopnewyearnewaura </t>
  </si>
  <si>
    <t>7451850358554397995</t>
  </si>
  <si>
    <t>lirazzb</t>
  </si>
  <si>
    <t>6746154716546597894</t>
  </si>
  <si>
    <t xml:space="preserve">🥰 #tiktokshop </t>
  </si>
  <si>
    <t>7451813337815403818</t>
  </si>
  <si>
    <t>7451813042200907051</t>
  </si>
  <si>
    <t>kerryc1208</t>
  </si>
  <si>
    <t>7355684352792052782</t>
  </si>
  <si>
    <t xml:space="preserve">this oversized hoodie is the comfiest &amp; most flattering!  #tiktokshop #oversizedhoodie #comfy #comfyhoodie #creatorsearchinsights  Comfy and affordable hoodie Oversized hoodie Best oversized hoodie </t>
  </si>
  <si>
    <t>7451812262404263214</t>
  </si>
  <si>
    <t>average.mom.next.door</t>
  </si>
  <si>
    <t>6897944124558885893</t>
  </si>
  <si>
    <t xml:space="preserve">Teacher OOTD Holiday Edition with my favorite Wide Leg Velvet Pants @Faiable Comfywear  #faiablecomfywear #ootdinspo #teacherootd #holidayfashion #holidayootd #velvet #velvetpants #holidayoutfit #widelegpants #holidaybreak #christmasoutfit </t>
  </si>
  <si>
    <t>7451803124639075626</t>
  </si>
  <si>
    <t>Faiable Velvet Pants for Women High Waisted Wide Leg Palazzo Pants Causal Outfits Long Flowy Trousers with Pockets flattering pants Womenswear Bottom</t>
  </si>
  <si>
    <t>yourdealsbestie</t>
  </si>
  <si>
    <t>7328451096199087146</t>
  </si>
  <si>
    <t xml:space="preserve">Trying on the cropped sweatshirt by faiable #sweatshirt #faiable #fleece #croppedsweater #vneck #y2k #academiccore #vintagestyle #sweaterweather #tiktokfashion </t>
  </si>
  <si>
    <t>7451765341081865514</t>
  </si>
  <si>
    <t>buffalochickendipbby</t>
  </si>
  <si>
    <t>6720051716371645445</t>
  </si>
  <si>
    <t>This brand doesn’t miss</t>
  </si>
  <si>
    <t>7451751885804932383</t>
  </si>
  <si>
    <t>lyfewithabi</t>
  </si>
  <si>
    <t>7364204940607816747</t>
  </si>
  <si>
    <t xml:space="preserve">#fyp </t>
  </si>
  <si>
    <t>7451745619003297070</t>
  </si>
  <si>
    <t>jennmalentacchi2</t>
  </si>
  <si>
    <t>7319968933406688302</t>
  </si>
  <si>
    <t>I love these sweatpants. They are not super expensive either. I could live in these. @Faiable Fashion #hatant #Sweatpants #Pajamas #ComfyClothes #TikTokShopFind #Unisex #UnisexSweatpants #Joggers</t>
  </si>
  <si>
    <t>7451735590879579438</t>
  </si>
  <si>
    <t>mandolincarbo</t>
  </si>
  <si>
    <t>6821501972416431109</t>
  </si>
  <si>
    <t xml:space="preserve">Always posting up!!  #tiktokshop #tiktokpartner #tiktok #jacket #hoodyseason </t>
  </si>
  <si>
    <t>7451718469504175406</t>
  </si>
  <si>
    <t>chloe.dawn0</t>
  </si>
  <si>
    <t>17813527</t>
  </si>
  <si>
    <t>7451715198978755886</t>
  </si>
  <si>
    <t>christelholland</t>
  </si>
  <si>
    <t>6737645537397670918</t>
  </si>
  <si>
    <t xml:space="preserve">So cozzyyy #tiktokpartner #tiktokshopaffiliate #fyp </t>
  </si>
  <si>
    <t>7451710506995305771</t>
  </si>
  <si>
    <t>heatherk863</t>
  </si>
  <si>
    <t>7252373680461743147</t>
  </si>
  <si>
    <t xml:space="preserve">Oversized hoodie #hoodie #acidwashhoodie #oversizedhoodie #winterwardroberefresh #faiablecomfywear </t>
  </si>
  <si>
    <t>7451690048660999467</t>
  </si>
  <si>
    <t>momslife001</t>
  </si>
  <si>
    <t>6635674926881751045</t>
  </si>
  <si>
    <t xml:space="preserve">Staying warm for the holidays!! ☃️🎄🎅🏻❤️ #believe #momsoftiktok #holidays #santa #christmas #tiktokshop #viraltiktok #fyp </t>
  </si>
  <si>
    <t>7451666255808924958</t>
  </si>
  <si>
    <t>its_brenda_j</t>
  </si>
  <si>
    <t>6823570932481721349</t>
  </si>
  <si>
    <t xml:space="preserve">Snuggle up with this oversized hoodie, it’s thick and warm and soft and oversized and everything you want in outerwear this season! Not to mention this gorgeous color! #besthoodie #tiktokshophoodie #shophoodie #hoodie #hoodieszn #hoodieseason </t>
  </si>
  <si>
    <t>7451644086450162990</t>
  </si>
  <si>
    <t>onenac</t>
  </si>
  <si>
    <t>7153393864009827370</t>
  </si>
  <si>
    <t>🎯 Looking for the PERFECT hoodie? Stop scrolling! I just got the Hatant Acid Wash Oversized Hoodie, and l love it so much is very cool 😎 10/10 ⭐️⭐️⭐️⭐️⭐️ 👏 Whether you’re lounging at home, running errands, or layering up for that perfect vintage vibe, this hoodie checks ALL the boxes. 🔥 What makes it amazing? Comfort that hugs you back: The fleeced inside feels like a warm cloud on your skin. Say goodbye to stiff, scratchy hoodies! Timeless vintage style: The acid wash gives off a faded, effortlessly cool vibe that matches everything from sweats to jeans. Unisex &amp; versatile: Oversized fit? Check. Cozy AND stylish? Double check. This one’s a win for both men and women! 👚 Why you need this: If you’re tired of hoodies that don’t last, don’t fit right, or just don’t stand out this is your answer.  The quality is INSANE, and the heavyweight cotton blend means it keeps its shape and softness, wash after wash. ⏳ Don’t wait this hoodie is going fast! Click the link in my video to grab yours and step up your hoodie game. #VintageVibes #ComfyStyle #TikTokMadeMeBuyIt</t>
  </si>
  <si>
    <t>7451433526366440750</t>
  </si>
  <si>
    <t>syd.so.swag</t>
  </si>
  <si>
    <t>6862518213159437318</t>
  </si>
  <si>
    <t>I spilt oil on my new hoodie so posting this draft to remember her 🥲❤️</t>
  </si>
  <si>
    <t>7451433345218546986</t>
  </si>
  <si>
    <t>sansaluvs03greedo</t>
  </si>
  <si>
    <t>6767530423201383429</t>
  </si>
  <si>
    <t>7451423624302562590</t>
  </si>
  <si>
    <t xml:space="preserve">#crewneck #sweatshirt #offtheshoulder </t>
  </si>
  <si>
    <t>7451422110532046111</t>
  </si>
  <si>
    <t>yeehawyeett</t>
  </si>
  <si>
    <t>6626850578973458438</t>
  </si>
  <si>
    <t xml:space="preserve">I am actually so obsessed with this hoodie and have worn it so much since getting it!! 🩷 #tiktokshop #tiktokshophaul #cozyhoodie #sweatshirt #hoodie #pinkhoodie #pinksweatshirt #haul #unboxing #carhaul </t>
  </si>
  <si>
    <t>7451389608228670766</t>
  </si>
  <si>
    <t xml:space="preserve">when I tell you I have been living in this!!!  #tiktokshop #oversizedhoodie #bestoversizedhoodie #comfy #creatorsearchinsights #hoodie </t>
  </si>
  <si>
    <t>7451384712192331050</t>
  </si>
  <si>
    <t>arelybabyy</t>
  </si>
  <si>
    <t>2996823</t>
  </si>
  <si>
    <t xml:space="preserve">Such a comfy &amp; cute look 🎀 #oversizedhoodie #hoodie #pink #hoodies </t>
  </si>
  <si>
    <t>7451368603041189166</t>
  </si>
  <si>
    <t xml:space="preserve">one of my fave sweatshirts 🖤 #offtheshouldersweatshirt #hoodiecollection #winterwardrobe </t>
  </si>
  <si>
    <t>7451358546903584031</t>
  </si>
  <si>
    <t>rubia_670</t>
  </si>
  <si>
    <t>7047613787139163142</t>
  </si>
  <si>
    <t xml:space="preserve">#fyp #rubia20 #hoodie #faiablehoodie #faiablefashion </t>
  </si>
  <si>
    <t>7451351713929334062</t>
  </si>
  <si>
    <t>msjessicapippin</t>
  </si>
  <si>
    <t>6759694068467549189</t>
  </si>
  <si>
    <t>An oversized sweater just makes me feel 10x better in oversized crowds. Ifykyk 🖤</t>
  </si>
  <si>
    <t>7451340242529078574</t>
  </si>
  <si>
    <t xml:space="preserve">I know we all want the comfort of wearing our man sweatpants, but we don’t wanna deal with the stains so get your own. I promise they’re just as comfortable. @Faiable Fashion #Sweatpants #Loungewear #Unisex #UnisexSweatpants #Sweatsuit #GiftsForHer #GiftsForHim </t>
  </si>
  <si>
    <t>7451336445102411039</t>
  </si>
  <si>
    <t>anneallenfloyd</t>
  </si>
  <si>
    <t>6943755088012674054</t>
  </si>
  <si>
    <t xml:space="preserve">#tiktokshop #oversizedshirt #sweatshirt #00 </t>
  </si>
  <si>
    <t>7451324524127128863</t>
  </si>
  <si>
    <t>torijflow</t>
  </si>
  <si>
    <t>6715264465669899270</t>
  </si>
  <si>
    <t xml:space="preserve">Softest thing in the WORLD  #faiablehoodie #lookforless #sweaterweather #sweatshirt #comfy #comfyclothes </t>
  </si>
  <si>
    <t>7451318887611698463</t>
  </si>
  <si>
    <t xml:space="preserve">Comfy and oversized the perfect balance ✨ #oversized #fyp #momsoftiktok #comfy </t>
  </si>
  <si>
    <t>7451275678470671647</t>
  </si>
  <si>
    <t>FAIABLE Cozy, Comfortable, and Fashionable Unisex Street Fashion with Distressed Hoody Style - Long Sleeve Soft Fabric in Solid Color, Fade Craft and Elastic Fit - Perfect for a Retro Look</t>
  </si>
  <si>
    <t>ohsococorix</t>
  </si>
  <si>
    <t>6774520989885137925</t>
  </si>
  <si>
    <t xml:space="preserve">The perfect oversized, soft, cozy hoodie! #oversizedhoodie </t>
  </si>
  <si>
    <t>7451261321644985646</t>
  </si>
  <si>
    <t>anita23g</t>
  </si>
  <si>
    <t>7348483621050795054</t>
  </si>
  <si>
    <t xml:space="preserve">@Faiable Comfywear #christmas #tiktokshop #fypシ゚viral #paratiiiiiiiiiiiiiiiiiiiiiiiiiiiiiii #viralvideo #❤️ #💕 #😍😍😍 </t>
  </si>
  <si>
    <t>7451241481668463918</t>
  </si>
  <si>
    <t>lesliea3232</t>
  </si>
  <si>
    <t>6765134353279271942</t>
  </si>
  <si>
    <t xml:space="preserve">Suchhhhh a cute freaking shirt! Just use my link &amp; order it already!! @Faiable Comfywear did it again with this one! Love it so much! And @Tom Brady You heard it, I’m a Colts fan &amp; I said what I said 💙🐐😁 #faiable #comfywear #faiable_hoodie #faiablecomfywear_sweatshirts #distressed  #offtheshoulder #vintage #brady #tombrady #footballseason #nfl #footballshirt #find #tiktokshop #comfy #style #styleinspo #fashion #lounge #styletok #footballgirl #acidwash #faded #warm #fleece #tiktokshopping #tiktokmademebuyit #tiktokfinds #tiktokshopfinds #holidays </t>
  </si>
  <si>
    <t>7451155807648910638</t>
  </si>
  <si>
    <t>maria_heap_</t>
  </si>
  <si>
    <t>6943233364854359046</t>
  </si>
  <si>
    <t xml:space="preserve">obsessed. sorry but i just could not keep this to myself it would be evil. </t>
  </si>
  <si>
    <t>7451105235549998382</t>
  </si>
  <si>
    <t>_sydneymoran</t>
  </si>
  <si>
    <t>6682158044782642182</t>
  </si>
  <si>
    <t xml:space="preserve">Immediately thought of this surprise song #taylorswift #traviskelce #1989taylorsversion #swifttok </t>
  </si>
  <si>
    <t>7451062246530190635</t>
  </si>
  <si>
    <t>Hatant women hoodies  Stylish  Batwing Sleeves and Big Round Neck - Breathable and Comfortable Casual Street Fashion Pullover for Women with SoftSweatshirt for All-Day Wear</t>
  </si>
  <si>
    <t>traceydferrin</t>
  </si>
  <si>
    <t>6817165003234411526</t>
  </si>
  <si>
    <t xml:space="preserve">Love love this sweater! #acidwashhoodie #sweaterstyle #sweaterseason #oversizedsweater #hoodies #hoodieseason #cozy #cuteandcomfy </t>
  </si>
  <si>
    <t>7451013914088770847</t>
  </si>
  <si>
    <t>kalista3445</t>
  </si>
  <si>
    <t>7260637721755534378</t>
  </si>
  <si>
    <t xml:space="preserve">cutest hoodie ever@Faiable Fashion #fyp#utah#viral </t>
  </si>
  <si>
    <t>7450986950510759210</t>
  </si>
  <si>
    <t>maybemartyna</t>
  </si>
  <si>
    <t>6895166061155845126</t>
  </si>
  <si>
    <t xml:space="preserve">new item try-on!! faiable just never disappoints, so soft and flattering </t>
  </si>
  <si>
    <t>7450977604435234078</t>
  </si>
  <si>
    <t>yantaa.ella</t>
  </si>
  <si>
    <t>6790806160536617989</t>
  </si>
  <si>
    <t xml:space="preserve">ONE OF MY FAVORITE SWEATERS RN 💃🏽 GET YOURS NOW ON SALE #VIRAL #fypシ #trend #hoodie #explorepage #explorepage #review #oversizedsweater #acidwashhoodie #acidwash #oversizedhoodies #hatanthoodie @Faiable </t>
  </si>
  <si>
    <t>7450976264954989866</t>
  </si>
  <si>
    <t>7450971668740066591</t>
  </si>
  <si>
    <t>_taniagrover</t>
  </si>
  <si>
    <t>6720781669114201093</t>
  </si>
  <si>
    <t>7450942766122569002</t>
  </si>
  <si>
    <t>simplymonicalife</t>
  </si>
  <si>
    <t>7369364602067272746</t>
  </si>
  <si>
    <t xml:space="preserve">Cutest oversized hoodie💗 so comfy and cozy😭🥰 link above! #hoodie #hoodies #oversizedhoodie #oversized </t>
  </si>
  <si>
    <t>7450927069183085854</t>
  </si>
  <si>
    <t>ashxxmx</t>
  </si>
  <si>
    <t>6586415071030951942</t>
  </si>
  <si>
    <t xml:space="preserve">literally the only hoodie i reach for now #hoodie #tiktokshop #holiday #christmas #christmasgift #winter </t>
  </si>
  <si>
    <t>7450913868747951402</t>
  </si>
  <si>
    <t>tessiahamilton_</t>
  </si>
  <si>
    <t>6834968086928458758</t>
  </si>
  <si>
    <t>7450896108181769518</t>
  </si>
  <si>
    <t>myyfavoritethingss</t>
  </si>
  <si>
    <t>7353463817287042091</t>
  </si>
  <si>
    <t xml:space="preserve">i love a good hoodie #hoodiethathoodies #hoodies #outfitinspo </t>
  </si>
  <si>
    <t>7450751789931973931</t>
  </si>
  <si>
    <t>namastaylivin</t>
  </si>
  <si>
    <t>7067316750894859310</t>
  </si>
  <si>
    <t xml:space="preserve">An oversized hoodie for the comfy-ness ocassion- catch me cozy all day long #hoodie #pullover #pulloverhoodie #oversized #giftguide  #TTSDelight #TikTokShopHolidayHaul #TikTokShopYearEndSale </t>
  </si>
  <si>
    <t>7450708910052363562</t>
  </si>
  <si>
    <t>rsc530</t>
  </si>
  <si>
    <t>6954614798215005190</t>
  </si>
  <si>
    <t xml:space="preserve">#giftforher #fashiontiktok #holidaygifts #gift #bestsellingproducts </t>
  </si>
  <si>
    <t>7450699873764035870</t>
  </si>
  <si>
    <t>morganharrell1</t>
  </si>
  <si>
    <t>85738887968370688</t>
  </si>
  <si>
    <t xml:space="preserve">The best hoodie from TikTok Shop &amp; it the perfect pink🎀🤩✨🫶🏻 #fyp #foryoupage #viraltiktok #hoodie #pink #freeshipping #fuzzy #thick #hoodieseason #hoodies #hoodieszn #obsessed #perfect #onsalenow️️️🔥🔥🔥🔥 #hurryup #comfortable #af #viralvideo #engage #iengagewithmysupporters #loveyouall </t>
  </si>
  <si>
    <t>7450651627939351854</t>
  </si>
  <si>
    <t>jillian.duvall</t>
  </si>
  <si>
    <t>6875400283892941829</t>
  </si>
  <si>
    <t xml:space="preserve">fav hoodie and one of my fav songs 🩷  - #comfyclothes #comfyhoodie #foryoupage #pinkhair #g59 #sb #scrim #rubydacherry #furryboots #fuzzybootsoutfits </t>
  </si>
  <si>
    <t>7450644987517193515</t>
  </si>
  <si>
    <t>noemischults</t>
  </si>
  <si>
    <t>7174787525012423726</t>
  </si>
  <si>
    <t xml:space="preserve">Living my best cozy life 🖤✨#NewYearNewAura #ttshop #holidayhaul #ComfyAndChic #CozyOOTD #momlifeuniform </t>
  </si>
  <si>
    <t>7450642637989645598</t>
  </si>
  <si>
    <t>sassmasterr</t>
  </si>
  <si>
    <t>6727427814297502725</t>
  </si>
  <si>
    <t>💙🦋</t>
  </si>
  <si>
    <t>7450637256014056746</t>
  </si>
  <si>
    <t>crystalann3260</t>
  </si>
  <si>
    <t>6793063934327079941</t>
  </si>
  <si>
    <t xml:space="preserve">This sweatshirt will need to be peeled off my body thank you 🤌🏼#fashiontiktok #winterfashion #sweatshirt #oversizedhoodie </t>
  </si>
  <si>
    <t>7450622237679291691</t>
  </si>
  <si>
    <t>prettymarieee5</t>
  </si>
  <si>
    <t>6732890388967195654</t>
  </si>
  <si>
    <t>7450614035696848174</t>
  </si>
  <si>
    <t>jkhanji</t>
  </si>
  <si>
    <t>6891668485484299270</t>
  </si>
  <si>
    <t xml:space="preserve">Favorite hoodie #hoodie #faiable #home #clothing #hoodies #comfy #thickhoodie #tholidayhaul #gifts #tiktokshopholidayhaul #christmas #christmasgift #menclothes #gift #womensclothing #oversizedhoodie </t>
  </si>
  <si>
    <t>7450597976407362847</t>
  </si>
  <si>
    <t>briaburton</t>
  </si>
  <si>
    <t>2852722</t>
  </si>
  <si>
    <t xml:space="preserve">fit from tiktok shop #fitcheck #tiktokshop #tiktokshopfinds #flyingbananajeans #oversizedhoodie </t>
  </si>
  <si>
    <t>7450583478338325791</t>
  </si>
  <si>
    <t>lydiargibbs</t>
  </si>
  <si>
    <t>6792944121154749446</t>
  </si>
  <si>
    <t xml:space="preserve">obsessed w red hoodies lately🍒 such a trendy, vibrant color #hoodie #hoodieszn #tiktokshop </t>
  </si>
  <si>
    <t>7450577789176040734</t>
  </si>
  <si>
    <t>babydoll2184</t>
  </si>
  <si>
    <t>7278781012866958378</t>
  </si>
  <si>
    <t xml:space="preserve">Im in love with the color and quality. I need about 10 more of these please.❤️😊@Faiable Comfywear #faiablecomfywear #hoodie #pink #unisex </t>
  </si>
  <si>
    <t>7450548918846246187</t>
  </si>
  <si>
    <t>thekallumfam</t>
  </si>
  <si>
    <t>6934353453536527365</t>
  </si>
  <si>
    <t xml:space="preserve">#toddlersoftiktok #tiktokshop </t>
  </si>
  <si>
    <t>7450531534915783967</t>
  </si>
  <si>
    <t xml:space="preserve">this oversized hoodie is my sahm outfit every day now.  #oversizedhoodie #hoodie #sweatshirt #sahmoutfit #creatorsearchinsights </t>
  </si>
  <si>
    <t>7450531441752198446</t>
  </si>
  <si>
    <t>7450530685942517038</t>
  </si>
  <si>
    <t>emislayyy</t>
  </si>
  <si>
    <t>6895939578340803590</t>
  </si>
  <si>
    <t>sweatshirt makes me feel like barbie 🎀🩷🩷🩷</t>
  </si>
  <si>
    <t>7450495501536922922</t>
  </si>
  <si>
    <t>faiablecomfywear</t>
  </si>
  <si>
    <t>6901599748218962949</t>
  </si>
  <si>
    <t>7450400445220080926</t>
  </si>
  <si>
    <t>剪辑</t>
  </si>
  <si>
    <t>7450400434876927262</t>
  </si>
  <si>
    <t>ebach85</t>
  </si>
  <si>
    <t>6795572036138173445</t>
  </si>
  <si>
    <t xml:space="preserve">This viral oversized acid wash hoodie is definitely worth the hype! #oversizedhoodie #acidwashhoodie #oversizedpullover #hoodie #oversizedsweatshirt #sweatshirt #pullover #spotlightfinds #tiktokshopcreatorpicks #GiftGuide #TikTokShopHolidayHaul #TikTokShopBlackFriday #tiktokshopyearendsale @Faiable Comfywear </t>
  </si>
  <si>
    <t>7450275365089611054</t>
  </si>
  <si>
    <t>_ednacarolina_</t>
  </si>
  <si>
    <t>6949290177937015813</t>
  </si>
  <si>
    <t xml:space="preserve">So apparently the perfect oversized hoodie does exist 💙 @Faiable Fashion  #oversizedhoodie #hoodie #hoodieoversize #winterfashion #winterfit #winterfinds #tiktokshopnewyearnewaura #spotlightfinds #tiktokshopyearendsale </t>
  </si>
  <si>
    <t>7450263495439928607</t>
  </si>
  <si>
    <t>paigewilson033</t>
  </si>
  <si>
    <t>6797847244957303814</t>
  </si>
  <si>
    <t xml:space="preserve">Seeiously, the PERFECT oversized sweatshirt I have gotten yet! @Faiable Fashion #faiable #oversized #sweatshirt #oversizedsweatshirt #creatorsearchinsights  Oversized Sweatshirt Sweatshirt </t>
  </si>
  <si>
    <t>7450259926355660062</t>
  </si>
  <si>
    <t xml:space="preserve">This fleece lined hoodie is so comfy and warm!! The quality is so nice! #outfitinspo #tiktokshopfinds #midsize #plussize #womensfashion @Faiable Fashion  </t>
  </si>
  <si>
    <t>7450258433527303466</t>
  </si>
  <si>
    <t>dess.xr</t>
  </si>
  <si>
    <t>6778959979892507654</t>
  </si>
  <si>
    <t xml:space="preserve">cute gym fits always make the workout better </t>
  </si>
  <si>
    <t>7450242026873883935</t>
  </si>
  <si>
    <t xml:space="preserve">I cannot believe how easy these are to wash too might’ve been washed like a bunch of times they’re still super soft inside and I’ve spilled on them a gazillion times and you can’t even tell. @Faiable Fashion #Hatant #Sweatpants #Unisex #Oversized #Weighted #Warm #coldweather #Loungewear </t>
  </si>
  <si>
    <t>7450215683612282154</t>
  </si>
  <si>
    <t>themamarilesss</t>
  </si>
  <si>
    <t>7170068550681625642</t>
  </si>
  <si>
    <t xml:space="preserve">10/10 LOVE IT </t>
  </si>
  <si>
    <t>7450200447362682154</t>
  </si>
  <si>
    <t>kiersynnn</t>
  </si>
  <si>
    <t>6975675718580028421</t>
  </si>
  <si>
    <t xml:space="preserve">My birthday is tmr🤭 #ootd #outfitinspo #curlyhairinfluencer #fitcheck #birthdayweek </t>
  </si>
  <si>
    <t>7450178952338951455</t>
  </si>
  <si>
    <t xml:space="preserve">loveeeee this sweatshirt #fashiontiktok #collegefinds #tiktokshop #fyp #foryoupage #foryou #fitcheck #ootd #edikted #college #backtoschool #forthegirls </t>
  </si>
  <si>
    <t>7450177095520488734</t>
  </si>
  <si>
    <t>shelbeanahh</t>
  </si>
  <si>
    <t>6948566551420339206</t>
  </si>
  <si>
    <t xml:space="preserve">#creatorsearchinsights #sahm #sahmoutfit #wfhmom #wfhoutfit #momlife #mom #toddlermom #faiablehoodie #hoodieszn #coldweatheroutfits #cozyoutfit </t>
  </si>
  <si>
    <t>7450136886862941482</t>
  </si>
  <si>
    <t>abby_con</t>
  </si>
  <si>
    <t>6532035642279346177</t>
  </si>
  <si>
    <t xml:space="preserve">So cozy! 🤍 #sweatshirt #cozy #travel </t>
  </si>
  <si>
    <t>7449929897478360366</t>
  </si>
  <si>
    <t>kylincrane</t>
  </si>
  <si>
    <t>5241628</t>
  </si>
  <si>
    <t xml:space="preserve">obsessed with this hoodie #hoodie #hoodieszn #fashiontiktok #comfyclothes #comfyclothes #fyp #trending </t>
  </si>
  <si>
    <t>7449923712914181406</t>
  </si>
  <si>
    <t>heyyomommy</t>
  </si>
  <si>
    <t>6816361977817809926</t>
  </si>
  <si>
    <t xml:space="preserve">everyone at @Faiable Fashion knows im obsessed, for good reason ✨ #oversized #faiable #oversize #oversizedhoodie #hoodie #hoodies #sweatshirt #vintagelook #sweatshirts #pullover #hatant #acidwash #freshforwinter #winterfinds #spotlightfinds #faiablehoodie  #tiktokshopholidayhaul #tiktokshopcreatorpicks @Faiable Fashion @Faiable Comfywear @Faiable_Hoodie </t>
  </si>
  <si>
    <t>7449910700484365611</t>
  </si>
  <si>
    <t>jossyortiz13</t>
  </si>
  <si>
    <t>6754499510628860934</t>
  </si>
  <si>
    <t xml:space="preserve">Replying to @n03m1z🌻 amigaaa es mi favorite!! #hoodieszn #oversizehoodie #tiktokshop </t>
  </si>
  <si>
    <t>7449908512492195103</t>
  </si>
  <si>
    <t xml:space="preserve">This oversized hoodie checks all the boxes:  • acid wash ✅ • oversized ✅ • pocket ✅ • on sale ✅ @Faiable Fashion  #faiablehoodie #oversizedhoodie #oversized #hoodieoversize #hoodieseason #winterfashion #spotlightfinds #tiktokshopholidayhaul #winterfinds #tiktokshopnewyearnewaura #womensfashion </t>
  </si>
  <si>
    <t>7449889125089463583</t>
  </si>
  <si>
    <t>kaeenicolee7</t>
  </si>
  <si>
    <t>7358981986486141998</t>
  </si>
  <si>
    <t xml:space="preserve">living in this everyday☁️ @OMKAGI #outfit #tiktokshop #fitcheck #hoodie #fit </t>
  </si>
  <si>
    <t>7449809777040837934</t>
  </si>
  <si>
    <t>r4ywdahoodie</t>
  </si>
  <si>
    <t>7060307154678383622</t>
  </si>
  <si>
    <t>7449612727410052394</t>
  </si>
  <si>
    <t>emilyholliday_</t>
  </si>
  <si>
    <t>6788703669750072325</t>
  </si>
  <si>
    <t xml:space="preserve">My new favorite hoodie 🤍🤍🤍 #cozyathome #hoodies #casualoutfits </t>
  </si>
  <si>
    <t>7449605561328356654</t>
  </si>
  <si>
    <t>emily.riceee</t>
  </si>
  <si>
    <t>6637650386327158789</t>
  </si>
  <si>
    <t>@Faiable Fashion #hatant #hatanthoodie #faiable #faiablehoodie #hatant_amazon</t>
  </si>
  <si>
    <t>7449594247122062635</t>
  </si>
  <si>
    <t xml:space="preserve">Hoodie szn 🖤 #creatorsearchinsights #mom #momsoftiktok #momlife #faiblehoodie #hoodieszn #hoodies #hoodieseason #toddlermom #momoutfit #sahmoutfit </t>
  </si>
  <si>
    <t>7449529353110752558</t>
  </si>
  <si>
    <t>mayteecuba03</t>
  </si>
  <si>
    <t>7028386297531171846</t>
  </si>
  <si>
    <t xml:space="preserve">Pullover Overzised#stylehoodie #overzisedsweater #pulloverunisex #comodoyconfortable #cottonblendhoodies #calidaddetelaecxelente #creatorsearchinsights @Faiable Comfywear @LeoSuárez @Sandrita🇨🇺🇺🇸 @nay @Cesia Cantin </t>
  </si>
  <si>
    <t>7449492600572087598</t>
  </si>
  <si>
    <t xml:space="preserve">Wearing a size L for reference 🫶🏻 #cozyoutfits #workfromhome </t>
  </si>
  <si>
    <t>7449488360722156846</t>
  </si>
  <si>
    <t>_mama_bear_4</t>
  </si>
  <si>
    <t>6793391011650569221</t>
  </si>
  <si>
    <t xml:space="preserve">This acid wash hoodie is worth all the hype! I've seen it a million times but didn't get all the rave  UNTIL NOW!! it's comfy, oversized and the perfect thickness.  Plus they have soo many colors to choose from Shop the orange cart and catch today's sale!! #hoodie #acidwashhoodie #acidwash #hoodies </t>
  </si>
  <si>
    <t>7449471190449524011</t>
  </si>
  <si>
    <t xml:space="preserve">There is no wrong way to style sweatpants. They say love is a universal language I say sweatpants or universal language. @Faiable Fashion #StyleSweatpants #HowToStyleSweatpants #Sweatpants #UnisexSweatpants #Pajamas #Loungewear. #creatorsearchinsights </t>
  </si>
  <si>
    <t>7449432720414887214</t>
  </si>
  <si>
    <t>allison.elizabethh</t>
  </si>
  <si>
    <t>7037996831746606085</t>
  </si>
  <si>
    <t xml:space="preserve">the hebert family morning vlogmas!! ♥️🌲🤰🏼 #vlogmas #dailyvlog #22weekspregnant #pregnancyvlog #morningvlog #couplesvlog #couplesroutine #morningroutine </t>
  </si>
  <si>
    <t>7449430765781208351</t>
  </si>
  <si>
    <t>isabelurgilez</t>
  </si>
  <si>
    <t>6689765806462583813</t>
  </si>
  <si>
    <t xml:space="preserve">@Faiable Fashion #sweatshirt #creatorsearchinsights #fyp </t>
  </si>
  <si>
    <t>7449421622513126702</t>
  </si>
  <si>
    <t>mayalynn6969</t>
  </si>
  <si>
    <t>7084227213092652074</t>
  </si>
  <si>
    <t xml:space="preserve">Hatant acid wash hoodie pullover oversized heavyweight cotton blen... #fashion #letsgo #tiktokshop #oversizehoodie @Faiable Comfywear </t>
  </si>
  <si>
    <t>7449393008929344814</t>
  </si>
  <si>
    <t>wendycordova22</t>
  </si>
  <si>
    <t>6645856745276506118</t>
  </si>
  <si>
    <t>Me encanta este sueter 🥰🥰</t>
  </si>
  <si>
    <t>7449168232742931758</t>
  </si>
  <si>
    <t>lovelykashgal</t>
  </si>
  <si>
    <t>7255425826279343147</t>
  </si>
  <si>
    <t xml:space="preserve">Super comfort Hoodie! #hoodie #comfort #comfortable #comfortwear #acidwash </t>
  </si>
  <si>
    <t>7449149900178066719</t>
  </si>
  <si>
    <t xml:space="preserve">I have been LIVING in this, my new uniform #tiktokshop #oversizedhoodie #comfy #creatorsearchinsights </t>
  </si>
  <si>
    <t>7449139227230489899</t>
  </si>
  <si>
    <t>fearlessboudoir</t>
  </si>
  <si>
    <t>6755277165266519045</t>
  </si>
  <si>
    <t xml:space="preserve">I love this hoodie so much 😍😍😍 #hoodies #hoodieszn #fashiontiktok #fypシ゚viral #tiktokmademebuyit #showcase </t>
  </si>
  <si>
    <t>7449137308948794655</t>
  </si>
  <si>
    <t>kaylag21333</t>
  </si>
  <si>
    <t>6916182408350778374</t>
  </si>
  <si>
    <t xml:space="preserve">Need a oversized cozy hoodie??? I got ya covered.!! #lasvegastiktok #hatanthoodie </t>
  </si>
  <si>
    <t>7449136574056434974</t>
  </si>
  <si>
    <t>notannaratino</t>
  </si>
  <si>
    <t>7271697537685210155</t>
  </si>
  <si>
    <t xml:space="preserve">💗💗#hoodie#pink#fyp </t>
  </si>
  <si>
    <t>7449133767857425694</t>
  </si>
  <si>
    <t>i..am.kiki</t>
  </si>
  <si>
    <t>6924719582322394117</t>
  </si>
  <si>
    <t>7449100200712424750</t>
  </si>
  <si>
    <t>mrs.michellegarcia</t>
  </si>
  <si>
    <t>6653927418418102277</t>
  </si>
  <si>
    <t xml:space="preserve">I GOT YOU!!! christmas gift girl guide!!!🩷🎄🥰🍒 #foryou #christmas #makeup #girly #fyp #notsponsored #biomimicfoundation #hair #christmasgiftideas #christmasgift #ttshop </t>
  </si>
  <si>
    <t>7449088674207305006</t>
  </si>
  <si>
    <t>mayahouvardas</t>
  </si>
  <si>
    <t>18199707</t>
  </si>
  <si>
    <t>7449057484188273963</t>
  </si>
  <si>
    <t>daceeyyyy</t>
  </si>
  <si>
    <t>6585123593377660934</t>
  </si>
  <si>
    <t xml:space="preserve">literally the PERFECT gift for any girl #foryoupage #streetwear #streetfashion #holidaycountdown #faiablefashion #faiablehoodie #viraltiktokshop </t>
  </si>
  <si>
    <t>7449049110155431211</t>
  </si>
  <si>
    <t>valerienunez_</t>
  </si>
  <si>
    <t>86814818518614016</t>
  </si>
  <si>
    <t xml:space="preserve">I know ill have to tailored all my jeans from the waist but these are from @abercrombie so flattering &amp; ugh this oversized hoodie 😍 #bbl #jeans #fypシ #abercrombie </t>
  </si>
  <si>
    <t>7449030581414858030</t>
  </si>
  <si>
    <t>kell0ggsss_</t>
  </si>
  <si>
    <t>7317458108192162858</t>
  </si>
  <si>
    <t>^^^would walk the runway in this hoodie</t>
  </si>
  <si>
    <t>7448865751601057066</t>
  </si>
  <si>
    <t>kaitlyn61935</t>
  </si>
  <si>
    <t>7011498481542677510</t>
  </si>
  <si>
    <t xml:space="preserve">Replying to @kennedy s </t>
  </si>
  <si>
    <t>7448848329007582495</t>
  </si>
  <si>
    <t>courtleighbaldwin</t>
  </si>
  <si>
    <t>6773064141094028293</t>
  </si>
  <si>
    <t xml:space="preserve">Living in this acid washed hoodie until spring #winterootd #oversizedhoodie #acidwashhoodie #fiablefashion #fiable </t>
  </si>
  <si>
    <t>7448828409385553198</t>
  </si>
  <si>
    <t>mariellakarin</t>
  </si>
  <si>
    <t>6564762693121884165</t>
  </si>
  <si>
    <t xml:space="preserve">Hoodie season 💗 #hoodieszn #hoodie #hoodies #sweaterweather #hoodieseason #oodt #ootdinspo #fallfashion #tiktokshop #tiktokshopfinds #spotlight #spotlightfinds #holidaygifts #giftideas #starcreatorcompetition #fyp #fypシ #fypシ゚viral #fy #f #foryoupage #paratipage </t>
  </si>
  <si>
    <t>7448801459828821291</t>
  </si>
  <si>
    <t>24hrsofrachel</t>
  </si>
  <si>
    <t>7181482662993314859</t>
  </si>
  <si>
    <t xml:space="preserve">💋#fyp #christmas #red </t>
  </si>
  <si>
    <t>7448798835880643870</t>
  </si>
  <si>
    <t>worldtraveladventurers</t>
  </si>
  <si>
    <t>6891350427662959622</t>
  </si>
  <si>
    <t xml:space="preserve">Now our 12 year old daughter can stop stealing her dad’s sweatshirts with her own oversized sweatshirt with an acid wash giving it that worn in comfy look of a favorite sweatshirt. #comfyclothes #oversizedsweatshirt #cozyclothes #sweatshirt #comfyoutfits </t>
  </si>
  <si>
    <t>7448792993286458654</t>
  </si>
  <si>
    <t>destineekiekintveldblogs</t>
  </si>
  <si>
    <t>6715445754565788677</t>
  </si>
  <si>
    <t xml:space="preserve">#hoodie #bluehoodie #tiktokshop #tiktokbanned #oversizedhoodie </t>
  </si>
  <si>
    <t>7448770034127850798</t>
  </si>
  <si>
    <t>karlivansavage</t>
  </si>
  <si>
    <t>7343717118289167403</t>
  </si>
  <si>
    <t>just love it</t>
  </si>
  <si>
    <t>7448761808761965854</t>
  </si>
  <si>
    <t>bllondebitch</t>
  </si>
  <si>
    <t>6924515742554899461</t>
  </si>
  <si>
    <t>7448736727088287019</t>
  </si>
  <si>
    <t>jamiebennett___</t>
  </si>
  <si>
    <t>7182328275556926506</t>
  </si>
  <si>
    <t xml:space="preserve">$37 right now! #TikTokShopCyberMonday #TikTokShopBlackFriday #spotlightfinds #giftsforher #hoodies #faiablehoodie  #creatorsearchinsights </t>
  </si>
  <si>
    <t>7448708269717196074</t>
  </si>
  <si>
    <t>megankruschkerealtor</t>
  </si>
  <si>
    <t>10240833</t>
  </si>
  <si>
    <t xml:space="preserve">Yup #hoodie #womenshoodie #oversizedhoodie #bighoodie #comfyhoodie #sweatshirt #oversizedsweatshirt #oversizedsweater #pinkhoodie #fyp </t>
  </si>
  <si>
    <t>7448639107439480110</t>
  </si>
  <si>
    <t>#haul hahahha so random</t>
  </si>
  <si>
    <t>7448534308001778975</t>
  </si>
  <si>
    <t>shopwitbeaast</t>
  </si>
  <si>
    <t>889658</t>
  </si>
  <si>
    <t xml:space="preserve">Hoodie Seasonnnn 💙  #tiktokshopblackfriday #tiktokshopcybermonday #GiftGuide #blackfriday </t>
  </si>
  <si>
    <t>7448484114551803178</t>
  </si>
  <si>
    <t>notkaylaarand</t>
  </si>
  <si>
    <t>7391561538026832939</t>
  </si>
  <si>
    <t xml:space="preserve">Who doesn’t want a hoodie that hoodies amazing??? #faiable #faiablehoodie #faiablevintage #tiktokshopblackfriday #dealsforyoudays #christmasgift #gift @Faiable Comfywear </t>
  </si>
  <si>
    <t>7448469949498150186</t>
  </si>
  <si>
    <t>zara88906</t>
  </si>
  <si>
    <t>6757140190944805893</t>
  </si>
  <si>
    <t>La amoooooo💜💜💜</t>
  </si>
  <si>
    <t>7448439074995703070</t>
  </si>
  <si>
    <t>kenzieereynolds</t>
  </si>
  <si>
    <t>6692074321269588997</t>
  </si>
  <si>
    <t xml:space="preserve">the comfiest and coziest hoodie❤️‼️🌹🎈🎁 #tiktokshop #oversized #hoodie #red #comfy #cozy #christmas #deals #giftideas </t>
  </si>
  <si>
    <t>7448403951474494762</t>
  </si>
  <si>
    <t>betsy0496</t>
  </si>
  <si>
    <t>6954874115128427526</t>
  </si>
  <si>
    <t>🧥🩷✌🏻</t>
  </si>
  <si>
    <t>7448369238688959774</t>
  </si>
  <si>
    <t>trish_yardie</t>
  </si>
  <si>
    <t>7046615658379691055</t>
  </si>
  <si>
    <t>#fyppppppppppppppppppppppp #holidayhaul #pants #sweatpants #winter #cold #warm #comfy ❤️❤️❤️</t>
  </si>
  <si>
    <t>7448141723252919582</t>
  </si>
  <si>
    <t>chastinmoon</t>
  </si>
  <si>
    <t>6673290116398629893</t>
  </si>
  <si>
    <t xml:space="preserve">Been meaning to post this ✨🫶🏼 my all time favorite right now! And this color &gt;&gt;&gt; 💙 #hoodie #hoodieszn #hoodieseason </t>
  </si>
  <si>
    <t>7448084895961959726</t>
  </si>
  <si>
    <t xml:space="preserve">The cutest oversized hoodie💗 #hoodie #oversizedhoodie #oversize #hoodieseason #sweatshirt #pink #winterfashion #tiktokshopholidayhaul </t>
  </si>
  <si>
    <t>7448070612708314399</t>
  </si>
  <si>
    <t>miss.haley.irl</t>
  </si>
  <si>
    <t>7387474027371283502</t>
  </si>
  <si>
    <t xml:space="preserve">Also if you can’t tell im having a LAZY day times a million 💤  #creatorsearchinsights #giftguide #holidayhaul #fashionlookbook #tiktokholidayhaul </t>
  </si>
  <si>
    <t>7447988726581480750</t>
  </si>
  <si>
    <t>missthickntatted4.0</t>
  </si>
  <si>
    <t>6930343025819599878</t>
  </si>
  <si>
    <t xml:space="preserve">Obsessed </t>
  </si>
  <si>
    <t>7447985557331791150</t>
  </si>
  <si>
    <t>aubs1983</t>
  </si>
  <si>
    <t>6532067703744643074</t>
  </si>
  <si>
    <t xml:space="preserve">Oversized anything is my favorite @Faiable Fashion @Faiable Comfywear #tiktokshopfinds #tiktokmademebuyity #tiktokshopcybermonday #tiktokshopholidayhaul #christmasgiftideas #TTSdelight #ttsdelightnow #cybermondaysales #spotlightfinds #giftguide #mademyyear #giftsforher #greatquality #newyearnewaura #fashionlookbook #oversized #oversizedsweater </t>
  </si>
  <si>
    <t>7447972443790052651</t>
  </si>
  <si>
    <t>jess.d.neal</t>
  </si>
  <si>
    <t>6741343909848318981</t>
  </si>
  <si>
    <t xml:space="preserve">THE BEST HOODIE! #hoodie #hoodies #sweatshirt #sweatshirts#tiktokshopholidayhaul #newyearnewaura #fyp #fypシ゚viral #fyp #fyppppppppppppppppppppppp </t>
  </si>
  <si>
    <t>7447933252460956971</t>
  </si>
  <si>
    <t>_brookekubiak</t>
  </si>
  <si>
    <t>6788279817752183813</t>
  </si>
  <si>
    <t xml:space="preserve">this is your sign to buy this hoodie😍🙌🏼✨#perfecthoodie #foryoupage #acidwashhoodie #fyp #trending #foryoupageofficiall </t>
  </si>
  <si>
    <t>7447932847735770414</t>
  </si>
  <si>
    <t>playedbyjayr</t>
  </si>
  <si>
    <t>7263310185261909035</t>
  </si>
  <si>
    <t xml:space="preserve">#jacket </t>
  </si>
  <si>
    <t>7447925565610380575</t>
  </si>
  <si>
    <t>jaejaeash</t>
  </si>
  <si>
    <t>6993544289884832774</t>
  </si>
  <si>
    <t>Going to need this in every color bc we are going to be fighting over who gets to wear it 🤣 seriously the cutest oversized hoodie. Excited to try more @@Faiable Fashionclothes bc the material, the fit and quality of this is 👌🏽👌🏽👌🏽 ##oversized##oversizedhoodie##acidwashed##faiablehoodie##faiablefashion##faiable##teensbelike##daughter##newclothes##tiktokshop</t>
  </si>
  <si>
    <t>7447924722714610986</t>
  </si>
  <si>
    <t>alesfit23</t>
  </si>
  <si>
    <t>7268692399038727211</t>
  </si>
  <si>
    <t xml:space="preserve">What i will be rotting in 😭 love me an oversized hoodie #overstimulated #hoodie </t>
  </si>
  <si>
    <t>7447919787604266286</t>
  </si>
  <si>
    <t>eloiseanderson4</t>
  </si>
  <si>
    <t>7171889065150465066</t>
  </si>
  <si>
    <t xml:space="preserve">And here’s a few more ideas for stylish comfy travel this holiday! Bra - $62 Shoes - $28 Sweater - $10 Shaket - $30 2-piece knit set - $35 Hoodie - $38 Always ck for coupons! #traveloutfit #travelfashion #oversizedsweatshirt #TikTok  #spotlightfinds #suedeclogs #fashiontiktok #twopieceset #knitset #fashiontiktok </t>
  </si>
  <si>
    <t>7447723521590988062</t>
  </si>
  <si>
    <t>lauramarie2337</t>
  </si>
  <si>
    <t>21797641</t>
  </si>
  <si>
    <t xml:space="preserve">I love a big comfy hoodie! These are super soft and warm. 10/10 #tryingthingsontiktokshopsoyoudonthaveto #part111 #tiktokshopfinds #hoodieseason #coldweather #coloroptionsavailable </t>
  </si>
  <si>
    <t>7447680811811278122</t>
  </si>
  <si>
    <t>lenaslittlecloset</t>
  </si>
  <si>
    <t>6905478003658081286</t>
  </si>
  <si>
    <t xml:space="preserve">im innocent i swear #hoodie #boyfriend #fyp </t>
  </si>
  <si>
    <t>7447665451481648430</t>
  </si>
  <si>
    <t>notskyeamalfa</t>
  </si>
  <si>
    <t>6948105650909430790</t>
  </si>
  <si>
    <t xml:space="preserve">Im so in love with this hoodie buy it while its on sale! #faiablehoodie #faiable #faiableofficial #ad #hoodie #comfyhoodie </t>
  </si>
  <si>
    <t>7447626790719294763</t>
  </si>
  <si>
    <t>amyfrazier89</t>
  </si>
  <si>
    <t>7368116000576996395</t>
  </si>
  <si>
    <t xml:space="preserve">#winter #fall #newyears #newyearnewmio #newyear #tiktokshopblackfriday #tiktokshopcybermonday #tiktokshopfinds #tiktokshop #christmascountdown #christmas #holidaytiktok #holidayoreoke #holiday #holidaycountdown #blackfriday #tiltokshop #tiktokshopblackfriday #tiktokshopcybermonday #tiktokshopfinds #cybermonday #fy #fyp #fypシ #fypシ゚viral #fypage #fypviraltiktok🖤シ゚☆♡ #shirts </t>
  </si>
  <si>
    <t>7447616747651337503</t>
  </si>
  <si>
    <t>abby_scott15</t>
  </si>
  <si>
    <t>7112240100718904366</t>
  </si>
  <si>
    <t>7447593398619622702</t>
  </si>
  <si>
    <t xml:space="preserve">The set is so perfect for around the house or just to run errands. I like the fact that they are sold separately so you can mix and match. @Faiable Comfywear @Faiable_Hoodie #faiable #faiablehoodie #hoodie #sweatpants #sweatpantsoutfit #giftsforher #giftsforhim </t>
  </si>
  <si>
    <t>7447571850374401326</t>
  </si>
  <si>
    <t>rikkikay_</t>
  </si>
  <si>
    <t>6918165552749954054</t>
  </si>
  <si>
    <t xml:space="preserve">Comfortable but classy, the only way to dress when you work in an elementary school! #teacheroutfit #schoolcounselor #fitcheck #winteroutfit #outfitinspiration #rikkikay #tiktokshopholidayhaul </t>
  </si>
  <si>
    <t>7447544272338930986</t>
  </si>
  <si>
    <t xml:space="preserve">the best hoodie! #tiktokshop #red #hoodie #fyp #oversized #comfortable #lounge </t>
  </si>
  <si>
    <t>7447541621824163118</t>
  </si>
  <si>
    <t>mylee_bartz</t>
  </si>
  <si>
    <t>3702949</t>
  </si>
  <si>
    <t xml:space="preserve">Size XL baddies </t>
  </si>
  <si>
    <t>7447538526545055022</t>
  </si>
  <si>
    <t>7447397883181075755</t>
  </si>
  <si>
    <t>danayazdii</t>
  </si>
  <si>
    <t>6854358976794133510</t>
  </si>
  <si>
    <t>7447365173624556842</t>
  </si>
  <si>
    <t>920.lils</t>
  </si>
  <si>
    <t>6919296369786569734</t>
  </si>
  <si>
    <t xml:space="preserve">Not to mention the wide varity of cute colors to choose from! #creatorsearchinsights #hoodies #winter #outfitinspo #coldweatheroutfits @Faiable Comfywear </t>
  </si>
  <si>
    <t>7447293147748535595</t>
  </si>
  <si>
    <t>suzanne_girlmama</t>
  </si>
  <si>
    <t>6812313994155590662</t>
  </si>
  <si>
    <t xml:space="preserve">#comfyclothes #oversizedsweater #holidayhaul #tiktokshopfinds </t>
  </si>
  <si>
    <t>7447287711913757998</t>
  </si>
  <si>
    <t>itsme_rossi0</t>
  </si>
  <si>
    <t>6926630399217632261</t>
  </si>
  <si>
    <t xml:space="preserve">I love this one in pink 😍#fypシ #winterfashion </t>
  </si>
  <si>
    <t>7447276698594479406</t>
  </si>
  <si>
    <t>lindseydeckrow</t>
  </si>
  <si>
    <t>6908031981402883078</t>
  </si>
  <si>
    <t xml:space="preserve">❤️‍🔥🍒💋❤️#red #fyp #tiktokshop #hoddieseason </t>
  </si>
  <si>
    <t>7447239116380654894</t>
  </si>
  <si>
    <t>thegirlnext.tor</t>
  </si>
  <si>
    <t>6804200351224398854</t>
  </si>
  <si>
    <t xml:space="preserve">dance party in the bathroom wearing my new hoodie 💃🏻 @Faiable Comfywear #tiktokshop #hoodie #thatssotrue #gracieabrams #tiktokshopblackfriday #dealsforyoudays #faiable #faiablehoodie #faiablevintage #christmasgift #gift #winterfashion #fyp #comfyclothes #oversizedhoodie #momoutfit #momsoftiktok #sahm #sahmlife #tiktokshopping #tiktokshopfinds </t>
  </si>
  <si>
    <t>7447231391424613662</t>
  </si>
  <si>
    <t xml:space="preserve">This hoodie is so cozy and great quality! It is also very warm! #tiktokshopholidayhaul #giftideas #womensfashion #plussizefashion #midsizefashion #winterfashion #oversizedhoodie @Faiable Fashion @Faiable Comfywear </t>
  </si>
  <si>
    <t>7447202634450292014</t>
  </si>
  <si>
    <t xml:space="preserve">Love a good sandwich outfit ❤️‍🔥❤️💄💋🍒#red #christmas #fyp #giftidea #hoodiethathoodies #tiktokshop </t>
  </si>
  <si>
    <t>7447195091846090030</t>
  </si>
  <si>
    <t>highland.fashion4</t>
  </si>
  <si>
    <t>7291541498952025130</t>
  </si>
  <si>
    <t xml:space="preserve">Cutie red dress🥰🥹😭omg.#red #reddress #longsleevedress #omg #pretty #prettygirl #prettygirls #shine #shining #girl #girls #girly #girlswholift #girlsnight #dating #datenight #datingadvice #date #dateideas #dresses #ballet #dresstoimpress #dressup #christmas #trending #trend #fyp #fypシ #hp #womenswear #coquetteaesthetic #quinceañera #musthave #musthaves #fyppppppppppppppppppppppp #vir #viralvideo #vibe #vibes #gift #gifts #giftideas #giftsforher #christmastiktok #christmasgift #christmasgifts #fashion #fashiontiktok #sequin #sequindress #womenshealth #womenfashion #tiktokshop #tiktokshopfinds #tiktokshopblackfriday #tiktokshopping #tiktokshopcybermonday #dressshopping #tiktokshopbacktoschool #spotlight #quince #spotlightfinds #outfitinspo #outfitideas #holidayoutfit #dresslover #prom #promdress #birthdaylook #outfit #weddingday #musthave #musthaves #weddingdress #fitcheck #elegance #elegant #cocktail #cocktaildress #ball #ballgown #formaldress #gown #eveningdress #cocktails #casualdress  #fairy #girlthings #eveninggown #xyzbca #hocodress #ootn #quincedress #womendress #womendresses #birthdayoutfit #christmasparty #partydress #birthdayparty #birthdaydress #birthdaygirl #birthday #cosy #christmasasthetics #holidaydress #blowout #christmasparty #christmaspartyoutfit #gorgeous #gorgeousgorgeousgirls #event #events #eventplanner #occasionwear #princess #christmasoutfit #OOTD </t>
  </si>
  <si>
    <t>7447106931216469294</t>
  </si>
  <si>
    <t>lilyjean025</t>
  </si>
  <si>
    <t>6955862416283223046</t>
  </si>
  <si>
    <t xml:space="preserve">my favorite things : comfy and pink #pinkacidwash </t>
  </si>
  <si>
    <t>7446981047855664415</t>
  </si>
  <si>
    <t>alleymarie.b</t>
  </si>
  <si>
    <t>6663998484439613445</t>
  </si>
  <si>
    <t xml:space="preserve">the perfect Christmas gift for anyone💌 #faiable #faiablehoodie #faiablevintage #tiktokshopblackfriday #dealsforyoudays #christmasgift #gift @Faiable Comfywear </t>
  </si>
  <si>
    <t>7446941962202025247</t>
  </si>
  <si>
    <t xml:space="preserve">we ALWAYS fight over this hoodie #sweatshirt #hoodie #tiktokshop #oversized #comfortable #fyp #high #quality </t>
  </si>
  <si>
    <t>7446930307120647470</t>
  </si>
  <si>
    <t>trini_lez_4_fitness</t>
  </si>
  <si>
    <t>7213739147366368302</t>
  </si>
  <si>
    <t xml:space="preserve">#oversized #sweatshirt #sweaters  #tiktoktop #yiannashapewear #olightup2025 #fypシ゚viral #showittyanniversarydeal #AAALASPARATUCURRO #stylewithfeelingirl #falldealsforyou #tiktokshopcybermonday #falldealsforyoudays #tiktikshopblackfriday #giftguide #decemberfinds #vevorhomelmprovementfestival </t>
  </si>
  <si>
    <t>7446928720788540703</t>
  </si>
  <si>
    <t xml:space="preserve">Viral Sweatshirt! #hoodie#sweatshirt #sweatshirts #christmasgift #fy #fypシ゚viral #tiktokshopholidayhaul #fyp  #faiable #faiablepants #faiablehoodie </t>
  </si>
  <si>
    <t>7446910309442260270</t>
  </si>
  <si>
    <t>xoxoelisabella</t>
  </si>
  <si>
    <t>6756273490078532614</t>
  </si>
  <si>
    <t xml:space="preserve">one thing about me……i love anything comfy and cozy 🫶🏻🎄💙🎅🏻 #hoodieszn #sweaterweather #tiktokshop #ootd #cali #hoodiesweater #CapCut </t>
  </si>
  <si>
    <t>7446896128274025759</t>
  </si>
  <si>
    <t xml:space="preserve">I’m 52 and about 115 pounds and I wear a size small. #hatant #sweatpants #loungewear #athleticwear #loungepants </t>
  </si>
  <si>
    <t>7446890649632230687</t>
  </si>
  <si>
    <t xml:space="preserve">oversized hoodies are ELITE! #tiktokshop #oversized #hoodie #comfortable #style #fashiontiktok #fyp #colors </t>
  </si>
  <si>
    <t>7446864412826275114</t>
  </si>
  <si>
    <t>imcuteiglol</t>
  </si>
  <si>
    <t>6806020045153764358</t>
  </si>
  <si>
    <t xml:space="preserve">#tryonhaul #clothes </t>
  </si>
  <si>
    <t>7446861359368703274</t>
  </si>
  <si>
    <t>kenn.291</t>
  </si>
  <si>
    <t>6669891273392865285</t>
  </si>
  <si>
    <t xml:space="preserve">draft because im not ready for the day yet😴😭 #contentcreator #microinfluencer #cutesweater #girlythings #fashioninspodaily #forthegirls #fitinspo #teamwork #outfitinspo #cutefit #fitcheck #draft #faiablehoodie #faiablefashion #tiktokshop #hoodie #christmasfit #winterfit </t>
  </si>
  <si>
    <t>7446860326991056158</t>
  </si>
  <si>
    <t>trini_4_fitness_1976</t>
  </si>
  <si>
    <t>6778282462264640517</t>
  </si>
  <si>
    <t>7446849874529815854</t>
  </si>
  <si>
    <t xml:space="preserve">love it or get out !! 😂🫶🏼 @Faiable Comfywear #tiktokshop #hoodie #tiktokshopblackfriday #dealsforyoudays #faiable #faiablehoodie #faiablevintage #christmasgift #gift #winterfashion #fyp #comfyclothes #oversizedhoodie #tiktokshopping #tiktokshopfinds #outfitideas #giftsforher #acidwash #womensclothing </t>
  </si>
  <si>
    <t>7446844139125165343</t>
  </si>
  <si>
    <t>abbyharrisonnn</t>
  </si>
  <si>
    <t>6632711017401778182</t>
  </si>
  <si>
    <t xml:space="preserve">I have like 5 colors </t>
  </si>
  <si>
    <t>7446841527231434015</t>
  </si>
  <si>
    <t>.made1ines</t>
  </si>
  <si>
    <t>6888846560328483845</t>
  </si>
  <si>
    <t xml:space="preserve">Like I have to be comfy at school 🤷‍♀️ @Faiable Fashion #fyp #hoodie #fit #school </t>
  </si>
  <si>
    <t>7446820994074823967</t>
  </si>
  <si>
    <t>alliemccainnn</t>
  </si>
  <si>
    <t>6910702583767450630</t>
  </si>
  <si>
    <t xml:space="preserve">y’all need this #fyp #hoodie #pink #trending #relatable #real </t>
  </si>
  <si>
    <t>7446800949198277918</t>
  </si>
  <si>
    <t>tiffsangreg</t>
  </si>
  <si>
    <t>6898369040982639621</t>
  </si>
  <si>
    <t xml:space="preserve">#hatant #hatanthoodie #hatanthoodiefaiable #acidwash #oversized #ootd #boujeeonabudget #fitcheck </t>
  </si>
  <si>
    <t>7446740551732448555</t>
  </si>
  <si>
    <t>7446740014890781994</t>
  </si>
  <si>
    <t xml:space="preserve">send help #ihateithere #college #dorm </t>
  </si>
  <si>
    <t>7446539371559341342</t>
  </si>
  <si>
    <t xml:space="preserve">The quality of this reminds me of something you would’ve gotten back at a concert 20 years ago. It’s heavy but broken in but warm but not too warm. #hatant #hoodie #acidwash #acidwashhoodie </t>
  </si>
  <si>
    <t>7446498946618248479</t>
  </si>
  <si>
    <t xml:space="preserve">Great holiday gift for any students in your list! This oversized sweatshirt is one of my faves—warm and soft, great quality. #casualwinteroutfits #holidayhaul #tiktokshopfinds2024 #oversizedsweatshirt #tiktoksweatshirt #tiktokshopcreatorpicks </t>
  </si>
  <si>
    <t>7446494822619286827</t>
  </si>
  <si>
    <t>yazminnmendoza</t>
  </si>
  <si>
    <t>6581546596663689222</t>
  </si>
  <si>
    <t xml:space="preserve">He loved it 🥹😍 #hoodie #tiktokshop #winteroutfit #sweaterweather </t>
  </si>
  <si>
    <t>7446473820896038175</t>
  </si>
  <si>
    <t>goodatinsanity</t>
  </si>
  <si>
    <t>6958180837507499013</t>
  </si>
  <si>
    <t xml:space="preserve">Do you agree? I get more engagement when im comfy/makeup free… #relateable #theory #nomakeupmakeup #comfyoutfittheory #girls #oversizedhoodie #creatorsearchinsights </t>
  </si>
  <si>
    <t>7446448107677682987</t>
  </si>
  <si>
    <t>takechances90</t>
  </si>
  <si>
    <t>305447689830424576</t>
  </si>
  <si>
    <t xml:space="preserve">Make today count ❤️ #TikTokShopFinds #HolidayHaul #TikTokShopCyberMonday #Oversizedhoodie </t>
  </si>
  <si>
    <t>7446385975262973226</t>
  </si>
  <si>
    <t>audraa.hudsonnn</t>
  </si>
  <si>
    <t>6539969603693450240</t>
  </si>
  <si>
    <t xml:space="preserve">oversized sweatshirts&gt;&gt;&gt; #oversizedsweater #sahmootd #comfyoutfits #sweatshirt #winterfashion </t>
  </si>
  <si>
    <t>7446275841660636458</t>
  </si>
  <si>
    <t>xoxo.mell</t>
  </si>
  <si>
    <t>6775257787661370374</t>
  </si>
  <si>
    <t xml:space="preserve">#viral #views #fyp #giftguide #holidayhaul #treasurefinds </t>
  </si>
  <si>
    <t>7446267727947271455</t>
  </si>
  <si>
    <t xml:space="preserve">sooo warm too 😩 #viral #views #fyp #giftguide #holidayhaul #treasurefinds </t>
  </si>
  <si>
    <t>7446267291777404191</t>
  </si>
  <si>
    <t>autumnglifestyle</t>
  </si>
  <si>
    <t>6925611629137019910</t>
  </si>
  <si>
    <t xml:space="preserve">going to miss these amazing brands &amp; samples if we lose tiktok😔 #fyp #foryou #foryoupage #viral #trending #haul #unboxing #aesthetic #christmas #tiktokshop #samples </t>
  </si>
  <si>
    <t>7446243373570084138</t>
  </si>
  <si>
    <t xml:space="preserve">I see what you did there @Faiable Fashion with that acid finish! Oversized/Super Soft hoodie from @Faiable Comfywear   #faiablehoodie  #fit #faiable  #faiablevintage #hoodie #sweatshirt #viralsweatshirt #viralhoodie #trending </t>
  </si>
  <si>
    <t>7446199385974689054</t>
  </si>
  <si>
    <t>shopbwk</t>
  </si>
  <si>
    <t>7038907455456625670</t>
  </si>
  <si>
    <t xml:space="preserve">Fits so perfectly😮‍💨 #faiable #hoodie #oversized #wontersale #tiktokshopholidayhaul </t>
  </si>
  <si>
    <t>7446178819226029342</t>
  </si>
  <si>
    <t xml:space="preserve">The color!!! #oversized #hoodie #tiktokfinds #giftsforher </t>
  </si>
  <si>
    <t>7446125577527971103</t>
  </si>
  <si>
    <t xml:space="preserve">🍏 green hoodie, green hoodie #fyp #faiablefashion #faiablehoodie #comfyhoodies #acidwashhoodie #fashion #beauty #contentcreator #tiktokshop #microinfluencer #foryoupage #fave #fitcheck #giftforher #giftforhim #unisex </t>
  </si>
  <si>
    <t>7445826313463565599</t>
  </si>
  <si>
    <t xml:space="preserve">im so obsessed with these hoodies, literally my 3rd color hehe #faiablefashion #faiablehoodie #hoodie #comfyhoodies #acidwashhoodie #cutehoodie #fyp #fashion #beauty #fashioninspoforyou #fitinspo #fitcheck #microinfluencer #contentcreator </t>
  </si>
  <si>
    <t>7445778893526584607</t>
  </si>
  <si>
    <t xml:space="preserve">Leggings, faiable sweatshirt &amp; koolaburra by ugg all in my showcase! @Faiable Fashion @Koolaburra by UGG #leggings #leggingsoftiktok #koolaburra #koolaburrabyugg #faiablehoodie #faiableofficial #faiablesweatshirt #hoodie #faiable #tiktokshopfinds #tiktokshopholidaydeals </t>
  </si>
  <si>
    <t>7445761742593953054</t>
  </si>
  <si>
    <t>flat_footed_hussy</t>
  </si>
  <si>
    <t>6893595478408266757</t>
  </si>
  <si>
    <t>Do you take high fives as payment? Also you can tell I’m a millennial because I chose a flip phone for my imaginary cellular device. 😅 ##humor##humortiktok##tiktokshop##dealforyoudays##tiktokmademebuyit##dealsfordays</t>
  </si>
  <si>
    <t>7445696198784093482</t>
  </si>
  <si>
    <t>thalldealz</t>
  </si>
  <si>
    <t>7345598993931797546</t>
  </si>
  <si>
    <t xml:space="preserve">Replying to @Alessandra yes they look good on girls too #youngla #sweatpants #sweats #gym #gymtok #christmasgiftideas #tiktokshopholidayhaul #holidayhaul </t>
  </si>
  <si>
    <t>7445674252298259758</t>
  </si>
  <si>
    <t xml:space="preserve">Well glad im not you #comfy #tiktokshopholidayhaul #hoodie #hoodieszn #sweaterweather </t>
  </si>
  <si>
    <t>7445669310539779370</t>
  </si>
  <si>
    <t>ms.manimckinsey</t>
  </si>
  <si>
    <t>6797505778976195589</t>
  </si>
  <si>
    <t xml:space="preserve">#fyp #pink </t>
  </si>
  <si>
    <t>7445650292445695274</t>
  </si>
  <si>
    <t>heyheathert</t>
  </si>
  <si>
    <t>7250499173643928618</t>
  </si>
  <si>
    <t>i need the navy 😭 @Faiable Comfywear pretty please restock 🙏🏻 #sweatshirt #oversizedsweatshirt #sweatshirts #offshouldertop #newyearnewaura  Sweatshirts Oversized sweatshirt Off shoulder sweatshirt for women Women oversized sweatshirts Off shoulder sweaters</t>
  </si>
  <si>
    <t>7445454702222773547</t>
  </si>
  <si>
    <t>itscyennalol</t>
  </si>
  <si>
    <t>297600688623157248</t>
  </si>
  <si>
    <t xml:space="preserve">off the shoulder tops &gt;&gt;&gt; #fyp #foryou #tiktokshop #sweaterweather #offtheshoulder #sweatshirt </t>
  </si>
  <si>
    <t>7445435884507270446</t>
  </si>
  <si>
    <t>abbie.bell_</t>
  </si>
  <si>
    <t>6777552417631831045</t>
  </si>
  <si>
    <t xml:space="preserve">All of these are 10/10 christmas gifts!!! #clothes #quality #holiday #gift #tiktokshop </t>
  </si>
  <si>
    <t>7445402553203838254</t>
  </si>
  <si>
    <t>reviewwithcam</t>
  </si>
  <si>
    <t>7230839921939366958</t>
  </si>
  <si>
    <t xml:space="preserve">These hoodies are so comfortable and heavyweight #hoodie #acidwashhoodie #fiable #winterfashion #holidayhaul #90style #oversizedhoodie </t>
  </si>
  <si>
    <t>7445397903390149930</t>
  </si>
  <si>
    <t>_sj_72</t>
  </si>
  <si>
    <t>7328074409542403118</t>
  </si>
  <si>
    <t>k??@Tati @𝖆𝖕𝖔𝖑𝖔  😍🤍</t>
  </si>
  <si>
    <t>7445351473065561386</t>
  </si>
  <si>
    <t>alyssardorsett</t>
  </si>
  <si>
    <t>7058647322520126510</t>
  </si>
  <si>
    <t xml:space="preserve">She’s a slay for how cheap!! 10/10 recommend if you dont wanna pay the full price bc it does all the Oura ring does except tracks your temperature!!  #tiktokshop #ouraring #dupe #ring #tiktokshopfinds #slay #dupes </t>
  </si>
  <si>
    <t>7445340515807202606</t>
  </si>
  <si>
    <t>jess.lovvorn</t>
  </si>
  <si>
    <t>7380508413304718379</t>
  </si>
  <si>
    <t xml:space="preserve">This oversized hoodie from @Faiable Fashion has my heart! #oversizedhoodie #oversizedhoodies #oversized #hoodie #hoodies #hoodieseason </t>
  </si>
  <si>
    <t>7445309039149518126</t>
  </si>
  <si>
    <t>alexabrianaa</t>
  </si>
  <si>
    <t>6719331156929692678</t>
  </si>
  <si>
    <t>7445095729540025646</t>
  </si>
  <si>
    <t xml:space="preserve">This hoodie is what dreams are made of! TRUST me, the quality and comfort will blow you away!! #comfy #hoodie #comfort </t>
  </si>
  <si>
    <t>7445041171979685150</t>
  </si>
  <si>
    <t>suegggggg</t>
  </si>
  <si>
    <t>6975233198519518213</t>
  </si>
  <si>
    <t xml:space="preserve">I was not made for the cold. Yes im in shorts but i was previously inside where it was WARM to make this. 😅😂 #518mom #518 #millennialmom #momsover30 #tiktokshopblackfriday #tiktokshopcybermonday #spotlightfinds #oversizedhoodie #upstateny #snowday #ihatethesnow </t>
  </si>
  <si>
    <t>7444971210330656046</t>
  </si>
  <si>
    <t>blondetiredmom</t>
  </si>
  <si>
    <t>7349735418596115498</t>
  </si>
  <si>
    <t xml:space="preserve">Literally i need three more in different colors… under the 🎄 #TikTokShopCyberMonday #TikTokShopBlackFriday #giftsforher #giftforhim #spotlightfinds #faiable #hoodie </t>
  </si>
  <si>
    <t>7444936436119440686</t>
  </si>
  <si>
    <t xml:space="preserve">Forgot abt thisss #grwmmakeup #grwmgameday #ohiostatemichigan </t>
  </si>
  <si>
    <t>7444761788501085470</t>
  </si>
  <si>
    <t>carlee_flynn</t>
  </si>
  <si>
    <t>6769656638468015110</t>
  </si>
  <si>
    <t xml:space="preserve">for refernce im 5’6 &amp; 122 lbs💙  #hoodies #hoodieszn #tiktokshop #tiktokshopfinds </t>
  </si>
  <si>
    <t>7444726996375981358</t>
  </si>
  <si>
    <t>cleanlizard101</t>
  </si>
  <si>
    <t>236723758609305600</t>
  </si>
  <si>
    <t xml:space="preserve">Christmas Colors&gt;&gt;&gt; #fyp #christmas #foryou #fitcheck </t>
  </si>
  <si>
    <t>7444709782478490926</t>
  </si>
  <si>
    <t xml:space="preserve">my favorite!! #hoodiecollection #offtheshouldersweatshirt #acidwashhoodie #winterfits </t>
  </si>
  <si>
    <t>7444692625606724894</t>
  </si>
  <si>
    <t>sixtysecondreview</t>
  </si>
  <si>
    <t>7437171985976050734</t>
  </si>
  <si>
    <t xml:space="preserve">Great gift for teens and up 🫶🏻#creatorsearchinsights #sweatshirt #cuteclothesforcheap #cuteclothes #womensfashion </t>
  </si>
  <si>
    <t>7444672968522812714</t>
  </si>
  <si>
    <t>cat not included</t>
  </si>
  <si>
    <t>7444665639655984430</t>
  </si>
  <si>
    <t>7444663039745412394</t>
  </si>
  <si>
    <t>strength_comes_from_life</t>
  </si>
  <si>
    <t>6840889958104269829</t>
  </si>
  <si>
    <t xml:space="preserve">I am obsessed with these sweatshirts. I have different colors and different kinds from the same company. They’re all amazing and they wash really well. #sweatshirt #hoodies #hoodie #ootd #fashion #fashiontiktok #giftsforher #giftideas #giftsforhim #giftsformom </t>
  </si>
  <si>
    <t>7444610881129893150</t>
  </si>
  <si>
    <t>la_chinita_carbajal</t>
  </si>
  <si>
    <t>6812898021823955974</t>
  </si>
  <si>
    <t xml:space="preserve">#Hatant #acid #wash #hoodie #pullov #fyp </t>
  </si>
  <si>
    <t>7444604663132851502</t>
  </si>
  <si>
    <t xml:space="preserve">Low stock on these acid wash oversized sweatshirts. This off the shoulder vibe is EVERYTHING and keeps you warm!  #giftforher #tiktokshopholidayhaul #oversizedsweater #sweatshirt #acidwash </t>
  </si>
  <si>
    <t>7444597405720366382</t>
  </si>
  <si>
    <t>moniquesmyspace</t>
  </si>
  <si>
    <t>7149007032862934059</t>
  </si>
  <si>
    <t xml:space="preserve">Replying to @anelise i like both #fup #fyp #hood #sizesmall #moniquesmyspace #07 #hoodie #pink </t>
  </si>
  <si>
    <t>7444371484073643306</t>
  </si>
  <si>
    <t>chicana219</t>
  </si>
  <si>
    <t>6532070469011521537</t>
  </si>
  <si>
    <t>#acid#oversized#hoodie#warm#spotlightfinds</t>
  </si>
  <si>
    <t>7444315747767143711</t>
  </si>
  <si>
    <t>7444285465739529515</t>
  </si>
  <si>
    <t>emily.deckk</t>
  </si>
  <si>
    <t>6639007295097831430</t>
  </si>
  <si>
    <t xml:space="preserve">Sweatshirt. #tiktokshop #buythis #christmasgiftideas #giftideas </t>
  </si>
  <si>
    <t>7444265637695966510</t>
  </si>
  <si>
    <t>envycreates</t>
  </si>
  <si>
    <t>184999297376010240</t>
  </si>
  <si>
    <t xml:space="preserve">Why is this so good 😭 #faiable #faiablehoodie #faiablevintage#TikTokshopBlackFriday #DealsForYouDays #christmasgift #gift @Faiable Comfywear </t>
  </si>
  <si>
    <t>7444258021636640043</t>
  </si>
  <si>
    <t>preciousokohh</t>
  </si>
  <si>
    <t>6781562688062718981</t>
  </si>
  <si>
    <t xml:space="preserve">#fyp #faiablehoodie </t>
  </si>
  <si>
    <t>7444238021332847914</t>
  </si>
  <si>
    <t>darcyeallen</t>
  </si>
  <si>
    <t>7061225524762313775</t>
  </si>
  <si>
    <t>7444226884923084062</t>
  </si>
  <si>
    <t>ladywonder.31</t>
  </si>
  <si>
    <t>6819852907404379142</t>
  </si>
  <si>
    <t>7444222540744101150</t>
  </si>
  <si>
    <t xml:space="preserve">The perfect cozy gift💚🩵 #tiktokshop </t>
  </si>
  <si>
    <t>7444034786433207594</t>
  </si>
  <si>
    <t>7444032141375065386</t>
  </si>
  <si>
    <t>catherineapullan</t>
  </si>
  <si>
    <t>6734116756119553029</t>
  </si>
  <si>
    <t xml:space="preserve">@Faiable Fashion </t>
  </si>
  <si>
    <t>7444027214846266654</t>
  </si>
  <si>
    <t>jennymontiel1530</t>
  </si>
  <si>
    <t>6812245613905118214</t>
  </si>
  <si>
    <t xml:space="preserve">Obsessed with the comfy look🥰🥰 #oversized #oversizedshirt #comfyclothes #loungewear #offtheshoulder #oversizedcrewnecks #tiktokshopblackfriday #tiktokshopcybermonday </t>
  </si>
  <si>
    <t>7443995471749582122</t>
  </si>
  <si>
    <t>erikacarreonq</t>
  </si>
  <si>
    <t>6807151466046997509</t>
  </si>
  <si>
    <t xml:space="preserve">Hoodie oversized #sudadera #hoodie #oversized #comodo #mujer #ropa #compras </t>
  </si>
  <si>
    <t>7443927871271210286</t>
  </si>
  <si>
    <t>theohiogirljaz</t>
  </si>
  <si>
    <t>7053219169538704390</t>
  </si>
  <si>
    <t xml:space="preserve">I think i need the navy blue one now 🤭 #offtheshouldersweatshirt #sweatshirt #winteroutfit #winterfashion #wintersweatshirt #wintersweater </t>
  </si>
  <si>
    <t>7443896860718140702</t>
  </si>
  <si>
    <t xml:space="preserve">Off the shoulder sweatshirt?! 😍 YES PLZ! #sweatshirt #offtheshoulder #casualstyle #casualoutfit #bohostyle #wintersweatshirt #sweateroutfit </t>
  </si>
  <si>
    <t>7443895822250446111</t>
  </si>
  <si>
    <t>anna_laricciaa</t>
  </si>
  <si>
    <t>6964347142450627589</t>
  </si>
  <si>
    <t xml:space="preserve">Hoodies and leggings all winter ❄️ #tiktokshopfind #ootd </t>
  </si>
  <si>
    <t>7443887154322869546</t>
  </si>
  <si>
    <t>iamblacbarb</t>
  </si>
  <si>
    <t>11925548</t>
  </si>
  <si>
    <t>Minus the wrinkles this is 🔥@TashitaBonita 😂#TTSBeautyKit#Ttfashion  #Comfy#OversizedShirt #creatorsearchinsights #TikTokShopBlackFriday  #TikTokShopCyberMonday #TTSTakeover#blackfridaydeals#TikTokCreatorSearchInsightsIncentive#tiktokshopfinds#spotlightfinds#blackfridayearlydeals#blackfriday#TTSBeautyBesties#GiftGuide#blackgirltiktokers#review#viral#retailtherapy#retailtiktok#ugc#DealsForYouDays#ttsacl#TTSTasteMakers#blackfridayearlydeals#TTSDelight#TikTokShopHolidayHaul</t>
  </si>
  <si>
    <t>7443857540624076078</t>
  </si>
  <si>
    <t>bambi_dat1</t>
  </si>
  <si>
    <t>2177681</t>
  </si>
  <si>
    <t xml:space="preserve">#treasurefinds </t>
  </si>
  <si>
    <t>7443667108845784366</t>
  </si>
  <si>
    <t xml:space="preserve">#fyp #faiable #fallfashion #cybermonday </t>
  </si>
  <si>
    <t>7443563631016463659</t>
  </si>
  <si>
    <t xml:space="preserve">I NEED MORE AND MORE😍i love this brand!!!! @Faiable Comfywear #acidwashhoodie #faiablevintage #faiablehoodie #faiable #oversizedhoodie #christmas2024 #hatant #hatanthoodie #TikTokShopBlackFriday #dealforyoudays #chrsitmasgift </t>
  </si>
  <si>
    <t>7443532455275023662</t>
  </si>
  <si>
    <t>7443532165897276702</t>
  </si>
  <si>
    <t xml:space="preserve">#TreasureFinds #treasurefinds #blackfridaydeals </t>
  </si>
  <si>
    <t>7443526484922338602</t>
  </si>
  <si>
    <t xml:space="preserve">Acid washed, oversized, off the shoulder. The perfect trifecta! 🤩  #oversizedsweater #oversizedsweatshirt #acidwashed #tiktokshopblackfriday #tiktokshopcybermonday #tiktokshopholidayhaul #giftsforher </t>
  </si>
  <si>
    <t>7443495151818788126</t>
  </si>
  <si>
    <t>adalyncurrie</t>
  </si>
  <si>
    <t>7293739005719053354</t>
  </si>
  <si>
    <t xml:space="preserve">I got a size large! ❤️💋 #tiktokshop #tiktokshopcybermonday #relatable #hoodie #red #blackfridaytiktokshop </t>
  </si>
  <si>
    <t>7443476625880010015</t>
  </si>
  <si>
    <t>7443345760466242859</t>
  </si>
  <si>
    <t>xxx009xx</t>
  </si>
  <si>
    <t>6765352707945628677</t>
  </si>
  <si>
    <t>7443328507939163422</t>
  </si>
  <si>
    <t>citlalygabriella</t>
  </si>
  <si>
    <t>6812101854865982470</t>
  </si>
  <si>
    <t xml:space="preserve">So comfy but so big #tiktokshop #tiktokshopfinds #ttshop #tiktokmademebuyit #oversizedsweater #pullover #sweater #sweaterweather #comfy #jacket #tiktokshopblackfriday #tiktokshopcybermonday </t>
  </si>
  <si>
    <t>7443297536518966571</t>
  </si>
  <si>
    <t xml:space="preserve">I NEED MORE AND MORE😍i love this brand!!!!! #acidwashhoodie #faiablehoodie #faiable #oversizedhoodie #christmas2024 #hatant #hatanthoodie </t>
  </si>
  <si>
    <t>7443278714751831342</t>
  </si>
  <si>
    <t>denitasb123</t>
  </si>
  <si>
    <t>7133122504759608362</t>
  </si>
  <si>
    <t xml:space="preserve">I know a crewneck hates to see me coming 🥰😂 #fyp #momsoftiktok #crewneck #comfyclothes #momsclothes #christmasgift #blackfriday  #tiktokshopblackfriday  #tiktokshopcybermonday  #spotlightfinds </t>
  </si>
  <si>
    <t>7443235410769186078</t>
  </si>
  <si>
    <t>daniebfits</t>
  </si>
  <si>
    <t>6560764761620283398</t>
  </si>
  <si>
    <t>7443234647602957599</t>
  </si>
  <si>
    <t>brittmarie.x</t>
  </si>
  <si>
    <t>7391538483553190954</t>
  </si>
  <si>
    <t xml:space="preserve">No bc i never wanna take it off. Ive loved everything ive gotten from @Faiable Fashion #faiable #acidwash #pullover #oversizedpullover #offtheshoulderpullover #womensfashion #tiktokshopblackfriday #tiktokshopcybermonday #spotlightfinds </t>
  </si>
  <si>
    <t>7443217204906151199</t>
  </si>
  <si>
    <t xml:space="preserve">💙💙 #hoodie #sweaterweather </t>
  </si>
  <si>
    <t>7443213955918564638</t>
  </si>
  <si>
    <t>fierceangellb</t>
  </si>
  <si>
    <t>6814948836827251718</t>
  </si>
  <si>
    <t xml:space="preserve">#tiktokshopbacktoschool #vacayreadybeauty #selfcarefinds #cubanosporelmundo #cubanosenmiami #tiktokshopblackfriday #tiktokshopcybermonday #falldealsforyou #tiktokshopholidayhaul #FallDealsForYou #Fallfreshness #Earthtone #BeautifulYou #Halloween2024 #blackfriday #tiktokshopblackfriday #tiktokshopcybermonday </t>
  </si>
  <si>
    <t>7443201551893548330</t>
  </si>
  <si>
    <t>i’m not lyin #sweatshirt #sweatshirts #oversizedsweatshirt #oversizedsweater #offshouldertop #tiktokshopblackfriday #tiktokshopcybermonday  #tiktokshopholidayhaul Oversized sweatshirt Sweatshirts Off shoulder sweatshirt Hatant sweatshirt for women</t>
  </si>
  <si>
    <t>7443196302910819626</t>
  </si>
  <si>
    <t xml:space="preserve">Todays cozy #ootd an oversized hoodie is always a must #tiktokshopfinds </t>
  </si>
  <si>
    <t>7443188572833844526</t>
  </si>
  <si>
    <t xml:space="preserve">Too bad I HATEEE core workouts. I would be complete #fyp #moniquesmyspace #07 #gymgoals #blackgirl </t>
  </si>
  <si>
    <t>7443127558511660318</t>
  </si>
  <si>
    <t xml:space="preserve">An off the shoulder sweatshirt? SAY LESS #sweatshirt #wintersweatshirt #offtheshoulder #bohostyle #comfystyle #comfyoutfit #sweatshirtoutfit </t>
  </si>
  <si>
    <t>7442909096950451486</t>
  </si>
  <si>
    <t>grace.doug5</t>
  </si>
  <si>
    <t>7256080677182997547</t>
  </si>
  <si>
    <t xml:space="preserve">seriously so cute and comfortable! 😁😭 #viral #fashion #blackfridaydeals #hoodie #faiablehoodie @Faiable Fashion </t>
  </si>
  <si>
    <t>7442907275510959390</t>
  </si>
  <si>
    <t>7442893637941513518</t>
  </si>
  <si>
    <t xml:space="preserve">??🫣@Tati @Joana Kaer #tiktok #viralvideo </t>
  </si>
  <si>
    <t>7442868192143281438</t>
  </si>
  <si>
    <t>7442820855106866478</t>
  </si>
  <si>
    <t xml:space="preserve">This off the shoulder!!! I’m obsessed 💙 #sweater #sweaterweather #offtheshoulder #fall #winter #tiktokshopblackfriday #blackfridaydeals  </t>
  </si>
  <si>
    <t>7442812326325046559</t>
  </si>
  <si>
    <t>sheynatok</t>
  </si>
  <si>
    <t>6915210807899735045</t>
  </si>
  <si>
    <t xml:space="preserve">Wearing a size SMALL   (5’4 120 lbs) #blackfridaydeals #blackfriday #oversizedsweater </t>
  </si>
  <si>
    <t>7442788444847344926</t>
  </si>
  <si>
    <t>auntlaurie30</t>
  </si>
  <si>
    <t>85223187138895872</t>
  </si>
  <si>
    <t xml:space="preserve">Replying to @Staci Brown Thanks for the question! #determinedlaurie #blackfriday #tiktokshopblackfriday #cybermonday #tiktokshopcybermonday #bfcm #tts #ttshopdeals #ttshop #faiable @Faiable Fashion </t>
  </si>
  <si>
    <t>7442784066367294766</t>
  </si>
  <si>
    <t>xo.andersonrae</t>
  </si>
  <si>
    <t>6794264364881069061</t>
  </si>
  <si>
    <t xml:space="preserve">outfit is giving christmas #christmasoutfit #oversized #sweater #offtheshoulder #basics #tiktokshopblackfriday #tiktokshopcybermonday #spotlightfinds </t>
  </si>
  <si>
    <t>7442780510599843114</t>
  </si>
  <si>
    <t xml:space="preserve">Ya’ll this killed me 😮‍💨 #millennial #millennialsoftiktok #millennials #contentcreators #contentcreator #slimshady #marshallmathers #eminem #tiktokmademebuyit #blackfriday #cybermonday </t>
  </si>
  <si>
    <t>7442775546037144862</t>
  </si>
  <si>
    <t>addidejonge_</t>
  </si>
  <si>
    <t>7252018432488391723</t>
  </si>
  <si>
    <t xml:space="preserve">mini os! #fyp #minios #moto #dirtbikes </t>
  </si>
  <si>
    <t>7442749407977671966</t>
  </si>
  <si>
    <t>7442748606802578719</t>
  </si>
  <si>
    <t>for friends only.  #sweatshirt #oversizedsweatshirt #oversizedsweater #sweatshirts #offshouldertop #tiktokshopblackfriday #tiktokshopcybermonday  Sweatshirt Oversized sweatshirt Off shoulder sweatshirt Sweatshirts</t>
  </si>
  <si>
    <t>7442747676384595246</t>
  </si>
  <si>
    <t>sadiebaby08</t>
  </si>
  <si>
    <t>6659839249426382854</t>
  </si>
  <si>
    <t>sale ends in 7 hours yall better run!!  #hoodie #outfits #clothing #trendy #outfitideas #christmasseason #giftideas #tiktokshopblackfriday #whatiwantrightnow</t>
  </si>
  <si>
    <t>7442743645419081002</t>
  </si>
  <si>
    <t xml:space="preserve">Grab while on sale!  #TikTokShopCyberMonday #TikTokShopBlackFriday #spotlightfinds #giftsforher #giftforhim #hoodie #hoodieszn #sweatshirt </t>
  </si>
  <si>
    <t>7442702490954468638</t>
  </si>
  <si>
    <t>avarygg</t>
  </si>
  <si>
    <t>95861185916420097</t>
  </si>
  <si>
    <t xml:space="preserve">This sweatshirt is everything @FiableFashion #blackfriday #tiktokshopcybermonday #tiktokshopblackfriday #viral #fiablehoodie </t>
  </si>
  <si>
    <t>7442551952736718126</t>
  </si>
  <si>
    <t xml:space="preserve">Obsessed with this crewneck @FiableFashion #blackfriday #tiktokshopcybermonday #tiktokshopblackfriday #viral #fiablehoodie </t>
  </si>
  <si>
    <t>7442549862270274858</t>
  </si>
  <si>
    <t xml:space="preserve">Sweatshirts 4ever @FiableFashion #blackfriday #ediktedjeans #tiktokshopcybermonday #tiktokshopblackfriday #viral #fiablehoodie </t>
  </si>
  <si>
    <t>7442548715191127338</t>
  </si>
  <si>
    <t xml:space="preserve">Replying to @𖣂🕷️🖤 Monique 🖤🕷️𖣂 </t>
  </si>
  <si>
    <t>7442543670164737311</t>
  </si>
  <si>
    <t>herglowdiaries</t>
  </si>
  <si>
    <t>7118715765578105902</t>
  </si>
  <si>
    <t xml:space="preserve">This sweatshirt combo makes me feel like doing the Barbie Workout VHS Aerobics class  🥵🩰📼🏋🏽‍♀️ #pinksweatshirt #cutesweatshirt #offtheshoulder #1980s #1980saesthetic #80snostalgia </t>
  </si>
  <si>
    <t>7442543085244140846</t>
  </si>
  <si>
    <t>simplyhershop</t>
  </si>
  <si>
    <t>7400847883332895786</t>
  </si>
  <si>
    <t xml:space="preserve">Turns out it was not expensive like i thought it was #hoodiesthathoodie #vintagehoodie #unisexhoodie #hoodieseason #oversizedhoodie #royalbluehoodie #tiktokshopblackfriday #tiktokshopblackfridaysale #tiktokshopcybermonday </t>
  </si>
  <si>
    <t>7442525057257131306</t>
  </si>
  <si>
    <t>biridianaxpatino</t>
  </si>
  <si>
    <t>6646205444996284422</t>
  </si>
  <si>
    <t xml:space="preserve">Lately been obsessed with oversized hoodies 😍 #faiablehoodie #faiable #oversized #hoodie #blackfridaydeals #blackfridaysale @Faiable Comfywear </t>
  </si>
  <si>
    <t>7442498531182611754</t>
  </si>
  <si>
    <t>vanesamojica12</t>
  </si>
  <si>
    <t>16393503</t>
  </si>
  <si>
    <t xml:space="preserve">#creatorsearchinsights #outfit #outfitinspo #tiktokshopblackfriday #tiktokshopcybermonday #christmastiktok #ootdinspo </t>
  </si>
  <si>
    <t>7442411622338923818</t>
  </si>
  <si>
    <t>marijana.perez</t>
  </si>
  <si>
    <t>6784842596164731909</t>
  </si>
  <si>
    <t xml:space="preserve">Oversized pink hoodies &gt;&gt; 🩷🩷 #oversized #hoodie #jacket #tts #ttsfinds #ttsaffiliate #tiktokshopaffiliate #tiktokshopfinds #tiktokshop #tiktokshopblackfridaysales #fyp #trending #viral #sportlightfinds #sportlightfashion #tiktokblackfriday #falldealsforyou #tiktokshopblackfriday #tiktokshopcybermonday #tiktokshopholidayhauls #tiktokshopcybermonday #CapCut </t>
  </si>
  <si>
    <t>7442389774817692959</t>
  </si>
  <si>
    <t>thesedusa</t>
  </si>
  <si>
    <t>7094442944242189358</t>
  </si>
  <si>
    <t xml:space="preserve">Loooving this rn 🙌🏾 #blackgirltok #blacktiktok #sweaters #oversizedsweater </t>
  </si>
  <si>
    <t>7441820131933670702</t>
  </si>
  <si>
    <t xml:space="preserve">$37 right now! #TikTokShopCyberMonday #TikTokShopBlackFriday #spotlightfinds #giftsforher #hoodies #faiablehoodie </t>
  </si>
  <si>
    <t>7441617546069036319</t>
  </si>
  <si>
    <t>nicole.l.m923</t>
  </si>
  <si>
    <t>7332871489099645998</t>
  </si>
  <si>
    <t>WFH OOTD! #ootd #faiable #faiable_hoodie #hatant_sweatshirts #hatant @Faiable Comfywear #blackfriday  #tiktokshopblackfriday  #tiktokshopcybermonday  #spotlightfinds</t>
  </si>
  <si>
    <t>7441596823275457834</t>
  </si>
  <si>
    <t>7441454820952739118</t>
  </si>
  <si>
    <t>7441448257026346286</t>
  </si>
  <si>
    <t>7441417780819266846</t>
  </si>
  <si>
    <t>thatawkwardmom23</t>
  </si>
  <si>
    <t>25738064</t>
  </si>
  <si>
    <t xml:space="preserve">#tiktokshopblackfriday #giftguide #TTSDelight #GiftGuide #tiktokshopcybermonday </t>
  </si>
  <si>
    <t>7441398529962134814</t>
  </si>
  <si>
    <t>pinkbroncomom</t>
  </si>
  <si>
    <t>6924500887986422790</t>
  </si>
  <si>
    <t xml:space="preserve">My absolute favorite pullover/sweatshirt!!! #pullover #sweatshirt #batwing #comfy #cozy #TikTokShopBlackFriday #TikTokShopCyberMonday </t>
  </si>
  <si>
    <t>7441385928813317418</t>
  </si>
  <si>
    <t>_victoria_lynn_1</t>
  </si>
  <si>
    <t>6883529221240833030</t>
  </si>
  <si>
    <t xml:space="preserve">this loose fitted pull over batwing sweatshirt is so comfortable and just giving me life right now. this is the perfect sweatshirt for winter. @Faiable Comfywear // #sweatshirt #pulloversweatshirt #batwingsweatshirt #oversizedsweatshirt #oversizedshirt #plussizesweatshirt #comfysweatshirt </t>
  </si>
  <si>
    <t>7441342602923756846</t>
  </si>
  <si>
    <t xml:space="preserve">the perfect sweater 💙 #sweater #offshouldersweater #dropshoulder #fall #winter #tiktokshopblackfriday </t>
  </si>
  <si>
    <t>7441340646238997791</t>
  </si>
  <si>
    <t>hannahradaa</t>
  </si>
  <si>
    <t>1612033</t>
  </si>
  <si>
    <t xml:space="preserve">LINKED ABOVE^ literally the perfect christmas gift!! #tiktokshop #tiktokshopfinds #tiktokshopfashion #tiktokshopblackfriday #tiktokshopping #crewneck #oversizedhoodie #comfy #comfyclothes #fitcheck #blackfridaydeals #fyp @FiableFashion </t>
  </si>
  <si>
    <t>7441299320843914527</t>
  </si>
  <si>
    <t>danielleugcc</t>
  </si>
  <si>
    <t>22826676</t>
  </si>
  <si>
    <t xml:space="preserve">Too cute #sweatshirt #crewneck #tiktokshopblackfriday </t>
  </si>
  <si>
    <t>7441284536735911211</t>
  </si>
  <si>
    <t>kmarie1388</t>
  </si>
  <si>
    <t>6844684490770777094</t>
  </si>
  <si>
    <t xml:space="preserve">Just buy two right off the bat because this hoodie is COMFY! #hoodie #comfy #TikTokShop #BlackFriday #ChristmasGift #GiftIdea #GiftGuide #Ttsdelightnow #CozySeason  #SweaterWeather #TikTokShopBlackFriday #TikTokShopHolidayHaul #TikTokShopCyberMonday </t>
  </si>
  <si>
    <t>7441243621833133358</t>
  </si>
  <si>
    <t>lifewiththecarrs</t>
  </si>
  <si>
    <t>6812017844402783237</t>
  </si>
  <si>
    <t xml:space="preserve">Check out this awesome new pullover! #pullover #acidwashed #longsleeve #winter #staywarm #blackfriday #cybermonday </t>
  </si>
  <si>
    <t>7441226182575574314</t>
  </si>
  <si>
    <t>elsamanonoficial</t>
  </si>
  <si>
    <t>6804527015677690886</t>
  </si>
  <si>
    <t xml:space="preserve">#tiktokshop #tiktokshopblackfriday #tiktokshopcybermonday #fallsale #spotlightfinds #blackfriday </t>
  </si>
  <si>
    <t>7441213193675918638</t>
  </si>
  <si>
    <t>virireviews</t>
  </si>
  <si>
    <t>7330449806160217130</t>
  </si>
  <si>
    <t xml:space="preserve">acid wash hoodie #acidwashhoodie #hoodie #oversizehoodie #blackfridayearlydeals #tiktokshopcybermonday #tiktokshopblackfriday </t>
  </si>
  <si>
    <t>7441152244730449194</t>
  </si>
  <si>
    <t xml:space="preserve">🐺🎄 @maddie @Great Wolf Lodge #greatwolflodge #fyp #rizz #viral </t>
  </si>
  <si>
    <t>7441074839676308767</t>
  </si>
  <si>
    <t>thats_kellynicole</t>
  </si>
  <si>
    <t>7077581082493502510</t>
  </si>
  <si>
    <t xml:space="preserve">Cozy and massive hoodie I could just LIVE in for DAYS?! Yes. I love the off shoulder 😻 Finally! A thicker, sturdy sweatshirt that makes me feel like I’m wearing a cozy hug 🥰  #tiktokshop #tiktokfinds #fyp #BlackFriday #CozySeason </t>
  </si>
  <si>
    <t>7441036109980765470</t>
  </si>
  <si>
    <t>_mommat___</t>
  </si>
  <si>
    <t>6843604049955324934</t>
  </si>
  <si>
    <t xml:space="preserve">I love hoodies but would DEFINITELY get my normal size if you want one @Faiable Comfywear #fyp #foryoupage #tiktokshopblackfriday #tiktokshopcybermonday #ttsstarcreator #tiktokshopblackfriday #tiktokshopcybermonday #ttsstarcreator #blackfridaydeals #blackfridayearlydeals #hoodie #oversizedhoodie </t>
  </si>
  <si>
    <t>7440977966236011818</t>
  </si>
  <si>
    <t>amandagarces</t>
  </si>
  <si>
    <t>28500451</t>
  </si>
  <si>
    <t xml:space="preserve">Would you try this? #tiktokshopfinds #cozyathome #winterfashion #winter </t>
  </si>
  <si>
    <t>7440971075678260510</t>
  </si>
  <si>
    <t>diane_d10977</t>
  </si>
  <si>
    <t>6802700615710868485</t>
  </si>
  <si>
    <t xml:space="preserve">#hoodies #hoodie #acidwashhoodie #acidwash #musthaves #fiable #tiktokshopblackfriday #tiktokshopcybermonday #christmas #giftideas @Faiable Comfywear </t>
  </si>
  <si>
    <t>7440965629290499359</t>
  </si>
  <si>
    <t>tiasells</t>
  </si>
  <si>
    <t>6992763311733801990</t>
  </si>
  <si>
    <t>One of my favorite cropped hoodies  #hatant #croppedsweatshirt #sweatshirt #TikTokShopBlackFriday #TikTokShopCyberMonday #TTSBeautyBesties #TikTokShopHolidayHaul #Ttstakeover  #treasurefinds  #GiftGuide  #ttsdelight</t>
  </si>
  <si>
    <t>7440933293211569450</t>
  </si>
  <si>
    <t>taylorgrim20</t>
  </si>
  <si>
    <t>6928391017456976902</t>
  </si>
  <si>
    <t>What is your favorite lotion for under make up that doesnt get pilly? #grwm #grwmroutine #makeup #tiktokshopblackfriday</t>
  </si>
  <si>
    <t>7440928377969773870</t>
  </si>
  <si>
    <t>_myraaa_v</t>
  </si>
  <si>
    <t>6876593683648857094</t>
  </si>
  <si>
    <t xml:space="preserve">@Faiable Fashion #foryourpagе #tiktokshop #tiktokshopfinds #tiktokblackfriday #hoddie </t>
  </si>
  <si>
    <t>7440920781976194350</t>
  </si>
  <si>
    <t>lifestylewithleah</t>
  </si>
  <si>
    <t>7379260856465474603</t>
  </si>
  <si>
    <t xml:space="preserve">♥️♥️ #fyp #tiktokshopfinds #tiktokshop #oversized #oversizedcrewneck #oversizedsweatshirt #loungewear #sweatshirt #sweatshirts #comfy #comfyclothes #comfyoutfits #coldweather #coldweatheroutfits </t>
  </si>
  <si>
    <t>7440916646149262638</t>
  </si>
  <si>
    <t>daisy_daze86</t>
  </si>
  <si>
    <t>7390062825266250794</t>
  </si>
  <si>
    <t xml:space="preserve">Love the style of this sweater | #blackfriday #blackfridaydeals #blackfridaysale #blackfridayearlydeals #cybermonday #cybermondaydeal #cybermondaydeals #tiktokshopblackfriday #tiktokshopcybermonday #plussizefashion #plussizetiktok #giftedcollab #sweater #tiktoksweater </t>
  </si>
  <si>
    <t>7440878535289408798</t>
  </si>
  <si>
    <t>robinwierschem</t>
  </si>
  <si>
    <t>6869461852121531397</t>
  </si>
  <si>
    <t xml:space="preserve">I wish you could feel how soft and thick this quailty is in this sweatshirt! #Sweatshirt #Oversized #OffTheShoulder  #tiktokshopblackfriday #TikTokShopCyberMonday #giftguide  ##faiable##faiable_hoodie##hatant_sweatshirts##hatant@Faiable Comfywear </t>
  </si>
  <si>
    <t>7440821268913409310</t>
  </si>
  <si>
    <t xml:space="preserve">Low stock on this vital oversized sweatshirt. Acid washed, true oversized, extra long. It’s cozy and cute which is everything right now (for the right reasons 🤩) Check if they have your colors and size on the orange shopping cart link 🫶🏻  #oversizedsweater #oversizedsweatshirt #oversizedhoodie #tiktokshopcybermonday #tiktokshopblackfriday #giftsforher </t>
  </si>
  <si>
    <t>7440704604347632927</t>
  </si>
  <si>
    <t>vinzleonardo</t>
  </si>
  <si>
    <t>6779432408434951170</t>
  </si>
  <si>
    <t xml:space="preserve">Very comfy hoodie for this weather! @Faiable Comfywear #tiktokshopblackfriday #tiktokshopcybermonday #fyp #hoodie </t>
  </si>
  <si>
    <t>7440678491667959070</t>
  </si>
  <si>
    <t>bennett_dev</t>
  </si>
  <si>
    <t>6807517421383222277</t>
  </si>
  <si>
    <t xml:space="preserve">I basically LIVE in these sweats at home bc they’re so comfy and the perfect oversize fit 👏🏼🥰 @Faiable Comfywear #faiablehoodie #faiable #fallaesthetic #coldweathervibes #comfyclothes #comfyoutfits #blackfriday #tiktokshopblackfriday #tiktokshopcybermonday #spotlightfinds #blackfridayearlydeals #blackfridaydeals </t>
  </si>
  <si>
    <t>7440657222771805471</t>
  </si>
  <si>
    <t>christielashay</t>
  </si>
  <si>
    <t>6794952952680956933</t>
  </si>
  <si>
    <t xml:space="preserve">Storytime about a sweater that gave me a life lesson. #sweater #oversizedsweater #dontjudgeabookbyitscover #winterfashion #comfortwear #streetwear </t>
  </si>
  <si>
    <t>7440639045228760366</t>
  </si>
  <si>
    <t>i really really really love this sweatshirt. 🫶🏻 #sweatshirt #sweatshirts #oversizedsweatshirt #oversizedsweater #offshouldertop #tiktokshopblackfriday #tiktokshopcybermonday #tiktokshopholidayhaul Oversized sweatshirt Off ahoulder Sweatshirt Sweatshirts for women Hatant sweatshirt</t>
  </si>
  <si>
    <t>7440635917120834859</t>
  </si>
  <si>
    <t>megs.cat.creations</t>
  </si>
  <si>
    <t>6910987682659566598</t>
  </si>
  <si>
    <t xml:space="preserve">I can't believe I said that. it was too funny of a blooper to cut out. but seriously, I love this sweatshirt#tiktokshopcybermonday #tiktokshopblackfriday </t>
  </si>
  <si>
    <t>7440598954665856286</t>
  </si>
  <si>
    <t>elizabethssite</t>
  </si>
  <si>
    <t>6878493913733874693</t>
  </si>
  <si>
    <t>This oversize hoodie is exactly as it’s described. It is an oversized hoodie. That is super soft. I can see this is gonna be my favorite hoodie. The material is normal hoodie material that hood is large and it comes in plus sizes. I’m super excited about this hoodie, it comes in many colors for you to choose from get your oversized hoodie today. #hoodie #hoodies #hoodieszn #hoodieseason #hoodiechallenge #hoodiesthathoodie #tiktokshopblackfriday #tiktokshopcybermonday #spotlightfinds #blackfridayearlydeals #blackfridaydeals #blackfriday #CyberMonday #tiktokshopholidayhaul #holidaycountdown #christmascountdown #tiktokshopfinds #crazycountdown #christmas2024</t>
  </si>
  <si>
    <t>7440590970854427947</t>
  </si>
  <si>
    <t xml:space="preserve">I absolutely love all of these sweatshirts. They wash really well and the quality is really amazing. Some of the colors keep going out of stock. Hurry up and get yours!  #skin #makeup #smile #gift #giftideas #momsoftiktok #dadsoftiktok #momtok #fashion #fashiontiktok #fitnessmotivation #fitness #outfit #workout #workfromhome #gym #gymtok </t>
  </si>
  <si>
    <t>7440486178886913311</t>
  </si>
  <si>
    <t>lelabrown6</t>
  </si>
  <si>
    <t>6797432858710787078</t>
  </si>
  <si>
    <t xml:space="preserve">#TikTokShop #TikTokShopMadeMeBuyIt#TikTokShopHolidayHaul #selfcare #selflove #HolidayShopping #BlackFriday #CyberMonday #TikTokShopBlackFriday  #Viral #Trending #BlackFridayDeals #TikTokShopCyberMonday  #Christmas #Holiday #ChristmasGiftIdeas #ChristmasPresents #HAUL#BeautifulYou #Deal #FreshForWinter   #EarthTones #FitCheck #TikTokfashion #TikTokClothes #FallOutfits #WinterOutfits #GenX #eighties #1980s #1980saesthetic </t>
  </si>
  <si>
    <t>7440459312519974190</t>
  </si>
  <si>
    <t xml:space="preserve">Cozy, cute, and off the shoulder for the win!  #oversizedsweatshirt #sweaterdress #oversizedsweater #tiktokshopcybermonday #tiktokshopblackfriday #giftsforher </t>
  </si>
  <si>
    <t>7440445850750405919</t>
  </si>
  <si>
    <t xml:space="preserve">As of today, LOW STOCK! Hurry and grab yours while they have it in stock. True to size for this oversized sweatshirt, you could even size down, but definitely dont size up. Lol  #oversizedsweatshirt #acidwash #oversizedsweater #viralsweatshirt #tiktokshopcybermonday #tiktokshopblackfriday #giftsforher </t>
  </si>
  <si>
    <t>7440340708604562719</t>
  </si>
  <si>
    <t>thatdancinmama</t>
  </si>
  <si>
    <t>6901126412217205765</t>
  </si>
  <si>
    <t xml:space="preserve">The cut and design is truly just made so well, there's a two inch section all along the inseam that gives them such a roomy fit. I could live in these sweatpants. Growing up we were always at dance &amp; sweats were just the only thing we wore over dance clothes so PLEASE take my word for it &amp; TREAT YO SELF 🤣🤩👏🏼 #sweatpants #bestsweatsever #tiktokshopfinds #tiktokshopcybermonday #tiktokshopblackfriday #flashsale #blackfridaydeals #fyp #mensweatpants #womensweatpants #baggysweats #dancerfashion #dancerstyle #sweatsarelife #cozyseason #cozyessentials #warmessentials #pants #bestpantsever #winteressentials #staywarm #dancerattire </t>
  </si>
  <si>
    <t>7440316580900228383</t>
  </si>
  <si>
    <t xml:space="preserve">The amount of compliments I get #sweatshirt #crewneck #tiktokshopblackfriday #blackfriday #tikokshopcybermonday </t>
  </si>
  <si>
    <t>7440302635065822507</t>
  </si>
  <si>
    <t>coolmomthings_</t>
  </si>
  <si>
    <t>6766338708666106885</t>
  </si>
  <si>
    <t xml:space="preserve">Velvet is always in during the Holidays! These trousers are perfect for Christmas parties or holiday gatherings.  #holidayoutfitideas #velvetpants #holidayoutfit  </t>
  </si>
  <si>
    <t>7440289680723119406</t>
  </si>
  <si>
    <t xml:space="preserve">#TikTokShop #TikTokShopMadeMeBuyIt#TikTokShopHolidayHaul #selfcare #selflove #HolidayShopping #BlackFriday #CyberMonday #TikTokShopBlackFriday  #Viral #Trending #BlackFridayDeals #TikTokShopCyberMonday  #Christmas #Holiday #ChristmasGiftIdeas #ChristmasPresents #HAUL#BeautifulYou #Deal #FreshForWinter   #EarthTones #FitCheck #TikTokfashion #TikTokClothes #FallOutfits #WinterOutfits #Cat #CatsOfTikTok #Funny #Lol #Humor #Haha #Hoodie #Sweatshirt #Dance #Fail #DanceFail </t>
  </si>
  <si>
    <t>7440278357046218030</t>
  </si>
  <si>
    <t xml:space="preserve">True to size or size down. It is very oversized 🩷 Acid washed, super soft interior, and soooooo cozy you will forget you look cute!  #oversizedsweatshirt #oversizedsweater #tiktokshopcybermonday #tiktokshopblackfriday #giftsforher #giftsforgirls #giftsforteens </t>
  </si>
  <si>
    <t>7440271711867587871</t>
  </si>
  <si>
    <t>badbosslana</t>
  </si>
  <si>
    <t>7289253527419159595</t>
  </si>
  <si>
    <t xml:space="preserve">Sweatshirt is linked! </t>
  </si>
  <si>
    <t>7440245389099355423</t>
  </si>
  <si>
    <t>jennsclosetxo</t>
  </si>
  <si>
    <t>7330401740413748270</t>
  </si>
  <si>
    <t xml:space="preserve">Faiable never misses this crewneck is perfect!! #crewneck #faiable #offtheshouldertop </t>
  </si>
  <si>
    <t>7440226727030181151</t>
  </si>
  <si>
    <t>THE most oversized and I’m in love.  #sweatshirt #sweatshirts #oversizedsweatshirt #sweatshirtseason #offshoulder #tiktokshopfashion  Oversized Sweatshirt Sweatshirts Oversized sweatshirts  for women Off shoulder sweatshirt</t>
  </si>
  <si>
    <t>7440205119532191019</t>
  </si>
  <si>
    <t>emilysentner</t>
  </si>
  <si>
    <t>6729960039426573317</t>
  </si>
  <si>
    <t xml:space="preserve">WE JOKINN i wore shorts </t>
  </si>
  <si>
    <t>7440204196353428782</t>
  </si>
  <si>
    <t>megannevans</t>
  </si>
  <si>
    <t>6740055796173767685</t>
  </si>
  <si>
    <t xml:space="preserve">LOVE THIS SWEATSHIRT! Grab one while it’s on sale @Faiable Fashion #sweatshirt #offtheshoulder #oversizedsweatshirt #faiablehoodie #tiktokshopblackfriday #tiktokshopcybermonday #fyp </t>
  </si>
  <si>
    <t>7440201700868246815</t>
  </si>
  <si>
    <t>cookitwithkins</t>
  </si>
  <si>
    <t>6628766357223161861</t>
  </si>
  <si>
    <t xml:space="preserve">So warm &amp; cozy! #faiable #coldweather #hoodie #acidwash #pulloverhoodie #TikTokShopBlackFriday #TikTokShopCyberMonday </t>
  </si>
  <si>
    <t>7440197917601713450</t>
  </si>
  <si>
    <t>itzemmala</t>
  </si>
  <si>
    <t>7124041482613130283</t>
  </si>
  <si>
    <t xml:space="preserve">fav thing ever #itzemmala #foryoupage #teamwork #ttsacl </t>
  </si>
  <si>
    <t>7440193088015912222</t>
  </si>
  <si>
    <t>worcester.run</t>
  </si>
  <si>
    <t>6785574771070845958</t>
  </si>
  <si>
    <t xml:space="preserve">#fallstyle #winterstyle #casualoutfits #casualstyle #outfitideas #cozystyle #cozylook #worcesterrun #worcesterrunstyle  </t>
  </si>
  <si>
    <t>7440101597667003691</t>
  </si>
  <si>
    <t>jannelle1982</t>
  </si>
  <si>
    <t>6826289032109147142</t>
  </si>
  <si>
    <t xml:space="preserve">You can wear this a bunch of different ways #sweatshirt #pullover #fashionfinds #blackfriday #tiktokshopblackfriday #tiktokshopcybermonday #tiktokshop </t>
  </si>
  <si>
    <t>7440081952721489183</t>
  </si>
  <si>
    <t>savvykat24</t>
  </si>
  <si>
    <t>7078009279315854378</t>
  </si>
  <si>
    <t xml:space="preserve">literally my fav piece of clothing rn💕 #cozy #clothes #hoodie </t>
  </si>
  <si>
    <t>7439948241698983214</t>
  </si>
  <si>
    <t>marthacasillas80</t>
  </si>
  <si>
    <t>6777746960980984837</t>
  </si>
  <si>
    <t xml:space="preserve">Medios coquetos😍✨😍✨💋#ootd #fashion #moda #ropa #tryon #bbw #aesthetic #comfort  #grwm #giftguide </t>
  </si>
  <si>
    <t>7439929964817927455</t>
  </si>
  <si>
    <t>ashlumpkins</t>
  </si>
  <si>
    <t>69305699033284608</t>
  </si>
  <si>
    <t xml:space="preserve">Their color options too!! Ill take 1 of every color please 😍 #oversizedsweatshirt #cozysweatshirt #tiktokshopfashion </t>
  </si>
  <si>
    <t>7439928102655937838</t>
  </si>
  <si>
    <t>victorias_secret2606</t>
  </si>
  <si>
    <t>7231988122618823723</t>
  </si>
  <si>
    <t>Dont get mad if you see me wearing this too many times</t>
  </si>
  <si>
    <t>7439875783725747486</t>
  </si>
  <si>
    <t>mamarae7</t>
  </si>
  <si>
    <t>7217997531109639214</t>
  </si>
  <si>
    <t>7439873892199533854</t>
  </si>
  <si>
    <t>esmy.morales</t>
  </si>
  <si>
    <t>6804741747148014598</t>
  </si>
  <si>
    <t>7439873535184702766</t>
  </si>
  <si>
    <t>quinniethepooh26</t>
  </si>
  <si>
    <t>17852477</t>
  </si>
  <si>
    <t xml:space="preserve">absolutely in love with the COLOR 😍💖🥹 • • • #acidwash #hoodie #giftideasforher #giftideas #hoodieseason #winterfashion #pink #forthegirls #pinkaesthetic #fashion #comfy #cozy #pinktok #tiktokshop #tiktokshopfinds #christmas #tiktokshopcybermonday #tiktokshopblackfriday </t>
  </si>
  <si>
    <t>7439856865120390446</t>
  </si>
  <si>
    <t>justacouple155</t>
  </si>
  <si>
    <t>7285355573037368366</t>
  </si>
  <si>
    <t xml:space="preserve">Faiable slays with their hugely oversized sweaters!’  @Faiable Comfywear #faiable #faiablecomfywear #comfyclothes #sweater #sweatshirt #oversized #pversizedsweatshirt #fallfashion #blackfriday #winterfashion #tiktokshopblackfriday #tiktokshopcybermonday #fyp #fashion #womensfashion </t>
  </si>
  <si>
    <t>7439852820246908190</t>
  </si>
  <si>
    <t>contentbyjaclyn</t>
  </si>
  <si>
    <t>7336438398297900074</t>
  </si>
  <si>
    <t xml:space="preserve">The perfect oversized sweatshirt for your Winter Wardrobe  @Faiable Comfywear  #faiable #oversizedsweatshirt #sweatshirtstyle #offtheshoulder #tiktokshopholidaydeals #tiktokshopblackfriday #tiktokshopcybermonday #tiktokshopfashion #acidwashsweatshirt #vintagesweatshirts #comfywear </t>
  </si>
  <si>
    <t>7439851211110567199</t>
  </si>
  <si>
    <t>thnxsatan</t>
  </si>
  <si>
    <t>6776872804794483717</t>
  </si>
  <si>
    <t>Yall how do i get rid of face fat</t>
  </si>
  <si>
    <t>7439846241447578923</t>
  </si>
  <si>
    <t>brittdzz</t>
  </si>
  <si>
    <t>209624109557702656</t>
  </si>
  <si>
    <t xml:space="preserve">#ootd #rain #tiktokshopblackfriday #tiktokshopcybermonday #giftidea #spolightfinds </t>
  </si>
  <si>
    <t>7439830062460931359</t>
  </si>
  <si>
    <t xml:space="preserve">Oversized everything these next 2 seasons is a YES for me! Definitely feeling the 80’s coming back and I am here for it. 🤩 #oversizedsweatshirt #oversizedsweater #tiktokshopblackfriday #tiktokshopcybermonday #giftsforher </t>
  </si>
  <si>
    <t>7439828486581177630</t>
  </si>
  <si>
    <t>loviexxxx</t>
  </si>
  <si>
    <t>6749634519060382725</t>
  </si>
  <si>
    <t xml:space="preserve">#Crewneck #OffTheShoulderCrewneck #OffTheShoulderPullOver #PullOver #FleecePullOver #ShoulderPullOver #OversizeCrewneck #OversizePullOver #FYP #FlashSale #BlackFridaySell #BlackFridayDeals #BlackFriday #ForYou  #FYP </t>
  </si>
  <si>
    <t>7439825427411062062</t>
  </si>
  <si>
    <t xml:space="preserve">#titokchopblackfriday #tiktokchopcibermonday </t>
  </si>
  <si>
    <t>7439801162401926446</t>
  </si>
  <si>
    <t>monicaquispe9</t>
  </si>
  <si>
    <t>27460065</t>
  </si>
  <si>
    <t xml:space="preserve">So perfect #fypシ #parati </t>
  </si>
  <si>
    <t>7439794023663029546</t>
  </si>
  <si>
    <t>_dashandluna_</t>
  </si>
  <si>
    <t>6788507538213504005</t>
  </si>
  <si>
    <t xml:space="preserve">I cannot recommend this oversized unisex hoodie enough! This hooded sweatshirt is thick, very well made, and has a roomy fit and distressed look- it is absolutely perfect in my opinion. 10/10 recommend! #hoodie #hoodies #hoodieszn #hoodieseason #distressed #fashion #winterfashion #fallfashion #giftideas #giftsforher #giftsforhim #christmasgiftideas #blackfriday #blackfridaydeals #tiktokshopblackfriday #tiktokshopcybermonday #tiktokshopholidayhaul </t>
  </si>
  <si>
    <t>7439749202189520171</t>
  </si>
  <si>
    <t>yamell85</t>
  </si>
  <si>
    <t>6625198054801113093</t>
  </si>
  <si>
    <t xml:space="preserve">#paratiiiiiiiiiiiiiiiiiiiiiiiiiiiiiii #abrigo #invierno </t>
  </si>
  <si>
    <t>7439736711342591263</t>
  </si>
  <si>
    <t xml:space="preserve">Acid wash hoodie! You need this pullover #hatant ##hatanthoodie #faiablehoodie #hoodie #tiktokshopblackfriday #tiktokshopcybermonday #tiktokshop #fyp </t>
  </si>
  <si>
    <t>7439722867824020766</t>
  </si>
  <si>
    <t>emmabeflippin</t>
  </si>
  <si>
    <t>7172315106730329134</t>
  </si>
  <si>
    <t xml:space="preserve">the best !!  •   • • #emmabeflippin #emmagymnastic </t>
  </si>
  <si>
    <t>7439695681654148383</t>
  </si>
  <si>
    <t>simplyisabelcee</t>
  </si>
  <si>
    <t>6764119878464898053</t>
  </si>
  <si>
    <t xml:space="preserve">I loved this hoodie it so soft and cozy. It kept me warm when it was cold outside💕☺️ #hoodie #oversizedhoodie #hoodieseason #hoodies #hoodieszn </t>
  </si>
  <si>
    <t>7439690933190495534</t>
  </si>
  <si>
    <t>lastminuteliving</t>
  </si>
  <si>
    <t>6956734593936884741</t>
  </si>
  <si>
    <t xml:space="preserve">I just miss my long hair and summer tbh @Faiable Comfywear #sweatshirt #ootd </t>
  </si>
  <si>
    <t>7439580936917765406</t>
  </si>
  <si>
    <t>idsonil</t>
  </si>
  <si>
    <t>6805654023740392453</t>
  </si>
  <si>
    <t>7439567047966756142</t>
  </si>
  <si>
    <t xml:space="preserve">I’m obsessed 💙 #sweaterweather #pulloversweater #fall #winter #tiktokshopblackfriday #tiktokblackfriday  </t>
  </si>
  <si>
    <t>7439551817073102110</t>
  </si>
  <si>
    <t>kar.chastain</t>
  </si>
  <si>
    <t>6762657038315111429</t>
  </si>
  <si>
    <t xml:space="preserve">Its so comfy I love it #tiktokshopcybermonday #tiktokshopblackfriday #giftsforher #spotlightfinds #oversizedsweater #fyp </t>
  </si>
  <si>
    <t>7439540877531434286</t>
  </si>
  <si>
    <t xml:space="preserve">Jump on this its on sale #tiktokshopblackfriday #tiktokshopcybermonday #spotlightfinds #giftsforher </t>
  </si>
  <si>
    <t>7439522646582316334</t>
  </si>
  <si>
    <t xml:space="preserve">this swearshirt deserves all the hype #tiktokshopblackfriday #cybermonday #sweatshirt #winterfashion </t>
  </si>
  <si>
    <t>7439494770155703594</t>
  </si>
  <si>
    <t>I swear by these and one other pair. Super comfy. ##Sweatpants##Highquality##WarmClothes##SweaterWeather##TikTokBlackFriday##TikTokBlackFridaySale##ComfortableClothes##AthleticWear@@Faiable Comfywear</t>
  </si>
  <si>
    <t>7439488873232911662</t>
  </si>
  <si>
    <t xml:space="preserve">Size small </t>
  </si>
  <si>
    <t>7439451000450075947</t>
  </si>
  <si>
    <t>jinyujay89</t>
  </si>
  <si>
    <t>7306327313091593262</t>
  </si>
  <si>
    <t>#fyp #foryou #Viral #tiktok #foryourpage #tiktokmademebuyit#tiktokshopblackfriday #tiktokshopcybermonday#blackfridayshopping #blackfridaydeals #blackfriday</t>
  </si>
  <si>
    <t>7439416032772607275</t>
  </si>
  <si>
    <t>ebonyivoryhairstudios_</t>
  </si>
  <si>
    <t>7283208415329027115</t>
  </si>
  <si>
    <t xml:space="preserve">I guess i can stay out of Mr’s Closet as long as i get more of these! Love the fit! Love the comfort! #ebonytheivory #thisis43 #40andover #40andovercontentcreators #tiktokshopcybermonday #tiktokshopblackfriday #sweatshirtsesaon #sweatshirtsarelife #sweatshirtsforwomen </t>
  </si>
  <si>
    <t>7439398603283631406</t>
  </si>
  <si>
    <t>chasiscrazy123</t>
  </si>
  <si>
    <t>6628947106681012230</t>
  </si>
  <si>
    <t>This are just too cute!!!!!!💕💕</t>
  </si>
  <si>
    <t>7439346689829391647</t>
  </si>
  <si>
    <t xml:space="preserve">Samples I will be making reviews for this week #tiktokshopfinds #tiktokshopaffiliate #freesamples #fyp </t>
  </si>
  <si>
    <t>7439346217374485790</t>
  </si>
  <si>
    <t>hausispd</t>
  </si>
  <si>
    <t>7376977983783748654</t>
  </si>
  <si>
    <t xml:space="preserve">#fyp #foryoupage #trending #Viral #tiktokshop #tiktokshopfinds #tiktokshopping #tiktokshopbacktoschool #viralvideo #tiktokshopblackfriday #tiktokshopbermonday #spotlightfinds #TikTokShopBlackFriday </t>
  </si>
  <si>
    <t>7439277881068424479</t>
  </si>
  <si>
    <t>cheykm_</t>
  </si>
  <si>
    <t>6637919832258248709</t>
  </si>
  <si>
    <t xml:space="preserve">A good haul babes </t>
  </si>
  <si>
    <t>7439189540776185134</t>
  </si>
  <si>
    <t xml:space="preserve">Back at it again with this off the shoulder hehehe #offtheshouldersweatshirt  #sweaterweather #offtheshouldersweater #girlsontiktok #womenontiktok #tiktokshopblackfriday #tiktokshopblackfridaysale </t>
  </si>
  <si>
    <t>7439183220475972910</t>
  </si>
  <si>
    <t xml:space="preserve">Seriously this sweatshirt is such great quality. Your boyfriend will want to take yours instead. #sweatshirtsesaon #sweatshirtforwomen #boyfriendsweatshirt #oversizedsweatshirt #womensfashion #autumnfashion #giftidea #tiktokshopblackfriday #blackfridayearlydeals #blackfridaydeals #treasurefinds #tiktokshopcybermonday #tiktokshopholidayhaul #holidayshopping #christmas #blackfriday #cybermonday #giftguide #spotlightfinds #TTSTakeover #TTSDelight </t>
  </si>
  <si>
    <t>7439181900414979371</t>
  </si>
  <si>
    <t xml:space="preserve">#faiable#oversized#tiktokshopblackfriday#blackfriday </t>
  </si>
  <si>
    <t>7439177120057969966</t>
  </si>
  <si>
    <t>skyeleight55</t>
  </si>
  <si>
    <t>122620578687037440</t>
  </si>
  <si>
    <t xml:space="preserve">Thanksgiving day fit just dropped. Cant wait to be comfy and controversial #happyholidays #thanksgiving #thanksgivingvibes #controversy #tiktokshopblackfriday #tiktokshopcybermonday #ttstakeover </t>
  </si>
  <si>
    <t>7439169481399651614</t>
  </si>
  <si>
    <t>katie111077</t>
  </si>
  <si>
    <t>7050219890665702406</t>
  </si>
  <si>
    <t xml:space="preserve">Watch this before you buy this pullover!! @Faiable Fashion #pullover #fashionmusthaves #oversizedsweater #faiable #christmasgifts #tiktokshopblackfriday #tiktokshopcybermonday #spotlightfinds #blackfridayearlydeals #blackfridaydeals #blackfriday #fyppp #fypppppppppppppp #fyppppppppppppp </t>
  </si>
  <si>
    <t>7439130781504752942</t>
  </si>
  <si>
    <t>desireereviews</t>
  </si>
  <si>
    <t>6926237889739408390</t>
  </si>
  <si>
    <t xml:space="preserve">Velvet pants  #midsize #tryon #womensfashion #womenfashioninspo #outfitinspo #velvet #velvetpants #holidayoutfit  #styleclothes #fallfashiontrends #fallmusthaves #tiktokshopblackfriday #tiktokshopcybermonday  #budgetfriendly #budgetshopping #styleclothes #tiktokshopfinds </t>
  </si>
  <si>
    <t>7439123234479557918</t>
  </si>
  <si>
    <t>alliecheeto</t>
  </si>
  <si>
    <t>6565175181269975046</t>
  </si>
  <si>
    <t xml:space="preserve">♥️♥️♥️ #TikTokShopBlackFriday #giftguide #ttsdelight </t>
  </si>
  <si>
    <t>7439094625102499102</t>
  </si>
  <si>
    <t>soo comfy and oversized ♥️</t>
  </si>
  <si>
    <t>7439085729537461535</t>
  </si>
  <si>
    <t>amarilisamia</t>
  </si>
  <si>
    <t>6643251405917732870</t>
  </si>
  <si>
    <t xml:space="preserve">its so thick and soft too. im obsessed🤭 #oversizedhoodie #winteroutfit #sweatshirt </t>
  </si>
  <si>
    <t>7439078431251402030</t>
  </si>
  <si>
    <t>miakristineeee</t>
  </si>
  <si>
    <t>6711469970276189190</t>
  </si>
  <si>
    <t>7439045240800972063</t>
  </si>
  <si>
    <t xml:space="preserve">literally so cute and comfy 💙💙#oversizedhoodie #winter #winterfashion </t>
  </si>
  <si>
    <t>7439041329289628974</t>
  </si>
  <si>
    <t>lupitv336</t>
  </si>
  <si>
    <t>6784851174271534085</t>
  </si>
  <si>
    <t xml:space="preserve">I could live in this sweatshirt , its so comfortable 😍 #faiable #faiable_hoodie #hatant_sweatshirts #hatant @Faiable Comfywear #oversized #sweatshirt #hoodie #fallaesthetic #womenclothing #womenfashion #oversizedsweater #distressed #acidwashed #shirt #clothes #tiktokshopcybermonday #tiktokshopblackfriday #tiktokshopholidayhaul #fyp #güçlüsaçlargüçlüben </t>
  </si>
  <si>
    <t>7439037898495757598</t>
  </si>
  <si>
    <t>savannahjustine</t>
  </si>
  <si>
    <t>7302221566373807150</t>
  </si>
  <si>
    <t xml:space="preserve">#cozy #pullover #hoodie #crewneck #cozywear </t>
  </si>
  <si>
    <t>7439024067413429534</t>
  </si>
  <si>
    <t>briannaraem_</t>
  </si>
  <si>
    <t>3828780</t>
  </si>
  <si>
    <t xml:space="preserve">No shame at all that I wear these every day.. I’m a comfy girl through and through 🤗 @Faiable Comfywear #sweats #comfy #loungewear #tiktokshopblackfriday #tiktokshopcybermonday #fyppppppppppppppppppppppp </t>
  </si>
  <si>
    <t>7439008909974605087</t>
  </si>
  <si>
    <t>emileefrere</t>
  </si>
  <si>
    <t>6806698108665299974</t>
  </si>
  <si>
    <t xml:space="preserve">🔗🔗🔗Above!! So cute and comfy! Grab today while its free shipping &amp; on sale 🫶🏼! @Faiable Fashion @Faiable Comfywear #tiktokshop #tiktokshopblackfridaysale #tiktokshopcybermonday </t>
  </si>
  <si>
    <t>7439001704810548511</t>
  </si>
  <si>
    <t>likyr0se</t>
  </si>
  <si>
    <t>6736968707904242694</t>
  </si>
  <si>
    <t>blockin out my mama with the heart😭😭 #tiktokshop #tiktokshopfinds ##tiktokshopblackfriday##tiktokshopcybermonday</t>
  </si>
  <si>
    <t>7438859329551502638</t>
  </si>
  <si>
    <t>tarahsreviews</t>
  </si>
  <si>
    <t>6800573813076624389</t>
  </si>
  <si>
    <t xml:space="preserve">My GOTO oversized hoodie! #creatorsearchinsights #influenced #hoodie #oversized #besthoodie #tiktokmademebuyit #pink #tiktokblackfriday #tiktokshopcybermonday #giftideas #viralhoodie </t>
  </si>
  <si>
    <t>7438851874943438110</t>
  </si>
  <si>
    <t xml:space="preserve">I need every color!! Christmas wish list wants unlocked! 🤩 True to size. 5 colors available… what color should I get next? #sweatshirt #oversizedsweater #tiktokshopcybermonday #tiktokshopblackfriday #giftsforher #offtheshouldersweater </t>
  </si>
  <si>
    <t>7438845141839875358</t>
  </si>
  <si>
    <t>ladyakamari</t>
  </si>
  <si>
    <t>6783819086045840389</t>
  </si>
  <si>
    <t>I’ve been getting so many compliments on this of the shoulder oversize sweater 🤩 is on sale right now. Definitely getting more colors! #TikTokShopBlackFriday #tiktokshopcybermonday #spotlightfinds #blackfriday #faiable #faiable_hoodie #hatant_sweatshirts #hatant @Faiable Comfywear   #oversizedshirt #tiktokshopfinds #cozycountdown #funchristmasgifts</t>
  </si>
  <si>
    <t>7438831849947876654</t>
  </si>
  <si>
    <t xml:space="preserve">I’m obsessed!!! This is size medium. #sweater #sweaterweather #offtheshouldersweater #fall #winter #tiktokshopblackfriday </t>
  </si>
  <si>
    <t>7438789474638662943</t>
  </si>
  <si>
    <t xml:space="preserve">was feeling festive #fyp #oversizedcrewnecks #crewneck #crewnecksweatshirt #oversizedshirt #oversizedsweater #faiable #tiktokshopcybermonday #tiktokshopblackfriday #ttsdelight #giftguide @Faiable Comfywear </t>
  </si>
  <si>
    <t>7438780328010911019</t>
  </si>
  <si>
    <t>ladiesdeals</t>
  </si>
  <si>
    <t>7407302799734359086</t>
  </si>
  <si>
    <t xml:space="preserve">Its hoodie-ing!  #tiktokshopblackfriday #tiktokshopcybermonday #hoodie #hoodies #hoodiesthathoodie #softhoodie #faiablehoodie </t>
  </si>
  <si>
    <t>7438778351763967262</t>
  </si>
  <si>
    <t>7438769831228329247</t>
  </si>
  <si>
    <t>halemccomas</t>
  </si>
  <si>
    <t>6770748566736995333</t>
  </si>
  <si>
    <t xml:space="preserve">lets twin 💖🛍️🎄 @Faiable Comfywear #faiablefashion #faiablehoodie #barbiepink #oversizedhoodie #hatanthoodie </t>
  </si>
  <si>
    <t>7438769632498175278</t>
  </si>
  <si>
    <t>whitebengaltiger</t>
  </si>
  <si>
    <t>7044003265957561350</t>
  </si>
  <si>
    <t xml:space="preserve">#AcidWashHoodie #MensFashionGift #HoodieSeason #ChristmasGiftIdea #StylishComfort #MensHoodieStyle #GiftForHim #HolidayGiftGuide #CozyAndCool #WardrobeEssential #toptiernovember #bcfm #giftguide #ttsdelight #tiktokshopblackfriday     #TiktokShopCyberMonday    #FreshForWinter #tiktokshopblackfriday #tiktokshopcybermonday #spotlightfinds  #blackfridayearlytdeals  #blackfridaydeals  #blackfriday  #whitebengaltiger  #giftsforhim #spotlightfinds </t>
  </si>
  <si>
    <t>7438752593314073899</t>
  </si>
  <si>
    <t>krissymeridieth</t>
  </si>
  <si>
    <t>7175598536072332334</t>
  </si>
  <si>
    <t xml:space="preserve">Rainy day fit check! Is the navy and black too much? #ootd </t>
  </si>
  <si>
    <t>7438749130966519082</t>
  </si>
  <si>
    <t>devynizzabela</t>
  </si>
  <si>
    <t>23885769</t>
  </si>
  <si>
    <t xml:space="preserve">i love what i do !!! #ttsdelightnow #tiktokshopcybermonday #tiktokshopblackfriday #i❤️mygf #fyp </t>
  </si>
  <si>
    <t>7438737331336613163</t>
  </si>
  <si>
    <t xml:space="preserve">@Faiable Comfywear #faiable #sweater #hoodie #crewneck #pullover </t>
  </si>
  <si>
    <t>7438727018620996906</t>
  </si>
  <si>
    <t>ashleighfware</t>
  </si>
  <si>
    <t>1482686</t>
  </si>
  <si>
    <t xml:space="preserve">So comfy! I got a size medium and its HUGE!! LOVE! </t>
  </si>
  <si>
    <t>7438694564048899374</t>
  </si>
  <si>
    <t xml:space="preserve">this little health shot things are SO NASTY the detox one was good but that one NO OMG NO #coffee </t>
  </si>
  <si>
    <t>7438660872811203882</t>
  </si>
  <si>
    <t xml:space="preserve">so so comfy, same material as their hoodies! #falltiktokshopfinds #blackfridaysale #tiktokblackfriday </t>
  </si>
  <si>
    <t>7438649891687288110</t>
  </si>
  <si>
    <t>I live in this #faiable #faiable_hoodie #hatant_sweatshirts #hatant @Faiable Comfywear #fallfashion #comfy #comfortqueen #comfyvibes #loungewear</t>
  </si>
  <si>
    <t>7438641686990851359</t>
  </si>
  <si>
    <t xml:space="preserve">Literally i need three more in different colors… under the 🎄 #TikTokShopCyberMonday #TikTokShopBlackFriday #giftsforher #giftforhim #spotlightfinds #faiable #hoodie  </t>
  </si>
  <si>
    <t>7438629088471911711</t>
  </si>
  <si>
    <t>7438627718444502302</t>
  </si>
  <si>
    <t>ssadesmarie</t>
  </si>
  <si>
    <t>16097660</t>
  </si>
  <si>
    <t>7438455535680326958</t>
  </si>
  <si>
    <t>7438442304009981215</t>
  </si>
  <si>
    <t>andreaalucena</t>
  </si>
  <si>
    <t>6631683823661105157</t>
  </si>
  <si>
    <t xml:space="preserve">#holidayoutfit #tiktokshopblackfriday </t>
  </si>
  <si>
    <t>7438432427086728491</t>
  </si>
  <si>
    <t>mollyplahn</t>
  </si>
  <si>
    <t>5037273</t>
  </si>
  <si>
    <t>7438419410534042922</t>
  </si>
  <si>
    <t>itsalyssamiranda</t>
  </si>
  <si>
    <t>6782264369033839622</t>
  </si>
  <si>
    <t xml:space="preserve">OVERSIZED SWEATER #oversizedsweater #tiktokshop #blackfriday #cybermonday </t>
  </si>
  <si>
    <t>7438399020214652190</t>
  </si>
  <si>
    <t xml:space="preserve">only $37 today !! perfect for winter 🤍 wearing size medium  #tiktokshopfinds #tiktokshop #hoodie #hoodies #hoodieszn #sweatshirt #crewneck #falloutfits #fallinspo #tiktokshopblackfriday #tiktokshopcybermonday #sweater </t>
  </si>
  <si>
    <t>7438388769452985630</t>
  </si>
  <si>
    <t>jessamiejanae</t>
  </si>
  <si>
    <t>6739621499751138309</t>
  </si>
  <si>
    <t>Obsessed with green lately</t>
  </si>
  <si>
    <t>7438371625898200350</t>
  </si>
  <si>
    <t>whitneychanell</t>
  </si>
  <si>
    <t>6919545008782967813</t>
  </si>
  <si>
    <t xml:space="preserve">#creatorsearchinsights HOODIE RECOMMENDATION!!! I love this oversized hoodie so much its really thick and great quality. #hoodierecommendation #tiktokshophoodie #oversizedhoodie #tiktokshopblackfriday #tiktokshopcybermonday </t>
  </si>
  <si>
    <t>7438358161578282270</t>
  </si>
  <si>
    <t>urfavzcamii</t>
  </si>
  <si>
    <t>6987899955462652933</t>
  </si>
  <si>
    <t xml:space="preserve">need every color!!! @Faiable Fashion #fyp #viral #tiktokmademebuyit #fypシ #hoodieszn #hoodie #faiable </t>
  </si>
  <si>
    <t>7438349462214364446</t>
  </si>
  <si>
    <t xml:space="preserve">So cozy and comfy!! #outfitsinspo #tiktokshop #fyp  #outfit </t>
  </si>
  <si>
    <t>7438340248096165166</t>
  </si>
  <si>
    <t>chinaarae</t>
  </si>
  <si>
    <t>6527053317280382986</t>
  </si>
  <si>
    <t xml:space="preserve">Don’t take my word for it👏🏼 #tiktokshop #fall #aesthetic #ootdinspo #hair #hairtok </t>
  </si>
  <si>
    <t>7438331029628292398</t>
  </si>
  <si>
    <t xml:space="preserve">Comfy oversized sweater☁️ #oversizedsweater #sweater #sweatshirt #fashion #comfyoutfits #tiktokshopfinds </t>
  </si>
  <si>
    <t>7438265987327184159</t>
  </si>
  <si>
    <t>radiant_haru883</t>
  </si>
  <si>
    <t>6729503367464780805</t>
  </si>
  <si>
    <t>crew neck Womens Oversized Sweatshirt Vintage Hoodies Fleece Sweatshirts for Women Off Shoulder Pullover Sweater Fashion Outfits</t>
  </si>
  <si>
    <t>7438216663201320238</t>
  </si>
  <si>
    <t>guanerye66</t>
  </si>
  <si>
    <t>7294926822609847342</t>
  </si>
  <si>
    <t>7438210101175012638</t>
  </si>
  <si>
    <t xml:space="preserve">love so comfy slay yes @Faiable Comfywear #crewnecksweatshirt #oversizedhoodie #comfyoutfits </t>
  </si>
  <si>
    <t>7438121272153885982</t>
  </si>
  <si>
    <t>jackieheichel</t>
  </si>
  <si>
    <t>7059908503121953839</t>
  </si>
  <si>
    <t xml:space="preserve">#tiktokshopcybermonday #spotlightfinds #blackfridayearlydeals #blackfridaydeals #blackfriday #shoptoysandtots  #Tiktokshopblackfriday #christmas #christmasgifts #christmasstockingstuffers #winter #christmas #winterfinds #christmasgifts #christmasstockingstuffers #holidayssweatshirt #oversizedsweatshirt </t>
  </si>
  <si>
    <t>7438096056929291566</t>
  </si>
  <si>
    <t xml:space="preserve">whoops! </t>
  </si>
  <si>
    <t>7438004029797551403</t>
  </si>
  <si>
    <t>annahuangg</t>
  </si>
  <si>
    <t>6874178012969550854</t>
  </si>
  <si>
    <t xml:space="preserve">BLACK FRIDAY SALE </t>
  </si>
  <si>
    <t>7437995514844515627</t>
  </si>
  <si>
    <t>off the shoulder sweater 🤩</t>
  </si>
  <si>
    <t>7437993446750604586</t>
  </si>
  <si>
    <t xml:space="preserve">in love with this one !  • • • #emmabeflippin #emmagymnastic #fashion </t>
  </si>
  <si>
    <t>7437980723006508318</t>
  </si>
  <si>
    <t>7437976896744328478</t>
  </si>
  <si>
    <t>morganmarillis</t>
  </si>
  <si>
    <t>55274686133051392</t>
  </si>
  <si>
    <t>@PAVOI makes every outfit better 🤍 #ootd #cozyootd #comfyootd</t>
  </si>
  <si>
    <t>7437953969617423647</t>
  </si>
  <si>
    <t>7437932213158645023</t>
  </si>
  <si>
    <t>camp_cool_mom</t>
  </si>
  <si>
    <t>7170521901146670122</t>
  </si>
  <si>
    <t xml:space="preserve">AND ON SALE!!! 😍😍😍 Seriously this is my most fav crewneck. Perfectly oversized and the color is 🤩! #crewneck #sweatshirt #faiable #acidwash #cozy #tiktokshopping #tiktokshopfinds #tiktokshopcybermonday #spotlightfinds #tiktokshopblackfriday #fy #fyp </t>
  </si>
  <si>
    <t>7437928596263488810</t>
  </si>
  <si>
    <t xml:space="preserve">#faiable #faiable_hoodie #hatant_sweatshirts #hatant @Faiable Comfywear #tiktokshopcybermonday #tiktokshopblackfriday #falldealsforyou #comfyclothes </t>
  </si>
  <si>
    <t>7437885657114201390</t>
  </si>
  <si>
    <t>talk.show.466</t>
  </si>
  <si>
    <t>7216233538209776683</t>
  </si>
  <si>
    <t>Hatant oversized sweatshirt for women</t>
  </si>
  <si>
    <t>7437882496630459678</t>
  </si>
  <si>
    <t>pollettmondloch</t>
  </si>
  <si>
    <t>7236642715453785130</t>
  </si>
  <si>
    <t>7437877486538493215</t>
  </si>
  <si>
    <t>nicolex3113</t>
  </si>
  <si>
    <t>6807490096935764997</t>
  </si>
  <si>
    <t xml:space="preserve">#hatanthoodie #sweatshirt#sweatshirtsesaon #sweatshirtchallenge #hoodie#offtheshoulder#offtheshouldersweatshirt #oversized#oversizedsweatshirt#acidwash#acidwashtshirts #acidwashhoodie#acidwashsweatshirt#faiablehoodie @Faiable Comfywear #comfy  #TikTokShopBlackFriday #TikTokShopCyberMonday #TiktokShopHolidayHaul #spotlightfinds #tiktokshop </t>
  </si>
  <si>
    <t>7437863454507060523</t>
  </si>
  <si>
    <t>hasnain..420</t>
  </si>
  <si>
    <t>7402930788553917483</t>
  </si>
  <si>
    <t>I love a loose sweatshirt that falls on my shoulders.</t>
  </si>
  <si>
    <t>7437799012322872607</t>
  </si>
  <si>
    <t xml:space="preserve">i will never stop posting this bc i wear it everyday 🫡😞 #fyp #foryou #tryonhaul #fallfashion #holidayfashion #sweater </t>
  </si>
  <si>
    <t>7437702359922281759</t>
  </si>
  <si>
    <t>donotfear_papaishere</t>
  </si>
  <si>
    <t>6709553887751848966</t>
  </si>
  <si>
    <t xml:space="preserve">#faiablehoodie #faiablevintage #offtheshoulder </t>
  </si>
  <si>
    <t>7437697145647680814</t>
  </si>
  <si>
    <t>angelstephaniie</t>
  </si>
  <si>
    <t>6789069960536392710</t>
  </si>
  <si>
    <t>7437676253055929643</t>
  </si>
  <si>
    <t>copsthao92</t>
  </si>
  <si>
    <t>7263062014285104171</t>
  </si>
  <si>
    <t>#TikTok#TikTokShop#youッ#fyp#foryiu#viral</t>
  </si>
  <si>
    <t>7437650890837855518</t>
  </si>
  <si>
    <t>moreweird</t>
  </si>
  <si>
    <t>6921816201573385222</t>
  </si>
  <si>
    <t>7437620954152357163</t>
  </si>
  <si>
    <t xml:space="preserve">#fallootd #falloutfit #faiable @Faiable Fashion </t>
  </si>
  <si>
    <t>7437620653483805998</t>
  </si>
  <si>
    <t xml:space="preserve">This oversized crewneck sweatshirt with the acid wash look is so cozy and cute.  Love that you can wear this off the shoulder too   #oversizedcrewnecks #oversizedsweatshirt #acidwashtshirts #faiable #offtheshoulder #tiktokshopblackfriday #tiktokshopcybermonday #blackfridaydeals #giftideasforher #wintermusthaves #crewnecksweatshirt </t>
  </si>
  <si>
    <t>7437608195817852190</t>
  </si>
  <si>
    <t>stephmariemik</t>
  </si>
  <si>
    <t>6792415495561085958</t>
  </si>
  <si>
    <t xml:space="preserve">Happy Friday 🥂 #ootd #midsizefashion #outfitinspo #fitcheck </t>
  </si>
  <si>
    <t>7437584304378514730</t>
  </si>
  <si>
    <t>nnhsntm</t>
  </si>
  <si>
    <t>7285396427940348970</t>
  </si>
  <si>
    <t>Christmas🎄🎁🥰🎅🏻 #blackfridayshopping  #blackfridaydeals  #blackfriday #TikTokShopBlackFriday #TikTokShopCyberMonday</t>
  </si>
  <si>
    <t>7437571475177033003</t>
  </si>
  <si>
    <t>atm7007</t>
  </si>
  <si>
    <t>7105303678145791022</t>
  </si>
  <si>
    <t>Sweater</t>
  </si>
  <si>
    <t>7437566996319046958</t>
  </si>
  <si>
    <t>user6624278191947</t>
  </si>
  <si>
    <t>7388861371387692078</t>
  </si>
  <si>
    <t>7437566184305855786</t>
  </si>
  <si>
    <t>chickenboxfox</t>
  </si>
  <si>
    <t>6998721406906090501</t>
  </si>
  <si>
    <t xml:space="preserve">Hatant oversized sweatshirts! #spotlightfinds #sweatshirt #bestsweatshirt #christmasgift #tiktokshopblackfriday #bfcm   #creatorsearchinsights @Faiable Fashion #faiable </t>
  </si>
  <si>
    <t>7437557866728279327</t>
  </si>
  <si>
    <t xml:space="preserve">This Oversized Sweatshirt is so cute and comfy!! @Faiable Fashion @Faiable Comfywear #sweatshirt #hoodies #loungewear </t>
  </si>
  <si>
    <t>7437541279753424158</t>
  </si>
  <si>
    <t>sillygworll</t>
  </si>
  <si>
    <t>6656932178415140869</t>
  </si>
  <si>
    <t xml:space="preserve">@Faiable #green #oversized #seasonalessentials #blackfriday2024 #girls #treasurefinds #ttsdelightnow #giftguide </t>
  </si>
  <si>
    <t>7437521394688216362</t>
  </si>
  <si>
    <t>Why is this so funny to me hahahah anyway theres my sweatshirt if you want it</t>
  </si>
  <si>
    <t>7437516386219543854</t>
  </si>
  <si>
    <t>jessicacranegriffin</t>
  </si>
  <si>
    <t>6823096142692566021</t>
  </si>
  <si>
    <t xml:space="preserve">Perfect oversized crew neck! #cozyathome #crewneck #oversized #tiktokshopblackfriday #tiktokshopcybermonday #tiktokshopholidayhaul #giftideas #gift #giftguide #blackfridaydeals </t>
  </si>
  <si>
    <t>7437469339516800299</t>
  </si>
  <si>
    <t>karenpluscats</t>
  </si>
  <si>
    <t>6826911333327848454</t>
  </si>
  <si>
    <t>Sweater dress or oversized sweatshirts are one of my favorites to wear during the fall/winter #sweaterdresses #womensfashion #blackfriday  #tiktokshopblackfriday #tiktokshopcybermonday #spotlightfinds #blackfridayearlydeals #blackfridaydeals</t>
  </si>
  <si>
    <t>7437379811779071262</t>
  </si>
  <si>
    <t xml:space="preserve">Been searching land and sea for one of these #oversizedcrewnecks #offtheshouldercrewneck #offtheshoulderhoodie #wintersweaters #fallsweaters #tiktokshopblackfriday #tiktokshopcybermonday </t>
  </si>
  <si>
    <t>7437375383852436778</t>
  </si>
  <si>
    <t>alyssa_michelle6</t>
  </si>
  <si>
    <t>7104729971851674667</t>
  </si>
  <si>
    <t>7437308582393171230</t>
  </si>
  <si>
    <t>cambriareau</t>
  </si>
  <si>
    <t>6746326361625461765</t>
  </si>
  <si>
    <t xml:space="preserve">This off the shoulder sweater comes from the same shop as my acid washed hoodies do! Theeee best 🤩🎀 @Faiable Fashion #faiablehoodie #hatanthoodie #hoodie #oversizedhoodie #cozy #dealsforyoudays #winterfashion #tiktokshopblackfriday #tiktokshopcybermonday #cybermonday #blackfriday #holidayhaul #tiktokshopholidayhaul #christmas #lookforless #affordablefashion #seasonalessentials #giftideas #tiktokshopfinds #tiktokshop #trending </t>
  </si>
  <si>
    <t>7437231562007072031</t>
  </si>
  <si>
    <t>amyvalbuena7</t>
  </si>
  <si>
    <t>6807449576178942981</t>
  </si>
  <si>
    <t xml:space="preserve">I’m obsessed with these @Faiable Fashion velvet pants! They are the most comfortable pants and they’re perfect for all of your upcoming holiday events!! 🖤🎄#velvetpants #holidayoutfit #holidayoutfits #tiktokshopblackfriday #tiktokshopcybermonday #tiktokshopfinds #tiktokshopholidayhaul #tiktokshopfinds #freshforwinter #fallfreshness </t>
  </si>
  <si>
    <t>7437188763698220330</t>
  </si>
  <si>
    <t xml:space="preserve">For men &amp; women.  The material on this is so soft.🥰 #gift #giftideas #fashion #fashiontiktok #blackfridaydeals #tiktokshopblackfriday #tiktokshopcybermonday #spotlightfinds #blackfridaydeals #giftsforhim </t>
  </si>
  <si>
    <t>7437182889768307999</t>
  </si>
  <si>
    <t xml:space="preserve">Super comfy hoodie! #Hoodie #SweaterWeather #ComfyTok #TikTokShop #TikTokFind #ChristmasGift #TikTokShopBlackFriday #GiftIdea #TikTokShopHolidayHaul #BlackFriday #GiftForHer #GiftIdeasForHer #Sweatshirt #Oversized #SpotlightFinds </t>
  </si>
  <si>
    <t>7437165698767637806</t>
  </si>
  <si>
    <t>n20official</t>
  </si>
  <si>
    <t>7265922832352166954</t>
  </si>
  <si>
    <t>Hatant oversized sweatshirt for women, mullity style to wear,off the shoulder sweatshirt ,one shoulder sweatshirt, crew neck  Womens Oversized Sweatshirt Vintage Hoodies Fleece Sweatshirts for Women Off Shoulder Pullover Sweater Fashion Outfits#fyp#fy#tiktokshopblackfriday #tiktokshopcybermonday#OOTD</t>
  </si>
  <si>
    <t>7437150811941080366</t>
  </si>
  <si>
    <t>jinyumeimei</t>
  </si>
  <si>
    <t>6804573038379713542</t>
  </si>
  <si>
    <t>acid wash hoodie but make it a crewneck 🙌🏽 can wear it off the shoulders or as a crewneck! thick material + so comfy 🫶🏽 wearing size medium #TikTokShop #tiktokshopfinds #acidwashhoodie #acidwash #sweatshirt #oversizedsweater #fallinspo #falloutfits #sweatshirts  Comfywear#tiktokshopcybermonday #tiktokshopblackfriday</t>
  </si>
  <si>
    <t>7437138105137646894</t>
  </si>
  <si>
    <t>xiaole6686</t>
  </si>
  <si>
    <t>7278534292858209323</t>
  </si>
  <si>
    <t>Christmas🎄🎅🤶acid wash hoodie but make it a crewneck 🙌🏽 can wear it off the shoulders or as a crewneck! thick material + so comfy 🫶🏽 wearing size medium #TikTokShop #tiktokshopfinds #acidwashhoodie #acidwash #sweatshirt #oversizedsweater #fallinspo #falloutfits #tiktokshop#blackfridayshopping #TikTokShopCyberMonday #blackfridaydeals#blackfriday #TikTokShopBlackFriday</t>
  </si>
  <si>
    <t>7437133414093851946</t>
  </si>
  <si>
    <t>narinpepi</t>
  </si>
  <si>
    <t>306651419258880001</t>
  </si>
  <si>
    <t>#fyp #ootd #nooutfitrepeating #fit #schoolfit 🤭#TikTokShopBlackFriday#TikTokShopCyberMonday</t>
  </si>
  <si>
    <t>7437132704497503534</t>
  </si>
  <si>
    <t>uogfiyyfo</t>
  </si>
  <si>
    <t>7301247378064180266</t>
  </si>
  <si>
    <t xml:space="preserve">Oversized crewneck dress!! #crewnecks#fyp #ootd #nooutfitrepeating #fit #schoolfit  #TikTokShopBlackFriday#TikTokShopCyberMonday#TikTokShopCyberMonday#blackfridayshopping #blackfridaydeals #blackfriday </t>
  </si>
  <si>
    <t>7437132028333591854</t>
  </si>
  <si>
    <t>kyrasaige</t>
  </si>
  <si>
    <t>154536528952557568</t>
  </si>
  <si>
    <t xml:space="preserve">the comfiest hoodie ever!! #viralhoodie #oversizedhoodie #tiktokshopblackfriday #tiktokshopcybermonday </t>
  </si>
  <si>
    <t>7437124123706363179</t>
  </si>
  <si>
    <t>ahmistics_</t>
  </si>
  <si>
    <t>7288401402609845294</t>
  </si>
  <si>
    <t>Women's Loose Fit Off-Shoulder Hoodie with Drop Shoulder Design</t>
  </si>
  <si>
    <t>7437109814049639726</t>
  </si>
  <si>
    <t>chicmestyle</t>
  </si>
  <si>
    <t>7293364900331439146</t>
  </si>
  <si>
    <t xml:space="preserve">Wonderful pantyhose for warm winter 🔥#tiktokshopsale #outfitinspo #chicme #tiktokshopfinds #tiktokblackfriday #tiktokcybermonday #tiktokcybermonday #spotlightfinds </t>
  </si>
  <si>
    <t>7437086158032719150</t>
  </si>
  <si>
    <t>lheannamay</t>
  </si>
  <si>
    <t>6532047570439503874</t>
  </si>
  <si>
    <t xml:space="preserve">in love with this oversized sweatshirt! @Faiable Fashion #christmastiktok #giftideas #winterfit #oversizedsweater #crewneck #winterfashion </t>
  </si>
  <si>
    <t>7437053703778995486</t>
  </si>
  <si>
    <t xml:space="preserve">Comfy, cute, and trendy.. YES PLEASE! Oversized everything is in and I am here for it! 🤩 #tiktokshopblackfriday #tiktokshopcybermonday #giftsforher #oversizedsweater #oversizedhoodie #sweaterdress </t>
  </si>
  <si>
    <t>7437041253226794271</t>
  </si>
  <si>
    <t xml:space="preserve">count how many times i said cute 😅 #FallDealsForYou #tiktokshopblackfriday  #faiable #faiable_hoodie #hatant_sweatshirts #hatant @FaiableComfywear </t>
  </si>
  <si>
    <t>7437007119766867246</t>
  </si>
  <si>
    <t>nathanaelvelasq</t>
  </si>
  <si>
    <t>6838796443001390086</t>
  </si>
  <si>
    <t xml:space="preserve">order your hoodie before they sell out #fyp #4u #viral #parati #nathanael </t>
  </si>
  <si>
    <t>7436994148474932526</t>
  </si>
  <si>
    <t>treasure_noel</t>
  </si>
  <si>
    <t>7325062911325029422</t>
  </si>
  <si>
    <t xml:space="preserve">yay! i love being robbed!😍😍 #robbed #stolen #package #haul #sweatshirt </t>
  </si>
  <si>
    <t>7436973793249103146</t>
  </si>
  <si>
    <t>juliasfindsx</t>
  </si>
  <si>
    <t>7016806367223890949</t>
  </si>
  <si>
    <t xml:space="preserve">I love oversized sweatshirts !!☺️ @Faiable Comfywear #tiktokshop #tiktokpartner #buyit #oversizedhoodie #oversized #tiktokmademebuyit #fyp #faiable #faiablehoodie #hatant_sweatshirts </t>
  </si>
  <si>
    <t>7436952071909149982</t>
  </si>
  <si>
    <t>_lillybetts_</t>
  </si>
  <si>
    <t>7198509028782375978</t>
  </si>
  <si>
    <t xml:space="preserve">in love w this hoodie! #fyp #hoodie #musthaves #outfit #outfitinspo #viralvideo #relatable #foryoupage #blue #oversizedhoodie #acidwash #blonde #blowthisup </t>
  </si>
  <si>
    <t>7436938379905764639</t>
  </si>
  <si>
    <t>kaitlynberghaus</t>
  </si>
  <si>
    <t>6761228825910707205</t>
  </si>
  <si>
    <t>Take allll my money! @Faiable Comfywear  #faiable_hoodie #hatant_sweatshirts #hatant #tiktokshopblackfriday #tiktokfashion #tiktokshopcybermonday #oversized #faiable #</t>
  </si>
  <si>
    <t>7436935752291732782</t>
  </si>
  <si>
    <t xml:space="preserve">#faiable #faiable_hoodie #hatant_sweatshirts #hatant @Faiable Comfywear yall should chevk ghem out!!:) </t>
  </si>
  <si>
    <t>7436934868908526891</t>
  </si>
  <si>
    <t xml:space="preserve">24% off right now!! You NEED this sweatshirt @Faiable Comfywear  #faiable_hoodie #hatant_sweatshirts #hatant #offtheshoulder #oversized #tiktokshop #tiktokfashion #tiktokshopblackfriday #tiktokshopfinds #tiktokshopcybermonday #dealsforyoudays </t>
  </si>
  <si>
    <t>7436919424218697003</t>
  </si>
  <si>
    <t>kiaratenee00</t>
  </si>
  <si>
    <t>6901753248506332165</t>
  </si>
  <si>
    <t xml:space="preserve">#tiktokshop #hoodie #oversized </t>
  </si>
  <si>
    <t>7436916440927620382</t>
  </si>
  <si>
    <t>My new emotional support sweatshirt ##CapCut ##fyp##foryou</t>
  </si>
  <si>
    <t>7436910107683818782</t>
  </si>
  <si>
    <t>sophiek.kelly</t>
  </si>
  <si>
    <t>6811541142732456965</t>
  </si>
  <si>
    <t>Way better than $98 pajamas ifykyk</t>
  </si>
  <si>
    <t>7436862641391324458</t>
  </si>
  <si>
    <t>jessaly.nrose</t>
  </si>
  <si>
    <t>6717445574919406598</t>
  </si>
  <si>
    <t xml:space="preserve">Nothing better than a good oversized crewneck💖✨  #oversizedhoodie #crewneck #tiktokshop #fyp #fypシ #tiktokmademebuyit #faiable </t>
  </si>
  <si>
    <t>7436855779803778350</t>
  </si>
  <si>
    <t>lifestylewithrubab3</t>
  </si>
  <si>
    <t>6812430901872559109</t>
  </si>
  <si>
    <t>#faiable #faiable_hoodie #hatant_sweatshirts #hatant @Faiable Fashion @Faiable Comfywear #tiktokshopblackfriday #tiktokcybermonday #tiktokshopcybermonday #tiktokshopholidaydeals #tiktokshopfinds #treasurefinds</t>
  </si>
  <si>
    <t>7436811588813770027</t>
  </si>
  <si>
    <t>dakota.rolka</t>
  </si>
  <si>
    <t>6733397859397534725</t>
  </si>
  <si>
    <t xml:space="preserve">hi, ill take one in every color😅 SO COZY. #oversizedsweatshirt #fiable #winterclothes #tiktokshopblackfriday #blackfridaysale #giftsforhim #giftsforher </t>
  </si>
  <si>
    <t>7436799707541671198</t>
  </si>
  <si>
    <t xml:space="preserve">#tiktokshopblackfriday </t>
  </si>
  <si>
    <t>7436634552866458910</t>
  </si>
  <si>
    <t>my favorite winter oversized sweater (eye injury)</t>
  </si>
  <si>
    <t>7436603243460889898</t>
  </si>
  <si>
    <t xml:space="preserve">My most favorite hoodie I’ve received from #tiktokshop thus far 😍 price point is great, well worth the money and it has a little weight to it 👌🏼 #tiktokshopfinds #tiktokshopmademebuyit #dealsforyouday #fallsale #tiktokshopfallsale #giftidea #tistheseasontobejolly #favorite #favoritehoodie #hoodie #hoodies #hoodieszn #hoodieseason </t>
  </si>
  <si>
    <t>7436600140372249886</t>
  </si>
  <si>
    <t>nessajayyy</t>
  </si>
  <si>
    <t>6763700035176711173</t>
  </si>
  <si>
    <t xml:space="preserve">So cute and cozy for the fall🖤 #tiktokshopblackfriday #sweater #sweaterweather #fall #fallaesthetic #cozy </t>
  </si>
  <si>
    <t>7436579645631384863</t>
  </si>
  <si>
    <t>@Faiable Fashion  #faiablefashion #hoodie #comfy #red #hoodieszn #viral #fyp #trending #tiktokmademebuyit</t>
  </si>
  <si>
    <t>7436576960412798238</t>
  </si>
  <si>
    <t xml:space="preserve">buying more colors rn @Faiable Fashion  #faiablefashion #hoodie #comfy #red #hoodieszn #viral #fypviral #trending #tiktokmademebuyit </t>
  </si>
  <si>
    <t>7436575943918898462</t>
  </si>
  <si>
    <t xml:space="preserve">Don’t mind the stain on it… yogurt got on it😓 #offtheshouldertop #offtheshouldersweater #fallsweaters #winteroutfitideas #offtheshouldersweatshirt #oversizedsweatshirts </t>
  </si>
  <si>
    <t>7436565456745434410</t>
  </si>
  <si>
    <t xml:space="preserve">Christmas Gift Ideas #giftguide </t>
  </si>
  <si>
    <t>7436561715271060767</t>
  </si>
  <si>
    <t>thenextgenfam</t>
  </si>
  <si>
    <t>7029868772656317446</t>
  </si>
  <si>
    <t xml:space="preserve">The cutest oversized sweatshirt you need in your closet for winter! This cozy sweatshirt is perfect. ☺️@Faiable Fashion #oversizedsweatshirt #sweatshirt #giftguide #tiktokshopfinds #tiktokshopblackfriday #tiktokshopcybermonday </t>
  </si>
  <si>
    <t>7436548907439590687</t>
  </si>
  <si>
    <t>kendallraericci</t>
  </si>
  <si>
    <t>7015742831856075782</t>
  </si>
  <si>
    <t>sooo comfy size M 🩷🎀🫧</t>
  </si>
  <si>
    <t>7436544875417357614</t>
  </si>
  <si>
    <t xml:space="preserve">Do yourself a favor and buy this! #crewneck #hatant #oversized #tiktokshopblackfriday #giftideas #tiktokshopholidayhaul #tiktokshopcybermonday #tiktokshop #blackfridaydeals #christmas </t>
  </si>
  <si>
    <t>7436539486042934571</t>
  </si>
  <si>
    <t xml:space="preserve">Cannot wait to wear this🩷✨ #tiktokshop #viralproducts #goodquality #fallfashiontrends #fyp </t>
  </si>
  <si>
    <t>7436539421001911595</t>
  </si>
  <si>
    <t xml:space="preserve">#acidwash#oversized#hoodie#tiktokshopblackfriday#tiktokshopcybermonday </t>
  </si>
  <si>
    <t>7436509848033824046</t>
  </si>
  <si>
    <t>avaloncodi</t>
  </si>
  <si>
    <t>6784245578048488454</t>
  </si>
  <si>
    <t xml:space="preserve">Wearing a size M in the dark green 🫶🏽 #oversizedsweater  #oversizedpullover  #creatorsearchinsights #ootd #comfyootd #wfhlife #wfhmom #sahm #giftguide #tiktokblackfriday </t>
  </si>
  <si>
    <t>7436492962210598186</t>
  </si>
  <si>
    <t>cayleeeeee.jo</t>
  </si>
  <si>
    <t>16110008</t>
  </si>
  <si>
    <t xml:space="preserve">🌲 </t>
  </si>
  <si>
    <t>7436433131982327071</t>
  </si>
  <si>
    <t>emma.ry</t>
  </si>
  <si>
    <t>6565794388869087238</t>
  </si>
  <si>
    <t xml:space="preserve">i did get a L for ref which is a size bigger than my usual, but i think getting ur reg size would still be perfect!! #multiwear #offtheshoulder #oversized #comfy #cozy #sweatshirt #long #big #bigcomfy #hatant #tiktokshopblackfriday #fyp #pink #falllooks #tiktokshopcybermonday #spotlightfinds </t>
  </si>
  <si>
    <t>7436425996976344362</t>
  </si>
  <si>
    <t xml:space="preserve">When I tell you these are quality these are very high quality. #sweatpants #sweatpantreview #sweatpantsoutfit #sweatpant #fallfashiontrends #winterfashion #loungewear </t>
  </si>
  <si>
    <t>7436425972863356206</t>
  </si>
  <si>
    <t xml:space="preserve">Every color plz and thank you #faiable #faiablehoodie #hatantsweatshirt #hatant #hatanthoodie #crewneck #oversizedcrewnecks #oversizedhoodie #fallfashion #fashionfinds #musthaves #winterfashion #wintermusthaves #fashioninspo @Faiable Comfywear </t>
  </si>
  <si>
    <t>7436391033895767326</t>
  </si>
  <si>
    <t>elllaa9012</t>
  </si>
  <si>
    <t>73586463145144320</t>
  </si>
  <si>
    <t>7436241646414597407</t>
  </si>
  <si>
    <t>annaspedretti</t>
  </si>
  <si>
    <t>6739171117414810629</t>
  </si>
  <si>
    <t xml:space="preserve">#fyp #ad </t>
  </si>
  <si>
    <t>7436235673977326878</t>
  </si>
  <si>
    <t>mariiurd</t>
  </si>
  <si>
    <t>7327289441084818475</t>
  </si>
  <si>
    <t xml:space="preserve">OOTD ♥️ #outfit #fitcheck #red #falloutfits #fallinspo #ttshop #blackfriday #fashiontiktok #viralvideo #fyp #aelfricedenfamily @aelfricedenofficial #oversized </t>
  </si>
  <si>
    <t>7436223190361296170</t>
  </si>
  <si>
    <t>madijonewberry</t>
  </si>
  <si>
    <t>6642070519652810757</t>
  </si>
  <si>
    <t>this sweatshirt 🙌</t>
  </si>
  <si>
    <t>7436198430965386542</t>
  </si>
  <si>
    <t>ca1pal</t>
  </si>
  <si>
    <t>6884359951814067206</t>
  </si>
  <si>
    <t>Small haul #fyp</t>
  </si>
  <si>
    <t>7436115408102378795</t>
  </si>
  <si>
    <t xml:space="preserve">Replying to @🖤VeronicaTattedMama🖤 TikTok Shop has all the oversized everything and I am here for it! What color are you going to get??!? The red one is CALLING MY NAME! 🤩 #oversizedsweater #oversizedsweatshirt #oversizedshirt #tiktokshopcybermonday #tiktokshopblackfriday </t>
  </si>
  <si>
    <t>7436094011674201374</t>
  </si>
  <si>
    <t>nalvaz24</t>
  </si>
  <si>
    <t>7013425115971503110</t>
  </si>
  <si>
    <t xml:space="preserve">Ahhh somebody help me I have an oversized sweater addiction and now I need this in every color! @Faiable Comfywear #faiable #oversized #hatant #hatant_sweatshirts #faiablehoodie #faiablehoodie #oversizedsweater #fleece #tiktokshopblackfriday #tiktokshopcybermonday #blackfridaydeals #offshoulder </t>
  </si>
  <si>
    <t>7436064220401159467</t>
  </si>
  <si>
    <t>chemicalcleanedmeme</t>
  </si>
  <si>
    <t>6656923863333158918</t>
  </si>
  <si>
    <t xml:space="preserve">its so comfy #sweater #hoodie #sweatshirt #oversized #comfy #winter #fyp </t>
  </si>
  <si>
    <t>7436053411692465454</t>
  </si>
  <si>
    <t xml:space="preserve">Outfit idea 💡 #ootd #outfit #outfitideas #outfitinspo #outfits #fall #easy #comfy #acidwash #hoodie #checkered #pants </t>
  </si>
  <si>
    <t>7436037258957901099</t>
  </si>
  <si>
    <t>miss_p1012</t>
  </si>
  <si>
    <t>6998051439767831558</t>
  </si>
  <si>
    <t xml:space="preserve">Overside hoodies are everyone’s favorite! #acidwashedhoodie #acidwashedhoodies #acidwashed #oversizedhoodies #oversizedsweater #hoodieseason #cozyhoodie #hatanthoodie #cozyhoodieseason #winterfashion #hoodieseasonishere #tiktokshopfinds #tiktokshopblackfriday #tiktokshopcybermonday #giftguide2024 #giftshewilllove #cozyfashion </t>
  </si>
  <si>
    <t>7436033667203435819</t>
  </si>
  <si>
    <t>teahs_favoritefinds</t>
  </si>
  <si>
    <t>6925623567054128133</t>
  </si>
  <si>
    <t xml:space="preserve">My teenage daughter loves this oversized off the shoulder sweatshirt. This heavy of a sweatshirt material typically would run around $50-$60 per shirt. So this price is really amazing for this sweatshirt!  #sweatshirt #oversizedtshirt #offtheshoulder #womensfashion #baggyclothes #baggyfit #tiktokshopblackfriday #tiktokshopcybermonday #giftsforteens #christmasgiftideas #toptiernovember #tiktokshopholidayhaul </t>
  </si>
  <si>
    <t>7435848030852566315</t>
  </si>
  <si>
    <t xml:space="preserve">essentials #winterclothinghaul #tiktokshopblackfriday #tiktokshopmademebuyit #fyp </t>
  </si>
  <si>
    <t>7435807739734953246</t>
  </si>
  <si>
    <t>humapoudel04</t>
  </si>
  <si>
    <t>7370048966192284718</t>
  </si>
  <si>
    <t xml:space="preserve">Oversized hoodie #fyppppppppppppppppppppppp #hoodie #tiktokshop #tiktokmademebuyit #fypシ゚viral🖤tiktok #falldealsforyou #goviral #fypシ #fyp </t>
  </si>
  <si>
    <t>7435805018885852462</t>
  </si>
  <si>
    <t xml:space="preserve">Now..my caked up face plus my height is not getting me no modeling gigs twin #fyp #moniquesmyspace #fypシ #model #07 #3ccurls #makeup #height </t>
  </si>
  <si>
    <t>7435787427429567774</t>
  </si>
  <si>
    <t>ootd.crystal</t>
  </si>
  <si>
    <t>6956491167081890822</t>
  </si>
  <si>
    <t xml:space="preserve">Sweater Weather with Fiable Fashion Oversized Sweater in the style Hatant. Wearing a sixe XL. #hatant #hatanthoodie #hatantvintage #sweaterweather #oversizedsweater #cozychic #loungewear #fiablefashion #ttsacl #outfitideas #midsizestyle #midsizeoutfits #tiktokshopfinds #tiktokshopblackfriday #tiktokshopcybermonday </t>
  </si>
  <si>
    <t>7435740856298081582</t>
  </si>
  <si>
    <t xml:space="preserve">PERFECTLY oversized💚 #oversizedsweater #oversizedhoodie #fyp </t>
  </si>
  <si>
    <t>7435681145448107306</t>
  </si>
  <si>
    <t>mariawedding</t>
  </si>
  <si>
    <t>1422041</t>
  </si>
  <si>
    <t xml:space="preserve">i always get asked where all of these hoodies are from 🫶🏼 #musthavesweatshirt #afforablesweatshirt #affordablehoodie #blackfridaydeals #blackfridaysales </t>
  </si>
  <si>
    <t>7435672028046298398</t>
  </si>
  <si>
    <t>Oversized, thick and and true to size! Idk when we started making everything oversized, but I am here for it! Hurry before they sell out!!! #oversizedsweater #oversizedsweatshirt #tiktokshopcybermonday #tiktokshopblackfriday #tiktokshopfinds</t>
  </si>
  <si>
    <t>7435485592072244511</t>
  </si>
  <si>
    <t xml:space="preserve">SOOO ANNOYING always taking my clothes😩#offtheshouldersweatshirt #oversizedsweater #offtheshouldersweater #siblingproblems #ootdinspo #outfitideasforwinter #tiktokshopblackfriday </t>
  </si>
  <si>
    <t>7435452918637120810</t>
  </si>
  <si>
    <t xml:space="preserve">Oversized everything, please 🫶🏽 wearing a size L! #oversized #oversizedsweater  #oversizedsweatshirt  #creatorsearchinsights #comfysweatshirt #comfyclothes #maternity #giftguide </t>
  </si>
  <si>
    <t>7435434144659770667</t>
  </si>
  <si>
    <t xml:space="preserve">This is amazing love it!!!!! Made to be oversized so aoze down one.#tts </t>
  </si>
  <si>
    <t>7435395626331802910</t>
  </si>
  <si>
    <t xml:space="preserve">Bc I live here now! #acidwashedhoodie #acidwashedhoodies #acidwashed #oversizedhoodies #hoodieseason #cozyhoodie #softhoodie #giftformoms #giftforher2024 #tiktokshopblackfriday #tiktokshopfinds #tiktokcybermonday #tiktokshopholidayhaul #giftforherideas #cozyhoodieseason #hatanthoodie #falable #acidwashclothes </t>
  </si>
  <si>
    <t>7435343173020355882</t>
  </si>
  <si>
    <t xml:space="preserve">I love it sm🥰 #offtheshouldersweatshirt #oversizedsweater #outfitideasforwinter #ttshopholidayhaul #tiktokshopblackfriday #giftideasforgirlfriend #offtheshouldersweater </t>
  </si>
  <si>
    <t>7435337988147580203</t>
  </si>
  <si>
    <t>.taylormckenzie</t>
  </si>
  <si>
    <t>282044829449199618</t>
  </si>
  <si>
    <t xml:space="preserve">my new everyday #tiktokshop #fallaesthetic #fall #hairtok #hair #advertisment #girls #forupage #sweatshirt #trend #clothes </t>
  </si>
  <si>
    <t>7435272969091370283</t>
  </si>
  <si>
    <t>chellysbeauty</t>
  </si>
  <si>
    <t>7049883676399027205</t>
  </si>
  <si>
    <t>Definitely recommend it for this winter 🖤</t>
  </si>
  <si>
    <t>7435176851095489838</t>
  </si>
  <si>
    <t>brianna_ruth_</t>
  </si>
  <si>
    <t>6781617311277548549</t>
  </si>
  <si>
    <t xml:space="preserve">A lil ootd #getdressedwithme #ootd #tiktokshop #outfit #falloutfits </t>
  </si>
  <si>
    <t>7435172028002356510</t>
  </si>
  <si>
    <t xml:space="preserve">tiktok shop haulllllll 🩷🩷#tiktokshop #tiktokshopfinds #tiktokshopping #tiktokshopblackfriday #tiktokshopcybermonday </t>
  </si>
  <si>
    <t>7435170971331546414</t>
  </si>
  <si>
    <t xml:space="preserve">the perfect comfy but cute outfit - its honestly embarrassing how much i wear this 🫢 #fyp #ootd #fallfinds #foryou #comfyclothes #comfybutcute </t>
  </si>
  <si>
    <t>7435165194323594527</t>
  </si>
  <si>
    <t xml:space="preserve">Love #sweatshirt </t>
  </si>
  <si>
    <t>7435150379312057631</t>
  </si>
  <si>
    <t xml:space="preserve">If you see me wearing this everyday, don’t judge pls #offtheshouldersweater #tiktokshopblackfriday #outfitideasforwinter #oversizedsweater #offtheshouldersweatshirt #ttshopholidayhaul  </t>
  </si>
  <si>
    <t>7435096799582473514</t>
  </si>
  <si>
    <t>mlemon.14</t>
  </si>
  <si>
    <t>111074195349946368</t>
  </si>
  <si>
    <t xml:space="preserve">oversized crewnecks &gt;&gt; #crewneck #oversized #fypシ </t>
  </si>
  <si>
    <t>7435095751711051039</t>
  </si>
  <si>
    <t>mrs_babcock</t>
  </si>
  <si>
    <t>7182347960520541227</t>
  </si>
  <si>
    <t xml:space="preserve">FALL &amp; COMFY SINCE IT'S FINALLY: COOLED OFF 🕯️✨🍂🖤 #fallootd #ootd #trending #viral #falloutfits #MomsofTikTok #twinmom #fyp #velvetpants #faiable @Faiable Comfywear @OQQ  </t>
  </si>
  <si>
    <t>7435066315766910250</t>
  </si>
  <si>
    <t>shashaffer</t>
  </si>
  <si>
    <t>6777400231702791173</t>
  </si>
  <si>
    <t xml:space="preserve">BEST acid wash crewneck sweatshirt #creatorsearchinsights #tiktokmademebuyit #fallfashion #tiktokshopblackfriday #tiktokshopcybermonday #sweatshirt </t>
  </si>
  <si>
    <t>7435050256422817055</t>
  </si>
  <si>
    <t>I found it an actual oversized sweatshirt #creatorsearchinsights #crewnecksweatshirt #sweatshirt #tiktokshopholidayhaul #tiktokshopblackfriday I love this oversized sweatshirt you could wear as a dress layer with jeans, but it’s actually oversize and off the shoulder. It’s a perfect crewneck sweatshirt.</t>
  </si>
  <si>
    <t>7435045915519421727</t>
  </si>
  <si>
    <t xml:space="preserve">It’s so much better than you could imagine😩 AMAZING quality. #offtheshouldersweater #outfitideasforwinter #tiktokshopblackfriday #giftideasforgirlfriend #offtheshouldersweatshirt #oversizedsweater </t>
  </si>
  <si>
    <t>7435016973873974571</t>
  </si>
  <si>
    <t>yagirlliaa</t>
  </si>
  <si>
    <t>1005009</t>
  </si>
  <si>
    <t xml:space="preserve">@FiableFashion ❤️ #fyp #foryou #foryoupage #viral #trending #fiable #fiablehoodie #fiablefashion #fiablevintage #hoodieszn #hoodie #fallaesthetic #winterfashion #tiktokshop #tiktokshopfinds </t>
  </si>
  <si>
    <t>7435016833536740651</t>
  </si>
  <si>
    <t>applechick2</t>
  </si>
  <si>
    <t>6562600355883483141</t>
  </si>
  <si>
    <t xml:space="preserve">If i am studying at home trust I will be comfy #comfy #studytok #tiktokshop #nursingstudent #outfit #fall #student #girltok </t>
  </si>
  <si>
    <t>7435003030669380910</t>
  </si>
  <si>
    <t>livfloress</t>
  </si>
  <si>
    <t>7274815988796032042</t>
  </si>
  <si>
    <t>7435002376395984174</t>
  </si>
  <si>
    <t xml:space="preserve">#fyp #faiable #faiable_hoodie #hatant_sweatshirts #hatant @Faiable Comfywear </t>
  </si>
  <si>
    <t>7434998793935932714</t>
  </si>
  <si>
    <t xml:space="preserve">Brb going to buy this in every color !! ❤️‍🔥❤️‍🔥❤️‍🔥#christmas #tiktokshop #fyp #viralcrewneck #youneedthis #fitcheck #ootd #comfy  (for reference i got a large) #Adoteumhabitinho </t>
  </si>
  <si>
    <t>7434996692224609579</t>
  </si>
  <si>
    <t xml:space="preserve">Obsessed. #crewneck #nailinspo #tiktokshop #outfitinspo </t>
  </si>
  <si>
    <t>7434992861654813983</t>
  </si>
  <si>
    <t xml:space="preserve">IM LOVING THIS NEW CREWNECK!!! ❤️💋🍓🍒💄❤️‍🔥 (i got a large) #christmas #tiktokshop #fyp #viralcrewneck #youneedthis #ootd #fitcheck </t>
  </si>
  <si>
    <t>7434992697749949738</t>
  </si>
  <si>
    <t xml:space="preserve">#fallstyle #cozystyle #casualoutfits #outfitideas #winterstyle #winteroutfits #classycasual #thehilsencollection #faiable #faiable_hoodie #hatant_sweatshirts #hatant #worcesterrun #worcesterrunstyle @Faiable Comfywear </t>
  </si>
  <si>
    <t>7434972149942668586</t>
  </si>
  <si>
    <t>notmeghab</t>
  </si>
  <si>
    <t>6645976048340107270</t>
  </si>
  <si>
    <t xml:space="preserve">i &lt;3 #hoodie #tiktokshop #red #christmas #gift #present </t>
  </si>
  <si>
    <t>7434944922450431263</t>
  </si>
  <si>
    <t xml:space="preserve">Outfit check ♥️ #outfits #fyp #viralvideo #fashiontiktok #girl #latina #fashion #tiktokshop #tiktokshopblackfriday  #ttshop #red #ootds #aelfriceden @aelfricedenofficial #blackfriday #blackfridayhaul #tiktokshopblackfridaydeals #sunny #sol #felicidad </t>
  </si>
  <si>
    <t>7434943477831486766</t>
  </si>
  <si>
    <t>brit.bon</t>
  </si>
  <si>
    <t>7153058533042308142</t>
  </si>
  <si>
    <t xml:space="preserve">Will be living in these distressed off the shoulder crewnecks &amp; they’re perfect gifts for you or someone else this year they’re sooo comfy #loungewear #crewneck #crewnecksweatshirt #distressed #comfyclothes #athleisure #athleisurewear #offshoulder #comfy #healthylifestyle #followthejourney #microinfluencer #pumpcover </t>
  </si>
  <si>
    <t>7434940332929764638</t>
  </si>
  <si>
    <t>samanthawaldropugc</t>
  </si>
  <si>
    <t>7014589373601940486</t>
  </si>
  <si>
    <t xml:space="preserve">Oversized Acid Wash Off the Shoulder Sweatshirt #oversizedsweater #tiktokshopblackfriday #tiktokshopcybermonday #ttslevelup </t>
  </si>
  <si>
    <t>7434769870413171999</t>
  </si>
  <si>
    <t>toshizzle</t>
  </si>
  <si>
    <t>7045303661243171886</t>
  </si>
  <si>
    <t>^^^^</t>
  </si>
  <si>
    <t>7434761981426552107</t>
  </si>
  <si>
    <t>robinsfavorites</t>
  </si>
  <si>
    <t>7017256211649922054</t>
  </si>
  <si>
    <t>This is a great oversize sweatshirt that can be worn three different ways. It comes in sizes S-2XL and in five different colors # #faiable #faiable_hoodie #hatant_sweatshirts #hatant @Faiable Comfywear</t>
  </si>
  <si>
    <t>7434753444063284510</t>
  </si>
  <si>
    <t>melissagamalero</t>
  </si>
  <si>
    <t>6770759356742124549</t>
  </si>
  <si>
    <t xml:space="preserve">Because oversized is the thing! Youll find me in my sweats.  #sweatshirt #sweats #oversized #christmas #blackfridaydeals #cybermondaydeal #loungewear </t>
  </si>
  <si>
    <t>7434737151734041902</t>
  </si>
  <si>
    <t>toricattttt</t>
  </si>
  <si>
    <t>6656047309971816454</t>
  </si>
  <si>
    <t xml:space="preserve">#viral #foryou #pink </t>
  </si>
  <si>
    <t>7434709266478468382</t>
  </si>
  <si>
    <t>felixtherottie21</t>
  </si>
  <si>
    <t>6924818928879617029</t>
  </si>
  <si>
    <t xml:space="preserve">I have an obsession with oversized clothes! This sweater is sooo cute😍 #oversized #oversizedsweater #sweater #sweatshirt #fashiontiktok #tiktokshopfinds #tiktokshopblackfriday #tiktokshopcybermonday </t>
  </si>
  <si>
    <t>7434700591252770091</t>
  </si>
  <si>
    <t>A MEDIUM! I freakin’ love this thing.  #sweatshirt #sweatshirts #oversizedsweatshirt #sweaterweather #winteressentials #tiktokshopblackfriday #tiktokshopcybermonday #tiktokshopholidayhaul Sweatshirt Sweatshirts Oversized sweatshirt Off shoulder sweatshirt Faiable sweatshirt Sweatshirts for women Crewneck sweatshirt</t>
  </si>
  <si>
    <t>7434694487068216618</t>
  </si>
  <si>
    <t xml:space="preserve">Part 3:  I can’t say enough abut these pants or perfume.  #chocomusk #chocolateperfume #viralperfume #hatant #sweatpants #loungewear #joggers #fallfashiontrends </t>
  </si>
  <si>
    <t>7434646901493878058</t>
  </si>
  <si>
    <t xml:space="preserve">So comfy 🤌🏼😍  #faiable #faiable_hoodie #hatant_sweatshirts #hatant @Faiable Comfywear #fallfashion #comfy #comfortqueen #comfyvibes #loungewear  </t>
  </si>
  <si>
    <t>7434586668277042463</t>
  </si>
  <si>
    <t xml:space="preserve">#fyp #4u #parati #nathanael </t>
  </si>
  <si>
    <t>7434376364548967722</t>
  </si>
  <si>
    <t>kristennleanne</t>
  </si>
  <si>
    <t>6742700614981731334</t>
  </si>
  <si>
    <t xml:space="preserve">This sweater is the perfect amount of oversized!! So cozy!!! #oversizedsweater #cozysweater #redsweater #tiktokshopblackfriday #tiktokshopcybermonday #tts </t>
  </si>
  <si>
    <t>7434372603881458974</t>
  </si>
  <si>
    <t xml:space="preserve">Replying to @♡Dest♡ very cute sorry it kina dirty #fyp #clothes #tiktokshop #moniquesmyspace #07 </t>
  </si>
  <si>
    <t>7434368696480582942</t>
  </si>
  <si>
    <t>lilgret2.0</t>
  </si>
  <si>
    <t>6933727838088987653</t>
  </si>
  <si>
    <t xml:space="preserve">accidentally turned off the tree </t>
  </si>
  <si>
    <t>7434341211739114795</t>
  </si>
  <si>
    <t>juliakol38</t>
  </si>
  <si>
    <t>7128974</t>
  </si>
  <si>
    <t xml:space="preserve">the comfiest thing ever i swear </t>
  </si>
  <si>
    <t>7434317711292763422</t>
  </si>
  <si>
    <t>laurenadams_</t>
  </si>
  <si>
    <t>821482</t>
  </si>
  <si>
    <t xml:space="preserve">My favorite very lowkey very nonchalant #comfortclothes #fyp #offtheshoulder #oversized #tiktokshopfinds </t>
  </si>
  <si>
    <t>7434291323009502495</t>
  </si>
  <si>
    <t>chrissyroberts2.0</t>
  </si>
  <si>
    <t>6961164257299923974</t>
  </si>
  <si>
    <t xml:space="preserve">#oversized#sweatshirt #hantant </t>
  </si>
  <si>
    <t>7434230431014358318</t>
  </si>
  <si>
    <t xml:space="preserve">anything off the shoulder&gt;&gt; #sweatshirt #tiktok #tiktokshop #foru #clothes #advertisment #trend #comfyclothes #casual </t>
  </si>
  <si>
    <t>7434225442388757803</t>
  </si>
  <si>
    <t xml:space="preserve">ft my shakey hand 🙄@FiableFashion ❤️ #fiable #fiablevintage #fiablefashion #fiablehoodie #foryou #fyp #foryoupage #viral #trending #trendy #hoodie #hoodieszn #fallaesthetic #fall #winterfashion </t>
  </si>
  <si>
    <t>7434216994226081070</t>
  </si>
  <si>
    <t>haulhoneyy</t>
  </si>
  <si>
    <t>25180856</t>
  </si>
  <si>
    <t xml:space="preserve">✨😇☁️ #tiktokshopfashion #falldealsforyou #womensfashion #falloutfits #fallinspo #christmasgifts #tiktokmademebuyit </t>
  </si>
  <si>
    <t>7434164274630593834</t>
  </si>
  <si>
    <t xml:space="preserve">Im actually in love this is so comfy </t>
  </si>
  <si>
    <t>7434020206151814430</t>
  </si>
  <si>
    <t>theycallmebb8nns</t>
  </si>
  <si>
    <t>6546230968385994753</t>
  </si>
  <si>
    <t xml:space="preserve">Just like the distressed hoodies you see on your fyp but crewneck form 💖💖💖#FallDealsForYou #TiktokShopBlackFriday #TiktokShopHolidayHaul #TiktokShopCyberMonday #tiktokshop #crewneck #distressed #fallvibes #fashiontiktok #comfyclothes #comfyoutfits #crewneckoversize #oversize #fashion </t>
  </si>
  <si>
    <t>7434001807564688671</t>
  </si>
  <si>
    <t xml:space="preserve">anything oversized &gt;&gt;🩷👏🏼  #oversizedsweater #sweater #tiktokshop #tiktokshopfinds </t>
  </si>
  <si>
    <t>7433985109985938719</t>
  </si>
  <si>
    <t>amandabrookehome</t>
  </si>
  <si>
    <t>6782601677441106949</t>
  </si>
  <si>
    <t xml:space="preserve">Replying to @Jill This is officially the softest sweatshirt I own. Another TikTok Shop homerun. #forthegirls #offtheshoulder #cozyaesthetic #tiktokshopblackfriday #tiktokshopholidayhaul @Faiable Fashion </t>
  </si>
  <si>
    <t>7433854675054546206</t>
  </si>
  <si>
    <t xml:space="preserve">So cute so comfy #faiablehoodie #faiablecrewneck #oversized #comfort #fyp #viral #offtheshoulder </t>
  </si>
  <si>
    <t>7433851692891917599</t>
  </si>
  <si>
    <t xml:space="preserve">Super easy Mom OOTD to throw on and go in chilly weather. Gotta have a super comfy off shoulder oversized sweatshirt (mine is linked below by @Faiable Fashion!) , leggings and cute boots or sneakers and you're good to go! #momootd #fallootd #oversizedsweatshirt #offshouldertop #comfyoutfits #comfysweatshirt #cozyoutfit </t>
  </si>
  <si>
    <t>7433800007838453023</t>
  </si>
  <si>
    <t>shop.with.naomi</t>
  </si>
  <si>
    <t>6771895552987104261</t>
  </si>
  <si>
    <t xml:space="preserve">One of my favorite outfits for a cute but cozy day! #ootd #comfyclothes #tiktokshopblackfriday #tiktokshopcybermonday #tiktokshopholidayhaul #creatorboostcamp </t>
  </si>
  <si>
    <t>7433646971509951775</t>
  </si>
  <si>
    <t xml:space="preserve">Dont mind me…I’ll just be LIVING in this oversized sweatshirt from @Faiable Fashion this fall and winter! @Faiable Comfywear   #c#comfyc#comfyclotheso#oversizedo#oversizedsweaterb#blackfridayc#cybermondayt#tiktokcybermondayt#tiktokblackfridayf#falldealsforyoudaysf#falldealsforyout#tiktokshopi#inlovef#faiable_hoodieh#hatant_sweatshirts  #hatant #tiktokmademebuyit </t>
  </si>
  <si>
    <t>7433640240474017067</t>
  </si>
  <si>
    <t xml:space="preserve">Replying to @StrawberryPop🍓🍰 size medium btw #fyp #moniquesmyspace #07 #fypシ #tiktok </t>
  </si>
  <si>
    <t>7433629866769009951</t>
  </si>
  <si>
    <t xml:space="preserve">#tiktokshopblackfriday #tiktokshopcybermonday #sweatshirt #cozyathome #comfyclothes #blackfriday </t>
  </si>
  <si>
    <t>7433606578617453866</t>
  </si>
  <si>
    <t>cole_schwartz</t>
  </si>
  <si>
    <t>6724809513763800070</t>
  </si>
  <si>
    <t xml:space="preserve">Navy Seal Bug In Guide Book #buginbook #navysealbook #survivalbook #tiktokshopblackfriday #tiktokshopcybermonday #giftideas </t>
  </si>
  <si>
    <t>7433567377817636126</t>
  </si>
  <si>
    <t>kelsey.calnan</t>
  </si>
  <si>
    <t>6924872536966743046</t>
  </si>
  <si>
    <t xml:space="preserve">love comfy crewnecks like these! #faiable #faiable_hoodie #hatant_sweatshirts #hatant @Faiable Comfywear #tiktokshop #blackfriday #november #tiktokshopmademebuyit #blackfridaydeals </t>
  </si>
  <si>
    <t>7433558117834657055</t>
  </si>
  <si>
    <t xml:space="preserve">The cutest oversized sweatshirt from @Faiable Fashion I AM OBSESSED with this one! I am wearing a size small in this sweatshirt its so roomy and comfortable! Perfect to throw on and go with leggings! #tiktokshopblackfriday #tiktokshopcybermonday #oversizedsweatshirt #sweatshirt  </t>
  </si>
  <si>
    <t>7433539765745601822</t>
  </si>
  <si>
    <t>alliebock</t>
  </si>
  <si>
    <t>6629447924920303621</t>
  </si>
  <si>
    <t>hii</t>
  </si>
  <si>
    <t>7433535410355146026</t>
  </si>
  <si>
    <t>i love hauls</t>
  </si>
  <si>
    <t>7433493114716704046</t>
  </si>
  <si>
    <t>alanahogue</t>
  </si>
  <si>
    <t>6655088705542258693</t>
  </si>
  <si>
    <t xml:space="preserve">anyone else absolutely obsessed w this song?? @Faiable Fashion @Faiable Comfywear #faiable #faiable_hoodie #hatant_sweatshirts #hatant #oversizedsweater #ootdinspo #comfyootd #amazonfashion #amazonfashionfinds #tiktokshopfashion </t>
  </si>
  <si>
    <t>7433183877323066654</t>
  </si>
  <si>
    <t>melissaarras</t>
  </si>
  <si>
    <t>6666664053160820741</t>
  </si>
  <si>
    <t xml:space="preserve">Basic never looked so good💙made for coffee runs and cozy days. ☕️ #CasualVibes #ComfyStyle #BasicButCute #oversizedsweatshirt #basicgirl #fallfashion #falloutfits #offshouldersweatshirt </t>
  </si>
  <si>
    <t>7433171784905592106</t>
  </si>
  <si>
    <t>jenns.closet</t>
  </si>
  <si>
    <t>7192683129210766379</t>
  </si>
  <si>
    <t xml:space="preserve">My all time favorite hoodies just released this style#faiable @Faiable_Vintage #vintagewashedsweatshirt##tiktokshopcybermonday #spotlightfinds #blackfridayearlydeals #blackfridaydeals #tiktokshopholidayhaul #tiktokshopblackfriday#treasurefinds#starcreatorcompetition#toptiernovember </t>
  </si>
  <si>
    <t>7433146601494809887</t>
  </si>
  <si>
    <t xml:space="preserve">#tiktokshopblackfriday #tiktokshopcybermonday #sweatshirt #cozysweatshirt #sweatshirtseason </t>
  </si>
  <si>
    <t>7433095714101677358</t>
  </si>
  <si>
    <t xml:space="preserve">Off the shoulder &amp; oversized❤️‍🔥&gt;&gt;&gt; #faiable #hatanthoodie #faiablecrewneck #crewnecksweatshirt #crewneck #sweaterweather #winterfashion #fashion #comfyclothes #ootdfashion #ootdinspo #GiftGuide </t>
  </si>
  <si>
    <t>7432933314798931243</t>
  </si>
  <si>
    <t>raisingoursunflowers</t>
  </si>
  <si>
    <t>6818156504785601542</t>
  </si>
  <si>
    <t xml:space="preserve">These kept me nice &amp; warm for parent drop off this week when it was COLD! #graysweatpants #greysweatspants #sweatpants #sweatpantsoutfit #plussizefashion #plussizetiktok #plussizequeen #plussizesweatpants #plussizetiktokshop #plussizetiktokshopfinds #plussizefinds #tiktokshopblackfriday #tiktokshopcybermonday #tiktokshopholidayhaul #tiktokshopblackfridaysale #tiktokshopchristmas #christmasgift #christmasgiftideas #giftideas #christmasgifts2024 #giftideasforher </t>
  </si>
  <si>
    <t>7432875603956747551</t>
  </si>
  <si>
    <t xml:space="preserve">Love the distressed look on this off the shoulder crewneck 💖 #FallDealsForYou #TiktokShopBlackFriday #TiktokShopHolidayHaul #TiktokShopCyberMonday #tiktokshop #tiktokshopfinds #cuteoutfits #basicoutfit #falloutfits #fallvibes #fashiontiktok #crewneck #offshoulder </t>
  </si>
  <si>
    <t>7432848664806083871</t>
  </si>
  <si>
    <t>sadieemichelle</t>
  </si>
  <si>
    <t>97990803666415616</t>
  </si>
  <si>
    <t xml:space="preserve">The color. The size. The large neck big enough for your shoulders. Everything is so perfect.  - #oversizedcrew #oversizedcrewneck #falloutfit #perfectcrewneck #fallfashion #fallootd #momoutfit #momootd #momfashion </t>
  </si>
  <si>
    <t>7432838208083414318</t>
  </si>
  <si>
    <t>amoney1160</t>
  </si>
  <si>
    <t>6978688454506906630</t>
  </si>
  <si>
    <t xml:space="preserve">Oh sis..check this out! Such a cute fit! Amazing color…great gift! @Faiable Comfywear #faiable #hatant #oversized #sweatshirt #giftguide </t>
  </si>
  <si>
    <t>7432824002185301279</t>
  </si>
  <si>
    <t>thicknstrong33</t>
  </si>
  <si>
    <t>6931393726833509381</t>
  </si>
  <si>
    <t xml:space="preserve">NO Pants Needed! #creatorsearchinsights #treasurefinds #falldealsforyou #tiktokshopcybermonday #tiktokshopblackfriday #ttslevelup #superbrandday #tistheseason #oversized #sweatshirt #nopantlife #sweatshirts #cozyathome #fallfashiontrends #giftideas #giftforher </t>
  </si>
  <si>
    <t>7432798078475717919</t>
  </si>
  <si>
    <t xml:space="preserve">Are used to laugh at people that would spend money on sweatpants that weren’t from like a discount store. Once again I’m eating my words. These are a must. Have you only listen to me about one product this is the product you need to listen about. @faiable_jasmine #hatant #Sweatpants #TagWeightedSweatpants #BaggySweatpants #QualitySweatpants #AthleticWear #Leisurewear #athleticwear </t>
  </si>
  <si>
    <t>7432793563974421806</t>
  </si>
  <si>
    <t>chloe.juliett</t>
  </si>
  <si>
    <t>7318243191908647982</t>
  </si>
  <si>
    <t xml:space="preserve">Love this sweater sm! Comes in other colors too🩷 true oversize fit im wearing a small 🩷 #ootd </t>
  </si>
  <si>
    <t>7432744925294284075</t>
  </si>
  <si>
    <t>7432725800098598186</t>
  </si>
  <si>
    <t>chloe.juliett2</t>
  </si>
  <si>
    <t>7384522115918414890</t>
  </si>
  <si>
    <t xml:space="preserve">I love this sweater! Its true oversize- im wearing a small💗 #faiable #faiable_hoodie #hatant_sweatshirts #hatant @Faiable Comfywear </t>
  </si>
  <si>
    <t>7432711313043868974</t>
  </si>
  <si>
    <t>traciebeer</t>
  </si>
  <si>
    <t>6683229474580022278</t>
  </si>
  <si>
    <t xml:space="preserve">Awesome multi purpose sweatshirt  #fashion #styling </t>
  </si>
  <si>
    <t>7432603880514391326</t>
  </si>
  <si>
    <t>me🤝oversized sweatshirts🙂‍↕️</t>
  </si>
  <si>
    <t>7432553222067227934</t>
  </si>
  <si>
    <t>chrisward1978</t>
  </si>
  <si>
    <t>6810681097619407877</t>
  </si>
  <si>
    <t xml:space="preserve">Love this vintage on or off the shoulder, oversized sweatshirt! @Faiable Comfywear #faiablecomfywear #vintage #oversizedsweatshirt #comfywear #TikTokShopBlackFriday #tiktokshop #TikTokShopCyberMonday #foru #christmasgift #giftideas #comfyhome #womensfashion </t>
  </si>
  <si>
    <t>7432494392822336810</t>
  </si>
  <si>
    <t xml:space="preserve">@Faiable Fashion coming in hot with this truly oversize cold shoulder sweatshirt. Absolutely perfect for fall. Great with leggings and any pant really Loving this red color♥️ @Faiable Comfywear #comfy #comfyclothes #oversized #oversizedsweater #blackfriday #cybermonday #tiktokcybermonday #tiktokblackfriday #falldealsforyoudays #falldealsforyou #tiktokshop #inlove #faiable_hoodie #hatant_sweatshirts #hatant </t>
  </si>
  <si>
    <t>7432481730642169130</t>
  </si>
  <si>
    <t xml:space="preserve">This sweater surely is grande- i mean oversized. Perfect fit for boots🩷Im wearing a size small❤️ #sweater #ootd </t>
  </si>
  <si>
    <t>7432470256288927019</t>
  </si>
  <si>
    <t xml:space="preserve">The PERFECT crewneck🧚🏼 @Faiable Fashion #sweatshirt #crewneck #loungewear </t>
  </si>
  <si>
    <t>7432432060742126890</t>
  </si>
  <si>
    <t xml:space="preserve">Perfect cozy sweatshirt #tiktokshop #tiktokshopblackfriday #tiktokshopcybermonday #blackfriday #gift #bestgift #giftsforher </t>
  </si>
  <si>
    <t>7432419837449669930</t>
  </si>
  <si>
    <t>wider neckline so you can go off shoulder and very oversized! #sweatshirt #sweatshirts #oversizedsweatshirt #oversizedsweater #sweatshirtstyle #tiktokshopblackfriday #tiktokshopcybermonday  Sweatshirt Sweatshirts Oversized sweatshirt Off shoulder sweatshirt Faiable sweatshirt</t>
  </si>
  <si>
    <t>7432410217285012779</t>
  </si>
  <si>
    <t>anniegw._</t>
  </si>
  <si>
    <t>6705145286371902469</t>
  </si>
  <si>
    <t xml:space="preserve">I’m gonna be wearing this oversized crewneck a ton!!!🤪🤪🤪 @Faiable Fashion #hatant #hatantcrewneck  #hatantvintage #oversized #oversizedcrewneck #comfycrewnecks #faiablefashion </t>
  </si>
  <si>
    <t>7432409291052748078</t>
  </si>
  <si>
    <t>madlcombs</t>
  </si>
  <si>
    <t>6682554107779777542</t>
  </si>
  <si>
    <t xml:space="preserve">Living in this 🥰 #sweatshirt #oversized #crewneck #oversizedhoodie #tiktokshop #comfyclothes #comfyoutfits #ootd #sweatshirtsesaon #crewnecksweatshirt </t>
  </si>
  <si>
    <t>7432365060493790510</t>
  </si>
  <si>
    <t>alllyhandley</t>
  </si>
  <si>
    <t>7330095390840652843</t>
  </si>
  <si>
    <t xml:space="preserve">feeling bleh but at least im comfy:) #cozy #shopping #clothes </t>
  </si>
  <si>
    <t>7432358570060008747</t>
  </si>
  <si>
    <t xml:space="preserve">i got a size small for reference! 🤭🫡 #sweatshirt #fyp #viral #foryou #tryonhaul #fallfashion #ootd </t>
  </si>
  <si>
    <t>7432343205074439455</t>
  </si>
  <si>
    <t>hayitslys</t>
  </si>
  <si>
    <t>6819365805085983750</t>
  </si>
  <si>
    <t xml:space="preserve">whoever invented off the shoulder crewnecks, ILY 🤭🖤 #crewneck #offtheshoulder #womensfashion #fallfashiontrends #sweatshirt #ootd </t>
  </si>
  <si>
    <t>7432328633491950890</t>
  </si>
  <si>
    <t xml:space="preserve">i will be wearing this all time i swear 🫡 #fyp #viral #tiktokshop #tryon #haul </t>
  </si>
  <si>
    <t>7432134183297748254</t>
  </si>
  <si>
    <t>how many times can I say oversized in one post 🙃 but it really is… #sweatshirt #sweatshirts #oversizedsweatshirt #tiktokshopblackfriday #tiktokshopcybermonday #cozystyle  Sweatshirt Off shoulder sweatshirt Oversized sweatshirt Tiktok shop sweatshirts for women</t>
  </si>
  <si>
    <t>7432122291263245610</t>
  </si>
  <si>
    <t>angelicabanegas8</t>
  </si>
  <si>
    <t>6785307942511199238</t>
  </si>
  <si>
    <t xml:space="preserve">#oversizesweater❤️❤️❤️#coldweather#coldweatheroutfits </t>
  </si>
  <si>
    <t>7432025678783991071</t>
  </si>
  <si>
    <t xml:space="preserve">#crewneck #oversizedcrewneck #oversizedhoodie #acidwashhoodie #faiablehoodie #faiable </t>
  </si>
  <si>
    <t>7431992946326605099</t>
  </si>
  <si>
    <t>vannahallen6</t>
  </si>
  <si>
    <t>6540929657120756736</t>
  </si>
  <si>
    <t xml:space="preserve">@Faiable Comfywear #ootd #oversizedsweatshirt #momoutfit </t>
  </si>
  <si>
    <t>7431990835417369902</t>
  </si>
  <si>
    <t xml:space="preserve">I chose red to make christmas outfits🎄 @Faiable Comfywear #oversizedsweatshirt #sweatshirtoutfit #sweatshirt #howtowear #christmasoutfit #christmas </t>
  </si>
  <si>
    <t>7431979763075386667</t>
  </si>
  <si>
    <t xml:space="preserve">#oversizedhoodie </t>
  </si>
  <si>
    <t>7431800473851661611</t>
  </si>
  <si>
    <t xml:space="preserve">yeah it’s expensive but i love it #oversized #sweatshirt #multiwear #fyp #offtheshoulder #fleece #pullover #tiktokshopblackfriday #pink #hatant #amazon </t>
  </si>
  <si>
    <t>7431741051473251630</t>
  </si>
  <si>
    <t>dana_rutherford</t>
  </si>
  <si>
    <t>6808258904469455878</t>
  </si>
  <si>
    <t xml:space="preserve">It’s sweatpants season 😍 and these oversized unisex bigger sweatpants are quality comfort and style with pockets on the side. My husband is 6’1” and wearing a size large. He loves them. 💕 #sweatpants #joggers #oversized #tiktokshop #fallstyle #comfyclothes #hatantsweatpants #comfybottom #hatantpants @faiable_jasmine </t>
  </si>
  <si>
    <t>7431710611299519774</t>
  </si>
  <si>
    <t>lillian_harriss</t>
  </si>
  <si>
    <t>6663535404219809798</t>
  </si>
  <si>
    <t xml:space="preserve">@FiableFashion obsessed ❤️❤️❤️ #loungewear #comfyoutfits #tiktokfinds2024 #getthisonthefyp </t>
  </si>
  <si>
    <t>7431694113117949227</t>
  </si>
  <si>
    <t xml:space="preserve">@FiableFashion so cute for fall #offtheshoulder #oversizedhoodie #youneedthisinyourlife #viralvideo </t>
  </si>
  <si>
    <t>7431693216396725546</t>
  </si>
  <si>
    <t>kenzifigard</t>
  </si>
  <si>
    <t>6724501921225180165</t>
  </si>
  <si>
    <t xml:space="preserve">crewnecks&gt;&gt;&gt;hoodies @Faiable Fashion #faiablehoodie #faiablevintage #faiablecrewneck #crewneck #hoodie #tiktokhoodie #fashion #fashiontiktok </t>
  </si>
  <si>
    <t>7431628376764468522</t>
  </si>
  <si>
    <t>psaprockyxoxo11</t>
  </si>
  <si>
    <t>6646944968551612422</t>
  </si>
  <si>
    <t xml:space="preserve">yay #offtheshoulder #sweatshirt #oversized </t>
  </si>
  <si>
    <t>7431608353647791402</t>
  </si>
  <si>
    <t>marisol_ily13</t>
  </si>
  <si>
    <t>6783109454138246149</t>
  </si>
  <si>
    <t xml:space="preserve">Variety of colors check them out before they sell out again this season‼️‼️ #sweatpants #tiktokshop </t>
  </si>
  <si>
    <t>7431597102737706282</t>
  </si>
  <si>
    <t>dbakessss</t>
  </si>
  <si>
    <t>6834278276040295430</t>
  </si>
  <si>
    <t xml:space="preserve">I love them and that’s all that matters 🪄🧞‍♀️ I got a medium and I’m a true medium ✨ #velvet #velvetpants #pants #fallfashiontrends #fallfashioninspo #dresspants #ootdinspo </t>
  </si>
  <si>
    <t>7431530540584455467</t>
  </si>
  <si>
    <t>pearleyang</t>
  </si>
  <si>
    <t>6550467142193561601</t>
  </si>
  <si>
    <t xml:space="preserve">sweater+skirt+boots 🎀 The math is mathing #sweaterweather #falloutfits #skirts #boots #sweaterandskirt #tiktokshopfinds #creatorsearchinsights </t>
  </si>
  <si>
    <t>7431437390654328106</t>
  </si>
  <si>
    <t xml:space="preserve">Rory would agree this is the MOST comfy sweatshirt🍂☕️ #fyp #oversizedsweater #oversized #hoodie #rory #gilmoregirls </t>
  </si>
  <si>
    <t>7431423663699791146</t>
  </si>
  <si>
    <t>jenaohman</t>
  </si>
  <si>
    <t>6795016835727655941</t>
  </si>
  <si>
    <t xml:space="preserve">Super comfortable oversized sweater 💕 only thing i’d suggest is to size up if you’re going to wear it the way I have styled here! #creatorsearchinsights #CozyCountdown #holidaycountdown #TikTokShopCyberMonday #TikTokShopBlackFriday #FallDealsForYou #autumnfashion #GlitzGlamGhouls #sweaterweather #faiable #faiable_hoodie #hatant_sweatshirts #hatant @Faiable Comfywear </t>
  </si>
  <si>
    <t>7431339867109477662</t>
  </si>
  <si>
    <t>_melanietroche</t>
  </si>
  <si>
    <t>15899325</t>
  </si>
  <si>
    <t xml:space="preserve">chexk out the halloween nails </t>
  </si>
  <si>
    <t>7431316060026064159</t>
  </si>
  <si>
    <t>singleonthemove</t>
  </si>
  <si>
    <t>7001264380198749190</t>
  </si>
  <si>
    <t xml:space="preserve">Add to wardrobe #fall #autumn #sweatshirt #oversized #offshoulder </t>
  </si>
  <si>
    <t>7431303518385868062</t>
  </si>
  <si>
    <t>ashleynecole83</t>
  </si>
  <si>
    <t>7229502401409270827</t>
  </si>
  <si>
    <t xml:space="preserve">The warmest and  coziest sweatshirt! Perfect for winter! #sweatshirt #sweatshirtseason #sweatshirtstyle #sweatshirts #sweatshirts #oversizedsweatshirt </t>
  </si>
  <si>
    <t>7431270917658955054</t>
  </si>
  <si>
    <t>sara_jane2</t>
  </si>
  <si>
    <t>6748406353833772038</t>
  </si>
  <si>
    <t xml:space="preserve">when it’s this good you have to tell others right??? Run and get this oversized sweatshirt!!! I am literally obsessed with it!!!! </t>
  </si>
  <si>
    <t>7431269452248927534</t>
  </si>
  <si>
    <t xml:space="preserve">I know I should just be grateful for the medical care I have and don’t get me wrong I really am but still drives me crazy when they call and say oh we need you to come in. #ChronicIllness #Anxiety #MentalHealth #MedicalAnxiety #DoctorsAppointments #KidneyDisease #Urologist #Nephrologist #ChronicIllnessWarrior #BlatherDisease #InterstitialCystitis #creatorsearchinsights </t>
  </si>
  <si>
    <t>7431246202416450859</t>
  </si>
  <si>
    <t>abbyann880</t>
  </si>
  <si>
    <t>6811307659058611206</t>
  </si>
  <si>
    <t xml:space="preserve">In love with this crewneck #crewneck #offtheshoulder #cutefalloutfits #fallaesthetic </t>
  </si>
  <si>
    <t>7431187260109901099</t>
  </si>
  <si>
    <t xml:space="preserve">Love #tiktokshop </t>
  </si>
  <si>
    <t>7431153999967030570</t>
  </si>
  <si>
    <t xml:space="preserve">Christmas over everything! #christmas #sweater #sweaterweather #ootd #cozy #fallfashion #ootdfashion #falldealsforyou #blackfridaydeals #tiktokshopping #toktokshopfinds #fy #fyp </t>
  </si>
  <si>
    <t>7431014684200832299</t>
  </si>
  <si>
    <t>peytoncierrafree</t>
  </si>
  <si>
    <t>5112228</t>
  </si>
  <si>
    <t xml:space="preserve">love a good solid sweatshirt 🥰#faiable #faiable_hoodie #hatant_sweatshirts #hatant @Faiable Comfywear </t>
  </si>
  <si>
    <t>7431004934805474602</t>
  </si>
  <si>
    <t>tameeralove</t>
  </si>
  <si>
    <t>6762337930793452550</t>
  </si>
  <si>
    <t xml:space="preserve">#ad | #faiablecomfywear #vneckdress </t>
  </si>
  <si>
    <t>7430995331560623391</t>
  </si>
  <si>
    <t>Faiable  Mini Dress Deep V Sexy Dress Long Sleeve Dress Women's A-line High Waist Casual Flowy Dress, Make a Statement with our High Waist Flowy Dress and made of soft and comfortable fabric - Perfect for All Seasons and Makeup Looks</t>
  </si>
  <si>
    <t>lifethroughmary</t>
  </si>
  <si>
    <t>6832798719788778502</t>
  </si>
  <si>
    <t>@Faiable Fashion this is such a good and comfy oversized crewneck! #faiablehoodie #faiablefashion #oversizedcrewnecks #comfycrewnecks  oversized sweatshirt oversized crewneck sweatshirt  oversized crewneck sweatshirt with boots sweatshirt trends 2024 Crewneck Sweatshirt oversized crewneck outfit</t>
  </si>
  <si>
    <t>7430983393745112363</t>
  </si>
  <si>
    <t>elliemoyer</t>
  </si>
  <si>
    <t>213577861289639936</t>
  </si>
  <si>
    <t xml:space="preserve">A little too big on me for my likin but if you prefer extra oversized it’s great quality </t>
  </si>
  <si>
    <t>7430954192249949483</t>
  </si>
  <si>
    <t>ivory.isabel</t>
  </si>
  <si>
    <t>61951262841143296</t>
  </si>
  <si>
    <t xml:space="preserve">Effortlessly cute and cozy!! Oversized off the shoulder sweatshirt!! #octoberfinds #fallfashion #offtheshoulder #oversizedsweatshirt </t>
  </si>
  <si>
    <t>7430901420922064158</t>
  </si>
  <si>
    <t>haileyrayne.18</t>
  </si>
  <si>
    <t>18038658</t>
  </si>
  <si>
    <t>7430898103680617771</t>
  </si>
  <si>
    <t xml:space="preserve">I know I started this video about the shirt but holy hell that’s perfume, I don’t know what to say about it it’s freaking amazing. And it’s $15 in free shipping. #Perfume #ChocolatePerfume #chocomusk #ViralSmells #ViralPerfume #Chocolate #SmellGood #trumpshirt </t>
  </si>
  <si>
    <t>7430881349235428651</t>
  </si>
  <si>
    <t>rayganpackk</t>
  </si>
  <si>
    <t>6945896760145478661</t>
  </si>
  <si>
    <t>7430873078206369066</t>
  </si>
  <si>
    <t xml:space="preserve">The holidays are quickly approaching, and these @Faiable Fashion velvet pants are perfect for all of your holiday parties!! 🎄🎅 #faiable #fallfashiontrends #fallfashioninspo #cybermonday #blackfridaydeals #tiktokshopfinds #tiktokshopmademebuyit #velvetpants #holidayoutfits </t>
  </si>
  <si>
    <t>7430836144289451307</t>
  </si>
  <si>
    <t xml:space="preserve">I am obsessed #faiable #faiablehoodie @Faiable Comfywear </t>
  </si>
  <si>
    <t>7430669406612507946</t>
  </si>
  <si>
    <t xml:space="preserve">Loveeee #tiktokshop </t>
  </si>
  <si>
    <t>7430667571776539946</t>
  </si>
  <si>
    <t>thekassiabarbo</t>
  </si>
  <si>
    <t>6886569584184722437</t>
  </si>
  <si>
    <t xml:space="preserve">#sweaters #sweaterweather #ootd #cozyathome #cozyvibes #sweatshirts #oversizedsweater </t>
  </si>
  <si>
    <t>7430592255573888298</t>
  </si>
  <si>
    <t xml:space="preserve">Obsessed with this sweatshirt! 😍…super soft, high quality! Literally on repeat! #sweatshirt #nap #sunday #tiktokshopping #tiktokshopfinds #cozy #fallfashion #falldealsforyou #sweaterweather #fy #fyp </t>
  </si>
  <si>
    <t>7430545075471519018</t>
  </si>
  <si>
    <t xml:space="preserve">Christmas over everything! 😃🎅🏻…#christmas #marriage #husband #decor #decorate #decorations #fy #fyp #viralvideo #viral </t>
  </si>
  <si>
    <t>7430511557760601386</t>
  </si>
  <si>
    <t>The material is so soft, such a great weight and wonderfully oversized 😍 (try on to come!) #sweatshirt #sweatshirts #oversizedsweatshirt #falloutfits #winteroutfits  #tiktokshopblackfriday #tiktokshopcybermonday #tiktokshopholidayhaul Sweatshirt Sweatshirts Oversized sweatshirt Off shoulder sweater Sweatshirts for women Tiktok shop Baggy sweatshirt</t>
  </si>
  <si>
    <t>7430502921676279086</t>
  </si>
  <si>
    <t>harmonysminilifestyle</t>
  </si>
  <si>
    <t>6922537338657260549</t>
  </si>
  <si>
    <t>7429885867914693931</t>
  </si>
  <si>
    <t>oneoutnumberedmama</t>
  </si>
  <si>
    <t>6939712197375902726</t>
  </si>
  <si>
    <t xml:space="preserve">This vintage wash is so nice!!! Give me all the oversized sweatshirts! #oversizedsweater #oversized #red #sweaterweather #vintage #hatant #hatanthoodie #hatantvintage @hatant_brand #tiktokshop #tiktokshopblackfriday #tiktokshopholidayhaul #tiktopshopcybermonday #falldealsforyou </t>
  </si>
  <si>
    <t>7429876174433570079</t>
  </si>
  <si>
    <t>manifestwithjenni</t>
  </si>
  <si>
    <t>6807498241601750021</t>
  </si>
  <si>
    <t>Replying to @Christi Getz Step up your style game with these stunning velvet pants! ✨ Soft, chic, and super comfortable, they add a touch of luxury to any outfit. Perfect for fall, these pants are versatile enough to dress up for a night out or keep it casual for daytime wear. Grab yours now and elevate your wardrobe with these must-have velvet beauties! #VelvetPants #FallFashion #ChicAndComfy #LuxuryInYourWardrobe #StylishEssentials #VersatileFashion #ViralDeals #SoftAndStylish #FallOutfitInspo #Viral Velvet pants that combine style and comfort. Perfect for any occasion. Add a touch of luxury to your look this season! SEO: 	•	velvet pants for women 	•	chic velvet pants 	•	comfortable fall pants 	•	best pants for a night out 	•	soft and stylish velvet trousers 	•	versatile velvet pants 	•	affordable luxury fashion 	•	must-have fall wardrobe pieces 	•	stylish pants for everyday wear 	•	top-rated velvet pants</t>
  </si>
  <si>
    <t>7429818392913153326</t>
  </si>
  <si>
    <t>eileencarazo</t>
  </si>
  <si>
    <t>6784514691152561158</t>
  </si>
  <si>
    <t xml:space="preserve">Working out today happy Friday#workout #outfit #outfitinspo #gym #tiktokshop #fallstyle #halaraeveryday #halara #faiablecomfywear #faiablehoodie #faiable @Faiable Comfywear </t>
  </si>
  <si>
    <t>7429792750972751147</t>
  </si>
  <si>
    <t xml:space="preserve">best sweatshirt i own 🩵 @Faiable Comfywear #faiable #faiable_hoodie #hatant_sweatshirts #hatant #offtheshoulder #wishlistideas #hoodiethathoodies </t>
  </si>
  <si>
    <t>7429781469301673258</t>
  </si>
  <si>
    <t>life.as.annacasey</t>
  </si>
  <si>
    <t>6710621844230439941</t>
  </si>
  <si>
    <t xml:space="preserve">Fall Outfit Inspo; When you have to be dressy but feel so comfy like pajamas.  #starcreatorcompetition #tiktokshopblackfriday #fallootd #outfitinspo  @Faiable Fashion </t>
  </si>
  <si>
    <t>7429772535564111134</t>
  </si>
  <si>
    <t>kritgal</t>
  </si>
  <si>
    <t>6814196508037841925</t>
  </si>
  <si>
    <t xml:space="preserve">i got a sz small &amp; theres SO much room 🤎🤎 perfecr fit !!  #cozyfalllooks #cozysweatpants #sweatpants </t>
  </si>
  <si>
    <t>7429693332483427630</t>
  </si>
  <si>
    <t xml:space="preserve">You NEED these stretchy velvet pants in your life! ✨ High-waisted with a flattering wide-leg fit and pockets (yes, pockets!), they’re the perfect mix of comfort and style. 🖤 They come in 8 stunning colors, and I can’t get enough of how soft and stretchy they are. Whether you’re dressing up for the holidays or keeping it chic at work, these pants have you covered. Check them out in the orange cart below and snag a pair before they’re gone! Trust me, you’ll be obsessed too. 😍 #VelvetPantsObsessed #StretchyAndStylish #WideLegPants #HighWaistedStyle #HolidayFashion #ComfyAndCute #PerfectForWork #FallFashionFinds #FYP #FallDealsForYou #TiktokShopBlackFriday Stretchy velvet pants, high-waisted, wide-leg, with pockets, 8 colors, stylish and comfortable, workwear, holiday outfits, wardrobe essentials, soft velvet pants, trendy fall fashion, perfect for any occasion, easy to dress up or down, must-have fashion piece, orange cart deals, grab yours now. These stretchy velvet pants are EVERYTHING you need this season! 🖤✨ High-waisted, wide-leg, with pockets, and SO soft, they’re a perfect blend of comfort and style. Available in 8 stunning colors, they’re versatile enough to wear to work, dress up for the holidays, or keep it casual. I’m obsessed! 🤩 Trust me, once you try them, you’ll want a pair in every color. Check them out in the orange cart below and grab yours before they’re gone! #VelvetPantsVibes #StretchyAndStylish #WideLegWithPockets #HighWaistedComfort #HolidayReadyOutfit #PerfectForWork #FallFashionEssentials #FYP #FallDealsForYou #TiktokShopBlackFriday Stretchy velvet pants, high-waisted, wide-leg fit, with pockets, 8 colors, comfortable and stylish, workwear to holiday outfit, versatile fashion, soft velvet feel, must-have wardrobe piece, perfect fall and winter pants, trending fashion on TikTok, grab yours now.@Faiable Fashion </t>
  </si>
  <si>
    <t>7429573192060128554</t>
  </si>
  <si>
    <t xml:space="preserve">its sooo big and cozy #oversizedshirt #sweatshirt #crewneck #treasurefinds #offtheshoulder #multiwear #cozy #pink #fyp #tiktokshopblackfriday </t>
  </si>
  <si>
    <t>7429549920492801322</t>
  </si>
  <si>
    <t>kimscosmeticss2</t>
  </si>
  <si>
    <t>7347412961961051178</t>
  </si>
  <si>
    <t>7429541634888502570</t>
  </si>
  <si>
    <t>itz.ashleyk</t>
  </si>
  <si>
    <t>7009053790562567173</t>
  </si>
  <si>
    <t xml:space="preserve">It has POCKETS! #ootd #fashion #style #glowup #modesty #fakebody #cute #pretty #dress #skirt #loungewear #shirt #shorts #womensfashion #dressedup #glowup #amazon #shein #temu #tiktokshop #christian #fyp #trending #viral #lovereading #teamwork #itzashleyk </t>
  </si>
  <si>
    <t>7429526160591080746</t>
  </si>
  <si>
    <t>kasspovs</t>
  </si>
  <si>
    <t>6904481083473331206</t>
  </si>
  <si>
    <t>Love my fall fit! new @Faiable Fashion hoodie 🤍🤍 #teamwork#fyp#ootd</t>
  </si>
  <si>
    <t>7429492076657511723</t>
  </si>
  <si>
    <t>briannaxdimaio</t>
  </si>
  <si>
    <t>6611287436462129158</t>
  </si>
  <si>
    <t xml:space="preserve">brb as i order one in every pair 🤭 #comfy #cozy #sweaterweather </t>
  </si>
  <si>
    <t>7429444093593308458</t>
  </si>
  <si>
    <t>lamunequita321</t>
  </si>
  <si>
    <t>7003815593989587974</t>
  </si>
  <si>
    <t xml:space="preserve">#lamunequita0321 #elmunequito #fypシ゚viral #fyppppppppppppppppppppppppp #foryourpage #parati #fallfashion #video </t>
  </si>
  <si>
    <t>7429442104155295007</t>
  </si>
  <si>
    <t>nataliasbabajan</t>
  </si>
  <si>
    <t>6615022886104645637</t>
  </si>
  <si>
    <t xml:space="preserve">not to mention they’re so thick #tiktokshop #sweatpants #sweats #winter #fall #fashion #shopping </t>
  </si>
  <si>
    <t>7429440539864370463</t>
  </si>
  <si>
    <t>oliviaedmo</t>
  </si>
  <si>
    <t>6616116456941191174</t>
  </si>
  <si>
    <t>7429420555671031070</t>
  </si>
  <si>
    <t>It is a struggle for me to put regular pants on after wearing these. They are so comfortable. My main account is @Jenn Malentacchi #Sweatpants #AthleticPants #Loungewear #Pajamas #comfortable #FleecePants</t>
  </si>
  <si>
    <t>7429385835017063726</t>
  </si>
  <si>
    <t>I cannot say enough about these sweatpants. I cringe at the thought of having to take them off and put real pants on. Do not let these sell out without grabbing yours. #Sweatpants #Pajamas #WorkoutClothes #AthleticWear #ComfortableClothes #GreatValue</t>
  </si>
  <si>
    <t>7429382835707907371</t>
  </si>
  <si>
    <t xml:space="preserve">Cute and warm #crewnecks #dress </t>
  </si>
  <si>
    <t>7429363029260750111</t>
  </si>
  <si>
    <t>These stretchy velvet pants are EVERYTHING! High-waisted, wide-leg, and with pockets, they’re the perfect mix of style and comfort. 🤩 They come in 8 gorgeous colors, and I’m telling you, you’re going to want them all. So stretchy, so comfy, and perfect for work or dressing up for the holidays. 🎉 I’m obsessed! Check them out in the orange cart below and grab a pair (or two) before they’re gone. You’ll thank me later! #StretchyVelvetPants #HolidayOutfit #WorkWear #ComfyAndStylish #WardrobeMustHave #WideLegPants #HighWaistedPants #VelvetVibes #FYP #FallDealsForYou #TiktokShopBlackFriday Velvet pants, high-waisted, wide-leg, stretchy, 8 colors, pockets, comfortable, work attire, holiday fashion, stylish pants, TikTok Shop, perfect pants for fall, dress up or down, must-have wardrobe piece, trending fashion, grab yours now.</t>
  </si>
  <si>
    <t>7429359180403805483</t>
  </si>
  <si>
    <t xml:space="preserve">#tiktokshopblackfriday #tiktokshopcybermonday #scarygooddeals </t>
  </si>
  <si>
    <t>7429354696218905886</t>
  </si>
  <si>
    <t>_sin.fr34k</t>
  </si>
  <si>
    <t>6880319889095476230</t>
  </si>
  <si>
    <t xml:space="preserve">One thing i HATE is an annoying a$$ tiktok shop seller 🙄 </t>
  </si>
  <si>
    <t>7429306838597831978</t>
  </si>
  <si>
    <t>alanapuawai</t>
  </si>
  <si>
    <t>6924679895160079366</t>
  </si>
  <si>
    <t xml:space="preserve">Quick red sweater clips again! </t>
  </si>
  <si>
    <t>7429226267414629663</t>
  </si>
  <si>
    <t>7429214628313451806</t>
  </si>
  <si>
    <t>torileigggh</t>
  </si>
  <si>
    <t>1136260</t>
  </si>
  <si>
    <t xml:space="preserve">very excited for it to cool down😖🫶🏻‼️#fallfashion </t>
  </si>
  <si>
    <t>7429207879258869023</t>
  </si>
  <si>
    <t xml:space="preserve">Replying to @Sunny 🍯 I'm thankful to report that my first impression of these babies was WRONG! @Faiable Comfywear #hatant #hatantsweatpants #heavyweightsweatpants #fleecesweatpants #honestreview #graysweatpants #tiktokshopaffiliate #tiktokshopplussize #plussizefinds #plussizetiktok #plussizequeen #tiktokshopblackfriday #tiktokshopcybermonday #tiktokshopholidayhaul #tiktokshopblackfridaysale #tiktokshopchristmas #christmasgift #christmasgiftideas #giftideas #christmasgifts2024 #giftideasforher </t>
  </si>
  <si>
    <t>7429166179790408990</t>
  </si>
  <si>
    <t xml:space="preserve">Oversized crewneck dress!! #crewnecks </t>
  </si>
  <si>
    <t>7429108815968111902</t>
  </si>
  <si>
    <t>subedi.anisha</t>
  </si>
  <si>
    <t>6518782392763683855</t>
  </si>
  <si>
    <t xml:space="preserve">Heavy weight fleece cotton sweatpants 🩶 #fyp #fypthis #thisvideo #tiktokshop #tiktokshopviral #thisvideo #viralvideo #tiktokshopviral #faiablecomfywear </t>
  </si>
  <si>
    <t>7429027880329366815</t>
  </si>
  <si>
    <t>lizzmi45</t>
  </si>
  <si>
    <t>6755878335014028293</t>
  </si>
  <si>
    <t xml:space="preserve">They have so many colors! I LOVE the fit of these pants #pants #trousers #velvettrousers #velvetpants #tiktokshop </t>
  </si>
  <si>
    <t>7429027004260830495</t>
  </si>
  <si>
    <t>thepinkmom</t>
  </si>
  <si>
    <t>6760359334314427398</t>
  </si>
  <si>
    <t xml:space="preserve">Soft and heavy sweatpants #sweatpants #comfypants #sweats #loungewear #lounge #momsoftiktok #teachersoftiktok #falldealsforyou #tiktokshop </t>
  </si>
  <si>
    <t>7428934369911278878</t>
  </si>
  <si>
    <t xml:space="preserve">me and my giant hoodies for life 😍🤣 #moms #ootd #sahm #sahmoutfit #sahmootd #comfyclothes </t>
  </si>
  <si>
    <t>7428827704625007903</t>
  </si>
  <si>
    <t>yarirealsales</t>
  </si>
  <si>
    <t>6859017555441583109</t>
  </si>
  <si>
    <t xml:space="preserve">Very organic video of me telling my tall friend @Llorca to order these pants after finishing a tik tok shop video!😂😂😂😂#tallgirls #hatant #falloutfits #fyp #pants #falldealsforyou#hatantvelvetpants #ootd#fashiontiktok </t>
  </si>
  <si>
    <t>7428796576434228522</t>
  </si>
  <si>
    <t xml:space="preserve">These pants are GIVING fall 🍂 #fallfashion #womensfashion #spookyszn #ootdinspo #falloutfits #tiktokshopholidayhaul #palazzopants #tiktokshopblackfriday #tiktokshopcybermonday #winterfit </t>
  </si>
  <si>
    <t>7428753779002117422</t>
  </si>
  <si>
    <t>ash.mor21</t>
  </si>
  <si>
    <t>7146931039860278318</t>
  </si>
  <si>
    <t xml:space="preserve">#sweatshirt #offtheshoulder #oneshoulder #crewneck #oversized #fallfashion </t>
  </si>
  <si>
    <t>7428665133901155614</t>
  </si>
  <si>
    <t xml:space="preserve">Are you looking for a pair of comfy pants? Check these out! Multiple colors are available! #comfy #comfyclothes #comfypants #sweatpants #sweatpantsoutfit #loungewear </t>
  </si>
  <si>
    <t>7428645713334095135</t>
  </si>
  <si>
    <t>readinginkaitland</t>
  </si>
  <si>
    <t>6757906619650900997</t>
  </si>
  <si>
    <t xml:space="preserve">These are so cute and under $30! Feel like youre wearing pajams! #holidayparty #holidaypartyoutfits #holidayparties #holidayoutfits #velvetpants #cozytok #cozyathome #cozylittlechristmas #cozyathomebeautiful #fashiontok #fashionootd #ootd </t>
  </si>
  <si>
    <t>7428635196368391455</t>
  </si>
  <si>
    <t>hyny30.09</t>
  </si>
  <si>
    <t>7197230870868493355</t>
  </si>
  <si>
    <t>Don’t miss out 🙈🙈🙈</t>
  </si>
  <si>
    <t>7428621422848707870</t>
  </si>
  <si>
    <t xml:space="preserve">Velvet pants you need in your closet @Faiable #ootd #fashiontiktok #hatant #hatantvelvetpants #fyp#tiktokshop#tallgirl #falloutfits #blackfridaydeals #cybermonday #falldealsforyou </t>
  </si>
  <si>
    <t>7428613881641094443</t>
  </si>
  <si>
    <t>yohannadelight</t>
  </si>
  <si>
    <t>6912594224941630470</t>
  </si>
  <si>
    <t xml:space="preserve">#ootd #ootdfashion #birthdaygirl #tiktokshop #tiktokshopfinds #queenyohanna #yohannadelight </t>
  </si>
  <si>
    <t>7428341185141361963</t>
  </si>
  <si>
    <t>capturedbykasey86</t>
  </si>
  <si>
    <t>188226535265435648</t>
  </si>
  <si>
    <t xml:space="preserve">I’m obsessed with everything about this sweatshirt! The color is perfect and the style is so perfect! Love the worn distressed look and the seams are so cool!! #scarygooddeals #falldealsforyou #tiktokshop #tiktokmademebuyit #croppedsweatshirt #sweatshirt #vintagestylesweatshirt #hatantsweatshirt #cozyfallvibes #momsoftiktok </t>
  </si>
  <si>
    <t>7428300189519187230</t>
  </si>
  <si>
    <t>tara.weand</t>
  </si>
  <si>
    <t>7055482094293844998</t>
  </si>
  <si>
    <t xml:space="preserve">#hatantsweatpants #comfybottom #hatantpants @faiable_jasmine @Faiable Fashion @Faiable Comfywear #tikrokshop #tiktokfinds #dealsforyoudays #tiktokshopblackfriday #tiktokshopcybermonday #tiktokshopholidayhaul #falldealsforyou </t>
  </si>
  <si>
    <t>7428248811119611166</t>
  </si>
  <si>
    <t>laurenimbriaco</t>
  </si>
  <si>
    <t>6802158009147245574</t>
  </si>
  <si>
    <t xml:space="preserve">Im dying. If your man needs a good pair of sweatpants, you heard it here first, these have good “ball room” 💀 I dont know if theyre technically unisex but they def could be lol #sweatpants #sweats #tiktokshop #tiktokshopfinds #tiktokfashion #tiktokfashionstyle #tiktokshop #tiktokshopfinds #joggers #joggerstyle </t>
  </si>
  <si>
    <t>7428021978881068334</t>
  </si>
  <si>
    <t xml:space="preserve">acid wash hoodie but make it a crewneck 🙌🏽 can wear it off the shoulders or as a crewneck! thick material + so comfy 🫶🏽 wearing size medium   #tiktokshop #tiktokshopfinds #acidwashhoodie #acidwash #sweatshirt #oversizedsweater #fallinspo #falloutfits #sweatshirts @Faiable Comfywear </t>
  </si>
  <si>
    <t>7427913011232296223</t>
  </si>
  <si>
    <t xml:space="preserve">This worn, distressed color is so pretty! I love the v neck and cropped look of this sweatshirt! Plus this one will keep you nice and warm! #scarygooddeals #falldealsforyou #croppedsweatshirt #sweatshirt #vintagestylesweatshirt #hatantsweatshirt #tiktokshop #tiktokmademebuyit #cozyfallvibes #momsoftiktok #fallaesthetic </t>
  </si>
  <si>
    <t>7427872580511567134</t>
  </si>
  <si>
    <t>marycatehoffmanactress</t>
  </si>
  <si>
    <t>6697405418661348358</t>
  </si>
  <si>
    <t xml:space="preserve">they’re so comfyyyyy 🍁🍂  #fyp #sweatpants #pants #joggers #fall #fallfashion #fallclothes #hatantsweatpants #comfybottom #hatantpants </t>
  </si>
  <si>
    <t>7427868745760083246</t>
  </si>
  <si>
    <t xml:space="preserve">I will always be honest. And honestly I'm unsure if I'll like these... 🥶 Please stay tuned for an update! 🤞🏻🤞🏻🤞🏻 #hatant #graysweatpants #sweatpants #unboxingwithbridget #tiktokshopaffiliate #plussizetiktok #plussizequeen #fallfashiontrends #tiktokshopunboxing </t>
  </si>
  <si>
    <t>7427647632434007326</t>
  </si>
  <si>
    <t>courtneywilliams.xoxo</t>
  </si>
  <si>
    <t>7325126995204424746</t>
  </si>
  <si>
    <t xml:space="preserve">These unisex heavyweight joggers are THE BEST 🙌💯 #joggers #sweatpants #comfortable #falldealsforyou #holidayhaul #tiktokshopblackfriday #tiktokshopcybermonday @The Recovery Family ♥️ </t>
  </si>
  <si>
    <t>7427643603167563050</t>
  </si>
  <si>
    <t xml:space="preserve">The perfect sweatshirt for your winter wardrobe! Love the washed look, v neck and pretty color!! It’s a thick sweatshirt so you can bet it will keep you warm!! #tiktokshopblackfriday #tiktokshopcybermonday #tiktokshopholidayhaul #hauntedhomefinds #scarygooddeals #spookybeauty #glitzglamghouls #treasurefinds #sweatshirt #comfy #fashion </t>
  </si>
  <si>
    <t>7427595263679810846</t>
  </si>
  <si>
    <t xml:space="preserve">Love the color, fit, wash, length and basically everything about the sweatshirt!! So warm and cozy. Love the v neck too! #tiktokshopblackfriday #tiktokshopcybermonday #tiktokshopholidayhaul #hauntedhomefinds #scarygooddeals #spookybeauty #glitzglamghouls #treasurefinds #treasurefinds #sweatshirt #comfy #fyp </t>
  </si>
  <si>
    <t>7427562251785145630</t>
  </si>
  <si>
    <t>pharmtech41</t>
  </si>
  <si>
    <t>6911905139763823622</t>
  </si>
  <si>
    <t xml:space="preserve">#falldealsforyou #blackfridayearlydeals #christmasgiftideal #viral #fypシ゚viral #blackfeidaymusthaves #puffercoat #hatantbrand #hatantvintage @Hatant Brand #fallfashion #falltrends #ootdfashion #ootdinspiration </t>
  </si>
  <si>
    <t>7427414362349915435</t>
  </si>
  <si>
    <t>lia_de_lacaridad</t>
  </si>
  <si>
    <t>6614639150724448261</t>
  </si>
  <si>
    <t>7427255893210795306</t>
  </si>
  <si>
    <t xml:space="preserve">#hatantsweatpants #comfybottom #hatantpants @Hatant Brand #fyppppppppppppppppppppppp #tiktokshopdealsforyoudays #tiktokshopmademebuyit #falldealsforyou #winterfashion #fall #tiktokshopdealsforyoudays makesure you get this pants before stock ran out ❤️❤️♥️♥️very comfortable,very warm </t>
  </si>
  <si>
    <t>7427002320497528110</t>
  </si>
  <si>
    <t>lifeofpayy</t>
  </si>
  <si>
    <t>6752250614463415302</t>
  </si>
  <si>
    <t xml:space="preserve">These are a MUST have for fall &amp; winter outfits! So easy to change bodysuits and shoes out and repeat! #faiablefashion #ootd #postgradlife #postgradlife #postgradstyle #winterpants #winterstyle #fallootd #tiktokshop #tiktokfinds #tiktokmademebuyit #tiktokchicks  #tiktokfindsshop </t>
  </si>
  <si>
    <t>7426962498017889579</t>
  </si>
  <si>
    <t xml:space="preserve">Comfortable meets professional and I am ALL for it 😍 #velvet #teacherstyle #counselorstyle @Hatant Brand #professionalstyle #rikkikay #falldealsforyou </t>
  </si>
  <si>
    <t>7426915547947863327</t>
  </si>
  <si>
    <t>This is Ben may go to comfy outfit for the last few days. I will definitely be getting more of these sweatpants. And this hoodie you can’t get me out of it. #MoreTattoos #Tattoo #Hoodie #FleeceLinedpants #FleecePants #Fleece @Jewels Boutique Creations #GoodQuality #ComfortableOversized #AdamSandlerEra</t>
  </si>
  <si>
    <t>7426835959263661354</t>
  </si>
  <si>
    <t>mommawhittt</t>
  </si>
  <si>
    <t>6810184314753090565</t>
  </si>
  <si>
    <t xml:space="preserve">Chèck out these comfy Heavyweight baggy sweatpants! #FallDealsForYou #tiktokshopcybermonday #tiktokshopblackfriday #tiktokshopholidayhaul #baggysweatpants #ootd #ootdfashion #comfyoutfits #comfyclothes #comfysweats #fyp </t>
  </si>
  <si>
    <t>7426811724558322986</t>
  </si>
  <si>
    <t>morales.brie</t>
  </si>
  <si>
    <t>7364665855663424554</t>
  </si>
  <si>
    <t xml:space="preserve">#sweatpants #sweats #comfy #comfyclothes #warm #Christmas #blackfriday #cybermonday </t>
  </si>
  <si>
    <t>7426798321659923758</t>
  </si>
  <si>
    <t>lifewithjoeli</t>
  </si>
  <si>
    <t>6852118465262158853</t>
  </si>
  <si>
    <t xml:space="preserve">The pants of the season!!! I love these #tiktokmademebuyit #falldealsforyou #tiktokshopfinds #blackfriday #tiktokshopblackfriday #christmas #thanksgiving #holiday #bestdressed #ootd </t>
  </si>
  <si>
    <t>7426777236629490990</t>
  </si>
  <si>
    <t>rachel.ruthann</t>
  </si>
  <si>
    <t>7113387512547017774</t>
  </si>
  <si>
    <t xml:space="preserve">I will be living in these @Hatant Brand velvet pants this holiday season! They are so comfy and so CUTE! 💕✨ #OOTD #holidayfits #hatantvelvetpants #hatant #fashiontiktok #fyp #foryou #shop </t>
  </si>
  <si>
    <t>7426580986449628447</t>
  </si>
  <si>
    <t>kayla.mccall</t>
  </si>
  <si>
    <t>6734814874084230149</t>
  </si>
  <si>
    <t xml:space="preserve">Temps have dropped into the 50s here in AL- that means its sweatpants weather 😅❄️❄️❄️ #sweatpantsseason #sweatpants #falldeals #falldealsforyou #fallfinds #scarygooddeals #tiktokshopclothingfinds </t>
  </si>
  <si>
    <t>7426542841670733087</t>
  </si>
  <si>
    <t>my fav sweatshirt once again 💝💝💝</t>
  </si>
  <si>
    <t>7426513660270398751</t>
  </si>
  <si>
    <t xml:space="preserve">they are so soft and easy to style!🧡🧡 #tiktokshop #tiktokshopfinds #fashiontiktok #ootd #womenspants @Hatant Brand </t>
  </si>
  <si>
    <t>7426503497178205471</t>
  </si>
  <si>
    <t>mikpeete</t>
  </si>
  <si>
    <t>6589298438717259778</t>
  </si>
  <si>
    <t xml:space="preserve">@Hatant Brand #fashiontiktok #OOTD #hatant #hatantveletpants #hatantvelvetpants #falldealsforyou #highwaisted #comfortable #soft #velvet #momootd #holidayoutfit #tiktokshopblackfriday #tiktokshopcybermonday </t>
  </si>
  <si>
    <t>7426365105010511146</t>
  </si>
  <si>
    <t>countrysideco</t>
  </si>
  <si>
    <t>7192318198137062442</t>
  </si>
  <si>
    <t xml:space="preserve">@✨Becca Lynn✨ i love you girl 🩷 #friendship #southerngirl #westernfashion #cowhidepurse #concealedcarry #country </t>
  </si>
  <si>
    <t>7426353881703042346</t>
  </si>
  <si>
    <t>loutrolla</t>
  </si>
  <si>
    <t>7093500286203118638</t>
  </si>
  <si>
    <t xml:space="preserve">#winterfashion #winterishere #winterbreak #fy </t>
  </si>
  <si>
    <t>7426261829627956526</t>
  </si>
  <si>
    <t xml:space="preserve">#tiktokshopblackfriday #tiktokshopcybermonday #tiktokshopfinds #blackfridaydeals #blackfriday </t>
  </si>
  <si>
    <t>7426131158196325662</t>
  </si>
  <si>
    <t xml:space="preserve">@Hatant Brand #westernfashion #cowhidepurse #velvetpants #ootd </t>
  </si>
  <si>
    <t>7426085055677599018</t>
  </si>
  <si>
    <t>luzveroo</t>
  </si>
  <si>
    <t>6842047237691655173</t>
  </si>
  <si>
    <t xml:space="preserve">@Hatant Brand  #sweats #sweatpants #gymootd #gymtok #gymhumor #falldealsforyou #tiktokmademebuyit #affiliatetiktok #hatant </t>
  </si>
  <si>
    <t>7426084638378134830</t>
  </si>
  <si>
    <t>heyitskristing</t>
  </si>
  <si>
    <t>6778675822775960581</t>
  </si>
  <si>
    <t xml:space="preserve">why have i never owned sweatpants before?!  #sweatpants #fallfashion #ootd #tiktokshop #fyp </t>
  </si>
  <si>
    <t>7425979134402186527</t>
  </si>
  <si>
    <t>anzalxhhetri</t>
  </si>
  <si>
    <t>6557242247200243717</t>
  </si>
  <si>
    <t xml:space="preserve">Don’t gorget to Get yours! #sweatpants #tiktokmademebuyit #tiktokfashion #tiktokshop </t>
  </si>
  <si>
    <t>7425867080672578846</t>
  </si>
  <si>
    <t>jesus_lovin_boymama</t>
  </si>
  <si>
    <t>6814115712799671302</t>
  </si>
  <si>
    <t xml:space="preserve">Ohhh, I’m loving my new sweatpants from @Hatant Brand !! Especially, with this cooler weather we’ve been having! 🍁🌾🌻 #sweats #sweatpants #joggers #joggingpants #HatantBrand #tiktokshopfind #dealhunters #falldealsforyou #falloutfits #casualoutfits #comfyoutfit #blackfridaydeals #fall #contentcreators #outfitideas </t>
  </si>
  <si>
    <t>7425827150298696990</t>
  </si>
  <si>
    <t>simplelifelivingw.steph</t>
  </si>
  <si>
    <t>6797928205791495173</t>
  </si>
  <si>
    <t xml:space="preserve">if you like these sweatpants as much as me check out @Hatant Brand  #hatantsweatpants #comfybottom #hatantpants #falldealsforyou </t>
  </si>
  <si>
    <t>7425744603204177195</t>
  </si>
  <si>
    <t>shailavalladares</t>
  </si>
  <si>
    <t>168255794365333504</t>
  </si>
  <si>
    <t xml:space="preserve">estos pantalones estan tan suaves y ni se siente que estas usando pantalones jajaja #fyp #parati #foryoupage #zxycba #xyzabc #fallfashion #fallsdealsforyou #fall #pants </t>
  </si>
  <si>
    <t>7425735657332477215</t>
  </si>
  <si>
    <t>anastasiabess02</t>
  </si>
  <si>
    <t>7101327927562421294</t>
  </si>
  <si>
    <t xml:space="preserve">These sweatpants are such good quilty and SOOO comfy!! The inside is fleece &amp; this color for fall, im in love🤎 #sweatpants #fallmusthaves #sweatpantsseason #sweatpants </t>
  </si>
  <si>
    <t>7425671653868260650</t>
  </si>
  <si>
    <t>curvy_problem_solver</t>
  </si>
  <si>
    <t>7351548596420002862</t>
  </si>
  <si>
    <t xml:space="preserve">These @Hatant Brand fleece joggers are SO comfy and warm!!!!! #comfy #warm #fleece #joggers #joggingpants #pockets #drawstring #highwaisted </t>
  </si>
  <si>
    <t>7425660188205632810</t>
  </si>
  <si>
    <t>Some women collect purses I tend to collect sweatpants. These are super comfy I am super impressed with the quality I will be running to order them in more sizes. PS don’t forget they have pockets. #Loungewear #Sweatpants #ComfortableClothes #FallStaple #WinterStaple ##tiktokshopfinds</t>
  </si>
  <si>
    <t>7425647092409978158</t>
  </si>
  <si>
    <t>_kaitlyndelvalle_</t>
  </si>
  <si>
    <t>6770536398963393541</t>
  </si>
  <si>
    <t xml:space="preserve">ok but imagine these pants for Christmas dinner 🎄✨🙌🏻 #christmas #trip #christmastiktok #ootd #greenpants #fyp #relatable #corporateootd #christmasgirly #tiktokshop #christmasfinds #christmasready #justagirl #velvet #travel </t>
  </si>
  <si>
    <t>7425618744904371498</t>
  </si>
  <si>
    <t>torrancebaby</t>
  </si>
  <si>
    <t>6705851092821066757</t>
  </si>
  <si>
    <t>7425375564141169963</t>
  </si>
  <si>
    <t>acai_custom_creation</t>
  </si>
  <si>
    <t>7353871090257101867</t>
  </si>
  <si>
    <t xml:space="preserve">Sweatpants 🤩 #fallfreshness #falldealsforyou2024 #falldealsforyou #tiktokshop </t>
  </si>
  <si>
    <t>7425353549405621534</t>
  </si>
  <si>
    <t>unbrandied</t>
  </si>
  <si>
    <t>6770844595431031813</t>
  </si>
  <si>
    <t xml:space="preserve">Holiday party ready! @Hatant Brand #velvetpants #holidayoutfit #holidayoutfitideas #womenspants </t>
  </si>
  <si>
    <t>7425070287462386975</t>
  </si>
  <si>
    <t xml:space="preserve">We love a good baggy, jogger style sweatpant on a slow saturday morning 😌 deep pockets and super nice material. Love that you can tie the waistband tighter if needed too. Also.. lets normalize normal looking mombods ✌🏼🩷 #sweatpants #joggerstyle #joggersweatpants #falldealsforyou #comfy #comfyclothes #mombod #normalizenormalbodies #mombody </t>
  </si>
  <si>
    <t>7424918042729221422</t>
  </si>
  <si>
    <t>alyssancook97</t>
  </si>
  <si>
    <t>6695715003645035526</t>
  </si>
  <si>
    <t xml:space="preserve">Headed to a photoshoot. Happy Weekend 💘 #ootd #fitcheck #saturdayfit #fashiontok #fallfit #fyp </t>
  </si>
  <si>
    <t>7424912288353668382</t>
  </si>
  <si>
    <t>charlyybarlyy</t>
  </si>
  <si>
    <t>6742211921711580166</t>
  </si>
  <si>
    <t xml:space="preserve">You can never have to many warm sweatpants - these are from @Hatant Brand available in multiple colors    #ad #sweatpants #blacksweatpants #comfypants #hatantsweatpants #comfybottom #hatantpants </t>
  </si>
  <si>
    <t>7424578480500641067</t>
  </si>
  <si>
    <t>mama_too_two</t>
  </si>
  <si>
    <t>6802759915071046662</t>
  </si>
  <si>
    <t xml:space="preserve">Sweatpant season here i come #sweatpants #winter #coldweather #fypageシ #fashion #falldealsforyou #tiktokshopholidaydeals #tiktokshopholidaysale #tiktokshopblackfriday #tiktokshopcybermonday #plussizefashion </t>
  </si>
  <si>
    <t>7424577991599983914</t>
  </si>
  <si>
    <t>mamabx3_</t>
  </si>
  <si>
    <t>6807167713866384389</t>
  </si>
  <si>
    <t xml:space="preserve">Who doesnt love a good jogger sweatpants??? #joggers #sweats #sweatpants #comfy #cute #fy #fyp #fypシ #hatant @Hatant Brand #hatantbrand #chrsitmas #christmasshopping #shopping </t>
  </si>
  <si>
    <t>7424534372050603307</t>
  </si>
  <si>
    <t>lawmomunfiltered</t>
  </si>
  <si>
    <t>7389727430850184234</t>
  </si>
  <si>
    <t>7424512672542002462</t>
  </si>
  <si>
    <t xml:space="preserve">heavyweight fleece sweatpants  #sweatpants #joggerpants #comfypants #womenspants #cozypants #comfyclothes #loungewear </t>
  </si>
  <si>
    <t>7424506916451421486</t>
  </si>
  <si>
    <t>lauren143444</t>
  </si>
  <si>
    <t>6909448508836643846</t>
  </si>
  <si>
    <t>7424347520920276270</t>
  </si>
  <si>
    <t>kaiittt</t>
  </si>
  <si>
    <t>6767898640419030022</t>
  </si>
  <si>
    <t xml:space="preserve">Okay but I actually love these #sweats #winterfashion #fallfashiontrends #fallaesthetic #tiktokshop #sweatpants #brown </t>
  </si>
  <si>
    <t>7424327516883520814</t>
  </si>
  <si>
    <t>kristensvintagehome</t>
  </si>
  <si>
    <t>6763033171393348613</t>
  </si>
  <si>
    <t xml:space="preserve">The quality is so good! #joggerd #sweatpants #midsizefashion #fallfinds #falldealsforyou </t>
  </si>
  <si>
    <t>7424263531840982318</t>
  </si>
  <si>
    <t>donawooow</t>
  </si>
  <si>
    <t>7116938735309243434</t>
  </si>
  <si>
    <t>7424217033484651822</t>
  </si>
  <si>
    <t>kendrajacks0n</t>
  </si>
  <si>
    <t>6651102460133900293</t>
  </si>
  <si>
    <t xml:space="preserve">@FiableFashion in loveee🫶🏻 (its only super wrinkly bc i havent washed it yet) #sweatshirt #comfyclothes #trendy </t>
  </si>
  <si>
    <t>7424190564708535595</t>
  </si>
  <si>
    <t>kass.kennedy_</t>
  </si>
  <si>
    <t>6791448244615676933</t>
  </si>
  <si>
    <t>I love a fun pant and these are everything 😍😍 #fashiontiktok #OOTD #hatant #hatantveletpants #dopaminedressing #funpants #colorfulfashion #maximalist #fallfashioninspo #winterfashion #holidayvibes #holidayoutfitideas #holidayoutfit  @Hatant Brand @hatant_brand</t>
  </si>
  <si>
    <t>7423919486526344490</t>
  </si>
  <si>
    <t>its_me_ziya008</t>
  </si>
  <si>
    <t>6907288593796023302</t>
  </si>
  <si>
    <t xml:space="preserve">#fypシ #hoddies #forwinter #perfect #nicecolors #differentcolorsavailable #vintage #highlyrecommended #hatanthoodie #hatant </t>
  </si>
  <si>
    <t>7423781967595851050</t>
  </si>
  <si>
    <t>arditaa_t</t>
  </si>
  <si>
    <t>6647312254869372933</t>
  </si>
  <si>
    <t xml:space="preserve">Velvet Pants  - #velvetpants #fall #falloutfit #ootd #TikTokShopBlackFriday #TikTokShopCyberMonday #FallDealsForYou #TikTokShopHolidayHaul </t>
  </si>
  <si>
    <t>7423508568499883295</t>
  </si>
  <si>
    <t>katelinmansel</t>
  </si>
  <si>
    <t>6587902305847590917</t>
  </si>
  <si>
    <t xml:space="preserve">@Hatant Brand 🏕️ literally so comfy for such a chilly camping trip. Im obsessed with a pair of THICK, high quality sweats 😍 #camping #cabinlife #hatant #fallootd #falldealsforyou #falldealsforyoudays #tiktokshopcybermonday #tiktokshopblackfriday #fallvibes🍂 </t>
  </si>
  <si>
    <t>7423445672394870047</t>
  </si>
  <si>
    <t>grovebrickhousemama</t>
  </si>
  <si>
    <t>6736672229940085765</t>
  </si>
  <si>
    <t xml:space="preserve">Great Velvet Pants for someone who loves that style 🤎🍁 @Hatant Brand  #fashiontiktok #OOTD #hatant #hatantveletpants </t>
  </si>
  <si>
    <t>7423388529025109279</t>
  </si>
  <si>
    <t>cruzgomez014</t>
  </si>
  <si>
    <t>6823500797835330566</t>
  </si>
  <si>
    <t>7423266874621791519</t>
  </si>
  <si>
    <t>secondhandcurvesrachel</t>
  </si>
  <si>
    <t>6797507826954830854</t>
  </si>
  <si>
    <t xml:space="preserve">#hatant #sweatpants #loungepants #fyp #foryou #foryoupage #tiktokshop #shopping #comfypants </t>
  </si>
  <si>
    <t>7423216939725557022</t>
  </si>
  <si>
    <t>stefaneesabatina</t>
  </si>
  <si>
    <t>6875727788739380229</t>
  </si>
  <si>
    <t xml:space="preserve">#tiktokmademebuyit #tiktokshop #comeshop #fyp #tiktoker #stefeesboutiquetiktokshop #stefeesboutique #tiktok @StefeesBoutique2 </t>
  </si>
  <si>
    <t>7423088874160688414</t>
  </si>
  <si>
    <t>lanniecozzie</t>
  </si>
  <si>
    <t>69618072705204224</t>
  </si>
  <si>
    <t xml:space="preserve">Velvet pants  🖤  #pants #velvet #comfyclothes #dresspants #faiable #flashsale #tiktokshop #tiktokmademebuyit #tiktokfashion #falldealsforyou </t>
  </si>
  <si>
    <t>7423026845521562910</t>
  </si>
  <si>
    <t>sherrysthings2marry</t>
  </si>
  <si>
    <t>6756256642629534726</t>
  </si>
  <si>
    <t xml:space="preserve">Bring back the 80’s &amp; 90’s with these awesome velvet pants! #velvetpants #velvet #80sbaby #80sfashion #90skids #90sthrowback #fashion #tiktokblackfriday #tiktokblackfridaysale #tiktokblackfridaysale #falldealsforyou #tiktokshopcybermonday @Hatant Brand #hatantvintage #hatant #hatantbrand #tiktokshopholidaydeals #tiktokshopholidaydeals #purepamper #tiktokmademebuyit #hiddengems #tiktoktravelcampaign #tiktokshopholidayhaul #treasurefinds #ttslevelup #90snostalgia </t>
  </si>
  <si>
    <t>7422829959913196831</t>
  </si>
  <si>
    <t>beckichoward</t>
  </si>
  <si>
    <t>6790305127413974021</t>
  </si>
  <si>
    <t xml:space="preserve">#FallDealsForYou #TikTokShopFallSale ##TTSCyberMonday #tiktokshopholidayhaul #tiktokshopblackfriday #hatantsweatshirt #fallfinds #acidwashsweatshirt #hatanthoodie @Hatant Brand </t>
  </si>
  <si>
    <t>7422802184955366687</t>
  </si>
  <si>
    <t xml:space="preserve">#FallDealsForYou #TikTokShopFallSale #TTSCyberMonday #tiktokshopholidayhaul #tiktokshopblackfriday #hatantsweatpants #unisexsweatpants #fallfinds #menssweatpants #hatant #luxfeels #highquality @Hatant Brand </t>
  </si>
  <si>
    <t>7422798874890358047</t>
  </si>
  <si>
    <t>lindslindssays</t>
  </si>
  <si>
    <t>6806106690980938757</t>
  </si>
  <si>
    <t>The QUALITY is wowowow. Thick fabric, wider waistband, washed up beautifully. I think I am grabbing grey next. True to size unless you want a baggier look! I am in a small. SO comfortable. #sweatpants #womenssweatpants #joggers #fallpants #winterpants #loungewear #falldealsforyou #creatorsearchinsights #tiktokshopcybermonday #holidayhaul #comfortableclothes #tiktokshopfind</t>
  </si>
  <si>
    <t>7422715899410484523</t>
  </si>
  <si>
    <t xml:space="preserve">i want every color. i will be living in this all of fall 🍂💚 @Hatant Brand @Faiable Fashion #fallfashiontrends #fall </t>
  </si>
  <si>
    <t>7422712860079344938</t>
  </si>
  <si>
    <t>backafterbabies</t>
  </si>
  <si>
    <t>6943310677538227206</t>
  </si>
  <si>
    <t xml:space="preserve">The stretch is real #velvet #sweaterweather #fashion #fallfashion #trendy #trending #affordablefashion #fall2024fashion #fyp #ootd  #momsoftiktok  #pants #stretchypants </t>
  </si>
  <si>
    <t>7422464613733715246</t>
  </si>
  <si>
    <t>gigiandgrumps</t>
  </si>
  <si>
    <t>6814305718420112389</t>
  </si>
  <si>
    <t xml:space="preserve">Hatant heavyweight fleeced comfy and soft baggy sweatpants cotton 345 fabrics S-2XL true size bottoms elastic waistband drawstring 6 colors @Hatant Brand #sweatpants #falldealsforyou #comfyclothes </t>
  </si>
  <si>
    <t>7422380802182286635</t>
  </si>
  <si>
    <t xml:space="preserve">Replying to @kirthi ✨ </t>
  </si>
  <si>
    <t>7422042112151129374</t>
  </si>
  <si>
    <t>tory_anne_</t>
  </si>
  <si>
    <t>6810795122684232710</t>
  </si>
  <si>
    <t xml:space="preserve">LOVE a good jogger! #fleece #warm #winter #jogger #tiktokshop #falldealsforyou #treasurefinds #fashion #snow </t>
  </si>
  <si>
    <t>7422036924317175082</t>
  </si>
  <si>
    <t>7422014069768473902</t>
  </si>
  <si>
    <t>melodysyria</t>
  </si>
  <si>
    <t>6832476315959395333</t>
  </si>
  <si>
    <t xml:space="preserve">Women velvet pants #womenfashion #outfitcheck #outfitsinspo #fypシ゚viral </t>
  </si>
  <si>
    <t>7422004084686736683</t>
  </si>
  <si>
    <t>clau_lopera</t>
  </si>
  <si>
    <t>6783860633621791750</t>
  </si>
  <si>
    <t xml:space="preserve">Ameee este estilo de pantalón… lo quiero en todos los colores 😍#fashiontiktok #OOTD #hatant #hatantveletpants #pantalon #outfit #moda #tiktokshop #fyp </t>
  </si>
  <si>
    <t>7421985260780457259</t>
  </si>
  <si>
    <t>shelbyjerman</t>
  </si>
  <si>
    <t>6892505322855662598</t>
  </si>
  <si>
    <t>One thing about me is i LOVE sweats, even more than leggings 👀 #sweatpants #cozypants #comfypants</t>
  </si>
  <si>
    <t>7421941778229513503</t>
  </si>
  <si>
    <t>sarankins</t>
  </si>
  <si>
    <t>6802206575886861318</t>
  </si>
  <si>
    <t xml:space="preserve">Everyone needs a good pair of sweats! They have 6 other colors! #greysweatpants #sweats #outfitinspo #youneedthis #fyp </t>
  </si>
  <si>
    <t>7421696452646161694</t>
  </si>
  <si>
    <t>tayspaugh</t>
  </si>
  <si>
    <t>6815012718635500549</t>
  </si>
  <si>
    <t xml:space="preserve">I am OBSESSED with these 🥹 • #momfashion #fallfashiontrends @Hatant Brand </t>
  </si>
  <si>
    <t>7421683510852832555</t>
  </si>
  <si>
    <t xml:space="preserve">I love this @Hatant Brand cropped sweatshirt  #sweatshirt #croppedsweatshirt #sweaterweather  #TikTokShopBlackFriday #TikTokShopCyberMonday #FallDealsForYou #TikTokShopHolidayHaul #tiktokshopdealsforyoudays </t>
  </si>
  <si>
    <t>7421672982893825323</t>
  </si>
  <si>
    <t>tina_prn</t>
  </si>
  <si>
    <t>7062163747462841391</t>
  </si>
  <si>
    <t xml:space="preserve">Best Pants!!!! If you want to look put together but feel like your in pajama pants, runnnn to get these! Obssessed! #pants #slacks #workattire #christmaspartyoutfit #womenpants #familyphotos #whattowear #outfitinspo #winterfashion #falldealsforyou #tiktokshopcybermonday #tiktokshopholidayhaul #tiktokshopblackfriday #superbrandday #ttshopdeals #tiktokfallsale #tiktokshopholidaydeals #christmas #holidays </t>
  </si>
  <si>
    <t>7421653350564973870</t>
  </si>
  <si>
    <t>sarahstainback</t>
  </si>
  <si>
    <t>6815634995736314886</t>
  </si>
  <si>
    <t xml:space="preserve">#sweatpants #fashion #falldealsforyou #tiktokshopcybermonday #tiktokshopblackfriday #tiktokshopholidaydeals #tiktokshopholidayhaul </t>
  </si>
  <si>
    <t>7421651881266613535</t>
  </si>
  <si>
    <t>7421649469785197870</t>
  </si>
  <si>
    <t>lorimblair</t>
  </si>
  <si>
    <t>6627580856242765829</t>
  </si>
  <si>
    <t xml:space="preserve">Get Christmas Party ready with these soft, velvet pants. #highwaist #velvet #christmaspartyoutfit #holidayfashion #tiktokshopcybermonday #tiktokshopblackfriday #falldealsforyou #tiktokshopholidayhaul #fyp #momfashion #holidaystyle #momonabudget #mkmsover40 </t>
  </si>
  <si>
    <t>7421378967543745835</t>
  </si>
  <si>
    <t>kikiblev</t>
  </si>
  <si>
    <t>6811297671724188677</t>
  </si>
  <si>
    <t xml:space="preserve">The perfect pants for the holidays! ✨#businesscasual #holidayoutfit #christmas #outfitinspo #bodysuitstyle #christmas2024 #tiktokshopfinds #falldealsforyou #tiktokshopholidayhauls #tiktokshopholidaydeals #tiktokshopcybermonday #tiktokshopblackfriday @Hatant Brand </t>
  </si>
  <si>
    <t>7421317840638070046</t>
  </si>
  <si>
    <t>yeraldithm</t>
  </si>
  <si>
    <t>6782317884657484805</t>
  </si>
  <si>
    <t xml:space="preserve">@Hatant Brand #pantalones #flojos #chica #de #mujer #tiktokshop </t>
  </si>
  <si>
    <t>7421303073932430622</t>
  </si>
  <si>
    <t>binitapoudel03</t>
  </si>
  <si>
    <t>6648889668253270017</t>
  </si>
  <si>
    <t xml:space="preserve">#Hatant heavyweight fleeced comfy and soft baggy sweatpants cotton 345gsm fabric #fypシ゚viral🖤tiktok☆♡🦋myvideo❤️❤️🥰🥰viral💜 #ordernow❤️❤️tiktokshop #fypシ゚viral🖤tiktok☆♡🦋myvideo🤗foryou✨♥️ </t>
  </si>
  <si>
    <t>7421296108657462574</t>
  </si>
  <si>
    <t>rechellelewis</t>
  </si>
  <si>
    <t>6756631401016411141</t>
  </si>
  <si>
    <t xml:space="preserve">I am in love with these pants. So cute for the holidays!  #falldealsforyou #holidaycountdown #fyppp #fashiontiktok #midsizefashion </t>
  </si>
  <si>
    <t>7421207279422164267</t>
  </si>
  <si>
    <t xml:space="preserve">These fleece sweatpants are amazing! They are so comfy and warm!! #womensfashion #midsizefashion #plussizefashion #falldealsforyou #tiktokshop </t>
  </si>
  <si>
    <t>7421185929034861854</t>
  </si>
  <si>
    <t>lusty_leggings_chic</t>
  </si>
  <si>
    <t>7112206626186150958</t>
  </si>
  <si>
    <t xml:space="preserve">Fall fleece sweatpants!! Omg these are so soft and cozy. I love how they feel🤍🤍The material is so thick and well made!  #hatant #hatantsweatpants #hatantfleecesweatpants #sweatpants #falldealsforyou #fleecesweatpants #sweatpantsseason </t>
  </si>
  <si>
    <t>7420976771467676970</t>
  </si>
  <si>
    <t xml:space="preserve">obsessed is an understatement ☺️🫶🏼 #tiktokshopfinds #musthavehoodie #fallstaples #winterwardrobe </t>
  </si>
  <si>
    <t>7420953537514917150</t>
  </si>
  <si>
    <t>steph_niaa</t>
  </si>
  <si>
    <t>6826890761624978437</t>
  </si>
  <si>
    <t xml:space="preserve">Casual ✨ #estefania </t>
  </si>
  <si>
    <t>7420890053091577134</t>
  </si>
  <si>
    <t xml:space="preserve">by farrrr my all time favorite &amp; i get so many compliments on it🫶🏼💙 #tiktokshopfinds #musthavehoodie #fallfinds #fallstaples #winterwardrobe </t>
  </si>
  <si>
    <t>7420880845151423775</t>
  </si>
  <si>
    <t xml:space="preserve">Velvet pants for the season ✨ ⭐️  #pants #velvet #comfyclothes #dresspants #faiable #tiktokmademebuyit #tiktokshop #tiktokfinds @Faiable Fashion </t>
  </si>
  <si>
    <t>7420810762039414047</t>
  </si>
  <si>
    <t>give me all the baggy comfy clothes this fall/winter😍🩶 @Hatant Brand  #falldealsforyou  #tiktokshopblackfriday #tiktokshopcybermonday #tiktokshopholidayhaul #tiktokshopfinds #deals #viral #fypシ #sweats #pants #fall #winter #hatant #sweatpants</t>
  </si>
  <si>
    <t>7420584490243738910</t>
  </si>
  <si>
    <t>stellarmomclothing</t>
  </si>
  <si>
    <t>6929223942169265158</t>
  </si>
  <si>
    <t xml:space="preserve">These velvet pants are so beautiful! They are super stretchy and super soft and comfortable! #velvet #velvetpants #pants #fallfashion #fallstyle #velvetbottoms #velvettrousers #holidayoitfitinspo </t>
  </si>
  <si>
    <t>7420537713788570923</t>
  </si>
  <si>
    <t>almalatina86</t>
  </si>
  <si>
    <t>6771196558923842565</t>
  </si>
  <si>
    <t xml:space="preserve">#Tiktokshopholidayhaul  #TikTokShopBlackFriday  #TikTokShopCyberMonday #FallDealsForYou #rushready the PERFECT #wideleg #fashion </t>
  </si>
  <si>
    <t>7420417338106760479</t>
  </si>
  <si>
    <t xml:space="preserve">one more bc im obsessed with this ☺️☺️ #hatantsweatshirt #hatantvintage </t>
  </si>
  <si>
    <t>7420249096029621535</t>
  </si>
  <si>
    <t>emilyirlbeck</t>
  </si>
  <si>
    <t>28142705</t>
  </si>
  <si>
    <t xml:space="preserve">the perf sweats🖤✨ #sweats #sweatpants #hatant #basics #outfits #ootd </t>
  </si>
  <si>
    <t>7420141307349241131</t>
  </si>
  <si>
    <t>byyeseniasoto</t>
  </si>
  <si>
    <t>7321873729050543147</t>
  </si>
  <si>
    <t xml:space="preserve">Pantalon de Terciopelo Corte alto y ancho, adaptalo a tu estilo #pantalonterciopelo #pantalonancho #panatalonalto </t>
  </si>
  <si>
    <t>7419909538142293279</t>
  </si>
  <si>
    <t>#creatorsearchinsights #fashiontiktok #OOTD #hatant #hatantveletpants #falldealsforyou ##seasonalsensations #christmas #blackfriday @hatant_brand</t>
  </si>
  <si>
    <t>7419907720360283438</t>
  </si>
  <si>
    <t>harrisonboysmom</t>
  </si>
  <si>
    <t>6720911939180528645</t>
  </si>
  <si>
    <t xml:space="preserve">Wonderful velvet pants for under $30.00! Watch my video for 6 different looks! Which fit is your favorite? #fall #fashion #pants #velvetpants #outfit #tiktokshop </t>
  </si>
  <si>
    <t>7419896207981432107</t>
  </si>
  <si>
    <t>melodywallick</t>
  </si>
  <si>
    <t>6983758994289050630</t>
  </si>
  <si>
    <t xml:space="preserve">These green velvet pants are going to be perfect for the holidays. Get yours with my link below or find them in my showcase! #momtok #tiktokshopfinds #tiktokshopmademebuyit #tiktokshop #fallfinds #fashiontiktok #fallfashiontrends #fashiontok #momsoftiktok #velvetpants #velvet #suede #pants #palazzopants #widelegpants #holidayoutfitinspo @Hatant Brand #hatant </t>
  </si>
  <si>
    <t>7419877799382633759</t>
  </si>
  <si>
    <t xml:space="preserve">Obsessed with these velvet pants by @Hatant Brand 🖤 #outfitideasforfall #fallpants #fallfashiontrends #velvetpants #fallfashion #fashiontiktok #OOTD #hatant #hatantveletpants #creatorsearchinsights </t>
  </si>
  <si>
    <t>7419859089402105134</t>
  </si>
  <si>
    <t>emilee.faulkner</t>
  </si>
  <si>
    <t>6820912194424357894</t>
  </si>
  <si>
    <t xml:space="preserve">These velvet pants are going to be your holiday go to!! The tailored design is so slimming! #fashiontiktok #ootd #hatant #hatantvelvetpants #falldealsforyou #fallaesthetic #holidayoutfits #womensfashion @Hatant Brand </t>
  </si>
  <si>
    <t>7419844011298491678</t>
  </si>
  <si>
    <t>ivylosada</t>
  </si>
  <si>
    <t>260610131229601792</t>
  </si>
  <si>
    <t xml:space="preserve">“¡El pantalón que necesitas para cualquier ocasión! 💖” . . #styling #queponerse #tendencia #tendencia2024 #falltrends #otoño #inspooutfit #looks #outfitideas #EffortlessElegance @Hatant Brand #CapCut </t>
  </si>
  <si>
    <t>7419680404258557226</t>
  </si>
  <si>
    <t>heniser_mom</t>
  </si>
  <si>
    <t>6766229405611574278</t>
  </si>
  <si>
    <t xml:space="preserve">I love these velvet pants! Theyre comfy and stretchy like sweatpants but they just look a little more put together! #velvet #pants #comfyoutfits #ootd #sahm #falloutfitinspo </t>
  </si>
  <si>
    <t>7419486599957859615</t>
  </si>
  <si>
    <t xml:space="preserve">Okay, I’m OBSESSED with these velvet pants for this fall and winter season! They are so comfortable and soft! Definitely thinking that I need to snag the red up too! 😍 snag your pair with my link in the shopping cart or find it in my showcase! #tiktokshopfinds #palazzopants #widelegpants #tiktokshopmademebuyit #tiktokshop #fallfinds #fallfashiontrends #fallfashionfinds #fashion #fashiontiktok #fashiontok #velvet #velvetpants #suede #dresspants #womenspants #holidayfashion #holidaypartyoutfit #partypants </t>
  </si>
  <si>
    <t>7419435305083751710</t>
  </si>
  <si>
    <t>alexisjohnston</t>
  </si>
  <si>
    <t>2193789</t>
  </si>
  <si>
    <t xml:space="preserve">Obsessed isnt the word😍😍 THESE ARE GORGEOUS!! #fup #tiktokshop #velvetpants </t>
  </si>
  <si>
    <t>7419335589251599662</t>
  </si>
  <si>
    <t>eshmitaeshu</t>
  </si>
  <si>
    <t>2175668</t>
  </si>
  <si>
    <t xml:space="preserve">#tiktokshop #minidress #dressforwomen </t>
  </si>
  <si>
    <t>7419162686610509102</t>
  </si>
  <si>
    <t>_kaayleeeeee</t>
  </si>
  <si>
    <t>6631960831368413190</t>
  </si>
  <si>
    <t xml:space="preserve">dont sleep on these seriously  #fashiontiktok #ootd #hatantvelvetpants #hatantbrand @Hatant Brand </t>
  </si>
  <si>
    <t>7419106153721761067</t>
  </si>
  <si>
    <t xml:space="preserve">#fashiontiktok #OOTD #hatant #hatantveletpants  @Hatant Brand #Tiktokshopholidayhaul  #TikTokShopBlackFriday #TikTokShopCyberMonday #FallDealsForYou #rushready  </t>
  </si>
  <si>
    <t>7419059757752847646</t>
  </si>
  <si>
    <t xml:space="preserve">PACKAGE TIIIIIIME !  Stay tuned for the try on video, im so obsessed with these already @Hatant Brand </t>
  </si>
  <si>
    <t>7418898713780751658</t>
  </si>
  <si>
    <t>bcw_mama_fitness</t>
  </si>
  <si>
    <t>7387955201034929198</t>
  </si>
  <si>
    <t>These will be my GO-TO this season! I cannot say enough good things about them 🤩</t>
  </si>
  <si>
    <t>7418622863583956270</t>
  </si>
  <si>
    <t>deaffromtheleft</t>
  </si>
  <si>
    <t>6692191165648946182</t>
  </si>
  <si>
    <t>Perfect for winter❄️🥶 #hatant #hatanthoodie #hatantvintage @hatant_brand</t>
  </si>
  <si>
    <t>7418457714403118379</t>
  </si>
  <si>
    <t>nani0203</t>
  </si>
  <si>
    <t>3981343</t>
  </si>
  <si>
    <t xml:space="preserve">#creatorsearchinsights @Hatant Brand #fallfashion #outfitinspo #fashiontok #fallsweaters #tiktokmademebuyit </t>
  </si>
  <si>
    <t>7418351510188231966</t>
  </si>
  <si>
    <t>saraymojica01</t>
  </si>
  <si>
    <t>6784087686052398085</t>
  </si>
  <si>
    <t xml:space="preserve">#outfitideas #hatant </t>
  </si>
  <si>
    <t>7418241683999034666</t>
  </si>
  <si>
    <t>lauren_hutzel</t>
  </si>
  <si>
    <t>6885007858380129285</t>
  </si>
  <si>
    <t xml:space="preserve">Wearing a size small 🧸 #wfhoutfit #casualoutfit #cozyoutfit #tiktokshopfinds #velvetpants #trouseroutfit </t>
  </si>
  <si>
    <t>7418239979089890603</t>
  </si>
  <si>
    <t>dr_kelsey_deason</t>
  </si>
  <si>
    <t>7241699759069119530</t>
  </si>
  <si>
    <t>An outfit can make your day amazing. When you look good, you feel good #OOTD #VelvetPants #FeelingGood #HaveAGoodDay.</t>
  </si>
  <si>
    <t>7418175154976607534</t>
  </si>
  <si>
    <t xml:space="preserve">fall staple 🤍 comes in so many colors ! can wear it off the shoulders  #creatorsearchinsights #fyp #tiktokshop #tiktokshopfinds #sweater #crewneck #sweatshirt #oversizedsweater #fall #falloutfits @Hatant Brand </t>
  </si>
  <si>
    <t>7418172376623385887</t>
  </si>
  <si>
    <t>dani_fowler</t>
  </si>
  <si>
    <t>6792730980680860677</t>
  </si>
  <si>
    <t xml:space="preserve">baggy sweatshirt for fall &amp; winter #sweatshirt #oversizedsweatshirt #fallweather #fallfashion #winterfashion #hatant </t>
  </si>
  <si>
    <t>7418042586268585259</t>
  </si>
  <si>
    <t>brendasecret96</t>
  </si>
  <si>
    <t>7077301507997107205</t>
  </si>
  <si>
    <t xml:space="preserve">#pant #pants #legpant #pantalon #pantalones #pana #pantalonesentendencia #pantsparty #pantalone </t>
  </si>
  <si>
    <t>7418002432019418399</t>
  </si>
  <si>
    <t xml:space="preserve">the nicest velvet pants 🖤🖤 @Hatant Brand #fashiontiktok #ootd #hatant #hatantvelvetpants #velvetpants </t>
  </si>
  <si>
    <t>7417953547506945310</t>
  </si>
  <si>
    <t xml:space="preserve">Coziness - oversized sweatshirt for fall! The quality of this is 10/10! Sweatshirt outfit ideas! Mom outfits. #hoodie #sweatshirtoutfits #hoodieoutfits #hatant #hatanthoodie #sweateroutfitideas #brightbluehatantsweatshirt #momonthegooutfits #thingsicanwearwithleggings #sweatshirtstopairwithleggings #oversizedsweatshirt #halfzipsweatshirt #fleecesweatshirt #oversizedsweatshirtstyled #fallstyle #falloutfits #falltrends2024 #crochetsweatervest #hoodie #essentialshoodie #essentialshoodieoutfit #sweatpants #sweats #sweatsoutfit </t>
  </si>
  <si>
    <t>7417833033484487966</t>
  </si>
  <si>
    <t>maycewcarter</t>
  </si>
  <si>
    <t>6637274283218321413</t>
  </si>
  <si>
    <t xml:space="preserve">i love how this sweatshirt can be styled many different ways!! #outfit #clothes #sweater #sweatshirt #jumper #fallclothes #clothing #fallmusthaves #falldealsforyou #fall #fallfashiontrends </t>
  </si>
  <si>
    <t>7417832105519893803</t>
  </si>
  <si>
    <t>its_dallasdoee</t>
  </si>
  <si>
    <t>18844549</t>
  </si>
  <si>
    <t>7417610099138596127</t>
  </si>
  <si>
    <t xml:space="preserve">I can't wait to wear these during the Christmas holdiays. #tiktokshop #tiktokshopfinds #holidayfashion #christmasoutfit #highrise #velvet #momonabudget #classy #redvelvet #classystyle #momsover40 #fyp #christmasootd #foryoupage </t>
  </si>
  <si>
    <t>7417571454440590635</t>
  </si>
  <si>
    <t>alyssapaige2001</t>
  </si>
  <si>
    <t>73295046069936128</t>
  </si>
  <si>
    <t xml:space="preserve">A little off the shoulder action #falloutfit #crewneck #hatanthoodie #fy </t>
  </si>
  <si>
    <t>7417531850958064926</t>
  </si>
  <si>
    <t>christa.azrealtor</t>
  </si>
  <si>
    <t>6803056039153009669</t>
  </si>
  <si>
    <t xml:space="preserve">Check out all the colors in the link above 😍 #ootd #businesscasual #realtorlife </t>
  </si>
  <si>
    <t>7417527506779049246</t>
  </si>
  <si>
    <t>saffronlovesbikinis</t>
  </si>
  <si>
    <t>7208562146584839210</t>
  </si>
  <si>
    <t xml:space="preserve">The velvet pants of your (&amp; mine) dreams! @FiableFashion  #velvet #widelegpants #fallfashiontrends #musthaves #sunsetsavings </t>
  </si>
  <si>
    <t>7417351512814275870</t>
  </si>
  <si>
    <t xml:space="preserve">She said im out 💁🏻‍♀️ ootd #estefania </t>
  </si>
  <si>
    <t>7417262306968522014</t>
  </si>
  <si>
    <t>jenniferpereira921</t>
  </si>
  <si>
    <t>6831226885168169990</t>
  </si>
  <si>
    <t xml:space="preserve">@Hatant Brand Faiable Womans Velvet Pants #hatantbrand #velvetpants #comfortable #soft #christmastiktok #fallfinds #christmasparty </t>
  </si>
  <si>
    <t>7417121923961982254</t>
  </si>
  <si>
    <t>xtinamcknight</t>
  </si>
  <si>
    <t>6888425179283424261</t>
  </si>
  <si>
    <t xml:space="preserve">SO MANY THINGS!!! #tiktokshophaul #productreviews #honestreviews #tiktokshopfinds #xtinamcknight#CapCut </t>
  </si>
  <si>
    <t>7416958181080960286</t>
  </si>
  <si>
    <t>y'all need it in every color!!! So soft, so comfy, perfect fit</t>
  </si>
  <si>
    <t>7416901822419389738</t>
  </si>
  <si>
    <t>7416901761115508010</t>
  </si>
  <si>
    <t>annatomovic</t>
  </si>
  <si>
    <t>6652022294478077958</t>
  </si>
  <si>
    <t xml:space="preserve">He always does this🤦🏽‍♀️ #crewneck #vintage #fallfit #fyp </t>
  </si>
  <si>
    <t>7416898895164312878</t>
  </si>
  <si>
    <t>7416876239694122270</t>
  </si>
  <si>
    <t>emmasctrl</t>
  </si>
  <si>
    <t>7097806579157107755</t>
  </si>
  <si>
    <t xml:space="preserve">sorry for not posting in so long school got me busy asf 😭😭💔 #fyp #foryou #09 #foryoupage #viral #haul </t>
  </si>
  <si>
    <t>7416864029290892587</t>
  </si>
  <si>
    <t>shaneillroyalhair</t>
  </si>
  <si>
    <t>7105916249823806510</t>
  </si>
  <si>
    <t xml:space="preserve">This sweater is too cuteee. </t>
  </si>
  <si>
    <t>7416779373442895134</t>
  </si>
  <si>
    <t>abby.nyhus</t>
  </si>
  <si>
    <t>6799070</t>
  </si>
  <si>
    <t xml:space="preserve">I like these pants way more than I thought 💗 #fallfashion #girlsfashion #outfitinspo #falloutfits #falloutfitinspo #womenpants #bodysuit #tiktokshop #whiteboots #tiktokmademebuyit #tiktokshopaffiliate #tiktokmusthaves   </t>
  </si>
  <si>
    <t>7416771887633567019</t>
  </si>
  <si>
    <t xml:space="preserve">I love these velvet pants! @Hatant Brand  #falldealsforyou #hatant #velvet #velvetpants #dresspants #ootdinspo </t>
  </si>
  <si>
    <t>7416704385251544362</t>
  </si>
  <si>
    <t>shannymac.creates</t>
  </si>
  <si>
    <t>7216483852922061866</t>
  </si>
  <si>
    <t xml:space="preserve">I swill wear it tho cuz its so cute and i love the crop 😋 #ttsfashionfinds </t>
  </si>
  <si>
    <t>7416567879568608554</t>
  </si>
  <si>
    <t>perfect fit, soft and cozy</t>
  </si>
  <si>
    <t>7416560569693572395</t>
  </si>
  <si>
    <t xml:space="preserve">i just want to wear all my cute sweaters already !! #creatorsearchinsights #foyou #foryoupage #tiktokshopfinds #tiktokshop #sweater #sweaterweather #sweatshirts #crewneck #fallfashion @Hatant Brand </t>
  </si>
  <si>
    <t>7416557315299560734</t>
  </si>
  <si>
    <t>lds5230</t>
  </si>
  <si>
    <t>7005718723060630533</t>
  </si>
  <si>
    <t xml:space="preserve">#fashion #fashionista #comfortable #travelers #women </t>
  </si>
  <si>
    <t>7416399114654518570</t>
  </si>
  <si>
    <t>stickynotemom</t>
  </si>
  <si>
    <t>6994594117306418181</t>
  </si>
  <si>
    <t xml:space="preserve">Seriously i love these pants! #holidaypartyoutfit #velvetpants #womensfashionstyle #womenover50style #sunsetsavings </t>
  </si>
  <si>
    <t>7416183701777681695</t>
  </si>
  <si>
    <t>jillinickel</t>
  </si>
  <si>
    <t>7008803720532198405</t>
  </si>
  <si>
    <t>7416087188166757675</t>
  </si>
  <si>
    <t>chaoticfamof8reviews</t>
  </si>
  <si>
    <t>6814655885912032262</t>
  </si>
  <si>
    <t xml:space="preserve">These velvet pants are so comfy. They have an elasticwaist with button zip front. They come in 7 colors and two inseams. #velvet #velvetpants #velvetclothes #pants #womenspants #holidaypartyoutfit #winterfashion #womensfashiontrends </t>
  </si>
  <si>
    <t>7416084781403835679</t>
  </si>
  <si>
    <t>sexysinglemama</t>
  </si>
  <si>
    <t>7030557715575620614</t>
  </si>
  <si>
    <t xml:space="preserve">2024 FASHION TRENDS IN ONE SWEATSHIRT! #trending #trendingfashion #fallfashioninspo #momfashion #croppedsweatshirt #puffedsleeves #ootdsweatshirt #vnecksweatshirt #oversized #trendingfall2024 #fall2024 #fall2024fashiontrends #Fallfreshness #Falloutfits #Earthtone #BeautifulYou #Halloween2024 #falldealsforyou #fallfashion #fallfinds #tiktokshopblackfriday  #LIVEhighlights #TikTokLIVE #LIVE @Hatant Brand </t>
  </si>
  <si>
    <t>7415980575212784939</t>
  </si>
  <si>
    <t>kabulhope</t>
  </si>
  <si>
    <t>7246857934030111787</t>
  </si>
  <si>
    <t xml:space="preserve">#CapCut #tiktokshop #shopping </t>
  </si>
  <si>
    <t>7415816037850959147</t>
  </si>
  <si>
    <t xml:space="preserve">@Faiable Fashion velvet pants! 😍 #fallfashion #fall #holidaycountdown #holidayootd #fashion #velvet #thanksgiving #christmas @Faiable_Vintage </t>
  </si>
  <si>
    <t>7415769085260172575</t>
  </si>
  <si>
    <t xml:space="preserve">a sweatshirt version of the hoodie? oh yes #fyp #foryou #fall #fypシ゚viral #repost #tiktokshop #sweatshirt @Hatant Brand #hatantvintage </t>
  </si>
  <si>
    <t>7415748277494172970</t>
  </si>
  <si>
    <t xml:space="preserve">Is it Christmas yet? Also did anyone see the fly? 🎄 #relatable #christmas #velvet #christmasfinds #fypシ゚viral #justagirl #justgirlythings #christmastiktok #christmas2024 #girly </t>
  </si>
  <si>
    <t>7415741955314814251</t>
  </si>
  <si>
    <t>monuchhetri5</t>
  </si>
  <si>
    <t>6643929193481633798</t>
  </si>
  <si>
    <t xml:space="preserve">#tiktoksummersale #tiktokshop #fashiontiktok#OOTD#hatant#hatantveletpants @Hatant Brand </t>
  </si>
  <si>
    <t>7415660046115147050</t>
  </si>
  <si>
    <t xml:space="preserve">These seruously may sell out. Im OBSESSED!! #tiktokshop #tiktokshopfinds #holidayparty #holidaypartyoutfit #classy #elegant #christmasparty #fyp #foryou #momsover40 #fallfashion #holidayfashion #style </t>
  </si>
  <si>
    <t>7415379288050093358</t>
  </si>
  <si>
    <t xml:space="preserve">i promise this is the ONLY sweatshirt you need for fall #fyp #foryou #tiktokshop #tiktokshopfinds #creatorsearchinsights #sweatshirt #sweater #sweaterweather #fallfashion #oversizedhoodie @Hatant Brand </t>
  </si>
  <si>
    <t>7415239073234799902</t>
  </si>
  <si>
    <t>apollyonyx_</t>
  </si>
  <si>
    <t>6843152481179812869</t>
  </si>
  <si>
    <t xml:space="preserve">I already added 3 more colors to my cart 😂😬😮‍💨😍 THEY ARE GOOD! They feel like pajamas  #velvetpants #fallfashion #winterfashion #holidayfashion #fallfinds #winterfinds #christmasoutfit #officeoutfit #classystyle #seasonalessentials #businesscasual #whitecollar #businessbabe #minimalistfashion #chicfashion #womensfashion #affordablefashion #savingssquad #tiktokshopfinds #tiktokshopfashion #fashionliveseller #liveselling #liveshopping #styleinspo #outfitinspo #fallandwinterfashion #dresspants </t>
  </si>
  <si>
    <t>7415101735326272798</t>
  </si>
  <si>
    <t xml:space="preserve">I cant wait to wesr this this Holiday season. #holidaypartyoutfitinspo #velvetpants #womensfashion #holidayfashioninspo #tiktokshopfashion #womenover50style </t>
  </si>
  <si>
    <t>7415076046153731359</t>
  </si>
  <si>
    <t xml:space="preserve">@Hatant Brand #foryourpagе #tiktokshop #tiktokshopfinds #sweater #fallfashion #autumn </t>
  </si>
  <si>
    <t>7415043315864735019</t>
  </si>
  <si>
    <t>haraayiti</t>
  </si>
  <si>
    <t>6784530430421386245</t>
  </si>
  <si>
    <t>7415025726656613662</t>
  </si>
  <si>
    <t xml:space="preserve">In love with this off the shoulder sweatshirt😍 #hatant #hatanthoodie #hatantvintage #acidwash #vintagefashion #fy #fallfashion @Hatant Brand </t>
  </si>
  <si>
    <t>7414962708249873694</t>
  </si>
  <si>
    <t>charitylynndavis</t>
  </si>
  <si>
    <t>6774532855667115013</t>
  </si>
  <si>
    <t xml:space="preserve">#fallfinds #velvet #ootdinspo #savingssquad #fitcheck #genxmom #tiktokshop </t>
  </si>
  <si>
    <t>7414938547716771114</t>
  </si>
  <si>
    <t xml:space="preserve">One of my favorite cropped sweatshirts for fall. Great for working out!  @Hatant Brand  #croppedsweatshirt #sweatshirt #sweatshirtsesaon #sweaterweather </t>
  </si>
  <si>
    <t>7414859592494107946</t>
  </si>
  <si>
    <t>angely_vargas503</t>
  </si>
  <si>
    <t>6740694611943785478</t>
  </si>
  <si>
    <t>Hermoso suéter 🥰oversize lo Amarás ‼️😱🥰❤️</t>
  </si>
  <si>
    <t>7414617337883528490</t>
  </si>
  <si>
    <t xml:space="preserve">BUT THIS IS EVEN BETTER 🥹🫶🏽 #creatorsearchinsights #foyou #foryoupage #hoodie #oversizedhoodie #crewneck #crewnecksweatshirt #fallfashion @Hatant Brand  </t>
  </si>
  <si>
    <t>7414475465659796767</t>
  </si>
  <si>
    <t>your sign to get this sweatshirt before fall starts!!</t>
  </si>
  <si>
    <t>7414425769482423594</t>
  </si>
  <si>
    <t>7414421455015939374</t>
  </si>
  <si>
    <t>7414415261710683435</t>
  </si>
  <si>
    <t>7414414397721922858</t>
  </si>
  <si>
    <t>7414408478673931563</t>
  </si>
  <si>
    <t>7414408323291958574</t>
  </si>
  <si>
    <t>7414408323291761966</t>
  </si>
  <si>
    <t>7414404548799974702</t>
  </si>
  <si>
    <t>maylu_m</t>
  </si>
  <si>
    <t>6781982730051503109</t>
  </si>
  <si>
    <t>Velvet Pants #velvetpants #pants #velvet #pantalones #pantalon #fashion #fashiontiktok @Hatant Brand #hatant #hatanthoodie #hatantvintage</t>
  </si>
  <si>
    <t>7414348045577358623</t>
  </si>
  <si>
    <t xml:space="preserve">This oversized sweatshirt is giving me LIFE. #creatorsearchinsights #sweatshirt #comphyclothes #workoutclothes #workoutclothes #momtok #loungewear #fallstyleinspo #gymtok </t>
  </si>
  <si>
    <t>7414279809250889003</t>
  </si>
  <si>
    <t xml:space="preserve">🖤🤌🏼 #oversized #sweatshirt #oversizedsweatshirt </t>
  </si>
  <si>
    <t>7414261752646421790</t>
  </si>
  <si>
    <t>user5308635320619</t>
  </si>
  <si>
    <t>7126692738103788590</t>
  </si>
  <si>
    <t>7414216930933951774</t>
  </si>
  <si>
    <t>nicole_livingston</t>
  </si>
  <si>
    <t>6797258619982251013</t>
  </si>
  <si>
    <t xml:space="preserve">EXCUSE ME!?👖 #hatant #hatanthoodie #hatantvintage #fyp #trending #tiktokshop #pants #fallfashion #ootd </t>
  </si>
  <si>
    <t>7414201795020393770</t>
  </si>
  <si>
    <t>gabi.ginz</t>
  </si>
  <si>
    <t>16202473</t>
  </si>
  <si>
    <t xml:space="preserve">#offtheshoulder #hoodieszn #hatanthoodie #oversizedhoodie </t>
  </si>
  <si>
    <t>7414189739093331243</t>
  </si>
  <si>
    <t xml:space="preserve">Pajamas in disguise 🧸 #fallstyle #pantsforfall #casualstyle #widelegpants #wfhoutfit #casualoutfits </t>
  </si>
  <si>
    <t>7414107057818733866</t>
  </si>
  <si>
    <t>stefgapa04</t>
  </si>
  <si>
    <t>6887355319178363909</t>
  </si>
  <si>
    <t>7413969723941063979</t>
  </si>
  <si>
    <t>Perfect fit, soft and smooth!</t>
  </si>
  <si>
    <t>7413968655588789550</t>
  </si>
  <si>
    <t>jazscovy</t>
  </si>
  <si>
    <t>7218345976854512683</t>
  </si>
  <si>
    <t xml:space="preserve">its so cozy! i love how oversized it is! #hoodie #oversizedhoodie #oversizedsweatshirt #fallfinds </t>
  </si>
  <si>
    <t>7413950827141860651</t>
  </si>
  <si>
    <t>lizislimitless1</t>
  </si>
  <si>
    <t>6930303676859270149</t>
  </si>
  <si>
    <t xml:space="preserve">I got size small im 5’5 130 lbs  #hatant #hatanthoodie #hatantvintage @Hatant Brand </t>
  </si>
  <si>
    <t>7413847939375779118</t>
  </si>
  <si>
    <t xml:space="preserve">Oversized sweatshirt is on a huge flash sale🤌🏼. These acid wash sweatshirts will sel FAST. #creatorsearchinsights #sahmlife #momtok #loungewear #vacationoutfits #outfitinspo #girlsfashion #fallfashion #fallstyleinspo </t>
  </si>
  <si>
    <t>7413821456511028523</t>
  </si>
  <si>
    <t>emmaarobiinson</t>
  </si>
  <si>
    <t>113544326000877568</t>
  </si>
  <si>
    <t xml:space="preserve">feel like poop, but at least im comfy 😘 quick run for soup #hatant #hatanthoodie #hatantvintage  @Hatant Brand </t>
  </si>
  <si>
    <t>7413818983498976555</t>
  </si>
  <si>
    <t>vero_glaubitz</t>
  </si>
  <si>
    <t>6594076319938691078</t>
  </si>
  <si>
    <t xml:space="preserve">Faiable Womens Velvet Pants. Les dejo estos pantalones en el carrito naranja #fashion #moda #modatiktok #modacasual </t>
  </si>
  <si>
    <t>7413796950232812843</t>
  </si>
  <si>
    <t>boy_mom0710</t>
  </si>
  <si>
    <t>6868762266977272837</t>
  </si>
  <si>
    <t xml:space="preserve">Look at these pants!! #velvet #pants #comfy #trendy #soft #affordable #apricot #fallfashion #teacher #fashion #tiktokshop #fyp #foryou </t>
  </si>
  <si>
    <t>7413773456891858207</t>
  </si>
  <si>
    <t xml:space="preserve">I told you this acid was crewneck was going to fly out of stock.  #loungewear #creatorsearchinsights #vacationoutfits #outfitinspo #workoutmotivation #girlsfashion </t>
  </si>
  <si>
    <t>7413633119099817262</t>
  </si>
  <si>
    <t xml:space="preserve">Favorite way to style? #velvettrousers #fallfinds #midsizefashion @Hatant Brand </t>
  </si>
  <si>
    <t>7413576247990635819</t>
  </si>
  <si>
    <t>marmar2412</t>
  </si>
  <si>
    <t>6770330862476755974</t>
  </si>
  <si>
    <t xml:space="preserve">You NEED these pants!!!!! #trouser #velvet #work #pants #emerald @Hatant Brand </t>
  </si>
  <si>
    <t>7413560202881928490</t>
  </si>
  <si>
    <t>enxleynavi</t>
  </si>
  <si>
    <t>6582212382155440134</t>
  </si>
  <si>
    <t xml:space="preserve">#fashion #dealsforyoudays #backtoschooldeals #tiktokshop #tiktok #womens #pullover </t>
  </si>
  <si>
    <t>7413537771731619115</t>
  </si>
  <si>
    <t xml:space="preserve">this crewneck is everything !! grab it before it sells out ❤️‍🔥 #creatorsearchinsights #foryoupage #foyou #tiktokshopfinds #tiktokshop #crewneck #crewnecks #sweatshirt #faiablehoodie #faiablevintage #dealsforyoudays @Faiable Fashion </t>
  </si>
  <si>
    <t>7413521473794526494</t>
  </si>
  <si>
    <t xml:space="preserve">Velvet pants  #velvet #velvetpants #winterfashion #midsize #womensclothing </t>
  </si>
  <si>
    <t>7413454111091346719</t>
  </si>
  <si>
    <t>adrienne.rioux4</t>
  </si>
  <si>
    <t>6664988588310675462</t>
  </si>
  <si>
    <t xml:space="preserve">Love this  @Faiable Fashion #sweater #fyp #faiblehoodie </t>
  </si>
  <si>
    <t>7413369016862919979</t>
  </si>
  <si>
    <t>desiree_rochaa</t>
  </si>
  <si>
    <t>6829063874307965958</t>
  </si>
  <si>
    <t xml:space="preserve">The perfect cold shoulder sweatshirt  fleece fabric, fluffy and soft, the color has been faded, and it is unique. oversized style, suitable for matching shorts and trousers to create a relaxed and casual atmosphere S-2XL, 5 colors, each color is very beautiful.  3 ways to wear it: round neck/oblique shoulder/one-word shoulder #hatant #hatanthoodie #hatantvintage @Hatant Brand #tiktokshopfinds </t>
  </si>
  <si>
    <t>7413362398632873258</t>
  </si>
  <si>
    <t xml:space="preserve">@Hatant Brand #fypツ #tiktokshop #tiktokshopfinds #sweaterweather #sweater #fall </t>
  </si>
  <si>
    <t>7413224070268882218</t>
  </si>
  <si>
    <t>seredanzie</t>
  </si>
  <si>
    <t>6598585773812121606</t>
  </si>
  <si>
    <t xml:space="preserve">Must have this Velvet Trouser Pant!  #hatant #hatanthoodie #hatantvintage #musthave #ootd #tiktokshopfinds #tiktokmademebuyit #seredanziesshowcase #fallstyle #winterfashion #pants #velvet #velvetpants  @Hatant Brand </t>
  </si>
  <si>
    <t>7413193679365524778</t>
  </si>
  <si>
    <t xml:space="preserve">HOW CRAZY 🐝 #storytime #crazy #newpants #relatable #tiktokshop #dogmom #justagirl #justgirly #girlythings #fypシ゚viral #fyp #verydemure #justgirlythings #velvet </t>
  </si>
  <si>
    <t>7413175828885884203</t>
  </si>
  <si>
    <t xml:space="preserve">This green is giving 🍂 fall 🍂 and the off the shoulder vibe totally shows off my tats which is a YES for me 🙌🏼 #oversizedsweater #oversizedcrewnecks #crewnecksweatshirt #fallvibes #fallootd #ootd #ootn #itgirl #fashiontok #fyp #trendingclothes </t>
  </si>
  <si>
    <t>7413148643785493791</t>
  </si>
  <si>
    <t xml:space="preserve">THE RED TOO. Are you joking its so comfy and cute  #oversizedsweatshirt #oversizedcrewneck #sweaterweather #tiktokshopfinds #redsweater #offtheshouldersweater </t>
  </si>
  <si>
    <t>7413130137199201567</t>
  </si>
  <si>
    <t xml:space="preserve">Fall sweatshirt you need! #lazymom #ootd #sahm #cozy #vintage #acidwash #hatant #hatanthoodie #hatantvintage @Hatant Brand </t>
  </si>
  <si>
    <t>7413112297356332331</t>
  </si>
  <si>
    <t>_leanneharris</t>
  </si>
  <si>
    <t>7039950525119546373</t>
  </si>
  <si>
    <t xml:space="preserve">@Hatant Brand  I love how comfy and elegant they are.. 😍 click ok my ahowcase or here is the link to get yours🤩 🛍️https://www.tiktok.com/view/product #hatant #hatanthoodie #hatantbrand #ootd #tiktokmademebuyit #fashion </t>
  </si>
  <si>
    <t>7413096189219867946</t>
  </si>
  <si>
    <t>ashleyliberty</t>
  </si>
  <si>
    <t>3050275</t>
  </si>
  <si>
    <t xml:space="preserve">#hyz #oys #hatant #tiktokshop #tryonwithme </t>
  </si>
  <si>
    <t>7412989097498660127</t>
  </si>
  <si>
    <t xml:space="preserve">Crew necks&gt; hoodies.  🤺🤺🤺#creatorsearchinsights #acidwashhoodie #acidwash #oversizedhoodie #tiktokshop #womensfashion </t>
  </si>
  <si>
    <t>7412869418096610603</t>
  </si>
  <si>
    <t xml:space="preserve">#foryou #dealsforyoudays #tiktokshopbacktoschool #foryou #soft #highquality #forwinter #hatanthoodie #goodhoddie #highlyrecommended </t>
  </si>
  <si>
    <t>7412840938319498539</t>
  </si>
  <si>
    <t>teddylulu4</t>
  </si>
  <si>
    <t>7325269386947331115</t>
  </si>
  <si>
    <t xml:space="preserve">Perfect for the Holidays! #fyp #fy #fypシ゚viral #foryou #comfy #comfyclothes #christmas #holiday #party </t>
  </si>
  <si>
    <t>7412707539105680682</t>
  </si>
  <si>
    <t>jerriewells</t>
  </si>
  <si>
    <t>6840872258086028294</t>
  </si>
  <si>
    <t xml:space="preserve">I love the way this dress fits an makes you look slim! #fypシ゚viral #fyppppppppppppppppppppppp #blowthisup #selflove #selfcare #worthit #obsessedwithit </t>
  </si>
  <si>
    <t>7412670495033806126</t>
  </si>
  <si>
    <t>styleswithstephanie</t>
  </si>
  <si>
    <t>6721512362375152646</t>
  </si>
  <si>
    <t xml:space="preserve">These are the #bestpants for the #holidays whether you are hitting up the #holidayparties or #dressingup i might add a little #lace and i mean #greenvelvet screams #Christmas </t>
  </si>
  <si>
    <t>7412460462748618026</t>
  </si>
  <si>
    <t>lavishblondee</t>
  </si>
  <si>
    <t>6831309565368714246</t>
  </si>
  <si>
    <t xml:space="preserve">I am thinking these pants with a red lip 😍 #velvetpants #velvetoutfit #christmasoutfit </t>
  </si>
  <si>
    <t>7412442639812988206</t>
  </si>
  <si>
    <t>jazminer17</t>
  </si>
  <si>
    <t>6648450300318679046</t>
  </si>
  <si>
    <t xml:space="preserve">i love it!!!! ignore the mess we are in between cleaning lol #fall #fallfinds #sweatshirt #fallfindsforyou #clothingfinds #sweatshirt #ttshopsweatshirt </t>
  </si>
  <si>
    <t>7412371254184807723</t>
  </si>
  <si>
    <t xml:space="preserve">These velvet pants have me sold! sold I tell you! Comfy, cute and so dang stylish!!! 🔥🔥🔥  #velvet #velvetpants #pants #workclothes #fallfashion #holidayoutfit #momsover40 #momsoftiktok #girliethings @FiableFashion  </t>
  </si>
  <si>
    <t>7412361922932182303</t>
  </si>
  <si>
    <t xml:space="preserve">This @Hatant Brand cropped sweatshirt is one of my favorites this fall!  #hatanthoodie #hatant #croppedhoodie #croppedsweatshirt #fallfashion #sweatshirtsesaon </t>
  </si>
  <si>
    <t>7412356400510291242</t>
  </si>
  <si>
    <t>nicole.mama.vibes</t>
  </si>
  <si>
    <t>7098787644449440811</t>
  </si>
  <si>
    <t xml:space="preserve">Realistic mom outfit #momsoftiktok #fashioninspo #leggings </t>
  </si>
  <si>
    <t>7412352599535422750</t>
  </si>
  <si>
    <t xml:space="preserve">I found a #favorite this #batwingsweatshirt is #already so freaking #soft #vintagey and ready to #steal.. this is going to have you grabbing one in all the colors. #tiktokshop #fallfashion </t>
  </si>
  <si>
    <t>7412346158477053227</t>
  </si>
  <si>
    <t>isayanafitness</t>
  </si>
  <si>
    <t>6939665163781211142</t>
  </si>
  <si>
    <t xml:space="preserve">#grwm #iglesiacatolica  #oufit #fypage #closet #fypage #womanownedbusiness </t>
  </si>
  <si>
    <t>7412300029194521899</t>
  </si>
  <si>
    <t xml:space="preserve">#ootdfashion #velvet #pink #savingssquad #tiktokfashion #fashiontok #genxmom </t>
  </si>
  <si>
    <t>7412254068456033582</t>
  </si>
  <si>
    <t>maribelcastillo121177</t>
  </si>
  <si>
    <t>6613366921847209989</t>
  </si>
  <si>
    <t>#pantalondeterciopelo</t>
  </si>
  <si>
    <t>7412079109783801118</t>
  </si>
  <si>
    <t xml:space="preserve">Perfect holiday or family picture pants that can be worn to the office @Hatant Brand  #hatant #hatantvintage #velvetpants #holidaywear #christmaspants #greenpants #familypictureoutfits #fallpictureoutfits #workpants #womenspants #velvet </t>
  </si>
  <si>
    <t>7412071482655788334</t>
  </si>
  <si>
    <t xml:space="preserve">Replying to @ben!😆😆😆  Yall always on here trying to come for someone just sit down and relax😂 They were OOS so i didn’t want to do too much but they’re back in stock and on sale now!  #sale #vintage #comfy #thrifted #need #gift #fall </t>
  </si>
  <si>
    <t>7412023985761783086</t>
  </si>
  <si>
    <t>raeleeighh</t>
  </si>
  <si>
    <t>7272188973988873262</t>
  </si>
  <si>
    <t xml:space="preserve">🤎🍂🍁🎃 who’s ready for this spooky season👀 #fypシ゚viral #fyp #halloween #tiktokshop #sale #fallfinds #fashion #alttiktok #foryou #tiktokshopfinds #momsoftiktok </t>
  </si>
  <si>
    <t>7412011614385245482</t>
  </si>
  <si>
    <t>shree202207</t>
  </si>
  <si>
    <t>6653265178904428549</t>
  </si>
  <si>
    <t xml:space="preserve">#faiablewomenswearvelvettrouser#fyp </t>
  </si>
  <si>
    <t>7411995500867767598</t>
  </si>
  <si>
    <t>yangnu17</t>
  </si>
  <si>
    <t>6756590214464144390</t>
  </si>
  <si>
    <t xml:space="preserve">#Ad @Hatant Brand  #foryou #fy  #hatanthoodie #hatant #tiktok  #hatantvintage #tiktokshop #for </t>
  </si>
  <si>
    <t>7411745521619963166</t>
  </si>
  <si>
    <t>simapanthi</t>
  </si>
  <si>
    <t>133366906668920832</t>
  </si>
  <si>
    <t>7411682511002209582</t>
  </si>
  <si>
    <t xml:space="preserve">#fashion #lovefashion #comfyclothes #fashiongoals </t>
  </si>
  <si>
    <t>7411681750763490603</t>
  </si>
  <si>
    <t>itsmildredtorres</t>
  </si>
  <si>
    <t>7286807611303199786</t>
  </si>
  <si>
    <t xml:space="preserve">Idea de estilo de ropa para otoño! A la verdad que la ropa de mujer con textura velvet es mi favorita #TikTokMadeMeBuylt #curvyoutfitideas #ttsacl #curvyoutfitinspo </t>
  </si>
  <si>
    <t>7411638011147914542</t>
  </si>
  <si>
    <t>hailyvelez</t>
  </si>
  <si>
    <t>6710709913624593414</t>
  </si>
  <si>
    <t xml:space="preserve">Perfect for holiday parties😭❤️ #trending #fallfinds #fallfashion #ootd #pants #christmas #holidayparty #clothes #womensfashion @Hatant Brand </t>
  </si>
  <si>
    <t>7411600338052074782</t>
  </si>
  <si>
    <t xml:space="preserve">#VelvetTrousers #HighWaistFashion #WideLegPants #ChicStyle #Fashionista #OOTD #WeekendVibes #EffortlessStyle #FashionGoals #Trendsetter #StyleInspo #OutfitOfTheDay #FashionDiaries </t>
  </si>
  <si>
    <t>7411596545579044142</t>
  </si>
  <si>
    <t>tiffanyyloveeee</t>
  </si>
  <si>
    <t>6797970183802651653</t>
  </si>
  <si>
    <t xml:space="preserve">Is this considered a fall outfit </t>
  </si>
  <si>
    <t>7411585631995825439</t>
  </si>
  <si>
    <t xml:space="preserve">Fav. oversized sweatshirts!  #sweatshirt #crewneck #pullover #outerwear #sweater #loungewear #fallfashion #falldealsforyou </t>
  </si>
  <si>
    <t>7411513999256227114</t>
  </si>
  <si>
    <t>thebookdrunkblonde</t>
  </si>
  <si>
    <t>6970752837534368774</t>
  </si>
  <si>
    <t xml:space="preserve">I LOVE FALL FASHION! Looove it! #averagewhitegirl #falloutfits #velvettrouser #fallpants #inspo #tryonhaul #fashion #trendypants #khakipants #velvetpants #widelegpants </t>
  </si>
  <si>
    <t>7411499863726132510</t>
  </si>
  <si>
    <t>myialinck</t>
  </si>
  <si>
    <t>6873153390056014854</t>
  </si>
  <si>
    <t xml:space="preserve">You can grab these fun and comfy pants in the cart below! #tiktokshop #teacherootd #teachersoftiktok #workpants #teacheroutfit </t>
  </si>
  <si>
    <t>7411325855680498975</t>
  </si>
  <si>
    <t xml:space="preserve">Beautiful elegant velvet highwaisted trousers by @Hatant Brand wearing size small! #hatant #hatanthoodie #hatantvintage #hatant #clothing </t>
  </si>
  <si>
    <t>7411299741746728222</t>
  </si>
  <si>
    <t>thecraftedadventures</t>
  </si>
  <si>
    <t>18258990</t>
  </si>
  <si>
    <t>Y’all go grab up these tailored design velvet pants from @Hatant Brand! The tailored design can help you look slimmer. The soft velvet fabric, moderate thickness, and soft touch make them suitable for daily and various wear. Love the wide-legged design, which is loose and comfortable for easy elegance. Plus the elastic waistband as well as pleating at the waist makes these pants more comfortable and beautiful! They also provide more space for movement. The deep pocket design has enough capacity to hold daily necessities. This color is called rose red but it’s pink!         #hatant #hatanthoodie #hatantvintage #velvet #pants #ootd #ootdfashion #ootdinspo #elegant #flowypants #pockets #dressup #fallfashion #fallfinds #winterfashion #teacher #teacheroutfit  #momteacher #teachermom #momsover30 #momsover40 #mominfluencer</t>
  </si>
  <si>
    <t>7411290174467951915</t>
  </si>
  <si>
    <t>starrramey</t>
  </si>
  <si>
    <t>6664327531079090182</t>
  </si>
  <si>
    <t xml:space="preserve">it's actually so comfy i will not lie to ya'll #hatant #hatanthoodie #hatantvintage #fyp #sweatshirt @Hatant Brand </t>
  </si>
  <si>
    <t>7411225465337187626</t>
  </si>
  <si>
    <t xml:space="preserve">Perfect Party Pants! #fyp #fypage #fypシ゚viral #party #comfy #comfyclothes #comfyoutfits #pants #pantsparty #christmas #holiday #velvet </t>
  </si>
  <si>
    <t>7411224084308135210</t>
  </si>
  <si>
    <t xml:space="preserve">#ootd #fallootd #falllooks #comfyoutfits #fallfashion </t>
  </si>
  <si>
    <t>7411222573180144926</t>
  </si>
  <si>
    <t xml:space="preserve">Perfect accent pants! #fallfashion #fall #velvet #comfyoutfits </t>
  </si>
  <si>
    <t>7411220741846256927</t>
  </si>
  <si>
    <t>sus3046</t>
  </si>
  <si>
    <t>7252402355320701995</t>
  </si>
  <si>
    <t xml:space="preserve">Happy Fall Yo All !!!! New fall arrivals.. #fallfashion #fy #fypシ゚viral #fypage #trending #tiktok #fall #fy </t>
  </si>
  <si>
    <t>7411213332599819551</t>
  </si>
  <si>
    <t>itsmagsanddavid</t>
  </si>
  <si>
    <t>6904802500470277125</t>
  </si>
  <si>
    <t>You have to check out these velvet wide-leg pants I found! These trousers are so comfy and feel like a second skin. The pockets are deep, the waistband is stretchy, and they look super classy but don’t break the bank. Plus, free shipping! #Affordable #AffordableFashion #FallFashion #Velvet #OOTD #TikTokShop #Obsessed #InLove #Trouser #Pants #Luxe #TikTokStyle #TikTokFashion</t>
  </si>
  <si>
    <t>7411182387507318059</t>
  </si>
  <si>
    <t>gabrielagonriv</t>
  </si>
  <si>
    <t>6761221495693657094</t>
  </si>
  <si>
    <t xml:space="preserve">Perfect Fall trousers, comfy mom OOTD 🍂 #hatant #hatanthoodie #hatantvintage @Hatant Brand </t>
  </si>
  <si>
    <t>7411001086556818718</t>
  </si>
  <si>
    <t xml:space="preserve">Make a statement this season with these stunning emerald green velvet pants! ✨ They have a super stretchy waistband, and combine comfort and elegance, making them perfect for fall outings and holiday festivities.   #FallFashion #HolidayReady #VelvetVibes #velvetpants #holidayseason #tiktokshopnewarrivals </t>
  </si>
  <si>
    <t>7410978038059486507</t>
  </si>
  <si>
    <t>barbie_sheyla</t>
  </si>
  <si>
    <t>6949685178550420485</t>
  </si>
  <si>
    <t xml:space="preserve">Muy bonito y elegante </t>
  </si>
  <si>
    <t>7410968048091335979</t>
  </si>
  <si>
    <t xml:space="preserve">Winter velvet dress pants, YES, you need them!! 🤩🤩🤩 @Hatant Brand #winter #winterfashion #dresspantsoutfits #velvet #hatant #hatanthoodie #hatantvintage #contentcreator #fashionistafaves #outfitideas #tiktokshopfinds </t>
  </si>
  <si>
    <t>7410902015372545310</t>
  </si>
  <si>
    <t>cobbierae</t>
  </si>
  <si>
    <t>306585517163266049</t>
  </si>
  <si>
    <t xml:space="preserve">Facts. #pants #velvetpants #falloutfits #falloutfits </t>
  </si>
  <si>
    <t>7410841758206135595</t>
  </si>
  <si>
    <t xml:space="preserve">I hope you enjoy my overly hyped chaoticness :) drop a ❤️ if you are a mama who has adhd &amp; gets overly excited &amp; all over the place like me 😂🫶🥰 love you! @Hatant Brand    #hatant #vintagesweater #croppedsweater #oversizedsweater #sweaterweather #fallfashion #cozyfashion #fashionforall #affordablefashion #affordablesweaters </t>
  </si>
  <si>
    <t>7410523612374977823</t>
  </si>
  <si>
    <t>debbie_gu</t>
  </si>
  <si>
    <t>6747809759666275334</t>
  </si>
  <si>
    <t xml:space="preserve">#velvet #fallfashion #velvetpants #fall #pumpkinseason #pumpkinspice #pumpkinpatch #fallwear #pants #straightlegpants #flowypants #fallfit </t>
  </si>
  <si>
    <t>7410492791920332078</t>
  </si>
  <si>
    <t>hannahmao50</t>
  </si>
  <si>
    <t>7000050303102272518</t>
  </si>
  <si>
    <t xml:space="preserve">The most versatile pants i own. #hatant #hatanthoodie #hatantvintage @hatant_brand #fypage #fypシ゚viral #fitcheck #velvetpants </t>
  </si>
  <si>
    <t>7410487654384422190</t>
  </si>
  <si>
    <t>hilda.mejia73</t>
  </si>
  <si>
    <t>7276137244792357934</t>
  </si>
  <si>
    <t>Hay diferentes colores y diferentes tallas chicas aprovechen y hagan su compra tan hermoso</t>
  </si>
  <si>
    <t>7410416514496466206</t>
  </si>
  <si>
    <t>terezanikki</t>
  </si>
  <si>
    <t>6982688258795602949</t>
  </si>
  <si>
    <t xml:space="preserve">#tryonhaul #womensfashion #sweatervestdress #dress #pants #cuteclothes #momsoftiktok </t>
  </si>
  <si>
    <t>7410400581749067038</t>
  </si>
  <si>
    <t xml:space="preserve">The sweater that has the perfect fit, distressing, and feminine touch that you will go for every day! Its so cozy and comfortable🥰🫶🏻 #oversizedsweater #sweater #sweatshirt #oversizedsweatshirt #femininetouch #crewneck #distressed #distressedsweater #cozy #cozyvibes #hiddengems #tiktoktravelcampaign #laborday #tiktokshopbacktoschool #tiktokshopping #purepamper #treasurefinds #touchdowndeals #fashioninspo #outfit #outfitinspo #fashion #fallfashion #hatant @Hatant Brand </t>
  </si>
  <si>
    <t>7410278345528626462</t>
  </si>
  <si>
    <t xml:space="preserve">#falltransitionoutfit #fallstyle #casualoutfits #casualstyle #modernvintagestyle #hatant #hatantvintage #worcesterrun #worcesterrunstyle @Hatant Brand </t>
  </si>
  <si>
    <t>7410039508323814699</t>
  </si>
  <si>
    <t>hiyaitscyia</t>
  </si>
  <si>
    <t>26058831</t>
  </si>
  <si>
    <t xml:space="preserve">cutest fall dress 🍁 </t>
  </si>
  <si>
    <t>7409868060473036075</t>
  </si>
  <si>
    <t xml:space="preserve">Faiable Womenswear Velvet Trou #closhet #closet #women #aufit #ropaparamujeres #fypp #comprasenlinea #parati </t>
  </si>
  <si>
    <t>7409739165706751278</t>
  </si>
  <si>
    <t>nisha.bajgain05</t>
  </si>
  <si>
    <t>7368639177486124075</t>
  </si>
  <si>
    <t xml:space="preserve">Faiable Womenswear Velvet Trouser High Waist Solid Straight Wide Leg Wide Casual Fit Wear Long Flowy Pants, Black Wide Leg Elastic Waist Lady Pants with Pockets - Wide Leg Design and Elastic Waistband-no Pleated and Pocket Design Perfect for All Occasions! #tiktokfind #TikTokShop #fyp #foryoupage #styling @Hatant Brand </t>
  </si>
  <si>
    <t>7409678956279991595</t>
  </si>
  <si>
    <t xml:space="preserve">Perfect for the holidays! #fyp #fypage #fypシ゚viral #tiktokshop #worthit #comfyclothes #ootd #comfy #comfyoutfits </t>
  </si>
  <si>
    <t>7409443548598160683</t>
  </si>
  <si>
    <t xml:space="preserve">Super#super#bonito#calentito #CapCut </t>
  </si>
  <si>
    <t>7409353807127235886</t>
  </si>
  <si>
    <t>alexiamwoods</t>
  </si>
  <si>
    <t>6815043796297253894</t>
  </si>
  <si>
    <t>7409119245616876831</t>
  </si>
  <si>
    <t>soniyagiri310</t>
  </si>
  <si>
    <t>6782313964245599238</t>
  </si>
  <si>
    <t>#Hatantbrand #Faiablewomenswearvelvettrouser #highwaist #perfetforalloccasions #elasticwaistband #tiktokshop</t>
  </si>
  <si>
    <t>7409052302683753770</t>
  </si>
  <si>
    <t>.singletonfamily</t>
  </si>
  <si>
    <t>6820630336004375557</t>
  </si>
  <si>
    <t xml:space="preserve">Links🔗👆🏼 these are all must haves🤩🙌🏼#fyp #creativitybetaprogram #fypシ゚viral #tiktokshop #freesamples </t>
  </si>
  <si>
    <t>7409021052480785695</t>
  </si>
  <si>
    <t xml:space="preserve">This dress is soooo pretty and i love how it is made! #blackdress #midsizefashion </t>
  </si>
  <si>
    <t>7408993503784717614</t>
  </si>
  <si>
    <t>shellyseashell1.0</t>
  </si>
  <si>
    <t>7170210635128914986</t>
  </si>
  <si>
    <t xml:space="preserve">#hatant#momsoftiktok#fyp </t>
  </si>
  <si>
    <t>7408979515294092587</t>
  </si>
  <si>
    <t xml:space="preserve">Getchu some PARTY PANTS! #fyp #fypage #fypシ゚viral #tiktokshop #worthit #velvet #holiday #holidaycountdown #holidaycountdown #christmas #christmasparty #trousers #comfort #comfy #comfyclothes #comfyoutfits #ootd #ootdfashion #ootdchallenge #party </t>
  </si>
  <si>
    <t>7408928798772563242</t>
  </si>
  <si>
    <t>angelitaz8</t>
  </si>
  <si>
    <t>6971703304951383046</t>
  </si>
  <si>
    <t xml:space="preserve">#vestido #dress #longsleeve #mangalarga #juvenil #elegante #fypシ゚viral #parati #tiktokshop </t>
  </si>
  <si>
    <t>7408770492984839455</t>
  </si>
  <si>
    <t xml:space="preserve">Perfect for any holiday party! #fyp #fypage #fypシ゚viral #tiktokshop #worthit #holiday #holidayparty #christmas #christmasparty #comfy #comfyclothes #comfortable </t>
  </si>
  <si>
    <t>7408709333493566763</t>
  </si>
  <si>
    <t>beautybarconn</t>
  </si>
  <si>
    <t>7259157758893687854</t>
  </si>
  <si>
    <t>This dress is soooo cute 🤗</t>
  </si>
  <si>
    <t>7408639029010238762</t>
  </si>
  <si>
    <t xml:space="preserve">In love with these velvet stretch wide leg trousers from @Hatant Brand 🤩  Featuring an elastic waistband, waist pleating for comfort, and spacious side pockets for your daily essentials. Click the link in the video to get yours! ☺️ #hatant #hatanthoodie #hatantvintage #widelegpants #velvet #fallfashion #fashion </t>
  </si>
  <si>
    <t>7408576623018085662</t>
  </si>
  <si>
    <t>rachelbritt24</t>
  </si>
  <si>
    <t>7015985262405403654</t>
  </si>
  <si>
    <t xml:space="preserve">Make a statement with these Womenswear's Velvet Trouser! 💫 These high waist solid wide leg pants are the epitome of casual chic, featuring a long flowy design and convenient pockets. Whether it's a casual day out or a special occasion, these versatile pants have got you covered in style with @Hatant Brand  #FaiableWomenswear #VelvetTrouser #WideLegPants #FashionStatement #hatant #hatanthoodie #hatantvintage #velvet #velvetpants  </t>
  </si>
  <si>
    <t>7408203487772839214</t>
  </si>
  <si>
    <t>hannahcook640</t>
  </si>
  <si>
    <t>6725800572350858245</t>
  </si>
  <si>
    <t xml:space="preserve">So comfy!! #tts #ttshop #sweatshirt #comfy #ootd #mama #sahm #tiktokfinds </t>
  </si>
  <si>
    <t>7407899885221186862</t>
  </si>
  <si>
    <t xml:space="preserve">Replying to @Tara Ptack the cutest cropped sweatshirt  #fallseason #fallfashion #fallfashiontrends #croppedsweatshirt #sweatshirt </t>
  </si>
  <si>
    <t>7407871879748324650</t>
  </si>
  <si>
    <t>soniabte2000</t>
  </si>
  <si>
    <t>6805646020081910786</t>
  </si>
  <si>
    <t xml:space="preserve">♥️♥️♥️ #velvet #velvetpants #tiktokshopfinds #holidayoutfit </t>
  </si>
  <si>
    <t>7407577507744075051</t>
  </si>
  <si>
    <t>makayaborgus</t>
  </si>
  <si>
    <t>6835400652421743621</t>
  </si>
  <si>
    <t xml:space="preserve">These pants are a VIBE ✨ #pants #tiktokshopbacktoschool #velvet #vibe #fashion </t>
  </si>
  <si>
    <t>7407553934132333866</t>
  </si>
  <si>
    <t>deniece0110</t>
  </si>
  <si>
    <t>6750816876517032965</t>
  </si>
  <si>
    <t xml:space="preserve">I can’t link the whole outfit 😭 so I’m linking the sweatshirt next to the orange cart and you can find the pants in my showcase ◡̈  #ootd #ootdfashion #ootdinspo #outfit #outfitideas #momfit #shop #fallfashion #foryou </t>
  </si>
  <si>
    <t>7407537672643775774</t>
  </si>
  <si>
    <t>thesouthernpost7</t>
  </si>
  <si>
    <t>25508335</t>
  </si>
  <si>
    <t xml:space="preserve">Obsessed is an understatement… these are SO soft &amp; comfy, yet make me feel and look so put together! Snag them while you can because they are selling out quick!@Hatant Brand #hatanthoodie #hatant #hatantvintage   #fypシ゚viral #fallfashion #ootd #officeoutfit #officefashion #officefashion #workfashion #velvet #velvetpants </t>
  </si>
  <si>
    <t>7407412925947743519</t>
  </si>
  <si>
    <t>aprilsteppwalker</t>
  </si>
  <si>
    <t>6910769041788453894</t>
  </si>
  <si>
    <t xml:space="preserve">Thicker sweatshirt. #comfortable #fypp #treasurefinds #ttsacl #foryou #augustfinds #bestdeals #tiktokmademebuyit #tiktokshopbacktoschool #tiktokshopfinds #fallfashion #gifts #sweatshirt </t>
  </si>
  <si>
    <t>7407213309482503455</t>
  </si>
  <si>
    <t>_jenxgen</t>
  </si>
  <si>
    <t>7014280884444087301</t>
  </si>
  <si>
    <t xml:space="preserve">@Hatant Brand #velvettrousers #sosoft #holidayready2024 #jennstatok #ootd #fypシ゚viral #genexer #tiktokshop </t>
  </si>
  <si>
    <t>7407115232981716270</t>
  </si>
  <si>
    <t>hayle.elmore</t>
  </si>
  <si>
    <t>7174516299920393258</t>
  </si>
  <si>
    <t xml:space="preserve">@Hatant Brand 🤍 #hatant #hatanthoodie #hatantvintage #falloutfits #fallfashion #fall #ootd #foryou </t>
  </si>
  <si>
    <t>7407046095248952606</t>
  </si>
  <si>
    <t>chelsea.crosby2</t>
  </si>
  <si>
    <t>7279467965852943402</t>
  </si>
  <si>
    <t xml:space="preserve">#minidressmagic #minidress #effortlessstyle #hatant #wardrobeessentials #ootdinspo #dressupmoment #chicandcomfortable #dresstoimpress #fashionfinds #styleupgrade #dressinspo #versatilefashion #ootd #ootdfashion #hatantbrand #dress #yourfavoritedress #tiktokfashion #trendingnow #stylevibes #fallfashion #verydemure @Hatant Brand </t>
  </si>
  <si>
    <t>7406927782929911083</t>
  </si>
  <si>
    <t>_tara2.0</t>
  </si>
  <si>
    <t>7012317299479168005</t>
  </si>
  <si>
    <t xml:space="preserve">Trendy sweatshirt #vneck#sweatshirt </t>
  </si>
  <si>
    <t>7406869480606960942</t>
  </si>
  <si>
    <t>heyrebeccaray</t>
  </si>
  <si>
    <t>6806301141581825030</t>
  </si>
  <si>
    <t xml:space="preserve">#sweatshirt #pullover </t>
  </si>
  <si>
    <t>7406785060642229534</t>
  </si>
  <si>
    <t>_its..tori</t>
  </si>
  <si>
    <t>6895902368451478534</t>
  </si>
  <si>
    <t xml:space="preserve">they have 8 colors with sizes SM-XL 😍😍 I NEED EVERY COLOR @Hatant Brand  #crewneck #sweaterweather #fallfashion #fallfashioninspo #hoodieszn </t>
  </si>
  <si>
    <t>7406484646478777642</t>
  </si>
  <si>
    <t>dj.foof</t>
  </si>
  <si>
    <t>6696886000284615685</t>
  </si>
  <si>
    <t>literally comfiest sweatshirt EVER.</t>
  </si>
  <si>
    <t>7406461163317251374</t>
  </si>
  <si>
    <t>peach.pleaseee</t>
  </si>
  <si>
    <t>6924387365671339014</t>
  </si>
  <si>
    <t xml:space="preserve">Its that time #tiktok #fyp #fyppp #foryou #momtok #sweater #sweatshirt #fall #fallclothes #comfyclothes #tiktokshop #trending </t>
  </si>
  <si>
    <t>7406443395444509998</t>
  </si>
  <si>
    <t>mistydawn3431</t>
  </si>
  <si>
    <t>6848341459037946885</t>
  </si>
  <si>
    <t xml:space="preserve">@yourfavMistyDawn3431 </t>
  </si>
  <si>
    <t>7406408351107566894</t>
  </si>
  <si>
    <t>samanthakishshop</t>
  </si>
  <si>
    <t>7352291378070815787</t>
  </si>
  <si>
    <t xml:space="preserve">perfect for upcoming fall events 🤭🫶🏼  #fallwardrobe #shopmycloset #tiktokshop #dealsforyou #fyp #viral #trending #teamwork #growmyaccount #whattowearthisfall #shortminidress #colorfuldress #minidress #tiktokshopdress </t>
  </si>
  <si>
    <t>7406406881209568554</t>
  </si>
  <si>
    <t>this color 😍</t>
  </si>
  <si>
    <t>7406110163297422638</t>
  </si>
  <si>
    <t>samanthakish</t>
  </si>
  <si>
    <t>2115403</t>
  </si>
  <si>
    <t>chefs kiss 🤌🏼💋💃</t>
  </si>
  <si>
    <t>7406109248557501738</t>
  </si>
  <si>
    <t>mamacdelgado</t>
  </si>
  <si>
    <t>6807429771691410438</t>
  </si>
  <si>
    <t xml:space="preserve">I’m in my cozy mom era #cozymomera #halara #halaraleggins #falloutfit #falloutfitideas #schooldropoffoutfit #sahm #sahmootd #momtok #momootd </t>
  </si>
  <si>
    <t>7405993589928381727</t>
  </si>
  <si>
    <t>watermelonpuff2</t>
  </si>
  <si>
    <t>6876404221475439621</t>
  </si>
  <si>
    <t xml:space="preserve">#tiktokshop </t>
  </si>
  <si>
    <t>7405962116588457258</t>
  </si>
  <si>
    <t>emlia101</t>
  </si>
  <si>
    <t>6866152183416587269</t>
  </si>
  <si>
    <t xml:space="preserve">#dress #fashion #clothing #shop #tiktokshop </t>
  </si>
  <si>
    <t>7405845782533917982</t>
  </si>
  <si>
    <t>meeshell_1</t>
  </si>
  <si>
    <t>6902864493262554118</t>
  </si>
  <si>
    <t xml:space="preserve">Perfect for Fall #cropsweaters #fallfashion #fashionistafaves #fallsweatshirts #cutesweatshirts #falloutfitinspo #fallfavorites </t>
  </si>
  <si>
    <t>7405741581849890078</t>
  </si>
  <si>
    <t>nanalife89</t>
  </si>
  <si>
    <t>6774502931682804742</t>
  </si>
  <si>
    <t xml:space="preserve">Who’s ready for Fall??#tiktokshop #shirts #sweaterweather </t>
  </si>
  <si>
    <t>7405609366897904926</t>
  </si>
  <si>
    <t xml:space="preserve">The cutest distressed crewneck😍 #crewneck #crewnecksweatshirt #falloutfits </t>
  </si>
  <si>
    <t>7405375197815098666</t>
  </si>
  <si>
    <t>aradias07</t>
  </si>
  <si>
    <t>7258790456799200298</t>
  </si>
  <si>
    <t>7405266969034870059</t>
  </si>
  <si>
    <t>dayway95</t>
  </si>
  <si>
    <t>7256768065303397419</t>
  </si>
  <si>
    <t>This dress is comfy and cute Grab this dress before they sale out ❤️</t>
  </si>
  <si>
    <t>7405211806110633247</t>
  </si>
  <si>
    <t>maurahruiz</t>
  </si>
  <si>
    <t>6586235578001915910</t>
  </si>
  <si>
    <t xml:space="preserve">Cute flowy dress 💙 #dress #demure #summerdress #fyp </t>
  </si>
  <si>
    <t>7404985997768936750</t>
  </si>
  <si>
    <t>fiftyflirtyandthriving</t>
  </si>
  <si>
    <t>7057177435952546862</t>
  </si>
  <si>
    <t xml:space="preserve">Great quality sweatshirt! If you are looking for something a bit cropped but still has nice long sleeves, this is a great choice!! #sweatshirt #longsleeves #TreasureFinds ##tiktokbacktoschool </t>
  </si>
  <si>
    <t>7404932611761753390</t>
  </si>
  <si>
    <t>.teemarie</t>
  </si>
  <si>
    <t>6950461833434727430</t>
  </si>
  <si>
    <t xml:space="preserve">I need 14 of em right now! #hatant #hatanthoodie #hatantvintage @Hatant Brand #grwm #falldress #fallweddingdress #weddingguestdress #fallfashion #fallclothing #tiktokshop #dresses </t>
  </si>
  <si>
    <t>7404926805355941151</t>
  </si>
  <si>
    <t xml:space="preserve">@Hatant Brand loving this crop sweatshirt🩵  #hatantbrand #hatant #cropsweatshirt #sweatshirt #winter #clothes #fashion #ootd #outfit #womensfashion </t>
  </si>
  <si>
    <t>7404907052801232158</t>
  </si>
  <si>
    <t xml:space="preserve">Just a cozy girl #comfy #fashion #midsize #maxiskirt #sweatshirt #fall #jewelry #ootd #wfhlife </t>
  </si>
  <si>
    <t>7404892002611137838</t>
  </si>
  <si>
    <t>pixelperfectmama</t>
  </si>
  <si>
    <t>7291901869853033518</t>
  </si>
  <si>
    <t xml:space="preserve">I havent done one of these in a while but I HAD to show off this beautiful dress I got from @Hatant Brand! I am in a size medium &amp; I am 5’7 about 140lbs for size reference. So cute &amp; comfy! 🩷 #fyp #momsoftiktok #tiktokshop #tiktokmademebuyit #backtoschool #tiktokshopbacktoschool #affordablefashion #cutemomoutfit #ootd #TikTokShopBackToSchool #summeressentials #outfitinspo #fashion </t>
  </si>
  <si>
    <t>7404853008514731310</t>
  </si>
  <si>
    <t>alyssacaroline20</t>
  </si>
  <si>
    <t>28416311</t>
  </si>
  <si>
    <t xml:space="preserve">Very mindful, very demure. #demure #mindful #cutedress #littleblackdress #adorable #tiktokshop #tiktokshopfinds #faiable </t>
  </si>
  <si>
    <t>7404795245428231466</t>
  </si>
  <si>
    <t>lesettey</t>
  </si>
  <si>
    <t>7303179903569445930</t>
  </si>
  <si>
    <t xml:space="preserve">the perfect little wedding guest dress #wedding #weddingguestdress #weddingguest #weddingguestlook </t>
  </si>
  <si>
    <t>7404719721871887659</t>
  </si>
  <si>
    <t>jillianandersonn</t>
  </si>
  <si>
    <t>6748544919738893317</t>
  </si>
  <si>
    <t>UMMMMM this is the perfect dress for any occasion im obsessed</t>
  </si>
  <si>
    <t>7404707556385410346</t>
  </si>
  <si>
    <t>livinlavidallorca</t>
  </si>
  <si>
    <t>6797171146807706630</t>
  </si>
  <si>
    <t xml:space="preserve">I love the color and the fact that its a thicker sweater so I wont be cold when I visit him. #sweater #coldweather #affordablefashion #fypage #tiktokshop </t>
  </si>
  <si>
    <t>7404647264536366367</t>
  </si>
  <si>
    <t>lifewithrachelandtino</t>
  </si>
  <si>
    <t>67227236835192832</t>
  </si>
  <si>
    <t>Crop top acid wash sweater. @Faiable Fashion #lifewithrachelandtino #teambestie💙💜 #reviewswithrachel💙💜 #hatant #hatanthoodie #hatantvintage #sweater</t>
  </si>
  <si>
    <t>7404595129199250719</t>
  </si>
  <si>
    <t>toriaann</t>
  </si>
  <si>
    <t>6650273821335060485</t>
  </si>
  <si>
    <t xml:space="preserve">So cute!!!!! #tiktokshop #dress #holidaydress #shopreview </t>
  </si>
  <si>
    <t>7404568194733853998</t>
  </si>
  <si>
    <t>angelamarievar</t>
  </si>
  <si>
    <t>6811958875706442757</t>
  </si>
  <si>
    <t xml:space="preserve">A little black dress you can honestly wear anywhere❣️❣️ church? Wedding? Bridal or baby shower? Brunch with the girls!?! This dress has you covered 😘🩷#ootd #sunday #littleblackdress #ad #momsoftiktok #momsover30 </t>
  </si>
  <si>
    <t>7404525968339209518</t>
  </si>
  <si>
    <t xml:space="preserve">Must have crop top sweater for autumn 🍂🍁🍃 #croptopsweater #sweater #sweaterweather #croptop #fashiontiktok #tiktokshop </t>
  </si>
  <si>
    <t>7404489023726570783</t>
  </si>
  <si>
    <t>srtaverde6</t>
  </si>
  <si>
    <t>7051481222987727877</t>
  </si>
  <si>
    <t xml:space="preserve">#abrigo #frio #contenido </t>
  </si>
  <si>
    <t>7404192747168550175</t>
  </si>
  <si>
    <t>dixit200119</t>
  </si>
  <si>
    <t>6796514942352622598</t>
  </si>
  <si>
    <t xml:space="preserve">Sueter #sueter #hatant #hatanthoodie #hatantvintage #vintage #fashion #winterfashion #winter #tendencia #rushready #ready4shool #fashionistafaves #girls #outfitideas #giftideas @Faiable Fashion </t>
  </si>
  <si>
    <t>7404173309971139882</t>
  </si>
  <si>
    <t>marisoool_23</t>
  </si>
  <si>
    <t>6828216963945481222</t>
  </si>
  <si>
    <t xml:space="preserve">#sueter #sueter #sweater #sweaterweather #sweatshirt #sweet #ropaaesthetic #ropaaesthetic #paratii #foryoupage #tiktokshop #women </t>
  </si>
  <si>
    <t>7403954851681471774</t>
  </si>
  <si>
    <t>withlovechuckie</t>
  </si>
  <si>
    <t>6934221575538131973</t>
  </si>
  <si>
    <t xml:space="preserve">@Ciana Singh #sweatshirt </t>
  </si>
  <si>
    <t>7403938791729171754</t>
  </si>
  <si>
    <t xml:space="preserve">Isnt this SO cute &amp; cozy!? #tiktokshop #fashionistafaves #tiktokfashion #foryou </t>
  </si>
  <si>
    <t>7403935813551263022</t>
  </si>
  <si>
    <t>delcy__</t>
  </si>
  <si>
    <t>6532018739074826242</t>
  </si>
  <si>
    <t xml:space="preserve">Its sweatshirt weather coming up🪖🍃 @Hatant Brand  #ad #hatantbrand #sweatshirt #sweaterweather #cozytime #acidwashsweatshirt #tiktokshop #tiktokshopaffiliate #fypage </t>
  </si>
  <si>
    <t>7403912983706946847</t>
  </si>
  <si>
    <t>adianeterika</t>
  </si>
  <si>
    <t>6807335059486589958</t>
  </si>
  <si>
    <t xml:space="preserve">#parati #viral #fypシ゚viral </t>
  </si>
  <si>
    <t>7403879107559296298</t>
  </si>
  <si>
    <t>marendabenson</t>
  </si>
  <si>
    <t>7051132376945181701</t>
  </si>
  <si>
    <t>Loving this STUNNER!!! The color is a FAV! The fit is great!  All The things #country #countryconcert #fallfashion #fallstyle #bluedress #cinchedwaist  Styling a dress in fall Fall concert dress Dress for country concert  Morgan Wallen Thinas Rhett concert  Weekend plans  Country concert outfit Outfit change transition Country concert outfit ideas Concert outfit inspo</t>
  </si>
  <si>
    <t>7403567072032132395</t>
  </si>
  <si>
    <t>nishukarki20</t>
  </si>
  <si>
    <t>6810825985786184710</t>
  </si>
  <si>
    <t xml:space="preserve">To buy click the link below #👇 #comfortable #goodquality #👍 #loveit #🥰 #Hatant #faiable #mini #women #Dress #tiktokshop #foryou #🌹 #summersale #tiktokfinds #fypシ゚viral #freeshipping #perfect #dailywear #work #travel #wedding #cocktail #parties #proms #occasion #foryoupage #color #size #available #hatanthoodie #hatantvintage #foryourpage #ordernow #shop #fypage #💚 @Faiable Fashion </t>
  </si>
  <si>
    <t>7403565016739253547</t>
  </si>
  <si>
    <t>dalisayceja08</t>
  </si>
  <si>
    <t>6812263141683135494</t>
  </si>
  <si>
    <t xml:space="preserve">Can a girl ever own too many black dresses? #blackdress #outfit #fashion #ootd #fashiontiktok #tiktokfashion #fashionistafaves #vacayreadybeauty #hiddengems #tiktoktravelcampaign #firstdayofschool #backtoschool </t>
  </si>
  <si>
    <t>7403537294373686574</t>
  </si>
  <si>
    <t>lovedbylyss</t>
  </si>
  <si>
    <t>6679856858594968582</t>
  </si>
  <si>
    <t xml:space="preserve">🦩🦩🦩 #dress #vneckdress #ibtc #ibtcommittee #momfinds #momfashion #utahmom #momtoker #fashionista #fashionweek #bestdressed #favoritedress #summerdress #tiktokshopbacktoschool </t>
  </si>
  <si>
    <t>7403519266542062891</t>
  </si>
  <si>
    <t>gabbyville</t>
  </si>
  <si>
    <t>6606766699466539014</t>
  </si>
  <si>
    <t xml:space="preserve">#winterfashion #coldweatheroutfits #sweaterweather #sweaterstyle #cropsweater </t>
  </si>
  <si>
    <t>7403515964693826847</t>
  </si>
  <si>
    <t>milagrojohnson</t>
  </si>
  <si>
    <t>7058457788691448878</t>
  </si>
  <si>
    <t xml:space="preserve">🎀vamonos🕶😍 #gringoylatina #milytim #zyxbca #peruanaygringo #parejasinternacionales #fly #paratii #tiktokshopusa🇱🇷 #outfit </t>
  </si>
  <si>
    <t>7403508206561004830</t>
  </si>
  <si>
    <t>meenapaudel1</t>
  </si>
  <si>
    <t>6531884008475743247</t>
  </si>
  <si>
    <t xml:space="preserve">Pretty  pretty dress  ❤️👆 #blackminidress #vneckdress #faiabledress </t>
  </si>
  <si>
    <t>7403487058725195054</t>
  </si>
  <si>
    <t xml:space="preserve">The dress of fall has arrived! 🍁🖤 This cute black, long sleeve number is perfect for the season. It pairs flawlessly with boots, fits like a dream, and hits just the right spot to give you that effortlessly slim look.  Your fall wardrobe just found its new favorite! #FallFashion #PerfectFit #StyleGoals #BootsSeason #SlimAndChic #rushready </t>
  </si>
  <si>
    <t>7403482406071749934</t>
  </si>
  <si>
    <t>kaleighbaelolz</t>
  </si>
  <si>
    <t>7047983665310794799</t>
  </si>
  <si>
    <t>7403463041289063726</t>
  </si>
  <si>
    <t xml:space="preserve">Me trying follow trends 🤣 its my firat one don’t judge.. this dres is super cute though!! Im a size Large and 5’3 #blackdress #black #minidress #dress #style #fashion #trend #emergency </t>
  </si>
  <si>
    <t>7403436229670341930</t>
  </si>
  <si>
    <t>jody_ugc</t>
  </si>
  <si>
    <t>6887649209139856389</t>
  </si>
  <si>
    <t xml:space="preserve">@Hatant Brand  #hatant #hatantvintage #ootd #dress #fashion #tiktokshop </t>
  </si>
  <si>
    <t>7403419200636734751</t>
  </si>
  <si>
    <t>kristenmcgalliard</t>
  </si>
  <si>
    <t>6936356855418192901</t>
  </si>
  <si>
    <t>🤍🤍🤍🤍</t>
  </si>
  <si>
    <t>7403387466775940383</t>
  </si>
  <si>
    <t>brownskin202</t>
  </si>
  <si>
    <t>6978702902170125317</t>
  </si>
  <si>
    <t xml:space="preserve">I already done went to sleep in this hoodie 😭😭 #hoodie #oversizedhoodie #tiktokshop #dealsforyoudays #comfortable #foryou #foryoupage </t>
  </si>
  <si>
    <t>7403381891899952415</t>
  </si>
  <si>
    <t>tracyonthedaily</t>
  </si>
  <si>
    <t>7077659239720223787</t>
  </si>
  <si>
    <t xml:space="preserve">A good LBD never fails! #lbd #fyp #ad #littleblackdress #vneck #aline #flowydress #ttshopbacktoschool #tiktokshopbacktoschool #ttshop #viral #viraldress #blackdress #yes </t>
  </si>
  <si>
    <t>7403337534693985567</t>
  </si>
  <si>
    <t>7403244479110516011</t>
  </si>
  <si>
    <t>7403244479110499627</t>
  </si>
  <si>
    <t>7403244461914000686</t>
  </si>
  <si>
    <t>7403244461913967918</t>
  </si>
  <si>
    <t>hannas.hooks</t>
  </si>
  <si>
    <t>7369986231378002986</t>
  </si>
  <si>
    <t xml:space="preserve">👀 this stunning dress stole the cucumber salad show #cucumbersalad @Hatant Brand #hatant #hatanthoodie #cucumbersnackrecipe #creatorsearchinsights </t>
  </si>
  <si>
    <t>7403185787560578350</t>
  </si>
  <si>
    <t>whatever_you_shea</t>
  </si>
  <si>
    <t>6667324363550932997</t>
  </si>
  <si>
    <t xml:space="preserve">Looking for the perfect feminine dress? The Fiaiable Mini Deep V Neck Dress by @Hatant Brand is a stunning and affordable option! ✨👗  #Hatant #HatantDress #Fiaiable #MiniDress #DateNightDress #femininedress #feminineenergy #TikTokCreatorSearchInsightsIncentive  @Shea | Beauty Skincare Fashion </t>
  </si>
  <si>
    <t>7403185685240270111</t>
  </si>
  <si>
    <t>raisingthestandardsright</t>
  </si>
  <si>
    <t>7209082876042003499</t>
  </si>
  <si>
    <t>#womensfashion #ootd #fitcheck #dress #dressup #goingout #spotlightfinds</t>
  </si>
  <si>
    <t>7403173640562380074</t>
  </si>
  <si>
    <t>aariabrianna</t>
  </si>
  <si>
    <t>6784524707661169669</t>
  </si>
  <si>
    <t xml:space="preserve">TikTok shop doesnt miss!!! #tiktokshop #shopicons #shopicons #sweatshirt #pressonnails #lovfulnails </t>
  </si>
  <si>
    <t>7403129245054143775</t>
  </si>
  <si>
    <t>miniquerice</t>
  </si>
  <si>
    <t>6790529310672995333</t>
  </si>
  <si>
    <t xml:space="preserve">Tiktok Shop Fall Fashion Finds! Yall better grt on it!!!  #tiktokshopfashion #tiktokshop #fallfashion </t>
  </si>
  <si>
    <t>7403106715115310379</t>
  </si>
  <si>
    <t>megg_houser</t>
  </si>
  <si>
    <t>6735268389469766661</t>
  </si>
  <si>
    <t>Get yours for fall🍂🍁@Faiable Fashion  #hatant #hatanthoodie #hatantvintage</t>
  </si>
  <si>
    <t>7403067110848482591</t>
  </si>
  <si>
    <t>lifestylejackie</t>
  </si>
  <si>
    <t>6743361575107658757</t>
  </si>
  <si>
    <t xml:space="preserve">and its SO cute 🙌 #fashion #basics #fyp #hoodie #sweatshirt </t>
  </si>
  <si>
    <t>7403063854906854698</t>
  </si>
  <si>
    <t>emily.waits</t>
  </si>
  <si>
    <t>874030</t>
  </si>
  <si>
    <t xml:space="preserve">Absolutely perfect for fall😍#tiktokshop #backtoschool #fypageシ #viral #fall </t>
  </si>
  <si>
    <t>7403060625657711915</t>
  </si>
  <si>
    <t xml:space="preserve">I just love this dress! It’s the cutest; click on the shopping cart to grab your favorite color!  #womensdress #minidress #dress #fashiontiktok </t>
  </si>
  <si>
    <t>7403041971457084703</t>
  </si>
  <si>
    <t>__bigla__</t>
  </si>
  <si>
    <t>6849864940972819462</t>
  </si>
  <si>
    <t xml:space="preserve">Faiable Mini Dress Deep V Sexy #forher #foryou #minidress #algorithm #fortheladies #dresses #dress #pretty #faiable #contentcreators #girlies #datenightoutfit #datenightdress </t>
  </si>
  <si>
    <t>7403008924753857835</t>
  </si>
  <si>
    <t>1andahalfblondes</t>
  </si>
  <si>
    <t>6808362710728999942</t>
  </si>
  <si>
    <t xml:space="preserve">It ends with us #girlsnightout #itendswithus #ootd #fashiontok </t>
  </si>
  <si>
    <t>7402977495273852202</t>
  </si>
  <si>
    <t>malyvahn</t>
  </si>
  <si>
    <t>7329514657571685422</t>
  </si>
  <si>
    <t xml:space="preserve">#hatant #hatanthoodie #hatantvintage #sexinthecity #carriebradshaw </t>
  </si>
  <si>
    <t>7402891590966037806</t>
  </si>
  <si>
    <t xml:space="preserve">The simple black dress everyone should have in their closet 💃🏽 #elegant #ootd #fashion #styletips #styletips #losangeles #dumar </t>
  </si>
  <si>
    <t>7402884932625763627</t>
  </si>
  <si>
    <t xml:space="preserve">@Hatant Brand #hatant #hatanthoodie #hatantvintage  </t>
  </si>
  <si>
    <t>7402836841663155498</t>
  </si>
  <si>
    <t>andrea_bestfinds</t>
  </si>
  <si>
    <t>7229762608101557291</t>
  </si>
  <si>
    <t xml:space="preserve">#tiktokshopfinds #tiktokshopfashion #minidress #minidresses #plussize #plussizefashion #partydress #goingoutoutfit </t>
  </si>
  <si>
    <t>7402829928644873514</t>
  </si>
  <si>
    <t xml:space="preserve">Cutest pullover ✨ #pullover #hoodie #sweaterweather #cozy #cropped </t>
  </si>
  <si>
    <t>7402811484310408490</t>
  </si>
  <si>
    <t xml:space="preserve">I LOVE this one 🥰🥰  @Faiable Fashion  #hatant #hatantdress #blackdress #midsize #fall #fashion </t>
  </si>
  <si>
    <t>7402788218069880107</t>
  </si>
  <si>
    <t xml:space="preserve">#frio #rojo #navidad #diciembre #paratii </t>
  </si>
  <si>
    <t>7402703904909085983</t>
  </si>
  <si>
    <t xml:space="preserve">So obsessed with this sweatshirt i found on the #tiktokshop #shopicons #tiktokshopbacktoschool #sweatshirt </t>
  </si>
  <si>
    <t>7402689337814502687</t>
  </si>
  <si>
    <t xml:space="preserve">Love this dress and cant wait to wesr it to all the parties this fall. #partydress #tiktokshop #tiktokshopblackfriday #womensfashiontrends #womenover50 #momsover304050 #dress </t>
  </si>
  <si>
    <t>7402682179559476511</t>
  </si>
  <si>
    <t>sthycleal</t>
  </si>
  <si>
    <t>6796254155758601222</t>
  </si>
  <si>
    <t xml:space="preserve">✨Feeling fabulous in this blue dress✨ thank you so much @Hatant Brand . . . . . #hatant #hatantdress #plussizeedition #dresstoimpress #OOTD #styleinspo #wardrobeessential #dressoftheday #curvytiktok #curvyfashion #midsizefashion #latinastiktok #tiktokshop #tiktokshop #tiktokshopbacktoschool #plussizefashion #dealsforyou </t>
  </si>
  <si>
    <t>7402677085854108958</t>
  </si>
  <si>
    <t xml:space="preserve">✨A donde irias con este vestido? ✨@Hatant Brand thank you for this beautifull dress..  . . . #OOTD #plussizeedition #dresstoimpress #styleinspo #wardrobeessential #dressoftheday #curvytiktok #curvyfashion #midsizefashion #latinastiktok #latinasbelike #tiktokshop #dealsforyou #tiktokshopbacktoschool </t>
  </si>
  <si>
    <t>7402673427288509727</t>
  </si>
  <si>
    <t>crazylifeofdeb</t>
  </si>
  <si>
    <t>6766020661406139397</t>
  </si>
  <si>
    <t xml:space="preserve">Great cropped sweater! #sweaterweather #sweatshirt </t>
  </si>
  <si>
    <t>7402670885691297055</t>
  </si>
  <si>
    <t>shellybeckcox</t>
  </si>
  <si>
    <t>6820155433261794310</t>
  </si>
  <si>
    <t xml:space="preserve">#faiableminidress #foryoupage #foryou #fyp </t>
  </si>
  <si>
    <t>7402666642880171294</t>
  </si>
  <si>
    <t>chilacontigo75</t>
  </si>
  <si>
    <t>6811971543213884422</t>
  </si>
  <si>
    <t>Sweatshirt for women #hatantbrand #sweatshirtforwomen #vnecklongsleevefleecewomen #tiktokshopbacktoschool</t>
  </si>
  <si>
    <t>7402630383474363679</t>
  </si>
  <si>
    <t>amandaaafaith</t>
  </si>
  <si>
    <t>7197443476026754091</t>
  </si>
  <si>
    <t xml:space="preserve">@Hatant Brand #swearshirt #fall #fallfashion #fashion #tiktokshopbacktoschool #tiktokshopfinds #tiktokshop </t>
  </si>
  <si>
    <t>7402595649818037535</t>
  </si>
  <si>
    <t>upstatenymama</t>
  </si>
  <si>
    <t>6791206519746970630</t>
  </si>
  <si>
    <t xml:space="preserve">Love the grungy look this sweater is giving!! I did size up to a large, a medium would have worked too! #grunge #grungeaesthetic #baggysweater #crewneckcrop #cropsweatshirt #tiktokmademebuyit #tiktokshopblackfriday </t>
  </si>
  <si>
    <t>7402582247011880222</t>
  </si>
  <si>
    <t>Looking for the perfect date night, girl’s night, any night dress? This is IT! The Fiaiable Mini Deep V Neck Dress by @Hatant Brand  #Hatant  #MiniDress #datenightdress #girlsnightoutfit #tiktokdressup #tiktokdress  #TikTokCreatorSearchInsightsIncentive</t>
  </si>
  <si>
    <t>7402473123133607198</t>
  </si>
  <si>
    <t xml:space="preserve">Drop shoulder, acid wash, cropped, cute, comfy, &amp; cozy! #acidwash #acidwashclothes #acidwashsweatshirt #tiktokfinds #musthaves #tiktokmusthaves #vnecktops #fallfashion #affordablefashion </t>
  </si>
  <si>
    <t>7402422335220796714</t>
  </si>
  <si>
    <t>kaxt44</t>
  </si>
  <si>
    <t>6735133277503980549</t>
  </si>
  <si>
    <t xml:space="preserve">such a pretty color too✨ #dress #vneckdress #cream #creamcolor #longsleevedress #tiktokshop #viral #trending #fypage </t>
  </si>
  <si>
    <t>7402421355624303902</t>
  </si>
  <si>
    <t>thamothahustla_2.0</t>
  </si>
  <si>
    <t>6980809424060515334</t>
  </si>
  <si>
    <t xml:space="preserve">Everyone needs a little black dress! </t>
  </si>
  <si>
    <t>7402356432412183854</t>
  </si>
  <si>
    <t>thejoannareyes</t>
  </si>
  <si>
    <t>6790444074353968133</t>
  </si>
  <si>
    <t xml:space="preserve">Feminine dresses&gt;&gt;&gt;&gt;&gt; #tiktokshop #tiktokmademebuyit #tiktokdress #summerdress #dress #fashion #classystyle #classy #elegant #fy#foryoupage #fypシ゚viral #girlygirl #dealsfordays #summerstyle #elegance #feminineenergy #feminine #demure </t>
  </si>
  <si>
    <t>7402346921332903198</t>
  </si>
  <si>
    <t>solmakeup1</t>
  </si>
  <si>
    <t>6619716117306933253</t>
  </si>
  <si>
    <t xml:space="preserve">GRWM para mi primer dia de clases 🙈 Backpack @Tirrinia #tirrinia #tirriniabackpack #bts #backtoschool #backtoschool2024 #tiktokshopbacktoschool </t>
  </si>
  <si>
    <t>7402342631927205162</t>
  </si>
  <si>
    <t xml:space="preserve">My husband’s face when he saw me in this dress🔥🔥 #dress #tiktokshopmademebuyit #partydress #tiktokshopblackfriday #womenover50 #womensfashion #genxwomen </t>
  </si>
  <si>
    <t>7402304403257986335</t>
  </si>
  <si>
    <t xml:space="preserve">I love this dress! Its so pretty and makes me feel so beautiful! #dress #partydress #tiktokshopblackfriday #tiktokshop #tiktokshopmademebuyit #womenover50 #womenover40 #womensfashion </t>
  </si>
  <si>
    <t>7402303557300505886</t>
  </si>
  <si>
    <t>brianna.moats</t>
  </si>
  <si>
    <t>7031951525758567471</t>
  </si>
  <si>
    <t xml:space="preserve">hot mom walk (but with my husband with us cause i live in the ghetto) </t>
  </si>
  <si>
    <t>7402302209293094187</t>
  </si>
  <si>
    <t>omazingpaige</t>
  </si>
  <si>
    <t>6906397441227817989</t>
  </si>
  <si>
    <t>7402300019761581355</t>
  </si>
  <si>
    <t>pennypoundspablovich</t>
  </si>
  <si>
    <t>6798147067489272837</t>
  </si>
  <si>
    <t xml:space="preserve">#minidress #babydolldress #versitle @Faiable Fashion @Hatant Brand #machinewashable #tiktokbacktoschool #tiktokshop #rushready </t>
  </si>
  <si>
    <t>7402295818998353182</t>
  </si>
  <si>
    <t>Such a beautiful shade of green🌲🌿🌱</t>
  </si>
  <si>
    <t>7402230891818355998</t>
  </si>
  <si>
    <t>laterica_shanae89</t>
  </si>
  <si>
    <t>4796150</t>
  </si>
  <si>
    <t xml:space="preserve">@Hatant Brand #hatant #hatanhoodie #hatantvintage </t>
  </si>
  <si>
    <t>7402203420154760478</t>
  </si>
  <si>
    <t>Might be the best quality V-NECK sweatshirt</t>
  </si>
  <si>
    <t>7402152987126156587</t>
  </si>
  <si>
    <t>7402152926849846571</t>
  </si>
  <si>
    <t>7402152926849830187</t>
  </si>
  <si>
    <t>7402152818825514283</t>
  </si>
  <si>
    <t>7402152818825497899</t>
  </si>
  <si>
    <t>7402152182025342251</t>
  </si>
  <si>
    <t>7402152040476036395</t>
  </si>
  <si>
    <t>7402151767280078123</t>
  </si>
  <si>
    <t>7402151767280061739</t>
  </si>
  <si>
    <t>7402151767280045355</t>
  </si>
  <si>
    <t>7402150749569813806</t>
  </si>
  <si>
    <t>7402150676186303786</t>
  </si>
  <si>
    <t>7402150676186287402</t>
  </si>
  <si>
    <t>7402150676186271018</t>
  </si>
  <si>
    <t>7402149993080982826</t>
  </si>
  <si>
    <t>7402149993080966442</t>
  </si>
  <si>
    <t>7402149993080950058</t>
  </si>
  <si>
    <t>7402149712343600427</t>
  </si>
  <si>
    <t>The most PERFECT oversized sweatshirts!</t>
  </si>
  <si>
    <t>7402147812093283627</t>
  </si>
  <si>
    <t>sabrinaellis43</t>
  </si>
  <si>
    <t>6805847793669358597</t>
  </si>
  <si>
    <t xml:space="preserve">#TikTokCreatorSearchInsightsIncentive #dress #dresses #cute #cutedress #cutedresses #womensclothing #fashion #fashiontiktok #fashioninspo #fashiontok #affordable #affordablefashion #blackdressgirl #slowmotion #tiktokmademebuyit #fashionmusthaves #comfy #comfyclothes #comfyoutfits #comfystyle </t>
  </si>
  <si>
    <t>7402143739822492958</t>
  </si>
  <si>
    <t>anumirtehhc</t>
  </si>
  <si>
    <t>131285580402831360</t>
  </si>
  <si>
    <t xml:space="preserve">#creatorsearchinsights #foryouoage #dress #sale #perfect #loveyou #virall #sogood #thankyou #comfortable #easy #summer #casual @sharmilabhattarai2 @Savannah Gurung @Maya B-rai </t>
  </si>
  <si>
    <t>7402063683767012650</t>
  </si>
  <si>
    <t>jackiearanibar</t>
  </si>
  <si>
    <t>6622472760269078533</t>
  </si>
  <si>
    <t xml:space="preserve">Vestido minifalda cuello V#minidress #minidresses #vestido#casualdress #vestidocasual #minifalda #tiktokdeals#tiktokdresses #backtoschool2024 #tiktokbacktoschool #foryou#parati#vestidodefiesta #partydress@Hatant Brand </t>
  </si>
  <si>
    <t>7402011935484464430</t>
  </si>
  <si>
    <t>fashionwlizftwth</t>
  </si>
  <si>
    <t>7174618462480483374</t>
  </si>
  <si>
    <t xml:space="preserve">Mini Fall Dress #falldress #dress #westernfashion #tiktokfashion #TTSACL #summerstyles #tiktokshopbacktoschool  #TikTokShopDealsforyoudays #backtoschool </t>
  </si>
  <si>
    <t>7401948420992191774</t>
  </si>
  <si>
    <t>iam.carenna</t>
  </si>
  <si>
    <t>6974911451609875462</t>
  </si>
  <si>
    <t xml:space="preserve">Outfit check for today 🦢🤍Wearing the @Hatant Brand dress. #hatant #hatanthoodie #hatantvintage #outfitideas #outfit #outfitcheck #outfitinspiration #outfitoftheday </t>
  </si>
  <si>
    <t>7401926297821203743</t>
  </si>
  <si>
    <t>thepolishedpicasso</t>
  </si>
  <si>
    <t>7171549853607658539</t>
  </si>
  <si>
    <t>If you need an cute and easy to wear cocktail dress for an upcoming event, check this one out from @faiable! #cocktaildress #dresses #tiktokfashion #fallweddingattire #tiktokclothing #tiktokshopfashion</t>
  </si>
  <si>
    <t>7401916748225711391</t>
  </si>
  <si>
    <t>danaknuutila</t>
  </si>
  <si>
    <t>122634805288091648</t>
  </si>
  <si>
    <t xml:space="preserve">how adorable is thid dress?! 🥹💖 the quality is SO GOOD, im in love. this brand was absolutely amazing to work with as well. i couldn’t say enough great things about them 🫶🏼 #dress #summer #weddingdress #outfit #outfitinspo #tiktokshop </t>
  </si>
  <si>
    <t>7401887247336787231</t>
  </si>
  <si>
    <t>alayna.gayle</t>
  </si>
  <si>
    <t>6532033053282271234</t>
  </si>
  <si>
    <t xml:space="preserve">Silence &amp; smiles will make the haters crazy!  #highroad #pink #bombshell #ootd </t>
  </si>
  <si>
    <t>7401733397833370911</t>
  </si>
  <si>
    <t>keilynbustamante</t>
  </si>
  <si>
    <t>6812307192005706757</t>
  </si>
  <si>
    <t>#fyp #foruyou #dealsfordays #tiktokshop #summerdress #hatant #hatanthoodie #hatantvintage @Hatant Brand Elige tu color fav 🩷</t>
  </si>
  <si>
    <t>7401699500349213983</t>
  </si>
  <si>
    <t xml:space="preserve">If you’re looking for a birthday dress, i gotchu!!! @Hatant Brand 🩷🩷🩷#birthday #birthdaydress #birthdayoutfit #birthdayoutfitideas #HatantBrand #MiniDress #spotlightfinds #spotlightfashion #tiktokshopbacktoschool #creatorsearchinsights </t>
  </si>
  <si>
    <t>7401695968510364958</t>
  </si>
  <si>
    <t>justatiktokshopgirl</t>
  </si>
  <si>
    <t>7235354677147632686</t>
  </si>
  <si>
    <t xml:space="preserve">Gonna keep posting even if its the same product!! Loving this gorgeous dress it is such a vibe. #minidress </t>
  </si>
  <si>
    <t>7401689196928322846</t>
  </si>
  <si>
    <t xml:space="preserve">In my 30-somethin’ era 🩷🩷🩷 #birthday #birthdaygirl #birthdaydress #birthdayoutfit #birthdayoutfitideas #spotlightfinds #spotlightfashion #pink #30something #30somethingsoftiktok #over30club </t>
  </si>
  <si>
    <t>7401671353071406367</t>
  </si>
  <si>
    <t>moldycheese699</t>
  </si>
  <si>
    <t>6711785142299821062</t>
  </si>
  <si>
    <t>Last day! :(</t>
  </si>
  <si>
    <t>7401641669998808363</t>
  </si>
  <si>
    <t>leelasubedi5</t>
  </si>
  <si>
    <t>6846720344381965318</t>
  </si>
  <si>
    <t xml:space="preserve">#hatant #hatanhoodie #hatanvintage @Hatant Brand #fypシ゚viral #foryou </t>
  </si>
  <si>
    <t>7401604123025689902</t>
  </si>
  <si>
    <t>prettypisces1017</t>
  </si>
  <si>
    <t>671498</t>
  </si>
  <si>
    <t xml:space="preserve">burry me in this hoodie pls 🥲 #foryou #hoodie #clothing #clothes #greenhoodie #fall #fashion #foryoupage #outfit #outfitideas #ootd #autumn #autumnfashion #perfecthoodie #hoodiethathoodies #fypage </t>
  </si>
  <si>
    <t>7401595687022054702</t>
  </si>
  <si>
    <t>courtdgregg</t>
  </si>
  <si>
    <t>6803768035415147526</t>
  </si>
  <si>
    <t xml:space="preserve">Yall this dress is 10000/10. Literally perfect for church, girls night out, date night, corporate girlies, ect 💅🏼  #tiktokshop #review #DealHunters #tiktokshopbacktoschool #momfits #ootd #midsize #midsizefashion </t>
  </si>
  <si>
    <t>7401562299032538411</t>
  </si>
  <si>
    <t>lolyconstanza2</t>
  </si>
  <si>
    <t>6806706518478570501</t>
  </si>
  <si>
    <t xml:space="preserve">#100recommend #mujerempoderada #salvadoreña🇸🇻 #atlanta </t>
  </si>
  <si>
    <t>7401545133302304031</t>
  </si>
  <si>
    <t>Discounts are running right now!</t>
  </si>
  <si>
    <t>7401448059093175594</t>
  </si>
  <si>
    <t>7401448059093159210</t>
  </si>
  <si>
    <t>7401448036788112686</t>
  </si>
  <si>
    <t>warriorprincess02</t>
  </si>
  <si>
    <t>6703240413871293445</t>
  </si>
  <si>
    <t xml:space="preserve">#trurvi #fypage #tiktokshopbacktoschool </t>
  </si>
  <si>
    <t>7401438399023844639</t>
  </si>
  <si>
    <t>karem_gisell</t>
  </si>
  <si>
    <t>6890537258530407429</t>
  </si>
  <si>
    <t xml:space="preserve">Comodo, bonito y calientito! @Faiable Fashion tiene estas sudaderas que son perfectas para la temporada de otoño.  #hatant #hatanthoodie #hatantvintage #tiktokshopbacktoschool #fashiontiktok #fashion #tiktokfashion </t>
  </si>
  <si>
    <t>7401402109289123102</t>
  </si>
  <si>
    <t>juliasmileybear</t>
  </si>
  <si>
    <t>4475085</t>
  </si>
  <si>
    <t xml:space="preserve">This sweater is so cute! #fallsweater #sweaterweather #cozy #fallvibes #tiktokbacktoschool #sweater #tiktokshop #womensfashion #outfitoftheday #fall </t>
  </si>
  <si>
    <t>7401362479441546542</t>
  </si>
  <si>
    <t>cheddypasco</t>
  </si>
  <si>
    <t>6779443041248052229</t>
  </si>
  <si>
    <t xml:space="preserve">This V-neck, long-sleeve dress is the date night essential 😍. Perfect for any occasion, and just in time for fall! Don’t miss out—click the orange cart now ⬇️ @Hatant Brand  #hatant #hatanthoodie #hatantvintage </t>
  </si>
  <si>
    <t>7401359049347894559</t>
  </si>
  <si>
    <t>kloudytrends</t>
  </si>
  <si>
    <t>6759337839471461381</t>
  </si>
  <si>
    <t xml:space="preserve">My Girlfriend loves this sweatshirt she says its super comfortable #hatant #hatanthoodie #comfortable #acidwash #clothes #womenclothing #trendy #fall #vneck #sweatshirt #hatantsweatshirts #tiktokmademebuyit #tiktokshop #foryou #girlfriend #viral </t>
  </si>
  <si>
    <t>7401338038745337119</t>
  </si>
  <si>
    <t>tattedbarbie2</t>
  </si>
  <si>
    <t>6948682292853261318</t>
  </si>
  <si>
    <t xml:space="preserve">Im in loveeeee🖤 #dress #littleblackdress #tiktokshopfind #socute #foryou #foryoupage </t>
  </si>
  <si>
    <t>7401336995429043487</t>
  </si>
  <si>
    <t xml:space="preserve">Cute oittle cocktail dress🖤 #tiktokshopfinds #dress #supercute #foryou #foryoupage </t>
  </si>
  <si>
    <t>7401334102399405343</t>
  </si>
  <si>
    <t xml:space="preserve">🍂✨ Falling for Fashion: The Perfect Fall Dress! ✨🍂 As the leaves turn and the air gets crisp, it's time to update our wardrobes with the cutest fall dresses! This dress is my current favorite, with its sheek fabric, nuetral  colors, and flattering fit. It's perfect for pumpkin patches, apple picking, or just enjoying a cozy coffee date. ☕🍁 Pair it with your favorite boots and a chunky scarf, and you're all set to embrace the season in style. Don’t miss out on adding this fall must-have to your closet! #FallFashion #CozyVibes #DressUpForFall #MomLife #AutumnStyle #tiktokshopbacktoschool #tiktokshopbacktoschool #tiktokshopblackfriday #tiktokshop </t>
  </si>
  <si>
    <t>7401331552061361450</t>
  </si>
  <si>
    <t>amanduh122581</t>
  </si>
  <si>
    <t>6795494012755280901</t>
  </si>
  <si>
    <t xml:space="preserve">@Hatant Brand #hatantbrand #TikTokShopBacktoSchool #tiktokmademebuyit #womentok #womensfashion #womensfashiontrends #womensfashionover50 #womensclothes #womensfashionreview #womensfashionstyle #croptoptok #womenscroptops #falltops </t>
  </si>
  <si>
    <t>7401328533915618590</t>
  </si>
  <si>
    <t xml:space="preserve">Ok I seriously didnt think I would love this dress so much!! You need to get one too!! The link is right on the orange shopping cart! #tiktokshopbacktoschool #dress #pinkdress #littleblackdress #momsover30 </t>
  </si>
  <si>
    <t>7401298043158449438</t>
  </si>
  <si>
    <t>rajina006007</t>
  </si>
  <si>
    <t>6567894029764837382</t>
  </si>
  <si>
    <t xml:space="preserve">#creatorsearchinsights #promotion #fyp #foryoupage #tiktoknepal🇳🇵 #rajinafan #tiktokshopbacktoschool #@Hatant Brand @Emma Dhamala @Punamsanyashi @Thanksfor 184 @🏃‍♂️On the way🏃‍♂️ </t>
  </si>
  <si>
    <t>7401296613559373098</t>
  </si>
  <si>
    <t>rachel.kynlee09</t>
  </si>
  <si>
    <t>6810785789732094982</t>
  </si>
  <si>
    <t xml:space="preserve">Trendsetter 🔥 #fy #fyp #foryou #foryoupage #fyppppppppppppppppppppppp #tiktokshop #tiktokshopaffiliate </t>
  </si>
  <si>
    <t>7401277360592555310</t>
  </si>
  <si>
    <t>kayla_lee00</t>
  </si>
  <si>
    <t>6600839571582681093</t>
  </si>
  <si>
    <t xml:space="preserve">#tiktokshop #ttshop #tiktokshopfashion </t>
  </si>
  <si>
    <t>7401271947390176555</t>
  </si>
  <si>
    <t>linapeterson25</t>
  </si>
  <si>
    <t>6799756929793344518</t>
  </si>
  <si>
    <t xml:space="preserve">This dress @Hatant Brand #hatant #hatanthoodie #hatantvintage #dress #dresssummer #tiktokshopbacktoschool #foryou #minidress </t>
  </si>
  <si>
    <t>7401262606796721439</t>
  </si>
  <si>
    <t>babydoiiy</t>
  </si>
  <si>
    <t>6814593426237309957</t>
  </si>
  <si>
    <t>This sweatshirt is so cute and cozy💕✨</t>
  </si>
  <si>
    <t>7401226928474033439</t>
  </si>
  <si>
    <t xml:space="preserve">I love this crew neck so much 😍🍁 I need more colors!! #crewneck #croppedcrewneck #fallsweater #fallfashion #tiktokshopbacktoschool </t>
  </si>
  <si>
    <t>7401185249658539295</t>
  </si>
  <si>
    <t xml:space="preserve">love the waistband on this dress (gives you a slimmer/snatched looking waist) 🤩 #hatant #hatantvintage #hatanthoodie @Hatant Brand </t>
  </si>
  <si>
    <t>7401173370760449310</t>
  </si>
  <si>
    <t>rcazho</t>
  </si>
  <si>
    <t>6819792088294491142</t>
  </si>
  <si>
    <t xml:space="preserve">#ad mi tienda favorita #swaeter #chompa #suerter #clothes #winterfashion #fallfashion #backtoschooloutfit </t>
  </si>
  <si>
    <t>7401138422775024927</t>
  </si>
  <si>
    <t xml:space="preserve">Perfect little black dress for fall! #hatant #hatanthoodie #blackdress #tiktokshopbacktoschool #midsizestyle #hatantvintage @Hatant Brand </t>
  </si>
  <si>
    <t>7401107037960015134</t>
  </si>
  <si>
    <t>ale.dlt1</t>
  </si>
  <si>
    <t>7292590671240610862</t>
  </si>
  <si>
    <t xml:space="preserve">#hatant #hatanthoodie #hatantvintage#dress#viral#tiktokshop @Hatant Brand </t>
  </si>
  <si>
    <t>7401009831173344558</t>
  </si>
  <si>
    <t>mary_hoih7</t>
  </si>
  <si>
    <t>6608617393332224006</t>
  </si>
  <si>
    <t xml:space="preserve">@Hatant Brand beautiful v-neck line dress🤍  #hatant #hatantvintage #hatantop #maryhoih #fyppppppppppppppppppppppp </t>
  </si>
  <si>
    <t>7400985908943637790</t>
  </si>
  <si>
    <t>shelbystafford__</t>
  </si>
  <si>
    <t>7088142440981840939</t>
  </si>
  <si>
    <t xml:space="preserve">Cant wait to wear this sweatshirt in the fall🍂 #tts #womensfashion #midsize #midsizefashion #fallfashion </t>
  </si>
  <si>
    <t>7400979469399346475</t>
  </si>
  <si>
    <t>ulia_khara</t>
  </si>
  <si>
    <t>7314217367864542251</t>
  </si>
  <si>
    <t>Обожаю онлайн покупки. Моё новое платье от @Hatant Brand #hatant #hatanthoodie #hatantvintage #tiktokshop #tiktokshopbacktoschool #tiktokshopfinds #temu #aliexpress #dress #outfit #tiktokoutfit #tiktokshopus</t>
  </si>
  <si>
    <t>7400950318495812906</t>
  </si>
  <si>
    <t>lilianassalinas</t>
  </si>
  <si>
    <t>6746713690865878022</t>
  </si>
  <si>
    <t xml:space="preserve">Vestido de organza super fresco 😍 </t>
  </si>
  <si>
    <t>7400948536864443691</t>
  </si>
  <si>
    <t>keeranichole_</t>
  </si>
  <si>
    <t>6771085740887917574</t>
  </si>
  <si>
    <t xml:space="preserve">Definitely going to be busting this dress out this fall @Hatant Brand 👗 boots are @CountryOutfitter @idyllwind #cowgirlboots #fashion #dress #vneck #slim #fall #hatant #clothes #fy #fashion </t>
  </si>
  <si>
    <t>7400889942991310110</t>
  </si>
  <si>
    <t>la_china_meyi</t>
  </si>
  <si>
    <t>6665525574898171910</t>
  </si>
  <si>
    <t xml:space="preserve">Lo que mas me gusta es el cuello V, pues realza mas el glamour de la prenda, y te da un super toque de elegancia! Corran a chequear chicas, les va a encantar! 🥰 Aqui les dejo el link, y la tienda @Hatant Brand #hatant #hatanthoodie #hatantvintage #elegance #glamour #diva #regalodetiktokshop #fy #fypシ゚viral </t>
  </si>
  <si>
    <t>7400886899864390954</t>
  </si>
  <si>
    <t>mayrapuerto25</t>
  </si>
  <si>
    <t>7070233539384591402</t>
  </si>
  <si>
    <t xml:space="preserve">Best fall sweater! 🍂🍁@Faiable Fashion #foryoupageofficiall #tiktokshopsummersale #unboxing #fyp #parati #hatant #hatanthoodie #hatantvintage </t>
  </si>
  <si>
    <t>7400883814907694382</t>
  </si>
  <si>
    <t>sb143x</t>
  </si>
  <si>
    <t>6741108729284412422</t>
  </si>
  <si>
    <t xml:space="preserve">Cuteee &amp; comfy acid wash #sweatshirt 🖤 #fashionfinds #tiktokshopbacktoschool #clothes #clothing #sweatshirt #croptop #crewneck #sweatshirtstyle #acidwash #cutetops #trendytops #womenswear #girlsclothing #foryourpage #fashiontiktok #croptopstyle </t>
  </si>
  <si>
    <t>7400880450681441579</t>
  </si>
  <si>
    <t xml:space="preserve">Great summer pink dress #pinkdress #dresses #curvytiktok </t>
  </si>
  <si>
    <t>7400827772219772190</t>
  </si>
  <si>
    <t xml:space="preserve">Miren qué vestido corto y más fenomenal en color rosa. Su diseño fresco y vibrante es perfecto para cualquier ocasión, ya sea una salida con amigos o una cita especial. Te hará lucir radiante y a la moda en cualquier momento. #vestidocorto #moda #estilo #rosado #ropabonita #tendencias #fashion #tiktokshotbacktoschool #lookdeldía </t>
  </si>
  <si>
    <t>7400797953801178410</t>
  </si>
  <si>
    <t>everydaymamastyle</t>
  </si>
  <si>
    <t>7203449234749768746</t>
  </si>
  <si>
    <t>THIS DRESS is the one !!  HIGH QUALITY but super afordable! Perfect staple piece to hsve in your closet that works for everything ! #relatable #blackdressoutfit #trendymom #fashioninspo #outfitinspo #fyp #dress #foryoupage #hatant #hatanthoodie #hatantvintage @Hatant Brand Little black dress outfit inspo chill dress outfit inspo Casual Dress Outfit Dress Like The Aesthetic How To Style A Black Dress Vintage Dresses Sparkly Dresses Black Clothes Outfits Dressy Outfit Inspo Trendy Mom outift</t>
  </si>
  <si>
    <t>7400776988610366763</t>
  </si>
  <si>
    <t>bimishasharma01</t>
  </si>
  <si>
    <t>7007466393411388422</t>
  </si>
  <si>
    <t>Go to the orange cart to buy this beautiful Dress #hatant #hatantvintage#womendress  @Hatant Brand#tiktokshop #fy</t>
  </si>
  <si>
    <t>7400775035532676395</t>
  </si>
  <si>
    <t>mamakelliesbestfinds</t>
  </si>
  <si>
    <t>6902001373703062533</t>
  </si>
  <si>
    <t>Cute dress for all your holiday parties coming up! #hatant #hatanthoodie #hatantvintage #fashiontok #fashion #holidayparties #womensfashion  @hatant_brand</t>
  </si>
  <si>
    <t>7400714191675378975</t>
  </si>
  <si>
    <t>reinakjohnson</t>
  </si>
  <si>
    <t>7128489715422708778</t>
  </si>
  <si>
    <t xml:space="preserve">#hatant #hatanthoodie #hatantvintage@Hatant Brand </t>
  </si>
  <si>
    <t>7400639194370018603</t>
  </si>
  <si>
    <t>candyelizaldecota</t>
  </si>
  <si>
    <t>6953044670646731782</t>
  </si>
  <si>
    <t xml:space="preserve">#trending #fyp #parati #ropa #vestido #vestidos #mujeres #damas #tiktokshop #tiendatiktok #tiendatiktokusa #tendencia #trending #marketing </t>
  </si>
  <si>
    <t>7400630602782838047</t>
  </si>
  <si>
    <t>anchiiefinds</t>
  </si>
  <si>
    <t>7296998588295676974</t>
  </si>
  <si>
    <t xml:space="preserve">This dress is the perfect fall date night outfit. Comfortable while still giving that little bit of an edge #dress #datenight #momtok #momsover30 #tiktokshopbacktoschool #ad </t>
  </si>
  <si>
    <t>7400614810427133227</t>
  </si>
  <si>
    <t>claudiacontreras3552</t>
  </si>
  <si>
    <t>6963029422605599750</t>
  </si>
  <si>
    <t xml:space="preserve">@Faiable Fashion #hatant #hatanthoodie #hatantvintange </t>
  </si>
  <si>
    <t>7400589813692386603</t>
  </si>
  <si>
    <t>ashleigh_knight</t>
  </si>
  <si>
    <t>58435880150925312</t>
  </si>
  <si>
    <t>It’s so oversized and comfortable @@Hatant Brand##hatant##oversized##oversizedsweater##rose</t>
  </si>
  <si>
    <t>7400579173615422750</t>
  </si>
  <si>
    <t xml:space="preserve">#unheemosos#bestido #tiktok #foruyou </t>
  </si>
  <si>
    <t>7400563362997849386</t>
  </si>
  <si>
    <t xml:space="preserve">You gotta watch til the end the felt suit has me💀💀😂😂 #honestreview #tryonhaul #tryon #tiktokshopping #clotheshaul #clothing #womenswear #croptop #fashionfinds #fashion101 #tryonwithme #ladieswear #dress #nightgown #sweatshirt #jeanskirt #skirt #pajamas #pajamaset #plussize #midsize #sweatsuit #pjs #affordable #cuteoutfits #affordablefashion #tiktokshopbacktoschool #reviews #trendyclothes #foryourpage </t>
  </si>
  <si>
    <t>7400530159654260011</t>
  </si>
  <si>
    <t xml:space="preserve">Oh shes CUTE!! #fashiontiktok #tiktokshop #foryou </t>
  </si>
  <si>
    <t>7400511936955288875</t>
  </si>
  <si>
    <t>minnie.micahhh</t>
  </si>
  <si>
    <t>6795422567470629893</t>
  </si>
  <si>
    <t xml:space="preserve">I am utterly OVSESSED with this dress!!! This is my first article of clothing from the Tiktok Shop and I feel like a fairy princess. #tiktokshopping #fallfashion #fairycore #minidress #momfit #outfitsinspo </t>
  </si>
  <si>
    <t>7400503746406436138</t>
  </si>
  <si>
    <t xml:space="preserve">#TikTokCreatorSearchInsightsIncentive #dress #pink #hatant #hatantvintage #loveit #tiktokshop #tiktokshopbacktoschool #tiktokshopfinds #queenyohanna #yohannadelight @Hatant Brand </t>
  </si>
  <si>
    <t>7400445844400377134</t>
  </si>
  <si>
    <t xml:space="preserve">What an iconic ost🤍🎵🫨 #maryhoih #fyppppppppppppppppppppppp #ootdfashion </t>
  </si>
  <si>
    <t>7400426512173845791</t>
  </si>
  <si>
    <t>Definitely a must have dress 🥰🔥 Love the fit! (click the link in the bottom right corner) #tiktokshop #fy #shop #hatant #hatanthoodie #hatantvintage @Hatant Brand ✨</t>
  </si>
  <si>
    <t>7400403676591918366</t>
  </si>
  <si>
    <t>haleyjoy8</t>
  </si>
  <si>
    <t>6794640561779000326</t>
  </si>
  <si>
    <t xml:space="preserve">No doggies were injured in the making of this video 😆 #falldress #xxl #plussize #curvy #curvyfashion </t>
  </si>
  <si>
    <t>7400402102754905390</t>
  </si>
  <si>
    <t>aprilray23</t>
  </si>
  <si>
    <t>55986219976794112</t>
  </si>
  <si>
    <t xml:space="preserve">🖤 #fyp #viral #trending #sweatshirt #fypシ #fy #fypage #foryoupage #fypp #fypシ゚viral #xyzabc #foryou </t>
  </si>
  <si>
    <t>7400325269669678367</t>
  </si>
  <si>
    <t>gisse.herrera</t>
  </si>
  <si>
    <t>6789417808315220997</t>
  </si>
  <si>
    <t>7400291411955895582</t>
  </si>
  <si>
    <t>breannapaige400</t>
  </si>
  <si>
    <t>7182692383937840171</t>
  </si>
  <si>
    <t xml:space="preserve">i cant wait to wear this one out #dress #vneckdress #faiable </t>
  </si>
  <si>
    <t>7400248623688092970</t>
  </si>
  <si>
    <t>jacqueline_briones</t>
  </si>
  <si>
    <t>6941965182365418501</t>
  </si>
  <si>
    <t>Vestido fresco y formal para el verano 🤎✨ Yo soy talla M y elegí el color Apricot @Faiable Fashion  #hatant #hatanthoodie #hatantvintage</t>
  </si>
  <si>
    <t>7400238474432924974</t>
  </si>
  <si>
    <t>mui_life_style</t>
  </si>
  <si>
    <t>7318208277773337643</t>
  </si>
  <si>
    <t xml:space="preserve">#tiktokshop #tiktokshopmademebuyit #productreview #productyouneed #capcut #tiktok #viral #foryou #contentcreator #astuce #influencer #pourtoi #getyoursnow #fypシ゚viral #fypage #fypage #fy #foryoupage #dress #clothing #outfi #classic #chic </t>
  </si>
  <si>
    <t>7400227069646458155</t>
  </si>
  <si>
    <t>princessa.china</t>
  </si>
  <si>
    <t>6866102028747686917</t>
  </si>
  <si>
    <t xml:space="preserve">#TikTokShopBacktoSchool #FashionistaFaves </t>
  </si>
  <si>
    <t>7400221561782832415</t>
  </si>
  <si>
    <t>resabasnet16</t>
  </si>
  <si>
    <t>6600378829716488198</t>
  </si>
  <si>
    <t xml:space="preserve">#hatant #hatanthoodie #hatantvintage #riyumamma #resastyle #summerstyle #tiktokshopfinds #ownvoice #foryoupage #foryou @Hatant Brand </t>
  </si>
  <si>
    <t>7400218103239593262</t>
  </si>
  <si>
    <t>yuli_la_prospera97</t>
  </si>
  <si>
    <t>7141162801947755563</t>
  </si>
  <si>
    <t xml:space="preserve">#fyp #fypage #fypシ゚viral #fyppppppppppppppppppppppp #paratii #paratipage #paratiii #paratiiiiiiiiiiiiiiiiiiiiiiiiiiiiiii #nextleveldish #cubanosporelmundo #dolidos #residencia </t>
  </si>
  <si>
    <t>7400155227803962670</t>
  </si>
  <si>
    <t>saryal22</t>
  </si>
  <si>
    <t>6577388850082889733</t>
  </si>
  <si>
    <t xml:space="preserve">Deep v neck dress from Hatant brand!! 👗 💖 #hatant #hatanthoodie #hatantvintage  Sold by: @Hatant Brand </t>
  </si>
  <si>
    <t>7400149418126904622</t>
  </si>
  <si>
    <t>keishaskollection</t>
  </si>
  <si>
    <t>7032693766843761669</t>
  </si>
  <si>
    <t>This V Neck Mini Dress is a great addition to any wardrobe. It’s available in sizes Small to Xlarge and available in various colors. Suitable for Summer, Fall and Spring. It’s a great addition to any wardrobe. #minidress #dress #summerdress #autumndress #springdress #autumn #autumnfashion #autumnvibes #backtoschool #fallfashion #clothing #clothinghaul #stylish #vneckdress #vneckminidress #fashiontiktok #fashionblogger #fashionfavorites #fallstyle #shopping #shoppinghaul #tiktokshop</t>
  </si>
  <si>
    <t>7400142167731129630</t>
  </si>
  <si>
    <t>502tania</t>
  </si>
  <si>
    <t>7015618516285211654</t>
  </si>
  <si>
    <t xml:space="preserve">👆#viral </t>
  </si>
  <si>
    <t>7400114348443667742</t>
  </si>
  <si>
    <t>parmilaghimire8</t>
  </si>
  <si>
    <t>6764561478990398470</t>
  </si>
  <si>
    <t>#FaiableMiniDressDeepVsexyDressLongsleeveDressforWomenAlineHighWaistedCasualdress#Perfectfordailywearworktravelweadingscocktailpartiespromsandotjerspecialoccasionsflatteringformostanybodystyle#fyp#tiktokshop#</t>
  </si>
  <si>
    <t>7400113129058880799</t>
  </si>
  <si>
    <t>_kimm_m</t>
  </si>
  <si>
    <t>6633895066404782085</t>
  </si>
  <si>
    <t xml:space="preserve">If you are lookng for a flowy dress this one is for you 🖤#foryoupage #paratii #tiktokshop #gifted </t>
  </si>
  <si>
    <t>7400096999707643178</t>
  </si>
  <si>
    <t>texasmama10961</t>
  </si>
  <si>
    <t>7022630663857996806</t>
  </si>
  <si>
    <t>To say I’m obsessed is an understatement!!!!!! ##hatantsweatshirt##womanssweatshirt##sweatshirts##croppedsweatshirt##winterclothes##fallclothes##chothesforher</t>
  </si>
  <si>
    <t>7400044731243253038</t>
  </si>
  <si>
    <t>nan16u</t>
  </si>
  <si>
    <t>6779935789926319109</t>
  </si>
  <si>
    <t xml:space="preserve">esta super bueno aparte es de buena calidad esta super bonito lo puedes encontrar en todo tipo de tallasy color @Faiable Fashion #hatant #hatanthoodie #hatantvintage #sudadera #tiktokshop #parati #viral </t>
  </si>
  <si>
    <t>7400041955738029354</t>
  </si>
  <si>
    <t>reneerobertson392</t>
  </si>
  <si>
    <t>6949649676019221509</t>
  </si>
  <si>
    <t xml:space="preserve">#dress #black #soft #flowy #fyppppppppppppppppppppppp </t>
  </si>
  <si>
    <t>7400016253206809899</t>
  </si>
  <si>
    <t>treasuremeforlyfe</t>
  </si>
  <si>
    <t>6927450585634358278</t>
  </si>
  <si>
    <t xml:space="preserve">#mini #minidress #vneckdress #black #dress #ootd #datenight #brunch #dinner #casual </t>
  </si>
  <si>
    <t>7400012942932069663</t>
  </si>
  <si>
    <t>thalia_hr</t>
  </si>
  <si>
    <t>7155559252445905963</t>
  </si>
  <si>
    <t xml:space="preserve">Lo amé 🩷 #dress #vestido </t>
  </si>
  <si>
    <t>7400005567307140382</t>
  </si>
  <si>
    <t>ceslynne_</t>
  </si>
  <si>
    <t>25414054</t>
  </si>
  <si>
    <t xml:space="preserve">Replying to @CINDY | S A H M 🤍 perfect for any occasion where you want to feel confident and glamorous 💖 thanks bestie! 🫶🏼 #tiktokshopdress #DealHunters #momsoftiktok #fyp #viral #trending #dress #datenightoutfit #collaboration  </t>
  </si>
  <si>
    <t>7399945034650504491</t>
  </si>
  <si>
    <t xml:space="preserve">I filmed this in 80 degree weather lol. I am so ready for Fall! @Hatant Brand #tiktokshop #midesizefashion #midsizestyle #fallstyle #momstyle #fallsweater #crewneck #tiktokshopbacktoschool #CapCut </t>
  </si>
  <si>
    <t>7399829310988700959</t>
  </si>
  <si>
    <t>stayathomemom318</t>
  </si>
  <si>
    <t>6696602391167910918</t>
  </si>
  <si>
    <t xml:space="preserve">My favorite dress 👗 😍 ❤️ </t>
  </si>
  <si>
    <t>7399803073457065262</t>
  </si>
  <si>
    <t>layuesther</t>
  </si>
  <si>
    <t>7136595307144152110</t>
  </si>
  <si>
    <t>7399763991611903274</t>
  </si>
  <si>
    <t>living.joaliza</t>
  </si>
  <si>
    <t>7032490262237922310</t>
  </si>
  <si>
    <t xml:space="preserve">tiktok shop Dress recomendation #creatorsearchinsights #dress #dresses #summerdress #dressoutfit #tiktokshopbacktoschool </t>
  </si>
  <si>
    <t>7399725220355034414</t>
  </si>
  <si>
    <t>amaliazofficial</t>
  </si>
  <si>
    <t>6731457899502502918</t>
  </si>
  <si>
    <t xml:space="preserve">#fallfashion #modadeotoño #toktokshopbacktoschool #sweatshirt #sudaderacalientita #sudaderadeslavada </t>
  </si>
  <si>
    <t>7399701917506555178</t>
  </si>
  <si>
    <t>kyliebsandberg</t>
  </si>
  <si>
    <t>6703683399267550213</t>
  </si>
  <si>
    <t>The most perfect staple dress 🐚💐</t>
  </si>
  <si>
    <t>7399690175514889518</t>
  </si>
  <si>
    <t>lindsey_aleshia13</t>
  </si>
  <si>
    <t>7077590804512752683</t>
  </si>
  <si>
    <t xml:space="preserve">This dress is so cute , keep in mind I'm 6 foot tall #tiktokshopfavorites #tiktokshop #vneckdress </t>
  </si>
  <si>
    <t>7399647615475928362</t>
  </si>
  <si>
    <t xml:space="preserve">I'm not sure how to style this but I'm going to try on and do another video #dress #tiktokshopfavorites #tiktokshop </t>
  </si>
  <si>
    <t>7399630274465746222</t>
  </si>
  <si>
    <t>bishwana1</t>
  </si>
  <si>
    <t>6586231848376270853</t>
  </si>
  <si>
    <t xml:space="preserve">Do you all like this dress? #clickthelink #Flashsale #Tiktokshopfind #backtoschool #outfitideas #pink </t>
  </si>
  <si>
    <t>7399523648412978475</t>
  </si>
  <si>
    <t xml:space="preserve">the material is so softtttt ☁️ @Hatant Brand #fyp #viral #tiktokshopdress #dress #datenightoutfit #datenightinspo #tiktokshopbacktoschool #collaboration </t>
  </si>
  <si>
    <t>7399521853074574634</t>
  </si>
  <si>
    <t>erikagutierrez359</t>
  </si>
  <si>
    <t>6817079839088296965</t>
  </si>
  <si>
    <t xml:space="preserve">Mini Dress long sleeves! Perfect for travel, wedding,  parties, and events. #minidress #cutedress #tiktokshop #dealsfordays #momsoftiktok </t>
  </si>
  <si>
    <t>7399484535324347678</t>
  </si>
  <si>
    <t xml:space="preserve">Flaunting my new dress from tiktok shop!  #greendress #tiktokshop #womensdress </t>
  </si>
  <si>
    <t>7399470340348398879</t>
  </si>
  <si>
    <t>mdzgd123</t>
  </si>
  <si>
    <t>7197417101639058475</t>
  </si>
  <si>
    <t xml:space="preserve">Faiable mini dress, deep V sexy dress, high waisted @Faiable Fashion  #hatant #hatanthoodie #hatantvintage #Tiktokshopbacktoschool  #clothesforwomen #minisexydress </t>
  </si>
  <si>
    <t>7399455063204187423</t>
  </si>
  <si>
    <t>neishachicboutique1</t>
  </si>
  <si>
    <t>7097403145258337326</t>
  </si>
  <si>
    <t xml:space="preserve">#dress #falldress #longsleevedress #greendress #tiktokshopbacktoschool </t>
  </si>
  <si>
    <t>7399442184786758958</t>
  </si>
  <si>
    <t>adityaadiyanaditi</t>
  </si>
  <si>
    <t>6574416645442371590</t>
  </si>
  <si>
    <t xml:space="preserve">#hatantbrand #faiableminidress #perfectforeveryoccasion #dress #womensdress #sexydress #beautifuldress #minidress #tiktokshop #foryoupage </t>
  </si>
  <si>
    <t>7399417099258744110</t>
  </si>
  <si>
    <t>eeemilyreneee</t>
  </si>
  <si>
    <t>7068524680998569007</t>
  </si>
  <si>
    <t xml:space="preserve">Such a good staple 🤎 #tiktokshopfinds #backtoschooloutfit #churchdress #ootd #staplepiece #fashiontiktok </t>
  </si>
  <si>
    <t>7399395555564096811</t>
  </si>
  <si>
    <t xml:space="preserve">Don’t pass this one up! I love it. ❤️#dress #blackdress #littleblackdress #socute #iloveit #tiktokshop #tiktokmademebuyit #adorable #fashion #clothing #summerdeals </t>
  </si>
  <si>
    <t>7399394352310750510</t>
  </si>
  <si>
    <t>fayettevillephotographer</t>
  </si>
  <si>
    <t>6769287415401595910</t>
  </si>
  <si>
    <t>7399342729810939166</t>
  </si>
  <si>
    <t xml:space="preserve">This one is going to slay for my Halloween photoshoot! 👏🏻👏🏻👏🏻 #halloween #photoshoot #littleblackdress #dress #black </t>
  </si>
  <si>
    <t>7399339331376172319</t>
  </si>
  <si>
    <t>hxstxria1</t>
  </si>
  <si>
    <t>7237360183568499758</t>
  </si>
  <si>
    <t xml:space="preserve">#sweatshirts #hoodie #croppedhoodie #fypage </t>
  </si>
  <si>
    <t>7399144618530524458</t>
  </si>
  <si>
    <t>cinthiaorr</t>
  </si>
  <si>
    <t>6858847923746669573</t>
  </si>
  <si>
    <t xml:space="preserve">Vestido Rosa Muy Lindo 🩷#minidress #dress #vestidos #OOTD #outfit #outfitideas #tiktokshopbacktoschool #backtoschool2024 #tiktokshop #deals #ofertas #summer </t>
  </si>
  <si>
    <t>7399096950055832874</t>
  </si>
  <si>
    <t>andreagutirrezbaby</t>
  </si>
  <si>
    <t>7288415050989077550</t>
  </si>
  <si>
    <t xml:space="preserve">😍🛒👌🏼👇#tiktokshop #vestidos </t>
  </si>
  <si>
    <t>7399086889166228766</t>
  </si>
  <si>
    <t>leelsadh</t>
  </si>
  <si>
    <t>6549640144747855878</t>
  </si>
  <si>
    <t xml:space="preserve">#minidress #bestquality #foryou #tiktokshop #gogetyoursnow #click #moneywellspent #beautifull #sexy #dontmissout </t>
  </si>
  <si>
    <t>7399044950689615150</t>
  </si>
  <si>
    <t xml:space="preserve">I love this 🤩🌸🧡 #fyp #tiktokshop </t>
  </si>
  <si>
    <t>7399035363337063711</t>
  </si>
  <si>
    <t>pyakulimaya0</t>
  </si>
  <si>
    <t>6615294731058692102</t>
  </si>
  <si>
    <t xml:space="preserve">#tiktokshopbacktoschool #fypシ゚viral #foryoupage #foryou #summersale #tiktokshop #tiktoknepal🇳🇵 #dealsforyouday </t>
  </si>
  <si>
    <t>7399016823938927918</t>
  </si>
  <si>
    <t>Thankyou Harant ❤️ Click the orange cart above my name and order yours ❤️</t>
  </si>
  <si>
    <t>7398960061923527967</t>
  </si>
  <si>
    <t>bassetmomma77</t>
  </si>
  <si>
    <t>26345330</t>
  </si>
  <si>
    <t>@Hatant Brand #hatantbrand #minidress #vneck #alinedress #womensdress #womensdresses #summerdresses #springdresses #womensfashion #womensfashiontrends  #momsoftiktok #womenoftiktok #tiktokshophauls #tiktokshopmusthaves #tiktokshopmusthave #tiktokshopreview #tiktokshopreviews  #tiktokshopfinds #bargains  #foryoupage #viral #fyp #fypシ #foryou #viralvideo  #trending #follow #foryoupagetrending #foryoutrending #follow  #trending #dealsforyoudays #tiktokshopbacktoschool</t>
  </si>
  <si>
    <t>7398952318831545630</t>
  </si>
  <si>
    <t>homebodymama</t>
  </si>
  <si>
    <t>7373193622516319275</t>
  </si>
  <si>
    <t xml:space="preserve">Should I save it for girls night or date night instead? #tiktokfashion #affordablefashion #dress #tiktokmademebuyit #styleinspo #fashion </t>
  </si>
  <si>
    <t>7398938989362859310</t>
  </si>
  <si>
    <t xml:space="preserve">Mini Dress deep V, super dexy#dress #minidress#summerdress #freshdress #tiktokdress #tiktokdeals#tiktokdealstoday #backtoschool2024 #vestido#vestidodefiesta #vestidojuvenil #foryou#parati@Hatant Brand #hatantbrand </t>
  </si>
  <si>
    <t>7398926658670988586</t>
  </si>
  <si>
    <t>nicolebabydoll1</t>
  </si>
  <si>
    <t>6959258949238883333</t>
  </si>
  <si>
    <t>7398915796883361066</t>
  </si>
  <si>
    <t>zoeypaci</t>
  </si>
  <si>
    <t>6813455961933972485</t>
  </si>
  <si>
    <t>7398692484261416235</t>
  </si>
  <si>
    <t>yolibethbueso</t>
  </si>
  <si>
    <t>6803741857828406278</t>
  </si>
  <si>
    <t xml:space="preserve">Muy bonito ❤️#fyppppppppppppppppppppppp #tiktokshop #sueter #sudadera </t>
  </si>
  <si>
    <t>7398686468006448430</t>
  </si>
  <si>
    <t xml:space="preserve">This @Hatant Brand cropped sweatshirt is so cute!!! It’s a vibe! #hatant #croppedshirt #croppedsweater  #viralootd #shopwithtaboost #tiktokshopbacktoschool #fitchecks </t>
  </si>
  <si>
    <t>7398682525704408362</t>
  </si>
  <si>
    <t>hazeleyes_ncmama</t>
  </si>
  <si>
    <t>7144128214809609262</t>
  </si>
  <si>
    <t xml:space="preserve">#fypシ゚viral #littleblackdress #notadressgirl #loveit #socute #datenight #girlsnight #momsnightout #fyppppppppppppppppppppppp #tiktokshop #tiktokshopbacktoschool </t>
  </si>
  <si>
    <t>7398635420591885614</t>
  </si>
  <si>
    <t xml:space="preserve">The vintage wash on this cropped sweater with the vans is a vibe tho amiright  #croppedsweatshirt #hatant #ootd #outfitideas #outfitinspo #momoutfitideas #momfit #momfashion #cuteoutfits #shop </t>
  </si>
  <si>
    <t>7398597902844595486</t>
  </si>
  <si>
    <t>mia_manhattan_ny</t>
  </si>
  <si>
    <t>6814431338646356997</t>
  </si>
  <si>
    <t xml:space="preserve">I love this sweater!@sellwithtiktokshop_us #tiktokshop @Hatant Brand #HatantBrand#sweatshirtforwomen #v-necklongsleve#sweatshirt #viral #mia_manhattan_ny </t>
  </si>
  <si>
    <t>7398371839191354654</t>
  </si>
  <si>
    <t>mayamokthan7</t>
  </si>
  <si>
    <t>270128159310823424</t>
  </si>
  <si>
    <t>Perfect for ariport looks #forwinter#winterfashion #winterfit #tiktokshop🤌</t>
  </si>
  <si>
    <t>7398266061952437534</t>
  </si>
  <si>
    <t>mrscaitp</t>
  </si>
  <si>
    <t>6790679442136548358</t>
  </si>
  <si>
    <t>I absolutely love my new dress.  ##momoutfitinspo##momoutfitideas##midsizefashion##midsize##mombody##momstyle##momswithstyle##millennialmom##momlife##casualmomstyle##fashionformoms##stylishmom##momsofinstagram##momfashion##mommyblogger##millennialstyle##everydaymomstyle##chicmom##modernmom##effortlessstyle##trendyoutfits##fashionforwardmom##busymomstyle##momoutfitinspiration##littleblackdress</t>
  </si>
  <si>
    <t>7398225158357404971</t>
  </si>
  <si>
    <t xml:space="preserve">Ohmygosh this is sooo cute!! I love this one!! The fit and color is sooo good!! Yall scoop this up. #hatant #sweatshirt #crewneck #top #ootd #fallfashion #styleinspo #outfitideas </t>
  </si>
  <si>
    <t>7398224320104795422</t>
  </si>
  <si>
    <t>bentes_reviews</t>
  </si>
  <si>
    <t>6807105536925729793</t>
  </si>
  <si>
    <t xml:space="preserve">I think i just need to style it differently right? #creatorsearchinsights </t>
  </si>
  <si>
    <t>7398152605567864095</t>
  </si>
  <si>
    <t>elenaduquebeauty</t>
  </si>
  <si>
    <t>6785231203756426246</t>
  </si>
  <si>
    <t xml:space="preserve">Cozy vibes #cozyoutfit #croppedsweatshirt #sweatshirt #jumpsuit #fashion </t>
  </si>
  <si>
    <t>7398029263527480619</t>
  </si>
  <si>
    <t>iloveneetu</t>
  </si>
  <si>
    <t>6819434250997040133</t>
  </si>
  <si>
    <t xml:space="preserve">Sweatshirt for women#iloveneetu #foryoupage </t>
  </si>
  <si>
    <t>7397937587500961066</t>
  </si>
  <si>
    <t>cannamamakatereviewz</t>
  </si>
  <si>
    <t>99359353949876224</t>
  </si>
  <si>
    <t xml:space="preserve">Dont be weird they are shorts. . . And yes the dawgs are out bite me 💐#fairytail #fairyprincess #prettydress #summerdress </t>
  </si>
  <si>
    <t>7397887047911968030</t>
  </si>
  <si>
    <t xml:space="preserve">perfectly oversized and comfy #shopping #fashion #hoodie #fallfashion #tiktokshop </t>
  </si>
  <si>
    <t>7397537487419182366</t>
  </si>
  <si>
    <t>lifewithpaige0906</t>
  </si>
  <si>
    <t>6893927681928332293</t>
  </si>
  <si>
    <t xml:space="preserve">If you have tiny humans that thrive on making the most ridiculous messes, I’d highly recommend this mini portable steamer! #ministeamer #rugcleaning #rugtok #steamcleaning #cleantok </t>
  </si>
  <si>
    <t>7397494898632576298</t>
  </si>
  <si>
    <t>product_patrol_03</t>
  </si>
  <si>
    <t>7301853258472588334</t>
  </si>
  <si>
    <t xml:space="preserve">im in loveeee #sweatshirt  #crewneck  #acidwashhoodie  #cozysweatshirts  #comfyclothes  #amazinghoodies  #besthoodies </t>
  </si>
  <si>
    <t>7397481367887564075</t>
  </si>
  <si>
    <t>andrealnorris</t>
  </si>
  <si>
    <t>6780015020177867781</t>
  </si>
  <si>
    <t xml:space="preserve">Second clothing purchase from tiktok - its a little too cropped for me, but if you like your sweatshirts a little more cropped you will love this. Super thick - definitely a fall clothing find.  #tryonhaul #croppedsweatshirt #armygreen #greensweatshirt </t>
  </si>
  <si>
    <t>7397252293827054878</t>
  </si>
  <si>
    <t>durannicol96</t>
  </si>
  <si>
    <t>6679823584346571781</t>
  </si>
  <si>
    <t xml:space="preserve">#SweatshirtforWomen #Sweatshirt #for #Women #dealsforyou #invierno #winterishere #hot </t>
  </si>
  <si>
    <t>7397244913043148062</t>
  </si>
  <si>
    <t xml:space="preserve">#ad #videoviral #fashion #ropa #clothing #invierno #swaetshirt </t>
  </si>
  <si>
    <t>7397180298246540574</t>
  </si>
  <si>
    <t>vaishali2468</t>
  </si>
  <si>
    <t>6568887987223085062</t>
  </si>
  <si>
    <t xml:space="preserve">Love this cozy comfortable warm sweatshirt 🤩👌😊#fashion #trendy #clothing #useful #greatbuy #greatdeal #orderitnow #tiktokshop #vshop #greatuse </t>
  </si>
  <si>
    <t>7396875343132396842</t>
  </si>
  <si>
    <t>a.chichi</t>
  </si>
  <si>
    <t>6757707197361439749</t>
  </si>
  <si>
    <t xml:space="preserve">Hatant Sweatshirt for Women #tiktokshop #tiktokshopbacktoschool #a_chichi #foryoupage #shivpuja </t>
  </si>
  <si>
    <t>7396837391199161631</t>
  </si>
  <si>
    <t xml:space="preserve">#summerstyle #casualoutfits #casualstyle #cozyoutfit #stylewithme #croppedcrewneck #crewnecksweatshirt #vintagestyle #modernvintagestyle #hatant #faiable #hatant_amazon #worcesterrun #worcesterrunstyle @Faiable Fashion </t>
  </si>
  <si>
    <t>7396724743988202782</t>
  </si>
  <si>
    <t>karla_.410</t>
  </si>
  <si>
    <t>6925083216093578245</t>
  </si>
  <si>
    <t xml:space="preserve">#sueter #hermoso #calientito #bonito #meecanta #😍😍😍 #diasdelluvia #lluvia #climaperfecto #🥰🥰 #comparte #videoviral #tiktok #paratii </t>
  </si>
  <si>
    <t>7396134974476324126</t>
  </si>
  <si>
    <t xml:space="preserve">Este soltercito para mujeres es lo que necesitas si quieres andar en tus días cómoda y bien tapadita. En verdad que es buenísimo también para el frío. #SoltercitoMujer #RopaCómoda #ModaFemenina #EstiloCasual #RopaDeFrío #ConfortYCalidad #ModaDiaria #RopaAbrigadora #TikTokShop #TikTokShopBackToSchool #EstiloInvierno #ropaversátil </t>
  </si>
  <si>
    <t>7395996580676930862</t>
  </si>
  <si>
    <t xml:space="preserve">My black one is one of my most worn pullovers, so when I saw that they were added to tik tok shop, I couldn’t resist  #dealsfordays #CapCut </t>
  </si>
  <si>
    <t>7395834878006168874</t>
  </si>
  <si>
    <t xml:space="preserve">Vintage cropped style sweatshirt #croppedsweatshirt #vintagestyle #vintagesweatshirts #sweatshirt #cropped </t>
  </si>
  <si>
    <t>7395689278803594527</t>
  </si>
  <si>
    <t xml:space="preserve">@Hatant Brand @Faiable Fashion #clothing #fashion #tiktokshop #ad #ootd #hatantvintage #hatanthoodie #momsoftiktok #fypシ゚viral #fypage #hatant </t>
  </si>
  <si>
    <t>7395386302117547295</t>
  </si>
  <si>
    <t xml:space="preserve">The 🔥🔥🔥 sweatshirt! #hatanthoodie #hatantvintage @Hatant Brand @Faiable Fashion #ad #tiktokshop #tiktokshopfinds #momsoftiktok #fypage #fypシ゚viral </t>
  </si>
  <si>
    <t>7395301357596544287</t>
  </si>
  <si>
    <t>kkatelynmaee</t>
  </si>
  <si>
    <t>7251842454117532715</t>
  </si>
  <si>
    <t xml:space="preserve">#fallclothes2024 #fall #ootd #fyp </t>
  </si>
  <si>
    <t>7394962649202674974</t>
  </si>
  <si>
    <t>taylernstyled</t>
  </si>
  <si>
    <t>7353999435960058926</t>
  </si>
  <si>
    <t xml:space="preserve">We love a cozy oversized hoodie #oversizedhoodie #comfysweatshirt #comfyoutfits #comfyhoodie #sweatshirt #cozyoutfit </t>
  </si>
  <si>
    <t>7394960746985049387</t>
  </si>
  <si>
    <t>Faiable Womenswear Fleece Tops Hoodies Cotton Sport Oversized unisex Lightweight Boxy Thick Sweaters Hoodies Pullover Hooded Sweatshirts Ultimate Comfort Woven Underwear Hoodie -Premium Quality, Soft ,Lint-Free, Ideal for Hiking, Sports, washed hoodie</t>
  </si>
  <si>
    <t xml:space="preserve">The quality 🤍✨✨✨ #hatant #hatanthoodie #hatantvintage #vintagehoodie #croppedhoodie #midsizefashion @Hatant Brand </t>
  </si>
  <si>
    <t>7394518405925195051</t>
  </si>
  <si>
    <t>blanca7902</t>
  </si>
  <si>
    <t>7342618030097564715</t>
  </si>
  <si>
    <t xml:space="preserve">Hatant Sweatshirt for Women  #sweatshirt #women #hatant  #hatanthoodie #hatantvintage  #greatoutdoors #julydeals #summer  @Hatant Brand </t>
  </si>
  <si>
    <t>7393602494103866667</t>
  </si>
  <si>
    <t xml:space="preserve">which item is y’all’s favorite 👀🤪✨ #prpackages #prpackageshaul  #prpackages #prpackageshaul #unboxinghaul #contentcreator #ugccreator #ugc #mommycreator #momcontent #pobox #poboxhaul #prpackagehaul #brandhauls #momprpackages #utahcreator #utahbrands #utahmom #utahliving #mommyproductreviews #productreviews #utahmom #creatorevents #lifeoftheparty #unbox #unboxing #randomproducts #skincare #haircare #breastfeeding  #dealsforyoudays #tiktokshopbacktoschool </t>
  </si>
  <si>
    <t>7393174752199822635</t>
  </si>
  <si>
    <t>bellagreen.19</t>
  </si>
  <si>
    <t>8605042</t>
  </si>
  <si>
    <t>Obsessed</t>
  </si>
  <si>
    <t>7452947065874697514</t>
  </si>
  <si>
    <t>Hatant Women's Tops Hoodie Original Womenswear Acid Wash Sport Hoodie Oversized Street Skateboard Vintage Wash Sport Hoodie Style Sweaters  - High-Quality Cotton, No Pocket  Bag , Easy Care,  Comfortable ,Ultimate Soft Warmth Kangaroo washed hoodie</t>
  </si>
  <si>
    <t>cchloerrenee</t>
  </si>
  <si>
    <t>6922074018016592901</t>
  </si>
  <si>
    <t>@Faiable Comfywear 💚</t>
  </si>
  <si>
    <t>7452773605949132078</t>
  </si>
  <si>
    <t>hannrocha</t>
  </si>
  <si>
    <t>6965291236287529989</t>
  </si>
  <si>
    <t xml:space="preserve">#swiftie #swift #taylor #taylorswift #fashion #womensfashion #fyp #foryoupage #erastour #theerastour </t>
  </si>
  <si>
    <t>7452949946652790062</t>
  </si>
  <si>
    <t xml:space="preserve">i am obsessed with these off the shoulder sweatshirts 🤭 #fashion #christmashaul #offtheshoulder #fyp #tryon </t>
  </si>
  <si>
    <t>7452916732349615406</t>
  </si>
  <si>
    <t>chelsssnoel</t>
  </si>
  <si>
    <t>6969759769196725254</t>
  </si>
  <si>
    <t>Cute and comfy sweatshirt! 😍 #winterfashion #sweatshirts #outfitidea #winterdealsforyou #tiktokshop #tiktokshopfinds #faiable #foryoupage #fyp</t>
  </si>
  <si>
    <t>7452916491747364142</t>
  </si>
  <si>
    <t>sashamarielovesshopping</t>
  </si>
  <si>
    <t>6763253931986404358</t>
  </si>
  <si>
    <t xml:space="preserve">I love the off the shoulder for winter !! #holidayhaul #tiktokshopholidayhual #tiktokshopyearendsale #tiktokshopcreatorpicks #newyearnewaura </t>
  </si>
  <si>
    <t>7452881527203040542</t>
  </si>
  <si>
    <t xml:space="preserve">I love an off the shoulder crewneck!! #holidayhaul #tiktokshopholidayhual #tiktokshopyearendsale #tiktokshopcreatorpicks #newyearnewaura </t>
  </si>
  <si>
    <t>7452880165836737822</t>
  </si>
  <si>
    <t>mazzy_williams</t>
  </si>
  <si>
    <t>6766711651884811269</t>
  </si>
  <si>
    <t xml:space="preserve">ignore the messy christmas mess #fyp #christmas #offtheshoulder @Faiable Fashion </t>
  </si>
  <si>
    <t>7452863489661521183</t>
  </si>
  <si>
    <t>mizzygals222</t>
  </si>
  <si>
    <t>7161864099824665646</t>
  </si>
  <si>
    <t xml:space="preserve">#sweatshirtsesaon #newobsession #tiktokshopfashionfinds #ttshop </t>
  </si>
  <si>
    <t>7452850456595877151</t>
  </si>
  <si>
    <t xml:space="preserve">i’m obsessed and 12 is my fave number #ootd #offtheshoulder #fyp #fy @Faiable Fashion </t>
  </si>
  <si>
    <t>7452832093794602270</t>
  </si>
  <si>
    <t>my new fav sweatshirt 🤭🤭</t>
  </si>
  <si>
    <t>7452828616376864046</t>
  </si>
  <si>
    <t>atparkermorgan</t>
  </si>
  <si>
    <t>6776012709201970182</t>
  </si>
  <si>
    <t xml:space="preserve">pullover sweatshirt #NewYearNewAura #pulloversweatshirt #offtheshouldersweatshirt #fleecelined #acidwashsweatshirt </t>
  </si>
  <si>
    <t>7452819680852479263</t>
  </si>
  <si>
    <t xml:space="preserve">This is seriously my favorite sweatshirt now. @Faiable Fashion #faiable #sweatshirt #oversizedsweatshirt #oversized  Oversized sweatshirt Sweatshirt Faiable Sweatshirt </t>
  </si>
  <si>
    <t>7452750304442895647</t>
  </si>
  <si>
    <t>jan3rzz</t>
  </si>
  <si>
    <t>6729873956105913349</t>
  </si>
  <si>
    <t xml:space="preserve">If it’s cute and comfy, I’m wearing it A LOT #sweatshirt </t>
  </si>
  <si>
    <t>7452947401075215646</t>
  </si>
  <si>
    <t>the comfiest oversized hoodie you will ever wear!  #tiktokshop #oversized #oversizedhoodie #hoodie #comfy #oversizedhoodiegirls #creatorsearchinsights  Oversized hoodie girls Oversized hoodie Styling oversized hoodie</t>
  </si>
  <si>
    <t>7452806349404097834</t>
  </si>
  <si>
    <t>faiable_acidwash</t>
  </si>
  <si>
    <t>7416276704303301675</t>
  </si>
  <si>
    <t>The crewneck is amazing + loving the acid wash!!</t>
  </si>
  <si>
    <t>7452916322406518062</t>
  </si>
  <si>
    <t>off the shoulder crewnecks are my FAV</t>
  </si>
  <si>
    <t>7452915605855849770</t>
  </si>
  <si>
    <t>7452915107329297710</t>
  </si>
  <si>
    <t>7452914417173335338</t>
  </si>
  <si>
    <t>7452912823564274986</t>
  </si>
  <si>
    <t>7452911265984433451</t>
  </si>
  <si>
    <t>7452910655444913454</t>
  </si>
  <si>
    <t>7452909982707715371</t>
  </si>
  <si>
    <t>7452908704447352107</t>
  </si>
  <si>
    <t>7452907006085647659</t>
  </si>
  <si>
    <t>the comfiest off the shoulder top</t>
  </si>
  <si>
    <t>7453648143998192942</t>
  </si>
  <si>
    <t>7453648143998094638</t>
  </si>
  <si>
    <t>ashcollette</t>
  </si>
  <si>
    <t>6739182552701568005</t>
  </si>
  <si>
    <t xml:space="preserve">My favorite article of clothing 🙌🏽 #oversizedhoodie #hoodieszn #oversizedhoodies #hoodiesthathoodie </t>
  </si>
  <si>
    <t>7453636003207662894</t>
  </si>
  <si>
    <t>tangee80</t>
  </si>
  <si>
    <t>311029402451214336</t>
  </si>
  <si>
    <t xml:space="preserve">Oversized sweatshirt obsessed 💕🫶 #obsessed #oversized #sweatshirt #pink #shoptiktok #momsoftiktok #giftideas #love </t>
  </si>
  <si>
    <t>7453630174786276654</t>
  </si>
  <si>
    <t>cclynniecc</t>
  </si>
  <si>
    <t>6995345788222833670</t>
  </si>
  <si>
    <t xml:space="preserve">I love this brand so much🤍🤍🤍🤍#fyp #sweatshirt #crewnecks #trending </t>
  </si>
  <si>
    <t>7453629375003512095</t>
  </si>
  <si>
    <t>hctertseitak</t>
  </si>
  <si>
    <t>85390752607805440</t>
  </si>
  <si>
    <t>Being hugged by a cloud ##faiablehoodie##favoritehoodie##softesthoodie##huggedbyacloud##mindyourbusiness##fyp##fypシ##fypシ゚viral##acidwashhoodie</t>
  </si>
  <si>
    <t>7453623779265219871</t>
  </si>
  <si>
    <t>melgriffin82</t>
  </si>
  <si>
    <t>6797511512740660230</t>
  </si>
  <si>
    <t xml:space="preserve">Lets talk about this hoodie….  1.  Luxury quality - so well-made.  Thick and heavy. 2.  When it says “oversized”, its LEGIT.   This is a small - my normal size.  Fits more like a geneous medium/large. 3.  Its acid-washed and has so many color options! 4.  No hoodie string to worry about. Check it out!!   . . . #oversized #hoodie #newyearnewaura #tiktokshopping #tiktokmademebuyit #comfyclothes #holidaytiktok #hoodieweather #over40club </t>
  </si>
  <si>
    <t>7453608871190416683</t>
  </si>
  <si>
    <t>hartsnstuff</t>
  </si>
  <si>
    <t>7101109295227569194</t>
  </si>
  <si>
    <t xml:space="preserve">Replying to @mamasarah_genx79 #sweatshirt #christmas #yearendsale </t>
  </si>
  <si>
    <t>7453601527631088942</t>
  </si>
  <si>
    <t>junebattles_</t>
  </si>
  <si>
    <t>6575194074361921541</t>
  </si>
  <si>
    <t xml:space="preserve">i don’t even know the lyrics fr. #foryou #foryoupage #viral #fyp #fypシ #clothes #shopping </t>
  </si>
  <si>
    <t>7453591253364526379</t>
  </si>
  <si>
    <t>grace.threatt</t>
  </si>
  <si>
    <t>108524935978815488</t>
  </si>
  <si>
    <t xml:space="preserve">my obsession with oversized pullovers are unreal #fyp #tiktokshop #tiktokshopfinds #fy #oversized </t>
  </si>
  <si>
    <t>7453589526288682270</t>
  </si>
  <si>
    <t>alexandramulqueen</t>
  </si>
  <si>
    <t>6571854029847543814</t>
  </si>
  <si>
    <t xml:space="preserve">New fav hoodie @Faiable Comfywear #faiable #faiable_hoodie #hatant #fyp #foryou #foryoupage #hoodie </t>
  </si>
  <si>
    <t>7453571244693130526</t>
  </si>
  <si>
    <t>7453545976687545643</t>
  </si>
  <si>
    <t>ros_robinson</t>
  </si>
  <si>
    <t>7391202965661484074</t>
  </si>
  <si>
    <t>7453538983503596843</t>
  </si>
  <si>
    <t>fitsbydiana</t>
  </si>
  <si>
    <t>6751907995804959749</t>
  </si>
  <si>
    <t xml:space="preserve">Didn’t really try hoodie fits - iykyk  </t>
  </si>
  <si>
    <t>7453522170241682718</t>
  </si>
  <si>
    <t>7453323633792961834</t>
  </si>
  <si>
    <t>macie.chap</t>
  </si>
  <si>
    <t>6664204026153238534</t>
  </si>
  <si>
    <t xml:space="preserve">New fav hoodie unlocked 🔓#fyp #hoodie #tiktokshop </t>
  </si>
  <si>
    <t>7453321104770452782</t>
  </si>
  <si>
    <t>nickystrendingiftsgalore</t>
  </si>
  <si>
    <t>237880157129035776</t>
  </si>
  <si>
    <t xml:space="preserve">FREE Shipping!                              So many different colors to choose from! And you can have the numbers on it or not! High quality! So incredibly comfortable! You will love it! Grab yours up now before they sell out! @Fiable Luxury #fiable #sweatshirt #comfort #NewYearNewMe #newyear #NewYearResolution #NewYear2025 #tiktokshop #tiktokholidays #newyearnewaura #womensfashion #stylish #tiktokshopholidayhaul </t>
  </si>
  <si>
    <t>7453295884626021678</t>
  </si>
  <si>
    <t>Its just perfectly oversized</t>
  </si>
  <si>
    <t>7453278193609559342</t>
  </si>
  <si>
    <t>7453276914468408618</t>
  </si>
  <si>
    <t>7453277136036728110</t>
  </si>
  <si>
    <t>7453276914468392234</t>
  </si>
  <si>
    <t>its just perfectly oversized</t>
  </si>
  <si>
    <t>7453276690395974958</t>
  </si>
  <si>
    <t>byeee need more colors</t>
  </si>
  <si>
    <t>7453274502122933550</t>
  </si>
  <si>
    <t>7453274502122868014</t>
  </si>
  <si>
    <t>7453274502122802478</t>
  </si>
  <si>
    <t>7453274724471229739</t>
  </si>
  <si>
    <t>7453271269518200110</t>
  </si>
  <si>
    <t>7453271269518167342</t>
  </si>
  <si>
    <t>Acid wash hoodie sizing</t>
  </si>
  <si>
    <t>7453271496778206510</t>
  </si>
  <si>
    <t>7453270995517017390</t>
  </si>
  <si>
    <t>7453271269518134574</t>
  </si>
  <si>
    <t>the cutest way to do oversized</t>
  </si>
  <si>
    <t>7453267628614880554</t>
  </si>
  <si>
    <t>7453232160049351978</t>
  </si>
  <si>
    <t>bbsweetsshop</t>
  </si>
  <si>
    <t>7064398623598363694</t>
  </si>
  <si>
    <t>women’s clothes on TikTok. Clothes on TikTok shop for women. ##WomensClothesOnTikTok##ClothesOnTikTokShopForWomen##WinterClothes##WinterWear##WomensStyle</t>
  </si>
  <si>
    <t>7453244840529153322</t>
  </si>
  <si>
    <t>mama_peyy</t>
  </si>
  <si>
    <t>111023349635428352</t>
  </si>
  <si>
    <t xml:space="preserve">When you can order an entire outfit on one video &gt;&gt;&gt;&gt;&gt; #outfitideas </t>
  </si>
  <si>
    <t>7453240580219374890</t>
  </si>
  <si>
    <t>avaaahhhh</t>
  </si>
  <si>
    <t>11386432</t>
  </si>
  <si>
    <t xml:space="preserve">So cute🩷 #faiablehoodie #hoodie #oversizedshirt </t>
  </si>
  <si>
    <t>7453239074590215470</t>
  </si>
  <si>
    <t>ancycloud</t>
  </si>
  <si>
    <t>6835358740847199238</t>
  </si>
  <si>
    <t xml:space="preserve">#sweaterweather #fy #faiable #clothes </t>
  </si>
  <si>
    <t>7453232834250280238</t>
  </si>
  <si>
    <t>connie.tate</t>
  </si>
  <si>
    <t>6817187697951097861</t>
  </si>
  <si>
    <t xml:space="preserve">The quality of this sweatshirt was really unexpected.  #faiable #sweatshirt #oversiz #80svibe #womensfashion #winterwardroberefresh #fleece #tiktokshop #TikTokMadeMeBuyIt #newyearnewaura #spotlightfinds #tiktokfinds #outfitinspo </t>
  </si>
  <si>
    <t>7453231664181939499</t>
  </si>
  <si>
    <t>urbanblissboutique</t>
  </si>
  <si>
    <t>6796790473027814405</t>
  </si>
  <si>
    <t xml:space="preserve">If I can sleep in it, travel in it, work in it ~ sign me up! Obsessed is an understatement ya’ll! Grab yours in the cart above my name! @Faiable Fashion #crewneck #crewnecks #crewnecksweatshirt #crewneckoversize #oversizedsweatshirt #sweatshirtstyle #sweatshirt #sweatshirts #faiable #sweatshirtdress #casualstyle #creatorsearchinsights </t>
  </si>
  <si>
    <t>7453196631190539566</t>
  </si>
  <si>
    <t xml:space="preserve">Off the shoulder crews&gt;&gt;&gt; If you liked the acid wash hoodie I posted you’re gunna love this too!💖 #crewneck #offshoulder #ootd #loungewear #winterfashion #hoodie #acidwash #outfitinspo </t>
  </si>
  <si>
    <t>7453194448223227166</t>
  </si>
  <si>
    <t>julissaa.lopez</t>
  </si>
  <si>
    <t>6733571636354860037</t>
  </si>
  <si>
    <t xml:space="preserve">brb getting all the colors #crewneck #OOTD #comfyoutfits </t>
  </si>
  <si>
    <t>7453188935754239274</t>
  </si>
  <si>
    <t>gabrielladarling</t>
  </si>
  <si>
    <t>7000172776758903814</t>
  </si>
  <si>
    <t>Bought this for him and stole it  immediately</t>
  </si>
  <si>
    <t>7453173390640205086</t>
  </si>
  <si>
    <t>hayley.hamptonn</t>
  </si>
  <si>
    <t>26269914</t>
  </si>
  <si>
    <t xml:space="preserve">#foryoupage #hoodieseason #hoodie #acidhoodie #winter #cozyhoodie </t>
  </si>
  <si>
    <t>7453166498744601902</t>
  </si>
  <si>
    <t>lindseyledetleblanc</t>
  </si>
  <si>
    <t>6806728049243440133</t>
  </si>
  <si>
    <t xml:space="preserve">This hoodie is EVERYTHING! 🖤 Soft, cozy, and perfect for literally any day. Hands down my absolute favorite—grab yours now 🛒✨ #ClosetGoals #FavoriteHoodie #CozyAndCute #WardrobeStaple #HoodieSeason #TikTokShopFinds #EverydayComfort #MomLifeStyle #CasualVibes #ComfyAndChic #ShopSmart #sweaterweather #giftguide #TikTokShopHolidayHaul #winterfinds #christmasgift #giftguide #TTSDelightNow #faiable #faiablehoodie  #TikTokShopHolidayHaul #winterwardroberefresh  </t>
  </si>
  <si>
    <t>7453154957777325342</t>
  </si>
  <si>
    <t>patrickandlaurenshop</t>
  </si>
  <si>
    <t>6707252891151729670</t>
  </si>
  <si>
    <t>7453140410916015391</t>
  </si>
  <si>
    <t>just_yesi07</t>
  </si>
  <si>
    <t>7410889801253618730</t>
  </si>
  <si>
    <t xml:space="preserve">The oversized hoodie you need! This one is definitely one of my favorites! Perfect for a comfy outfit!  #favoritecozyhoodie #tiktokshopfinds #oversizedhoodieoutfit #comfyoutfitsforwinter #creatorsearchinsights </t>
  </si>
  <si>
    <t>7453120805971529003</t>
  </si>
  <si>
    <t>Comfort meets style—on sale now! These stretch velvet pants are your go-to for chic and cozy vibes. With a soft, luxurious feel and a flattering fit, they’re perfect for lounging or stepping out in style. Don’t miss out on this wardrobe staple! #FallDealsForYou #TiktokShopBlackFriday #foryou #viral #TiktokShopCyberMonday #tiktokshopholidayhaul #stretchvelvetpants #fashiondeals #tiktokshopcreatorpicks #cozyandchic #styleupgrade stretch velvet pants, cozy and stylish, velvet fashion trends, wardrobe essentials, TikTok shop finds, flattering pants sale, luxurious loungewear, fall fashion must-haves, soft and stretchy pants, holiday fashion deals</t>
  </si>
  <si>
    <t>7453120374696414507</t>
  </si>
  <si>
    <t>warnerregann</t>
  </si>
  <si>
    <t>6991084976268395526</t>
  </si>
  <si>
    <t xml:space="preserve">comfiest hoodie ever #foryoupage #fyp #gym #foryou #outfit #tiktokshop #gymclothes #hoodie #hoodieszn #clothes </t>
  </si>
  <si>
    <t>7453100664906960159</t>
  </si>
  <si>
    <t>shantemarief</t>
  </si>
  <si>
    <t>7300064</t>
  </si>
  <si>
    <t xml:space="preserve">Add it to the closet!!!!!! @Faiable Comfywear #fyp #oversizedsweater </t>
  </si>
  <si>
    <t>7454019502959775006</t>
  </si>
  <si>
    <t>urfriendbren</t>
  </si>
  <si>
    <t>6918013092983587846</t>
  </si>
  <si>
    <t xml:space="preserve">This is the one #grwm #selfcare #holidayhaul #unboxing #tiktokmademebuyit #treatyourself #shoppinghaul #shopping #dealhunter #dealsforyoudays #selfcarefinds #mademyyear #fashionlookbook #tiktokshopyearendsale #makecozyhomeaffordable #travelinspiration #giftideas #giftguide #sunsetsavings #elevateyourhome #ttslevelup #cozyathome #comfy #OOTD #comfyclothes #fashion #crewneck #sweatshirt #clothes #warmclothes #cozyvibes #comfyoutfits #style #sweater #faible </t>
  </si>
  <si>
    <t>7453963608758766894</t>
  </si>
  <si>
    <t>kenziesdeals</t>
  </si>
  <si>
    <t>7375184770102707242</t>
  </si>
  <si>
    <t xml:space="preserve">It’s so comfy🩷 #fyp #crewneck #pink #tiktokshop </t>
  </si>
  <si>
    <t>7453942148455583006</t>
  </si>
  <si>
    <t>mandee.x</t>
  </si>
  <si>
    <t>6764162377291777030</t>
  </si>
  <si>
    <t xml:space="preserve">this oversized sweater is the CUTEST sweater i’ve ever owned🥹 @Faiable Comfywear #faiable #faiable_hoodie #faiablecomfywear_sweatshirts #oversized #oversizedsweater #oversizedclothes #comfyclothes #tiktokshopfashion </t>
  </si>
  <si>
    <t>7453936375889431839</t>
  </si>
  <si>
    <t>kylin.sousley</t>
  </si>
  <si>
    <t>6532364218304675842</t>
  </si>
  <si>
    <t xml:space="preserve">love off the shoulder sweatshirts #outfit #outfitinspo #offtheshoulder #crewneck #hoodie #fitcheck #fittok #sunday #fyp #fypシ </t>
  </si>
  <si>
    <t>7453910427353845023</t>
  </si>
  <si>
    <t>katelynelbeck</t>
  </si>
  <si>
    <t>6805304852409238533</t>
  </si>
  <si>
    <t xml:space="preserve">literally in love with this sweatshirt!!💙💙 #faiable #faiablehoodie #faiablecomfywear @Faiable Comfywear #hoodie </t>
  </si>
  <si>
    <t>7453904629714390318</t>
  </si>
  <si>
    <t>Get your Sunday football sweatshirt! So cute and trendy! Love this look! @Faiable Fashion #faiable #oversized #offtheshoulder #distressed #batwingsleeves #crewneck #footballgirl #style #styleinspo #fashion #lounge #comfy #soft #fyp #trending #tiktokshop #finds #sale #deals #tiktokshopfinds #holidays #tiktokmademebuyit #holidaydeals #yearendsale</t>
  </si>
  <si>
    <t>7453872891889831214</t>
  </si>
  <si>
    <t>jessaymolinaa</t>
  </si>
  <si>
    <t>6757133420880528389</t>
  </si>
  <si>
    <t xml:space="preserve">My favorite sweater ! #swetaer #boyfriendsweater #oversizedsweater #obsessed #tiktokshop #tiktokshopholidayhaul #NewYearNewAura </t>
  </si>
  <si>
    <t>7454047713873644842</t>
  </si>
  <si>
    <t>sillyxhippy</t>
  </si>
  <si>
    <t>6907041019340440581</t>
  </si>
  <si>
    <t xml:space="preserve">It’s so warm and I get so many compliments #winter #tiktokshop #fyp </t>
  </si>
  <si>
    <t>7454038189750095135</t>
  </si>
  <si>
    <t xml:space="preserve">In other news, it’s the year end sale too so cop it now! #faiablehoodie #foryoupage #livebiblereading </t>
  </si>
  <si>
    <t>7454036106070248734</t>
  </si>
  <si>
    <t>kayline_leannefit</t>
  </si>
  <si>
    <t>6757575193298043910</t>
  </si>
  <si>
    <t xml:space="preserve">I will be wearing this on my 25 hour car ride home🤞🏼 #oversizedhoodie #hoodie #hoodieseason #hoodieoutfits </t>
  </si>
  <si>
    <t>7454008075658267950</t>
  </si>
  <si>
    <t>miatapson1</t>
  </si>
  <si>
    <t>6860692272142074885</t>
  </si>
  <si>
    <t xml:space="preserve">this hoodie HOODIES 😋#love </t>
  </si>
  <si>
    <t>7453976969122729246</t>
  </si>
  <si>
    <t>mrshanrn</t>
  </si>
  <si>
    <t>6929187446064546821</t>
  </si>
  <si>
    <t xml:space="preserve">Hoodies- The best hoodie you will ever own ‼️ I should own stock in this company. So soft aand comfortable with the acid wash I just love these hoodies ! #hoodie #sweatshirt #sweatshirtseason #acidwash </t>
  </si>
  <si>
    <t>7453971493286858027</t>
  </si>
  <si>
    <t>emilydvoskin</t>
  </si>
  <si>
    <t>7130112582547899434</t>
  </si>
  <si>
    <t>7453940106123037994</t>
  </si>
  <si>
    <t xml:space="preserve">I’m never taking my sunglasses off </t>
  </si>
  <si>
    <t>7453893415772769567</t>
  </si>
  <si>
    <t>7453893134632635678</t>
  </si>
  <si>
    <t>7454024475680722222</t>
  </si>
  <si>
    <t>my most worn sweatshirt by far!! perfectly soft &amp; oversized!</t>
  </si>
  <si>
    <t>7454024743977602346</t>
  </si>
  <si>
    <t>Look at this oversized sweatershirt and its just right for you!</t>
  </si>
  <si>
    <t>7454024475680558382</t>
  </si>
  <si>
    <t>7454022181832576302</t>
  </si>
  <si>
    <t>7454022147288190254</t>
  </si>
  <si>
    <t>7454020587518971182</t>
  </si>
  <si>
    <t>7454020606128868651</t>
  </si>
  <si>
    <t>7454020587518905646</t>
  </si>
  <si>
    <t>7454020606128852267</t>
  </si>
  <si>
    <t>7454015085267193134</t>
  </si>
  <si>
    <t>you need this for fall and winter check out all the colors they have</t>
  </si>
  <si>
    <t>7454013234505452843</t>
  </si>
  <si>
    <t>7454015085267127598</t>
  </si>
  <si>
    <t>Get your new favorite sweatshirt now</t>
  </si>
  <si>
    <t>7454013261437226286</t>
  </si>
  <si>
    <t>dhouse_1</t>
  </si>
  <si>
    <t>7298229034927866926</t>
  </si>
  <si>
    <t xml:space="preserve">Lock in </t>
  </si>
  <si>
    <t>7454716649543945502</t>
  </si>
  <si>
    <t>doctortara2023</t>
  </si>
  <si>
    <t>6758623661094372357</t>
  </si>
  <si>
    <t>This sweatshirt is perfect because it can be personalized with your favorite number! #cozy #comfy #sweatshirt #personalized #comfywear #offtheshoulder #momoutfit #outfitinspo #comfyoutfits #fashion #fashiontiktok #clothes #explore #lifestyle</t>
  </si>
  <si>
    <t>7454777413713792302</t>
  </si>
  <si>
    <t>kathyt291</t>
  </si>
  <si>
    <t>7163650440023213102</t>
  </si>
  <si>
    <t xml:space="preserve">Living in this @Faiable Comfywear sweatshirt! #faiable #sweatshirt #crewnecksweatshirt #hoodie #winterfashion #tiktokshop #tiktokshopfinds #tiktokshopnewyearnewaura #spotlightfinds #ttshop </t>
  </si>
  <si>
    <t>7454754102858353950</t>
  </si>
  <si>
    <t xml:space="preserve">Living in this @Faiable Fashion sweatshirt! #faiable #sweatshirt #crewnecksweatshirt #hoodie #winterfashion #tiktokshop #tiktokshopfinds #tiktokshopnewyearnewaura #spotlightfinds #ttshop </t>
  </si>
  <si>
    <t>7454752534406728990</t>
  </si>
  <si>
    <t>nataliejojarrett</t>
  </si>
  <si>
    <t>6771615940812866566</t>
  </si>
  <si>
    <t xml:space="preserve">Sweatshirt from @Faiable Comfywear Happy New Years Eve! hope you have all had a great one ❤️💘 This sweatshirt is the best and has the best quality! #linkedbelow🛍⏬️👇 #tiktokshop #tiktokpartner #fyp #foryou #fypシ゚viral #sweatshirt #ootd #ootd #ootddaily #ootdfashion #comfyclothes #momsoftiktok #momoutfit #lazyoutfit #faiable #faiablecomfywear </t>
  </si>
  <si>
    <t>7454727070879436062</t>
  </si>
  <si>
    <t>celiaaxo01</t>
  </si>
  <si>
    <t>6760048973089801221</t>
  </si>
  <si>
    <t xml:space="preserve">So cute and comfortable #shirt#loungewear#tiktokshop#cuteshirt  </t>
  </si>
  <si>
    <t>7454694167587982635</t>
  </si>
  <si>
    <t>caitmcquadeee</t>
  </si>
  <si>
    <t>6629806344479129606</t>
  </si>
  <si>
    <t>in love with this dress as a cozy girl 🫶🏼</t>
  </si>
  <si>
    <t>7454643031740960046</t>
  </si>
  <si>
    <t xml:space="preserve">Cozy off the shoulder sweatshirt!? Yes please 😆❤️ #tiktokshopfind #ootd </t>
  </si>
  <si>
    <t>7454571024651423022</t>
  </si>
  <si>
    <t>autrenaee</t>
  </si>
  <si>
    <t>6845735447562535941</t>
  </si>
  <si>
    <t>my most favorite shirt i own 😍😍</t>
  </si>
  <si>
    <t>7454480804475833631</t>
  </si>
  <si>
    <t>sydniiiipurvisss</t>
  </si>
  <si>
    <t>6727009673382626310</t>
  </si>
  <si>
    <t>@Faiable_Vintage has the best hoodies! #fyp #trending #offtheshoulder #hoodies #pinkhoodie #socomfy #faiablehoodie 💓🎀🌸</t>
  </si>
  <si>
    <t>7454412247025077547</t>
  </si>
  <si>
    <t xml:space="preserve">FREE Shipping! The most comfortable sweatshirt I’ve ever owned! High-quality! So many colors to choose from! You can get it with numbers on it or not!                      You will love it! This makes a great gift! @FiableFashion #fiable #sweatshirt #oversized #teen #womensfashion #stylish #valentinesday #newyearnewaura #tiktokholidays #tiktokyearendsale #musthaves #2025 #comfort  </t>
  </si>
  <si>
    <t>7454404929344523562</t>
  </si>
  <si>
    <t>mandykayenglish</t>
  </si>
  <si>
    <t>6929637651348210694</t>
  </si>
  <si>
    <t xml:space="preserve">#oversizedsweatshirt #sweatshirt #womensfashion #fashion #winterclothing #newyearnewaura  #fashionlookbook </t>
  </si>
  <si>
    <t>7454390050961296686</t>
  </si>
  <si>
    <t>tiltedtiramisu</t>
  </si>
  <si>
    <t>6834671893456880645</t>
  </si>
  <si>
    <t xml:space="preserve">#foryou </t>
  </si>
  <si>
    <t>7454382778663144747</t>
  </si>
  <si>
    <t xml:space="preserve">new hoodie #tiktokshop </t>
  </si>
  <si>
    <t>7454382248180157739</t>
  </si>
  <si>
    <t>skyelar_22</t>
  </si>
  <si>
    <t>11224282</t>
  </si>
  <si>
    <t xml:space="preserve">my sinuses are tryna knock me out but we dance it out anywaysss #fyp #sticky #dance </t>
  </si>
  <si>
    <t>7454363323606322462</t>
  </si>
  <si>
    <t xml:space="preserve">Sooo cute and cozy 😇 I love it!!! #grwm #selfcare #holidayhaul #unboxing #tiktokmademebuyit #treatyourself #tiktokmademebuyit #treatyourself #shoppinghaul #shopping #dealhunter #dealsforyoudays #selfcarefinds #mademyyear #fashionlookbook #fashion #tiktokshopyearendsale #makecozyhomeaffordable #travelinspiration #giftideas #endofyearsale #newyearnewaura #giftguide #sunsetsavings #crewneck #sweatshirt #sweater #sweaterweather #cozyathome #cozyvibes #warmclothes #clothes #fashion #closet #outfitsideas #clothinghaul #offtheshoulder #oversized #hoodie </t>
  </si>
  <si>
    <t>7454342964320537899</t>
  </si>
  <si>
    <t>pumpkin.co.spamz</t>
  </si>
  <si>
    <t>6785656968129790981</t>
  </si>
  <si>
    <t xml:space="preserve">No man but this crew neck is so comfy. #tymobeauty #tiktokshopfashion #TTSDelightNow #GiftGuide  #fyp #fypage </t>
  </si>
  <si>
    <t>7454331478646721822</t>
  </si>
  <si>
    <t>ashley10boltz</t>
  </si>
  <si>
    <t>7426916746218914859</t>
  </si>
  <si>
    <t xml:space="preserve">OBSESSED🔥 @Faiable Comfywear #oversizedsweatshirt #sweatshirtseason #sweatshirt #comfy #holidayhaul #winterfashion #warmfashion #fyp #viralvideo #comfyfashion </t>
  </si>
  <si>
    <t>7454311873861733674</t>
  </si>
  <si>
    <t>lexie_hutchens</t>
  </si>
  <si>
    <t>101960436274683904</t>
  </si>
  <si>
    <t xml:space="preserve">#creatorsearchinsights #crewnecksweatshirt #tiktokshop #foryoupage #fyp #tryonhaul #fashion #faiablehoodie </t>
  </si>
  <si>
    <t>7454264531229920555</t>
  </si>
  <si>
    <t>rubyraebecker</t>
  </si>
  <si>
    <t>7142209875925369899</t>
  </si>
  <si>
    <t xml:space="preserve">SO COMF #sweatshirt #fiablefashion #fyp </t>
  </si>
  <si>
    <t>7454259507363908906</t>
  </si>
  <si>
    <t>nwordmaratancha</t>
  </si>
  <si>
    <t>6597216759341842438</t>
  </si>
  <si>
    <t xml:space="preserve">#fyp #foryou #viral #parati #capcut #tiktokshoping #tiktokshopping #tiktokshop#duet #christmas #deals #tiktokchristmas #catdaysoftitok #christmastiktokshop #duet #funyvideos #blackfriday #blackfridaytiktokshop #usa🇺🇸 #usa_tiktok #usatiktok🇺🇸 </t>
  </si>
  <si>
    <t>7454233517795462442</t>
  </si>
  <si>
    <t>kbeautymom75</t>
  </si>
  <si>
    <t>7227295325951099950</t>
  </si>
  <si>
    <t>#tiktokshop #tiktokshopendofyeardeals #tiktokshopfinds #giftsforher #acidwash #hoodie #comfyhoodie</t>
  </si>
  <si>
    <t>7454822959400701227</t>
  </si>
  <si>
    <t>valeriee.jones</t>
  </si>
  <si>
    <t>6756317066892149766</t>
  </si>
  <si>
    <t xml:space="preserve">#sweaterweather #coldweather #winteroutfit #alabama #hoodie </t>
  </si>
  <si>
    <t>7454782521486626094</t>
  </si>
  <si>
    <t>victoria37222</t>
  </si>
  <si>
    <t>7157740611498624042</t>
  </si>
  <si>
    <t>Cozy hoodie,link attached #Hoodie #Pullover #Outfits #MostComfortableHoodie #Great #Fashion #Cozy #Comfortable #FYP #ForYou #ContentCreator #Affiliate #TikTokAffiliate #GetComfy #LinkAttached #Winter #Fall</t>
  </si>
  <si>
    <t>7454748281579785518</t>
  </si>
  <si>
    <t xml:space="preserve">Ignore the water stain on the second one 😂 I was m wearing it earlier. Anyways I LOVE a good oversized hoodie. Here are my reviews! #oversizedhoodie #hoodieszn #tiktokmademebuyit #hoodies #hoodie #millennialmom #518moms #momsover30 #comfyoutfits #comfycozy </t>
  </si>
  <si>
    <t>7454718445662342446</t>
  </si>
  <si>
    <t xml:space="preserve">#newyearseve #2025year #grwm #ttshophoodie #acidwashhoodie </t>
  </si>
  <si>
    <t>7454716660029639967</t>
  </si>
  <si>
    <t>linds4thegirls</t>
  </si>
  <si>
    <t>7336293510381880362</t>
  </si>
  <si>
    <t xml:space="preserve">Size medium is perf and now I need the blue color #hoodie #oversizedhoodie </t>
  </si>
  <si>
    <t>7454675667305844014</t>
  </si>
  <si>
    <t>josiemart12</t>
  </si>
  <si>
    <t>7029394241571275782</t>
  </si>
  <si>
    <t>7454669270153170219</t>
  </si>
  <si>
    <t>autumncolston</t>
  </si>
  <si>
    <t>2110408</t>
  </si>
  <si>
    <t xml:space="preserve">go somewhere else w all that #contentcreator #content #pookie </t>
  </si>
  <si>
    <t>7454647461248797995</t>
  </si>
  <si>
    <t xml:space="preserve">I swear they work sm better #grwm #mom #grwmroutine #beauty #makeuptutorial </t>
  </si>
  <si>
    <t>7454636963484814634</t>
  </si>
  <si>
    <t>briannabenz03</t>
  </si>
  <si>
    <t>75157948393545728</t>
  </si>
  <si>
    <t xml:space="preserve">obsessed 🍒🐆🎱 #newhoodie #cozy #pinterestaesthetic #shopping #unboxing #makeup </t>
  </si>
  <si>
    <t>7454630684489993502</t>
  </si>
  <si>
    <t>ariel.ramos70</t>
  </si>
  <si>
    <t>7226203722848781355</t>
  </si>
  <si>
    <t xml:space="preserve">#2025 #newyear #fypppppppppppppppppppppp #fypシ #lesbiansoftiktok #wlw #fyp #foryoupage #foryourpage #fypシ゚viral #red #hoodie #comfy #pretty #badbitch #pink #love #winter </t>
  </si>
  <si>
    <t>7454622054109809950</t>
  </si>
  <si>
    <t>caitlin_way</t>
  </si>
  <si>
    <t>7098354294001435690</t>
  </si>
  <si>
    <t xml:space="preserve">Oversized sweatshirt @Faiable Fashion #sweatshirt #hoodie #oversizedhoodie </t>
  </si>
  <si>
    <t>7454583612285914414</t>
  </si>
  <si>
    <t>user8606789</t>
  </si>
  <si>
    <t>7436145417659614251</t>
  </si>
  <si>
    <t>7454482630805949738</t>
  </si>
  <si>
    <t>hannah.york18</t>
  </si>
  <si>
    <t>7085472681631155246</t>
  </si>
  <si>
    <t xml:space="preserve">This medium runs little big, but cutest washed out hoodie #fyp#tiktokshop  </t>
  </si>
  <si>
    <t>7454395916041194783</t>
  </si>
  <si>
    <t>thatchick.kat</t>
  </si>
  <si>
    <t>6774536811911185414</t>
  </si>
  <si>
    <t xml:space="preserve">A hoodie that hoodies 🙌 #hoodie #oversizedhoodie #valentinesday #pinksweatshirt </t>
  </si>
  <si>
    <t>7454386785523748138</t>
  </si>
  <si>
    <t>kyndalpayge</t>
  </si>
  <si>
    <t>6753028322207073285</t>
  </si>
  <si>
    <t xml:space="preserve">Love love love this color!!! And this sweatshirt is so warm and comfy to wfh in 🤎 I got a size L for an oversized fit </t>
  </si>
  <si>
    <t>7454355286892088607</t>
  </si>
  <si>
    <t>isabella_diodati</t>
  </si>
  <si>
    <t>7121952981729559595</t>
  </si>
  <si>
    <t xml:space="preserve">yippee!🍓👩🏼‍🤝‍👨🏻🥖  </t>
  </si>
  <si>
    <t>7454343553758612782</t>
  </si>
  <si>
    <t>hannaheberlyy</t>
  </si>
  <si>
    <t>4419121</t>
  </si>
  <si>
    <t xml:space="preserve">YOU NEED THIS HOODIE!! #fyp #tiktokshop #hoodie #comfy </t>
  </si>
  <si>
    <t>7454321812520832302</t>
  </si>
  <si>
    <t>unicornsquadvlog</t>
  </si>
  <si>
    <t>7421898186111943722</t>
  </si>
  <si>
    <t xml:space="preserve">Comfort meets edgy vibes ✨ This oversized distressed hoodie is your new go-to for staying warm, soft, and effortlessly cool 🔥💖 #cozy #OversizedStyle #StreetwearVibes #DistressedFashion #CozyAndCool #EffortlessComfort #hoodie #StayWarmInStyle #distressed </t>
  </si>
  <si>
    <t>7454319948844895530</t>
  </si>
  <si>
    <t xml:space="preserve">Don’t flop I covered my face tats for this! @Faiable Fashion #faiablehoodie #fashion #facetattoo #ootd </t>
  </si>
  <si>
    <t>7454244838481874207</t>
  </si>
  <si>
    <t>rach_l14</t>
  </si>
  <si>
    <t>7379724955339293742</t>
  </si>
  <si>
    <t xml:space="preserve">So comfy #creatorsearchinsights #hoodie #hoodiszn #comfyclothes #womansclothing #womensclothing </t>
  </si>
  <si>
    <t>7454211546726665514</t>
  </si>
  <si>
    <t xml:space="preserve">Sorry yall im obsessed with this hoodie from @Faiable Fashion #faiablehoodie #faiable #fashion #ootd #unisexfashion </t>
  </si>
  <si>
    <t>7454193122780712222</t>
  </si>
  <si>
    <t>7454394659301936430</t>
  </si>
  <si>
    <t>7454394659301838126</t>
  </si>
  <si>
    <t>7454391614723689770</t>
  </si>
  <si>
    <t>7454391273387003179</t>
  </si>
  <si>
    <t>7454389620462144811</t>
  </si>
  <si>
    <t>7454388873070939438</t>
  </si>
  <si>
    <t>7454388873070906670</t>
  </si>
  <si>
    <t>Acid wash sweatshirt sizing</t>
  </si>
  <si>
    <t>7454388873070873902</t>
  </si>
  <si>
    <t>7454388931057028394</t>
  </si>
  <si>
    <t>7454384933251992875</t>
  </si>
  <si>
    <t>7454384933323361582</t>
  </si>
  <si>
    <t>7454384933251960107</t>
  </si>
  <si>
    <t>7454384933323230510</t>
  </si>
  <si>
    <t>7454384901358652718</t>
  </si>
  <si>
    <t xml:space="preserve">#faiablecrewneck #fyp #faiable #ootd #gdwm #grwm </t>
  </si>
  <si>
    <t>7455145670849137951</t>
  </si>
  <si>
    <t xml:space="preserve">Lived in sweatshirt so cute and cozy #sweatshirt #sweaterweather #sweatshirtseason #womenclothes #womenclothes #ootd #outfits #womenoutfits </t>
  </si>
  <si>
    <t>7455173790713269550</t>
  </si>
  <si>
    <t>itsmelanie_k_</t>
  </si>
  <si>
    <t>6758993002163962886</t>
  </si>
  <si>
    <t xml:space="preserve">There are so many colors and styles available in this oversized, slouchy sweatshirt! I want them all! #sweatshirt #oversized #oversizedshirt #comfyclothes #slouchy #sweaters #sweaterstyle #trendy #shopwithmelaniek #tiktokshop #fypage #cutefit #fashiontiktok #batwing #batwingsweater #sweaterweather </t>
  </si>
  <si>
    <t>7455158875877133598</t>
  </si>
  <si>
    <t>love them sm</t>
  </si>
  <si>
    <t>7455145284239117598</t>
  </si>
  <si>
    <t>7455144457810365726</t>
  </si>
  <si>
    <t xml:space="preserve">Still one of my favorite sweatshirts @Faiable Comfywear #oversized #oversizedsweatshirt #sweaterweather #sweatshirt #tiktokshopholidayhaul #basic #causaloutfit #greatquality #musthave </t>
  </si>
  <si>
    <t>7455129453593742638</t>
  </si>
  <si>
    <t>aimees_world</t>
  </si>
  <si>
    <t>6810428916109902853</t>
  </si>
  <si>
    <t xml:space="preserve">I am obsessed with both of these pieces. I never saw barrel leg jeans but I am here for these! #TiktokShop #TikTokShopFallSale #DealsForYouDays #TikTokShopHolidayHaul #ChristmasGift #TreasureFinds #TiktokMadeMeBuyIt #TikTokShopCreatorPicks #TTSLevelUp #TTSDelightNow #HolidayHaul #ootd #barrellegjeans #sweatshirt </t>
  </si>
  <si>
    <t>7455120770214268190</t>
  </si>
  <si>
    <t>_dancejenny</t>
  </si>
  <si>
    <t>6860555764742915078</t>
  </si>
  <si>
    <t xml:space="preserve">“3 Ways to Style a Long Sweater for Any Occasion! ✨ #OOTD #StyleInspiration #FashionReels #CozyChic”@Faiable Comfywear </t>
  </si>
  <si>
    <t>7455055544089382175</t>
  </si>
  <si>
    <t xml:space="preserve">There are many perks of being short and making an oversized sweatshirt into a dress is one of them! @Faiable Comfywear #sweatshirt #oversizedsweatshirt #sweatshirtdress #comfystyle #comfyoutfits #comfyclothes #faiable #fashiontips #casualstyle #casualootd #casualoutfitideas </t>
  </si>
  <si>
    <t>7455040721855221034</t>
  </si>
  <si>
    <t>amy_frombama</t>
  </si>
  <si>
    <t>6904660691535053829</t>
  </si>
  <si>
    <t xml:space="preserve">The Perfect Oversized Sweatshirt you will ever need!!! Buttery soft &amp; selling fast. Get yours now. #OOTD #fashiontiktok #oversizedsweatshirt  #womensfashion #winterfashion #tiktokshopping #NewYearNewAura #newyearnewaura </t>
  </si>
  <si>
    <t>7455025214611606826</t>
  </si>
  <si>
    <t>jilliancaraa</t>
  </si>
  <si>
    <t>1094182</t>
  </si>
  <si>
    <t xml:space="preserve">$$$ off right now…I’m obsessed !!!❤️❤️❤️ #womensfashion #tts #sweatshirt #sweater #winterfashion </t>
  </si>
  <si>
    <t>7455019876474768683</t>
  </si>
  <si>
    <t>sarahproper825</t>
  </si>
  <si>
    <t>7040859863483761669</t>
  </si>
  <si>
    <t xml:space="preserve">I love how versitile this oversized sweatshirt is! Grab yourself one! #oversized #sweatshirt #pullover #oversizedsweatshirt #tiktokshop #tiktokshopaffiliate #tiktokshopfinds #ttshop #ttshopdeals </t>
  </si>
  <si>
    <t>7455009893817470254</t>
  </si>
  <si>
    <t>These pants are soft, pretty stain resistant, heavy, warm and comfortable @f every two weeks @@Faiable Fashion##Hatant##Sweatpants##Please##Activewear##Pockets##Comfortable##Warm</t>
  </si>
  <si>
    <t>7454983265343098158</t>
  </si>
  <si>
    <t>ksaucedo47</t>
  </si>
  <si>
    <t>6926930213575214086</t>
  </si>
  <si>
    <t xml:space="preserve">@Faiable Fashion #oversizedhoodie #hoodie #gymtok #fyp #tiktokshopfinds #menshoodie #forhim #gym #outfitinspo #oversized </t>
  </si>
  <si>
    <t>7455139536528559402</t>
  </si>
  <si>
    <t>healthhaven07</t>
  </si>
  <si>
    <t>6749165790472504326</t>
  </si>
  <si>
    <t xml:space="preserve">Grab yourself the most comfortbale oversized hoodie. I’m obsessed. @Faiable Comfywear 💪🏼😃 #sweatshirt #hoodie #oversizedhoodie #hoodedsweater #comfyclothes </t>
  </si>
  <si>
    <t>7455073066423536939</t>
  </si>
  <si>
    <t xml:space="preserve">The best hoodie! #hoodie #acidwashhoodie #oversizedhoodie  #faiablehoodie </t>
  </si>
  <si>
    <t>7455031292497874219</t>
  </si>
  <si>
    <t xml:space="preserve">HAPPY NEW YEARS YALL!!! Back in the gym and I’m SO EXCITED  #gymootd #oversizedhoodie #hoodie #gymtok #outfitinspo #gymmotivation </t>
  </si>
  <si>
    <t>7454994284664769838</t>
  </si>
  <si>
    <t>abby_brookee</t>
  </si>
  <si>
    <t>6738403497450243077</t>
  </si>
  <si>
    <t xml:space="preserve">Living in the sweatshirt 👏🩷😍 #sweatshirt #springfinds #hoodie #spring </t>
  </si>
  <si>
    <t>7454989410732641582</t>
  </si>
  <si>
    <t xml:space="preserve">Replying to @Rebekah: Mom Life &amp; TTS finds #oversizedhoodie </t>
  </si>
  <si>
    <t>7454952916781337902</t>
  </si>
  <si>
    <t>7455137384708164910</t>
  </si>
  <si>
    <t>7455136817818471723</t>
  </si>
  <si>
    <t>7455136817508109614</t>
  </si>
  <si>
    <t>Which color do you like more?</t>
  </si>
  <si>
    <t>7455136797232893230</t>
  </si>
  <si>
    <t>7455133956040576299</t>
  </si>
  <si>
    <t>7455133428715998507</t>
  </si>
  <si>
    <t>7455132846529744170</t>
  </si>
  <si>
    <t>7455132846529727786</t>
  </si>
  <si>
    <t>7455132846529711402</t>
  </si>
  <si>
    <t>7455086598829526318</t>
  </si>
  <si>
    <t xml:space="preserve">Oversize hoodie #tiktokshop #shopping #tiktokmarketplace #tiktokmademebuyit </t>
  </si>
  <si>
    <t>7455464225301908766</t>
  </si>
  <si>
    <t>.thelizzler</t>
  </si>
  <si>
    <t>7389295575025468459</t>
  </si>
  <si>
    <t xml:space="preserve">💙💙 @Faiable Comfywear #tiktokshop #sweatshirt #oversized #oversizedsweatshirt #fyp #viral #tiktokaffiliate #newyearsdeals #tiktokfinds #faiablehoodie #faiablecomfywear #fypシ゚viral </t>
  </si>
  <si>
    <t>7455394543047920942</t>
  </si>
  <si>
    <t>thechelseapenner</t>
  </si>
  <si>
    <t>6704339066257163270</t>
  </si>
  <si>
    <t xml:space="preserve">One of my favorite unboxing Tiktok Shop Haul! 🤩🛒🛍️ This haul included: - projector - home decor, LED lights  - cell phone charger and stand  - long sleeve off shoulder shirt with built in bra - best bra ever!  - oversized drop shoulder unisex sweatshirt - cute fuzzy jacket  - Kim k inspired long sleeve stretchy shirt - stretchy athletic pants #creatorsearchinsights #unboxing #tiktokshopfinds #tiktokshophaul #unboxingvideo #unboxinghaul #fashion #fashiontiktok #vibrationplate #homedecor #lightdecoration #homeworkouts #sweatshirt #bestbra #builtinbratop #jacket #coat #fuzzyjacket #cozyjacket #longsleeveshirt #projector #tv </t>
  </si>
  <si>
    <t>7456289683329338655</t>
  </si>
  <si>
    <t>therealjujumango</t>
  </si>
  <si>
    <t>7302678955558077486</t>
  </si>
  <si>
    <t xml:space="preserve">sorry tiktok #tiktokshop </t>
  </si>
  <si>
    <t>7456270363325140270</t>
  </si>
  <si>
    <t>welcome_2_my.world</t>
  </si>
  <si>
    <t>6747183152173777926</t>
  </si>
  <si>
    <t xml:space="preserve">Entering 3rd trimester: Soft, Comfy, Oversized, &amp; Cozy! #ootd #bumpfriendly #pregnant #pregnancy #comfy #oversized #sweatshirtdress </t>
  </si>
  <si>
    <t>7456236189021162798</t>
  </si>
  <si>
    <t xml:space="preserve">I’m still doing it tho #faiable #offtheshoulder #hoodie #sweater #pullover </t>
  </si>
  <si>
    <t>7456107176394853662</t>
  </si>
  <si>
    <t>dana_leigh1999</t>
  </si>
  <si>
    <t>6751444764950037510</t>
  </si>
  <si>
    <t xml:space="preserve">#sweatshirt #offtheshoulder #oversized #momsoftiktok #winterfashion #tiktokshop #fyp </t>
  </si>
  <si>
    <t>7456091230645079327</t>
  </si>
  <si>
    <t>grayson.finks</t>
  </si>
  <si>
    <t>57089475482263552</t>
  </si>
  <si>
    <t>7456082087670582574</t>
  </si>
  <si>
    <t>shannon123182</t>
  </si>
  <si>
    <t>6757050465685341190</t>
  </si>
  <si>
    <t xml:space="preserve">Can’t decide which I like better💕 #90scountry #countrymusic #momfitcheck #momootd #wfhmom #fashionlookbook #casualoutfits #cozyfits #grwm #gamedayoutfit </t>
  </si>
  <si>
    <t>7455891572337528107</t>
  </si>
  <si>
    <t xml:space="preserve">Oversized comfy crewneck sweatshirt #over #size #pink #mom #musthaves #2025 #valentinesday #longsleeve #fy </t>
  </si>
  <si>
    <t>7455861890720255274</t>
  </si>
  <si>
    <t>relatablemomish</t>
  </si>
  <si>
    <t>7393847081092826158</t>
  </si>
  <si>
    <t xml:space="preserve">How could y’all not fill me in on this?!?! 😍 #sweatshirt #sweaterweather #offtheshoulder #oversized #tiktokshop  </t>
  </si>
  <si>
    <t>7455821869720243502</t>
  </si>
  <si>
    <t>leannp0721</t>
  </si>
  <si>
    <t>6866426811619542021</t>
  </si>
  <si>
    <t xml:space="preserve">Sweatshirt tuggers unite! #midsizefashion #midsize #oversizedhoodie #comfort #faiable #faiable_hoodie #hatant_sweatshirts #hatant @Faiable Comfywear </t>
  </si>
  <si>
    <t>7455808258381597995</t>
  </si>
  <si>
    <t>In love</t>
  </si>
  <si>
    <t>7455796036460727582</t>
  </si>
  <si>
    <t xml:space="preserve">Give me all the off shoulder, oversized goodies💕 This crew neck is really that good! #faiable #faiable_hoodie #hatant_sweatshirts #hatant @Faiable Comfywear #momsoftiktok #momsover40 #casualoutfits #fitcheck #offshouldertop </t>
  </si>
  <si>
    <t>7455791184166931758</t>
  </si>
  <si>
    <t>taylor.currier</t>
  </si>
  <si>
    <t>6893281813147698181</t>
  </si>
  <si>
    <t xml:space="preserve">i’ve only been wearing comfy fits this week and i love it 💙 not sure why there’s a filter, i didn’t press it 😭 @Faiable Fashion @Faiable Comfywear  • • • #fyp #viral #trend #microinfluencer #taylorcurrier #fit #fitcheck #outfit #outfitinspo #comfy #comfyfit #sweatshirt #faiablefashion #faiablecomfywear #january2025 #trendingaudio #trendingsong #trendingsound </t>
  </si>
  <si>
    <t>7455787929445682474</t>
  </si>
  <si>
    <t>alexiscologera</t>
  </si>
  <si>
    <t>6744851746516468742</t>
  </si>
  <si>
    <t xml:space="preserve">#sweaterdress #dress #falloutfit #winteroutfit </t>
  </si>
  <si>
    <t>7455773205966474539</t>
  </si>
  <si>
    <t>esladaisy</t>
  </si>
  <si>
    <t>6789767710533403653</t>
  </si>
  <si>
    <t xml:space="preserve">Today we aimed for comfy and cute 😫❤️ #womensfashion #oversizedsweater #sweaterdress </t>
  </si>
  <si>
    <t>7455752701301853486</t>
  </si>
  <si>
    <t>7455740941320703275</t>
  </si>
  <si>
    <t>giannas_life.4</t>
  </si>
  <si>
    <t>7355879151986099242</t>
  </si>
  <si>
    <t xml:space="preserve">And such good quality!!! #sweatshirt #offtheshoulder #clothes </t>
  </si>
  <si>
    <t>7455739326584884522</t>
  </si>
  <si>
    <t>mamaburd1022</t>
  </si>
  <si>
    <t>6877274617306186758</t>
  </si>
  <si>
    <t>Peep the kitten just hanging with mama 🐈‍⬛ but fr tho loving this oversized pullover — big fan 💯 @Faiable Fashion #faiablefashion #pullover #oversizedsweater #oversized #offshoulder #offshoulderpullover #offshoulderoutfit #fyp #tiktokshopfinds #spotlightfinds #newyearnewaura #tiktokshopholidayhaul #tiktokshopyearendsale #closetmusthaves #sweaterweather #offtheshouldertop #offtheshouldersweater</t>
  </si>
  <si>
    <t>7455728319644863790</t>
  </si>
  <si>
    <t>camdynnb</t>
  </si>
  <si>
    <t>6653627827554222086</t>
  </si>
  <si>
    <t xml:space="preserve">if i can’t be comfy, count me out 😆 #momsoftiktok #comfyclothes #oversized #friday #boymom #foryoupage #content </t>
  </si>
  <si>
    <t>7455718562330660139</t>
  </si>
  <si>
    <t xml:space="preserve">in love with this color💙💙💙 #meganmoroney #hoodie </t>
  </si>
  <si>
    <t>7455695768838704430</t>
  </si>
  <si>
    <t>lifewithiliana</t>
  </si>
  <si>
    <t>7013141139709527045</t>
  </si>
  <si>
    <t xml:space="preserve">Everyday mom outfit ❤️ this oversized sweater is just too good! #creatorsearchinsights #tiktokshop #momoutfit #momfit #outfitinspo #momsoftiktok #mom #sahm #momfollowparty #teamwork #engagement #followtrain #mombesties #sweater #oversized </t>
  </si>
  <si>
    <t>7455689226177334571</t>
  </si>
  <si>
    <t>kellylolliboujee</t>
  </si>
  <si>
    <t>138845930266599424</t>
  </si>
  <si>
    <t xml:space="preserve">#sweatshirt #oversizedshirt #oversizedsweatshirt #plussizefashion #plussizeedition #plussize #winterfashion #tiktokshopnewyearnewaura #tiktokshoplastchance #tiktokshopyearendsale #spotlightfinds </t>
  </si>
  <si>
    <t>7455687008577490218</t>
  </si>
  <si>
    <t xml:space="preserve">don’t mind the fuzz on my pants 😭 • • • #fyp #viral #trend #microinfluencer #taylorcurrier #fit #fitcheck #outfit #outfitinspo #funny #fail #blooper #sweatshirt #january2025 #trendingaudio #trendingsong #trendingsound </t>
  </si>
  <si>
    <t>7455683847796051246</t>
  </si>
  <si>
    <t>momsdailydeals</t>
  </si>
  <si>
    <t>7330163927677420587</t>
  </si>
  <si>
    <t xml:space="preserve">#creatorsearchinsights  Absolutely LOVE this oversized sweatshirt and also the PINK!!  It’s great for the winter season! And it also comes in all different colors!!  #womensclothing #sweatshirt #pink #winterfashion #warmandcozy #clothes #momsoftiktok #fypシ #tiktokshop </t>
  </si>
  <si>
    <t>7455531778028096810</t>
  </si>
  <si>
    <t>busy.beaver.reviews</t>
  </si>
  <si>
    <t>7276981043844203562</t>
  </si>
  <si>
    <t xml:space="preserve">The cutest sweater #sweater #fashion #oversized #tiktokshop </t>
  </si>
  <si>
    <t>7455518845147680031</t>
  </si>
  <si>
    <t xml:space="preserve">The struggle is real but I’m grateful for all the #freesamples #microcontentcreator #microinfluencer #tiktokshopaffiliate #tiktokshopcreator #contentcreator #creatorsearchinsights </t>
  </si>
  <si>
    <t>7455439489796672814</t>
  </si>
  <si>
    <t>brittleee1</t>
  </si>
  <si>
    <t>7329651563671389227</t>
  </si>
  <si>
    <t xml:space="preserve">Oversized Off the Shoulder Acid Wash Fleece Pullover 💗 @Faiable Comfywear  #faiable #faiablehoodie #hoodie #sweatshirt #winterfashion #newyearnewaura #fashionlookbook #tiktokshopyearendsale </t>
  </si>
  <si>
    <t>7455413442346880287</t>
  </si>
  <si>
    <t>janellejolleyy</t>
  </si>
  <si>
    <t>65784973424623616</t>
  </si>
  <si>
    <t xml:space="preserve">My favorite crewneck for 2025🤌🏽  #crewneck #ttshopdeals #tiktokshop #ttshopfinds #tiktokmademebuyit #oversizedcrewneck </t>
  </si>
  <si>
    <t>7455389903187234090</t>
  </si>
  <si>
    <t xml:space="preserve">In love with this sweater😍 #winterfashion #ootdinspo #sweater #tiktokshop #tiktokshopfinds #faiable #flashsale #fyp </t>
  </si>
  <si>
    <t>7455382529088949550</t>
  </si>
  <si>
    <t xml:space="preserve">The best cozy oversized sweatshirt you will need. #oversizedsweatshirt #womensfashion #comfy #fashion #newyearnewaura #tiktokshop </t>
  </si>
  <si>
    <t>7455310201416092970</t>
  </si>
  <si>
    <t>your_fav_brunettee8</t>
  </si>
  <si>
    <t>265771108279390208</t>
  </si>
  <si>
    <t xml:space="preserve">prolly my new fav sweatshirt #fy </t>
  </si>
  <si>
    <t>7456296904297565471</t>
  </si>
  <si>
    <t>nayeliambrizz</t>
  </si>
  <si>
    <t>7012340338715395077</t>
  </si>
  <si>
    <t xml:space="preserve">It even has fleece inside, super cozy 😍 #fyp </t>
  </si>
  <si>
    <t>7456251169808059691</t>
  </si>
  <si>
    <t>kathleeennn21</t>
  </si>
  <si>
    <t>7325946422062269482</t>
  </si>
  <si>
    <t xml:space="preserve">Fav oversized hoodie! #fyp </t>
  </si>
  <si>
    <t>7456247525436132638</t>
  </si>
  <si>
    <t>meadowmxrie</t>
  </si>
  <si>
    <t>6636129199033974790</t>
  </si>
  <si>
    <t xml:space="preserve">@oliviawalden512 </t>
  </si>
  <si>
    <t>7456234757752376618</t>
  </si>
  <si>
    <t>7456196622628965678</t>
  </si>
  <si>
    <t>7456172940967660843</t>
  </si>
  <si>
    <t>nadia_maritza03</t>
  </si>
  <si>
    <t>6584431271337426950</t>
  </si>
  <si>
    <t xml:space="preserve">part 166 || iv been living in it since i got it, its so soft!! 😫 #fyp #fypp #newyear #tiktokshop #tiktokmademebuyit #tiktokviral </t>
  </si>
  <si>
    <t>7456149839730986282</t>
  </si>
  <si>
    <t xml:space="preserve">#creatorsearchinsights #hoodie #oversizedhoodie #favoritehoodie #fypシ #fyp </t>
  </si>
  <si>
    <t>7456134108624768287</t>
  </si>
  <si>
    <t>marieedeal</t>
  </si>
  <si>
    <t>6677719032013308934</t>
  </si>
  <si>
    <t xml:space="preserve">just ordered 2 more #sweatshirt #comfyoutfits #comfyclothes #oversizedhoodie </t>
  </si>
  <si>
    <t>7455951558673452331</t>
  </si>
  <si>
    <t>c3lsiusenthusiast</t>
  </si>
  <si>
    <t>7376528054155953198</t>
  </si>
  <si>
    <t>7455900246837628206</t>
  </si>
  <si>
    <t>amandaanddax</t>
  </si>
  <si>
    <t>6887668274964956165</t>
  </si>
  <si>
    <t>7455874475276389662</t>
  </si>
  <si>
    <t>alewilson28</t>
  </si>
  <si>
    <t>6742549667836740613</t>
  </si>
  <si>
    <t xml:space="preserve">New favorite hoodie 🤍❤️  #faiable #faiablehoodie #faiable_hoodie #faiablevintage #hatant_amazon #hatanthoodie #hatant @Faiable Comfywear </t>
  </si>
  <si>
    <t>7455857740276124958</t>
  </si>
  <si>
    <t xml:space="preserve">oversized hoodie&gt;&gt;&gt;&gt; #fyp #foryoupage #oversized #oversizedhoodie #viralhoodie #foryoupageofficiall #tiktokshop </t>
  </si>
  <si>
    <t>7455849879861087531</t>
  </si>
  <si>
    <t>katieeandersonnn</t>
  </si>
  <si>
    <t>6882035130685948934</t>
  </si>
  <si>
    <t>This hoodie slays</t>
  </si>
  <si>
    <t>7455815343554956574</t>
  </si>
  <si>
    <t>💕💗💖💞💓</t>
  </si>
  <si>
    <t>7455807894739504414</t>
  </si>
  <si>
    <t>lindsay_reviews</t>
  </si>
  <si>
    <t>7153089726394958894</t>
  </si>
  <si>
    <t xml:space="preserve">Acid Wash Oversized Hoodie #hoodie #sweatshirt #acidwashhoodie #viralhoodie </t>
  </si>
  <si>
    <t>7455802024081345835</t>
  </si>
  <si>
    <t>sahm.sober.lifestyle</t>
  </si>
  <si>
    <t>6812266836547257350</t>
  </si>
  <si>
    <t xml:space="preserve">Happy Friday!!! Get ready with me, I am feeling a little bit better today. I at least can keep my eyes open, so I will take that as a win.  I have been living in this sweatshirt, it is so cozy and comfortable.  #grwm #getreadywithme #skincare #skincareroutine #cozy #cozyathome #momsoftiktok #momlife </t>
  </si>
  <si>
    <t>7455736281633393963</t>
  </si>
  <si>
    <t xml:space="preserve">#tiktokshop #tiktokshofinds </t>
  </si>
  <si>
    <t>7455729221822844190</t>
  </si>
  <si>
    <t>wes.brooke</t>
  </si>
  <si>
    <t>6784967908176708614</t>
  </si>
  <si>
    <t xml:space="preserve">This hoodie is giving hoodie and i LOvE it #tiktokshop #tiktokpartner #vintagehoodie #contentcreator #viral #fyp #hoodie </t>
  </si>
  <si>
    <t>7455603525817552170</t>
  </si>
  <si>
    <t xml:space="preserve">Loved styling my oversized hoodie 🥰  #favoritecozyhoodie #oversizedhoodieoutfit #tiktokshopfinds #howtostyleoversizedhoodie #latinafashioncreator #latinacontentcreator🇲🇽 #creatorsearchinsights </t>
  </si>
  <si>
    <t>7455521915374193966</t>
  </si>
  <si>
    <t xml:space="preserve">Moms!!! Watch #nightbitch  #postpartum #momrage #rage #momsoftiktok #momlife #sahm #movie </t>
  </si>
  <si>
    <t>7455515176771603755</t>
  </si>
  <si>
    <t>seannalynn_</t>
  </si>
  <si>
    <t>7181223366212305963</t>
  </si>
  <si>
    <t xml:space="preserve">yeah safe to say i’m obsessed @Faiable Comfywear #faiable #faiable_hoodie #hatant #prhaul #tryonhaul #unboxing #fitinspo #comfyfits #youneedthis #fyp #viral </t>
  </si>
  <si>
    <t>7455427254231895342</t>
  </si>
  <si>
    <t>lindseyhen10</t>
  </si>
  <si>
    <t>7371310641171121194</t>
  </si>
  <si>
    <t xml:space="preserve">Love this sweatshirt!! Got it in a size medium #fyp #ootd #fit #green #camo </t>
  </si>
  <si>
    <t>7455422996136594730</t>
  </si>
  <si>
    <t>mallory.tts.reviews</t>
  </si>
  <si>
    <t>6946342025869722630</t>
  </si>
  <si>
    <t xml:space="preserve">@Faiable Comfywear #sweatshirt#oversized#comfy#hoodie </t>
  </si>
  <si>
    <t>7455402874701483310</t>
  </si>
  <si>
    <t xml:space="preserve">#ttshopfashion #tiktokshop #hoodieszn </t>
  </si>
  <si>
    <t>7455400054933785887</t>
  </si>
  <si>
    <t xml:space="preserve">#tiktokaffiliate #creatorsearchinsights #fyp #freesample #momlife </t>
  </si>
  <si>
    <t>7455334907296959786</t>
  </si>
  <si>
    <t>nessabooo1027</t>
  </si>
  <si>
    <t>6805611779855877125</t>
  </si>
  <si>
    <t>MY NEW FAVORITE SWEATSHIRT!! #ootd #sahmootd #acidwash #sweatshirt #warm #fleece #soft #cozy #comfy</t>
  </si>
  <si>
    <t>7455309978014895402</t>
  </si>
  <si>
    <t>7455922476023860522</t>
  </si>
  <si>
    <t>7455867438802996526</t>
  </si>
  <si>
    <t>7455867438802930990</t>
  </si>
  <si>
    <t>7455610316727225646</t>
  </si>
  <si>
    <t xml:space="preserve">Size small 5’3 122lbs #oversizedhoodie #foryou #prettyinpink #tiktokshop </t>
  </si>
  <si>
    <t>7455586231108390175</t>
  </si>
  <si>
    <t xml:space="preserve">I’m wearing a size small for reference ladies, 5’3 122lbs #oversizedhoodie #tiktokshop #prettyinpink #foryoupage </t>
  </si>
  <si>
    <t>7455568832015519006</t>
  </si>
  <si>
    <t>7455508564459801902</t>
  </si>
  <si>
    <t>7455508567932751150</t>
  </si>
  <si>
    <t>7455508895600020782</t>
  </si>
  <si>
    <t>7455505416567508267</t>
  </si>
  <si>
    <t>7455505416567475499</t>
  </si>
  <si>
    <t>7455505787834633515</t>
  </si>
  <si>
    <t>7455505768448576811</t>
  </si>
  <si>
    <t>7455505416567393579</t>
  </si>
  <si>
    <t>7455499173371170090</t>
  </si>
  <si>
    <t>7456661866501279022</t>
  </si>
  <si>
    <t>7456656119822290219</t>
  </si>
  <si>
    <t xml:space="preserve">@Faiable Comfywear #GiftGuide #newyearnewaura #TikTokShopFashion #fashionlookbook </t>
  </si>
  <si>
    <t>7456636007702613290</t>
  </si>
  <si>
    <t>brandys just too tempting #ootd #2025 #goals #fyp #fy</t>
  </si>
  <si>
    <t>7456632281210342687</t>
  </si>
  <si>
    <t xml:space="preserve">#genx#over50#oneshoulder </t>
  </si>
  <si>
    <t>7456630545938648351</t>
  </si>
  <si>
    <t>salma.rmzz</t>
  </si>
  <si>
    <t>6633803651788767237</t>
  </si>
  <si>
    <t xml:space="preserve">a winter staple✨ #salmarmz #fypシ #tiktokshop #imjustagirl #justagirl #sweaterweather #pullover </t>
  </si>
  <si>
    <t>7456629798991908138</t>
  </si>
  <si>
    <t>7456621434287476014</t>
  </si>
  <si>
    <t>7456621434287213870</t>
  </si>
  <si>
    <t>7456621426083188011</t>
  </si>
  <si>
    <t>vileates</t>
  </si>
  <si>
    <t>7221622713756812334</t>
  </si>
  <si>
    <t>7456619380495944991</t>
  </si>
  <si>
    <t>faiableofficial</t>
  </si>
  <si>
    <t>6898253143843668997</t>
  </si>
  <si>
    <t>7456616609915047214</t>
  </si>
  <si>
    <t xml:space="preserve">Vibin in my super cute sweatshirt😍 #sweatshirt #womensfashion #ootdinspo #winterfinds #winterdealsforyou #tiktokshop #tiktokshopfinds #fyp @Faiable Fashion </t>
  </si>
  <si>
    <t>7456588082540842282</t>
  </si>
  <si>
    <t>maddyeandrews</t>
  </si>
  <si>
    <t>7106921193161262126</t>
  </si>
  <si>
    <t xml:space="preserve">he did not know how to play.. #bftiktok also stole his new hoodie @Grayson Goodale </t>
  </si>
  <si>
    <t>7456576288422169886</t>
  </si>
  <si>
    <t>laurendauk</t>
  </si>
  <si>
    <t>6803889691810137093</t>
  </si>
  <si>
    <t xml:space="preserve">#loungewear #loungeclothes #comfyclothes #oversized #oversizedhoodie #hoodie #sweatshirt #oversizedsweatshirt </t>
  </si>
  <si>
    <t>7456565031275072811</t>
  </si>
  <si>
    <t xml:space="preserve">Forgot to post this on Friday🤭 oops🤦🏼‍♀️ #momsoftiktok #momsover40 #ootdmomfashion #ootd #abercrombie #adidas #tiktokshopfinds #cuteandcasual </t>
  </si>
  <si>
    <t>7456560607563615531</t>
  </si>
  <si>
    <t>bbs.bungalow</t>
  </si>
  <si>
    <t>7396456535152067630</t>
  </si>
  <si>
    <t xml:space="preserve">#oversizedsweatshirts #hatanthoodie #spotlightfinds #newyearnewaura #shouldgoviral #comfyclothes #wintermusthaves #musthaveloungewear @Faiable Comfywear @faiable_jasmine #fiablefashion </t>
  </si>
  <si>
    <t>7456553920689835310</t>
  </si>
  <si>
    <t>noclasscasssss</t>
  </si>
  <si>
    <t>6733123946319938566</t>
  </si>
  <si>
    <t xml:space="preserve">PR unboxing haul @LilyAna Naturals @Flourish Plant Food #pr #unboxing #haul #lilyananaturals #skincare #flourish #flourishplantfood #jiaao #jiaaoneckpillow </t>
  </si>
  <si>
    <t>7456548790699347246</t>
  </si>
  <si>
    <t>angeleyes621</t>
  </si>
  <si>
    <t>6869764296265843717</t>
  </si>
  <si>
    <t xml:space="preserve">Hatant acid wash hoodie. #fashion #fashiontiktok #hoodie #acidwashedtshirts </t>
  </si>
  <si>
    <t>7456496841866169631</t>
  </si>
  <si>
    <t>faithvirostek_</t>
  </si>
  <si>
    <t>6761938474238739462</t>
  </si>
  <si>
    <t xml:space="preserve">The off the shoulder oversized sweatshirt 🥵🤌 #fyp #viraltiktok #comfy #oversizedsweatshirt </t>
  </si>
  <si>
    <t>7456490447045741855</t>
  </si>
  <si>
    <t>lexbella_</t>
  </si>
  <si>
    <t>6672391747430564869</t>
  </si>
  <si>
    <t xml:space="preserve">Comfy work fit this Sunday </t>
  </si>
  <si>
    <t>7456489636559424798</t>
  </si>
  <si>
    <t xml:space="preserve">The warmest sweatshirt on the coldest day! #sweatshirt #oversizedsweatshirt #sweatshirtsesaon #sweatshirtweather #tiktokshop #tiktokshopfinds #newyearnewaura #spotlightfinds  </t>
  </si>
  <si>
    <t>7456483496706460959</t>
  </si>
  <si>
    <t>momlifewithlexa</t>
  </si>
  <si>
    <t>7010911056868492294</t>
  </si>
  <si>
    <t xml:space="preserve">Hehe!!!  Such a soft sweatshirt and great material, just way to big for me to wear out into public!!! If you love sweatshirts though (which I do) this one is so great for lounging around in!!! #mom #momsoftiktok #giftforhim #husband #oversizedhoodie #sweatshirts #hoodie #tiktokshop #tiktokyearendsale #tiktokmademebuyit </t>
  </si>
  <si>
    <t>7456448613930011947</t>
  </si>
  <si>
    <t xml:space="preserve">The search is over🙏🏻 I found the pullover we all need👏🏻 Cozy, oversized and looks so good on everyone! #mominfluencer #momfitcheck #momootd #momsoftiktok #momsover40 #tiktokshop #cuteandcomfy #ootdinspo #cozyvibes @FiableFashion </t>
  </si>
  <si>
    <t>7456425105804266798</t>
  </si>
  <si>
    <t>michelleaamm</t>
  </si>
  <si>
    <t>6815466127264695302</t>
  </si>
  <si>
    <t xml:space="preserve">That feeling when your oversized off-the-shoulder jacket is basically a wearable hug 👀🫂 Size small! </t>
  </si>
  <si>
    <t>7457037762261257503</t>
  </si>
  <si>
    <t>When your pullover says ‘cozy,’ but your style says ‘effortlessly chic. 💙 Many colors available! Size small 🫂</t>
  </si>
  <si>
    <t>7457030829403802911</t>
  </si>
  <si>
    <t>kristie.sarahi._</t>
  </si>
  <si>
    <t>6806479614296441862</t>
  </si>
  <si>
    <t xml:space="preserve">#ttshophaul #ttshopfinds #ttshopdeals </t>
  </si>
  <si>
    <t>7457006142015950126</t>
  </si>
  <si>
    <t xml:space="preserve">love comfy fits and oversized sweatshirts when it’s cold out  #hatant #oversized #oversizedshirt #comfortable #comfyclothes #oversizedfit #fitcheck #winterfit #tiktokshop </t>
  </si>
  <si>
    <t>7456967506549378334</t>
  </si>
  <si>
    <t>sophiahonnold</t>
  </si>
  <si>
    <t>6663568602002800646</t>
  </si>
  <si>
    <t>Perf sweatshirt 😍</t>
  </si>
  <si>
    <t>7456957921822330154</t>
  </si>
  <si>
    <t>heidisfavoritefinds</t>
  </si>
  <si>
    <t>6582334729479290885</t>
  </si>
  <si>
    <t xml:space="preserve">We loveeeee an easy outfit 🤌🏻 #sweater #sweaterweather #fashion #clothes #outfit #winterfashion </t>
  </si>
  <si>
    <t>7456954805957725483</t>
  </si>
  <si>
    <t>monikasollis</t>
  </si>
  <si>
    <t>6786100874979034118</t>
  </si>
  <si>
    <t xml:space="preserve">You can give your man back his sweatshirt because this one is so much better!! Off the shoulder, oversized, beautiful colors, perfection!! Love this cozy sweatshirt. #sweatshirt #oversizedsweatshirt #oversized #womenstop #offtheshoulder #tiktokshopfinds </t>
  </si>
  <si>
    <t>7456954472804125982</t>
  </si>
  <si>
    <t>jazzyjshops</t>
  </si>
  <si>
    <t>6621566719822118918</t>
  </si>
  <si>
    <t xml:space="preserve">Perfect with a pair of leggings ❤️#trending #hoodie #hoodieszn #hoodies #hoodieseason #hoodiesthathoodie #sweatshirt </t>
  </si>
  <si>
    <t>7456953533976366379</t>
  </si>
  <si>
    <t>keepingupwithmirella</t>
  </si>
  <si>
    <t>6704777590748529669</t>
  </si>
  <si>
    <t>so soft and comfy! #faiable #faiable_hoodie #Faiable #fypシ #fy #fyp #foryoupage #fypage #viralvideo #ootd #outfitinspo #outfitideas #outfit #hoodie #crewneck @Faiable Comfywear thank you for sending this hoodie i love it 💌</t>
  </si>
  <si>
    <t>7456936977812966702</t>
  </si>
  <si>
    <t>belleileen</t>
  </si>
  <si>
    <t>7398552556427920430</t>
  </si>
  <si>
    <t xml:space="preserve">This oversized pullover sweatshirt is SO cozy and SO cute!! You can wear it multiple ways and it comes in so many color options!  #cozy #oversizedshirt #pullover </t>
  </si>
  <si>
    <t>7456934763182558507</t>
  </si>
  <si>
    <t>becca.ugc</t>
  </si>
  <si>
    <t>7380095904308053034</t>
  </si>
  <si>
    <t xml:space="preserve">I love a good cozy sweatshirt!! #sweatshirt #oversized #midsizefashion </t>
  </si>
  <si>
    <t>7456928058201640223</t>
  </si>
  <si>
    <t>anhammy3</t>
  </si>
  <si>
    <t>7137386948065297454</t>
  </si>
  <si>
    <t xml:space="preserve">❤️🫶❤️🫶❤️🫶 #faiable #faiablehoodie #faiablecrewneck #offtheshoulder #winterfashion #newyearnewaura #faiablefashion #hotrightnow #spotlightfinds #viral #TikTokShopNewYearNewAura  @Faiable Fashion @Faiable Comfywear </t>
  </si>
  <si>
    <t>7456911921300868398</t>
  </si>
  <si>
    <t>mikaaylaa.lynn1</t>
  </si>
  <si>
    <t>7014215411370935301</t>
  </si>
  <si>
    <t xml:space="preserve">ootd 🤗 so soft &amp; warm #faiable #faiable_hoodie #hatant_sweatshirts #hatant @Faiable Comfywear #fyp #sweaterdress </t>
  </si>
  <si>
    <t>7456906080120065322</t>
  </si>
  <si>
    <t>thanderson9</t>
  </si>
  <si>
    <t>6916603961722766341</t>
  </si>
  <si>
    <t xml:space="preserve">This off the shoulder, oversized sweatshirt is so comfy and  🔥🔥🔥! #sweatshirt #oversizedshirt #oversizedsweatshirt #offtheshoulder #womensfashion #womenswinterfashion #winterfashion #tiktokshop #tiktokshopnewyearnewaura #tiktokshopspotlightfinds #newyeardeals #tiktokshopnewyeardeals </t>
  </si>
  <si>
    <t>7456879490870906158</t>
  </si>
  <si>
    <t>tay.co</t>
  </si>
  <si>
    <t>110782307329826816</t>
  </si>
  <si>
    <t xml:space="preserve">#hoodie #hoodieszn #tiktokshopfinds #tiktokshop </t>
  </si>
  <si>
    <t>7457052699826081070</t>
  </si>
  <si>
    <t>the_brynlee</t>
  </si>
  <si>
    <t>7155506070692561966</t>
  </si>
  <si>
    <t xml:space="preserve">Go buy right now!! </t>
  </si>
  <si>
    <t>7457023718364073262</t>
  </si>
  <si>
    <t>lexhallephoto</t>
  </si>
  <si>
    <t>2168555</t>
  </si>
  <si>
    <t xml:space="preserve">silence is power queen </t>
  </si>
  <si>
    <t>7457012050246520107</t>
  </si>
  <si>
    <t xml:space="preserve">purrrrr </t>
  </si>
  <si>
    <t>7457010886264491310</t>
  </si>
  <si>
    <t xml:space="preserve">#hoodie #hoodieszn #hoodiesthathoodie #tiktokshopfinds #tiktokshophoodie </t>
  </si>
  <si>
    <t>7456992995800370478</t>
  </si>
  <si>
    <t>Replying to @cademoore16 @HNTR [hunter] forgave me so so can you !</t>
  </si>
  <si>
    <t>7456988791954492718</t>
  </si>
  <si>
    <t>udontknowmememe</t>
  </si>
  <si>
    <t>7379396518266291243</t>
  </si>
  <si>
    <t xml:space="preserve">Obsessed with this hoodie @Faiable Fashion </t>
  </si>
  <si>
    <t>7456964233448656170</t>
  </si>
  <si>
    <t xml:space="preserve">remix is by @Taiki Nulight @CRSSD Festival @Dom Dolla #propernye #sandiego is </t>
  </si>
  <si>
    <t>7456958632790609198</t>
  </si>
  <si>
    <t xml:space="preserve">#fail </t>
  </si>
  <si>
    <t>7456941697646415150</t>
  </si>
  <si>
    <t>maggienorzow</t>
  </si>
  <si>
    <t>6797096842837525510</t>
  </si>
  <si>
    <t xml:space="preserve">These hoodies are my favorite! I have three. I just love the acid wash fabric which gives it a vintage look and feel! I’m 5’7 size 14 and wearing an XL! #hoodie #hoodies #sahmoutfit #midsizefashion #midsizeoutfits </t>
  </si>
  <si>
    <t>7456901262861258015</t>
  </si>
  <si>
    <t>thepettymomma</t>
  </si>
  <si>
    <t>6937775448282842117</t>
  </si>
  <si>
    <t>I am living in this hoodie everyday! #hoodie #fashion #tiktokshop #TikTokShopLoveAtFirstFind #TikTokShopJumpstart #mademyyear #spotlightfinds #pink</t>
  </si>
  <si>
    <t>7456898338999520555</t>
  </si>
  <si>
    <t>takimert10</t>
  </si>
  <si>
    <t>114256381771182080</t>
  </si>
  <si>
    <t>BY FAR the best hoodie on TikTok im telling you right now… RUN 🏃‍♀️🏃‍♀️ #tiktokshopfinds #winterwardrobe #newyearnewaura #loungewear #oversizedhoodie  Womens men’s oversized hoodie thick and soft</t>
  </si>
  <si>
    <t>7456881858349894942</t>
  </si>
  <si>
    <t>taylorsuttle_</t>
  </si>
  <si>
    <t>6652760750941061125</t>
  </si>
  <si>
    <t xml:space="preserve">No but fr why is it so cold in Texas😭 #hoodie #hoodieszn #oversized #oversizedhoodie #faiable #faiablehoodie </t>
  </si>
  <si>
    <t>7456849533956312363</t>
  </si>
  <si>
    <t>7456743046957501742</t>
  </si>
  <si>
    <t>shannonwinter08</t>
  </si>
  <si>
    <t>7412777162250552363</t>
  </si>
  <si>
    <t xml:space="preserve">I will be living in this acid wash sweatshirt until further notice! @Faiable Comfywear #faiable #faiable_hoodie #hatant_sweatshirts #fallfashiontrends #momfashion #comfortableoutfit #sweatshirtseason </t>
  </si>
  <si>
    <t>7457327365199334687</t>
  </si>
  <si>
    <t>scalc</t>
  </si>
  <si>
    <t>6781164417918338053</t>
  </si>
  <si>
    <t xml:space="preserve">Cozy girl Valentines Day over here 🤭💗 #valentinesday #sweaterdress #womensfashion #winterfashion #cozy #valentinesdayoutfit </t>
  </si>
  <si>
    <t>7457357316103458090</t>
  </si>
  <si>
    <t xml:space="preserve">It’s so cute idc. #offtheshoulder #oversizehoodie #2025trends #sweatshirt </t>
  </si>
  <si>
    <t>7457351024236301599</t>
  </si>
  <si>
    <t xml:space="preserve">Hatant sweatshirt dress ✨ @Faiable Comfywear  #hatant #hatantdress #hatant_amazon #hatantsweatshirt #sweatshirt #shopping #ootd #ootdinspo #ootdoutfitinspo #ootdinspiration #tiktokshopfinds #spotlightfinds #giftguide #giftsforher #tiktokshopping #tiktokshopvalentinesdeals #fyp #fy #f #fyp #fypシ #fypシ゚viral #paratii </t>
  </si>
  <si>
    <t>7457300159441947950</t>
  </si>
  <si>
    <t>lisaaaa_boymomx3</t>
  </si>
  <si>
    <t>6982688761364890630</t>
  </si>
  <si>
    <t xml:space="preserve">Comfy ✔️ Warm✔️ Versatile ✔️ #fyp #momsoftiktok #sahm #momlife #fashion #foryoupage #momsoftiktok #momsover30 </t>
  </si>
  <si>
    <t>7457273980827864363</t>
  </si>
  <si>
    <t>kelly__kane</t>
  </si>
  <si>
    <t>6767971126809052166</t>
  </si>
  <si>
    <t xml:space="preserve">This Florida girl isn’t use to this cold weather so I’ll be staying indoors lol  Loving this oversized sweatshirt 💖 #sweatshirt #oversizedsweatshirt #ootd #coldweatheroutfits </t>
  </si>
  <si>
    <t>7457259950125878574</t>
  </si>
  <si>
    <t>merloo3801</t>
  </si>
  <si>
    <t>7361593954173813806</t>
  </si>
  <si>
    <t xml:space="preserve">#haitiantiktok🇭🇹 #fypシ゚viral #haitian🇭🇹🙏🙏🙏🙌🙌🙌 #fyp </t>
  </si>
  <si>
    <t>7457242839089483054</t>
  </si>
  <si>
    <t>juliazalokarr</t>
  </si>
  <si>
    <t>7101403817584903214</t>
  </si>
  <si>
    <t xml:space="preserve">i live in this crewneck #comfy #crewnecks #cozyoutfit #tiktokshop </t>
  </si>
  <si>
    <t>7457222955215523118</t>
  </si>
  <si>
    <t>taylor__ross</t>
  </si>
  <si>
    <t>6850150366403970054</t>
  </si>
  <si>
    <t xml:space="preserve">I love how oversized it is! #sweatshirt #oversized #comfysweatshirt #oversizedsweater #tiktokshop #hatant </t>
  </si>
  <si>
    <t>7457204758445706538</t>
  </si>
  <si>
    <t>Obsessed with this style</t>
  </si>
  <si>
    <t>7457202991972601118</t>
  </si>
  <si>
    <t xml:space="preserve">#edm #bassmusic #housemusic #tiktokshop </t>
  </si>
  <si>
    <t>7457358114069810475</t>
  </si>
  <si>
    <t xml:space="preserve">#oversized#acidwash#hoodie </t>
  </si>
  <si>
    <t>7457352220548418847</t>
  </si>
  <si>
    <t xml:space="preserve">00TD OUTFIT OF THE DAY. My new hoodie, you can get a link down below. I am so blessed to have this platform to share my love of God. and I hope my light shines into your life somehow. #OOTD #outfitoftheday #ChristianTikTok #Light #love #Bethelight #joy , #faith #dontgiveup #hoodie  #viral #fashion #apperal </t>
  </si>
  <si>
    <t>7457352045205392683</t>
  </si>
  <si>
    <t>cynthia_overthinks</t>
  </si>
  <si>
    <t>7363399300083516462</t>
  </si>
  <si>
    <t xml:space="preserve">I’d pay $100 for this hoodie, luckily it’s not that price but it’s worth it! #hoodie #oversizedhoodie #unisexfashion #unisexhoodie #softhoodie </t>
  </si>
  <si>
    <t>7457311355629260078</t>
  </si>
  <si>
    <t>ppaytenn</t>
  </si>
  <si>
    <t>3898733</t>
  </si>
  <si>
    <t xml:space="preserve">In love with this color currently #foryou #fyp #foryoupage #fypシ #viral #hoodie </t>
  </si>
  <si>
    <t>7457263245070667054</t>
  </si>
  <si>
    <t>paigeeleann</t>
  </si>
  <si>
    <t>6813153192282276869</t>
  </si>
  <si>
    <t xml:space="preserve">“That cozy, oversized hoodie that feels just like your high school boyfriend’s—you’ll never want to give this one back. 🖤” #hoodie #acidwashed #tiktokmademebuyit </t>
  </si>
  <si>
    <t>7457260040337100078</t>
  </si>
  <si>
    <t>feliciamarie21</t>
  </si>
  <si>
    <t>7000899688003388421</t>
  </si>
  <si>
    <t xml:space="preserve">Can never have too many hoodies!#creatorsearchinsights #oversized #hoodie #comfyclothes #fypシ #tiktokshop #tiktokviral </t>
  </si>
  <si>
    <t>7457233312449383710</t>
  </si>
  <si>
    <t xml:space="preserve">Not all hoodies are created equal. @Faiable Fashion #hatant #Hoodie #AcidWash #AcidWashHoodie #SweaterWeather #Sweatshirt </t>
  </si>
  <si>
    <t>7457219786607447326</t>
  </si>
  <si>
    <t>she’s wearing a pink bow</t>
  </si>
  <si>
    <t>7457207708769406251</t>
  </si>
  <si>
    <t>7457363784219282734</t>
  </si>
  <si>
    <t xml:space="preserve">my sweatshirt collection is a 10/10! #tiktokshop #sweatshirt #crewneck #crewnecksweatshirt #obsessed #fashion #fashiontiktok #streetwear </t>
  </si>
  <si>
    <t>7457686546167139630</t>
  </si>
  <si>
    <t>sallabration</t>
  </si>
  <si>
    <t>6580276733089071110</t>
  </si>
  <si>
    <t xml:space="preserve">No, your phone is not glitching #winteroutfit #outfitinspo #fyp #oversized #tiktokshop #viralvideo #creatorsearchinsights #2025 </t>
  </si>
  <si>
    <t>7457673879830416682</t>
  </si>
  <si>
    <t>aines.garden</t>
  </si>
  <si>
    <t>6810151132955034630</t>
  </si>
  <si>
    <t xml:space="preserve">In a size small. I've worn this multiple times in the past week and a half. It's literally so comfortable. Love this brand fr  @Faiable Comfywear #oversizedsweater #sweatshirt #oversizedshirt #winteroutfit </t>
  </si>
  <si>
    <t>7457673584622734623</t>
  </si>
  <si>
    <t>yourshopbestiee</t>
  </si>
  <si>
    <t>6873817723647607814</t>
  </si>
  <si>
    <t xml:space="preserve">Perfect oversize sweater dress💚 #ootd #outfitinspo #outfit #fitcheck #sweaterweather #dress #sweaterdress #tiktokmademebuyit </t>
  </si>
  <si>
    <t>7457648432044330282</t>
  </si>
  <si>
    <t>lexigonzalez</t>
  </si>
  <si>
    <t>273551</t>
  </si>
  <si>
    <t xml:space="preserve">#creatorsearchinsights #sweatshirt #oversized #hoodie #goodqualityhoodie #newyearnewaura </t>
  </si>
  <si>
    <t>7457632861194079534</t>
  </si>
  <si>
    <t>sammycakes2020</t>
  </si>
  <si>
    <t>6574085939651608582</t>
  </si>
  <si>
    <t xml:space="preserve">This sweater dress is literally everything. The quality, the color, how cute it is. #sweaterdress #sweaterdressstyle #sweaterweather </t>
  </si>
  <si>
    <t>7457619411579538719</t>
  </si>
  <si>
    <t>abbyystephenson</t>
  </si>
  <si>
    <t>7079942287572255787</t>
  </si>
  <si>
    <t xml:space="preserve">@Faiable Comfywear #faiable #hatant_sweatshirts #hatant </t>
  </si>
  <si>
    <t>7457612177281764638</t>
  </si>
  <si>
    <t xml:space="preserve">If it’s oversized, fleece lined and affordable ~ I’m SOLD! @Faiable Comfywear #sweatshirt #sweatshirts #oversized #casualstyle #casualoutfits #casualfashion #faiable #fleecelined #trendingstyle #creatorsearchinsights </t>
  </si>
  <si>
    <t>7457606083612347694</t>
  </si>
  <si>
    <t>shannelrdh</t>
  </si>
  <si>
    <t>6979989635896706053</t>
  </si>
  <si>
    <t xml:space="preserve">The perfect oversized winter sweatshirt! It’s so soft, covers your butt and is off the shoulder! #tiktokshop #sweatshirt #oversizedsweatshirt #offtheshouldersweatshirt #freeshipping #sale </t>
  </si>
  <si>
    <t>7457600025376361771</t>
  </si>
  <si>
    <t xml:space="preserve">#ootd #🇩🇴 #ttsfashionfinds </t>
  </si>
  <si>
    <t>7457593332496076078</t>
  </si>
  <si>
    <t>miamccombs</t>
  </si>
  <si>
    <t>6644678512606019589</t>
  </si>
  <si>
    <t>ootd 🤭</t>
  </si>
  <si>
    <t>7457578931512872238</t>
  </si>
  <si>
    <t>stylebybrittxo</t>
  </si>
  <si>
    <t>6811953143582065669</t>
  </si>
  <si>
    <t xml:space="preserve">It’s oversized. It’s lined with cozy fleece. It’s perfect 🤌🏼🍒❣️ @Faiable Comfywear Comes in a bunch of colors - Linked in the shopping cart! 🛒 #fyp #faiable #crewneck #faiablehoodie #sweatshirt #comfy #comfywear #crewnecksweatshirt #comfystyle #oversized #oversizedhoodie </t>
  </si>
  <si>
    <t>7457570440756612383</t>
  </si>
  <si>
    <t>7457525011797101866</t>
  </si>
  <si>
    <t>7457615772849048878</t>
  </si>
  <si>
    <t>cait1919</t>
  </si>
  <si>
    <t>7414539596309054506</t>
  </si>
  <si>
    <t xml:space="preserve">best oversized hoodie #tiktokshopyearendsale #fypシ #fyp #foryou #foru #fyppppppppppppppppppppppp #ootd #viral #itspink #hoodieszn </t>
  </si>
  <si>
    <t>7457752628785630510</t>
  </si>
  <si>
    <t>haley_fre</t>
  </si>
  <si>
    <t>6638078320792305670</t>
  </si>
  <si>
    <t>my bf keeps stealing it, thats how AMAZING it is and it looks good on everyone fr #faiblehoodie</t>
  </si>
  <si>
    <t>7457737099773611306</t>
  </si>
  <si>
    <t>hazesmomma</t>
  </si>
  <si>
    <t>6713255993638126597</t>
  </si>
  <si>
    <t xml:space="preserve">my fav oversized hoodie atm  #hoodie #tiktokshopfinds #ttshop #thickhoodie #clothingfinds #fyp #viral #CapCut </t>
  </si>
  <si>
    <t>7457711080668712223</t>
  </si>
  <si>
    <t>mrbirdiebook</t>
  </si>
  <si>
    <t>7415232959417254955</t>
  </si>
  <si>
    <t xml:space="preserve">Go away cold!! #staywarm #hoodie #hoodieweather #hoodies #oversize #warm #soft #tiktokshop #happynewyear </t>
  </si>
  <si>
    <t>7457672636856896799</t>
  </si>
  <si>
    <t>millermakaila</t>
  </si>
  <si>
    <t>6807110482568184837</t>
  </si>
  <si>
    <t xml:space="preserve">I got an XL in the green 🖤 #hoodie #hoodieseason #oversizedhoodie #darkforestgreen #comfy #wardrobeessential </t>
  </si>
  <si>
    <t>7457665034928327967</t>
  </si>
  <si>
    <t xml:space="preserve">fire hoodie #outfitinspo #outfitideas #outfit #ootd #fit #fitcheck #tiktokshop #fashiontiktok #clothes </t>
  </si>
  <si>
    <t>7457664551996099882</t>
  </si>
  <si>
    <t>lifeoflaura06</t>
  </si>
  <si>
    <t>6801980585210037253</t>
  </si>
  <si>
    <t xml:space="preserve">I got this just in time 🥶 #floridaweather #hoodie #floridacoldweather🥶 #babyiscold #hoodieseason #hoodiechallenge #tiktokshopjumpstart </t>
  </si>
  <si>
    <t>7457656234800368926</t>
  </si>
  <si>
    <t>amaiaburuchaga</t>
  </si>
  <si>
    <t>6602257621142863878</t>
  </si>
  <si>
    <t xml:space="preserve">IM OBSESSED #tiktokshopfinds #hoodie #valentinesday </t>
  </si>
  <si>
    <t>7457622285009161503</t>
  </si>
  <si>
    <t>jordypoo3000</t>
  </si>
  <si>
    <t>6849858095239152645</t>
  </si>
  <si>
    <t>I LOVE THIS SONG</t>
  </si>
  <si>
    <t>7457616682555788590</t>
  </si>
  <si>
    <t>izzy_lish</t>
  </si>
  <si>
    <t>6738911000169841670</t>
  </si>
  <si>
    <t xml:space="preserve">LOVE this sweatshirt i got it off tiktok shop. the link is in the caption or in my storefront :) recreating pinterest outfits and making them modest so you have ideas of what to wear. for my garment girls or anyone else who wants to dress modestly! #ldstiktok #lds #mormontiktok #ldschurch #mormons #fypシ #pinterestinspo #pintrest #pintrestoutfits #fypシ゚viral #creatorsearchinsights </t>
  </si>
  <si>
    <t>7457638451220057390</t>
  </si>
  <si>
    <t>7457784291334917422</t>
  </si>
  <si>
    <t>7457490382876642606</t>
  </si>
  <si>
    <t>7457489597665135915</t>
  </si>
  <si>
    <t>7457488944863907118</t>
  </si>
  <si>
    <t>7457489093308484910</t>
  </si>
  <si>
    <t>7457488205521374510</t>
  </si>
  <si>
    <t>7457488468042632494</t>
  </si>
  <si>
    <t>7457487718474419498</t>
  </si>
  <si>
    <t>7457487099592346926</t>
  </si>
  <si>
    <t>7457486553632279854</t>
  </si>
  <si>
    <t>7457484893464022318</t>
  </si>
  <si>
    <t>7457483045042474286</t>
  </si>
  <si>
    <t>7457482990399065386</t>
  </si>
  <si>
    <t>7457482691236171054</t>
  </si>
  <si>
    <t>7457482586869435694</t>
  </si>
  <si>
    <t>7457482471274253610</t>
  </si>
  <si>
    <t>7457481757957475630</t>
  </si>
  <si>
    <t>7457481757957442862</t>
  </si>
  <si>
    <t>7457481681352576299</t>
  </si>
  <si>
    <t>7457480759394471214</t>
  </si>
  <si>
    <t>7457480251082509614</t>
  </si>
  <si>
    <t>7457480072295992619</t>
  </si>
  <si>
    <t>7457479073812499754</t>
  </si>
  <si>
    <t>7457476707029880110</t>
  </si>
  <si>
    <t>7457477014052867374</t>
  </si>
  <si>
    <t>7457477014052769070</t>
  </si>
  <si>
    <t>7457476862030269738</t>
  </si>
  <si>
    <t>7457476643192311083</t>
  </si>
  <si>
    <t>7457475490639662379</t>
  </si>
  <si>
    <t>7457475359391436074</t>
  </si>
  <si>
    <t>7457474025560771883</t>
  </si>
  <si>
    <t>7457473343524965678</t>
  </si>
  <si>
    <t>7457472864493554986</t>
  </si>
  <si>
    <t>7457472605868543275</t>
  </si>
  <si>
    <t>7457472244420480302</t>
  </si>
  <si>
    <t>7457470576622554414</t>
  </si>
  <si>
    <t>7457470349869878574</t>
  </si>
  <si>
    <t>7457469957467557162</t>
  </si>
  <si>
    <t>7457469636766944555</t>
  </si>
  <si>
    <t>7457469542252432683</t>
  </si>
  <si>
    <t>7457469357736856878</t>
  </si>
  <si>
    <t>7457469281819938094</t>
  </si>
  <si>
    <t>7457467562817785131</t>
  </si>
  <si>
    <t>7457467523064286506</t>
  </si>
  <si>
    <t>7457466983387368746</t>
  </si>
  <si>
    <t>7457466765963005230</t>
  </si>
  <si>
    <t>7457463707866516778</t>
  </si>
  <si>
    <t>7457462621470559534</t>
  </si>
  <si>
    <t>7457462444080827691</t>
  </si>
  <si>
    <t>7457462269702769966</t>
  </si>
  <si>
    <t>7457462120024804654</t>
  </si>
  <si>
    <t>this is the perfect winter oversized sweater</t>
  </si>
  <si>
    <t>7457459169902349611</t>
  </si>
  <si>
    <t>7457459037102443822</t>
  </si>
  <si>
    <t>7457458853286989102</t>
  </si>
  <si>
    <t>7457457784116907310</t>
  </si>
  <si>
    <t>7457456896925027630</t>
  </si>
  <si>
    <t>7457452933655842094</t>
  </si>
  <si>
    <t xml:space="preserve">#CapCut  ¿Un sweater, dos estilos? ¡Te muestro cómo llevarlo de casual a chic en segundos! 💖✨ Perfecto para transformar tu look con un toque cute. ¿Cuál es tu favorito? 🤔👇 #TikTokShop #StyleTips #OOTDInspo #SweaterStyle #FashionTok #CuteOutfits #FallFashion #TikTokFashionista #StyleWithMe #OutfitInspo #OutfitIdeas #OOTDFashion #CozyStyle #TrendyLooks #ChicOutfits #FashionLovers #ViralOutfits #ShopTheLook #TikTokFashion #SweaterWeather #stylegoals </t>
  </si>
  <si>
    <t>7457889591865904414</t>
  </si>
  <si>
    <t xml:space="preserve">uggghhhh fine i’ll tell you how amazing it is🤭 #tiktokshop #tuktokshopfinds #fyp #viralvideo #fashion #tiktokshopfashion </t>
  </si>
  <si>
    <t>7458139009101909290</t>
  </si>
  <si>
    <t>withoutlilian</t>
  </si>
  <si>
    <t>6710990256851813382</t>
  </si>
  <si>
    <t>#blonde#fyp#slay#tiktok#love#audios#viral#foryoupage#fyp#summer#lululemon#babe#hi#summeraudio#summersound#aesthetic#hotaudios#slayaudios#throwback#fallaudio#fall#autumn</t>
  </si>
  <si>
    <t>7458113129470528814</t>
  </si>
  <si>
    <t>jojo.butterflylove</t>
  </si>
  <si>
    <t>6827440820398359558</t>
  </si>
  <si>
    <t>My new favorite MUST HAVE! It’s so good!</t>
  </si>
  <si>
    <t>7458110530834730286</t>
  </si>
  <si>
    <t>c.ndyc</t>
  </si>
  <si>
    <t>7356798417081058346</t>
  </si>
  <si>
    <t>another cute offshoulder to lounge in😗 #offshoulder #sweater #sweaterweather #offtheshoulder #sweaterseason #loungewear #sweatshirt @Faiable Comfywear #faiable #faiablevintage #faiablefashion faiable off shoulder pullover sweater</t>
  </si>
  <si>
    <t>7458077633662733599</t>
  </si>
  <si>
    <t xml:space="preserve">Love💚 #sweaterweather #sweaterdress #clothes #ootd #ootdinspo #ootdinspiration #fitcheck </t>
  </si>
  <si>
    <t>7458072047793622314</t>
  </si>
  <si>
    <t>katyandtheroommates</t>
  </si>
  <si>
    <t>7202059095880008747</t>
  </si>
  <si>
    <t xml:space="preserve">Love this #sweatshirt #trendy #vintage #fashion #retro #over40 #momlife #tiktokmademebuyit #ttshop #love #soft #winter </t>
  </si>
  <si>
    <t>7458066825360788779</t>
  </si>
  <si>
    <t>7458043447589506335</t>
  </si>
  <si>
    <t xml:space="preserve">R yall messing w my tan lines </t>
  </si>
  <si>
    <t>7458042679725706527</t>
  </si>
  <si>
    <t>caity_mariah</t>
  </si>
  <si>
    <t>7115876211041502254</t>
  </si>
  <si>
    <t xml:space="preserve">THIS IS SO WARM!!! I love the sleeves, the large round neck, how fuzzy and soft it is!!! Quality is also 10/10!💕💕 #womenafashion #casualsweatshirt #scoopnecksweater #oversizedsweatshirt #giftforher #tiktokshop #tiktokshopfinds #tiktokmademebuyit </t>
  </si>
  <si>
    <t>7458041050221989166</t>
  </si>
  <si>
    <t>2lemongrabs_</t>
  </si>
  <si>
    <t>7120307827310232619</t>
  </si>
  <si>
    <t xml:space="preserve">Okay this is an absolute GEM 💎 I need the world to know about this sweater. #sweater #sweaterweather #sweaters #overtheshoulder #oversizedsweater #foryou #hiddengems </t>
  </si>
  <si>
    <t>7458031650262256942</t>
  </si>
  <si>
    <t>throwback? #blonde#fyp#slay#tiktok#love#audios#viral#foryoupage#fyp#summer#lululemon#babe#hi#summeraudio#summersound#aesthetic#hotaudios#slayaudios#throwback#fallaudio#fall#autumn</t>
  </si>
  <si>
    <t>7458019665965600042</t>
  </si>
  <si>
    <t xml:space="preserve">Should have went up on size to a medium for length 🥶  #oversized #pullover #offshoulder #winter #winterfashion #winterfit #tiktokshopfinds #tiktokshopping </t>
  </si>
  <si>
    <t>7457984861798976814</t>
  </si>
  <si>
    <t>astoldbyemilyy</t>
  </si>
  <si>
    <t>6817261608269251590</t>
  </si>
  <si>
    <t xml:space="preserve">It’s SO SOFT and the perfect oversized fit! ❤️ #whatidwear #oversized #offtheshoulder #comfyclothes #maternityfashion #pregnancyootd </t>
  </si>
  <si>
    <t>7457926315186982187</t>
  </si>
  <si>
    <t xml:space="preserve">this is the most comfortable sweater i’ve ever worn🤩 @Faiable Comfywear #faiablecomfywear #faiable #oversized #oversizedsweater #comfyclothes </t>
  </si>
  <si>
    <t>7457920199447088414</t>
  </si>
  <si>
    <t xml:space="preserve">Obssesed </t>
  </si>
  <si>
    <t>7457918116383722782</t>
  </si>
  <si>
    <t>ezat.jawabra</t>
  </si>
  <si>
    <t>6667251789434306565</t>
  </si>
  <si>
    <t xml:space="preserve">#CapCut </t>
  </si>
  <si>
    <t>7457845859561098526</t>
  </si>
  <si>
    <t>tanajo5</t>
  </si>
  <si>
    <t>6969964544194921477</t>
  </si>
  <si>
    <t xml:space="preserve">I need all the colors! 😍 @Faiable Comfywear #faiable #faiable_hoodie #hatant </t>
  </si>
  <si>
    <t>7458136467789860139</t>
  </si>
  <si>
    <t>elsieb052017</t>
  </si>
  <si>
    <t>7046397489671898158</t>
  </si>
  <si>
    <t xml:space="preserve">How did they make this hoodie so perfectly lived in? It’s about to snow where I am, this hoodie will be my best friend all weekend 🤩 #hoodie #oversizedhoodie #acidwash #oversizedsweatshirt </t>
  </si>
  <si>
    <t>7458056240887876895</t>
  </si>
  <si>
    <t xml:space="preserve">Reminder to not skip the gym today!  #gymtok #gymmotivation #gymfit #gymootd #gymfitinspo </t>
  </si>
  <si>
    <t>7457942865931701550</t>
  </si>
  <si>
    <t>thee_ashmarie</t>
  </si>
  <si>
    <t>6808005342241489926</t>
  </si>
  <si>
    <t xml:space="preserve">#tiktokshop #fitness #hoodies #musthave #fyp </t>
  </si>
  <si>
    <t>7457939793549315358</t>
  </si>
  <si>
    <t xml:space="preserve">One of my top sellers last quarter and I know why! These trousers are so comfortable it feels like you’re wearing pajamas. 🤍 #petitefashion #trouser #velvetpants </t>
  </si>
  <si>
    <t>7457885030199627038</t>
  </si>
  <si>
    <t>i found the most perfect sweatshirt</t>
  </si>
  <si>
    <t>7458116611891940654</t>
  </si>
  <si>
    <t>if you're looking for a good oversized crew neck</t>
  </si>
  <si>
    <t>7458115091452431659</t>
  </si>
  <si>
    <t xml:space="preserve">ummmm?? 😂 #engaged #engagement #youngmarriage #youngmarriedlife #couples #love #weird #peopleareawesome </t>
  </si>
  <si>
    <t>7458850527317675310</t>
  </si>
  <si>
    <t xml:space="preserve">She’s oversized. She’s slouchy. She’s the perfect fit &amp; she is the PERFECT color @Faiable Comfywear 🤌🏼❣️🍒🍷🍓💌 And if you’re not a red girlie, there are other color options to choose from. Linked for ya in the shopping cart below! 🛒 #fyp #faiable #crewneck #faiablehoodie #sweatshirt #comfy #comfywear #crewnecksweatshirt #comfystyle #oversized #oversizedhoodie </t>
  </si>
  <si>
    <t>7458846281121811742</t>
  </si>
  <si>
    <t xml:space="preserve">Color is perfect. #TTSDelightNow #GiftGuide #tiktokshopfashion #tiktokshop #fypシ゚viral #tymobeauty #fypシ </t>
  </si>
  <si>
    <t>7458846002624122143</t>
  </si>
  <si>
    <t>irinasipss</t>
  </si>
  <si>
    <t>7110807739476067371</t>
  </si>
  <si>
    <t xml:space="preserve">Obsessed 😍 #fashion #tiktokmademebuyit #fyp #comfortable #sweaterweather </t>
  </si>
  <si>
    <t>7458824191651908907</t>
  </si>
  <si>
    <t xml:space="preserve">@Faiable Comfywear my fave hoodie brand made a crewneck version 😩😝 #faiablefashion #faiablecrewneck #faiablecomfywear #fitcheck #dailyfitcheck #dailyfit #comfyfit #crewneck #offtheshouldercrewneck #girlswithtattoos #fyp #outfitinspo #fitinspo #tiktokshop #tiktokshopmusthaves #tiktokshopclothes #contentcreator #microinfluencer #viralhoodie #viralcrewneck </t>
  </si>
  <si>
    <t>7458817514751986975</t>
  </si>
  <si>
    <t>dianakmehfoud</t>
  </si>
  <si>
    <t>232080257623662592</t>
  </si>
  <si>
    <t xml:space="preserve">And it’s fleece lined😽😽 #faiable #faiablehoodie #faiablecomfywear_sweatshirts @Faiable Comfywear </t>
  </si>
  <si>
    <t>7458816421393403167</t>
  </si>
  <si>
    <t>cchloekknight</t>
  </si>
  <si>
    <t>7335863359755633706</t>
  </si>
  <si>
    <t xml:space="preserve">might actually b my new favorite sweatshirt #fyp #ootd #foryou #fit #sweatshirt #offtheshoulder #fitspo </t>
  </si>
  <si>
    <t>7458791347365956895</t>
  </si>
  <si>
    <t>444..jayla</t>
  </si>
  <si>
    <t>7004664710138872837</t>
  </si>
  <si>
    <t>7458779484918009134</t>
  </si>
  <si>
    <t>spa_cosmetologia</t>
  </si>
  <si>
    <t>6812688967680295942</t>
  </si>
  <si>
    <t xml:space="preserve">#❤️🙏❤️ #AutoAtCES2025 </t>
  </si>
  <si>
    <t>7458746483156782367</t>
  </si>
  <si>
    <t xml:space="preserve">Ugh I LOVE HERRR I’ll post a video of it on #sweatshirt #fyp </t>
  </si>
  <si>
    <t>7458733898193751327</t>
  </si>
  <si>
    <t>jordenrenee08</t>
  </si>
  <si>
    <t>7129579330871624747</t>
  </si>
  <si>
    <t xml:space="preserve">Mineral Wash off shoulder crewneck&gt;&gt; #mineralwash #crewneck </t>
  </si>
  <si>
    <t>7458721310139551006</t>
  </si>
  <si>
    <t xml:space="preserve">Give me all the cute and cozy💕 this crewneck has the perfect oversized fit! @FiableFashion #momsoftiktok #momsover40 #momootd #lookoftheday #cuteandcomfy </t>
  </si>
  <si>
    <t>7458681569201556782</t>
  </si>
  <si>
    <t>camrynnmagnani</t>
  </si>
  <si>
    <t>6678065276019672070</t>
  </si>
  <si>
    <t xml:space="preserve">$4k this month already 😈 #women #camrynnmag #camrynnday #camrynnmagnani #fyp #contentcreator #blonde18 #onlyfriends #of #tattoos #blackhair #fypシ #contentcreators #girls #clothes #joke #smalltown #lol #tiktokshop #tiktokshopaffiliate #blueandwhite </t>
  </si>
  <si>
    <t>7458507691401547038</t>
  </si>
  <si>
    <t xml:space="preserve">#women #camrynnmag #camrynnday #camrynnmagnani #fyp #contentcreator #blonde18 #onlyfriends #of #tattoos #blackhair #fypシ #contentcreators #girls #clothes #tiktokshop #tiktokshopaffiliate </t>
  </si>
  <si>
    <t>7458505778543086879</t>
  </si>
  <si>
    <t>7458501295763246366</t>
  </si>
  <si>
    <t xml:space="preserve">#women #camrynnmag #camrynnday #camrynnmagnani #fyp #contentcreator #blonde18 #onlyfriends #of #tattoos #blackhair #fypシ #contentcreators #girls #greenscreen </t>
  </si>
  <si>
    <t>7458499009695534367</t>
  </si>
  <si>
    <t>jeanethlaraa</t>
  </si>
  <si>
    <t>6807873083397309445</t>
  </si>
  <si>
    <t xml:space="preserve">I live for oversized sweatshirts and this is my new FAV! Multiple colors and super soft! 🧸💓 #oversizedsweater #sweatshirt #cozyfits #ootd #winterfashion #winterfit </t>
  </si>
  <si>
    <t>7458494096152333614</t>
  </si>
  <si>
    <t>yoongismami</t>
  </si>
  <si>
    <t>6789754254800323589</t>
  </si>
  <si>
    <t xml:space="preserve">#fypシ゚viral #sweater #07 #fyp #blowthisup </t>
  </si>
  <si>
    <t>7458476990417358110</t>
  </si>
  <si>
    <t>brittspassiveprosperity</t>
  </si>
  <si>
    <t>7399754875439416363</t>
  </si>
  <si>
    <t>Feeling sultry with this one 💙</t>
  </si>
  <si>
    <t>7458473952482954542</t>
  </si>
  <si>
    <t>7458469539840527662</t>
  </si>
  <si>
    <t xml:space="preserve">WALLL TO WALLLLL #fypシ゚viral #sweater #07 #fyp #chrisbrown #boogieordown #fypシ゚viral #blowthisup </t>
  </si>
  <si>
    <t>7458452994435190047</t>
  </si>
  <si>
    <t>^^</t>
  </si>
  <si>
    <t>7458445005271715118</t>
  </si>
  <si>
    <t>kellylandsman</t>
  </si>
  <si>
    <t>6757222124756370438</t>
  </si>
  <si>
    <t xml:space="preserve">I got size medium @Faiable Fashion #faiable #hatant #oversizedsweater #offtheshoulder #newyearnewaura #tiktokshopjumpstart #lunarnewyear #spotlightfinds </t>
  </si>
  <si>
    <t>7458442001663462687</t>
  </si>
  <si>
    <t>Unbox this tiktok shop haul with me! 🤩🛒 🛍️ Lots of healthy goodies in here and other cool stuff. Including: - drop shoulder distressed unisex sweatshirt 42% cotton  - creatine gummies  - Goli Ashwaganda Gummies - Faux Rabbit Fur Blanket - silicone microbial, body scrubber  - NAD booster - “You Deserve This Shit” book #creatorsearchinsights  #unboxing #UnboxingVideo #Book #BookTok ##Fashion##FashionTikTok##Sweatshirt##NAD##Creatine##GummyVitamins##VitaminsAndSupplements##Supplements##WellnessSupplements##Wellness##WellnessTok##Blanket##fauxrabbitfurblanket  ##furblanket##bigblanket##selfhelpbook##unboxingtiktokhaul##TikTokShopFinds##tiktokshopmademebuyit ##TikTokMadeMeBuyIt##NewYearNewAura##spotlightfinds##FashionLookBook</t>
  </si>
  <si>
    <t>7458433089711263007</t>
  </si>
  <si>
    <t xml:space="preserve">WHOA…this is GOOD! #sweatshirt #oversizedsweatshirt #offtheshoulder #tiktokshopnewyearnewaura #newyeardeals #tiktokshopspotlightfinds #tiktokshopnewyeardeals </t>
  </si>
  <si>
    <t>7458423311807089966</t>
  </si>
  <si>
    <t>eden_howells</t>
  </si>
  <si>
    <t>6811553468211266565</t>
  </si>
  <si>
    <t xml:space="preserve">Pants @AttireFocusBoutique #ootd #snowday #fyp </t>
  </si>
  <si>
    <t>7458412876936580394</t>
  </si>
  <si>
    <t xml:space="preserve">i am your go to girl for the best shopping finds🤩 #tiktokshop #shopping #shoppinghaul #sweatshirt #obsessed #oversized #fyp #girly #girlythings </t>
  </si>
  <si>
    <t>7458410640709864746</t>
  </si>
  <si>
    <t>^^^</t>
  </si>
  <si>
    <t>7458397004763450670</t>
  </si>
  <si>
    <t xml:space="preserve">Loveeeeee ❤️❤️ #spotlightfinds #TikTokShopNewYearNewAura #newyearnewaura #fyp #fashion #winterfashion </t>
  </si>
  <si>
    <t>7458345388966202666</t>
  </si>
  <si>
    <t>itsnotkish2.0</t>
  </si>
  <si>
    <t>7015403225419596805</t>
  </si>
  <si>
    <t>7458833017063361838</t>
  </si>
  <si>
    <t xml:space="preserve">great combo 🤗🤗 #grubhub #tiktokshopaffiliate #creatorsearchinsights </t>
  </si>
  <si>
    <t>7458813205264092459</t>
  </si>
  <si>
    <t>bsluss</t>
  </si>
  <si>
    <t>6732875222405383174</t>
  </si>
  <si>
    <t xml:space="preserve">I don’t have to steal my husbands sweatshirts anymore. Obsessed!  #sweatshirt #oversizedsweatshirt #winter #cozy #hoodie #acidwashsweatshirt #hatanthoodie </t>
  </si>
  <si>
    <t>7458781505704332590</t>
  </si>
  <si>
    <t>.katelyncrad</t>
  </si>
  <si>
    <t>6923594122062267398</t>
  </si>
  <si>
    <t xml:space="preserve">fit check with this cute hoodie!! 🍓 #fyp #tiktokshop #pr #foryoupage #fypシ </t>
  </si>
  <si>
    <t>7458738148101655838</t>
  </si>
  <si>
    <t>mystikal.arts</t>
  </si>
  <si>
    <t>6780299706909770758</t>
  </si>
  <si>
    <t xml:space="preserve">yup that’s basically it :) #surf #fyp #beach </t>
  </si>
  <si>
    <t>7458691258546965790</t>
  </si>
  <si>
    <t>7jenna70</t>
  </si>
  <si>
    <t>7382639174505088042</t>
  </si>
  <si>
    <t xml:space="preserve">#fyp #outfitinspo #trendy #hoodies </t>
  </si>
  <si>
    <t>7458677156688694574</t>
  </si>
  <si>
    <t>hisfavmadison</t>
  </si>
  <si>
    <t>7214219478518678571</t>
  </si>
  <si>
    <t>my favorite hoodie rn😍</t>
  </si>
  <si>
    <t>7458430679353691422</t>
  </si>
  <si>
    <t xml:space="preserve">cute hoodie. go grab one. (very oversized beware) #fit #fyp </t>
  </si>
  <si>
    <t>7458407441701670187</t>
  </si>
  <si>
    <t xml:space="preserve">it’s PERFECT! #hoodies #cozyoutfit #outfitinspo #reveiw #haul #trendy </t>
  </si>
  <si>
    <t>7458363921955818798</t>
  </si>
  <si>
    <t>Is anyone else a terrycloth sweatshirt fan 🤌🏻🤌🏻</t>
  </si>
  <si>
    <t>7458362070644313386</t>
  </si>
  <si>
    <t xml:space="preserve">my new fav addition to my closet! #winterfashion #camopants #cargopants #oversizedhoodie #casualoutfits #comfyoutfits #streetwearstyle </t>
  </si>
  <si>
    <t>7458358651879836974</t>
  </si>
  <si>
    <t>drleahthespark</t>
  </si>
  <si>
    <t>6796719226948109317</t>
  </si>
  <si>
    <t>Best hoodie I’ve ever owned</t>
  </si>
  <si>
    <t>7458330687720918314</t>
  </si>
  <si>
    <t>influencermya</t>
  </si>
  <si>
    <t>6785756422434751493</t>
  </si>
  <si>
    <t xml:space="preserve">#creatorsearchinsights #oversizedhoodie </t>
  </si>
  <si>
    <t>7458309569895353646</t>
  </si>
  <si>
    <t>natalie.beautybar201</t>
  </si>
  <si>
    <t>6532065217436712961</t>
  </si>
  <si>
    <t xml:space="preserve">This oversized hoodie!! #oversized #oversizedhoodie #tiktokshop #ttshop #trending #fyp </t>
  </si>
  <si>
    <t>7458296720540175662</t>
  </si>
  <si>
    <t>caseylikestotrip2</t>
  </si>
  <si>
    <t>7207114854304941098</t>
  </si>
  <si>
    <t>7458246129570843946</t>
  </si>
  <si>
    <t>7458875842140081451</t>
  </si>
  <si>
    <t>7458838072260578602</t>
  </si>
  <si>
    <t>7458835145429388590</t>
  </si>
  <si>
    <t>7458838071199616302</t>
  </si>
  <si>
    <t>7458838071199583534</t>
  </si>
  <si>
    <t>7458836240784477486</t>
  </si>
  <si>
    <t>7458833055923440942</t>
  </si>
  <si>
    <t>7458836240784444718</t>
  </si>
  <si>
    <t>rachbloomm</t>
  </si>
  <si>
    <t>6745231279371650053</t>
  </si>
  <si>
    <t xml:space="preserve">The look for tonight 💫 Nothing better than getting ready in your FAV sweatshirt 🤭 @Saie  @Estée Lauder  @Westmore Beauty  @loréal paris usa  @Caudalie  @Tower 28 Beauty  @Benefit Cosmetics  @tarte cosmetics  @Rare Beauty  @Too Faced  @rhode skin  #makeup #grwm #thelook #makeuplook #goingout #grwmmakeup #trending </t>
  </si>
  <si>
    <t>7458828461277302046</t>
  </si>
  <si>
    <t>The price has been reduced and shipping is free!</t>
  </si>
  <si>
    <t>7458497433467882798</t>
  </si>
  <si>
    <t>the best sweatshirt!! so affordable and such good quality</t>
  </si>
  <si>
    <t>7458497433467751726</t>
  </si>
  <si>
    <t>7458497433467653422</t>
  </si>
  <si>
    <t>Discounts are running right now so get them while they’re here</t>
  </si>
  <si>
    <t>7458497586782047534</t>
  </si>
  <si>
    <t>midnightcolours</t>
  </si>
  <si>
    <t>88570817457901569</t>
  </si>
  <si>
    <t>#sweaterweather #sweaterdress #clothes #OOTD #ootdinspo #ootdinspiration #fitcheck#ad</t>
  </si>
  <si>
    <t>7459002519801417002</t>
  </si>
  <si>
    <t>smilingwithstoufflets</t>
  </si>
  <si>
    <t>6810556986754384902</t>
  </si>
  <si>
    <t xml:space="preserve">I sized up ONE size from my normal size and this is how oversized and comfy 🥰.  #faiable_hoodie #FaiableComfywear_sweatshirts  #faiable @Faiable Comfywear #NewYearNewAura #TikTokShopHolidayHaul #fashionlookbook #oversized #womensfashion </t>
  </si>
  <si>
    <t>7459086851085782314</t>
  </si>
  <si>
    <t xml:space="preserve">@Ciana Singh #hoodie </t>
  </si>
  <si>
    <t>7459092866959412526</t>
  </si>
  <si>
    <t>ditjonalifestyle</t>
  </si>
  <si>
    <t>6614459695770861573</t>
  </si>
  <si>
    <t xml:space="preserve">#fyppppppppppppppppppppppp #streetfashion #streetwear #sweater #sweaterdress #sweatshirt #ootd #ootdfashion #ootdinspiration #comfyclothes #comfortable #comfyoutfits #comfystyle </t>
  </si>
  <si>
    <t>7459104259464776991</t>
  </si>
  <si>
    <t>7459121645572082987</t>
  </si>
  <si>
    <t>fatima90221</t>
  </si>
  <si>
    <t>6778555214636286981</t>
  </si>
  <si>
    <t xml:space="preserve">Love my oversized hoodie from @Faiable Comfywear #faiable #faiable_hoodie #hatant_sweatshirts #hatant #fashion #OOTD  #creatorsearchinsights #spotlightfinds #tiktokshopcreatorpicks #FashionLookbook #newyearnewaura #f #fyp #paratii </t>
  </si>
  <si>
    <t>7459122994787503390</t>
  </si>
  <si>
    <t>#creatorsearchinsights #coolgirls #outfitsoftheweek #outfit #oversizedhoodie #oversized #hoodie #girls #girlsbelike #girlsinpink #pinkaesthetic  My fav hoodie</t>
  </si>
  <si>
    <t>7459143240541818155</t>
  </si>
  <si>
    <t>its.janachinners</t>
  </si>
  <si>
    <t>7400787123572196394</t>
  </si>
  <si>
    <t xml:space="preserve">Curl me up on the couch in this sweatshirt!!! #tiktokshopfinds #tiktokshop #acidwash #sweatshirt #oversizedsweatshirt #casualstyle #comfystyle @Faiable Fashion </t>
  </si>
  <si>
    <t>7459147483084524842</t>
  </si>
  <si>
    <t>I &lt;3 lazy Sundays</t>
  </si>
  <si>
    <t>7459147596192419115</t>
  </si>
  <si>
    <t>kristiemarieeee</t>
  </si>
  <si>
    <t>6977518399689589765</t>
  </si>
  <si>
    <t xml:space="preserve">i could’ve probably even gotten a small since it’s over sized but i LOVE this. i got a medium &amp; im 5’1’’ 127 lbs #sweater #sweaterweather #comfy #comfyclothes #oversized #oversizedsweater #winter </t>
  </si>
  <si>
    <t>7459151380737985835</t>
  </si>
  <si>
    <t xml:space="preserve">Go Pack #gameday #gamedayready #womensfashion #womenswear #oo #oof #sweatshirt #comfy #ootn </t>
  </si>
  <si>
    <t>7459157444741123374</t>
  </si>
  <si>
    <t>apsharathapa</t>
  </si>
  <si>
    <t>299231831546097664</t>
  </si>
  <si>
    <t>@Faiable Comfywear #faiablesweatshirt #comfortableoutfit #outfitinspo #outfitfortoday #ootd #winterfashion 😍</t>
  </si>
  <si>
    <t>7459163745831456031</t>
  </si>
  <si>
    <t xml:space="preserve">love love love #fyp #foryou #fitspo #sweatshirt #tts #hoodie #ootd #fashion #fittok </t>
  </si>
  <si>
    <t>7459197610386017566</t>
  </si>
  <si>
    <t>kailiewerra</t>
  </si>
  <si>
    <t>6785794143853757446</t>
  </si>
  <si>
    <t xml:space="preserve">#creatorsearchinsights OBSESSED with this crew🤍 #stayathomeoutfit #tiktokshop #timtokshopmademebuyit #offtheshouldercrewneck #crewneck #tiktokshopping #badbunny #christmas #tiktokshopmademebuyit #gift #guftideas </t>
  </si>
  <si>
    <t>7459198371920907566</t>
  </si>
  <si>
    <t>faiable_favhoodie</t>
  </si>
  <si>
    <t>7416276923247150126</t>
  </si>
  <si>
    <t>Highly recommended jackets. Get yours now!    #faiable #faiablehoodies #hoodies #cozy #oversizedhoodie #faiablevintage #fyp</t>
  </si>
  <si>
    <t>7459217074896866602</t>
  </si>
  <si>
    <t>Faiable hoodies Comfort Warm Unisex blue trendy pullover boys hoodies y2k purple clothes ariat beige gifts for teen girls old school sports outdoors gifts for girlfriend Unisex zip up hoodie suitable for men and women cozy zip up  boyfriend Oversized</t>
  </si>
  <si>
    <t>7459222835035147563</t>
  </si>
  <si>
    <t>7459222762780020014</t>
  </si>
  <si>
    <t>7459222762800860458</t>
  </si>
  <si>
    <t>7459224469907754283</t>
  </si>
  <si>
    <t>7459224477671378219</t>
  </si>
  <si>
    <t>7459224477671394603</t>
  </si>
  <si>
    <t>7459224469907787051</t>
  </si>
  <si>
    <t>life.with.et</t>
  </si>
  <si>
    <t>6737694720053773317</t>
  </si>
  <si>
    <t xml:space="preserve">The perfect baggy pullover #hoodie #sweater #winter #ootd #outfit #clothing #baggy #winterfashion #fashion #clothinghaul #outfitinspo </t>
  </si>
  <si>
    <t>7459243806047751467</t>
  </si>
  <si>
    <t>britneyy_martinn</t>
  </si>
  <si>
    <t>123628884834607104</t>
  </si>
  <si>
    <t xml:space="preserve">This is the most comfy and cutest oversized hoodie from @Faiable Comfywear!  It’s great for matching with shorts, leggings, or sweats! I also love how it’s wool lined😍 #faiable #faiablehoodie #hatantsweatshirt #hatant #ootds #comfortable #tiktokshopfinds </t>
  </si>
  <si>
    <t>7459504933067361579</t>
  </si>
  <si>
    <t xml:space="preserve">off the shoulder sweaters&gt;&gt; 🩵 @Faiable Fashion #faiable #ttshop #sweaterstyle #faiablehoodie #hoodie #sweater #sweaterseason #offtheshoulder #crewneck #ootd #offtheshouldersweater </t>
  </si>
  <si>
    <t>7459924981166722346</t>
  </si>
  <si>
    <t xml:space="preserve">Big sweatshirt, bigger vibes ✌️ #ComfyAndCool #OOTD ##fashiontiktok #hatant @Faiable </t>
  </si>
  <si>
    <t>7459908592284699950</t>
  </si>
  <si>
    <t xml:space="preserve">#fupシ #fyp #paratiiiiiiiiiiiiiiiiiiiiiiiiiiiiiii#sweater #y2k#2000s </t>
  </si>
  <si>
    <t>7459897835270491423</t>
  </si>
  <si>
    <t xml:space="preserve">#sahm #toddlersoftiktok </t>
  </si>
  <si>
    <t>7459846250473508142</t>
  </si>
  <si>
    <t>rebekahjean101</t>
  </si>
  <si>
    <t>6733297374367581190</t>
  </si>
  <si>
    <t xml:space="preserve">Idk what day it is just that tomorrow is my birthday😂🤭🖤  #tts #ootd #fashion #tiktokfashion #sahm #fashiontiktok #fyp #stylish </t>
  </si>
  <si>
    <t>7459842963913411871</t>
  </si>
  <si>
    <t>ericaandeverything</t>
  </si>
  <si>
    <t>6807186366570890245</t>
  </si>
  <si>
    <t xml:space="preserve">Ok I will be living in this sweater ALL WINTER LONG😍 @Faiable Fashion  #faiable #faiablehoodie #winterfit #sweatshirt #oversizedsweater #comfyclothes #tiktokshopfinds </t>
  </si>
  <si>
    <t>7459828056262184222</t>
  </si>
  <si>
    <t>sylvester199295</t>
  </si>
  <si>
    <t>7431192063460246570</t>
  </si>
  <si>
    <t>7459792551223020846</t>
  </si>
  <si>
    <t>athomemiranda</t>
  </si>
  <si>
    <t>7308963914326754347</t>
  </si>
  <si>
    <t>7459791712295111982</t>
  </si>
  <si>
    <t>corine848</t>
  </si>
  <si>
    <t>7399631556761027627</t>
  </si>
  <si>
    <t>Get it,before the discount gone.</t>
  </si>
  <si>
    <t>7459787226654723371</t>
  </si>
  <si>
    <t>mia819530</t>
  </si>
  <si>
    <t>7418178717355574314</t>
  </si>
  <si>
    <t>Don't miss, flash sale ends soon!</t>
  </si>
  <si>
    <t>7459783907249278254</t>
  </si>
  <si>
    <t>daphne0598</t>
  </si>
  <si>
    <t>7428879474484184107</t>
  </si>
  <si>
    <t>7459783657486650667</t>
  </si>
  <si>
    <t>reddit_content1</t>
  </si>
  <si>
    <t>7259660618643866670</t>
  </si>
  <si>
    <t>7459773265658039595</t>
  </si>
  <si>
    <t>dgdfgblsqf6</t>
  </si>
  <si>
    <t>7275165867305681962</t>
  </si>
  <si>
    <t>7459772571790232862</t>
  </si>
  <si>
    <t>rabia03247</t>
  </si>
  <si>
    <t>7430695785421390890</t>
  </si>
  <si>
    <t>7459764150021934382</t>
  </si>
  <si>
    <t>hjjin6899</t>
  </si>
  <si>
    <t>7262952136782201899</t>
  </si>
  <si>
    <t xml:space="preserve">#tiktokshop #fyp #valentinesday #oversized </t>
  </si>
  <si>
    <t>7459761416149568814</t>
  </si>
  <si>
    <t>jane351119</t>
  </si>
  <si>
    <t>7401479355607024682</t>
  </si>
  <si>
    <t>7459757662977133854</t>
  </si>
  <si>
    <t>dfgbdrgberfg</t>
  </si>
  <si>
    <t>6786834687187190789</t>
  </si>
  <si>
    <t xml:space="preserve">#fyp #tiktokshopmademebuyit #tiktokshop #flashsale </t>
  </si>
  <si>
    <t>7459745600519687470</t>
  </si>
  <si>
    <t>euxneo283</t>
  </si>
  <si>
    <t>7428480591083242542</t>
  </si>
  <si>
    <t>7459657842203643167</t>
  </si>
  <si>
    <t>itsbrookeespicks</t>
  </si>
  <si>
    <t>7282780124256633888</t>
  </si>
  <si>
    <t xml:space="preserve">It literally matches everything! I love it so much! 🫡👏🩷🤭 I pinned it above for you! #womensfashion #pulloversweatshirt #2025fashiontrends #fashioninspoforyou #outfitoftheday </t>
  </si>
  <si>
    <t>7459623976650755371</t>
  </si>
  <si>
    <t>wendyv.elly</t>
  </si>
  <si>
    <t>6782521943092921350</t>
  </si>
  <si>
    <t xml:space="preserve">FAIABLE COMFYWEAR || Off the Shoulder Pullover Sweatshirt with Soft Batwing Sleeves ☁️🎀💙 @Faiable Comfywear LINK IN THE ORANGE CART 🛒🧡 Obsessed with this oversized sweater! For reference, I got it in the size XL. I always go 1 size up for all of my baggy sweaters. I’m definitely getting every color that they have now because if you know me, I love me a perfect baggy pullover sweatshirt!✨ #faiablecomfywear #offtheshouldersweatshirt #sweatshirt #oversizedsweatshirt #pulloversweatshirt #comfy #ootd #clothing #winter #fashion #baggy #winterfashion #outfitinspo #highlyrecommend #fyp #viral  #TikTokShop #tiktokshopfinds #fypシ #fypシ゚viral #paratii #paratiiiiiiiiiiiiiiiiiiiiiiiiiiiiiii #contentcreator #influencer #trending #tiktok #explore #explorepage #latina #teamwork #engagement #musthaves #fyppppppppppppppppppppppp  #creatorsearchinsights #tikokmademebuyit #comfyoutfits #dailyvlog </t>
  </si>
  <si>
    <t>7459620302633487662</t>
  </si>
  <si>
    <t xml:space="preserve">lovinggg this Green 👏🏼#sweaterweather #oversizedsweater #pullovers  </t>
  </si>
  <si>
    <t>7459582287936621867</t>
  </si>
  <si>
    <t>jaymichellexx</t>
  </si>
  <si>
    <t>6582975944197144582</t>
  </si>
  <si>
    <t xml:space="preserve">Gonna wear this with my fleece lined tights and some snow boots🥰 #fashion #sweaterweather #oversizedsweatshirt #dealsforyoudays </t>
  </si>
  <si>
    <t>7459551784642546986</t>
  </si>
  <si>
    <t xml:space="preserve">I hope this app isn’t going anywhere! 🤟🏻 #pink #pinkeverything #valentinesday #sweater #tiktokban #fyp </t>
  </si>
  <si>
    <t>7459543939515698475</t>
  </si>
  <si>
    <t>normalsoapp</t>
  </si>
  <si>
    <t>6642850463556616198</t>
  </si>
  <si>
    <t>I’m never taking this off 💙</t>
  </si>
  <si>
    <t>7459521791728389419</t>
  </si>
  <si>
    <t>thesaraduran</t>
  </si>
  <si>
    <t>6922893547977196550</t>
  </si>
  <si>
    <t xml:space="preserve">exclamation point!☝🏻 #ootd #fyp #fiable </t>
  </si>
  <si>
    <t>7459512334881410346</t>
  </si>
  <si>
    <t xml:space="preserve">#creatorsearchinsights #sahmlife #momsoftiktok #outfit #sweatshirt #tiktokshop #fypシ゚viral @Faiable Fashion #comfy </t>
  </si>
  <si>
    <t>7459472870226365738</t>
  </si>
  <si>
    <t xml:space="preserve">Super cute &amp; cozy sweatshirt😍 #ootdinspiration #sweatshirt #tiktokshop #fyp </t>
  </si>
  <si>
    <t>7459470469301931307</t>
  </si>
  <si>
    <t>likechaya</t>
  </si>
  <si>
    <t>7394290010624656426</t>
  </si>
  <si>
    <t>7459438938999016750</t>
  </si>
  <si>
    <t>nicolemc67</t>
  </si>
  <si>
    <t>6685790387389334533</t>
  </si>
  <si>
    <t xml:space="preserve">How is this so cute #sweatshirt #oversizesweatshirt #socomfy </t>
  </si>
  <si>
    <t>7459423608083860782</t>
  </si>
  <si>
    <t xml:space="preserve">Why is this the cutest with my gym sets #sweatshirt #oversizesweatshirt #socomfy </t>
  </si>
  <si>
    <t>7459422828409031982</t>
  </si>
  <si>
    <t xml:space="preserve">And it’s lined with fleece… Are you kidding?! @Faiable Comfywear It’s so soft + cozy! Head over heels for the red❣️They went viral for the *hoodie that hoodies* (IYKYK), and I bet this one is going to sell out just as fast 🤭 Linked in the cart! #fyp #faiable #crewneck #faiablehoodie #sweatshirt #comfy #comfywear #crewnecksweatshirt #comfystyle #oversized #oversizedhoodie </t>
  </si>
  <si>
    <t>7459375503267335454</t>
  </si>
  <si>
    <t>haydenisherr</t>
  </si>
  <si>
    <t>7427875896792597546</t>
  </si>
  <si>
    <t xml:space="preserve">I was not having it. I love this hoodie. #hoodie #dropshoulderhoodie #oversizedhoodie #hayden #ugc #makeup </t>
  </si>
  <si>
    <t>7460024778255125802</t>
  </si>
  <si>
    <t>theyloveangiefinn</t>
  </si>
  <si>
    <t>3168707</t>
  </si>
  <si>
    <t xml:space="preserve">I always get so excited #crumbl #trending #ttshop #tuesday </t>
  </si>
  <si>
    <t>7459912513459604782</t>
  </si>
  <si>
    <t>madisessions_</t>
  </si>
  <si>
    <t>166536926072750080</t>
  </si>
  <si>
    <t xml:space="preserve">The quality is absolutely unreal! I love the distressed look so much it’s my favorite!! #affiliate #tiktokshop </t>
  </si>
  <si>
    <t>7459880796862991662</t>
  </si>
  <si>
    <t>alyssaleemwilliams</t>
  </si>
  <si>
    <t>6609327531329093638</t>
  </si>
  <si>
    <t xml:space="preserve">OBSESSED 😍😍😍 the comfiest hoodie ever!!  #acidwashed #acidwashedhoodie #socomfy #sonice #faiablehoodie #faiablecomfywear #faiableacidwashedhoodie #fyp #foryoupage #thebesthoodie </t>
  </si>
  <si>
    <t>7459793977567464735</t>
  </si>
  <si>
    <t>rubytulip</t>
  </si>
  <si>
    <t>7017114428265939974</t>
  </si>
  <si>
    <t xml:space="preserve">So warm and cozy! #tiktokfashion #hoodie #tiktokmademebuyit </t>
  </si>
  <si>
    <t>7459640442414566687</t>
  </si>
  <si>
    <t xml:space="preserve">I wish I could be the dressy mom but you got the chill mom over here #ootdinspo #outfit #ootds #comfy #cute #jordans </t>
  </si>
  <si>
    <t>7459550787119795502</t>
  </si>
  <si>
    <t>rachelhemish</t>
  </si>
  <si>
    <t>54478077312892928</t>
  </si>
  <si>
    <t xml:space="preserve">love a good quality thick hoodie #tiktokshop #tiktokshopfinds #tiktokshopfinds #faiable #oversizedhoodie @Faiable Fashion @Faiable Comfywear </t>
  </si>
  <si>
    <t>7459540556209753374</t>
  </si>
  <si>
    <t>vannalynny</t>
  </si>
  <si>
    <t>6557650501663801350</t>
  </si>
  <si>
    <t xml:space="preserve">this hoodies is MWAH perfect </t>
  </si>
  <si>
    <t>7459488346088246559</t>
  </si>
  <si>
    <t xml:space="preserve">#trending #hoodie #fyp </t>
  </si>
  <si>
    <t>7459474624774933803</t>
  </si>
  <si>
    <t>_additorres</t>
  </si>
  <si>
    <t>6913203443982386182</t>
  </si>
  <si>
    <t xml:space="preserve">had to show off my new sweatshirt and nails #faiable #faiable_hoodie @Faiable Comfywear </t>
  </si>
  <si>
    <t>7459470049015794987</t>
  </si>
  <si>
    <t xml:space="preserve">Take me back to high school, only no don’t do that! But this hoodie is so reminding me of the hoodies we wore back then! @Faiable Fashion @Faiable Comfywear #hoodie #tiktokmademebuyit #flashback </t>
  </si>
  <si>
    <t>7459447646709714218</t>
  </si>
  <si>
    <t>7459433036858264863</t>
  </si>
  <si>
    <t>kkenziequinnn</t>
  </si>
  <si>
    <t>6948987634196038662</t>
  </si>
  <si>
    <t>giving @Megan Moroney today💙</t>
  </si>
  <si>
    <t>7459424403521113390</t>
  </si>
  <si>
    <t>7459973482831498542</t>
  </si>
  <si>
    <t>7459973161648475435</t>
  </si>
  <si>
    <t>7459959232696192299</t>
  </si>
  <si>
    <t>7459959232696175915</t>
  </si>
  <si>
    <t>7459959159778200878</t>
  </si>
  <si>
    <t>7459958761600470314</t>
  </si>
  <si>
    <t>7459958761600453930</t>
  </si>
  <si>
    <t>Get this sweatshirt while its on sale!!</t>
  </si>
  <si>
    <t>7459958803925159214</t>
  </si>
  <si>
    <t>7459959153692265771</t>
  </si>
  <si>
    <t>7459958803925060910</t>
  </si>
  <si>
    <t>7459958578896555306</t>
  </si>
  <si>
    <t>7459958578896522538</t>
  </si>
  <si>
    <t>7459958578896506154</t>
  </si>
  <si>
    <t>7459958106047483178</t>
  </si>
  <si>
    <t>7459957970626088238</t>
  </si>
  <si>
    <t>cold weather hitting omm . Yes ik this is an ad...</t>
  </si>
  <si>
    <t>7459957785749572910</t>
  </si>
  <si>
    <t>7459953981683518762</t>
  </si>
  <si>
    <t>7459646821124836654</t>
  </si>
  <si>
    <t>7459646821124705582</t>
  </si>
  <si>
    <t>7459646818033503534</t>
  </si>
  <si>
    <t>7459645008182873386</t>
  </si>
  <si>
    <t>genuinely so comfy and soft</t>
  </si>
  <si>
    <t>7459644936636484907</t>
  </si>
  <si>
    <t>7459644936636402987</t>
  </si>
  <si>
    <t>7459644874657205547</t>
  </si>
  <si>
    <t>7459581780702580010</t>
  </si>
  <si>
    <t>7459581531636485419</t>
  </si>
  <si>
    <t>7459581780702547242</t>
  </si>
  <si>
    <t>7459581665950682410</t>
  </si>
  <si>
    <t>7459581531636469035</t>
  </si>
  <si>
    <t>Buy this sweatshirt while it's on sale!</t>
  </si>
  <si>
    <t>7459580416849251630</t>
  </si>
  <si>
    <t>7459580416849218862</t>
  </si>
  <si>
    <t>7459580979867323691</t>
  </si>
  <si>
    <t>7459580416849186094</t>
  </si>
  <si>
    <t>7459580978894228778</t>
  </si>
  <si>
    <t>clarissa.camille</t>
  </si>
  <si>
    <t>6930529830903972869</t>
  </si>
  <si>
    <t xml:space="preserve">thrift haulll #thrift #thrifthaul #shopping #shopwithme #ootd #outfitinspo #outfitideas #thriftingfinds #fashion #pregnancy #postpartum #passthehat #faiablefashion </t>
  </si>
  <si>
    <t>7460362473070382382</t>
  </si>
  <si>
    <t xml:space="preserve">I know an oversized crewneck hates to see me coming 🤪😂 #fyp #momsoftiktok #crewneck #sweater #comfy #comfyclothes #womensclothing #tiktokshoploveatfirstfind #tiktokshopjumpstartsale #tiktokshopjumpstart #electronicsweek #fashionlookbook #spotlightfinds </t>
  </si>
  <si>
    <t>7460334479425506606</t>
  </si>
  <si>
    <t xml:space="preserve">gdwm - extreme low energy version *REPOST BC I FOGOT TO TAG MY SWEATSHIRT * 🤗 #gdwm #grwm #fashion #outfitinspo </t>
  </si>
  <si>
    <t>7460303643661831470</t>
  </si>
  <si>
    <t>haileytrajano</t>
  </si>
  <si>
    <t>7078725</t>
  </si>
  <si>
    <t>7460284336995093802</t>
  </si>
  <si>
    <t xml:space="preserve">final sem in blono </t>
  </si>
  <si>
    <t>7460279496994835758</t>
  </si>
  <si>
    <t xml:space="preserve">The warmest off the shoulder sweatshirt, couldnt be more softer and cozy, I could live in this one forever🥰#sweatshirt #hoodie #fiable #offtheshoulder #pullover #tiktokshop </t>
  </si>
  <si>
    <t>7460278376905936159</t>
  </si>
  <si>
    <t>7460273592928963871</t>
  </si>
  <si>
    <t xml:space="preserve">#tiktokshopjumpstart </t>
  </si>
  <si>
    <t>7460187990200077614</t>
  </si>
  <si>
    <t>mandylewis87</t>
  </si>
  <si>
    <t>306364359067316224</t>
  </si>
  <si>
    <t xml:space="preserve">Girls, run grab this comfy find @Faiable Comfywear #sweatshirt #oversizedshirt #oversizedsweatshirt #TikTokShopLoveAtFirstFind #Sportlightfinds #TikTokShopJumpstartSale #Fashionlookbook #ValentinesDay #valentinesoutfit #TikTokShopNewArrivals #tiktokshopclothes #SeasonalEssentials #GiftGuide #TreasureFinds #FallDealsForYou #fallfinds #spotlightfashion #womensfashionstyle #womensfashiontrends #MomsofTiklok #dealsfordays #spotlightfinds #TikTokShop #affordablefashion #fallfashiontrends #womensfashion #Fallfreshness#Falloutfits #BeautifulYou #falldealsforyou #CreatorBoostCamp #TreasureFinds #TikTokShopHolidayHaul #FreshForWinter </t>
  </si>
  <si>
    <t>7460179139526462766</t>
  </si>
  <si>
    <t>kels00ii</t>
  </si>
  <si>
    <t>6987796417763804165</t>
  </si>
  <si>
    <t xml:space="preserve">This oversized sweatshirt understood the assignment 😍 Comes in so many different colors too!  #ootd #ootdinspo #ootdmomfashion #ootdmomedition #oversized #oversizedshirt #oversizedsweatshirt #winterfashion #winterfinds #tiktokshopfashion </t>
  </si>
  <si>
    <t>7460169620532514079</t>
  </si>
  <si>
    <t>aliyahwillis</t>
  </si>
  <si>
    <t>6770068902518834181</t>
  </si>
  <si>
    <t xml:space="preserve">♥️♥️♥️ #sweatshirt #oversizedsweatshirt #tiktokshop #tiktokshopfinds #comfyootd #comfyfits </t>
  </si>
  <si>
    <t>7460168743537249582</t>
  </si>
  <si>
    <t xml:space="preserve">anyone else get pop up bruises and you’re like …?¿  #sweaterweather #pullover #oversizedsweater #batwingsleeve #sweaters </t>
  </si>
  <si>
    <t>7460159084998757678</t>
  </si>
  <si>
    <t>daisy76987</t>
  </si>
  <si>
    <t>7394758406030754859</t>
  </si>
  <si>
    <t xml:space="preserve">Family! I found a very useful and affordable product. I have applied it and it's really great🥰🥰🥰#trousers #tiktokshop #blackfriday #ergonomicofficechair #Ergonomic #trainingleggingsport #Training </t>
  </si>
  <si>
    <t>7460141905943301422</t>
  </si>
  <si>
    <t>odds036</t>
  </si>
  <si>
    <t>7428476229571249195</t>
  </si>
  <si>
    <t>#tiktok #tiktokshop #us #usa🇺🇸 #fyp #fypシ #fypシ゚viral #fyppppppppppppppppppppppp #fypage #viral #edit #tiktokshopfinds #tiktokmademebuyit #tiktokshopcybermonday #love #usatoday #fashion #treasurefinds #temu #explore #loveusa #usastyle #fyp #foryou #Viral #fyp&gt; #Edit#tiktokshop  #tiktokshopfinds #tiktokmademebuyit #tiktokshopcybermonday #treasurefinds#qiftideas#fallfashion #fashion #spotlightfinds #summer #temu #summeressentials #temufnds #foryoupage #parati#tiktok #CapCut#fy #Trending #fyp&gt; viral#Funny #xyzbca #viralvideo #Duet#trend#Humor| #fypage#foryourpage #рекомендации #Comedy #fypppppppppppppppppp #Explore #pek #Love #viraltiktok #pourtoi #us #usatiktok #usaus#usatiktokus #usatoday #loveusa #usastyle #visitamenca #discoverusa#usasports #nycadventures #lalifestyle #chicagovibes #miamibeachlife #vegasnights #seattlescenes #austinmusicscene #phone #newphone #convenient</t>
  </si>
  <si>
    <t>7460138143895915807</t>
  </si>
  <si>
    <t>pavement212</t>
  </si>
  <si>
    <t>6952176789519729670</t>
  </si>
  <si>
    <t xml:space="preserve">#fyp #foryou #Viral #fyp:&gt; #Edit #tiktokshop #tiktokshopfinds #tiktokmademebuyit #tiktokshopcybermonday #treasurefinds #giftideas #fallfashion  #fashion #spotlightfinds. #summer #temu #summeressentials #itemufinds #foryoupage #parati#tiktok #CapCutiffy #Trending #fyp→viral #Funny #xyzbca #viralvideo #Duet #trend#Humor #fypage #foryourpage #рекомендации #Comedy #vpppppppppppppppppppp #Explore #pek #Love #viraltiktok #pourtoi #us #usa_tiktok #usaus #usatiktokus #usatoday #loveusa #usastyle #visitamerica #discoverusa #usasports #nycadventures #alifestyle #chicagovibes #miamibeachlife #vegasnights #seattlescenes Faustinmusicscene #phone #newphone #convenient#usa </t>
  </si>
  <si>
    <t>7460137463579938094</t>
  </si>
  <si>
    <t>elainxdk777</t>
  </si>
  <si>
    <t>7392605006942127146</t>
  </si>
  <si>
    <t xml:space="preserve">love comfy fits and oversized sweatshirts when it’s cold out #hatant #oversized #oversizedshirt #comfortable #comfyclothes #oversizedfit #fitcheck #winterfit #tiktokshop </t>
  </si>
  <si>
    <t>7460070781972761886</t>
  </si>
  <si>
    <t xml:space="preserve">literally so cute and oversized and it’s heavyweight #hoodie #trending #buyit #ttshop </t>
  </si>
  <si>
    <t>7460305161215397163</t>
  </si>
  <si>
    <t xml:space="preserve">need this hoodie im every color !! #oversizedhoodie #viralhoodie #fiablefashion #hatanthoodie #brightblue #fyp </t>
  </si>
  <si>
    <t>7460297124954017070</t>
  </si>
  <si>
    <t xml:space="preserve">❤️❤️ </t>
  </si>
  <si>
    <t>7460285230776110367</t>
  </si>
  <si>
    <t>camoquinn</t>
  </si>
  <si>
    <t>7226878332311618606</t>
  </si>
  <si>
    <t>Elevate your style with our trendy acid wash oversized hoodie! Perfect for cozy vibes and effortless fashion. #AcidWashHoodie #hoodie #comfortableoutfit #comfortable #sweatshirt #sweatshirtstyle #sweatshirtseason #oversized  #OversizedHoodie #TikTokShop #FashionVibes #CozyStyle</t>
  </si>
  <si>
    <t>7460222877527248159</t>
  </si>
  <si>
    <t>rachnicole13</t>
  </si>
  <si>
    <t>6555260389750931461</t>
  </si>
  <si>
    <t xml:space="preserve">This will now be my fav hoodie! #gympumpcover #pumpcovers #gymgirls #tiktokshop #fyp #explorepage </t>
  </si>
  <si>
    <t>7460208463340113194</t>
  </si>
  <si>
    <t xml:space="preserve">this is by far my fav hoodie i own&gt; 🌟🌟🌟 #oversizedhoodie #fiablefashion #hatanthoodie #brightblue #viralhoodie </t>
  </si>
  <si>
    <t>7460175416645471534</t>
  </si>
  <si>
    <t>sunshine_carolyne</t>
  </si>
  <si>
    <t>6773413787002438661</t>
  </si>
  <si>
    <t xml:space="preserve">For the pink girlies ✨🎀🌸🩷 @Faiable Fashion #fyp #oversized #pink #hoodie #hoodieszn #tiktokshopfinds </t>
  </si>
  <si>
    <t>7460157832604699950</t>
  </si>
  <si>
    <t>7460342651074792746</t>
  </si>
  <si>
    <t>7460341917205679403</t>
  </si>
  <si>
    <t>7460341917205663019</t>
  </si>
  <si>
    <t>7460341755469172011</t>
  </si>
  <si>
    <t>7460336008312327470</t>
  </si>
  <si>
    <t>7460335185268182314</t>
  </si>
  <si>
    <t>7460334254157778218</t>
  </si>
  <si>
    <t>7460334569191984427</t>
  </si>
  <si>
    <t>7460334569191918891</t>
  </si>
  <si>
    <t>7460332766538894634</t>
  </si>
  <si>
    <t>7460334158951288107</t>
  </si>
  <si>
    <t>7460332767390502190</t>
  </si>
  <si>
    <t>chrdwhdhxty</t>
  </si>
  <si>
    <t>7411194979056698411</t>
  </si>
  <si>
    <t>Buy as soon as possible #fyp #foryou #Viral #fyp* #Edit#tiktokshop #tiktokshopfinds #tiktokmademebuyit #tiktokshopcybermonday #buynow #treasurefinds#giftideas #fallfashion #fashion #spotlightfinds##summer #temu#summeressentials #temufnds#foryoupage #parati#tiktok#CapCut#fy #Trending #fyp*viral#Funny #xyzbca #viralvideo #Duet#trend#Humor #fypage#foryourpage #рекомендации #Comedy#fyppppppppppppppppp #Explore #pek #Love #viraltiktok #pourtoi #us #usatoktik #usaus#usatiktokus #usatoday #loveusa #usastyle #visitamenca #discoverusa#usasports #nycadventures#lalifestyle #chicagovibes #miamibeachlife #vegasnights #seattlescenes #austinmusicscene #convenient</t>
  </si>
  <si>
    <t>7460137481573240095</t>
  </si>
  <si>
    <t>christielynne_87</t>
  </si>
  <si>
    <t>7245825358454277166</t>
  </si>
  <si>
    <t>This off the shoulder oversized sweatshirt is so soft! #sweatshirt #top #outfit #leggings #winterfashion #womensfashion #tts #tiktokshop</t>
  </si>
  <si>
    <t>7461456420219686187</t>
  </si>
  <si>
    <t>udarty2</t>
  </si>
  <si>
    <t>7412694240723698731</t>
  </si>
  <si>
    <t>7461384438346304814</t>
  </si>
  <si>
    <t>itsmartamonika</t>
  </si>
  <si>
    <t>7284324561762944043</t>
  </si>
  <si>
    <t xml:space="preserve">Scissors down, this sweatshirt is the perfect outfit #ootd #sweatshirt #outfitideas #over40mom #over40style #womenover40 #momsoftiktok #momoutfit </t>
  </si>
  <si>
    <t>7461350168487578910</t>
  </si>
  <si>
    <t>itsrondaj</t>
  </si>
  <si>
    <t>7086474871895196718</t>
  </si>
  <si>
    <t xml:space="preserve">I will be living in this! #oversizedshirt #oversizedhoodie #oversized #casualoutfits #casualoutfit #casualootd </t>
  </si>
  <si>
    <t>7461350025134853406</t>
  </si>
  <si>
    <t>gabriellascruggs</t>
  </si>
  <si>
    <t>7103619610415580202</t>
  </si>
  <si>
    <t>#fyp #foryou #comfyfit #sweatshirt #cutefit #countrymusic #countrygirl #western</t>
  </si>
  <si>
    <t>7461339418872532270</t>
  </si>
  <si>
    <t>gmoneyyswagg</t>
  </si>
  <si>
    <t>27893033</t>
  </si>
  <si>
    <t xml:space="preserve">#washed #sweatshirtstyle #sweatshirt #offtheshoulder #comfy #style #sweaterweather </t>
  </si>
  <si>
    <t>7461319497434025246</t>
  </si>
  <si>
    <t xml:space="preserve">Don’t need any makeup #fyp #foryou #hudsonwestbrook #countrymusic #countrygirl #western </t>
  </si>
  <si>
    <t>7461302695719079210</t>
  </si>
  <si>
    <t xml:space="preserve">The cutest lounge sweatshirt #fyp #foryou #floridageorgialine #countrymusic #countrygirl </t>
  </si>
  <si>
    <t>7461299482630704426</t>
  </si>
  <si>
    <t>This sweatshirt is SO GOOD!</t>
  </si>
  <si>
    <t>7461297836345298219</t>
  </si>
  <si>
    <t xml:space="preserve">It’s Perfect off Shoulder Oversided Sweatshirt that won’t see my scissors 😜 #sweatshirt #outfitideas #over40style #casualoutfits #womenover40 #offshoulder </t>
  </si>
  <si>
    <t>7461295926624177439</t>
  </si>
  <si>
    <t>kel.1026</t>
  </si>
  <si>
    <t>6981883236067279878</t>
  </si>
  <si>
    <t xml:space="preserve">Pump cover @Faiable Fashion #faiablehoodie #faiable #highqualityhoodies #cutehoodies </t>
  </si>
  <si>
    <t>7461291987958975790</t>
  </si>
  <si>
    <t>marylive</t>
  </si>
  <si>
    <t>7137950359541498922</t>
  </si>
  <si>
    <t>Sweatshirt is linked!#hatant #oversized #oversizedshirt #comfortable #comfyclothes #oversizedfit #fitcheck #winterfit #tiktokshop</t>
  </si>
  <si>
    <t>7461278821782719775</t>
  </si>
  <si>
    <t>rie__braga</t>
  </si>
  <si>
    <t>6937734848115524613</t>
  </si>
  <si>
    <t xml:space="preserve">Will be living in this oversized off the shoulder sweatshirt!! Sooooo cozy @Faiable Fashion #ootd #newmom #firsttimemom #baby #babygirl #momootd #cozyathome #cozyvibes #momfashion #tts #tiktokshop #fyp #trending </t>
  </si>
  <si>
    <t>7461261901541084462</t>
  </si>
  <si>
    <t>kenzlehm</t>
  </si>
  <si>
    <t>57436158648922112</t>
  </si>
  <si>
    <t xml:space="preserve">💙💙💙 @Faiable Comfywear #oversized #offtheshoulder #pullover #batwingsleeves #roundneck </t>
  </si>
  <si>
    <t>7461247432442187054</t>
  </si>
  <si>
    <t>sullbuii</t>
  </si>
  <si>
    <t>6814977605646730246</t>
  </si>
  <si>
    <t>7461238287806516522</t>
  </si>
  <si>
    <t>mipjftohccod</t>
  </si>
  <si>
    <t>7163578014723048494</t>
  </si>
  <si>
    <t>#fyp #ootd #nooutfitrepeating #fit #schoolfit</t>
  </si>
  <si>
    <t>7461185714017946923</t>
  </si>
  <si>
    <t>heigui22</t>
  </si>
  <si>
    <t>7432736662646850606</t>
  </si>
  <si>
    <t>Cuzit's on flash sale end intoday!! #fyp #tiktokshop</t>
  </si>
  <si>
    <t>7461164179299306795</t>
  </si>
  <si>
    <t>george_belli</t>
  </si>
  <si>
    <t>7356909729137640494</t>
  </si>
  <si>
    <t xml:space="preserve">Hatant Stylish Street Fashion Pullover for Women with Soft Batwing Sleeves and Big Round Neck #TikTokMadeMeBuyIt #tiktokviral#foryou#fyp#valentinesday#hatant #oversized #oversizedshirt #comfortable #comfyclothes #oversizedfit #fitcheck #winterfit </t>
  </si>
  <si>
    <t>7461069722382011690</t>
  </si>
  <si>
    <t>themamajessi</t>
  </si>
  <si>
    <t>6731422169371624454</t>
  </si>
  <si>
    <t xml:space="preserve">#momtok #fyp #relatable #momsoftiktok </t>
  </si>
  <si>
    <t>7461030052013083935</t>
  </si>
  <si>
    <t>allyziegss</t>
  </si>
  <si>
    <t>6628444764113305605</t>
  </si>
  <si>
    <t xml:space="preserve">run &amp; buy this sweatshirt 💙💙 #fypシ #morganwallen #tiktok #savetiktok </t>
  </si>
  <si>
    <t>7460977037671517486</t>
  </si>
  <si>
    <t>kenzieforpresident1</t>
  </si>
  <si>
    <t>6926586231820715013</t>
  </si>
  <si>
    <t>7460939076317826334</t>
  </si>
  <si>
    <t>7460921840857304351</t>
  </si>
  <si>
    <t>zgjanvwc9t5</t>
  </si>
  <si>
    <t>7300611322861831214</t>
  </si>
  <si>
    <t>love comfy fits and oversized sweatshirts when it’s cold out #hatant #oversized #oversizedshirt #comfortable #comfyclothes #oversizedfit #fitcheck #winterfit #tiktokshop</t>
  </si>
  <si>
    <t>7460894792332086574</t>
  </si>
  <si>
    <t>lfyou55</t>
  </si>
  <si>
    <t>7209673325076399150</t>
  </si>
  <si>
    <t>Hatant style street fashion loose hoodie, women's soft bat sleeve round neck, all day breathable and comfortable casual pullover</t>
  </si>
  <si>
    <t>7460876201490451754</t>
  </si>
  <si>
    <t>hknevwgv587</t>
  </si>
  <si>
    <t>7443733176168219694</t>
  </si>
  <si>
    <t>7460855115780590879</t>
  </si>
  <si>
    <t>boabiaodi</t>
  </si>
  <si>
    <t>7307163577411765290</t>
  </si>
  <si>
    <t>Soft bat sleeves with round neck #TiktokStore#Shopping</t>
  </si>
  <si>
    <t>7460834265870224671</t>
  </si>
  <si>
    <t>haoluck00</t>
  </si>
  <si>
    <t>6913483087901049862</t>
  </si>
  <si>
    <t>7460825440547130667</t>
  </si>
  <si>
    <t>aa.finds4u</t>
  </si>
  <si>
    <t>7414044259478783019</t>
  </si>
  <si>
    <t xml:space="preserve">This blew my mind 😭 #sweater #sale #womensfashion </t>
  </si>
  <si>
    <t>7460756158299655454</t>
  </si>
  <si>
    <t>kqpshbd11</t>
  </si>
  <si>
    <t>7281084882796643371</t>
  </si>
  <si>
    <t xml:space="preserve">#foryou #tiktok #tiktokshop </t>
  </si>
  <si>
    <t>7460748031768644910</t>
  </si>
  <si>
    <t>jennibaeee</t>
  </si>
  <si>
    <t>6979639961995084805</t>
  </si>
  <si>
    <t xml:space="preserve">comfy and cute #fyp #oversizedshirt </t>
  </si>
  <si>
    <t>7460713371495681310</t>
  </si>
  <si>
    <t>gujnvg11</t>
  </si>
  <si>
    <t>7429299559744816171</t>
  </si>
  <si>
    <t xml:space="preserve">#tiktok #foryou #shopping #tiktokshopp </t>
  </si>
  <si>
    <t>7460706807586032938</t>
  </si>
  <si>
    <t>sammilabelle1</t>
  </si>
  <si>
    <t>7399415450790691886</t>
  </si>
  <si>
    <t xml:space="preserve">i’m never taking this sweatshirt off. run and grab yours #tiktokshop #comfyclothes #comfyoutfits #tiktokshopmademebuyit </t>
  </si>
  <si>
    <t>7460689480278674734</t>
  </si>
  <si>
    <t>8ls88</t>
  </si>
  <si>
    <t>7378304812650005547</t>
  </si>
  <si>
    <t xml:space="preserve">#outfit #outfitinspo #OOTD #outfitideas #winterfashion #fit #foryoupage #comfy </t>
  </si>
  <si>
    <t>7460614809571167530</t>
  </si>
  <si>
    <t xml:space="preserve">what does Valentine’s Day taste like to you? @Samah Ghailan @Faiable Comfywear #pregnancy #postpartum #wieiad #coffee #coffeetiktok #coffeetok #newcoffeerecipe #chobani #coffeeathome #coffeeshop #espresso #icedcoffee #faiablehoodie #faiable #hatant_sweatshirts #hatant #passthehat </t>
  </si>
  <si>
    <t>7460600052789185838</t>
  </si>
  <si>
    <t>jennifertinabattle</t>
  </si>
  <si>
    <t>6899828041763177477</t>
  </si>
  <si>
    <t>I just love this new oversized sweatshirt🖤</t>
  </si>
  <si>
    <t>7460580862053371182</t>
  </si>
  <si>
    <t>gabbyschreiber</t>
  </si>
  <si>
    <t>6657551861363097605</t>
  </si>
  <si>
    <t xml:space="preserve">comfort color &amp; sweatshirt fr #comfy #pink #sweatshirt #cloth </t>
  </si>
  <si>
    <t>7460577030996839726</t>
  </si>
  <si>
    <t>bethsimps</t>
  </si>
  <si>
    <t>6807663978972726278</t>
  </si>
  <si>
    <t xml:space="preserve">Have you ever seen a sweater more oversized than this? 😳 #sweater #ttshop #shop #tiktokshop #fashion #oversized </t>
  </si>
  <si>
    <t>7460562122976644394</t>
  </si>
  <si>
    <t>rdhturnedsahm</t>
  </si>
  <si>
    <t xml:space="preserve">Perfect oversized winter sweatshirt! #tiktokshop #wintersweatshirt #offtheshoulder #oversizedsweatshirt </t>
  </si>
  <si>
    <t>7460559511732899118</t>
  </si>
  <si>
    <t>gracelucinski</t>
  </si>
  <si>
    <t>6644692009528737797</t>
  </si>
  <si>
    <t>cozy cozy cozy #faiable  #faiablehoodie #ColorfulJackets #DoubleZipperJacket  #Streetwear #TikTokMustHave  #DealsForYouDays  #christmasgift  #gift</t>
  </si>
  <si>
    <t>7460557205687799082</t>
  </si>
  <si>
    <t xml:space="preserve">Oversized sweater ❄️ </t>
  </si>
  <si>
    <t>7460548251004046638</t>
  </si>
  <si>
    <t>alexisemeli</t>
  </si>
  <si>
    <t>2218794</t>
  </si>
  <si>
    <t xml:space="preserve">On a scale 1-10 how serious bestie???  #tiktokban #smallcontentcreator #freesamples #tiktokshop #fyp #trends </t>
  </si>
  <si>
    <t>7460535188817235242</t>
  </si>
  <si>
    <t>caprigaston</t>
  </si>
  <si>
    <t>6976039800956716038</t>
  </si>
  <si>
    <t xml:space="preserve">✨ The comfiest oversized sweatshirt is HERE! ✨ Ultra-soft, perfectly oversized, and effortlessly stylish. Stay cozy and cute—grab yours now! 🛒 #CozyVibes #TikTokShop #cozycountdown #freshforwinter #giftguide #newyearnewaura #tiktokshopjumpstartsale #tiktokshoploveatfirstfind #fashionlookbook #oversizedsweatshirt #comfywomensfashion </t>
  </si>
  <si>
    <t>7460524023836101934</t>
  </si>
  <si>
    <t xml:space="preserve">love this color blue💙💙 #sweatpants #hoodies #ootd </t>
  </si>
  <si>
    <t>7460522261834009902</t>
  </si>
  <si>
    <t>shelbyvignal11</t>
  </si>
  <si>
    <t>6751090475346379782</t>
  </si>
  <si>
    <t xml:space="preserve">Oversized Pullover #tiktokshopjumpstartsale #tiktokshopLoveatfirstfind #giftguide #tiktokshopjumpstart #Tiktokshopcreatorpicks #faiable #faiablefashion  #fashionlookbook #pullover @Faiable Comfywear </t>
  </si>
  <si>
    <t>7460517766957731115</t>
  </si>
  <si>
    <t>shop_glitz1</t>
  </si>
  <si>
    <t>7324260382783603755</t>
  </si>
  <si>
    <t>#tiktokrefugee</t>
  </si>
  <si>
    <t>7460427998005595423</t>
  </si>
  <si>
    <t>wearethehooks</t>
  </si>
  <si>
    <t>7118726676263863339</t>
  </si>
  <si>
    <t xml:space="preserve">My new emotional support hoodie to get me through the TRAUMA this b@n is causing me 🥲😂 be sure you’re following all my other socials 🥹 #tiktokshop #hoodie #winterfit #wintertok #hoodietok #comforthoodie #pinkhoodie #gotohoodie #shopmyshowcase #linkbelow #tiktokban #shoppingaddiction #emotionaldamage </t>
  </si>
  <si>
    <t>7461367874721123630</t>
  </si>
  <si>
    <t>officialkatieross</t>
  </si>
  <si>
    <t>6715784229051909125</t>
  </si>
  <si>
    <t xml:space="preserve">ootd❤️ #oversizedhoodie #acidwashedhoodie #hoodie #ootdinspo </t>
  </si>
  <si>
    <t>7461356447968988462</t>
  </si>
  <si>
    <t>alainamckenz</t>
  </si>
  <si>
    <t>6860992</t>
  </si>
  <si>
    <t xml:space="preserve">@Faiable  </t>
  </si>
  <si>
    <t>7461331202763443486</t>
  </si>
  <si>
    <t>Replying to @Brooke Tanner here’s the linkkkk</t>
  </si>
  <si>
    <t>7461109147086392618</t>
  </si>
  <si>
    <t>ambermariescloset</t>
  </si>
  <si>
    <t>6760788228057400326</t>
  </si>
  <si>
    <t xml:space="preserve">Love me a good #hoodie @Faiable Comfywear #hoodieseason #hoodiesthathoodie #faiablehoodie #oversized #oversizedhoodie #hoodies #fyp </t>
  </si>
  <si>
    <t>7460984867879161130</t>
  </si>
  <si>
    <t>emilym.10</t>
  </si>
  <si>
    <t>7321400352140461102</t>
  </si>
  <si>
    <t xml:space="preserve">This is now my new favorite hoodie!! #tiktokshopclothes #tiktokshopclothingfinds #tiktokshophoodie #viralhoodie #oversizedperfection #oversizedhoodie #distressedhoodie </t>
  </si>
  <si>
    <t>7460939992802626862</t>
  </si>
  <si>
    <t>christinechima</t>
  </si>
  <si>
    <t>6736592193878868997</t>
  </si>
  <si>
    <t xml:space="preserve">Everyone deserves to have a great hoodie 🫶🫶🫶 #faiable #faiable_hoodie #hatant @Faiable Comfywear </t>
  </si>
  <si>
    <t>7460925396704447786</t>
  </si>
  <si>
    <t>_karabear__</t>
  </si>
  <si>
    <t>7415316178066228255</t>
  </si>
  <si>
    <t>This is the coziest hoodie 💙💙💙 #faiable #faiable_hoodie @faiable_comfywear</t>
  </si>
  <si>
    <t>7460724507263716639</t>
  </si>
  <si>
    <t>otherspamgotdeleted</t>
  </si>
  <si>
    <t>7220659235641492523</t>
  </si>
  <si>
    <t xml:space="preserve">this hoodie is so perfectly pink </t>
  </si>
  <si>
    <t>7460633662397336878</t>
  </si>
  <si>
    <t xml:space="preserve">I love this hoodie. It is unisex so you can get one for your man too, so he doesn’t feel left out. @Faiable Fashion #Hoodie #UnisexHoodie #AcidWashHoodie #KangarooPouch #ComfortableClothes #Coat #Sweatshirt #TiktokFashion. </t>
  </si>
  <si>
    <t>7460607384369646878</t>
  </si>
  <si>
    <t xml:space="preserve">just another reason for me to buy another! @Faiable Comfywear #acidwash #oversize #heavyweight #fleecelined #comfy #hoodie #pullover #pinkhoodie #boyfriend #couples </t>
  </si>
  <si>
    <t>7460599894307392810</t>
  </si>
  <si>
    <t>neesha.giri0</t>
  </si>
  <si>
    <t>7210215260103033898</t>
  </si>
  <si>
    <t xml:space="preserve">(Jumpstart Sale) Hatant acid wash hoodie pullover oversized heavyweight cotton blend fleeced inside fabric comfy and baggy hoodies suitable for men and women. #hatanthoodie #hatantvintage #hoodie #winterfashion #unisex #oversizedhoodie #pinkhoodie #foryoupage </t>
  </si>
  <si>
    <t>7460590973685370154</t>
  </si>
  <si>
    <t>sherbearcoconutgirl</t>
  </si>
  <si>
    <t>6985960223178228741</t>
  </si>
  <si>
    <t xml:space="preserve">I'm obsessed! This color is incredible. The oversized fit is on point and it's incredibly comfy! #sweatshirt #hoodie #sweatshirt #sweats #fashiontiktok #tiktokshop </t>
  </si>
  <si>
    <t>7460576881868426527</t>
  </si>
  <si>
    <t>jen.sattler</t>
  </si>
  <si>
    <t>6780843763151242246</t>
  </si>
  <si>
    <t xml:space="preserve">wearing a medium… . #effortlesseverydaystyle #stylesharer #midlifestyle #whatareyouwearingtoday #easilyinfluenced #tiktokshop #tiktokshopmusthaves #tiktokshopfinds @Faiable Fashion </t>
  </si>
  <si>
    <t>7461291546067946783</t>
  </si>
  <si>
    <t>autocrtee</t>
  </si>
  <si>
    <t>7286137383618446378</t>
  </si>
  <si>
    <t xml:space="preserve">Hatant Stylish Street Fashion  #ElectronicsWeek #LunarNewYear #2025FashionLookbook #FreshStartEssentials #TikTokShopJumpstartSale </t>
  </si>
  <si>
    <t>7461439774482648350</t>
  </si>
  <si>
    <t>7461157846894300458</t>
  </si>
  <si>
    <t>7461157338045680942</t>
  </si>
  <si>
    <t>7460705436698938670</t>
  </si>
  <si>
    <t>7460705504378129710</t>
  </si>
  <si>
    <t>7460705010968710446</t>
  </si>
  <si>
    <t>7460705010968677678</t>
  </si>
  <si>
    <t>your sign to get this sweatshirt.</t>
  </si>
  <si>
    <t>7460702820799434026</t>
  </si>
  <si>
    <t>7460702820799352106</t>
  </si>
  <si>
    <t>BEST HOODIES EVERRRRR!</t>
  </si>
  <si>
    <t>7460702999879421227</t>
  </si>
  <si>
    <t>7460702999879355691</t>
  </si>
  <si>
    <t>7460701856659033386</t>
  </si>
  <si>
    <t>7460702366396960046</t>
  </si>
  <si>
    <t>7460700425574944043</t>
  </si>
  <si>
    <t>7460700165129719083</t>
  </si>
  <si>
    <t>dxccrjyu</t>
  </si>
  <si>
    <t>7416015197768565806</t>
  </si>
  <si>
    <t xml:space="preserve">#fyp #foryou #Viral #Edit #tiktokshop #tiktokshopfinds #tiktokmademebuyit #treasurefinds #qiftideas #fallfashion #fashion #spotlightfinds #summer #temu #loveusa #usastyle #visitamenca #discoverusa #usasports #nycadventures #lalifestyle #chicagovibes #miamibeachlife #vegasnights #seattlescenes #austinmusicscene #phone #newphone #convenient #ProductRecommendations #MustHaveProducts #TopPicks #BestProducts #HiddenGems #GoodiesToGrab #AmazingFinds #WorthBuying #Recommendedltems #FavoriteProducts  </t>
  </si>
  <si>
    <t>7460484494575947038</t>
  </si>
  <si>
    <t>onlyfunny61</t>
  </si>
  <si>
    <t>7432237404876784682</t>
  </si>
  <si>
    <t xml:space="preserve">#visitamenca #discoverusa #usasports #nycadventures #lalifestyle #chicagovibes #miamibeachlife #vegasnights #seattlescenes #austinmusicscene #phone #newphone #convenient #ProductRecommendations #BestGiftEver #GiftsThatImpress #GiftsGalore #AmazingGiftsForEveryone #viraltiktok #pourtoi #us #usa tiktok #usaus #usatiktokus #usatoday #loveusa #usastyle #visitamenca #discoverusa #usasports #nycadventures #lalifestyle #chicagovibes #miamibeachlife #vegasnights #seattlescenes #austinmusicscene #phone #usatiktokus #usatoday #loveusa #usastyle #visitamenca #discoverusa #usasports #nycadventures #lalifestyle #chicagovibes #miamibeachlife #vegasnights #seattlescenes #austinmusicscene #phone #newphone  #HiddenGems #GoodiesToGrab #AmazingFinds </t>
  </si>
  <si>
    <t>7460483951304543518</t>
  </si>
  <si>
    <t>kady_modisette</t>
  </si>
  <si>
    <t>6801691510275720197</t>
  </si>
  <si>
    <t xml:space="preserve">Catch me wearing this ALL the time! #socute #comfy #sweatshirt #musthave #winterfashion #casualoutfits #casual </t>
  </si>
  <si>
    <t>7461800475197705518</t>
  </si>
  <si>
    <t xml:space="preserve">Love this off the shoulder sweatshirt #offtheshoulder #sweaters #hatantsweatshirt #offtheshouldertop #ootd #outfitinspo </t>
  </si>
  <si>
    <t>7461821675143793962</t>
  </si>
  <si>
    <t xml:space="preserve">The comfiest sweatshirt ever!! #hoodie #sweatshirt #comfortable #comfy #womensfashion </t>
  </si>
  <si>
    <t>7461819703770713390</t>
  </si>
  <si>
    <t>carmen.sahm</t>
  </si>
  <si>
    <t>7251023426800960554</t>
  </si>
  <si>
    <t>Confortable💙stylish, and made to go everywhere with you. Perfect for lounging, running errands, or pairing with your favorite jeans for a casual look.You  deserve to feel amazing cozy and sexy 💙✨🤩🛍️ #fyp #tiktokshop #faiable #faiable_hoodie #hatant_sweatshirts #hatant @Faiable Comfywear #faiablevintage #faiablesweatshirt #faiablestyle #momoutfit #sexy #blue #momsoftiktok #sahmlife #40andfabulous #texas #momoutfit #casualoutfits</t>
  </si>
  <si>
    <t>7461817177369316651</t>
  </si>
  <si>
    <t>sorayakfm</t>
  </si>
  <si>
    <t>6804135812755244037</t>
  </si>
  <si>
    <t xml:space="preserve">This is the perfect oversized sweater!  #oversizedsweater #sweaterstyle #sweateroversize #sweater #cozysweater #softsweater #cutesweater  #winterfashion #pulloversweater #sweaterweather #oversizedsweater #OOTD #streetfashion  #NewYearNewAura #spotlightfinds #tiktokshopfashion </t>
  </si>
  <si>
    <t>7461801284769860910</t>
  </si>
  <si>
    <t>iamqueendemi</t>
  </si>
  <si>
    <t>6726394385808475141</t>
  </si>
  <si>
    <t xml:space="preserve">Size M! </t>
  </si>
  <si>
    <t>7461771164138868014</t>
  </si>
  <si>
    <t>7461770410011462955</t>
  </si>
  <si>
    <t xml:space="preserve">Omg I put the wrong link. Ignore where I say TikTok is going away 🤣 you now have longer to buy this- until it’s sold out anyway! #sweatshirt #offtheshouldertop </t>
  </si>
  <si>
    <t>7461769765141433630</t>
  </si>
  <si>
    <t>ryankevintomlinson</t>
  </si>
  <si>
    <t>182466724498120704</t>
  </si>
  <si>
    <t xml:space="preserve">Cute Soft Oversized Pullover Batwing Sleeves Sweater   #OversizedSweater #BatwingSleeves #CozyAndChic #SoftPullover #EffortlessStyle #CasualComfort #WardrobeGoals #SweaterWeather #TikTokShopFavorites #EverydayFashion #dealhunters #SavingsSquad #treasurefinds #winterdealsforyou #tiktokshopfinds #spotlightfinds  #giftguide   #mademyyear  #tiktokshopcreatorpicks #elevateyourhome #ttslevelup #tiktokshopjumpstart #newyearnewaura   #giftsforher   #ttsdelightnow #fashiontrends #tiktokshopfashion #lovelanguage #seasonalgems </t>
  </si>
  <si>
    <t>7461759352471424286</t>
  </si>
  <si>
    <t xml:space="preserve">The fleece lining is what got me @Faiable Comfywear 👀🫶🏻 Such a good sweatshirt option! #fyp #faiable #crewneck #faiablehoodie #sweatshirt #comfy #comfywear #crewnecksweatshirt #comfystyle #oversized #oversizedhoodie </t>
  </si>
  <si>
    <t>7461752838947999007</t>
  </si>
  <si>
    <t xml:space="preserve">✨Meet your new favorite sweatshirt 💙✨I’m medium-sized and 5’6” tall, and this fits perfectly—cozy, flattering, and versatile for any outfit. Whether you’re lounging, layering, or heading out, this sweatshirt is the ultimate staple💙💙 #texas #blue #40s #40andfabulous #latina </t>
  </si>
  <si>
    <t>7461744532665978158</t>
  </si>
  <si>
    <t>kenzieleigh_</t>
  </si>
  <si>
    <t>7002610995266192390</t>
  </si>
  <si>
    <t xml:space="preserve">So many colors #sweatshirt #sweatshirts #oversized #momstyle #athleisure </t>
  </si>
  <si>
    <t>7461739879320538414</t>
  </si>
  <si>
    <t>emilydubar</t>
  </si>
  <si>
    <t>5249184</t>
  </si>
  <si>
    <t xml:space="preserve">#tiktokshop #faiablehoodie @Faiable Fashion #crewnecksweatshirt #oversized </t>
  </si>
  <si>
    <t>7461737125906517291</t>
  </si>
  <si>
    <t xml:space="preserve">#comfy #sweatshirt #trending #style #offshoulder </t>
  </si>
  <si>
    <t>7461721738942942494</t>
  </si>
  <si>
    <t>esnygianna</t>
  </si>
  <si>
    <t>7034333286575244294</t>
  </si>
  <si>
    <t xml:space="preserve">this is a joke </t>
  </si>
  <si>
    <t>7461843358944660778</t>
  </si>
  <si>
    <t xml:space="preserve">#ootd #outfitinspo #inspo #hoodie </t>
  </si>
  <si>
    <t>7461809483702963502</t>
  </si>
  <si>
    <t>grace.c0llins</t>
  </si>
  <si>
    <t>67569377549647872</t>
  </si>
  <si>
    <t xml:space="preserve">Best morning ever 😍 #oversizedsweatshirt #fyp #sweatshirt #hoodie #fypシ゚viral #winterclothes #sweatsuit #womensfashion </t>
  </si>
  <si>
    <t>7461790191670349086</t>
  </si>
  <si>
    <t>shannatacker986</t>
  </si>
  <si>
    <t>6989683334331466758</t>
  </si>
  <si>
    <t xml:space="preserve">@Faiable Fashion #Hoodie #MensFashion #WomensFashion #AffordableFashion #Man #Women #WeightedHoodie #Sweatshirt #Comfy </t>
  </si>
  <si>
    <t>7461732267598089515</t>
  </si>
  <si>
    <t>7461824651631807790</t>
  </si>
  <si>
    <t>7461824926278847787</t>
  </si>
  <si>
    <t>7461824651631709486</t>
  </si>
  <si>
    <t>7461820327501352234</t>
  </si>
  <si>
    <t>7461820080523971883</t>
  </si>
  <si>
    <t>the best sweatshirt ever just added so many cute colors</t>
  </si>
  <si>
    <t>7461820081614556462</t>
  </si>
  <si>
    <t>7461820081614359854</t>
  </si>
  <si>
    <t>7461819782703140139</t>
  </si>
  <si>
    <t>7461819701518388526</t>
  </si>
  <si>
    <t>paypayfinds</t>
  </si>
  <si>
    <t>7436733823487050794</t>
  </si>
  <si>
    <t xml:space="preserve">Coziest hoodie #fyp #ootd #trendingsounds #tiktokshop #fashionfinds </t>
  </si>
  <si>
    <t>7462087227061849390</t>
  </si>
  <si>
    <t>_rissalynn2</t>
  </si>
  <si>
    <t>7148422669976192042</t>
  </si>
  <si>
    <t>Was about to get a much needed everything shower then remembered I HAD to share this for the off the shoulder girlies. The quality and coziness is unmatchedddd</t>
  </si>
  <si>
    <t>7462206580814056750</t>
  </si>
  <si>
    <t>sitaragail</t>
  </si>
  <si>
    <t>2493862</t>
  </si>
  <si>
    <t xml:space="preserve">also @Gymshark  these are the best sweatpants ever made </t>
  </si>
  <si>
    <t>7462181350276304174</t>
  </si>
  <si>
    <t>erikam0520</t>
  </si>
  <si>
    <t>6570044326377111557</t>
  </si>
  <si>
    <t xml:space="preserve">The Perfect Oversized Sweater #oversized #oversizedsweater #customsweater #customizable #loungewear #sahm @Faiable Fashion #fashion #creatorsearchinsights </t>
  </si>
  <si>
    <t>7462180018177772842</t>
  </si>
  <si>
    <t xml:space="preserve">Idk why there’s a lag 😭 , but size small in this sweatshirt #offtheshouldertop #offtheshoulder #outfitinspo #sweaters #ootd </t>
  </si>
  <si>
    <t>7462157077172079903</t>
  </si>
  <si>
    <t>.madelynkay</t>
  </si>
  <si>
    <t>6532255734808187919</t>
  </si>
  <si>
    <t xml:space="preserve">just found the cutest off the shoulder sweater! | #offtheshoulder #offtheshouldersweater #sweater #graphicsweatshirt </t>
  </si>
  <si>
    <t>7462151978781527338</t>
  </si>
  <si>
    <t xml:space="preserve">All I want to wear #oversizedsweatshirt #oversized #sweatshirts #sweatshirtsesaon #oversizedshirt #ootdover30 #wfhmomlife </t>
  </si>
  <si>
    <t>7462143403828972830</t>
  </si>
  <si>
    <t xml:space="preserve">Soo comfy 💞 </t>
  </si>
  <si>
    <t>7462137119297883434</t>
  </si>
  <si>
    <t>ag.geisel5</t>
  </si>
  <si>
    <t>228420723865014272</t>
  </si>
  <si>
    <t>YALL MY NEW FAV FR</t>
  </si>
  <si>
    <t>7462130306640842030</t>
  </si>
  <si>
    <t>jocey.w</t>
  </si>
  <si>
    <t>6653589602655830021</t>
  </si>
  <si>
    <t xml:space="preserve">hi everybody #creatorsearchinsights #fyp #introducemyself </t>
  </si>
  <si>
    <t>7462106535359958303</t>
  </si>
  <si>
    <t xml:space="preserve">Replying to @Jessaliasbeauty #sweatshirt sweatshirt off shoulder sweatshirt </t>
  </si>
  <si>
    <t>7462099169445170478</t>
  </si>
  <si>
    <t>forrestia_98</t>
  </si>
  <si>
    <t>6783850560561202181</t>
  </si>
  <si>
    <t xml:space="preserve">Seriously I need this sweater in every color! Next time I’m getting a size small! #faiable #faiable_hoodie #hatant_sweatshirts #hatant  @Faiable Comfywear </t>
  </si>
  <si>
    <t>7462070884434447647</t>
  </si>
  <si>
    <t xml:space="preserve">It comes oversized already 😋 #sweaters #hatantsweatshirt #offtheshoulder #offtheshouldertop #ootd #outfitinspo #fypシ </t>
  </si>
  <si>
    <t>7462062428856110367</t>
  </si>
  <si>
    <t xml:space="preserve">Literally slept in this last night—and it was everything. Pair it with cozy socks for the ultimate comfy night in. Obsessed with how this sweatshirt feels and how it fits 💙 #fyp #blue #sweatshirt #homebodylife #faiable @Faiable Comfywear #tiktokshop #hatant_sweatshirts #faiablevintage #sexy #blue #momoutfit #sahm #sahmsoftiktok #40andfabulous #momsoftiktok #casualoutfits #texas </t>
  </si>
  <si>
    <t>7461964625417047342</t>
  </si>
  <si>
    <t>start1414</t>
  </si>
  <si>
    <t>7298963019911070762</t>
  </si>
  <si>
    <t>love comfy fits and oversized sweatshirts when it’s cold out#fyp #ootd #nooutfitrepeating #fit #schoolfit</t>
  </si>
  <si>
    <t>7461944031359061291</t>
  </si>
  <si>
    <t>ashleigheryn</t>
  </si>
  <si>
    <t>6811203493395792902</t>
  </si>
  <si>
    <t xml:space="preserve">Loving this oversized pink hoodie 💕🩷🌸☁️ #creatorsearchinsights #newyearnewaura #tiktokshopfinds #aesthetic #girlyaesthetic #girlythings #hoodie #pinkhoodie #oversizedhoodie #fashionfinds #fashionideas #acidwashhoodie </t>
  </si>
  <si>
    <t>7462170453264665899</t>
  </si>
  <si>
    <t xml:space="preserve">This is my favorite hoodie ever and I wanted to share 💖 @Faiable Fashion @Faiable Comfywear #faiablehoodie #acidwash #hoodie #hoodieszn #hoodieseason #hoodiesthathoodie #tiktokshop #fyp #fypシ #dontsleeponme </t>
  </si>
  <si>
    <t>7462142415638383918</t>
  </si>
  <si>
    <t xml:space="preserve">Mocha is such a blonde #agirlandherdog #giftguide #TTSDelightNow #fypシ </t>
  </si>
  <si>
    <t>7462110826321775902</t>
  </si>
  <si>
    <t>chavonsade</t>
  </si>
  <si>
    <t>6813360351690949637</t>
  </si>
  <si>
    <t xml:space="preserve">These are the perfect oversized hoodies and they’re so comfortable #oversizedhoodie #oversized #hoidie #oversizedsweater #fashion  </t>
  </si>
  <si>
    <t>7462107524402302254</t>
  </si>
  <si>
    <t>steph7187</t>
  </si>
  <si>
    <t>7312474316229510187</t>
  </si>
  <si>
    <t>I actually need these in every color</t>
  </si>
  <si>
    <t>7462096250112871726</t>
  </si>
  <si>
    <t>allystacy13</t>
  </si>
  <si>
    <t>6873272566145434630</t>
  </si>
  <si>
    <t xml:space="preserve">I love everything about this hoodie 😍 #oversizedhoodie #favoritehoodie #forestgreen #gorgeous #comfystyle #momfits #momtok #acidwash </t>
  </si>
  <si>
    <t>7462088923116965166</t>
  </si>
  <si>
    <t xml:space="preserve">#fyp #ootd #outfitinspo #inspo #cozyvibes </t>
  </si>
  <si>
    <t>7462086558267510059</t>
  </si>
  <si>
    <t>@Faiable Fashion #Hoodie #Comfy #WinterFashion #FYP #Oversized</t>
  </si>
  <si>
    <t>7462010598914624814</t>
  </si>
  <si>
    <t xml:space="preserve">Stop stealing your man’s hoodie because yours will be 10 times better if you get this @Faiable Fashion #Hoodie #AcidWash #AcidWashHoodie #NoStrings #hatant </t>
  </si>
  <si>
    <t>7461987323194903839</t>
  </si>
  <si>
    <t>7462192488632126763</t>
  </si>
  <si>
    <t>Get this hoodie while its on sale!!</t>
  </si>
  <si>
    <t>7462192277742488875</t>
  </si>
  <si>
    <t>7462192277742472491</t>
  </si>
  <si>
    <t>the best hoodie!! so affordable and such good quality</t>
  </si>
  <si>
    <t>7462190984890240299</t>
  </si>
  <si>
    <t>7462191144839990571</t>
  </si>
  <si>
    <t>I’m in LOVE with this color</t>
  </si>
  <si>
    <t>7462190577396747566</t>
  </si>
  <si>
    <t>7462177567513038122</t>
  </si>
  <si>
    <t>7462177478350703918</t>
  </si>
  <si>
    <t>earthlybeings</t>
  </si>
  <si>
    <t>7245767303569835054</t>
  </si>
  <si>
    <t>Fit check</t>
  </si>
  <si>
    <t>7462090095110212894</t>
  </si>
  <si>
    <t xml:space="preserve">Obsessed with the oversized off-the-shoulder fit! So easy to stay comfortable while looking cute! @Faiable Comfywear #faiable #faiablehoodie #OOTD #ootdfashion #hatant_sweatshirts #sweatshirt #comfyclothes #sweatshirtseason #staycozy #fashiontiktok </t>
  </si>
  <si>
    <t>7462518658330299679</t>
  </si>
  <si>
    <t>kaitlynclayton13</t>
  </si>
  <si>
    <t>6748666572217172997</t>
  </si>
  <si>
    <t xml:space="preserve">So comfy and cozy 😭😭❤️ #fashion #fashiontiktok #fashiontok #sweater #hoodie #tiktokmademebuyit #coolfinds #christmasgiftideas #christmas #giftideas #christmaslist #tiktokshopholidayhaul #tiktokshopblackfriday #tiktokshopcybermonday #superbrandday #sweaterweather #fyp #foryoupage #giftguide #tiktokshopcreatorpicks #tiktokshopholidayhaul #ttslevelup </t>
  </si>
  <si>
    <t>7462643947719019822</t>
  </si>
  <si>
    <t>marasuniverse</t>
  </si>
  <si>
    <t>7184198126071628846</t>
  </si>
  <si>
    <t>7462608695764061483</t>
  </si>
  <si>
    <t>growingwithkelsey</t>
  </si>
  <si>
    <t>6937747160805032965</t>
  </si>
  <si>
    <t>BE FREAKING KIND! 👹</t>
  </si>
  <si>
    <t>7462553182804167979</t>
  </si>
  <si>
    <t xml:space="preserve">jewelry of the day 😊😊😊😊😊 #fyp #foryou #trending #jewelry #inspo #fit #ootd #hoodie #hoops #blonde </t>
  </si>
  <si>
    <t>7462542500629204255</t>
  </si>
  <si>
    <t>favsbybrookiecookie</t>
  </si>
  <si>
    <t>6798321615996584966</t>
  </si>
  <si>
    <t>Softest sweater you’ll ever own! #faiable #faiable_hoodie #Faiable @Faiable Comfywear #Comfywear_sweatshirts</t>
  </si>
  <si>
    <t>7462495746697399598</t>
  </si>
  <si>
    <t>currentlymusing</t>
  </si>
  <si>
    <t>7191296473399985198</t>
  </si>
  <si>
    <t xml:space="preserve">Too many options 😫🙏 #sweater #offtheshouldet #tops #cozysweater #comfyclothes #grwm #ootd #fitcheck </t>
  </si>
  <si>
    <t>7462493803069443358</t>
  </si>
  <si>
    <t>thechloewilliamss</t>
  </si>
  <si>
    <t>58476758630412288</t>
  </si>
  <si>
    <t xml:space="preserve">AHHHH #fyp #fypシ #fypシ゚viral #AD </t>
  </si>
  <si>
    <t>7462469316999499054</t>
  </si>
  <si>
    <t>shhhken</t>
  </si>
  <si>
    <t>118378768594878464</t>
  </si>
  <si>
    <t xml:space="preserve">@Faiable Fashion does it again, I love this off the shoulder sweatshirt 🤭 #faiablefashion #sweatshirt #fashion #offtheshoulder #style #winterfashion </t>
  </si>
  <si>
    <t>7462463948252581162</t>
  </si>
  <si>
    <t xml:space="preserve">Like does anyone else understand me #fyp #forthegirls #tiktokshop #justgirlythings </t>
  </si>
  <si>
    <t>7462427235488714030</t>
  </si>
  <si>
    <t xml:space="preserve">okay this color tho🤭 @Faiable Fashion #outfitinspo #outfitideas #outfits #outfit #clothes #fitcheck #fashiontiktok #fit #tiktokshop </t>
  </si>
  <si>
    <t>7462415724531780907</t>
  </si>
  <si>
    <t xml:space="preserve">Oversized sweatshirts will forever be my fave. #oversizedsweatshirt #oversizedsweatshirts #sweatshirt #sweatshirts #sweatshirtweather #fashion #coldshoulder </t>
  </si>
  <si>
    <t>7462341535120690478</t>
  </si>
  <si>
    <t xml:space="preserve">Oversized, lived in style sweatshirt is perfect for winter #sweatshirt #winterfashion #mom #top #fashion #outfit #top#tts #tiktokshop </t>
  </si>
  <si>
    <t>7462337942518828319</t>
  </si>
  <si>
    <t>roxstarplants</t>
  </si>
  <si>
    <t>7274050256277980202</t>
  </si>
  <si>
    <t xml:space="preserve">I’m a girl who loves a staple wardrobe piece  #genz #genalpha #wardrobeessential #cozywinter #rockit #emotionalsupport #highquality #slowfashiontiktok #buylesschoosewell #besthoodie #90sfashion #whattowear #easyoutfits #capsulewardrobe #grwm #ootdinspo #youthtoday #worththehype #splurge #whattoweartoday #everydayfashion #everydayoutfit #creatorsearchinsights </t>
  </si>
  <si>
    <t>7462539434978708779</t>
  </si>
  <si>
    <t xml:space="preserve">The best oversized hoodies HANDS DOWN 🙌🏻 and on flash sale!  I am 5 feet 2 130 lbs wearing a small in the blue and medium in the pink! #oversizedhoodie #hoodie #hoodieseason #hoodiesthathoodie #hoodie #faiblehoodie #tiktokshopfinds #tiktokfashion </t>
  </si>
  <si>
    <t>7462527887577468203</t>
  </si>
  <si>
    <t>arie_lynn</t>
  </si>
  <si>
    <t>7268408167112492074</t>
  </si>
  <si>
    <t xml:space="preserve">I feel like Megan would put this in her closet </t>
  </si>
  <si>
    <t>7462519820471340319</t>
  </si>
  <si>
    <t>Hoodie and song got me vibin</t>
  </si>
  <si>
    <t>7462517635029191966</t>
  </si>
  <si>
    <t>lish.ann</t>
  </si>
  <si>
    <t>6942866394363036678</t>
  </si>
  <si>
    <t>I need every single color right now!!😍😍😍</t>
  </si>
  <si>
    <t>7462499379832687903</t>
  </si>
  <si>
    <t>jessikagousie</t>
  </si>
  <si>
    <t>6785666299340096518</t>
  </si>
  <si>
    <t xml:space="preserve">98% of life is just tricking your brain 🤷🏽‍♀️🤷🏽‍♀️🤷🏽‍♀️ #dryjanuary #lifehacks #aesthetic </t>
  </si>
  <si>
    <t>7462475867831258398</t>
  </si>
  <si>
    <t xml:space="preserve">Tell me a better duo - I’ll wait #poppi #sourdough </t>
  </si>
  <si>
    <t>7462464661846347038</t>
  </si>
  <si>
    <t>On snow days I stay inside!! #snowday #hoodie #oversizedhoodie #acidwashhoodie #faiable</t>
  </si>
  <si>
    <t>7462454395305921838</t>
  </si>
  <si>
    <t xml:space="preserve">Literally the cutest little bag #lv #fouisfuitton #purse #ootds #outfitoftheday #ttshop </t>
  </si>
  <si>
    <t>7462365759738498346</t>
  </si>
  <si>
    <t>7462552833355730218</t>
  </si>
  <si>
    <t xml:space="preserve">#foryoupage </t>
  </si>
  <si>
    <t>7462946578765008158</t>
  </si>
  <si>
    <t xml:space="preserve">🤜🏼🫷🏼🫵🏼  </t>
  </si>
  <si>
    <t>7462938774096514350</t>
  </si>
  <si>
    <t>aunknowngirl12345678</t>
  </si>
  <si>
    <t>9694404</t>
  </si>
  <si>
    <t xml:space="preserve">#tiktokshop #sweatshirt #outfitinspo </t>
  </si>
  <si>
    <t>7462912501726891295</t>
  </si>
  <si>
    <t>so cutie</t>
  </si>
  <si>
    <t>7462871135898766638</t>
  </si>
  <si>
    <t>brooklynelaineryan</t>
  </si>
  <si>
    <t>6641296591339569157</t>
  </si>
  <si>
    <t xml:space="preserve">this is literally the perfect/softest crewneck I’ve ever purchased. I need every color and I’m in a size M! #oversized #crewneck #tiktokshop #tiktokmademebuyit </t>
  </si>
  <si>
    <t>7462870242969013550</t>
  </si>
  <si>
    <t>7462858166666284334</t>
  </si>
  <si>
    <t>nataleezyy</t>
  </si>
  <si>
    <t>6787180194668643333</t>
  </si>
  <si>
    <t xml:space="preserve">Easily my new favorite sweatshirt! I love an off the shoulder sweatshirt! #offtheshoulder #sweatshirt #crewneck #comfyoutfits #comfyclothes #ootd #tiktokshopfashion #tiktokshopjumpstartsale #tiktokshoploveatfirstfind #newyearnewaura </t>
  </si>
  <si>
    <t>7462845078575435054</t>
  </si>
  <si>
    <t>girl.in.the.hat1</t>
  </si>
  <si>
    <t>7398719065822839850</t>
  </si>
  <si>
    <t xml:space="preserve">Loving this oversized sweatshirt! So perfect for leggings and so cozy!🩷 #leggingsoutfit #sweatshirt #oversizedsweatshirt #casualoutfits #casualstyle </t>
  </si>
  <si>
    <t>7462844340394593579</t>
  </si>
  <si>
    <t xml:space="preserve">Cute &amp; comfy oversized sweatshirt😍 #winterfashion #ootdinspo #ttshop #ttshopfinds #fyp </t>
  </si>
  <si>
    <t>7462834757064199454</t>
  </si>
  <si>
    <t>paige_trafzer28</t>
  </si>
  <si>
    <t>6813737903610676230</t>
  </si>
  <si>
    <t xml:space="preserve">Would you wear this?! #crewneck #cozyoutfit #valentinesdayoutfit #tiktokshopfinds #outfitinspo </t>
  </si>
  <si>
    <t>7462834159573126443</t>
  </si>
  <si>
    <t>carmenann40</t>
  </si>
  <si>
    <t>6776441953346356230</t>
  </si>
  <si>
    <t xml:space="preserve">I just introduced you to the comfiest sweatshirt ever…you’re welcome! Size reference: I’m 5’3, 160lbs and this is a large </t>
  </si>
  <si>
    <t>7462831248558312747</t>
  </si>
  <si>
    <t>This is the perfect oversized sweater! #oversizedsweater #sweaterstyle #sweateroversize #sweater #cozysweater #softsweater #cutesweater  #pulloversweater  #oversizedsweater #streetwearfashion  #90sfashion  #JumpstartSale #StreetFashion  #spotlightfinds #TikTokShopFashion</t>
  </si>
  <si>
    <t>7462828839987662122</t>
  </si>
  <si>
    <t xml:space="preserve">The fit. The feel. The fleece. The style. The look. It’s unbeatable ❣️ &amp; this color is WAAAY too good to be true 🤭 @Faiable Comfywear #fyp #faiable #crewneck #faiablehoodie #sweatshirt #comfy #comfywear #crewnecksweatshirt #comfystyle #oversized #oversizedhoodie </t>
  </si>
  <si>
    <t>7462790531970616606</t>
  </si>
  <si>
    <t xml:space="preserve">In love with this oversized sweatshirt 🤤💙 #fashion #tiktok #clothes #oversized #offshoulder #fleecelined #blue #sizesmall #obsessed #fyp #tiktokmademebuyit @Faiable Comfywear #comfortable </t>
  </si>
  <si>
    <t>7462767489534184750</t>
  </si>
  <si>
    <t>Replying to @Stressa  ALL LINKED!! 🤍</t>
  </si>
  <si>
    <t>7462757206941830443</t>
  </si>
  <si>
    <t>socialheartsociety1</t>
  </si>
  <si>
    <t>7216127260309570602</t>
  </si>
  <si>
    <t xml:space="preserve">Off the shoulder acid washed comfy sweatshirt.  #HoodieStyle #PulloverHoodie #Streetwear #CasualFashion #OOTD #StyleInspo #FashionTrend #HoodieSeason #StreetStyle #ComfyStyle #FiableHoodie #FiableFashion #FiableStyle #HoodieVibes #BrandStyle #CozyVibes #EffortlessStyle #EverydayLook #AestheticFashion #ComfortWear #FYP #TrendingFashion #TikTokFashion #OutfitCheck </t>
  </si>
  <si>
    <t>7462684707331919147</t>
  </si>
  <si>
    <t xml:space="preserve">so glad that red is trendy rn bc it’s one of my favorite colors to wear. So flattering🌶️😍❤️ #hoodie #hoodies #hoodieszn #tiktokshop #OverskinLipCheck </t>
  </si>
  <si>
    <t>7462956764330331422</t>
  </si>
  <si>
    <t>I absolutely love this hoodie!! Wearing a size small and there's so much room still😍😍</t>
  </si>
  <si>
    <t>7462943070867213598</t>
  </si>
  <si>
    <t xml:space="preserve">Excuse me while I grab every color 🔥#viralhoodie #acidwashhoodie #winterfashion #comfyfashion #chillwear #comfy #sweatshirt #oversizedhoodie </t>
  </si>
  <si>
    <t>7462930588224195883</t>
  </si>
  <si>
    <t>nicolekristen8</t>
  </si>
  <si>
    <t>6772344299814044678</t>
  </si>
  <si>
    <t xml:space="preserve">If you need a reason to add another cozy pullover to your collection, heres your sign 💙 #comfyclothes #hoodieszn #pullover #comfyfit #cozyoutfit #cozyathome #cozyhomeoutfit #comfyoutfits #ootdfashion #ttshop #ttshopfinds #acidwash #tiktokshop #tiktokpartner #tiktokshopping #fyp #viralvideo </t>
  </si>
  <si>
    <t>7462869802860743967</t>
  </si>
  <si>
    <t>stinaknowsbest</t>
  </si>
  <si>
    <t>7237186662237258795</t>
  </si>
  <si>
    <t xml:space="preserve">#hoodie </t>
  </si>
  <si>
    <t>7462853058389904686</t>
  </si>
  <si>
    <t>kquijano94</t>
  </si>
  <si>
    <t>6739652028778398726</t>
  </si>
  <si>
    <t xml:space="preserve">Comfy hoody #faiablehoodie #faiablecomfywear #comfyclothes #trendingdesign #tiktokclothes #trendingoutfits #sweatshirt #oversized </t>
  </si>
  <si>
    <t>7462816415108599082</t>
  </si>
  <si>
    <t xml:space="preserve">#foryoupage #viral #fypシ #tiktokshop #tiktokshopfinds </t>
  </si>
  <si>
    <t>7462733794680868126</t>
  </si>
  <si>
    <t>Click on the shopping cart and snag this before the sale ends!!</t>
  </si>
  <si>
    <t>7462669932086578474</t>
  </si>
  <si>
    <t>Look for less without sacrificing quality!!</t>
  </si>
  <si>
    <t>7462669933672090926</t>
  </si>
  <si>
    <t>7462669932086545706</t>
  </si>
  <si>
    <t>This is the perfect top to finish off that comfy oufit for winter.</t>
  </si>
  <si>
    <t>7462669932086529322</t>
  </si>
  <si>
    <t>7462669933672025390</t>
  </si>
  <si>
    <t>7462670077377219883</t>
  </si>
  <si>
    <t>7462670077377203499</t>
  </si>
  <si>
    <t>im obsessed with this sweater in a way that is almost unhealthy</t>
  </si>
  <si>
    <t>7462670077377187115</t>
  </si>
  <si>
    <t>7462669932086512938</t>
  </si>
  <si>
    <t>7462670077377154347</t>
  </si>
  <si>
    <t>ttc2mommy</t>
  </si>
  <si>
    <t>6878812691197543429</t>
  </si>
  <si>
    <t xml:space="preserve">I never see anyone talk about how AWFUL d3ath anxiety is especially after having babies 😭 #deathanxiety #momsoftiktok #postpartumanxiety #momstruggles #momtok </t>
  </si>
  <si>
    <t>7463331562847800607</t>
  </si>
  <si>
    <t>y3zzika</t>
  </si>
  <si>
    <t>222303901386162176</t>
  </si>
  <si>
    <t>Sweater Dress ♥️ ##sweaterdress##sweater##outfit##outfitinspo##outfitideas##outfitoftheday</t>
  </si>
  <si>
    <t>7463327014318083358</t>
  </si>
  <si>
    <t>maddiecurtiss</t>
  </si>
  <si>
    <t>6897605079382279173</t>
  </si>
  <si>
    <t>hair day!!</t>
  </si>
  <si>
    <t>7463321775607221546</t>
  </si>
  <si>
    <t>mrskycornbread</t>
  </si>
  <si>
    <t>6832141359978906629</t>
  </si>
  <si>
    <t xml:space="preserve">Adorable oversized sweatshirt #tiktokjumpstartsale #tiktokshopcreatorpicks #lovelanguage #ttsdelight #ttslevelup #oversizedshirt #oversizedsweater </t>
  </si>
  <si>
    <t>7463296065731628318</t>
  </si>
  <si>
    <t>blondebyrd</t>
  </si>
  <si>
    <t>6725918481365763077</t>
  </si>
  <si>
    <t xml:space="preserve">I’ll be in this the rest of the winter 🌚 #sweater #sweaterweather #tiktokshop #OOTD #comfort #forthegirls #tiktokfinds </t>
  </si>
  <si>
    <t>7463287560878574891</t>
  </si>
  <si>
    <t>la_and_b</t>
  </si>
  <si>
    <t>7109619306811704366</t>
  </si>
  <si>
    <t xml:space="preserve">Lucky 7!!! #ootd #ootdinspo #ootdmomfashion #fashionover40 #titokshopfinds </t>
  </si>
  <si>
    <t>7463284283914947882</t>
  </si>
  <si>
    <t>karaad</t>
  </si>
  <si>
    <t>6778853614469284869</t>
  </si>
  <si>
    <t xml:space="preserve">Okay I was nervous about this packaging but the sweatshirt is super comfortable and cute! 💗🤣 @Faiable Comfywear #faiable #faiablehoodie #hatant_sweatshirts #hatant #fashion #sweatshirt #oversizedhoodie </t>
  </si>
  <si>
    <t>7463236465175186734</t>
  </si>
  <si>
    <t>stacyxvelez</t>
  </si>
  <si>
    <t>6805664904683537413</t>
  </si>
  <si>
    <t>7463230552091544875</t>
  </si>
  <si>
    <t xml:space="preserve">Love this oversized sweatshirt!! Size small 💗 #offtheshoulder #sweater #crewneck #offtheshouldersweater #hatanthoodie </t>
  </si>
  <si>
    <t>7463227139135982890</t>
  </si>
  <si>
    <t>alyssaclay2.0</t>
  </si>
  <si>
    <t>7135278063576220718</t>
  </si>
  <si>
    <t xml:space="preserve">don't mind the wrinkles i just opened the package, but it is so comfy!!  #sweatshirt #oversized #womensclothing </t>
  </si>
  <si>
    <t>7463226988422221087</t>
  </si>
  <si>
    <t>zooeyvaughn</t>
  </si>
  <si>
    <t>7024119148583535621</t>
  </si>
  <si>
    <t xml:space="preserve">can’t even describe the quality will be getting every color. </t>
  </si>
  <si>
    <t>7463226228061932846</t>
  </si>
  <si>
    <t>madison.miller</t>
  </si>
  <si>
    <t>6637941464956583941</t>
  </si>
  <si>
    <t xml:space="preserve">so ready to meet him🥲 #pregnant #pregnantlife #pregnanttiktok #pregnancy #pregnancyjourney #firsttimemom #relatable </t>
  </si>
  <si>
    <t>7463211172787965214</t>
  </si>
  <si>
    <t>7463204278019067179</t>
  </si>
  <si>
    <t xml:space="preserve">This sweatshirt is perfection for that cozy girl aesthetic  #oversizedsweatshirt #offtheshoulder #acidwashsweatshirt #softsweatshirt #athleisurestyle #vintagesweatshirts #crewnecksweatshirt #offtheshouldersweatshirt #faiablesweatshirt #cozygirlaesthetic #leggingsoutfit #bestsweatshirt #casualsweatshirt #tiktokshopjumpstart #jumpstartsale #tiktokshopfashion </t>
  </si>
  <si>
    <t>7463202858742058271</t>
  </si>
  <si>
    <t>abbigaylep</t>
  </si>
  <si>
    <t>6673141463612474374</t>
  </si>
  <si>
    <t xml:space="preserve">SO COMFY #cozyathome #faiable #faiablehoodie #hatantsweatshirt #creatorsearchinsights </t>
  </si>
  <si>
    <t>7463169359549074731</t>
  </si>
  <si>
    <t>tiffanyerinsheets</t>
  </si>
  <si>
    <t>7072445333721891886</t>
  </si>
  <si>
    <t xml:space="preserve">Loving this sweatshirt from the shop!! #oversized #oversizedsweater #oversizedsweatshirt #oversizedtshirt #blue #royalblue #OOTD #comfy #comfyclothes #wfh #sweater #sweatshirt #hoodie #80s #giving #giving80svibe </t>
  </si>
  <si>
    <t>7463148584976796970</t>
  </si>
  <si>
    <t xml:space="preserve">New favorite sweater 😌🙏🙏 #sweater #fitcheck #winterfashion #offtheshoulder #faiable #clothes #ootd </t>
  </si>
  <si>
    <t>7463144526853459242</t>
  </si>
  <si>
    <t xml:space="preserve">This sweater is so comfy. I just can’t get enough. #faiable #faiable_hoodie #hatant_sweatshirts #hatant @Faiable Comfywear </t>
  </si>
  <si>
    <t>7463144371509120286</t>
  </si>
  <si>
    <t>jodieping</t>
  </si>
  <si>
    <t>6814253845666497541</t>
  </si>
  <si>
    <t xml:space="preserve">This sweatshirt is everything cozy was meant to be #cozy #comfyclothes #comfyoutfits #comfy #comfystyle #sweatshirt #sweatshirtsesaon #sweatshirts #faiable #faiablefashion #crewneck #crewnecksweatshirt #oversized #hoodie </t>
  </si>
  <si>
    <t>7463131642945670442</t>
  </si>
  <si>
    <t>harperahauls</t>
  </si>
  <si>
    <t>6809483514242089990</t>
  </si>
  <si>
    <t xml:space="preserve">best quality off shoulder # 12 #faiable #faiable_hoodie #hatant_sweatshirts #hatant @Faiable Comfywear #sweatshirt #offtheshoulder #offtheshouldersweater #offtheshouldersweatshirt #brandysweatshirt #numbersweatshirt #cutesweatshirts #navysweatshirt #goodquality #fyppppppppppppppppppppppp #number12 #fypage #embroideredsweatshirt #aesthetic #trendysweatshirt </t>
  </si>
  <si>
    <t>7463126190983859502</t>
  </si>
  <si>
    <t>cocodav02</t>
  </si>
  <si>
    <t>6814099128940512261</t>
  </si>
  <si>
    <t>Fleece lined sweater Super comfortable everyone needs this in their wardrobe !! Perfect for lounging around the home or an oversized casual fit 💙 versatile #faiable #faiable_hoodie #hatant_sweatshirts #hatant @Faiable Comfywear</t>
  </si>
  <si>
    <t>7463116899392490795</t>
  </si>
  <si>
    <t>7463082985433156910</t>
  </si>
  <si>
    <t>definitelynotlilyawad</t>
  </si>
  <si>
    <t>7207963809419379755</t>
  </si>
  <si>
    <t xml:space="preserve">it’s soo cute!! #fyp #forgoupage #ad #tiktokshop </t>
  </si>
  <si>
    <t>7463330726222744878</t>
  </si>
  <si>
    <t>macyterry2</t>
  </si>
  <si>
    <t>7361523042865169451</t>
  </si>
  <si>
    <t xml:space="preserve">I’ve never been so comfy. #tiktokshopfinds #tiktokshop #tiktokshopfind #sahm #girlmom #comfy #hoodie #pinkhoodie #comfyclothes </t>
  </si>
  <si>
    <t>7463261586271112491</t>
  </si>
  <si>
    <t>kailasmccrory</t>
  </si>
  <si>
    <t>6713704884980319238</t>
  </si>
  <si>
    <t>This hoodie is what dreams are made of! TRUST me, the quality and comfort will blow you away!! #comfy #hoodie #comfort</t>
  </si>
  <si>
    <t>7463224009824521503</t>
  </si>
  <si>
    <t>blueberryicedmatcha</t>
  </si>
  <si>
    <t>6860587773101097989</t>
  </si>
  <si>
    <t xml:space="preserve">In love with how comfy and cozy this hoodie is 🍓🍰 this might actually be my new favorite hoodie!! I just love this worn in look!!💌🧸  • • • #tiktokshop #tiktokpartner #tiktok #tiktokmademebuyit #videodiary #foru #foryoupage #hoodie#grwm #hoodieszn #acidwashhoodie #cozy #hoodies #valentinesday #valentine #valentines #valentinesdaygift #aesthetic #aesthetics#ugg#uggs #aestheticvideos #love #pjs#fyp #loungewear #outfit #outfitinspo #outfitideas #outfits #ootdfashion #ootdinspo #uggoutfit#brandy #uggoutfitideas #shopping#red #shoppinghaul #brandymelville #bear#valentinesaesthetic#valentinesdaygift#fashion#cozyvibes#valentinesdaygiftideas#pinterestaesthetic#pinterest#lanadelrey#lanaaesthetic #pinterestoutfit#pinterestinspo </t>
  </si>
  <si>
    <t>7463199149832441134</t>
  </si>
  <si>
    <t>lakenhammon</t>
  </si>
  <si>
    <t>6711016108235015173</t>
  </si>
  <si>
    <t xml:space="preserve">can’t wait to get my money pieces touched up 😅 #pregnancyoutfit #bumpfriendly #pregnantwithatoddler </t>
  </si>
  <si>
    <t>7463170432208801066</t>
  </si>
  <si>
    <t>wellnessplates</t>
  </si>
  <si>
    <t>7181152020468302891</t>
  </si>
  <si>
    <t xml:space="preserve">Sooo cozy #oversized #bighoodie #cozyhoodie </t>
  </si>
  <si>
    <t>7463138443879615774</t>
  </si>
  <si>
    <t xml:space="preserve">im living in this hoodie #ootd #fyp #outfit </t>
  </si>
  <si>
    <t>7463127943720553758</t>
  </si>
  <si>
    <t>beached.n.texas</t>
  </si>
  <si>
    <t>7259913390701364270</t>
  </si>
  <si>
    <t xml:space="preserve">I am loving this oversized sweatshirt!!! It is so soft! I linked it below. #fyp #tiktokshop #tiktokshopfinds #sweatshirt #sweaterweather #fashion </t>
  </si>
  <si>
    <t>7463093994436906286</t>
  </si>
  <si>
    <t>this would be wonderful to wear to the gym</t>
  </si>
  <si>
    <t>7463307713221610794</t>
  </si>
  <si>
    <t>the best sweatshirts of all time!!</t>
  </si>
  <si>
    <t>7463307349688732971</t>
  </si>
  <si>
    <t>7463307713221594410</t>
  </si>
  <si>
    <t>7463306216068975914</t>
  </si>
  <si>
    <t>7463306490972015918</t>
  </si>
  <si>
    <t>Grab yours before it goes out of stock! Linked below.</t>
  </si>
  <si>
    <t>7463017173498318122</t>
  </si>
  <si>
    <t>If you’re nasty like me and don’t do laundry, get this sweatshirt.</t>
  </si>
  <si>
    <t>7463017499928300846</t>
  </si>
  <si>
    <t>Actually the best thing ive ever put on my body</t>
  </si>
  <si>
    <t>7463017173498285354</t>
  </si>
  <si>
    <t>7463017169241115947</t>
  </si>
  <si>
    <t>The hoodies are the perfect pullover you need in your life!</t>
  </si>
  <si>
    <t>7463017173498252586</t>
  </si>
  <si>
    <t>7463017173498236202</t>
  </si>
  <si>
    <t>gisselsprouse</t>
  </si>
  <si>
    <t>6954147019745575942</t>
  </si>
  <si>
    <t xml:space="preserve">I seriously love these sweaters😻#fypシ゚viral #gymnastics #fypage #paratii </t>
  </si>
  <si>
    <t>7466635761505307946</t>
  </si>
  <si>
    <t xml:space="preserve">My 1989 merch😭😭 #1989 #taylornation </t>
  </si>
  <si>
    <t>7466579666862689582</t>
  </si>
  <si>
    <t>faiable_comfywear</t>
  </si>
  <si>
    <t>7415880042851615786</t>
  </si>
  <si>
    <t>#TikTokShopLoveAtFirstFind</t>
  </si>
  <si>
    <t>7463378354662722862</t>
  </si>
  <si>
    <t>Hatant Stylish Street Fashion Pullover for Women with Soft Batwing Sleeves and Strapless design and Comfortable Casual Sweatshirt for All-Day Wear</t>
  </si>
  <si>
    <t>lifeinflow</t>
  </si>
  <si>
    <t>6646833535540953093</t>
  </si>
  <si>
    <t xml:space="preserve">😮‍💨🫐 mmmm sooo good. So soft, majorly oversized,  love the drop sleeve. Yall she’s just so good!  #crewneck #crewnecksweatshirt #sweatshirts #oversizedsweater #baggyfit </t>
  </si>
  <si>
    <t>7467089456529427758</t>
  </si>
  <si>
    <t>Desperately need more colors 🥹💕💕 #ootd #fitcheck ##cozy##sweater##faiable##comfyclothes##sweatshirt##offtheshoulder</t>
  </si>
  <si>
    <t>7467082604542741806</t>
  </si>
  <si>
    <t>rorisimonnn</t>
  </si>
  <si>
    <t>6687282623943050246</t>
  </si>
  <si>
    <t xml:space="preserve">💋 #loungewear #crewneck #oversized #acidwash #cozy #ootdfashion #outfitinspo #loungewear </t>
  </si>
  <si>
    <t>7467070221010914602</t>
  </si>
  <si>
    <t>balliecolleenhart</t>
  </si>
  <si>
    <t>152646045292949504</t>
  </si>
  <si>
    <t xml:space="preserve">I’m not even playin with yall….this is hands down the BEST sweatshirt on TikTok 🫶🏼 #tiktokshop #tiktokshopfinds #sweatshirt #oversizedsweatshirt #oversizedhoodie #comfyclothes #comfyoutfits #ootd #outfitinspo #outfitideas </t>
  </si>
  <si>
    <t>7467006950421581102</t>
  </si>
  <si>
    <t>thisisquig</t>
  </si>
  <si>
    <t>6882474726444254214</t>
  </si>
  <si>
    <t>7467000686769720622</t>
  </si>
  <si>
    <t>lilyladuefinds</t>
  </si>
  <si>
    <t>7433387614164124715</t>
  </si>
  <si>
    <t xml:space="preserve">#fyp #viral </t>
  </si>
  <si>
    <t>7466993630855630110</t>
  </si>
  <si>
    <t>xo.danika.ox</t>
  </si>
  <si>
    <t>6725235800860836870</t>
  </si>
  <si>
    <t>7466976863022452014</t>
  </si>
  <si>
    <t xml:space="preserve">🪩😮‍💨 babes comfy cozy girls!!  This oversized sweatshirt is the actual best thing in life! Really baggy and oversized so just order true to size.  I’m 5’10 / wearing size M Extremely highly quality! You’ll be obsessed with these!  I’m 5’10 wearing a M #sweatshirt #sweatshirts #crewnecks #oversizedsweater #batwing #winterfits </t>
  </si>
  <si>
    <t>7466972376257858859</t>
  </si>
  <si>
    <t xml:space="preserve">🪩😮‍💨 babes comfy cozy girls!!  This oversized sweatshirt is the actual best thing in life! Really baggy and oversized so just order true to size.  Extremely highly quality! You’ll be obsessed with these!  I’m 5’10 wearing a M #sweatshirt #sweatshirts #crewnecks #oversizedsweater #batwing #winterfits </t>
  </si>
  <si>
    <t>7466971800212163883</t>
  </si>
  <si>
    <t xml:space="preserve">Cleaning my drafts. Love this sweatshirt😍 #sweatshirt #ttshop #ttshopfinds #fyp </t>
  </si>
  <si>
    <t>7466957333839613230</t>
  </si>
  <si>
    <t>planetamariel</t>
  </si>
  <si>
    <t>7058783814755877935</t>
  </si>
  <si>
    <t>uploading all my unseen bts content on there from now (and a bunch of other fitness,makeup,shoot content)</t>
  </si>
  <si>
    <t>7466933260011031850</t>
  </si>
  <si>
    <t xml:space="preserve">and shoutout to the ppl who ride for me on here </t>
  </si>
  <si>
    <t>7466910210280443179</t>
  </si>
  <si>
    <t>7466896852089048366</t>
  </si>
  <si>
    <t>7466895955405688110</t>
  </si>
  <si>
    <t xml:space="preserve">Basically it’s really big, really soft, really thick, and really cute 😊😚 #ootd #fitcheck #sweater #sweatshirt #offtheshoulder #cozy #comfyclothes #winterfashion </t>
  </si>
  <si>
    <t>7466880891344686378</t>
  </si>
  <si>
    <t xml:space="preserve">The only hoodie I want to study in #fyp #studyfit #hoodie #sweatshirt #fitcheck #ootd @Faiable Comfywear </t>
  </si>
  <si>
    <t>7466849698117094698</t>
  </si>
  <si>
    <t>tianajecole</t>
  </si>
  <si>
    <t>316026</t>
  </si>
  <si>
    <t>It’s my favorite thing &amp; it hasn’t come off 🤭</t>
  </si>
  <si>
    <t>7466811403236543790</t>
  </si>
  <si>
    <t>breeee_843</t>
  </si>
  <si>
    <t>7263338849338442798</t>
  </si>
  <si>
    <t>I dont mean graphic as in pictures i think i hate this book</t>
  </si>
  <si>
    <t>7466804572892187935</t>
  </si>
  <si>
    <t>chrissy10241</t>
  </si>
  <si>
    <t>6987398141994386438</t>
  </si>
  <si>
    <t xml:space="preserve">The prettiest off the shoulder sweater @Faiable Fashion  #faiable #pullover #sweater #spring #tiktokshopfashion #tiktokshopjumpstart </t>
  </si>
  <si>
    <t>7466804297376992558</t>
  </si>
  <si>
    <t>caitlynnbosch</t>
  </si>
  <si>
    <t>7310102156186420267</t>
  </si>
  <si>
    <t>7466705243485605166</t>
  </si>
  <si>
    <t>anneliese_noska</t>
  </si>
  <si>
    <t>114230107870785536</t>
  </si>
  <si>
    <t xml:space="preserve">The cutest off the shoulder crew neck ever!!!! #fyp #tiktokshop #navycrewneck #ootd </t>
  </si>
  <si>
    <t>7466641428878331178</t>
  </si>
  <si>
    <t>mamacaitc</t>
  </si>
  <si>
    <t>3965642</t>
  </si>
  <si>
    <t xml:space="preserve">Who want to dress lazy, look cute and feel comfy? Click the link below ❤️❤️ you know I love pink everything. I got medium for reference and it is oversized. #clothes #fashion #tiktokshopfinds #tiktokshop #clothinghaul </t>
  </si>
  <si>
    <t>7466622213714890030</t>
  </si>
  <si>
    <t>tay.noel</t>
  </si>
  <si>
    <t>6070456</t>
  </si>
  <si>
    <t xml:space="preserve">@Faiable Fashion 💙 #faiable </t>
  </si>
  <si>
    <t>7466596150209039647</t>
  </si>
  <si>
    <t>kaylarenwho</t>
  </si>
  <si>
    <t>6991868388319806469</t>
  </si>
  <si>
    <t xml:space="preserve">It’s recommended you size down on this one but it’s so comfy!! #sweatshirt #oversized #outfit #tiktokmademebuyit @Faiable Fashion </t>
  </si>
  <si>
    <t>7466590807202565406</t>
  </si>
  <si>
    <t xml:space="preserve">Any questions just ask! I absolutely love these sweaters 🥹💕💕 #ootd #fitcheck #sweater #sweatshirt #offtheehoulder #cozy #comfyclothes #winterfashion </t>
  </si>
  <si>
    <t>7466586267745127710</t>
  </si>
  <si>
    <t xml:space="preserve">Absolutely love love this sweater! #sweaterweather #sweater #sweaters #sweaterstyle #sweaterseason #oversizedsweater #womenover40ontiktok #cozy #comfy </t>
  </si>
  <si>
    <t>7466544793078861087</t>
  </si>
  <si>
    <t>casiethomas</t>
  </si>
  <si>
    <t>3952209</t>
  </si>
  <si>
    <t xml:space="preserve">#fyp #tiktokshop #sweatshirt #pullover #oversized </t>
  </si>
  <si>
    <t>7466530184758431019</t>
  </si>
  <si>
    <t xml:space="preserve">I’m loving this off the shoulder sweatshirt! #offtheshoulder #offtheshouldertop #oversized #oversizedsweatshirt #sweatshirt #tiktokshopjumpstartsale </t>
  </si>
  <si>
    <t>7466509395824790826</t>
  </si>
  <si>
    <t>isabellapeters_</t>
  </si>
  <si>
    <t>6777810905411339270</t>
  </si>
  <si>
    <t xml:space="preserve">Such a cute and simple sweater wow I loveeee #oversizedhoodie #offtheshoulder #crewneck </t>
  </si>
  <si>
    <t>7466497725052243230</t>
  </si>
  <si>
    <t>riannagail</t>
  </si>
  <si>
    <t>7010507552593576966</t>
  </si>
  <si>
    <t xml:space="preserve">IN LOVE with everything - this is such a good haul 🥹🤍 #tiktokshophaul #haul #clothinghaul #tryonhaul #tryonwithme #tiktokshoptryonhaul #tiktokshopcreatorpicks #tiktokshopjumpstartsale #tiktokshoploveatfirstfind #giftguide #ttsdelightnow #seasonalgems #lovelanguage </t>
  </si>
  <si>
    <t>7466491158223457578</t>
  </si>
  <si>
    <t>moe.lynn</t>
  </si>
  <si>
    <t>6543733116317974530</t>
  </si>
  <si>
    <t xml:space="preserve">Loving this cozy crewneck 😍 @Faiable Fashion  #fyp #engagement #girlssupportgirls #teamwork #valentinesday #crewneck </t>
  </si>
  <si>
    <t>7466486387097816351</t>
  </si>
  <si>
    <t>I’ve raved about these sweatshirts so many times but they are just SO good.  #sweatshirt #sweatshirts #oversizedsweatshirt  #offshouldertop  #goodmorning #saturdayvibes  Sweatshirt Oversized sweatshirts Off shoulder sweatshirt Acid wash sweatshirt</t>
  </si>
  <si>
    <t>7466480692210421038</t>
  </si>
  <si>
    <t>mel_e_mel20</t>
  </si>
  <si>
    <t>6814176195891921926</t>
  </si>
  <si>
    <t xml:space="preserve">🖤Black on Black is my favorite outfit choice, I can’t help it 🖤 #Friday #cozysweater #oversizedsweater #offtheshoulder #comfysweater #comfysweatshirt #grwm #lowmaintenance #ootdfashion #basicoutfit </t>
  </si>
  <si>
    <t>7466323093066206495</t>
  </si>
  <si>
    <t xml:space="preserve">Quality 10/10 #crewneck </t>
  </si>
  <si>
    <t>7466314210230701342</t>
  </si>
  <si>
    <t>7466313771842161951</t>
  </si>
  <si>
    <t xml:space="preserve">If it makes you happy, wear the #outfit ✌🏻#outfittips #outfitinspo #fashiontiktok #style #womensfashion #fashionmusthaves #contentcreator </t>
  </si>
  <si>
    <t>7466290091628055854</t>
  </si>
  <si>
    <t>#sweatshirt #fallfashion #winterfashion #womenshirt #tiktokshopjumpstart #tiktokshoploveatfirstfind</t>
  </si>
  <si>
    <t>7466275932945517870</t>
  </si>
  <si>
    <t>mrsduffey</t>
  </si>
  <si>
    <t>7246215413875721258</t>
  </si>
  <si>
    <t xml:space="preserve">✨Valentines day is right around the corner and this red is perfect! This would make a great gift as well! ✨ Absolutely in love with this top 😍 Faiable has the best sweatshirts. The quality is unmatched, and the colors are sooo stunning! As always, I highly recommend this piece! #faiable #sweater #sweatshirt #womensclothing #womensfashion @Faiable Fashion </t>
  </si>
  <si>
    <t>7466251334325439787</t>
  </si>
  <si>
    <t xml:space="preserve">😝 so freaking comfortable!  And the quality of this thing is top notch!   It’s very oversized, so make sure to stay true to size or even size down!  I’m 5 foot 10 wearing a size M / and I usually wear a size large in sweatshirt. Just for reference! #sweatshirt #sweatshirts #oversizedsweater #winterfits #comfysweatshirt #oversizedsweater #baggysweatshirt </t>
  </si>
  <si>
    <t>7466217806443449643</t>
  </si>
  <si>
    <t>tacobeans247</t>
  </si>
  <si>
    <t>6756265381823087621</t>
  </si>
  <si>
    <t>Ib: @Kenna just having a silky time 😂</t>
  </si>
  <si>
    <t>7466207536417443114</t>
  </si>
  <si>
    <t xml:space="preserve">LOOOOOOK #fashiontiktok #fashion #faiablehoodie #faiablecomfywear </t>
  </si>
  <si>
    <t>7466205484626758955</t>
  </si>
  <si>
    <t xml:space="preserve">✌🏽 sooo comfy and oversized. You’ll be living in this!  I’m 5’10 wearing a M and I usually wear a large in sweatshirts so size down one size!  #baggyfit #crewnecks #crewnecksweatshirt #crewneckoversize #pullover #sweatshirtsesaon </t>
  </si>
  <si>
    <t>7466199778607615262</t>
  </si>
  <si>
    <t>therealstargirl333</t>
  </si>
  <si>
    <t>7126772294821676078</t>
  </si>
  <si>
    <t xml:space="preserve">look me dead in the eyeeeee #foryoupage </t>
  </si>
  <si>
    <t>7466196525547277611</t>
  </si>
  <si>
    <t xml:space="preserve">YOU NEED THIS SWEATSHIRT NOWWWWW!!! I promise you it’s the best one I’ve ever received!  #sweatshirt #sweaterweather #comfyclothes #comfyoutfits #ootd #tiktokshop #outfitinspo #outfitideas #tiktokshopfinds #comfortable #sweatshirtseason </t>
  </si>
  <si>
    <t>7466194825549778218</t>
  </si>
  <si>
    <t>jamiegoldberg</t>
  </si>
  <si>
    <t>6784212993179976709</t>
  </si>
  <si>
    <t xml:space="preserve">Been loving pink lately 🌸🎀🌷 #outfitinspo #cozyathome #pinkaesthetic </t>
  </si>
  <si>
    <t>7466164689752575278</t>
  </si>
  <si>
    <t>.omgitsdani</t>
  </si>
  <si>
    <t>7160772170439541803</t>
  </si>
  <si>
    <t xml:space="preserve">in love with this comfy off the shoulder crewneck!! i got a size M but it's already oversized so i recommend S! ||@Faiable_chichi || #fyp #valentines #red #utah #faiablehoodie #faiable #valentinesday #oversized #offtheshoulder </t>
  </si>
  <si>
    <t>7466161319079677230</t>
  </si>
  <si>
    <t>motherdragonof3</t>
  </si>
  <si>
    <t>6780010356338672646</t>
  </si>
  <si>
    <t xml:space="preserve">OOTD. Pullover is a vibe in its own right now. Happy Friday yall    #momlife #tiktokshop #vibe #showcase #momsoftiktok #microinfluencer #microcontentcreator #fyp #girls #popular #ootdinspo #OOTD #abundance #momtok </t>
  </si>
  <si>
    <t>7466154737151315242</t>
  </si>
  <si>
    <t>thedanatate</t>
  </si>
  <si>
    <t>6770825569644938246</t>
  </si>
  <si>
    <t xml:space="preserve">This cozy affordable sweatshirt is extremely oversized. I do recommend sizing down. #oversized #sweatshirt #momoutfit </t>
  </si>
  <si>
    <t>7466143150130793774</t>
  </si>
  <si>
    <t xml:space="preserve">This is THE CUTEST! I need this sweatshirt in every color! #oversized #oversizedsweatshirt #offtheshoulder #sweatshirt #sweatshirts @Faiable Comfywear #faiable #tiktokshopjumpstartsale </t>
  </si>
  <si>
    <t>7466137745308585262</t>
  </si>
  <si>
    <t>kinsylbell</t>
  </si>
  <si>
    <t>6778535060150912005</t>
  </si>
  <si>
    <t xml:space="preserve">10/10 finds #tiktokshopfinds #pavoijewelry </t>
  </si>
  <si>
    <t>7466136753355836718</t>
  </si>
  <si>
    <t>vania9904</t>
  </si>
  <si>
    <t>6946165947577779205</t>
  </si>
  <si>
    <t>7466135213802802474</t>
  </si>
  <si>
    <t>sophiaelhazzaz</t>
  </si>
  <si>
    <t>6991374259617760261</t>
  </si>
  <si>
    <t xml:space="preserve">this color😫 #fypシ </t>
  </si>
  <si>
    <t>7466123929338268958</t>
  </si>
  <si>
    <t>7466122136277519658</t>
  </si>
  <si>
    <t>This oversized sweatshirt is lined with this super soft fleece material!!! so cute and comfy 🙌🏻😍 ##sweatshirt##comfy##fleecelined##pullover</t>
  </si>
  <si>
    <t>7466114678171716895</t>
  </si>
  <si>
    <t>rayleeruk</t>
  </si>
  <si>
    <t>6726582460207531013</t>
  </si>
  <si>
    <t>This is the coziest sweatshirt ever!! This is my at home sweatshirt, I love the comfort, how long it is! It’s amazing! A must have in your closet!! #sweatshirt #ad #oversizedhoodie #sweatshirt</t>
  </si>
  <si>
    <t>7466105430985477422</t>
  </si>
  <si>
    <t>allysonstapp84</t>
  </si>
  <si>
    <t>6733303950500660229</t>
  </si>
  <si>
    <t xml:space="preserve">It’s THE CREWNECK version and it’s what I’m wearing today!! @Faiable Fashion #crewneck #crewnecks #crewnecksweatshirt #crewneckoversize #womensfashion #ttslevelup #goalcrusher #lovelanguage #tiktokshoploveatfirstfind #ttsdelightnow #giftguide #Seasonalgems #fyp #fypシ #fypシ #fypage #fypシ゚viral #fyppppppppppppppppppppppp #foryoupage </t>
  </si>
  <si>
    <t>7466100482432453931</t>
  </si>
  <si>
    <t>katemarie370</t>
  </si>
  <si>
    <t>6936360072134542342</t>
  </si>
  <si>
    <t xml:space="preserve">Perfect + faded + oversized + sweatshirt #newyearnewaura #shoplunarnewyear #sweatshirt #acidwash #oversized #comfy </t>
  </si>
  <si>
    <t>7466095830118796587</t>
  </si>
  <si>
    <t>I feel so dainty 🥹🤞🏼</t>
  </si>
  <si>
    <t>7466077530253053226</t>
  </si>
  <si>
    <t>homeandtinyfeet</t>
  </si>
  <si>
    <t>6692963962257048581</t>
  </si>
  <si>
    <t xml:space="preserve">Everyone needs this crewneck🤩 #creatorsearchinsights #ootdfashion #fyp #viraltiktok </t>
  </si>
  <si>
    <t>7466060171656187178</t>
  </si>
  <si>
    <t>brekeen22</t>
  </si>
  <si>
    <t>6798579123495633926</t>
  </si>
  <si>
    <t xml:space="preserve">#letsgetdressed #casualoutfits #outfitideas #outfitoftheday #ootds #ootdinspiration #sahmoutfit </t>
  </si>
  <si>
    <t>7466058627439250719</t>
  </si>
  <si>
    <t>kadeforbeck</t>
  </si>
  <si>
    <t>6670513816889032709</t>
  </si>
  <si>
    <t>So cute and comfy!  ~ ~ ~ #foryoupage #foryou #viral #oklahoma #vlogging #vlog #tiktokshop #tiktok #tiktokshopfinds #tiktokshopcybermonday ##tiktokshopblackfriday##tiktokshopping</t>
  </si>
  <si>
    <t>7465938041329241375</t>
  </si>
  <si>
    <t xml:space="preserve">🤩Faiable does it again! I love this off the shoulder sweatshirt so much and I think it will look cute with literally anything! #womensclothes #sweatshirt #sweater #womensfashion #tiktokshop #faiable @Faiable Fashion </t>
  </si>
  <si>
    <t>7465932245333937454</t>
  </si>
  <si>
    <t>rainesgallery</t>
  </si>
  <si>
    <t>7422815665760748590</t>
  </si>
  <si>
    <t xml:space="preserve">Off the shoulder sweatshirt 🤍 its oversized and im wearing a size medium in this sweater &lt;3 i love the faded washed look of this sweatshirt im obsessed 🥹 #sweatshirt #oversizedsweatshirt #sweatshirts #oversizedsweater #offtheshouldersweater #sweatshirtseason #sweatshirtstyle #offshouldertop #comfyoutfits #ttshop </t>
  </si>
  <si>
    <t>7465915701837024542</t>
  </si>
  <si>
    <t>thatasiangirl2000</t>
  </si>
  <si>
    <t>6757863414443672581</t>
  </si>
  <si>
    <t xml:space="preserve">I didn’t even have to cut the collar 🥹🙏🏼😭 #2000s #2000sthrowback #fashiontok </t>
  </si>
  <si>
    <t>7465875670623669546</t>
  </si>
  <si>
    <t>samantha.kay21</t>
  </si>
  <si>
    <t>7384311598683472938</t>
  </si>
  <si>
    <t>7465864238595099947</t>
  </si>
  <si>
    <t xml:space="preserve">This thing is so comfy and cute #momstyle #comfyclothes #offtheshoulder #sweatshirt #crewneck  </t>
  </si>
  <si>
    <t>7465796909974785326</t>
  </si>
  <si>
    <t>mymomsamilf3</t>
  </si>
  <si>
    <t>6717029813537014789</t>
  </si>
  <si>
    <t xml:space="preserve">#fyp #fypp #pinksweatshirt </t>
  </si>
  <si>
    <t>7465787001569086751</t>
  </si>
  <si>
    <t>.chey.ann.e</t>
  </si>
  <si>
    <t>6517356633767547904</t>
  </si>
  <si>
    <t>7465780479237590318</t>
  </si>
  <si>
    <t>becccaaab</t>
  </si>
  <si>
    <t>2409779</t>
  </si>
  <si>
    <t xml:space="preserve">I’m still me &amp; I could live in this sweatshirt all dayyyy #fyp </t>
  </si>
  <si>
    <t>7465766867274173727</t>
  </si>
  <si>
    <t>meeppmob</t>
  </si>
  <si>
    <t>7321028283682997294</t>
  </si>
  <si>
    <t xml:space="preserve">Finally FINALLY finally!!! #oversizedsweatshirt #oversizedhoodie #hoodie #crewneck #loungewear #viralsweatshirt #viralhoodie #hatant #hatanthoodie #loungewear #loungewearstyle #tiktokmademebuyit #offtheshoulder </t>
  </si>
  <si>
    <t>7465754800844492075</t>
  </si>
  <si>
    <t>loml.alexa</t>
  </si>
  <si>
    <t>6529674474327921679</t>
  </si>
  <si>
    <t xml:space="preserve">Tik tok shop haul! Worth it or not? #tiktokshopreview #foryoupage #tiktokshopfinds #worthit? </t>
  </si>
  <si>
    <t>7465752860538473759</t>
  </si>
  <si>
    <t xml:space="preserve">Words can’t express how much I love this thing 😭🙏🙏 #ootd #fitcheck #loungwear #comfyclothes #sweater #sweatshirt #offtheshoulder </t>
  </si>
  <si>
    <t>7465649253415718190</t>
  </si>
  <si>
    <t>cowboybunnybeep</t>
  </si>
  <si>
    <t>6946298436925424645</t>
  </si>
  <si>
    <t xml:space="preserve">#comfy #cozy #cozyathome #offtheshoulder #offtheshouldersweater #offtheshoulderdress #oversized #oversizeddress #oversizedsweater #womensfashion #womensclothes #loungewear #valentinesday #tiktokshoploveatfirstfind #tiktokshopjumpstart </t>
  </si>
  <si>
    <t>7465584927090691374</t>
  </si>
  <si>
    <t>payton_l0rincz</t>
  </si>
  <si>
    <t>7056657414489179141</t>
  </si>
  <si>
    <t>7465558638871055659</t>
  </si>
  <si>
    <t xml:space="preserve">😮‍💨 it’s perfect!  &gt;&gt;&gt; I Have more colors coming already, cause it’s just that good!  I am 5’10 / wearing a M #sweaterweather #sweateroutfit #comfyclothes #crewneck #crewnecks #oversizedsweater </t>
  </si>
  <si>
    <t>7465519908143680814</t>
  </si>
  <si>
    <t xml:space="preserve">Everything I have on is from TikTok shop! You can find it all in my showcase 💚 #sweater #comfiestsweater #comfy #womensclothes #fashion #travelday #comfyoutfit #womenssweatwr </t>
  </si>
  <si>
    <t>7465518123110632747</t>
  </si>
  <si>
    <t xml:space="preserve">#casual #oversized #offtheshoulder #comfortable </t>
  </si>
  <si>
    <t>7465510298556910879</t>
  </si>
  <si>
    <t xml:space="preserve">😝 these sweaters are so freaking good!  Very oversized so make sure you stick to your true size or even size down.  But they are meant to be baggy. #baggyfit #ootds #crewnecks #crewnecksweatshirt #winterfits #crewneckoversize </t>
  </si>
  <si>
    <t>7465502252661493038</t>
  </si>
  <si>
    <t>yoyoitsss</t>
  </si>
  <si>
    <t>175234594798014464</t>
  </si>
  <si>
    <t xml:space="preserve">@Faiable Fashion LOVE  #hoodie #crewneck #tiktokmademebuyit #faiable #faiablehoodie </t>
  </si>
  <si>
    <t>7465473531627719979</t>
  </si>
  <si>
    <t xml:space="preserve">i might have a problem ☝️ #hoodie #crewneck #tiktokmademebuyit #faiable #faiablehoodie </t>
  </si>
  <si>
    <t>7465470206362799406</t>
  </si>
  <si>
    <t xml:space="preserve">I want to wear this sweaty all day everyday!!  I need every color!!! #offtheshoulder #offtheshouldertop #offtheshouldersweater #oversizedsweatshirt #oversizedshirt #oversized #sweatshirt #sweatshirts #tiktokshopjumpstartsale </t>
  </si>
  <si>
    <t>7465446238280863022</t>
  </si>
  <si>
    <t>alarue18</t>
  </si>
  <si>
    <t>6623701525133443077</t>
  </si>
  <si>
    <t xml:space="preserve">so cute!! ✨#fyp #sweatshirt </t>
  </si>
  <si>
    <t>7465444350030400810</t>
  </si>
  <si>
    <t>ayani.alonzo</t>
  </si>
  <si>
    <t>6525523583812501505</t>
  </si>
  <si>
    <t xml:space="preserve">Love how comfy this sweatshirt is🥰🫶🏽 #fyp #viral #tiktokshop #faiable #faiable_hoodie @Faiable Comfywear </t>
  </si>
  <si>
    <t>7465442919843908906</t>
  </si>
  <si>
    <t>baileyjoelle</t>
  </si>
  <si>
    <t>129929833412767744</t>
  </si>
  <si>
    <t xml:space="preserve">Good Morning to all my cozy loving girlies🤍  My boy took about 2-3 toddler sips and said “I’m done!” We all knew this was coming. Lol @Faiable Fashion  Wearing a small! _________________ #pullover#womensclothing#cozy#tiktokshopjumpstartsale#relatablemom#sahm#momsoftiktok </t>
  </si>
  <si>
    <t>7465438584305339694</t>
  </si>
  <si>
    <t xml:space="preserve">Must have sweatshirt #hatant #hatanthoodie #sweatshirt #tiktokshopjumpstartsale </t>
  </si>
  <si>
    <t>7465435051992419626</t>
  </si>
  <si>
    <t xml:space="preserve">My favorite sweatshirt in an off the shoulder version  #hatant #hatanthoodie #sweatshirt #springsweater #tiktokshopjumpstartsale #offshouldertop </t>
  </si>
  <si>
    <t>7465433366033157419</t>
  </si>
  <si>
    <t xml:space="preserve">You’re gonna want every color and the shoes are so cute and comfy too! #sweatshirtstyle #oversized #crewneckoversize #stevemaddenshoes #style #wedgesneakers #outfitideas #creatorsearchinsights </t>
  </si>
  <si>
    <t>7465429326884998446</t>
  </si>
  <si>
    <t>emilytaylorfashion</t>
  </si>
  <si>
    <t>6765311122486182918</t>
  </si>
  <si>
    <t xml:space="preserve">A truly oversized sweatshirt! 🫶🏼 #oversizedsweatshirt #pullover #crewnecksweatshirt #cozyfashion #comfyoutfits #cozyoutfit #loungewear #cozyaesthetic #qualityclothing #trendyfashion </t>
  </si>
  <si>
    <t>7465412597928725806</t>
  </si>
  <si>
    <t>trinshops</t>
  </si>
  <si>
    <t>7217822033220076590</t>
  </si>
  <si>
    <t xml:space="preserve">#outfit #outfitinspo #outfitideas #OOTD #ootdfashion #viralproducts </t>
  </si>
  <si>
    <t>7465397419820453166</t>
  </si>
  <si>
    <t xml:space="preserve">This comfortable sweater &gt;&gt;&gt;&gt; this song &gt;&gt;&gt;&gt;  @Faiable Comfywear #trendingvideo #tiktokmademebuyit #shopfinds #fyp </t>
  </si>
  <si>
    <t>7465384102938660142</t>
  </si>
  <si>
    <t>autumnmundis</t>
  </si>
  <si>
    <t>6773394362828571654</t>
  </si>
  <si>
    <t>7465375212083612958</t>
  </si>
  <si>
    <t>jaylajustice</t>
  </si>
  <si>
    <t>6725790552862426118</t>
  </si>
  <si>
    <t xml:space="preserve">Gonna get my wear outta this one 👏🏻 #foryoupage #fyp #foryou #grwm #college #ootd #study #groutfit </t>
  </si>
  <si>
    <t>7465374825008221470</t>
  </si>
  <si>
    <t xml:space="preserve">✌🏽😘 RUN — add to cart these are such crazy good quality!  Thick, super soft, very oversized!  Love this crewneck so much.  Stay true to size as they are really baggy fit. Even size down if you don’t want it to baggy.  #sweaterweather #crewneck #sweatshirt #sweaters #pullover #crewnecks #crewnecksweatshirt #crewneckoversize </t>
  </si>
  <si>
    <t>7465210641905749279</t>
  </si>
  <si>
    <t xml:space="preserve">Haven’t taken this sweater off since I bought it! #sweater #fashiontiktok #fashiontok #fashioninspo #tiktokmademebuyit #coolfinds #christmasgiftideas #christmas #giftideas #christmaslist #tiktokshopholidayhaul #tiktokshopblackfriday #tiktokshopcybermonday #superbrandday #sweaterweather #fyp #foryoupage #giftguide #tiktokshopcreatorpicks #tiktokshopholidayhaul #ttslevelup #ttsdelightnow #tiktokshopjumpstartsale #seasonalgems </t>
  </si>
  <si>
    <t>7465189080813292846</t>
  </si>
  <si>
    <t>boujeelephant</t>
  </si>
  <si>
    <t>6910281574269830150</t>
  </si>
  <si>
    <t>✌🏼✌🏼🤩🤩</t>
  </si>
  <si>
    <t>7465177074530061599</t>
  </si>
  <si>
    <t>retailtherapychick</t>
  </si>
  <si>
    <t>6677299652034020358</t>
  </si>
  <si>
    <t xml:space="preserve">super high quality and soft batwing crewneck. perfect for a cozy day or running errands #crewneck #hatanthoodie #sweatshirt #cozyoutfit #comfoutfit #fyp </t>
  </si>
  <si>
    <t>7465138013975203114</t>
  </si>
  <si>
    <t>kailahrhian</t>
  </si>
  <si>
    <t>6954116961718600709</t>
  </si>
  <si>
    <t xml:space="preserve">Yay thank you everyone #fyp #fypシ #clothes #haul #pr #influencer </t>
  </si>
  <si>
    <t>7465133230602079519</t>
  </si>
  <si>
    <t xml:space="preserve">Sooooo comfy and cozy 🧢🚙🥏🦕 #bluesweater #sweater#offtheshoulder #oversized #oversizedsweatshirt #sweatshirt #cozy #80saesthetic #tiktokshop #buythis </t>
  </si>
  <si>
    <t>7465112724415008043</t>
  </si>
  <si>
    <t>bridgetkayowens</t>
  </si>
  <si>
    <t>6893117289748939781</t>
  </si>
  <si>
    <t xml:space="preserve">#oversizedsweatshirt #pink #offtheshouldersweatshirt #perfectlypink #sweatshirt #valentinesdaygiftideas #CerealCerdik </t>
  </si>
  <si>
    <t>7465096085388971310</t>
  </si>
  <si>
    <t>Comfy cozy szn 🤍</t>
  </si>
  <si>
    <t>7465075462033739054</t>
  </si>
  <si>
    <t>booksforlosers</t>
  </si>
  <si>
    <t>6865162033714086917</t>
  </si>
  <si>
    <t xml:space="preserve">staying cozy in the cold #ootd #bookish #fitspo #fitcheck #jersey #hoodie #winterfashion </t>
  </si>
  <si>
    <t>7465047316597050654</t>
  </si>
  <si>
    <t>deziahdestiny</t>
  </si>
  <si>
    <t>6783414749210641414</t>
  </si>
  <si>
    <t>The arms are long thankfully 💙💙</t>
  </si>
  <si>
    <t>7465044711846481198</t>
  </si>
  <si>
    <t xml:space="preserve">😮‍💨 snag these while they are on SALE!!  I’m obsessed with these.  They do fit really oversized so just stick with your true size or size down!  #sweatshirts #crewneck #crewnecksweatshirt #crewnecks #winterfits #sweatshirtsesaon </t>
  </si>
  <si>
    <t>7465044186375408927</t>
  </si>
  <si>
    <t xml:space="preserve">ok this is the cutest casual outfit. perfect for mom errands or lounging #valentinesdayoutfit #crewneck #comfyoutfit #winteroutfit #momoutfit #fyp </t>
  </si>
  <si>
    <t>7465027240686931246</t>
  </si>
  <si>
    <t xml:space="preserve">you can catch me living in this crewneck. i’m not kidding. #draft #drafts #hatant #hatanthoodie #faiablehoodie #faiablefashion #tiktokshop #womensfashion #comfort #comfyoutfits #comfyclothes #baggyclothes #oversizedcrewnecks </t>
  </si>
  <si>
    <t>7465021240919608607</t>
  </si>
  <si>
    <t xml:space="preserve">#blue #sweatshirt #oversize #viralproducts #fyp #fypシ #sahm #tiktokshop #creatorsearchinsights #toddlermom #sahmlife #texas #Over40Club #wearit #dance #justdance #dancetok </t>
  </si>
  <si>
    <t>7465016906458762542</t>
  </si>
  <si>
    <t xml:space="preserve">calm day </t>
  </si>
  <si>
    <t>7465004826938740014</t>
  </si>
  <si>
    <t xml:space="preserve">I can’t explain how soft and comfortable this sweatshirt is!  So cute and feminine with the off the shoulder look 😍 #sweatshirt #sweatshirts #offtheshoulder #oversizedsweater #oversizedsweatshirt #faiable #tiktokshopjumpstartsale #tiktokshoploveatfirstfind #hatant  #SpringTok #valentines #valentineday @Faiable Comfywear </t>
  </si>
  <si>
    <t>7464990082714438958</t>
  </si>
  <si>
    <t xml:space="preserve">these are literally the BEST sweatshirts! @Faiable Fashion  #stylesharer #easilyinfluenced #midlifestyle #effortlesseverydaystyle #fyp #tiktokshop #tiktokshopmusthaves #whatareyouwearingtoday </t>
  </si>
  <si>
    <t>7464986551437626654</t>
  </si>
  <si>
    <t xml:space="preserve">I could live in this thing 😭💓 #oversizedcrewnecks #sweatshirt #womensfashion #tiktokshopfinds </t>
  </si>
  <si>
    <t>7464983948221959470</t>
  </si>
  <si>
    <t>vickiramage16</t>
  </si>
  <si>
    <t>6748544322343994374</t>
  </si>
  <si>
    <t xml:space="preserve">go check them outtt💗 #fypシ #fyp #foryou #foru #foryoupage #tiktokshop #tiktokshopfinds #novemberfinds #november #tiktokmademebuyit #blackfriday #blackfridaydeals #blackfridayhaul #blackfridayshopping #TikTokShopBlackFriday #TikTokShopCyberMonday </t>
  </si>
  <si>
    <t>7464979152416853279</t>
  </si>
  <si>
    <t xml:space="preserve">big fan of off the shoulder + oversized 🤍 wearing size medium (5’9 and 145lbs) #tiktokshop #tiktokshopfinds #offtheshoulder #sweater #sweatshirt #oversizedhoodie #oversizedsweater #acidwashhoodie #faiablehoodie #lovelanguage #tiktokshopcreatorpicks </t>
  </si>
  <si>
    <t>7464967494663441694</t>
  </si>
  <si>
    <t xml:space="preserve">On the rollercoaster of motherhood 😂  #oversizedsweatshirt #sweatshirt #pullover #momlifebelike #momlife #toddlermom #rockstarmom </t>
  </si>
  <si>
    <t>7464811893052689710</t>
  </si>
  <si>
    <t xml:space="preserve">😝 she better stay away cause it’s mine now!!  Haha — or maybe we should just buy like four more!  #acidwash #crewnecks #crewnecksweatshirt #sweatshirts #sweaterweather #cuteandcomfy #faiable #sweater </t>
  </si>
  <si>
    <t>7464789992800406814</t>
  </si>
  <si>
    <t>perfect size fr</t>
  </si>
  <si>
    <t>7464770797043731742</t>
  </si>
  <si>
    <t>its.brenna</t>
  </si>
  <si>
    <t>4334219</t>
  </si>
  <si>
    <t xml:space="preserve">i want one in every color #sweatshirt #pullover #offtheshoulder #baggy #ootd #fitcheck #blue #uzivert #tan </t>
  </si>
  <si>
    <t>7464757183255678239</t>
  </si>
  <si>
    <t>mmubyjess</t>
  </si>
  <si>
    <t>6821580071607862278</t>
  </si>
  <si>
    <t>The comfiest oversized sweater!😍💙 #ootd #outfit #outfitinspo #sweater #tiktokshopfinds #tiktokshop #fyp</t>
  </si>
  <si>
    <t>7464750288084159774</t>
  </si>
  <si>
    <t>deliverydealer</t>
  </si>
  <si>
    <t>7352889868177933355</t>
  </si>
  <si>
    <t>7464746779502791978</t>
  </si>
  <si>
    <t>✌🏽😮‍💨 Todays look? Cute + Comfy per usual. If it doesn’t feel good and look cute I don’t want it!  These fit really large and oversize so just stick true to your size .   I’m 5’10 / wearing size M</t>
  </si>
  <si>
    <t>7464744658501963054</t>
  </si>
  <si>
    <t>charity_1980</t>
  </si>
  <si>
    <t>6617876943697395717</t>
  </si>
  <si>
    <t xml:space="preserve">This oversized sweatshirt is so soft and comfortable! Obsessed with the neckline and off the shoulder making it super cute! #oversizedsweatshirt #offtheshouldersweatshirt #cozysweatshirt #sweatshirt #winterfashion #sahmootd #tiktokshop #tiktokshopfinds </t>
  </si>
  <si>
    <t>7464744103448825134</t>
  </si>
  <si>
    <t>how cute is this!!?</t>
  </si>
  <si>
    <t>7464734233597054238</t>
  </si>
  <si>
    <t xml:space="preserve">🤩😆 I’m obsessed. The quality is 10/10 and the comfort 10/10.  I promise you’re gonna want this things in multiple colors. It’s literally the perfect crewneck.  #crewnecks #crewneck #baggysweater #sweatshirts #sweatshirt #acidwash #faiable </t>
  </si>
  <si>
    <t>7464732502943337774</t>
  </si>
  <si>
    <t xml:space="preserve">Loving this off-the-shoulder moment 💙💙 #sweatshirt #pullover #crewneck #hoodie #offtheshoulder #offtheshouldersweatshirt #hatant #hatanthoodie #tiktokshopmademebuyit #tiktokshopfinds #oversizedsweatshirt #viralsweatshirt #loungewear #casualoutfits #loungewearoutfit </t>
  </si>
  <si>
    <t>7464731042964852011</t>
  </si>
  <si>
    <t xml:space="preserve">🤎✌🏽 here for this! This off the shoulder crew neck is a total slay!  #acidwash #crewneck #crewnecks #sweatshirts #cuteandcomfy #cozyclothes #comfyclothes </t>
  </si>
  <si>
    <t>7464714596075605294</t>
  </si>
  <si>
    <t>thecrunchpot</t>
  </si>
  <si>
    <t>7296198782459118638</t>
  </si>
  <si>
    <t xml:space="preserve">so comfy🤍 need one in every color.😭 #offtheshoulder #sweatshirt #comfyclothes </t>
  </si>
  <si>
    <t>7464712758051802410</t>
  </si>
  <si>
    <t>beerlady2020</t>
  </si>
  <si>
    <t>6619734619851194374</t>
  </si>
  <si>
    <t xml:space="preserve">#oversized #oversizedsweatshirt #acidwashtshirts #crewnecksweatshirt ##beachday #boatday #valentinesdaygiftideas #valentinesdaygiftideas #giftforher #crewneck #acidwashhoodie #giftideas </t>
  </si>
  <si>
    <t>7464704359851429151</t>
  </si>
  <si>
    <t xml:space="preserve">🪩✌🏽she’s just so freaking comfy!  &amp; this acid wash is soo cool!  #acidwashed #faiable #crewneck #crewnecks #winterfits #ttshopfinds </t>
  </si>
  <si>
    <t>7464698722941783327</t>
  </si>
  <si>
    <t xml:space="preserve">@Faiable Comfywear #fleecelined #tiktokmademebuyit #contentcreator #fyp #trending #shopfinds </t>
  </si>
  <si>
    <t>7464689056711068971</t>
  </si>
  <si>
    <t xml:space="preserve">Crewneck or dress. You decide 🤩 #creatorsearchinsights #viraltiktok #ootdfashion #fyp </t>
  </si>
  <si>
    <t>7464676340030278958</t>
  </si>
  <si>
    <t xml:space="preserve">#oversized #oversizedsweatshirt #acidwashtshirts #crewnecksweatshirt #beachday #boatday #valentinesday #valentinesdaygiftideas #giftforher </t>
  </si>
  <si>
    <t>7464675951545257246</t>
  </si>
  <si>
    <t>fashionwithamoshhh</t>
  </si>
  <si>
    <t>6809067160230724613</t>
  </si>
  <si>
    <t xml:space="preserve">Encantada con mi bello sweater ❤️ #sweater #fypシ #foryoupage #sexy #sweaterweather </t>
  </si>
  <si>
    <t>7464660922670304543</t>
  </si>
  <si>
    <t>ramonabakerbell</t>
  </si>
  <si>
    <t>7089458598025528366</t>
  </si>
  <si>
    <t xml:space="preserve">If you want cozy, this is your sweatshirt!!!💙💙💙 Such great quality and definitely oversized enough for leggings! Grab yours today!!💙 #tiktokshop #hatant #oversizedsweatshirt #fashiontiktok #OOTD #fashionover50 #momsoftiktok </t>
  </si>
  <si>
    <t>7464657137914875182</t>
  </si>
  <si>
    <t xml:space="preserve">Ummmm yea I want another one #faiablehoodie #tiktokshop #shopping #crewneck #cozyathome #microinfluencer </t>
  </si>
  <si>
    <t>7464651851129195822</t>
  </si>
  <si>
    <t>brittanyshalakorist</t>
  </si>
  <si>
    <t>6764976001245168645</t>
  </si>
  <si>
    <t xml:space="preserve">Never been more comfy while feelin’ cute 💁🏻‍♀️ #creatorsearchinsights #kansascitychiefs #kcchiefs #sweatshirtdress </t>
  </si>
  <si>
    <t>7464649229282184494</t>
  </si>
  <si>
    <t>wannahharren</t>
  </si>
  <si>
    <t>6912129851354235909</t>
  </si>
  <si>
    <t>Went w the sweatshirt bc it was too cute</t>
  </si>
  <si>
    <t>7464647357422914859</t>
  </si>
  <si>
    <t xml:space="preserve">#oversized #oversizedsweatshirt #acidwashtshirts #crewnecksweatshirt #beachday #valentinesday #boatday #valentinesdaygiftideas #giftforher #crewnecksweatshirt #crewneck </t>
  </si>
  <si>
    <t>7464636934799854878</t>
  </si>
  <si>
    <t xml:space="preserve">Gonna get it in more colors! 🥹💕 #ootd #offtheshoulder #loungewear #crewneck #sweater #pullover #fitcheck #grwm </t>
  </si>
  <si>
    <t>7464636718369525023</t>
  </si>
  <si>
    <t xml:space="preserve">No it’s THAT GOOD ❤️ #whatiwore #highquality #affordablefashionfinds #winteroutfits </t>
  </si>
  <si>
    <t>7464616639410228526</t>
  </si>
  <si>
    <t xml:space="preserve">😍😍 #tiktok #tiktokshop #faiable #faiablehoodie #shopping #oversized #crewneck #cozyathome </t>
  </si>
  <si>
    <t>7464608467806965035</t>
  </si>
  <si>
    <t>kaleysolitro</t>
  </si>
  <si>
    <t>6571519634285412357</t>
  </si>
  <si>
    <t xml:space="preserve">Sized up one!! #tiktokshopcreatorpicks #tiktokshopjumpstartsale </t>
  </si>
  <si>
    <t>7464583245242338606</t>
  </si>
  <si>
    <t xml:space="preserve">#oversized #oversizedsweatshirt #acidwashtshirts #crewnecksweatshirt #beachday #boatday #valentinesday #valentinesdaygiftideas #giftforher #acidwashhoodie #giftideas </t>
  </si>
  <si>
    <t>7464575524044672286</t>
  </si>
  <si>
    <t>_emmyreese_</t>
  </si>
  <si>
    <t>7210845571712058411</t>
  </si>
  <si>
    <t xml:space="preserve">can you tell i’m excited for ark?? #fyp #foryou #viral #uark #woopig </t>
  </si>
  <si>
    <t>7466966231904701742</t>
  </si>
  <si>
    <t>arden_m_kampfe</t>
  </si>
  <si>
    <t>7399733217551959082</t>
  </si>
  <si>
    <t>7466559448538942763</t>
  </si>
  <si>
    <t>thetrendyteach</t>
  </si>
  <si>
    <t>7394890985484551211</t>
  </si>
  <si>
    <t xml:space="preserve">Adding to cart in all the colors. This hoodie is just that good!👏🏻💗 #winterfashion #hoodie #sweatshirt </t>
  </si>
  <si>
    <t>7466486471227149614</t>
  </si>
  <si>
    <t>My most worn hoodie #oversizedhoodie #comfy #ootd #sweatoutfit #valentinesday</t>
  </si>
  <si>
    <t>7466463814666538286</t>
  </si>
  <si>
    <t>ashleynsears</t>
  </si>
  <si>
    <t>6569695042234269701</t>
  </si>
  <si>
    <t>7466239248002272542</t>
  </si>
  <si>
    <t xml:space="preserve">@Faiable Fashion #faiablehoodie #hoodie #sweatshirt #fashion #comfort #winter #fyp </t>
  </si>
  <si>
    <t>7466230747754548523</t>
  </si>
  <si>
    <t>ohhitsjohnny</t>
  </si>
  <si>
    <t>18596384</t>
  </si>
  <si>
    <t>Drowning in comfort and I’m not mad about it. ☁️✨ #OversizedHoodie #CozyVibes #StreetwearAesthetic #ComfyAndChic #FashionTrend</t>
  </si>
  <si>
    <t>7466130775008873774</t>
  </si>
  <si>
    <t xml:space="preserve">please #makemefamous #itzemmala #tiktok #haul #cute #microimfluencer #engagment #haul #viralvideo </t>
  </si>
  <si>
    <t>7466070119081397534</t>
  </si>
  <si>
    <t>devovibes</t>
  </si>
  <si>
    <t>6805050485218853893</t>
  </si>
  <si>
    <t xml:space="preserve">👆🏽Acid Wash Hoodie Different Colors Available Above🛒🔥🤝🏽🏆❗️. #foryou #devovibes #hoodie #acidwash </t>
  </si>
  <si>
    <t>7465927133659958558</t>
  </si>
  <si>
    <t xml:space="preserve">👆🏽ACID WASH HOODIE LINK ABOVE 🛒🔥🏆🤝🏽❗️. #foryou #devovibes #acidwashhoodie #hoodies </t>
  </si>
  <si>
    <t>7465904249436769567</t>
  </si>
  <si>
    <t xml:space="preserve">so comfy love it❣️ #hoodie #tiktokfinds #oversizedhoodie </t>
  </si>
  <si>
    <t>7465866403275377951</t>
  </si>
  <si>
    <t>kyliedeals</t>
  </si>
  <si>
    <t>6686533463783277574</t>
  </si>
  <si>
    <t xml:space="preserve">The QUALITY?!?!🤯 100/10😍 #hoodie #hoodies #hoodieszn #clothes #mensclothing #womensclothing #trendy #trendingvideo #styletips #fashion #affordablefashion #sale #deals #tiktokshop #tiktokpartner #tiktokmademebuyit #tiktokshopfinds #find #boyfriend #oversizedhoodies #comfyclothes #cozyclothes #comfyoutfits #cozyoutfit #fyp #relateable #valentinesday #gift #valentinesdaygift #giftideas #giftideasforhim #giftideasforher </t>
  </si>
  <si>
    <t>7465857083288620334</t>
  </si>
  <si>
    <t>thasschriss</t>
  </si>
  <si>
    <t>6826155117311214598</t>
  </si>
  <si>
    <t xml:space="preserve">ngl i busted my ssa getting down 🤣 y’all buy this hoodie tho! #fyp </t>
  </si>
  <si>
    <t>7465783613922053419</t>
  </si>
  <si>
    <t>morgan.schmoyer</t>
  </si>
  <si>
    <t>6619603243713642502</t>
  </si>
  <si>
    <t xml:space="preserve">I’m not even kidding, I have this oversized hoodie in like 4 different colors now #oversizedhoodie #oversizedsweatshirt #hoodies #sweatshirt </t>
  </si>
  <si>
    <t>7465752010340437294</t>
  </si>
  <si>
    <t xml:space="preserve">Every day coffee 🫶🏼 #morningcoffee #makeacoffeewithme </t>
  </si>
  <si>
    <t>7465688331943283998</t>
  </si>
  <si>
    <t>kind of wish I would have stuck with my normal size, but still LOVE + have worn it so much already ❣️</t>
  </si>
  <si>
    <t>7465547253210549547</t>
  </si>
  <si>
    <t xml:space="preserve">👆🏽Link To Quality Acid Wash Sweater Above🤝🏽🏆🛒❗️🔥. #foryou #devovibes #sweater #acidwash </t>
  </si>
  <si>
    <t>7465546075311525150</t>
  </si>
  <si>
    <t xml:space="preserve">I did not want to get dressed for the doctors this morning. Fleece lined leggings, a hoodie and my hubby’s T-shirt and the way we want. #casualootd #warmootd #coldootd #hoodieootd </t>
  </si>
  <si>
    <t>7465434027521051935</t>
  </si>
  <si>
    <t>mads.pols</t>
  </si>
  <si>
    <t>6648465918227808257</t>
  </si>
  <si>
    <t>buy from my link😘</t>
  </si>
  <si>
    <t>7465409191881100587</t>
  </si>
  <si>
    <t>livvvbrookssss</t>
  </si>
  <si>
    <t>6629304749248380933</t>
  </si>
  <si>
    <t xml:space="preserve">#fypage </t>
  </si>
  <si>
    <t>7465375604116917534</t>
  </si>
  <si>
    <t>All I need is a good red hoodie and some self tanner and I swear I can conquer the world😂❤️💋 ##valentinesday##tiktokshop##tiktokfashion##hoodie</t>
  </si>
  <si>
    <t>7465132443192806686</t>
  </si>
  <si>
    <t>contentbylyss</t>
  </si>
  <si>
    <t>7354619208180106286</t>
  </si>
  <si>
    <t>gonna be living in this for now on  #oversizedhoodie #cutehoodie #cozy hoodie</t>
  </si>
  <si>
    <t>7465131060997803310</t>
  </si>
  <si>
    <t>restockmyhome</t>
  </si>
  <si>
    <t>7430553512663532587</t>
  </si>
  <si>
    <t xml:space="preserve">the perfect oversized hoodie i’m obsessed! so soft and warm #aesthetic #hoodie #viral #fyp </t>
  </si>
  <si>
    <t>7465089662990699822</t>
  </si>
  <si>
    <t>lizrizzo</t>
  </si>
  <si>
    <t>6687731694176928774</t>
  </si>
  <si>
    <t xml:space="preserve">I swear I don’t have a lisp, my Invisalign is a new set rn so it’s hard to talk 💔  Sweatshirt: linked above, shorts @DFYNE top @NVGTN 😇 #fyp #nurse #keratintreatment #kertain #hair #nursing #nursediml #nursetok #rn #nursingschool #CapCut </t>
  </si>
  <si>
    <t>7465080491427843370</t>
  </si>
  <si>
    <t xml:space="preserve">i swear i don’t have a lisp, i put in my new Invisalign set and it takes a day or two to get used to 😭  Sweatshirt linked above!! Shorts @DFYNE bra @NVGTN 🤗 #fyp #nurse #keratintreatment #hair #keratin #nursing #nursingschool #RN #BSN #nurselife #nursediml </t>
  </si>
  <si>
    <t>7465068645014883630</t>
  </si>
  <si>
    <t xml:space="preserve">The best hoodie EVER!! #tiktokshopjumpstartsale #treasurefinds #tiktokshopcreatorpicks #newyearnewaura #loveatfirstfind #freshstartessentials #thebiggame </t>
  </si>
  <si>
    <t>7465043468360928543</t>
  </si>
  <si>
    <t>thecrystaldpistol2.0</t>
  </si>
  <si>
    <t>7009121760427951109</t>
  </si>
  <si>
    <t xml:space="preserve">Faiable Hoodies are the best! #hoodies #heavydutyhoodie #faiablehoodie #faiable #tiktokshopcreatorpicks #lovelanguage #seasonalgems @Faiable Fashion </t>
  </si>
  <si>
    <t>7465027418525273387</t>
  </si>
  <si>
    <t>madisonlcombs</t>
  </si>
  <si>
    <t>7402816301792478250</t>
  </si>
  <si>
    <t xml:space="preserve">I got a size medium!! this is seriously sooooooo comfy &amp; cute #hoodie #hoodies #pinkhoodie #TikTokShop #oversizedhoodie #comfyclothes #cozyvibes #tiktokshopfinds </t>
  </si>
  <si>
    <t>7464787368223051039</t>
  </si>
  <si>
    <t>alanisramireza</t>
  </si>
  <si>
    <t>105281294401482752</t>
  </si>
  <si>
    <t xml:space="preserve">College Morning Routine🧖‍♀️💙 #CapCut @hollister #hollisterpartner @Bubble Skincare @Bubble Insiders #bubbleoncampus #bubbleskincare #morningroutine #grwm #diml #deltagamma #unr #reno #sorority #nevada #california @Reno Tahoe @UNIVERSITY OF NEVADA, RENO @Thisis Reno #timestamp #routine #selfcare #snow #winter #relatable #collegelife #studentlife #greeklife #collegestudent #ugc #contentcreator </t>
  </si>
  <si>
    <t>7464772077741018399</t>
  </si>
  <si>
    <t>reagsrobertson</t>
  </si>
  <si>
    <t>6665140417565327365</t>
  </si>
  <si>
    <t xml:space="preserve">Don’t mind the stains, I wear this thing daily #hoodiethathoodies #hoodie #hoodieszn </t>
  </si>
  <si>
    <t>7464751378586570030</t>
  </si>
  <si>
    <t xml:space="preserve">#creatorsearchinsights I know I’m probably just ranting and being annoying, but If you have a child on adhd medication, can you please comment and let me know your state and how often they make you fill out teacher forms? #annoying #adhd #healthcare </t>
  </si>
  <si>
    <t>7464657772618075438</t>
  </si>
  <si>
    <t xml:space="preserve">I love a good hot pink dress #dress #deepv #deepvminidress #valentinesday #valentine #datenight #datenightoutfit #sexy #longsleeve #longsleevedress #creatorsearchinsights #foryou #foryoupage #hotpink #hotpinkdresses #minidress #minidresses </t>
  </si>
  <si>
    <t>7466515834823806251</t>
  </si>
  <si>
    <t>hilla.kate</t>
  </si>
  <si>
    <t>7058080004371334149</t>
  </si>
  <si>
    <t xml:space="preserve">#foryoupage #viral #foryou #unboxing </t>
  </si>
  <si>
    <t>7466854656849857835</t>
  </si>
  <si>
    <t>7466194285948538158</t>
  </si>
  <si>
    <t>7465927777590627630</t>
  </si>
  <si>
    <t>7465207569410231594</t>
  </si>
  <si>
    <t>plumpxgorgeous</t>
  </si>
  <si>
    <t>7104787150784480298</t>
  </si>
  <si>
    <t xml:space="preserve">Now this is a yes. #hoodie #faiablecomfywear #fiablehoodie #perfecthoodie #relatable #funny #clothingfinds #newtrend </t>
  </si>
  <si>
    <t>7465041285892590890</t>
  </si>
  <si>
    <t>taylorzeman07</t>
  </si>
  <si>
    <t>6889503401596863493</t>
  </si>
  <si>
    <t xml:space="preserve">#fypシ </t>
  </si>
  <si>
    <t>7464701388086365483</t>
  </si>
  <si>
    <t>loveyourzkai</t>
  </si>
  <si>
    <t>10754127</t>
  </si>
  <si>
    <t xml:space="preserve">It good right?? (I’ve been actually obsessed with this crewneck) #ootd #cutefits </t>
  </si>
  <si>
    <t>7464342865645227294</t>
  </si>
  <si>
    <t xml:space="preserve">This oversized pullover is pure bliss! Not only is it super comfy but you can wear it three different ways! Comes in 6 colors so you can get your favorite ❤️❤️On flash sale now! Click the shopping cart to order!  #faiablecomfywear #faiableoversizedoffshoulderpullover #faiableoversizedpullover #oversizedpullover #winterwardrobe #jumpstartsale #tiktokshopping #tiktokmademebuyit #treasurefinds </t>
  </si>
  <si>
    <t>7464423449302306094</t>
  </si>
  <si>
    <t>healwithania</t>
  </si>
  <si>
    <t>6994230602950132741</t>
  </si>
  <si>
    <t xml:space="preserve">Love this off the shoulder oversized sweatshirt. #oversizedsweatshirt #oversizedhoodie #oversizedoutfit #comfyoutfits </t>
  </si>
  <si>
    <t>7464408151803170079</t>
  </si>
  <si>
    <t>carly_reardon</t>
  </si>
  <si>
    <t>6721835885354812422</t>
  </si>
  <si>
    <t xml:space="preserve">Obsessed w this #tiktokshop #tiktokshopfinds #fypシ゚viral </t>
  </si>
  <si>
    <t>7464399538116218155</t>
  </si>
  <si>
    <t xml:space="preserve">Love an off the shoulder sweatshirt #tiktokshopfinds #sweatshirt #offtheshoulder </t>
  </si>
  <si>
    <t>7464382176964906286</t>
  </si>
  <si>
    <t>sammyyohh</t>
  </si>
  <si>
    <t>75899005305556992</t>
  </si>
  <si>
    <t>7464368290631175470</t>
  </si>
  <si>
    <t>chloeelizabethcarlyle</t>
  </si>
  <si>
    <t>6612392620386697221</t>
  </si>
  <si>
    <t>Hope everyone had a nice weekend!🫶🏼🧚</t>
  </si>
  <si>
    <t>7464364068623617311</t>
  </si>
  <si>
    <t xml:space="preserve">omg obsessed!! </t>
  </si>
  <si>
    <t>7464360412239138079</t>
  </si>
  <si>
    <t xml:space="preserve">#oversized #oversizedsweatshirt #acidwashtshirts #acidwashhoodie #crewnecksweatshirt #beachday #boatday #valentinesday #valentinesdaygiftideas #giftideas #giftforher #giftforher #streetwear #streetfashion </t>
  </si>
  <si>
    <t>7464321759462935838</t>
  </si>
  <si>
    <t xml:space="preserve">Finally the perfect off-the-shoulder sweatshirt 🔥 #offtheshoulder #viralsweatshirt #sweatshirt #crewneck #hatanthoodie #hatant #pullover #viral #trending #oversizedsweatshirt #loungewear #loungewearstyle #outfitinspo </t>
  </si>
  <si>
    <t>7464314888471465258</t>
  </si>
  <si>
    <t xml:space="preserve">Cute &amp; Comfy! This shirt is the best of both! 😏 Love the oversized acid washed look! 💙 Don’t miss out on this! Use my link to order! #oversized #sweatshirt #offtheshoulder #acidwashed #cuteandcomfy #sporty #sportygirl #youneedit #comfy #soft #trendy #fyp #tiktokshopping #finds #tiktokshopfinds #tiktokshopaffiliate #tiktokmademebuyit #tiktokstyle #style #styleinspo #styletok #fashion #tiktokfashion #tiktokstyle </t>
  </si>
  <si>
    <t>7464289605337058603</t>
  </si>
  <si>
    <t xml:space="preserve">Off shoulder top = bun and hoops no? I feel like it’s the same vibe #sweatshirt #offtheshoulder #outfitinspo #loungewear </t>
  </si>
  <si>
    <t>7464278250118761770</t>
  </si>
  <si>
    <t xml:space="preserve">#oversizedsweatshirt #oversizedhoodie #offtheshouldertop #comfyclothes </t>
  </si>
  <si>
    <t>7464271193827298591</t>
  </si>
  <si>
    <t>kellie_rick</t>
  </si>
  <si>
    <t>6859092607587943430</t>
  </si>
  <si>
    <t xml:space="preserve">I think I’ll be living in the sweater now….  #momootd #ootdinspo #oversizedsweater #streetfashion </t>
  </si>
  <si>
    <t>7464263252805963054</t>
  </si>
  <si>
    <t>7464254275170880814</t>
  </si>
  <si>
    <t xml:space="preserve">#oversized #oversizedsweatshirt #acidwashed #acidwashedsweatshirt #vintagesweatshirt #loungewear #relax #casualoutfits #casualstyle #streetwear #streetfashion #valentinesday #valentinesdaygift #giftideas #giftforher #crewneck </t>
  </si>
  <si>
    <t>7464250093542067486</t>
  </si>
  <si>
    <t>gracie_ables</t>
  </si>
  <si>
    <t>3669482</t>
  </si>
  <si>
    <t xml:space="preserve">Obsessed with this fit💖 #foryou #foryoupage #outfit #outfitinspo #outfit #outfitideas #cute #love #winter #leopard #comfy </t>
  </si>
  <si>
    <t>7464242310134402335</t>
  </si>
  <si>
    <t xml:space="preserve">If outside validation is your only source of nourishment, you will hunger for the rest of your life. #mindset #mindsetmotivation #personaldevelopment #fitnessjourney </t>
  </si>
  <si>
    <t>7464230136821337374</t>
  </si>
  <si>
    <t>7464211641446632750</t>
  </si>
  <si>
    <t>belenn.arellanoo</t>
  </si>
  <si>
    <t>68993075146092544</t>
  </si>
  <si>
    <t>Umm why is it so big. I cant tell if its cute or not 😭😪 Its soooo comfy thoughh😫</t>
  </si>
  <si>
    <t>7464116268900060447</t>
  </si>
  <si>
    <t xml:space="preserve">This is the softest oversized pullover and it’s incredible! #oversizedpullover #oversizedsweatshirt #pullover #sweatshirt #oversized #comfyclothes #tiktokshopjumpstartsale #GiftGuide #tiktokshopnewyearnewaura #fashionlookbook #TikTokShopFashion #spotlightfinds #womensfashion </t>
  </si>
  <si>
    <t>7464040491286400299</t>
  </si>
  <si>
    <t xml:space="preserve">Immediately buying more💙💙 #faiable #faiablehoodie #faiablevintage #viralsweatshirt #viralhoodie #trending #viral #loungewear #offtheshoulder #offtheshouldersweatshirt #fyp #loungewear </t>
  </si>
  <si>
    <t>7464033533627993387</t>
  </si>
  <si>
    <t>7464030125604998431</t>
  </si>
  <si>
    <t>brittles_2</t>
  </si>
  <si>
    <t>6774540402566857734</t>
  </si>
  <si>
    <t xml:space="preserve">TikTok made me buy it #tiktokshop #tiktokpartner #tiktokmademebuyit </t>
  </si>
  <si>
    <t>7464003582992387374</t>
  </si>
  <si>
    <t xml:space="preserve">I’m so obsessed I can’t even explain! #sweaterweather #sweater #fashion #fashiontiktok #fashiontok #fashioninspo #tiktokmademebuyit #coolfinds #christmasgiftideas #christmas #giftideas #christmaslist #tiktokshopholidayhaul #tiktokshopblackfriday #tiktokshopcybermonday #superbrandday #sweaterweather #fyp #foryoupage #giftguide #tiktokshopcreatorpicks #tiktokshopholidayhaul #ttslevelup #ttsdelightnow #tiktokshopjumpstartsale #seasonalgems </t>
  </si>
  <si>
    <t>7464000255751654702</t>
  </si>
  <si>
    <t xml:space="preserve">#comfy #offtheshoulder #oversized #casual #trending #comfortable </t>
  </si>
  <si>
    <t>7463968860346010911</t>
  </si>
  <si>
    <t xml:space="preserve">Crewneck sweatshirts that are oversized and the best #creatorsearchinsights #crewneck #sweatshirt #ootd #loungewear #sweats #sweatshirts #tiktokshop #tiktokmademebuyit </t>
  </si>
  <si>
    <t>7463950149589486890</t>
  </si>
  <si>
    <t>7463937989639425326</t>
  </si>
  <si>
    <t>haleysfindsandfavs</t>
  </si>
  <si>
    <t>7158975967062361130</t>
  </si>
  <si>
    <t xml:space="preserve">OBSESSED with this oversized sweatshirt! I’m 5’3” and could prob wear it as a sweatshirt dress come spring too!  #tiktokshopjumpstart #winterfashion #ttsfinds #ttsstyle #momstyle #momstyleinspo #comfystyle #casualstyle </t>
  </si>
  <si>
    <t>7463930132894567726</t>
  </si>
  <si>
    <t xml:space="preserve">My absolute favorite I NEED it in red 😚🥳🥳 #ootd #offtheshoulder #loungewear #crewneck #sweater #faiable #winterfashion </t>
  </si>
  <si>
    <t>7463925545265270059</t>
  </si>
  <si>
    <t>onthiscloud</t>
  </si>
  <si>
    <t>6806461315780314118</t>
  </si>
  <si>
    <t xml:space="preserve">#hoodies #sweatshirt #fashiontok #winterfashion #oversized </t>
  </si>
  <si>
    <t>7463911316290358570</t>
  </si>
  <si>
    <t>whichkatie</t>
  </si>
  <si>
    <t>6734438883599320070</t>
  </si>
  <si>
    <t xml:space="preserve">i’m about to spend my whole day crafting and listening to audio books and i’m positively giddy ✨🤍 #fyp #foryoupage #tiktokshop </t>
  </si>
  <si>
    <t>7463906743014182186</t>
  </si>
  <si>
    <t>josierobbb</t>
  </si>
  <si>
    <t>185166776073072641</t>
  </si>
  <si>
    <t xml:space="preserve">so adorable  #foryoupage #foryou #fyp #viral #teamwork #outfit #outfits #ootd #fitcheck #outfitinspo #outfitideas #grwm #college #collegelife #skincare #makeup #tiktokshop #pacsun #brandymelville #johngalt #brandymelvilleevent #faiablehoodie #faiable #faiablevintage </t>
  </si>
  <si>
    <t>7463898727476923691</t>
  </si>
  <si>
    <t xml:space="preserve">How do we feel about this!?!  #mombod #mombody #curvy #curves #petite #petitebody #corgybody #corvy #curvybody #midsize #midsizemom #large #medium </t>
  </si>
  <si>
    <t>7463891408970140971</t>
  </si>
  <si>
    <t>jadepacileo</t>
  </si>
  <si>
    <t>6692838108922725382</t>
  </si>
  <si>
    <t xml:space="preserve">#winterfashion #tiktokshop #sweaterweather </t>
  </si>
  <si>
    <t>7463833124498050335</t>
  </si>
  <si>
    <t>madisonarmenta1</t>
  </si>
  <si>
    <t>6860979219846366213</t>
  </si>
  <si>
    <t>Like excuse me ma’am…  Also I’m loving this cute oversized sweater Linked below🩷  ##relatable##fyp##bestfriend</t>
  </si>
  <si>
    <t>7463693826767473962</t>
  </si>
  <si>
    <t>_clauds44</t>
  </si>
  <si>
    <t>6770424626196907013</t>
  </si>
  <si>
    <t xml:space="preserve">Cozy sweatshirt szn💙  #tiktokshop #tiktokshopping #tts #ttshop #tiktokshopfinds #ttshopfinds #tiktokshopjumpstart #tiktokshoploveatfirstfind #sweatshirt #cozysweatshirt #oversizedsweatshirt #oversizedhoodie </t>
  </si>
  <si>
    <t>7463660889149918510</t>
  </si>
  <si>
    <t xml:space="preserve">Oversized sweater @Faiable Comfywear #oversized #comfy #faiable #sweater #offtheshoulder #offtheshouldersweater #oversizedsweater #fypage #fypシ </t>
  </si>
  <si>
    <t>7463650134899821854</t>
  </si>
  <si>
    <t>This is the perfect vintage  oversized sweater  @Faiable Comfywear #oversizedsweater #sweaterstyle #sweateroversize #sweater #cozysweater #softsweater #cutesweater #pulloversweater #oversizedsweater #streetwearfashion #90sfashion #vintagesweater #JumpstartSale #StreetFashion #spotlightfinds #TikTokShopFashion</t>
  </si>
  <si>
    <t>7463632617523383595</t>
  </si>
  <si>
    <t xml:space="preserve">#comfy </t>
  </si>
  <si>
    <t>7463607589809491246</t>
  </si>
  <si>
    <t>7463600596298403118</t>
  </si>
  <si>
    <t>ssloveship</t>
  </si>
  <si>
    <t>6792719423867257861</t>
  </si>
  <si>
    <t xml:space="preserve">It’s so soft 😩 #sweatshirt #offtheshoulder #oversized #cozy #loungewear #ttshop #bigsweatshirt #crewneck #fyp #trending #cute #shopping #beachy </t>
  </si>
  <si>
    <t>7463580521679818026</t>
  </si>
  <si>
    <t>savannahmarcel</t>
  </si>
  <si>
    <t>6688024028186526725</t>
  </si>
  <si>
    <t>7463563360433392927</t>
  </si>
  <si>
    <t xml:space="preserve">#comfy #offtheshoulder #oversized #casual #trending </t>
  </si>
  <si>
    <t>7463547416323558686</t>
  </si>
  <si>
    <t>defnotkylier</t>
  </si>
  <si>
    <t>7074359073635238954</t>
  </si>
  <si>
    <t xml:space="preserve">My current fave crewneck 🥰 #crewneck #outfitideas #lazydayoutfit #comfyfit #oversizedcrewnecks #oversizedhoodie </t>
  </si>
  <si>
    <t>7463525436555988270</t>
  </si>
  <si>
    <t xml:space="preserve">I live in oversized crewnecks this time of year 👏🏻 #crewneck #oversizedcrewnecks #womensfashion #winterfashion #tiktokshopfinds #faiable </t>
  </si>
  <si>
    <t>7463522404862577966</t>
  </si>
  <si>
    <t>pivitol.profit.megan</t>
  </si>
  <si>
    <t>6893983207941194757</t>
  </si>
  <si>
    <t>“Comfy, cozy, and always stylish—this Oversized Sweatshirt is the ultimate laid-back essential. 😌✨ Perfect for those chill days when you want comfort with a side of style. Pair it with your favorite jeans or leggings for that effortlessly cool vibe. #OversizedSweatshirt #CozyVibes #CasualChic #EffortlessStyle #ComfyAndCool #RelaxedFit #LoungeInStyle” oversized sweatshirt, cozy style, casual chic, comfy loungewear, relaxed fit, oversized fashion, everyday wear, effortless comfort.</t>
  </si>
  <si>
    <t>7463520048573844767</t>
  </si>
  <si>
    <t xml:space="preserve">finally friday y'all 🤎 #ootd #style #fashion #faiable #offtheshoulder #sweatshirt #cozy </t>
  </si>
  <si>
    <t>7463513708740873518</t>
  </si>
  <si>
    <t xml:space="preserve">#faiable #faiable_hoodie #hatant_sweatshirts #hatant @Faiable Comfywear </t>
  </si>
  <si>
    <t>7463511141390535979</t>
  </si>
  <si>
    <t xml:space="preserve">#oversized #oversizedsweatshirt #acidwashtshirts #acidwashhoodie #crewnecksweatshirt #beachday #boatday #valentinesday #valentinesdaygiftideas #giftideas #giftforher </t>
  </si>
  <si>
    <t>7463483392051432734</t>
  </si>
  <si>
    <t>cierralovew</t>
  </si>
  <si>
    <t>6649419824185769990</t>
  </si>
  <si>
    <t xml:space="preserve">todays simple outfit to get some content planned &amp; editing done! ❤️ |  #ootd #ootdfashion #outfit #grwm #sweatshirt #sweaterweather #winter #shorts #simpleoutfit #basicoutfit #fashion </t>
  </si>
  <si>
    <t>7463437352464043306</t>
  </si>
  <si>
    <t>baby_cupcakes627</t>
  </si>
  <si>
    <t>6865836007880442885</t>
  </si>
  <si>
    <t xml:space="preserve">Do you like oversized hoodies? ✨ @Faiable Comfywear  #oversize #cottonblend #fleecedlined #fabric #comfy #baggy #hoodies #heavyweight #pullover #nolable #plain #womens #mens #fashion #vintagestyle #hoodieseason #soft #perfectweight #unisex #fyp #trending #viralproduct #tiktokmademebuyit #tiktokshopfinds #hatanthoodie #acidwash #greatmaterial #giftforher #giftforhim #comfywear #lazy #rotting #casualstyle #sweatshirt #multipleoptions </t>
  </si>
  <si>
    <t>7464487471322107182</t>
  </si>
  <si>
    <t>rileymricks</t>
  </si>
  <si>
    <t>6734034819237626885</t>
  </si>
  <si>
    <t xml:space="preserve">Love me an oversized hoodie💓 #oversizedhoodie #hoodie #oversizedshirt #comfyclothes #sahm #momsoftiktok </t>
  </si>
  <si>
    <t>7464424410125061407</t>
  </si>
  <si>
    <t xml:space="preserve">#OOTD #fyp #outfitinspo #affordablefashion #hoodie </t>
  </si>
  <si>
    <t>7464326845018819882</t>
  </si>
  <si>
    <t>hailleyreads</t>
  </si>
  <si>
    <t>6719689127447315462</t>
  </si>
  <si>
    <t xml:space="preserve">meanwhile I’m taking my SWEET time 🥰 #onyxstorm #fourthwing #rebeccayarros #ironflame </t>
  </si>
  <si>
    <t>7464268296905559342</t>
  </si>
  <si>
    <t xml:space="preserve">Ok… now I need one in every color💓 #oversizedhoodie #oversized #hoodie #hoodieseason #pinkhoodie </t>
  </si>
  <si>
    <t>7464262384845163806</t>
  </si>
  <si>
    <t>alisonellyn</t>
  </si>
  <si>
    <t>6842055253102822406</t>
  </si>
  <si>
    <t xml:space="preserve">#creatorsearchinsights #tiktokmademebuyit #hoodie #loungewear #fyp #tiktokshop #comfy #comfyclothes #comfortable #momsover30 @Faiable Fashion </t>
  </si>
  <si>
    <t>7464250349352684830</t>
  </si>
  <si>
    <t xml:space="preserve">Oversized hoodie actually worth getting #oversizedhoodie #hoodie #hoodies #sweater #tiktokshop #women #millennial #latina </t>
  </si>
  <si>
    <t>7464061303343172894</t>
  </si>
  <si>
    <t>nicole.mirecki</t>
  </si>
  <si>
    <t>8188212</t>
  </si>
  <si>
    <t xml:space="preserve">perfect hoodie color </t>
  </si>
  <si>
    <t>7464032433759931678</t>
  </si>
  <si>
    <t>maryann_usa</t>
  </si>
  <si>
    <t>6667709689764151302</t>
  </si>
  <si>
    <t>This hoodie is perfect for going out. It's so cozy, soft, and the sleeves are long. The hoodie had some thicker cloth so it had some weight to it. This is not lightweight. It will keep you warm. Nice style. Overall love it!! #hoodiepulloveroversize  #comfyoutfits  #softoutfit #onsalenow  #tiktokshop  #fyp #foryoupage</t>
  </si>
  <si>
    <t>7463915810059226398</t>
  </si>
  <si>
    <t>brigetteh2024</t>
  </si>
  <si>
    <t>7374588132691936302</t>
  </si>
  <si>
    <t xml:space="preserve">OVERSIZED hoodie #hoodie #oversized #acidWashed </t>
  </si>
  <si>
    <t>7463885405436316970</t>
  </si>
  <si>
    <t xml:space="preserve">LINK UP BELOW😚⬆️ #fyp #viralvideo #thickgirl #thicktok #lacefrontwig #sportshorts #oversizedhoodie </t>
  </si>
  <si>
    <t>7463710836264127787</t>
  </si>
  <si>
    <t>korisheasisson</t>
  </si>
  <si>
    <t>6891466334791631878</t>
  </si>
  <si>
    <t xml:space="preserve">Trendy and comfy hoodie. #hoodie #hoodies #hoodieseason #hoodiesthathoodie #sweaterweather #sweatshirt #trendyhoodies </t>
  </si>
  <si>
    <t>7463558889095712030</t>
  </si>
  <si>
    <t>mansaray12_</t>
  </si>
  <si>
    <t>6822094368180159494</t>
  </si>
  <si>
    <t xml:space="preserve">🥶😎@Faiable Comfywear @Faiable Fashion #fyp #fashiontiktok #sweatshirt #tiktokshop #tiktokshopreview #mansaray12 #xyzbca #faiablehoodie </t>
  </si>
  <si>
    <t>7463542957728156971</t>
  </si>
  <si>
    <t xml:space="preserve">The only time you're gonna wanna hear "you were so soft." #warm #cozy #pink #jumpstart #jumpstartjanuary #spotlightfinds #tiktokshop #viral #hoodie #pullover </t>
  </si>
  <si>
    <t>7463528614575869227</t>
  </si>
  <si>
    <t>emily_stonee</t>
  </si>
  <si>
    <t>241716671462461440</t>
  </si>
  <si>
    <t xml:space="preserve">Obsessed with this blue hoodie!! 🦋🐬💙🌀🫐🪁 #tiktokshopfinds #tiktokshopfashion #oversizedhoodie </t>
  </si>
  <si>
    <t>7463528036810378542</t>
  </si>
  <si>
    <t>makeupbydnice</t>
  </si>
  <si>
    <t>7006002301291545606</t>
  </si>
  <si>
    <t xml:space="preserve">GRWM to goto the #XGames 🏂⛷️ (vid from yesterday)  @Maybelline NY @wetnwildbeauty @NYX Professional Makeup @LottieLondon @IT Cosmetics  #makeup #makeuptutorial #grwm </t>
  </si>
  <si>
    <t>7463520082724015403</t>
  </si>
  <si>
    <t>7464449324865441066</t>
  </si>
  <si>
    <t>7464449324865424682</t>
  </si>
  <si>
    <t>7464270892906990878</t>
  </si>
  <si>
    <t>This sweatshirt is viral for good reason and it's super comfy!</t>
  </si>
  <si>
    <t>7463694701296684330</t>
  </si>
  <si>
    <t>7463686726595267882</t>
  </si>
  <si>
    <t>the best hoodie ever just added so many cute colors</t>
  </si>
  <si>
    <t>7463686289028631850</t>
  </si>
  <si>
    <t>7463686726595185962</t>
  </si>
  <si>
    <t>7463686726595153194</t>
  </si>
  <si>
    <t>7463684908804820267</t>
  </si>
  <si>
    <t>7463684949284080942</t>
  </si>
  <si>
    <t>curry_kimchi</t>
  </si>
  <si>
    <t>7408774743949968430</t>
  </si>
  <si>
    <t xml:space="preserve">Replying to @kate the it girl sweatshirt of 2025 😛#faiablehoodie #viralvideo #sweatshirt #comfy #streetwear #fashiontiktok #viralvideo #fy #fypシ </t>
  </si>
  <si>
    <t>7467441539648638251</t>
  </si>
  <si>
    <t>ashleahyy22</t>
  </si>
  <si>
    <t>7006791925928608773</t>
  </si>
  <si>
    <t>k yeah crewneck linked 🫐</t>
  </si>
  <si>
    <t>7467417112928062750</t>
  </si>
  <si>
    <t xml:space="preserve">I need every color NOW 😍 #fashiontiktok #fashioninspo #fashion #tiktokmademebuyit #coolfinds #christmasgiftideas #christmas #giftideas #christmaslist #tiktokshopholidayhaul #tiktokshopblackfriday #tiktokshopcybermonday #superbrandday #sweaterweather #fyp #foryoupage #giftguide #tiktokshopcreatorpicks #tiktokshopholidayhaul #ttslevelup #ttsdelightnow #tiktokshopjumpstartsale #seasonalgems #ttsdelightnow #tiktokshoploveatfirstfind </t>
  </si>
  <si>
    <t>7467388192237538606</t>
  </si>
  <si>
    <t xml:space="preserve">#creatorsearchinsights Adding another sweatshirt to my addiction 😵‍💫 #sweatshirt #tiktokshop #tiktokshopfinds #sweatshirts #offtheshouldersweatshirt #ice #spotlightfinds #giftideas #gift #tiktokshopmademebuyit #valentinesday </t>
  </si>
  <si>
    <t>7467359914789195050</t>
  </si>
  <si>
    <t xml:space="preserve">And I’ll buy it in every color, anyone else? #ootdfashion #oversizedsweater #thicktok #plussize #offtheshoulder #comfyclothes #comfortableoutfit #cozyoutfit #mombod #mompooch #apronbelly </t>
  </si>
  <si>
    <t>7467347559669959966</t>
  </si>
  <si>
    <t>jessicasfabfinds</t>
  </si>
  <si>
    <t>6884802520646124549</t>
  </si>
  <si>
    <t xml:space="preserve">I’ll be living in this one😍💙 #womensfashion #comfyclothes #comfyoutfits #casualoutfits #OOTD </t>
  </si>
  <si>
    <t>7467338388350307627</t>
  </si>
  <si>
    <t>novels.novel</t>
  </si>
  <si>
    <t>6718006444362302470</t>
  </si>
  <si>
    <t xml:space="preserve">Wedding planning doesn't need to be stressful 🤍 #weddingplanning #wedding </t>
  </si>
  <si>
    <t>7467329644417715502</t>
  </si>
  <si>
    <t>riley.paige10</t>
  </si>
  <si>
    <t>6598998758406258694</t>
  </si>
  <si>
    <t xml:space="preserve">So cute!! 🥰 Ignore the wrinkles… #crewnecks #oversized </t>
  </si>
  <si>
    <t>7467325506719960362</t>
  </si>
  <si>
    <t>nothingtowear_ootd</t>
  </si>
  <si>
    <t>6702191416830002182</t>
  </si>
  <si>
    <t xml:space="preserve">The viral oversized hoodie from @Faiable Fashion now as a crewneck/pullover 😍😍😍 choose from 6 colors (or 3 colors with #’s on them). Wearing size medium and love how cute it looks off the shoulder!!  • • • #fiable #fiablefashion #oversized #crewneck #pullover #lovelanguage #seasonalgems #valentinesday #vdaygifts #giftsforher #tiktokshopjumpstart #fashionlookbook </t>
  </si>
  <si>
    <t>7467325319561727275</t>
  </si>
  <si>
    <t>sarah_w1303</t>
  </si>
  <si>
    <t>7142338571893490730</t>
  </si>
  <si>
    <t xml:space="preserve">Size down on this one tho it comes oversized already🫶🏻 #cozy #crewneck #vintage #valentinesdaygift #giftideas #forher </t>
  </si>
  <si>
    <t>7467321824188042539</t>
  </si>
  <si>
    <t xml:space="preserve">Ladies how do we feel about a crewneck dress? 😅 #womensfashion #oversizedcrewnecks #tiktokshopfind #tiktokshoploveatfistfind #outfitinspo </t>
  </si>
  <si>
    <t>7467305069801770283</t>
  </si>
  <si>
    <t>angeliblanton_</t>
  </si>
  <si>
    <t>6718393365035762693</t>
  </si>
  <si>
    <t xml:space="preserve">#tiktokshopfinds #cutesweatshirts #fyp </t>
  </si>
  <si>
    <t>7467301042439408927</t>
  </si>
  <si>
    <t>missyysparks</t>
  </si>
  <si>
    <t>6768480149265908742</t>
  </si>
  <si>
    <t xml:space="preserve">Casual 🍒Valentines💋 ootd 🫶🏼 #ootd #casualoutfits #valentinesdayvibes #casualstyle #fypシ </t>
  </si>
  <si>
    <t>7467296042527051038</t>
  </si>
  <si>
    <t>torrriiilynn</t>
  </si>
  <si>
    <t>7059761167398175791</t>
  </si>
  <si>
    <t xml:space="preserve">Best oversized sweater 🫶🏼#tiktokshop #affiliatemarketing #shopping #foryoupage #fyp #ootdfashion #fypシ </t>
  </si>
  <si>
    <t>7467292062606576927</t>
  </si>
  <si>
    <t xml:space="preserve">Literally want every color now it’s perfect. #oversized #crewneck #sweaterweather #sweatshirt #comfy </t>
  </si>
  <si>
    <t>7467271292194999582</t>
  </si>
  <si>
    <t xml:space="preserve">Stop cutting all those poor hoodies 😭#offtheshoulder #comfyhoodie #bigsweatshirts </t>
  </si>
  <si>
    <t>7467258058809347358</t>
  </si>
  <si>
    <t>lifeofyess</t>
  </si>
  <si>
    <t>6968221146631111686</t>
  </si>
  <si>
    <t xml:space="preserve">The perfect oversized sweater #sweater #sweaterweather #sweaters #winteroutfit #winterbasics </t>
  </si>
  <si>
    <t>7467251832109190430</t>
  </si>
  <si>
    <t>kdmmb523</t>
  </si>
  <si>
    <t>6975312220994716678</t>
  </si>
  <si>
    <t xml:space="preserve">Super comfortable crew neck sweatshirt! #sweatshirt #sweater #sweaterweather #comfortableclothing #loungewear #faiable </t>
  </si>
  <si>
    <t>7467205606114381099</t>
  </si>
  <si>
    <t xml:space="preserve">IT IS PERFECT!! #oversizedhoodie #hoodie #sweatshirt #crewneck #offtheshoulder #oversizedsweatshirt #viralsweatshirt #trending #loungewear #hatanthoodie #musthaves </t>
  </si>
  <si>
    <t>7467200692478807339</t>
  </si>
  <si>
    <t xml:space="preserve">this song is on repeat always  @Alex Warren #creatorsearchinsights #ootdfashion #fyp #viraltiktok </t>
  </si>
  <si>
    <t>7467158536250789162</t>
  </si>
  <si>
    <t>its.sar.tay</t>
  </si>
  <si>
    <t>6830150036065534981</t>
  </si>
  <si>
    <t xml:space="preserve">I need every color!  Stat!  It’s the perfect weight &amp; seriously SO SOFT!  #tiktokshoplove #tiktokshopfit #ootd #momfit #comfyoutfit #ootd #springfit </t>
  </si>
  <si>
    <t>7467422326058028334</t>
  </si>
  <si>
    <t>sergiodvw</t>
  </si>
  <si>
    <t>6880773187812279298</t>
  </si>
  <si>
    <t xml:space="preserve">cute hoodie?? #gym #gymtok #gymmotivation </t>
  </si>
  <si>
    <t>7467385809516154155</t>
  </si>
  <si>
    <t>molliecleveland</t>
  </si>
  <si>
    <t>6945904574747100166</t>
  </si>
  <si>
    <t xml:space="preserve">The quality of this hoodie is ✨chefs kiss✨ #hoodieszn #hoodie #cozyathome </t>
  </si>
  <si>
    <t>7467366504292551967</t>
  </si>
  <si>
    <t>okrayray</t>
  </si>
  <si>
    <t>6564267295685672966</t>
  </si>
  <si>
    <t xml:space="preserve">This sweater is soooo good!!! The quality is ✨ #sweater #offtheshoulder #basics #tts #trending #sweaterweather </t>
  </si>
  <si>
    <t>7467809924958047534</t>
  </si>
  <si>
    <t>flowersnbirdies</t>
  </si>
  <si>
    <t>7384537932742657067</t>
  </si>
  <si>
    <t xml:space="preserve">Oversized sweatshirt round neck great for off the shoulder comes in many color choices super soft flash sale and free shipping subject to Change as of 2/4/25 free shipping and flash sale #oversizedsweatshirt #offtheshoulder #offtheshouldersweatshirt #softsweatshirt #tiktokshoploveatfirstfind #spotlightfinds </t>
  </si>
  <si>
    <t>7467794108514405675</t>
  </si>
  <si>
    <t>aves_ann</t>
  </si>
  <si>
    <t>213249179505266689</t>
  </si>
  <si>
    <t xml:space="preserve">I ❤️ this crewneck #crew #acidwash #offshouldertop #ad #sweatshirt </t>
  </si>
  <si>
    <t>7467784854520728862</t>
  </si>
  <si>
    <t xml:space="preserve">😝☁️✌🏽🐆🌹 iykyk  #relatablequotes #bounderies #fyp♥️ </t>
  </si>
  <si>
    <t>7467781976267705646</t>
  </si>
  <si>
    <t>geysm.02</t>
  </si>
  <si>
    <t>6532062608919396354</t>
  </si>
  <si>
    <t xml:space="preserve">#hatant #stylish #street #fashion #recommendations #colaboración #abrigo #rojo #ilove #❤️☺️🌸  </t>
  </si>
  <si>
    <t>7467767569219407135</t>
  </si>
  <si>
    <t>morgandukee</t>
  </si>
  <si>
    <t>6784506130515526661</t>
  </si>
  <si>
    <t xml:space="preserve">💖💖💖 #TTSLevelUp #GiftGuide #TTSDelightNow  #Toptierjanuary  #SeasonalGems   #LoveLanguage  #LoveAtFirstFind </t>
  </si>
  <si>
    <t>7467765119297031466</t>
  </si>
  <si>
    <t xml:space="preserve">The listing even says to size down. 🥲 #sweatshirt #oversized #tiktokshoploveatfirstfind </t>
  </si>
  <si>
    <t>7467760401413885215</t>
  </si>
  <si>
    <t xml:space="preserve">My new favorite sweater 😍💙 #fashion #fashiontiktok #fashiontok #fashioninspo #fashionhacks #tiktokmademebuyit #coolfinds #christmasgiftideas #christmas #giftideas #christmaslist #tiktokshopholidayhaul #tiktokshopblackfriday #tiktokshopcybermonday #superbrandday #sweaterweather #fyp #foryoupage #giftguide #tiktokshopcreatorpicks #tiktokshopholidayhaul #ttslevelup #ttsdelightnow #tiktokshopjumpstartsale #seasonalgems #ttsdelightnow #tiktokshoploveatfirstfind </t>
  </si>
  <si>
    <t>7467760041077050670</t>
  </si>
  <si>
    <t>tatumtay</t>
  </si>
  <si>
    <t>6650197943415881734</t>
  </si>
  <si>
    <t xml:space="preserve">Something abt the material and OFFSHOULDER SWEATSHIRTS!! #hoodie #offshoulder #comfyclothes #comfy #TikTokShop #shop #comfyoutfits #comfystyle </t>
  </si>
  <si>
    <t>7467757135783578926</t>
  </si>
  <si>
    <t>7467738150689869087</t>
  </si>
  <si>
    <t>selina_secret00</t>
  </si>
  <si>
    <t>7422142010629784619</t>
  </si>
  <si>
    <t xml:space="preserve">Hatant Stylish Street Fashion  #lunarnewyear #2025fashionlookbook #freshstartessentials #TikTokShopJumpstartSale </t>
  </si>
  <si>
    <t>7467720247835987242</t>
  </si>
  <si>
    <t>holllynoel</t>
  </si>
  <si>
    <t>6926923903224202245</t>
  </si>
  <si>
    <t>Loveee how this lays 🤩 #slouchy #batwing #slouchysweater #sweater #pullover #crewneck #pink #sweaterweather #comfygirl #cozy #tiktokshoploveatfirstfind #spotlightfinds #ttsdelightnow #giftguide #ootd #tryon #momfit #coolmom #tiktokshopcreatorpicks #tiktokshoploveatfirstfind</t>
  </si>
  <si>
    <t>7467715596319329578</t>
  </si>
  <si>
    <t>sincerely.sarahandharry</t>
  </si>
  <si>
    <t>7347894659232498731</t>
  </si>
  <si>
    <t xml:space="preserve">So cute &amp; very oversized. Be sure to size down! #oversizedsweatshirt #offtheshouldersweatshirt #hatant #sweatshirt #tiktokshopcreatorpicks #tiktokshoploveatfirstfind #spotlightfinds </t>
  </si>
  <si>
    <t>7467654716122549546</t>
  </si>
  <si>
    <t xml:space="preserve">I love the look of this sweater with the wide neck line and the inside is just sooo soft and comfortable! Definitely my new favorite cozy sweater! 💚💚 #cozysweater #offtheshouldersweater #sweater #pullover #womenfashion #giftforher #sahmoutfit #tiktokshopfinds </t>
  </si>
  <si>
    <t>7467647445984496939</t>
  </si>
  <si>
    <t>em.3788</t>
  </si>
  <si>
    <t>7271273395710805035</t>
  </si>
  <si>
    <t xml:space="preserve">you can’t tell me this is the most perfect off the shoulder sweatshirt #fyp #sweatshirt #ootd #casualoutfit #outfitinspo #offtheshoulder #tiktokshop #foryou #affiliate </t>
  </si>
  <si>
    <t>7467643743462575391</t>
  </si>
  <si>
    <t xml:space="preserve">cute mom fit 🫶🏻  #youngmom #sahm #sweaterweather #cuteoutfits #pullover #tiktokshopfinds </t>
  </si>
  <si>
    <t>7467633369183014175</t>
  </si>
  <si>
    <t xml:space="preserve">And it’s off the shoulder? YES PLEASE  #sweater #sweatshirt #offtheshoulder #baggyclothes #streetwear #outerwear #winterfashion #effortlessstyle </t>
  </si>
  <si>
    <t>7467599441860562206</t>
  </si>
  <si>
    <t>sydneywanz</t>
  </si>
  <si>
    <t>7132686960605152302</t>
  </si>
  <si>
    <t>7467583937255116075</t>
  </si>
  <si>
    <t>masahamad</t>
  </si>
  <si>
    <t>113362844158500864</t>
  </si>
  <si>
    <t xml:space="preserve">So comfyyyy🧸 #faiable #faiable_hoodie #hatant_sweatshirts #hatant   #OOTD #sweatshirt @Faiable Comfywear </t>
  </si>
  <si>
    <t>7467572719211646239</t>
  </si>
  <si>
    <t>7467572352071601438</t>
  </si>
  <si>
    <t>The perfect shirt doesn’t exist...</t>
  </si>
  <si>
    <t>7467772153530944814</t>
  </si>
  <si>
    <t>7467771606799109418</t>
  </si>
  <si>
    <t xml:space="preserve">My new obsession is this off the shoulder sweater 💙😍 comes in so many colors! #fashiontiktok #sweatpants #sweater #offtheshouldersweater #fashion #fashiontok #fashioninspo #tiktokmademebuyit #coolfinds #christmasgiftideas #christmas #giftideas #christmaslist #tiktokshopholidayhaul #tiktokshopblackfriday #tiktokshopcybermonday #superbrandday #sweaterweather #fyp #foryoupage #giftguide #tiktokshopcreatorpicks #tiktokshopholidayhaul #ttslevelup #ttsdelightnow #tiktokshopjumpstartsale #seasonalgems #ttsdelightnow #tiktokshoploveatfirstfind </t>
  </si>
  <si>
    <t>7468184097295174955</t>
  </si>
  <si>
    <t>leeleesfavfinds</t>
  </si>
  <si>
    <t>7253872323235791914</t>
  </si>
  <si>
    <t xml:space="preserve">Obsessed with this oversized off-the-shoulder sweatshirt! 😍 Perfect for lounging or styling up for a chic street look! Grab yours while it’s on sale! 🛍️✨ @Faiable Fashion @Faiable Comfywear @Faiable Fashion #OversizedSweater #comfy #Faiable #CozyStyle #FashionTrend #WardrobeEssential #TikTokFashion #CasualChic #WinterStyle #cozy #cozyathome #OffShoulderSweater #faiablefashion #faiablevintage #tiktokshop #treasurefinds #ttshop  #spotlightfinds #viral #trending #TikTokShopCreatorPicks #fypシ゚viral#TikTokShopJumpstart #thebiggame #oversizedsweatshirt #TikTokShopJumpstartSale #seasonalgems #lovelanguage #TikTokShopLoveAtFirstFind #valentinesday #loveatfirstfind #CapCut #oversized #sweatshirt #fashiontrend #womensfashion ##offtheshouldersweater #foryou #ootdinspo #fashiontiktok #fyp #fashiontrend #womensclothing </t>
  </si>
  <si>
    <t>7468171137512492318</t>
  </si>
  <si>
    <t>Loving this oversized comfy sweatshirt! Perfect for a valentine theme look!  Loving this for all of us mamas getting into the theme and spirit of the holiday #valentine #valentinelook #valentinesday #valentines #oversized #sweatshirt #basicoutfits #oveesizedoutfit</t>
  </si>
  <si>
    <t>7468165074239261998</t>
  </si>
  <si>
    <t>gamarshall</t>
  </si>
  <si>
    <t>6805679695951299590</t>
  </si>
  <si>
    <t xml:space="preserve">#faiable #faiable_hoodie #hatant_sweatshirts #hatant @Faiable Comfywear #womensfashion #comfyclothes #nurse #nurselife </t>
  </si>
  <si>
    <t>7468131964382448938</t>
  </si>
  <si>
    <t>7468107583946099998</t>
  </si>
  <si>
    <t xml:space="preserve">It’s literally the softest pullover I’ve ever put on my body! #oversizedpullover #pullover #oversizedsweatshirt #comfystyle #cozyhome #womensfashion #tiktokshopcreatorpicks #TikTokShopLoveAtFirstFind #spotlightfinds #tiktokshopfinds #Giftguide #ttsdelight #seasonalgems </t>
  </si>
  <si>
    <t>7468096897329204526</t>
  </si>
  <si>
    <t>hailey.whiteeeee</t>
  </si>
  <si>
    <t>7159549454318601258</t>
  </si>
  <si>
    <t xml:space="preserve">so comfy #sweatshirt #oversizedhoodie #oversizedhoodie #comfyclothes #hoodie </t>
  </si>
  <si>
    <t>7468082521775820063</t>
  </si>
  <si>
    <t>ashley.rampulla</t>
  </si>
  <si>
    <t>6660065184570212358</t>
  </si>
  <si>
    <t xml:space="preserve">living in this oversized sweater until winter is over #momoutfit #sahmoutfit #comfyoutfits #sweatshirt #oversized #momsoftiktok #sahmsoftiktok #outfit #oversizedhoodie #oversizedsweater #oversizedoutfit #tiktokshop #tiktokshopfinds #tiktokmademebuyit #güçlüsaçlargüçlüben </t>
  </si>
  <si>
    <t>7468079811391671598</t>
  </si>
  <si>
    <t xml:space="preserve">I can’t be the only one 😭😭😭 #momlife #momsoftiktok #oversizedsweater #offshouldertop #comfyclothes #overstimulatedmom #overwhelmedmom #ootdfashion #apronbelly #mombod #ftk </t>
  </si>
  <si>
    <t>7468046753699351839</t>
  </si>
  <si>
    <t xml:space="preserve">PERFECTION! This pullover!! #tiktokshop #tiktokpartner #showcase #girls #ootdinspo #valentinesday #tiktokshopfinds #microcontentcreator #microinfluencer #fyp #fypシ #momsoftiktok </t>
  </si>
  <si>
    <t>7468030285523799338</t>
  </si>
  <si>
    <t>kkirkendoll16</t>
  </si>
  <si>
    <t>6812404998808028165</t>
  </si>
  <si>
    <t xml:space="preserve">#oversized #oversizedshirt #sweatshirt #comfort #comfy #ootd #soft </t>
  </si>
  <si>
    <t>7468014121498299691</t>
  </si>
  <si>
    <t>i wore this like five days in a row bc blacksburg va is a frozen wasteland #college #ootd #tiktokshop #outfit #hoodie #sweater #style #fitspo #pinterest #productreview #sambas #outfit #virginiatech</t>
  </si>
  <si>
    <t>7468008744304053534</t>
  </si>
  <si>
    <t>branchswrldshop</t>
  </si>
  <si>
    <t>6783817890594292742</t>
  </si>
  <si>
    <t>obsessed w oversized sweatshirts 🫶🏽</t>
  </si>
  <si>
    <t>7468003882405334303</t>
  </si>
  <si>
    <t xml:space="preserve">Idk how to dance but I am onsessed with this sweatshirt! #sweatshirt #ootdinspo #ttshop #flashsale #fyp </t>
  </si>
  <si>
    <t>7467989868317035807</t>
  </si>
  <si>
    <t xml:space="preserve">The color and comfort level of this crewneck is unmatched #creatorsearchinsights #ootdfashion #ttshop #viraltiktok </t>
  </si>
  <si>
    <t>7467968939763469614</t>
  </si>
  <si>
    <t>faythemarieperezfree</t>
  </si>
  <si>
    <t>6822070280157496325</t>
  </si>
  <si>
    <t xml:space="preserve">This Pullover is So comfy and cute and perfect for healing from sickness ❤️‍🩹✨#pullover #offtheshoulder #tiktokshopfashion #cozyfashion #coffe #healing #fashion </t>
  </si>
  <si>
    <t>7467956842446982442</t>
  </si>
  <si>
    <t>anhofjoy</t>
  </si>
  <si>
    <t>2178228</t>
  </si>
  <si>
    <t>Comfortable sweatshirt 🫶🏻 High quality material with wide neck area allowing comfort and style</t>
  </si>
  <si>
    <t>7467955988621085998</t>
  </si>
  <si>
    <t>heartandsoulbyaudreyann</t>
  </si>
  <si>
    <t>6532048562224676866</t>
  </si>
  <si>
    <t xml:space="preserve">#sweatshirt #sosoft #pink #pinkeverything #loveit </t>
  </si>
  <si>
    <t>7467938664040009006</t>
  </si>
  <si>
    <t xml:space="preserve">This pink though&gt;&gt;&gt;&gt; #pinkhoodie #pinksweatshirt #oversizedsweatshirt #offtheshouldersweatshirt #TTSLevelUp #GiftGuide #TTSDelightNow  #Toptierjanuary  #SeasonalGems   #LoveLanguage  #LoveAtFirstFind </t>
  </si>
  <si>
    <t>7467916629737786670</t>
  </si>
  <si>
    <t>fav thing to sleep in right now</t>
  </si>
  <si>
    <t>7467910373132307758</t>
  </si>
  <si>
    <t xml:space="preserve">#fyp #affordablefashion #ootd #outfitsinspo #hoodiesthathoodie </t>
  </si>
  <si>
    <t>7468043771398212907</t>
  </si>
  <si>
    <t>my.daily.steals</t>
  </si>
  <si>
    <t>7170558986213803050</t>
  </si>
  <si>
    <t xml:space="preserve">I’m wearing a small! #besthoodie #pulloverhoodie #womenshoodie #pinkhoodie </t>
  </si>
  <si>
    <t>7468037719948578094</t>
  </si>
  <si>
    <t>the perfect oversized hoodie doesn’t ex—  #tiktokshop #oversizedhoodie #hoodie #oversized #womensfashion #comfy  #creatorsearchinsights  Oversized hoodie TikTokShop  Oversized hoodie</t>
  </si>
  <si>
    <t>7467968973846416682</t>
  </si>
  <si>
    <t>this is actually the best sweatshirt ever &amp; perfect for fallwinter!</t>
  </si>
  <si>
    <t>7468129627056229675</t>
  </si>
  <si>
    <t>this is the sweatshirt of the fallwinter! such a thick material &amp; so soft on the inside!</t>
  </si>
  <si>
    <t>7468129432142925102</t>
  </si>
  <si>
    <t>7468129478233885994</t>
  </si>
  <si>
    <t>7468129478233869610</t>
  </si>
  <si>
    <t xml:space="preserve">GUANTANAMO BAY B!?? 🤪🫶🏼 Also, the video is in @Perfectly Blended #factsoverfeelings #growingwithkelsey #musthaves </t>
  </si>
  <si>
    <t>7468312549742726442</t>
  </si>
  <si>
    <t xml:space="preserve">✌🏽 you’ll want to live in this I’m telling you. Incredible quality, the ultimate comfy cozy sweater!!  I’m 5’10 / wearing a size M #crewnecks #baggyfit #oversizedsweater #crewneck #sweatshirts #ootds </t>
  </si>
  <si>
    <t>7468498035396431146</t>
  </si>
  <si>
    <t>emilyreg716</t>
  </si>
  <si>
    <t>7387170631433831466</t>
  </si>
  <si>
    <t xml:space="preserve">ik it’s supposed to be oversized but this is just big on me😭😭 #honestreview #clothing #sweater #oversizedsweater #oversized #tiktokshopfinds #fashiontok #honestopinion </t>
  </si>
  <si>
    <t>7468492152167746846</t>
  </si>
  <si>
    <t>7468491391325195566</t>
  </si>
  <si>
    <t xml:space="preserve">this was an instant yes for me 🤭🤍 #offtheshoulder #offtheshouldertop #offtheshouldersweatshirt #offshoulder #offshouldertop #offshouldersweatshirt #baggysweatshirt #oversizedsweatshirt #comfysweatshirt #comfyclothes #sweatshirt #tiktokshoploveatfirstfind #tiktokshoprestock #giftguide #ttsdelightnow #seasonalgems #lovelanguage </t>
  </si>
  <si>
    <t>7468481043050302762</t>
  </si>
  <si>
    <t>maddigood</t>
  </si>
  <si>
    <t>6804603588062659589</t>
  </si>
  <si>
    <t xml:space="preserve">truly a form of therapy 😂 #girlhood #girlhoodaesthetic #hairaccessories #gempen </t>
  </si>
  <si>
    <t>7468461503738285342</t>
  </si>
  <si>
    <t>leahparham</t>
  </si>
  <si>
    <t>6720078826280125446</t>
  </si>
  <si>
    <t xml:space="preserve">💟The best essential purple hoodie and it’s a full zip!! 💟#creatorsearchinsights  #tiktokshoploveatfirstfind #hoodie #essential #fullziphoodie #casualstyle #ootd #fashion </t>
  </si>
  <si>
    <t>7468456817409002783</t>
  </si>
  <si>
    <t xml:space="preserve">My favvvv hoodie 💗  #tiktokshop #oversizedhoodie #hoodie #pinkhoodie #pinkoversizedhoodie #tiktokshopfashion #tiktokshoploveatfirstfind </t>
  </si>
  <si>
    <t>7468390983411977514</t>
  </si>
  <si>
    <t xml:space="preserve">ootd 🌻 #OOTD #ootdfashion #ootdinspo #outfitinspo #outfitoftheday #outfitideas #streetwear #outfitinspiration </t>
  </si>
  <si>
    <t>7468374908281097518</t>
  </si>
  <si>
    <t>ceoturnedsahm</t>
  </si>
  <si>
    <t>7416035714498659371</t>
  </si>
  <si>
    <t xml:space="preserve">@Faiable Fashion has done it again! Absolutely obsessed.🩷 #faiable #faiablehoodie #faiablevintage #sweatshirt #oversizedsweatshirt #oversized #tiktokshopfinds #tiktokmademebuyit #tiktokshop #tiktokshopjumpstartersale #tiktokshoploveatfistfind </t>
  </si>
  <si>
    <t>7468342616627662110</t>
  </si>
  <si>
    <t xml:space="preserve">My favorite sweatshirt in a new style 💖💖 Grab your color. Or 2  #hatant #hatanthoodie #offshouldertop #hoodie #tiktokshoploveatfirstfind #tiktokshopcreatorpicks #lovelanguage </t>
  </si>
  <si>
    <t>7468297235487378730</t>
  </si>
  <si>
    <t xml:space="preserve">I’m wearing a size M! And I’m gonna get one in red 😘💕💕 #sweater #fitcheck #ootd #offtheshoulder #baggytop #oversized #oversizedsweater </t>
  </si>
  <si>
    <t>7469224859122552110</t>
  </si>
  <si>
    <t xml:space="preserve">the peak of comfort 😌🤍 #sweatshirt #sweatshirts #offtheshoulder #offshouldertop #offshouldersweater #baggysweatshirt #oversizedsweatshirt #comfysweatshirt #comfyclothes #tiktokshoprestock #tiktokshoploveatfirstfind #giftguide #ttsdelightnow </t>
  </si>
  <si>
    <t>7469187015528041774</t>
  </si>
  <si>
    <t>nawzlisharifi</t>
  </si>
  <si>
    <t>6645417563432566790</t>
  </si>
  <si>
    <t xml:space="preserve">#ootd </t>
  </si>
  <si>
    <t>7469181119578017066</t>
  </si>
  <si>
    <t>mary_c402</t>
  </si>
  <si>
    <t>7099170782878041130</t>
  </si>
  <si>
    <t xml:space="preserve">This oversized sweatshirt has a vibe.  Worth every penny. I am wearing a large. Incredibly soft lining. Style off the shoulder for a spicy vibe. #comfysweatshirt #tiktokfind #tiktokshop #womensfashion @Faiable Comfywear </t>
  </si>
  <si>
    <t>7469178129727114526</t>
  </si>
  <si>
    <t>alexy_hudock</t>
  </si>
  <si>
    <t>6579691838764072966</t>
  </si>
  <si>
    <t xml:space="preserve">in love will be ordering more colors asap #sweatshirt #oversized #hoodie </t>
  </si>
  <si>
    <t>7469170103125298478</t>
  </si>
  <si>
    <t>lilycruzgarcia</t>
  </si>
  <si>
    <t>6743777675427365894</t>
  </si>
  <si>
    <t xml:space="preserve">Very oversized,but I love it. The color is my favorite. #pullover #pulloversweater #faiablehoodie #oversizedsweater #offtheshouldersweater </t>
  </si>
  <si>
    <t>7469169496868097310</t>
  </si>
  <si>
    <t>laurenmakenzie</t>
  </si>
  <si>
    <t>6558115387069284358</t>
  </si>
  <si>
    <t xml:space="preserve">so cozy. i need every color #crewneck #sweatshirt #offtheshoulder #outfitinspo #outfitideas #winterfits </t>
  </si>
  <si>
    <t>7469127978383887659</t>
  </si>
  <si>
    <t>7469127284985777450</t>
  </si>
  <si>
    <t xml:space="preserve">Salon OOTD 💓 #tiktokshopfinds #tiktokshoploveatfistfind #ootdfashion #womensfashion #hairstylistfashion #oversizedsweatshirt </t>
  </si>
  <si>
    <t>7469120196276538667</t>
  </si>
  <si>
    <t xml:space="preserve">#sweatshirt #tiktokshop #oversizedsweatshirt #hoodie #loungewear #cozy #bf #couples #pullover #boyfriend </t>
  </si>
  <si>
    <t>7469093196862115114</t>
  </si>
  <si>
    <t>sarahhill920</t>
  </si>
  <si>
    <t>6769720177333388293</t>
  </si>
  <si>
    <t xml:space="preserve">wearing a medium! </t>
  </si>
  <si>
    <t>7469065146137185567</t>
  </si>
  <si>
    <t>rochelleparks</t>
  </si>
  <si>
    <t>6562962037545369606</t>
  </si>
  <si>
    <t xml:space="preserve">This color just feels like summer @Faiable Comfywear #faible #faible_hoodie #faiblehoodie #faiblecomfywearsweatshirts #style #crewnecks #timtokmademebuyit #tiktokshopfinds </t>
  </si>
  <si>
    <t>7469048394539912479</t>
  </si>
  <si>
    <t>skye.mills</t>
  </si>
  <si>
    <t>124843623606558720</t>
  </si>
  <si>
    <t xml:space="preserve">fav sweatshirt!! 💙 #faiable </t>
  </si>
  <si>
    <t>7468841482414230827</t>
  </si>
  <si>
    <t xml:space="preserve">#oversized #sweatshirt #oversizedsweatshirt #hoodie #fyp #pullover </t>
  </si>
  <si>
    <t>7468838809988386091</t>
  </si>
  <si>
    <t xml:space="preserve">Enamorada de mi sweater ❤️ #sexysweater #sweater #sweaterweather #forsale #onsale #fyp #foryoupage </t>
  </si>
  <si>
    <t>7468837235123555614</t>
  </si>
  <si>
    <t xml:space="preserve">💋🧸red inspired valentine’s day outfits 🌹💌 #valentinesday #outfitinspo #valentinesdayoutfit #red #heartsweater #valentinesdayideas  </t>
  </si>
  <si>
    <t>7468836031907876138</t>
  </si>
  <si>
    <t>amandaniccum</t>
  </si>
  <si>
    <t>6806088438589195269</t>
  </si>
  <si>
    <t xml:space="preserve">Oversized lived in sweatshirt @Faiable Comfywear #sweatshirt #plussize #acidwash #giftedcollab #comfyclothes #ttsdelightnow #treasurefinds #ttsstarcreator #tiktokshopcreatorpicks #ttslevelup #fashionlookbook #tiktokshopjumpstartsale #seasonalgems #lovelanguage  #tiktokshoploveatfirstfind #ttsfashionfam </t>
  </si>
  <si>
    <t>7468833445414817066</t>
  </si>
  <si>
    <t xml:space="preserve">fav combo now #ootd </t>
  </si>
  <si>
    <t>7468815634495819050</t>
  </si>
  <si>
    <t xml:space="preserve">i got size medium, it’s super oversized :) #oversizedsweatshirt #sweatshirt #oversized #hoodie #loungewear #fyp #viral </t>
  </si>
  <si>
    <t>7468785829524032814</t>
  </si>
  <si>
    <t xml:space="preserve">obsessed!!!!! #oversized #oversizedsweatshirt #sweatshirt #hoodie #loungewear #offtheshoulder #tiktokshopdeals </t>
  </si>
  <si>
    <t>7468745079948217646</t>
  </si>
  <si>
    <t xml:space="preserve">my go to hoodies that I CRAVE wearing 🤍☁️ #sweatshirt #sweatshirts #favsweatshirt #hoodie #hoodies #sweatshirtcollection #hoodiecollection #tryonhaul #tryonwithme #tiktokshopfinds #tiktokshophaul #tiktokshoploveatfirstfind #tiktokshoprestock #seasonalgems #lovelanguage #giftguide #ttsdelightnow </t>
  </si>
  <si>
    <t>7468733998127172906</t>
  </si>
  <si>
    <t xml:space="preserve">spectacular give me every color rn #comfyclothes #loungewear #streetwear #streetfashion #crewneck #offtheshoulder </t>
  </si>
  <si>
    <t>7468724078707363115</t>
  </si>
  <si>
    <t xml:space="preserve">🖤 Feel good in your outfit 🖤 #oversized #oversizedsweater #momsoftiktok #mombod #confidence #fupalicious #ootdfashion #plussize #midsize #thick </t>
  </si>
  <si>
    <t>7468704530973199646</t>
  </si>
  <si>
    <t>famousamosplussize</t>
  </si>
  <si>
    <t>6664026802366922757</t>
  </si>
  <si>
    <t xml:space="preserve">#sweatshirt #plussize #tiktokshoploveatfistfind #curvytiktok #plussizeclothing #plussizecommunity #momfashion </t>
  </si>
  <si>
    <t>7468696656851062062</t>
  </si>
  <si>
    <t>aleksamiller2.0</t>
  </si>
  <si>
    <t>7338446257898079275</t>
  </si>
  <si>
    <t xml:space="preserve">Loveeeee an oversized sweatshirt.  #oversizedsweatshirt #offtheshoulder #tiktokshoploveatfirstfind #sweatshirt #outfit </t>
  </si>
  <si>
    <t>7468685824725421355</t>
  </si>
  <si>
    <t xml:space="preserve">Trendy and comfy hoodie! #hoodie #hoodies #hoodieseason #hoodiesthathoodie #sweaterweather #sweatshirt #trendyhoodies #teachersoftiktok #teacherlife #teacherfashion #teacherstyle </t>
  </si>
  <si>
    <t>7469089061827890462</t>
  </si>
  <si>
    <t>there is nothing better #ootd #hoodie #set #fyp</t>
  </si>
  <si>
    <t>7468838144692030750</t>
  </si>
  <si>
    <t>davidhadden</t>
  </si>
  <si>
    <t>6657457773930283013</t>
  </si>
  <si>
    <t xml:space="preserve">The Never Ending Prank Wars… &amp; my favorite Blue Hoodie lol </t>
  </si>
  <si>
    <t>7468722830146817323</t>
  </si>
  <si>
    <t xml:space="preserve">this is what happens when a socal girl tries to dress for rain #oots #fyp #fy #gdwm </t>
  </si>
  <si>
    <t>7468722799226473759</t>
  </si>
  <si>
    <t>cathywashkowiak</t>
  </si>
  <si>
    <t>6631372375219372037</t>
  </si>
  <si>
    <t xml:space="preserve">Go Team 👏🏼 ♥️ Omg this is a MUST HAVE it’s so incredibly soft! #over50club #midsize #fashion #genx #greyhair #midsizestyle #midsizeootd #ootd #gamedayoutfit #over50fashion #over50women #greyhairdontcare #midsizequeens #midsizeoutfits #over50andfabulous #midsizeoutfitinspo </t>
  </si>
  <si>
    <t>7469510365303393567</t>
  </si>
  <si>
    <t xml:space="preserve">🪩✌🏽 she’s an obvious add to cart!  Very oversize fit, make sure to stay true to size or even size down!  #oversizedsweater #baggysweater #crewneck #offtheshoulder #faiable </t>
  </si>
  <si>
    <t>7469657768111263006</t>
  </si>
  <si>
    <t xml:space="preserve">Yall know I’m loving these bright colors that are screaming spring but keeping me warm during this winter!  #oversized #oversizedsweatshirt #easymomfit #easymomoutfit #momoutfit #easystyle #basicstyle #offtheshoulder </t>
  </si>
  <si>
    <t>7469639240155139374</t>
  </si>
  <si>
    <t xml:space="preserve">Replying to @Chelsea Unbox w/me This New Home Tiktok Shop Haul! 🏠💁🏼‍♀️🛍️🛒 This Haul includes: - Bed Frame w/drawers - soft/firm mattress - cloud couch, soft &amp; stable - beautiful high quality area rug - deep bamboo sheets - effective acne serum - drop shoulder sweatshirt - furry slippers  #TikTokShopHaul #TikTokShopFinds #HomeGoods #BedFrames #Mattress #CloudCouch #BambooSheets #AcneSerum #Furryslippers #dropshouldersweatshirt #sweatshirt #slippers #fashion #fashiontiktok #bed #bedroom  #furniture #tiktokshopfurniture #livingroom #bedsheetset #bed #bedtime #bedroomdesign #bedroomcheck #livingroomfurniture #bedroomfurniture #unboxinghauls #unboxings #arearug #arearugshopping #rug #rugtiktok #NewYearNewAura #spotlightfinds #tiktokshopfinds </t>
  </si>
  <si>
    <t>7469630262708686111</t>
  </si>
  <si>
    <t xml:space="preserve">got a size medium and still so oversized! #tiktokshop #oversizedsweatshirt #hoodieoutfit #winteroutfit #hoodie </t>
  </si>
  <si>
    <t>7469505964304059694</t>
  </si>
  <si>
    <t>abby_hoyt</t>
  </si>
  <si>
    <t>6616110636819906562</t>
  </si>
  <si>
    <t>7469499002845662507</t>
  </si>
  <si>
    <t xml:space="preserve">the only crewneck i’ll be wearing #valentinesday #outfit #outfitinspo #hoodie #winterfashion #cuteclothes #fit </t>
  </si>
  <si>
    <t>7469469104391441706</t>
  </si>
  <si>
    <t>hdonr50022</t>
  </si>
  <si>
    <t>7403664279524475947</t>
  </si>
  <si>
    <t xml:space="preserve">Cuzit's on flash sale end intoday!! #fyp #tiktokshop </t>
  </si>
  <si>
    <t>7469414120333282603</t>
  </si>
  <si>
    <t xml:space="preserve">this is hands down best off the shoulder sweatshirt #oversized #tiktokshop #oversizedsweatshirt #sweatshirt #pullover #loungewear </t>
  </si>
  <si>
    <t>7469412315906231598</t>
  </si>
  <si>
    <t xml:space="preserve">This sweater is so comfortable #tiktokshop #fashion #offtheshouldersweater #winterfashion #lightingmcqueen </t>
  </si>
  <si>
    <t>7469405262357531935</t>
  </si>
  <si>
    <t xml:space="preserve">These sweatpants are warm, don’t pill and very stain resistant. @Faiable Fashion #hatant #hatantsweatpants #sweatpants #activepants </t>
  </si>
  <si>
    <t>7469461356291427630</t>
  </si>
  <si>
    <t>faiable_outfits</t>
  </si>
  <si>
    <t>7452630736208544814</t>
  </si>
  <si>
    <t>the comfiest off the shoulder top.#oversizedshirt #offtheshoulder #crewneck</t>
  </si>
  <si>
    <t>7469612866442693934</t>
  </si>
  <si>
    <t>off the shoulder crewnecks are my FAV#oversizedshirt #sweaterweather</t>
  </si>
  <si>
    <t>7469612836126379310</t>
  </si>
  <si>
    <t>BEST HOODIES EVERRRRR!#oversizedshirt #sweaterweather #offtheshoulder #outfit #crewneck</t>
  </si>
  <si>
    <t>7469612793570872618</t>
  </si>
  <si>
    <t>this is actually the best hoodie ever &amp; perfect for fallwinter!#oversizedshirt #sweaterweather #offtheshoulder #outfit #crewneck</t>
  </si>
  <si>
    <t>7469612728114580779</t>
  </si>
  <si>
    <t>This hoodie is viral for good reason and it's super comfy!#oversizedshirt #sweaterweather #offtheshoulder #outfit #crewneck</t>
  </si>
  <si>
    <t>7469605587752488238</t>
  </si>
  <si>
    <t xml:space="preserve">Realizing now that my L7 is backwards💔 #ootd #collegeootd #sandlot </t>
  </si>
  <si>
    <t>7469798818087800095</t>
  </si>
  <si>
    <t>kavelletomaiko</t>
  </si>
  <si>
    <t>6638782891156602885</t>
  </si>
  <si>
    <t xml:space="preserve">the best loungewear 🖤 #oversizedsweatshirt #oversizedshirt #loungewear </t>
  </si>
  <si>
    <t>7470003111914917151</t>
  </si>
  <si>
    <t>idksedanaa</t>
  </si>
  <si>
    <t>7042712829386097711</t>
  </si>
  <si>
    <t>7469990842086837550</t>
  </si>
  <si>
    <t>7469985146809126190</t>
  </si>
  <si>
    <t>specificallyketchup</t>
  </si>
  <si>
    <t>6849170897968038917</t>
  </si>
  <si>
    <t xml:space="preserve">Lots of dubs today </t>
  </si>
  <si>
    <t>7469978124105731374</t>
  </si>
  <si>
    <t>dead..ish</t>
  </si>
  <si>
    <t>6969785611842798598</t>
  </si>
  <si>
    <t xml:space="preserve">#baggy #sweater #offshoulder #fashion </t>
  </si>
  <si>
    <t>7469972523455630622</t>
  </si>
  <si>
    <t xml:space="preserve">#creatorsearchinsights first day of my new job fit check 🤭🤍  #outfits #kendricklamar #sportscar #outfitinspo #outfit #tiktokshopfinds #fyp #fypシ #tiktokshopmademebuyit #giftideas #spotlightfinds #gift #teamwork #roadto10k #fashion #tiktokshop </t>
  </si>
  <si>
    <t>7469960487648693547</t>
  </si>
  <si>
    <t>audrey.lobdell</t>
  </si>
  <si>
    <t>85998266626019328</t>
  </si>
  <si>
    <t xml:space="preserve">gn #asap </t>
  </si>
  <si>
    <t>7469959065725127982</t>
  </si>
  <si>
    <t>makeupby_jasminerickard</t>
  </si>
  <si>
    <t>6742226052229366789</t>
  </si>
  <si>
    <t xml:space="preserve">🦋🎀🌀🛍️ #haul #spotlightfinds #spotlightfashion #SelfCareFinds #FashionistaFaves #CozySpaces #DealHunters #TreasureFinds #Earthtone #BeautifulYou #SavingsSquad #ttsacl #tiktokshopnewarrivals #tiktokshopfinds #trendingoutfits #faiable #shopcider #DreamPairs #tiktokshoploveatfirstfind #fashionlookbook #TikTokShopJumpstart #NewYearNewAura #ShopLunarNewYear #SuperBrandDay #BetterAltSuperBrandDay #BetterAltSBD #TikTokShopRestock #TikTokShopSpringGlowUp </t>
  </si>
  <si>
    <t>7469954704009743647</t>
  </si>
  <si>
    <t>vikaaaaa__1</t>
  </si>
  <si>
    <t>7277264936153678890</t>
  </si>
  <si>
    <t xml:space="preserve">I’m wearing size large! Size up for a oversized look!✨💙 #foryou #sweatshirt </t>
  </si>
  <si>
    <t>7469954566335925550</t>
  </si>
  <si>
    <t xml:space="preserve">got a size small </t>
  </si>
  <si>
    <t>7469952714806545694</t>
  </si>
  <si>
    <t>d1.isabella</t>
  </si>
  <si>
    <t>6934507259192558598</t>
  </si>
  <si>
    <t xml:space="preserve">#loungewear #crewnecksweatshirt #oversizedhoodie #creatorsearchinsights #ootd </t>
  </si>
  <si>
    <t>7469943072076549422</t>
  </si>
  <si>
    <t xml:space="preserve">LOVE LOVE LOVE getting in more colors asap 🫶🏻🫶🏻 #offtheshoulder #offtheshouldertop #offtheshouldersweatshirt #offshouldertop #offshoulder #sweatshirt #sweatshirts #comfyclothes #loungewear #loungewearstyle #tiktokshoploveatfirstfind #tiktokshoprestock #tiktokshopspringglowup #giftguide #ttsdelightnow </t>
  </si>
  <si>
    <t>7469940450837810475</t>
  </si>
  <si>
    <t>yea_its_nina</t>
  </si>
  <si>
    <t>6631628340715995141</t>
  </si>
  <si>
    <t xml:space="preserve">The PERF crewneck. Thanks @Faiable Fashion 💙🫐🌀#offtheshoulder #faiableofficial #bluecrewneck #tiktokshop #gobirds </t>
  </si>
  <si>
    <t>7469881008607759647</t>
  </si>
  <si>
    <t xml:space="preserve">yeah i won’t be wearing another sweatshirt #valentinesday #outfit #cuteclothes #outfitinspo #sweatshirt </t>
  </si>
  <si>
    <t>7469873374626434346</t>
  </si>
  <si>
    <t>xonasti</t>
  </si>
  <si>
    <t>7158963641580946478</t>
  </si>
  <si>
    <t xml:space="preserve">the comfiest crewneck ☁️ #crewneck #officeoutfit </t>
  </si>
  <si>
    <t>7469868363443997994</t>
  </si>
  <si>
    <t>zoeyylagoni</t>
  </si>
  <si>
    <t>6593459207483703301</t>
  </si>
  <si>
    <t xml:space="preserve">always in an off the shoulder top </t>
  </si>
  <si>
    <t>7469858323836259615</t>
  </si>
  <si>
    <t xml:space="preserve">off the shoulder is my fav. #crewneck #ootd #loungewear #hatanthoodie #oversizedhoodie </t>
  </si>
  <si>
    <t>7469764836667313454</t>
  </si>
  <si>
    <t xml:space="preserve">This pullover has been so fun to style🤩  #ttshop #ootd #tiktokshoploveatfirstfind #ootdfashion </t>
  </si>
  <si>
    <t>7469759764491242798</t>
  </si>
  <si>
    <t xml:space="preserve">😘☁️ QUICK ADD TO CART — thank me later she’s totally comfy, crazy good quality!  You’ll never wanna take her off!!  #crewneck #oversizedsweater #baggyfit #offtheshoulder #sweatshirtstyle #sweatshirts #crewnecksweatshirt </t>
  </si>
  <si>
    <t>7469701248653069598</t>
  </si>
  <si>
    <t xml:space="preserve">These are some of the warmest w/o being hot sweat pants ever. @Faiable Fashion @Faiable Comfywear #hatantpants #sweatpants #hatant #heavysweatpants #loungepants #athleticpants </t>
  </si>
  <si>
    <t>7469899608127458606</t>
  </si>
  <si>
    <t xml:space="preserve">Replying to @shay.wife.mom.tiktokshop  this hoodie is so plush and cozy!  #hoodie #cozy #fashion #apareal </t>
  </si>
  <si>
    <t>7469851217229794606</t>
  </si>
  <si>
    <t xml:space="preserve">It's one of those days that I just want to stay in bed all day because it's so cozy and warm. #hoodie #cozy #TikTokshop #spotlightfinfs #sowarm #rainydays </t>
  </si>
  <si>
    <t>7469799390149119278</t>
  </si>
  <si>
    <t>Anyone know the words..? 🤷🏼‍♂️</t>
  </si>
  <si>
    <t>7469790550183644462</t>
  </si>
  <si>
    <t xml:space="preserve">Go get you some of these pants!!  #ootdinspo #teacher #teach #teachers #teachersoftiktok #teacherlife #fashion #velvetpants #velvet #hotpink #pink #valentinesday #valentine #valentines #valentinesoutfit #palazzopants #ootdfashion #pants </t>
  </si>
  <si>
    <t>7469960395294313771</t>
  </si>
  <si>
    <t>avlzovfq4435291</t>
  </si>
  <si>
    <t>7438279657949955118</t>
  </si>
  <si>
    <t>Faiable Unisex zip up hoodie suitable for men and women cozy zip up hoodi...  #fyp #tiktokfinds #tiktok #TikTokshop #tiktokforyoupage #sweater</t>
  </si>
  <si>
    <t>7469794119305530666</t>
  </si>
  <si>
    <t>These sweatshirts are perfect if you live for comfort!!#outfit #streetwear</t>
  </si>
  <si>
    <t>7469977862205099310</t>
  </si>
  <si>
    <t>The perfect shirt doesn’t exist …❌#oversizedshirt #outfit</t>
  </si>
  <si>
    <t>7469977270724316462</t>
  </si>
  <si>
    <t>Click on the shopping cart and snag this before the sale ends!!#crewneck #offtheshoulder</t>
  </si>
  <si>
    <t>7469977261932875054</t>
  </si>
  <si>
    <t>the perfect valentines day outfit ❤️#streetwear #acidwashhoodie</t>
  </si>
  <si>
    <t>7469977256660569387</t>
  </si>
  <si>
    <t>off the shoulder crewnecks are my FAV#oversizedshirt #streetwear</t>
  </si>
  <si>
    <t>7469977106202512686</t>
  </si>
  <si>
    <t>☁️ The ultimate comfort crewneck!  I’m obsessed with this sweatshirt!  This is by Faiable &amp; they just have crazy good quality.  I’m 5’10 &amp; wearing a size M — this sweater is a extra baggy fit. I ended up going with a size smaller than I usually wear in sweaters and it fits amazing and is still super extra baggy so size down.</t>
  </si>
  <si>
    <t>7470431052738153758</t>
  </si>
  <si>
    <t xml:space="preserve">#baggy #baggyclothes </t>
  </si>
  <si>
    <t>7470408649651834143</t>
  </si>
  <si>
    <t>torchristine95</t>
  </si>
  <si>
    <t>6781282040157619205</t>
  </si>
  <si>
    <t xml:space="preserve">Comfy sweat shirt #creatorsearchinsights #fyp </t>
  </si>
  <si>
    <t>7470392972606065963</t>
  </si>
  <si>
    <t xml:space="preserve">Sometimes you want to be comfy, and this oversized fluffy sweater is the way to do 💗 #faiablehoodie #faiable #comfywear_sweatshirts #comfyclothes #fyp #comfy #godisgood @Faiable Comfywear #foryoupage </t>
  </si>
  <si>
    <t>7470390204239580462</t>
  </si>
  <si>
    <t xml:space="preserve">Now my absolute favorite. I’m loving  this oversized sweatshirt! Can be worn 3 different ways. @Faiable Comfywear #oversizedsweatshirt #winterfashion #fashiontrends #soft </t>
  </si>
  <si>
    <t>7470371831820700970</t>
  </si>
  <si>
    <t>brittneycuha</t>
  </si>
  <si>
    <t>6828289822743053318</t>
  </si>
  <si>
    <t xml:space="preserve">It’s soooooo soft and comfy too 😍 #sweatshirt #oversizedsweater #sweaterstyle #sweaters #sweaterweather </t>
  </si>
  <si>
    <t>7470357392136441131</t>
  </si>
  <si>
    <t>tanyaa0444</t>
  </si>
  <si>
    <t>7068065284793353263</t>
  </si>
  <si>
    <t xml:space="preserve">@Faiable Fashion @Faiable Comfywear #faiablehoodie #faiablefashion #faiable #hoodie #winter #winterfashion #faiablecomfywear </t>
  </si>
  <si>
    <t>7470347305275673898</t>
  </si>
  <si>
    <t xml:space="preserve">@Faiable Fashion for the best hoodies! #faiablehoodie #faiablefashion #faiable #hoodie #winter #winterfashion </t>
  </si>
  <si>
    <t>7470344062302719278</t>
  </si>
  <si>
    <t>tiktokshopmomma</t>
  </si>
  <si>
    <t>7343797283748103210</t>
  </si>
  <si>
    <t xml:space="preserve">#comfy #sweatshirt #women #baggy #oversized #comfortable </t>
  </si>
  <si>
    <t>7470335035615235359</t>
  </si>
  <si>
    <t>haileygrant00</t>
  </si>
  <si>
    <t>6532067745733820418</t>
  </si>
  <si>
    <t xml:space="preserve">hello? this is so cute #fashion#sweatshirt#tiktokshopcreatorpicks </t>
  </si>
  <si>
    <t>7470330120486702382</t>
  </si>
  <si>
    <t>tatawalata3lol</t>
  </si>
  <si>
    <t>6723380237876839429</t>
  </si>
  <si>
    <t xml:space="preserve">New favorite crewneck ahhhh best quality and so cozy and cute!!! #crewneck #oversized #faiable #tiktokshop #tiktokshopcreatorpicks #fypage </t>
  </si>
  <si>
    <t>7470325945140792619</t>
  </si>
  <si>
    <t xml:space="preserve">#relevant </t>
  </si>
  <si>
    <t>7470325917399747886</t>
  </si>
  <si>
    <t xml:space="preserve">I’ll be living in this 😩 #crewneck #oversized #faiable #tiktokshop #tiktokshopcreatorpicks #fypage </t>
  </si>
  <si>
    <t>7470322006316043566</t>
  </si>
  <si>
    <t>billie.kelley</t>
  </si>
  <si>
    <t>6925220854243574790</t>
  </si>
  <si>
    <t xml:space="preserve">Replying to @Jennie Y.  It’s a MUST add to cart! #vinatgewashedtee #sweatshirt #offtheshoulder #oversizedsweatshirt </t>
  </si>
  <si>
    <t>7470290567985990943</t>
  </si>
  <si>
    <t xml:space="preserve">It’s honestly such great quality to like this thing is gonna last me a WHILE  #sweater #sweatshirt #faiable #offtheshoulder #ootd #fitcheck #loungewear #comfyclothes </t>
  </si>
  <si>
    <t>7470282675262164270</t>
  </si>
  <si>
    <t>janelle.alexandria</t>
  </si>
  <si>
    <t>7184268806482625578</t>
  </si>
  <si>
    <t xml:space="preserve">current obsession i’ve been wearing this a lil too much LOL #ootd #oversizedsweater </t>
  </si>
  <si>
    <t>7470261632153701675</t>
  </si>
  <si>
    <t>maddiharmer</t>
  </si>
  <si>
    <t>3414597</t>
  </si>
  <si>
    <t xml:space="preserve">You’re welcome #fyp #foryoupage #outfit #outfitinspo #style #comfy #comfortable #sweater #chunky #oversized #comfyclothes #tiktokshop #deals #finds </t>
  </si>
  <si>
    <t>7470249061086498078</t>
  </si>
  <si>
    <t xml:space="preserve">#valentinessweatshirt #oversizedsweatshirt #valentinesdaygift #comfortableoutfit </t>
  </si>
  <si>
    <t>7470240485450419502</t>
  </si>
  <si>
    <t>kayleemacomber</t>
  </si>
  <si>
    <t>7414827871260689454</t>
  </si>
  <si>
    <t>Headed to the gym. But I couldn’t miss an opportunity to share my outfit considering everything is from TikTok shop. I went ahead and linked the sweatshirt, but you can find the leggings, top, and hat in my showcase. ##gymfit ##halara##oversized##oversizedhoodie</t>
  </si>
  <si>
    <t>7470237512007486750</t>
  </si>
  <si>
    <t>wineluvr</t>
  </si>
  <si>
    <t>6742942254131954693</t>
  </si>
  <si>
    <t xml:space="preserve">This sweater is oversized and I love the wide neck. I’m 5’4. 120 pounds wearing a small #oversizedsweater #sweater </t>
  </si>
  <si>
    <t>7470236599746448686</t>
  </si>
  <si>
    <t xml:space="preserve">i’m obsessed ❤️‍🔥❤️‍🔥 #womensfashion #sweatshirt #pullover #tops </t>
  </si>
  <si>
    <t>7470232859199032622</t>
  </si>
  <si>
    <t xml:space="preserve">GRWM!! First voice over let me know if yall want more of these!! #fyp #grwm #rodeowife </t>
  </si>
  <si>
    <t>7470209215471144223</t>
  </si>
  <si>
    <t>beautybynattie</t>
  </si>
  <si>
    <t>84923115973054464</t>
  </si>
  <si>
    <t xml:space="preserve">Super comfortable!!! #valentinesday #TikTokShopLoveAtFirstFind #spotlightfinds #comfortable #plussizefashion </t>
  </si>
  <si>
    <t>7470205709985303854</t>
  </si>
  <si>
    <t xml:space="preserve">i need this in every color #fyp #sweatshirt #ootd #foryou #tiktokshop #offtheshoulder </t>
  </si>
  <si>
    <t>7470201724091780382</t>
  </si>
  <si>
    <t>macykayee</t>
  </si>
  <si>
    <t>7192861353504212010</t>
  </si>
  <si>
    <t xml:space="preserve">The inside is SO SOFT. </t>
  </si>
  <si>
    <t>7470199061421870379</t>
  </si>
  <si>
    <t xml:space="preserve">Don’t walk. THIS is the one!!! 😍 why are you still reading this? Click that Orange Shopping Cart! #oversized #oversizedsweatshirt #offtheshoulder #scoopneck #sweatshirt #perfectsweatshirt #redsweater #valentinesday #valentinesdaydeals #vintagewash #vintagestyle </t>
  </si>
  <si>
    <t>7470184388731358495</t>
  </si>
  <si>
    <t xml:space="preserve">i need this sweatshirt in every color #valentinesday #outfit #cuteclothes #outfitinspo #sweatshirt </t>
  </si>
  <si>
    <t>7470173583055064366</t>
  </si>
  <si>
    <t>cassymedwards_</t>
  </si>
  <si>
    <t>6905483647576245253</t>
  </si>
  <si>
    <t xml:space="preserve">Wearing this on repeat until further notice. #tiktokshop #tiktokmademebuyit #tiktokshopfinds #sweatshirt #style #addtocart </t>
  </si>
  <si>
    <t>7470163458776976670</t>
  </si>
  <si>
    <t xml:space="preserve">I wear this sweatshirt too much 😀 #oversized #womensfashion #sweatshirt </t>
  </si>
  <si>
    <t>7470147285091929375</t>
  </si>
  <si>
    <t>kennahamblin</t>
  </si>
  <si>
    <t>6668418162650284038</t>
  </si>
  <si>
    <t xml:space="preserve">Seriously though! #distressedclothing #acidwashtshirts #oversizedhoodies </t>
  </si>
  <si>
    <t>7470402224749841707</t>
  </si>
  <si>
    <t xml:space="preserve">no joke the most comfy hoodie I own #hoodie #oversizedhoodie #loungewear #comfyclothes </t>
  </si>
  <si>
    <t>7470358404385606943</t>
  </si>
  <si>
    <t xml:space="preserve">i guess it’s mine now 🤷🏼‍♀️🤷🏼‍♀️ #redhoodie #red #hoodie #tiktokshop #acidwashed #comfortable #style #fyp #oversized </t>
  </si>
  <si>
    <t>7470309285705108778</t>
  </si>
  <si>
    <t>ghm_creations</t>
  </si>
  <si>
    <t>6848299849835709446</t>
  </si>
  <si>
    <t xml:space="preserve">Hatant hoodie #hoodie #hoodies #hoodieseason #hatanthoodie #tiktokshopcreatorpicks </t>
  </si>
  <si>
    <t>7470169059280080174</t>
  </si>
  <si>
    <t>my most worn sweatshirt by far!! perfectly soft &amp; oversized!#oversizedshirt #crewneck #offtheshoulder</t>
  </si>
  <si>
    <t>7470339760238693674</t>
  </si>
  <si>
    <t>Actually the best thing ive ever put on my body#oversizedshirt #acidwashhoodie</t>
  </si>
  <si>
    <t>7470339708715978030</t>
  </si>
  <si>
    <t>Look for less without sacrificing quality!!#oversizedshirt #streetwear #offtheshoulder</t>
  </si>
  <si>
    <t>7470339653363600683</t>
  </si>
  <si>
    <t>These sweatshirts are perfect if you live for comfort!!#oversizedshirt #offtheshoulder</t>
  </si>
  <si>
    <t>7470339135568465195</t>
  </si>
  <si>
    <t>the cutest v-day sweatshirt💗#streetwear #acidwashhoodie #outfit</t>
  </si>
  <si>
    <t>7470339085953961259</t>
  </si>
  <si>
    <t>off the shoulder crewnecks are my FAV#oversizedshirt #offtheshoulder #crewneck</t>
  </si>
  <si>
    <t>7470338982186913070</t>
  </si>
  <si>
    <t>7470338162326523182</t>
  </si>
  <si>
    <t>ktyuhhh</t>
  </si>
  <si>
    <t>6699855742222304262</t>
  </si>
  <si>
    <t>7470787332141026602</t>
  </si>
  <si>
    <t>sydscurlsss</t>
  </si>
  <si>
    <t>14732186</t>
  </si>
  <si>
    <t xml:space="preserve">new sweatshirt #faiable #faiable_hoodie #hatant_sweatshirts #hatant @Faiable Comfywear </t>
  </si>
  <si>
    <t>7470763892684197150</t>
  </si>
  <si>
    <t xml:space="preserve">The softest sweater ever 😍😍😍 #sweaterweather #sweaterstyle #sweater #oversizedsweater </t>
  </si>
  <si>
    <t>7470762558446734635</t>
  </si>
  <si>
    <t>I love this so much! If you see your size scoop it up. Oversized perfection! #oversizedsweatshirt #hoodie #sweatshirt #cozy #tiktokshoprestock</t>
  </si>
  <si>
    <t>7470709716000296238</t>
  </si>
  <si>
    <t>kimlifestyle_3</t>
  </si>
  <si>
    <t>6923916794823836678</t>
  </si>
  <si>
    <t xml:space="preserve">This is a true oversized sweatshirt! Make sure you size down, but the quality and color is unmatched, so good! #oversized #fashion #sweatshirt #cozyvibes #momsoftiktok </t>
  </si>
  <si>
    <t>7470686043914734894</t>
  </si>
  <si>
    <t xml:space="preserve">outfit of the day #pregnancy #postpartum #ootd #outfitinspo #newclothes #fashion #fashiontiktok #outfitideas #postpartumjourney #faiablehoodie #faiable #faiablefashion #hatant #hatanthoodie </t>
  </si>
  <si>
    <t>7470665234995236138</t>
  </si>
  <si>
    <t>7470661917468626222</t>
  </si>
  <si>
    <t xml:space="preserve">Replying to @ANS </t>
  </si>
  <si>
    <t>7470656459580263710</t>
  </si>
  <si>
    <t xml:space="preserve">I fell in love with this sweatshirt!  So comfortable and I feel so feminine wearing this 🥰 #offtheshoulder #offshouldertop #oversizedsweatshirt #oversizedshirt #offtheshouldertop #sweatshirt </t>
  </si>
  <si>
    <t>7470640941074844971</t>
  </si>
  <si>
    <t>tiktokenzie</t>
  </si>
  <si>
    <t>53450814207315968</t>
  </si>
  <si>
    <t>7470614166206778655</t>
  </si>
  <si>
    <t xml:space="preserve">#sweater </t>
  </si>
  <si>
    <t>7470608122248252703</t>
  </si>
  <si>
    <t>anniaruth0</t>
  </si>
  <si>
    <t>7108195567910667269</t>
  </si>
  <si>
    <t>7470600846850510122</t>
  </si>
  <si>
    <t xml:space="preserve">#faiable #faiable_hoodie #stahmoutfit #comfy #hatant #hatant_sweatshirts  @Faiable Comfywear #foryoupage </t>
  </si>
  <si>
    <t>7470561877588856106</t>
  </si>
  <si>
    <t>gracegavio</t>
  </si>
  <si>
    <t>206646412946923520</t>
  </si>
  <si>
    <t xml:space="preserve">this acid washed crewneck is everything </t>
  </si>
  <si>
    <t>7470551054954859822</t>
  </si>
  <si>
    <t xml:space="preserve">wearing this crewneck on repeat  #fyp #viraltiktok #ootd #ttshop </t>
  </si>
  <si>
    <t>7470503464481623339</t>
  </si>
  <si>
    <t>The hoodies are the perfect pullover you need in your life!#faiableoutfits #oversizedshirt #offtheshoulder #crewneck</t>
  </si>
  <si>
    <t>7470715680359189806</t>
  </si>
  <si>
    <t>Best hoodies for the winter#faiableoutfits #acidwashhoodie #oversizedshirt #streetwear</t>
  </si>
  <si>
    <t>7470715402264481070</t>
  </si>
  <si>
    <t>These sweatshirts are perfect if you live for comfort!!#faiableoutfits #offtheshoulder #streetwear #oversizedshirt</t>
  </si>
  <si>
    <t>7470715252066438446</t>
  </si>
  <si>
    <t>Nice quality with low price!!#faiableoutfits #offtheshoulder #sweaterweather #acidwashhoodie</t>
  </si>
  <si>
    <t>7470715187952094507</t>
  </si>
  <si>
    <t>Look for less without sacrificing quality!!#faiableoutfits #oversizedhoodie #crewneck #offtheshoulder</t>
  </si>
  <si>
    <t>7470715003641974062</t>
  </si>
  <si>
    <t>7470655940853812510</t>
  </si>
  <si>
    <t>camila.alejandraa</t>
  </si>
  <si>
    <t>6857404936251737094</t>
  </si>
  <si>
    <t xml:space="preserve">likeeeee 🙄 #GRWM #faiable #faiable_hoodie #Faiable #SpringTok @Faiable Comfywear #nails #getreadywithme #makeup #routine #grwmroutine </t>
  </si>
  <si>
    <t>7471138215399853355</t>
  </si>
  <si>
    <t xml:space="preserve">Sweater weather💚 #tiktokshop </t>
  </si>
  <si>
    <t>7471136433995025706</t>
  </si>
  <si>
    <t>#tiktokshop this is a size S!!</t>
  </si>
  <si>
    <t>7471134869783924010</t>
  </si>
  <si>
    <t>7471133954301791534</t>
  </si>
  <si>
    <t>7471126029189287210</t>
  </si>
  <si>
    <t>kr.ys.ty.na</t>
  </si>
  <si>
    <t>20334980</t>
  </si>
  <si>
    <t xml:space="preserve">Bummed abt the many weeks of winter left but at least I can be cozy for a bit longer </t>
  </si>
  <si>
    <t>7471110701659245867</t>
  </si>
  <si>
    <t>7471099494248172846</t>
  </si>
  <si>
    <t>isabella.hadaller</t>
  </si>
  <si>
    <t>6641830957447348230</t>
  </si>
  <si>
    <t xml:space="preserve">also this green is literally perfect  </t>
  </si>
  <si>
    <t>7471090752680938794</t>
  </si>
  <si>
    <t>shelbfoster</t>
  </si>
  <si>
    <t>6727109275624621062</t>
  </si>
  <si>
    <t xml:space="preserve">Obsessed!!!!! @Faiable Comfywear #fiablefashion#fiable#womensfashion#loungewear#comfy </t>
  </si>
  <si>
    <t>7471061183072701727</t>
  </si>
  <si>
    <t>bytiffanymarie</t>
  </si>
  <si>
    <t>7228332239350957098</t>
  </si>
  <si>
    <t xml:space="preserve">the best sweatshirt find! #sweatshirt #collegiate #oversizedsweatshirt #casualoutfits #tiktokshop </t>
  </si>
  <si>
    <t>7471017562105564447</t>
  </si>
  <si>
    <t>namelessnightmarefuel</t>
  </si>
  <si>
    <t>6724323859145802757</t>
  </si>
  <si>
    <t>so fkin comfy</t>
  </si>
  <si>
    <t>7471015125089094958</t>
  </si>
  <si>
    <t>toriwaterss_</t>
  </si>
  <si>
    <t>6870542658977383429</t>
  </si>
  <si>
    <t>7471015052599086382</t>
  </si>
  <si>
    <t>7471010961697246510</t>
  </si>
  <si>
    <t xml:space="preserve">this sound got me feeling like a GIRL BOSS🤩 #fyp #ttshop #ootd #tiktokshoploveatfirstfind </t>
  </si>
  <si>
    <t>7470974971313933611</t>
  </si>
  <si>
    <t xml:space="preserve">Such a good class this morning </t>
  </si>
  <si>
    <t>7470971612091796767</t>
  </si>
  <si>
    <t xml:space="preserve">so cute comfy oversized and off the shoulder and pink i love ittt #loungwear #pullover #hoodie #oversized #sweaterweather #winterootd #comfy #tiktokshop </t>
  </si>
  <si>
    <t>7470959081079983402</t>
  </si>
  <si>
    <t xml:space="preserve">reupload with the link :) </t>
  </si>
  <si>
    <t>7470952065393577247</t>
  </si>
  <si>
    <t>loving the off shoulder 🫶🏼</t>
  </si>
  <si>
    <t>7470936501459848479</t>
  </si>
  <si>
    <t>ashleyy_sarmientoo</t>
  </si>
  <si>
    <t>6662823037781819397</t>
  </si>
  <si>
    <t>Make sure you guys size down bc i clearly didn’t 🤣#fyp</t>
  </si>
  <si>
    <t>7470899635641421098</t>
  </si>
  <si>
    <t xml:space="preserve">The best hoodie i have ever put on my body. #hoodies #heavyhoodies #softhoodie #oversizedhoodie @Faiable Fashion </t>
  </si>
  <si>
    <t>7471130488917282091</t>
  </si>
  <si>
    <t>the best hoodie ever is back in stock in so many colors#faiableoutfits #acidwashhoodie #offtheshoulder</t>
  </si>
  <si>
    <t>7471094336688573738</t>
  </si>
  <si>
    <t>the best hoodie!! so affordable and such good quality#faiableoutfits #acidwashhoodie #offtheshoulder</t>
  </si>
  <si>
    <t>7471085634644348202</t>
  </si>
  <si>
    <t>stop wasting $100 and get this sweatshirt 🎀🫶#faiableoutfits #oversizedshirt #crewneck #offtheshoulder</t>
  </si>
  <si>
    <t>7471085413776575786</t>
  </si>
  <si>
    <t>Nice quality with low price!!#faiableoutfits #oversizedshirt #sweaterweather #oversizedhoodie</t>
  </si>
  <si>
    <t>7471085291374415150</t>
  </si>
  <si>
    <t>the cutest v-day sweatshirt💗#faiableoutfits#oversizedshirt #streetwear</t>
  </si>
  <si>
    <t>7471085211086867755</t>
  </si>
  <si>
    <t>The hoodies are the perfect pullover you need in your life!#faiableoutfits #offtheshoulder #acidwashhoodie</t>
  </si>
  <si>
    <t>7471085063988415790</t>
  </si>
  <si>
    <t>7470816959513349422</t>
  </si>
  <si>
    <t>It’s SO COMFY.</t>
  </si>
  <si>
    <t>7471789361651043627</t>
  </si>
  <si>
    <t>user71932498419006</t>
  </si>
  <si>
    <t>7217562041608668206</t>
  </si>
  <si>
    <t xml:space="preserve">#OOTD #outfit #fit #fitcheck #trending #explorepage #fyp #4u #tiktokshop </t>
  </si>
  <si>
    <t>7471787927190703406</t>
  </si>
  <si>
    <t>torimcmillian</t>
  </si>
  <si>
    <t>2214282</t>
  </si>
  <si>
    <t xml:space="preserve">I love it sm #tiktokshoprestock #tiktokshopfinds #tiktokshop #comfyclothes #sweatshirt #cozyvibes #trending #fyp </t>
  </si>
  <si>
    <t>7471779551559847210</t>
  </si>
  <si>
    <t xml:space="preserve">All my favs!🩶 #outfitdetails #outfitoftheday #outfitideas #outfitinspo #casualoutfits #comfyoutfits </t>
  </si>
  <si>
    <t>7471749645883067694</t>
  </si>
  <si>
    <t>7471748648854900011</t>
  </si>
  <si>
    <t xml:space="preserve">anyways this too is cute af u should buy </t>
  </si>
  <si>
    <t>7471742321315466542</t>
  </si>
  <si>
    <t>srichman</t>
  </si>
  <si>
    <t>17904744</t>
  </si>
  <si>
    <t xml:space="preserve">Makes me feel so put together when I’m just comfy bc this sweatshirt is the best #valentines #valentineday #faiable #faiable_hoodie #hatant_sweatshirts #hatant @Faiable Comfywear </t>
  </si>
  <si>
    <t>7471740436093160746</t>
  </si>
  <si>
    <t xml:space="preserve">Outfit idea 💡  #ootd #outfit #outfitidea #offtheshoulder #sweatshirt #comfy </t>
  </si>
  <si>
    <t>7471729137368206638</t>
  </si>
  <si>
    <t xml:space="preserve">So perfectly oversized 😊🫶🏽 #hatanthoodie #offtheshouldersweater </t>
  </si>
  <si>
    <t>7471708774550506782</t>
  </si>
  <si>
    <t xml:space="preserve">#oversized #sweatshirt #ootd #comfort #cozyootd #comfyootd #comfyoutfits #comfyoutfit #cozy #ootdinspo #offshouldersweater #offshouldertop </t>
  </si>
  <si>
    <t>7471705466696076590</t>
  </si>
  <si>
    <t>britts_ttshop</t>
  </si>
  <si>
    <t>7412803252230325290</t>
  </si>
  <si>
    <t>I need one in every color.</t>
  </si>
  <si>
    <t>7471704669669117230</t>
  </si>
  <si>
    <t xml:space="preserve">This sweater is so warm and cozy 🥺💕💕I got a size M #sweater #baggy #oversized #sweatshirt #crewneck #offtheshoulder </t>
  </si>
  <si>
    <t>7471693867792862494</t>
  </si>
  <si>
    <t xml:space="preserve">And it’s off the shoulder? YES PLEASE 😫👏👏 I got a M! #sweater #offtheshoulder #crewneck #sweatshirt #faiable #baggy #comfyclothes #loungewear </t>
  </si>
  <si>
    <t>7471519222582005022</t>
  </si>
  <si>
    <t>haileighrec</t>
  </si>
  <si>
    <t>6829135987818546182</t>
  </si>
  <si>
    <t>7471485558313864494</t>
  </si>
  <si>
    <t xml:space="preserve">Oversized, Comfy, Warm and Stylish… what are you waiting for 🥹🛒 #oversized #sweatshirt #womensfashion </t>
  </si>
  <si>
    <t>7471463127826124075</t>
  </si>
  <si>
    <t xml:space="preserve">my fav sweatshirt&lt;3 #sweatshirt #casualoutfits #casualstyle #springfashion #tiktokshop </t>
  </si>
  <si>
    <t>7471448708047998238</t>
  </si>
  <si>
    <t>ashleyorganic</t>
  </si>
  <si>
    <t>6758511460014638085</t>
  </si>
  <si>
    <t xml:space="preserve">I’ve been living in this off the shoulder sweatshirt. 🤩   #SweatshirtsOversized  #OversizeSweatshirt #Sweatshirt #OffTheShoulderSweatshirt  #tiktokshopcreatorpicks #seasonalgems #lovelanguage #tiktokshopcreatorpicks #TikTokShopReStock #TikTokShopSpringGlowUp   acid wash sweatshirt  acid wash pullover  sweatshirts for women  sweatshirts oversized </t>
  </si>
  <si>
    <t>7471378793861614890</t>
  </si>
  <si>
    <t>caitdartez</t>
  </si>
  <si>
    <t>6813421352235238405</t>
  </si>
  <si>
    <t xml:space="preserve">This sweatshirt is so comfortable and I love that they made it off the shoulder! Obsessed with this brand 😍 @Faiable Comfywear #faiable #sweatshirt #comfywear #comfy #pullover #tiktokfashion #tiktokshopfinds </t>
  </si>
  <si>
    <t>7471354225608396075</t>
  </si>
  <si>
    <t>alexa.bast</t>
  </si>
  <si>
    <t>6717107525549917190</t>
  </si>
  <si>
    <t xml:space="preserve">cod is gonna be my valentine🎮🥲❤️ #gaming #gamergirl #valentinesday #fyp #relatable #oversizedtshirt #shopnow #linked #callofduty #tiktokshopfinds </t>
  </si>
  <si>
    <t>7471347743236033822</t>
  </si>
  <si>
    <t xml:space="preserve">My whole routine consists of TikTok Shop products😭 #ttsfinds #tiktokshop #morningroutine #skincare #multivitamins </t>
  </si>
  <si>
    <t>7471337948512849195</t>
  </si>
  <si>
    <t xml:space="preserve">I can’t be the only one that just loves this vibe. He off shoulder look for a sweatshirt is 10 out of 10.#offshouldertop #sweatshirts </t>
  </si>
  <si>
    <t>7471266484422200622</t>
  </si>
  <si>
    <t>rose_mkc</t>
  </si>
  <si>
    <t>6850204321549386758</t>
  </si>
  <si>
    <t xml:space="preserve">Pink sweatshirt 💞 </t>
  </si>
  <si>
    <t>7471246245265165599</t>
  </si>
  <si>
    <t xml:space="preserve">this is my go to hoodie every day of the week! #tiktokshop #oversizedhoodie #oversized #hoodie #comfy #comfyhoodie #creatorsearchinsights  Oversized clothes Oversized hoodie Comfy hoodie </t>
  </si>
  <si>
    <t>7471679870901259562</t>
  </si>
  <si>
    <t xml:space="preserve">Your man will probably thank you for getting one do you stop stealing his. @Faiable Fashion #hatant #hatanthoodie #heavyhoodie #acidwashhoodie </t>
  </si>
  <si>
    <t>7471357393176186143</t>
  </si>
  <si>
    <t>7471479707373014315</t>
  </si>
  <si>
    <t>faiable_blanks</t>
  </si>
  <si>
    <t>7452639574039315502</t>
  </si>
  <si>
    <t>The perfect one shoulder sweatshirt that costs less than $30#tiktokblankit #sweatshirt #fit</t>
  </si>
  <si>
    <t>7471527660074568990</t>
  </si>
  <si>
    <t>off the shoulder crewnecks are my FAV#tiktokblankit #hoodie #outfit</t>
  </si>
  <si>
    <t>7471527654567513375</t>
  </si>
  <si>
    <t>The perfect one shoulder sweatshirt that costs less than $30#tiktokblankit #cozy #sweatshirt</t>
  </si>
  <si>
    <t>7471527640281795870</t>
  </si>
  <si>
    <t>The perfect one shoulder sweatshirt that costs less than $30#tiktokblankit #hoodie #fashion #cozy</t>
  </si>
  <si>
    <t>7471527615711546654</t>
  </si>
  <si>
    <t>The perfect one shoulder sweatshirt that costs less than $30#tiktokblankit #oneshoulder #sweatshirt #ootd</t>
  </si>
  <si>
    <t>7471527602142858526</t>
  </si>
  <si>
    <t>7471481000015662382</t>
  </si>
  <si>
    <t>BEST HOODIES EVERRRRR!#faiableoutfits #offtheshoulder #oversizedshirt #oversizedhoodie</t>
  </si>
  <si>
    <t>7471473525086326058</t>
  </si>
  <si>
    <t>this is the hoodie of the fallwinter! such a thick material &amp; so soft on the inside!#faiableoutfits #acidwashhoodie #offtheshoulder #oversizedshirt</t>
  </si>
  <si>
    <t>7471473459865046318</t>
  </si>
  <si>
    <t>this is actually the best hoodie ever &amp; perfect for fallwinter!#faiableoutfits #offtheshoulder #crewneck #streetwear</t>
  </si>
  <si>
    <t>7471473359151222059</t>
  </si>
  <si>
    <t>im obsessed with this sweater in a way that is almost unhealthy#faiableoutfits #offtheshoulder #oversizedshirt</t>
  </si>
  <si>
    <t>7471473278649896235</t>
  </si>
  <si>
    <t>These sweatshirts are perfect if you live for comfort!!#faiableoutfits #acidwashhoodie #streetwear #offtheshoulder</t>
  </si>
  <si>
    <t>7471473193706917166</t>
  </si>
  <si>
    <t>Click on the shopping cart and snag this before the sale ends!!#faiableoutfits #offtheshoulder #crewneck #acidwashhoodie</t>
  </si>
  <si>
    <t>7471473154142194990</t>
  </si>
  <si>
    <t>Look for less without sacrificing quality!!#faiableoutfits #offtheshoulder #oversizedshirt</t>
  </si>
  <si>
    <t>7471473047971712299</t>
  </si>
  <si>
    <t xml:space="preserve">Replying to @marymurad61 - showing you the sweatshirt I was wearing  #sweatshirt #faiable #fleece #croppedsweater #vneck #y2k #academiccore #vintagestyle </t>
  </si>
  <si>
    <t>7472098865211084074</t>
  </si>
  <si>
    <t>Hatant Vintage Fade Craft V-Neck Cropped Top - Soft Fabric, Elastic &amp; High Quality - Warm, Comfortable &amp; Fashionable - Skim Friendly Material - Fade Style - Ideal for Any Occasion!</t>
  </si>
  <si>
    <t xml:space="preserve">I got a size M! It’s literally perfect #sweater #oversized #sweatshirt #baggy #crewneck #offtheshoulder #comfortable </t>
  </si>
  <si>
    <t>7472216576536612127</t>
  </si>
  <si>
    <t>mariawiles1</t>
  </si>
  <si>
    <t>6872508526910456838</t>
  </si>
  <si>
    <t xml:space="preserve">I definitely felt cute in this off shoulder sweatshirt ☺️the material is super soft it’s fleece lined and so comfy 🥰 #ootdfashion #sweatshirt #offshoulder #winterfashion #springfashion #tiktokshop </t>
  </si>
  <si>
    <t>7472191231515184430</t>
  </si>
  <si>
    <t>casiemichelle</t>
  </si>
  <si>
    <t>7009822039935124486</t>
  </si>
  <si>
    <t xml:space="preserve">#greenscreen #fyp #hoodie #comfyclothes #tiktokshopfashion </t>
  </si>
  <si>
    <t>7472188134646631723</t>
  </si>
  <si>
    <t>kenzparker</t>
  </si>
  <si>
    <t>6817222496531399686</t>
  </si>
  <si>
    <t xml:space="preserve">Ignore my unmade bed, I’m about to just in it in this super cozy sweatshirt and binge watch Netflix! #oversizedsweatshirt #leggingsoutfit #thicksweatshirt #comfyoutfit #oversized #comfycozy #sweatshirt </t>
  </si>
  <si>
    <t>7472187298180959534</t>
  </si>
  <si>
    <t>itsofficiallynikki</t>
  </si>
  <si>
    <t>7223616360726610987</t>
  </si>
  <si>
    <t xml:space="preserve">Sucker for comfy oversized sweater! Off the shoulder trend is a must ✅  #oversized #offtheshoulder #oversizedsweater #trendingstyle #boyfriendsweater </t>
  </si>
  <si>
    <t>7472185405262056735</t>
  </si>
  <si>
    <t>These sweatshirts are for men &amp; women. I’m obsessed with these sweatshirts. They wash so well. The color doesn’t fade and they are so comfortable.  The inside has a really soft lining. They are a heavy, thick material and really amazing. They have an oversized fit. 🤩  #tiktokshop #mom #momsoftiktok #momtok #dadsoftiktok #sweatshirts #fitnessmotivation #fit #gymtok #gymmotivation #</t>
  </si>
  <si>
    <t>7472183177923251486</t>
  </si>
  <si>
    <t>Try on💞💞💞💞</t>
  </si>
  <si>
    <t>7472177021704031519</t>
  </si>
  <si>
    <t xml:space="preserve">don’t hate me cause I’m beautiful👏🏼  #fyp #ttshop #ootd #viraltiktok #ootdfashion </t>
  </si>
  <si>
    <t>7472121730769636651</t>
  </si>
  <si>
    <t>Sharing the cutest oversized, off the shoulder sweatshirt! This thing is so soft and cozy. I love that it has the collar that it’s already giving that off the other look so that you don’t have to cut it. It’s the perfect baggy, slouchy fit. I’m wearing my shoe size small and it is still very oversized. So you do not need a size up. It looks adorable with jean shorts, but is also so cute with leggings. This summer, I plan to wear this to the beach, to bonfires, and right now I have been wearing it nonstop to the gym, over my workout tops. The quality is amazing and this color is so cute! I will go ahead and link it for you! ##sweatshirt##sweatshirts##sweatshirtseason##oversize##oversizedhoodie##oversized##comfyclothes##comfyoutfit</t>
  </si>
  <si>
    <t>7472115375291796766</t>
  </si>
  <si>
    <t>jenna.brooke01</t>
  </si>
  <si>
    <t>7384877524266533934</t>
  </si>
  <si>
    <t xml:space="preserve">So comfy cozy #fyp ##oversized #comfy #trending #fashion </t>
  </si>
  <si>
    <t>7472111332095986974</t>
  </si>
  <si>
    <t xml:space="preserve">I’ve been living in this thing 😝💕 #oversized #sweatshirt #baggy #sweater #crewneck #offtheshoulder </t>
  </si>
  <si>
    <t>7472107845052353834</t>
  </si>
  <si>
    <t>mommasholesgenx</t>
  </si>
  <si>
    <t>7053560294650233903</t>
  </si>
  <si>
    <t xml:space="preserve">@Faiable Comfywear Oversized, Heavy Weight, Comfortable &amp; Cozy #faiable #faiablefashion #faiablecomfywear #oversizedsweatshirt </t>
  </si>
  <si>
    <t>7472092870263147822</t>
  </si>
  <si>
    <t xml:space="preserve">day 10  V Beam &amp; Pico laser . #effortlesseverydaystyle #stylesharer #fyp #springtok #vbeam #vbeamlaser #vascularlaser #picolaser #midlifeskin #whatareyouwearingtoday </t>
  </si>
  <si>
    <t>7472063142026087710</t>
  </si>
  <si>
    <t>barihypegirl</t>
  </si>
  <si>
    <t>6852326301307978757</t>
  </si>
  <si>
    <t xml:space="preserve">#spotlightfinds #tiktokshoploveatfirstfind #tiktokmademebuyit #oversizedsweatshirt </t>
  </si>
  <si>
    <t>7472054434927758623</t>
  </si>
  <si>
    <t xml:space="preserve">@Faiable Comfywear 💯 got this sweatshirt right!!! The faded look, the off the shoulder, the length, it’s all so cute and a must have in your line up of favorite sweatshirts!!!💙 #springtok #hatant #hatant_sweatshirts #midsize #genx #greyhairdontcare #over40style #over50fashion #outfitideas #midsizefashion #comfortableoutfit #sweatshirt #midsizestyle #LTK #tiktokshopfavorites #tiktokmademebuyit #stpatsday #valentines #valentinesday #favoritesweatshirt #midsizeootd </t>
  </si>
  <si>
    <t>7472006570755280159</t>
  </si>
  <si>
    <t xml:space="preserve">@Faiable Comfywear #faiable #faiablehoodie #faiablevintage #hoodie #sweatshirt #viralsweatshirt #viralhoodie #trending #fyp #fashion #viralfashion #outfitideas  </t>
  </si>
  <si>
    <t>7472250322203741482</t>
  </si>
  <si>
    <t>Cozy off the shoulder sweatshirt!? Yes please#tiktokblankit #sweatshirt #fyp</t>
  </si>
  <si>
    <t>7472217400574758175</t>
  </si>
  <si>
    <t>Cozy off the shoulder sweatshirt!? Yes please#tiktokblankit #sweatshirt #ootd</t>
  </si>
  <si>
    <t>7472216519141805343</t>
  </si>
  <si>
    <t>Cozy off the shoulder sweatshirt!? Yes please#tiktokblankit #fyp #sweatshirt</t>
  </si>
  <si>
    <t>7472216485599989022</t>
  </si>
  <si>
    <t>7472216484043967775</t>
  </si>
  <si>
    <t>i’m obsessed and 12 is my fave number#tiktokblankit #fyp #ootd #oneshoulder</t>
  </si>
  <si>
    <t>7472216466851482911</t>
  </si>
  <si>
    <t>this is the finest hoodie I've ever owned in my life#faiableoutfits #offtheshoulder #acidwashhoodie</t>
  </si>
  <si>
    <t>7472200696838786347</t>
  </si>
  <si>
    <t>stop spending hundreds on hoodies that are literally#faiableoutfits #offtheshoulder #oversizedshirt</t>
  </si>
  <si>
    <t>7472200595256970539</t>
  </si>
  <si>
    <t>Actually the best thing ive ever put on my body#faiableoutfits #oversizedhoodie #acidwashhoodie #offtheshoulder</t>
  </si>
  <si>
    <t>7472200477527297326</t>
  </si>
  <si>
    <t>I’m in LOVE with this color#faiableoutfits #streetwear #oversizedhoodie</t>
  </si>
  <si>
    <t>7472200213298548011</t>
  </si>
  <si>
    <t>there's nothing like a cozy oversized sweatshirt#faiableoutfits #streetwear #acidwashhoodie</t>
  </si>
  <si>
    <t>7472200211071405358</t>
  </si>
  <si>
    <t>genuinely so comfy and soft#faiableoutfits #streetwear #oversizedhoodie</t>
  </si>
  <si>
    <t>7472199944342949162</t>
  </si>
  <si>
    <t>mel_stith</t>
  </si>
  <si>
    <t>6553576785911513089</t>
  </si>
  <si>
    <t xml:space="preserve">Comfortwear oversized sweatshirt #oversized #sweatshirt #comfortable #comfortwear #faiable #faiablehoodie @Faiable Fashion @Faiable Comfywear </t>
  </si>
  <si>
    <t>7472566549413629230</t>
  </si>
  <si>
    <t>brookeoberhauser</t>
  </si>
  <si>
    <t>6729306936855200774</t>
  </si>
  <si>
    <t xml:space="preserve">this sweatshirt is giving summer vibes &amp; beach nights idk how to explain it #fyp #fypシ #sweatshirt #casualoutfits #nancymeyersaesthetic </t>
  </si>
  <si>
    <t>7472563663971519790</t>
  </si>
  <si>
    <t>7472542558686596382</t>
  </si>
  <si>
    <t xml:space="preserve">He gets me 🩷🩷🩷 </t>
  </si>
  <si>
    <t>7472538088330317086</t>
  </si>
  <si>
    <t>caitlincreations</t>
  </si>
  <si>
    <t>7085304303389688874</t>
  </si>
  <si>
    <t xml:space="preserve">I love the oversized fit and I can style it so many different ways 😍 #sweatshirt #sweatshirtstyle #pullover #stylish #fashion #fashiontiktok #cozyclothes #cozypullover #coldweatheroutfits #casualoutfits #casualstyle #fy #fyp @Faiable Comfywear @Faiable Fashion </t>
  </si>
  <si>
    <t>7472532004651797802</t>
  </si>
  <si>
    <t>maria_arbizu</t>
  </si>
  <si>
    <t>7083285551815410734</t>
  </si>
  <si>
    <t xml:space="preserve">my fav comfy combo ever 💙#sweatshirt #sweatshirtsesaon #faiable #comfyfits </t>
  </si>
  <si>
    <t>7472524451687517470</t>
  </si>
  <si>
    <t xml:space="preserve">i have money for clothes idc 🤣🤣 #faiable #pullover #pullovers #comfysweaters </t>
  </si>
  <si>
    <t>7472523295217241375</t>
  </si>
  <si>
    <t xml:space="preserve">I got a size M! 😘💕💕 #crewneck #sweater #offtheshoulder #sweatshirt #faiable #baggy #oversized #comfyclothes #loungewear </t>
  </si>
  <si>
    <t>7472518015527996702</t>
  </si>
  <si>
    <t>twinkleorz</t>
  </si>
  <si>
    <t>6777183415844684806</t>
  </si>
  <si>
    <t>catch me in this every day-</t>
  </si>
  <si>
    <t>7472479884732796191</t>
  </si>
  <si>
    <t>shopalyssaboj</t>
  </si>
  <si>
    <t>7416134658339554346</t>
  </si>
  <si>
    <t>cutest oversized look EVERRRRR #oversized #sweatshirt #sweatshirtstyle #oversizedsweater #fashiontrend #fashiontiktok</t>
  </si>
  <si>
    <t>7472464137721810207</t>
  </si>
  <si>
    <t>taralynncox_</t>
  </si>
  <si>
    <t>7328880917065417770</t>
  </si>
  <si>
    <t xml:space="preserve">Looooove it sm #sweatshirt #sweatshirtseason #sweatshirtstyle #offshoulder #offshouldertop #fiable #hatant #trending #tiktokshopfinds #viral #fyp </t>
  </si>
  <si>
    <t>7472452414885449003</t>
  </si>
  <si>
    <t>emmać</t>
  </si>
  <si>
    <t>6532038038342615041</t>
  </si>
  <si>
    <t xml:space="preserve">#clothes #review </t>
  </si>
  <si>
    <t>7472425014541782318</t>
  </si>
  <si>
    <t>labelllove28</t>
  </si>
  <si>
    <t>6955236505145836549</t>
  </si>
  <si>
    <t xml:space="preserve">Replying to @BBJ #Hatant Stylish Street Fashion #beans #manje#creatorsearchinsights </t>
  </si>
  <si>
    <t>7472400825843944750</t>
  </si>
  <si>
    <t>ava.katerinax</t>
  </si>
  <si>
    <t>7368894383498363947</t>
  </si>
  <si>
    <t xml:space="preserve">literally the cutest sweater, I’m in love ✧.* #creatorsearchinsights #offtheshoulder #hoodie #sweater #cutetops #tumblraesthetic </t>
  </si>
  <si>
    <t>7472393449082424622</t>
  </si>
  <si>
    <t>kennypfulz</t>
  </si>
  <si>
    <t>7239540638869554222</t>
  </si>
  <si>
    <t>I’m so obsessed with SZA and her halftime performance</t>
  </si>
  <si>
    <t>7472392731877248299</t>
  </si>
  <si>
    <t xml:space="preserve">Looking for a sweatshirt that isn’t cropped and is longline? This is the way to go! #sweater #sweatshirt #tiktokshop #tiktokmademebuyit </t>
  </si>
  <si>
    <t>7472374946564492574</t>
  </si>
  <si>
    <t>themelissanicolebrooks</t>
  </si>
  <si>
    <t>7248404859476919338</t>
  </si>
  <si>
    <t xml:space="preserve">I had to get it </t>
  </si>
  <si>
    <t>7472482824575077678</t>
  </si>
  <si>
    <t xml:space="preserve">I love this hoodie !! </t>
  </si>
  <si>
    <t>7472463012725574942</t>
  </si>
  <si>
    <t>this is the perfect winter oversized sweater#faiableoutfits #acidwashhoodie #oversizedshirt #outfit #crewneck</t>
  </si>
  <si>
    <t>7472572529769549102</t>
  </si>
  <si>
    <t>Comfy outfits&gt;&gt;#faiableoutfits #acidwashhoodie #oversizedshirt #oversizedhoodie #crewneck</t>
  </si>
  <si>
    <t>7472572456134380842</t>
  </si>
  <si>
    <t>this is the finest hoodie I've ever owned in my life#faiableoutfits #offtheshoulder #streetwear #crewneck</t>
  </si>
  <si>
    <t>7472572368393669931</t>
  </si>
  <si>
    <t>girls we don't have to cut our hoodies to make them off the shoulder anymore#faiableoutfits #acidwashhoodie #offtheshoulder #streetwear</t>
  </si>
  <si>
    <t>7472572318750068014</t>
  </si>
  <si>
    <t>The price has been reduced and shipping is free!#faiableoutfits #oversizedhoodie #acidwashhoodie #oversizedshirt</t>
  </si>
  <si>
    <t>7472572228001877290</t>
  </si>
  <si>
    <t>there's nothing like a cozy oversized sweatshirt#faiableoutfits #streetwear #crewneck #oversizedshirt</t>
  </si>
  <si>
    <t>7472572138197699886</t>
  </si>
  <si>
    <t>this oversized sweatshirt that you can wear three different ways#faiableoutfits #oversizedhoodie #offtheshoulder</t>
  </si>
  <si>
    <t>7472572095491312939</t>
  </si>
  <si>
    <t>Obsessed with these sweatshirts for football season #faiableoutfits #acidwashhoodie #offtheshoulder</t>
  </si>
  <si>
    <t>7472572010514746666</t>
  </si>
  <si>
    <t>mckennaanneriley</t>
  </si>
  <si>
    <t>6827248334110934022</t>
  </si>
  <si>
    <t xml:space="preserve">Should I get the pink or the red next?  #outfitinspo #whatiwore #tiktokshopfinds #fashiontiktok </t>
  </si>
  <si>
    <t>7472879319459843374</t>
  </si>
  <si>
    <t>anishabhujel3</t>
  </si>
  <si>
    <t>6534422867503748111</t>
  </si>
  <si>
    <t xml:space="preserve">#comfywear #streetwear #oversizedsweater </t>
  </si>
  <si>
    <t>7473023047897763103</t>
  </si>
  <si>
    <t xml:space="preserve">Literally it’s so cute!! 😫🫶🏼 #sweater #ootd #comfyclothes #winterfashion #faiable #springfashion #offtheshoulder #sweatshirt #crewneck </t>
  </si>
  <si>
    <t>7472989419012787502</t>
  </si>
  <si>
    <t>emma.m.hoffmann</t>
  </si>
  <si>
    <t>7120443677979165742</t>
  </si>
  <si>
    <t>loving me new pullover! it is so comfortable, soft, and it fits perfectly 🤩💛💝</t>
  </si>
  <si>
    <t>7472956885688126766</t>
  </si>
  <si>
    <t>liliefilbin69</t>
  </si>
  <si>
    <t>7381545850602472494</t>
  </si>
  <si>
    <t xml:space="preserve">i have pants on you creeps #fypシ゚viral #relatable #comfyclothes #sweater </t>
  </si>
  <si>
    <t>7472945499075579179</t>
  </si>
  <si>
    <t>rebekahfmd</t>
  </si>
  <si>
    <t>6918430031586083846</t>
  </si>
  <si>
    <t xml:space="preserve">I live for these oversized sweaters! So comfy and cozy! #oversizedshirt #oversizedsweater #tiktokshop </t>
  </si>
  <si>
    <t>7472928736363498783</t>
  </si>
  <si>
    <t xml:space="preserve">At least he understands the assignment once I get started… #growingwithkelsey #blendedwiththewoods #theproblem @Perfectly Blended @KURTIS WOODS </t>
  </si>
  <si>
    <t>7472928023524986158</t>
  </si>
  <si>
    <t>hayleighsdrafts1</t>
  </si>
  <si>
    <t>7325179058677318702</t>
  </si>
  <si>
    <t xml:space="preserve">#fyp match with me!! this is so comfy im never taking it off #foryou @Faiable Fashion #faiablehoodie </t>
  </si>
  <si>
    <t>7472923911693356334</t>
  </si>
  <si>
    <t>haleydevries</t>
  </si>
  <si>
    <t>21034003</t>
  </si>
  <si>
    <t xml:space="preserve">Why am I actually so surprised at how soft and thick this sweatshirt is! it has a wool interior which is insanely soft and warm! Big thanks to @Faiable_Acidwash for sending this over ❤️ #faiable #faiable_hoodie #hatant_sweatshirts #hatant #cozysweater #offtheshoulder </t>
  </si>
  <si>
    <t>7472920752228994334</t>
  </si>
  <si>
    <t>madsfits_</t>
  </si>
  <si>
    <t>6741333328173990917</t>
  </si>
  <si>
    <t>7472920567570648350</t>
  </si>
  <si>
    <t>7472914402723826974</t>
  </si>
  <si>
    <t>sunnicarrl</t>
  </si>
  <si>
    <t>6768565388252791813</t>
  </si>
  <si>
    <t>7472913042947247391</t>
  </si>
  <si>
    <t>elleobankhead</t>
  </si>
  <si>
    <t>6827102011558265861</t>
  </si>
  <si>
    <t xml:space="preserve">Best crewneck EVER 🩷 Go get yourself one in the orange cart! @Faiable Fashion @Faiable Comfywear #faiable #faiablehoodie #crewneck #offtheshoulder #loungewear #comfy #crew #pink #outfit #fyp </t>
  </si>
  <si>
    <t>7472912834582580511</t>
  </si>
  <si>
    <t>by.dianaa_</t>
  </si>
  <si>
    <t>1588514</t>
  </si>
  <si>
    <t xml:space="preserve">Currently living in THISSS #ootd #pulloversweater #offshouldersweater #heavyweighthoodie #weightedsweatshirt #comfyclothes #snowdays #tiktokfind #seasonalgems #lovelanguage #TTSLevelUp #TikTokShopLoveAtFirstFind </t>
  </si>
  <si>
    <t>7472895336948813087</t>
  </si>
  <si>
    <t>britany.l3</t>
  </si>
  <si>
    <t>7317673935784887338</t>
  </si>
  <si>
    <t xml:space="preserve">You need this too ♥️ #momlife #ootdfashion #cozy #ootdinspo #winter #fiablefashion #fashion </t>
  </si>
  <si>
    <t>7472895232812551455</t>
  </si>
  <si>
    <t>michaelah_17</t>
  </si>
  <si>
    <t>7104074072282170414</t>
  </si>
  <si>
    <t xml:space="preserve">#hatant #springtok @Faiable Comfywear </t>
  </si>
  <si>
    <t>7472890795402513695</t>
  </si>
  <si>
    <t>7472888055691562271</t>
  </si>
  <si>
    <t>bblg_x</t>
  </si>
  <si>
    <t>20901026</t>
  </si>
  <si>
    <t>7472880642049559851</t>
  </si>
  <si>
    <t xml:space="preserve">The wide neckline makes it even better </t>
  </si>
  <si>
    <t>7472873052548910382</t>
  </si>
  <si>
    <t>7472869538351058206</t>
  </si>
  <si>
    <t xml:space="preserve">Don’t mind the wrinkles she’s fresh out the bag </t>
  </si>
  <si>
    <t>7472855913775303978</t>
  </si>
  <si>
    <t>taylorbatoria</t>
  </si>
  <si>
    <t>7297436518715720750</t>
  </si>
  <si>
    <t xml:space="preserve">I love this one more than I care to admit😍🫶🏻 this is moreee than just a sweatshirt I love love love  #comfy #casua #outfit #sahm #outfitinspo #outfitideas #comfyclothes #casual #sweatshirt </t>
  </si>
  <si>
    <t>7472838944925830431</t>
  </si>
  <si>
    <t>7472833051731447071</t>
  </si>
  <si>
    <t xml:space="preserve">Love this sweater so much! #winterfashion #oversizedsweater #ttshopfinds #ttshop #fyp </t>
  </si>
  <si>
    <t>7472807435556670751</t>
  </si>
  <si>
    <t>aves513</t>
  </si>
  <si>
    <t>7427592857961366574</t>
  </si>
  <si>
    <t xml:space="preserve">i love this sweatshirt #ootd #chill #fit #fashion #fashiontiktok #inspooutfit #sweatshirt #offtheshoulder </t>
  </si>
  <si>
    <t>7472801304704830763</t>
  </si>
  <si>
    <t>samcarlsonshop</t>
  </si>
  <si>
    <t>7340409186650702891</t>
  </si>
  <si>
    <t xml:space="preserve">This is ADORABLE! So cute with no shirt underneath! 🐢🌳#tiktokshop #sweatshirt #oversized #offtheshoulder #green #armygreen #women #womensfashion #crewneck #tiktokshopdeals #greatfind #thick #comfortable #hatant #greatquality #affordable #faiable #faiablecomfywear  #cute #trending #fyp </t>
  </si>
  <si>
    <t>7472768032750767406</t>
  </si>
  <si>
    <t xml:space="preserve">Obsessed with this hoodie is an understatement #tiktokshop #ad </t>
  </si>
  <si>
    <t>7472896137565916462</t>
  </si>
  <si>
    <t>This is the perfect top to finish off that comfy oufit for winter.#faiableoutfits #acidwashhoodie #oversizedshirt</t>
  </si>
  <si>
    <t>7472936765599354154</t>
  </si>
  <si>
    <t>the best hoodie!! so affordable and such good quality#faiableoutfits #acidwashhoodie #offtheshoulder #crewneck</t>
  </si>
  <si>
    <t>7472936639266835754</t>
  </si>
  <si>
    <t>takira.grinnell</t>
  </si>
  <si>
    <t>7631260</t>
  </si>
  <si>
    <t>Literally the best brand for comfy wear! I have SO MANY, hoodies, zip ups and crew necks from this brand @Faiable Fashion 😫❤️</t>
  </si>
  <si>
    <t>7473375266300038431</t>
  </si>
  <si>
    <t>elliespam229</t>
  </si>
  <si>
    <t>7233861232696165422</t>
  </si>
  <si>
    <t>7473372566107737374</t>
  </si>
  <si>
    <t>7473353246535453983</t>
  </si>
  <si>
    <t>this is so comf</t>
  </si>
  <si>
    <t>7473352856460872990</t>
  </si>
  <si>
    <t>maryleighhorn</t>
  </si>
  <si>
    <t>6879821480974009349</t>
  </si>
  <si>
    <t xml:space="preserve">OBSESSED with this sweatshirt from TTS. BONUS it’s 30% off with FREE SHIPPING!!!  #obsessed #comfyoutfits #outfitinspo #sweatshirt #fyp #tts #ttsfinds #creatorsearchinsights </t>
  </si>
  <si>
    <t>7473343762534534446</t>
  </si>
  <si>
    <t xml:space="preserve">So soft and cute omggg 😩 #oversizedsweater #oversized #crewneck #sweaters #sweaterstyle </t>
  </si>
  <si>
    <t>7473342951414828330</t>
  </si>
  <si>
    <t xml:space="preserve">You need this sweatshirt it’s SO CUTE #tiktokshopfinds #fyp #fiablefashion #fiablehoodie @FiableFashion #viral </t>
  </si>
  <si>
    <t>7473331326356065579</t>
  </si>
  <si>
    <t xml:space="preserve">25% off right now!!! #fiablehoodie #fiablefashion #fyp #offtheshouldersweatshirt #fyp </t>
  </si>
  <si>
    <t>7473314640425127214</t>
  </si>
  <si>
    <t>ryenballantynee</t>
  </si>
  <si>
    <t>6584566703384035333</t>
  </si>
  <si>
    <t xml:space="preserve">ok so yup now i gotta do it fr great ok #fyp </t>
  </si>
  <si>
    <t>7473313115585727790</t>
  </si>
  <si>
    <t>my favorite crewneck !!!</t>
  </si>
  <si>
    <t>7473301938784750878</t>
  </si>
  <si>
    <t>juliavillella</t>
  </si>
  <si>
    <t>7091162725712479275</t>
  </si>
  <si>
    <t xml:space="preserve">No bc I never wanna take it off </t>
  </si>
  <si>
    <t>7473293063369215278</t>
  </si>
  <si>
    <t>halessbalesss</t>
  </si>
  <si>
    <t>6641321097872785414</t>
  </si>
  <si>
    <t xml:space="preserve">this is the cutest/comfiest thing i’ve ever owned. going to buy every color #faiablehoodie #offshouldertop #sweatshirt #comfy </t>
  </si>
  <si>
    <t>7473261541228383531</t>
  </si>
  <si>
    <t>asyiastarr</t>
  </si>
  <si>
    <t>6804819897727321093</t>
  </si>
  <si>
    <t xml:space="preserve">i been craving the warmth☺️ #asyiastarr #outfitcheck #falloutfits #outfitinspo #springoutfits #creatorsearchinsights </t>
  </si>
  <si>
    <t>7473257353966701870</t>
  </si>
  <si>
    <t>hailey.messer</t>
  </si>
  <si>
    <t>57062702883278849</t>
  </si>
  <si>
    <t xml:space="preserve">the quality is sooooo good!!! Thank you to @Faiable Fashion for sending me this 🩷🩷  #faiablehoodie #clothinghaul #qualityclothing </t>
  </si>
  <si>
    <t>7473247757189385515</t>
  </si>
  <si>
    <t>tarynssfit</t>
  </si>
  <si>
    <t>6748247348024968198</t>
  </si>
  <si>
    <t xml:space="preserve">#tiktokshop #tiktokshopreview #honestreview </t>
  </si>
  <si>
    <t>7473239684232154414</t>
  </si>
  <si>
    <t>meoww.b_tchh</t>
  </si>
  <si>
    <t>6735070992152265734</t>
  </si>
  <si>
    <t>Got a size M should’ve stuck with my size they are OVERsized lol🧸🎀</t>
  </si>
  <si>
    <t>7473239046458740010</t>
  </si>
  <si>
    <t>alyssabojshop</t>
  </si>
  <si>
    <t>7432299917227590699</t>
  </si>
  <si>
    <t xml:space="preserve">ON SALE for $40 with FREE SHIPPING!! #faiablehoodie #crewneck #pullover #offtheshoulder #sweatshirt #faiable </t>
  </si>
  <si>
    <t>7473236039977536814</t>
  </si>
  <si>
    <t>peyton.koch</t>
  </si>
  <si>
    <t>6647621612596314113</t>
  </si>
  <si>
    <t xml:space="preserve">coziest fit for a cold day 😇❄️☕️✨ #ootd #cozyday #outfitinspiration #greenhoodie #acidwashhoodie #cozygirl #cozyaesthetic #fashionfinds @Faiable Comfywear @Faiable Fashion </t>
  </si>
  <si>
    <t>7473231194566446379</t>
  </si>
  <si>
    <t xml:space="preserve">This sound is for all the Disney princess girls who are grown up now 🫶🏼 </t>
  </si>
  <si>
    <t>7473227092482805038</t>
  </si>
  <si>
    <t>7473225987736472878</t>
  </si>
  <si>
    <t>pammyt__</t>
  </si>
  <si>
    <t>6808245039186822150</t>
  </si>
  <si>
    <t xml:space="preserve">def neeed all the colors.  OOTD featuring @Faiable Comfywear  #ootd #fashion #momsoftiktok  #faiable #faiablehoodie #hatant #offtheshoulder #offtheshouldersweater #loungewear #comfyclothes #comfy #oversized </t>
  </si>
  <si>
    <t>7473203199168564526</t>
  </si>
  <si>
    <t>itsavarae</t>
  </si>
  <si>
    <t>7163447635696469034</t>
  </si>
  <si>
    <t xml:space="preserve">in love with new sweatshirt #sweatshirt #crewneck #clothes #classoutfit #tiktokshop </t>
  </si>
  <si>
    <t>7473169924488219947</t>
  </si>
  <si>
    <t>elliegalliennn</t>
  </si>
  <si>
    <t>178756861570068480</t>
  </si>
  <si>
    <t>Obsessed with this</t>
  </si>
  <si>
    <t>7473156335660502318</t>
  </si>
  <si>
    <t>strawberrypoptart86</t>
  </si>
  <si>
    <t>7206568035464332330</t>
  </si>
  <si>
    <t xml:space="preserve">#faiblehoodie </t>
  </si>
  <si>
    <t>7473077666619362591</t>
  </si>
  <si>
    <t xml:space="preserve">#faiblehoodie #faiblefashion </t>
  </si>
  <si>
    <t>7473075679144250654</t>
  </si>
  <si>
    <t>nikkibrittany</t>
  </si>
  <si>
    <t>6811522565493146629</t>
  </si>
  <si>
    <t xml:space="preserve">#comfy #hoodie #tiktokshop #5star </t>
  </si>
  <si>
    <t>7473344478343023918</t>
  </si>
  <si>
    <t>randisael</t>
  </si>
  <si>
    <t>6585140375295868929</t>
  </si>
  <si>
    <t xml:space="preserve">Just call me obsessed.  #acidwash #hoodie #tiktokshop #spotlightfinds #TikTokShopLoveAtFirstFind </t>
  </si>
  <si>
    <t>7473138062797835566</t>
  </si>
  <si>
    <t>These sweatshirts are perfect if you live for comfort!!#faiableoutfits #acidwashhoodie #oversizedshirt #offtheshoulder</t>
  </si>
  <si>
    <t>7473314996471090475</t>
  </si>
  <si>
    <t>stop wasting $100 and get this sweatshirt 🎀🫶#faiableoutfits #acidwashhoodie #oversizedshirt</t>
  </si>
  <si>
    <t>7473314914422000939</t>
  </si>
  <si>
    <t>Nice quality with low price!!#faiableoutfits #acidwashhoodie #oversizedshirt</t>
  </si>
  <si>
    <t>7473314722377436462</t>
  </si>
  <si>
    <t>The best oversized and  washed Hoodie#faiableoutfits #sweaterweather #oversizedshirt</t>
  </si>
  <si>
    <t>7473314483088280878</t>
  </si>
  <si>
    <t>Look for less without sacrificing quality!!#faiableoutfits #acidwashhoodie #oversizedshirt</t>
  </si>
  <si>
    <t>7473314443661823278</t>
  </si>
  <si>
    <t>I'm obsessed with this hoodie color!#tiktokblankit #sweatshirt #oneshoulder #style #viral #fyp</t>
  </si>
  <si>
    <t>7473051118382091551</t>
  </si>
  <si>
    <t>Obsessed with this style#tiktokblankit #viral #fyp #oneshoulder</t>
  </si>
  <si>
    <t>7473044293075160351</t>
  </si>
  <si>
    <t>Obsessed with this style#tiktokblankit #hoodie #cozy #sweatshirt #fit #oneshoulder #style</t>
  </si>
  <si>
    <t>7473044260778954014</t>
  </si>
  <si>
    <t>Obsessed with this style#tiktokblankit #sweatshirt #oneshoulder #viral #fyp</t>
  </si>
  <si>
    <t>7473044103152880927</t>
  </si>
  <si>
    <t>Obsessed with this style#tiktokblankit #fyp #viral #fashion #oneshoulder #ootd</t>
  </si>
  <si>
    <t>7473044075499900190</t>
  </si>
  <si>
    <t>Obsessed with this style#tiktokblankit #fyp #style #hoodie #viral #sweatshirt</t>
  </si>
  <si>
    <t>7473044062363208990</t>
  </si>
  <si>
    <t>ourlackawannalife</t>
  </si>
  <si>
    <t>7290135832408802347</t>
  </si>
  <si>
    <t xml:space="preserve">Replying to @BackNJennaUP this sweatshirt has such a grip on my heart!!! #oversizedsweatshirt #sweatshirt #sweatshirttok #treasurefinds##spotlightfinds##TTSDelightNow##starcreatorcompetition##ttsstarcreator##ttsbeautybesties##TikTokShopCreatorPicks##TikTokShopRestock##TTSLevelUp##TikTokShopSpringGlowUp##ShopIcons##CreatorBoostCamp##beautytok##skincaretok##TTSTasteMakers </t>
  </si>
  <si>
    <t>7473568086394785054</t>
  </si>
  <si>
    <t>michelealcos</t>
  </si>
  <si>
    <t>6791629145019188230</t>
  </si>
  <si>
    <t xml:space="preserve">Breathable, soft, comfortable cotton baggy sweatshirt that I could live in grab her 🖤 #tiktokshop #tiktokpartner #sweatshirt #blacksweatshirt </t>
  </si>
  <si>
    <t>7473728074492874027</t>
  </si>
  <si>
    <t>asxhly.s</t>
  </si>
  <si>
    <t>6703673085498917893</t>
  </si>
  <si>
    <t xml:space="preserve">So comfyyy 🫦 #fypシ @Faiable Comfywear </t>
  </si>
  <si>
    <t>7473735648764071198</t>
  </si>
  <si>
    <t>🪩💗 this sweater is extremely cozy &amp; oversized!  When you get this sweater — size down &gt; I sized down one size &amp; she’s perfect!  ##faiable##acidwash##crewneck##pullovers##crewnecksweatshirt##crewnecks</t>
  </si>
  <si>
    <t>7473717038993689886</t>
  </si>
  <si>
    <t>kaylaseca</t>
  </si>
  <si>
    <t>96898791785566208</t>
  </si>
  <si>
    <t xml:space="preserve">Haul!!! this one is gooddd 🩷 #tiktokshophaul </t>
  </si>
  <si>
    <t>7473694907685686574</t>
  </si>
  <si>
    <t>7473693400567532846</t>
  </si>
  <si>
    <t xml:space="preserve">She’s PERFECT 😍😭 #sweatshirt #baggy #sweater #oversized #crewneck #offtheshoulder </t>
  </si>
  <si>
    <t>7473685513824767263</t>
  </si>
  <si>
    <t>rachlovesturtles</t>
  </si>
  <si>
    <t>6811664783235810310</t>
  </si>
  <si>
    <t>been very into green lately</t>
  </si>
  <si>
    <t>7473675571206130987</t>
  </si>
  <si>
    <t>bianca.witt</t>
  </si>
  <si>
    <t>7094483979697046571</t>
  </si>
  <si>
    <t xml:space="preserve">Replying to @cna1022 So Perfect and cozy! 🙌 #oversizedjacket #pulloversweater #pulloverjacket # #offtheshouldersweater #acidwashjacket #oversized #oversizedfit # #oversizedsweater #acidwashsweater #cozysweaters #cozy #cozyfit #jacketseason #jackets #cozyvibes #cozyfit #ttshop #fashion #fashiontiktok #offtheshouldersweater </t>
  </si>
  <si>
    <t>7473645069929647391</t>
  </si>
  <si>
    <t>jennabillingsley</t>
  </si>
  <si>
    <t>6658325110434594822</t>
  </si>
  <si>
    <t xml:space="preserve">navy crew 🤝 clean girl aesthetic #cleangirlaesthetic #cleangirlootd #ootd #simpleoutfit </t>
  </si>
  <si>
    <t>7473631018663152927</t>
  </si>
  <si>
    <t>mama_bond</t>
  </si>
  <si>
    <t>6756990996427179013</t>
  </si>
  <si>
    <t xml:space="preserve">I’m going to be living in this 😍 #offshouldertop #comfy #cozy #faiblehoodie #oversized #pink #acidwash </t>
  </si>
  <si>
    <t>7473623738353863982</t>
  </si>
  <si>
    <t>haydenmahlka</t>
  </si>
  <si>
    <t>6806459430621807621</t>
  </si>
  <si>
    <t xml:space="preserve">day 12 outfit 🎀🌸💅🏻💞 LOVE this pink slouchy crew it’s so soft!! #outfitinspo #fyp #momlife #trendy #fashiontiktok #momsoftiktok #ootdfashion #pink #outfit </t>
  </si>
  <si>
    <t>7473622858187427118</t>
  </si>
  <si>
    <t>halabuggg</t>
  </si>
  <si>
    <t>6907439138975269894</t>
  </si>
  <si>
    <t>off the shoulder look &gt;&gt;&gt;</t>
  </si>
  <si>
    <t>7473620442423512363</t>
  </si>
  <si>
    <t>chels_denise</t>
  </si>
  <si>
    <t>6801299324379841542</t>
  </si>
  <si>
    <t xml:space="preserve">#shop #tiktokshop #tiktokshopfinds  #fyp </t>
  </si>
  <si>
    <t>7473619477498973486</t>
  </si>
  <si>
    <t>mazbog23</t>
  </si>
  <si>
    <t>6913806156712969221</t>
  </si>
  <si>
    <t xml:space="preserve">no pants club? you in?? 🎉 #tiktokmademebuyit #tiktokshopfinds #obsessed #womensfashion #momsoftiktok #houseware </t>
  </si>
  <si>
    <t>7473615416741416234</t>
  </si>
  <si>
    <t>bellaupp</t>
  </si>
  <si>
    <t>6580398271011815430</t>
  </si>
  <si>
    <t xml:space="preserve">love this off the shoulder crewneck!! #ootdfashion #comfy #selflove #fyp #fashion #fashiontiktok </t>
  </si>
  <si>
    <t>7473606309984619818</t>
  </si>
  <si>
    <t>martha.isley</t>
  </si>
  <si>
    <t>6719084390388909062</t>
  </si>
  <si>
    <t xml:space="preserve">personally prefer sweats over anything&gt;&gt; #fyp #tiktokshop #foryoupage #outfit </t>
  </si>
  <si>
    <t>7473602478680853803</t>
  </si>
  <si>
    <t>influencedamanda</t>
  </si>
  <si>
    <t>6807164165523964934</t>
  </si>
  <si>
    <t xml:space="preserve">Fluffy, heavy, warm, and versatile? Everything a cozy girl could want😍 #sweater #sweatshirt #oversizedhoodie #oversizedsweater #oversizedsweatshirt #soft #warmandcozy #offtheshoulder #fashion #outfitinspo #cozygirl </t>
  </si>
  <si>
    <t>7473595680167136542</t>
  </si>
  <si>
    <t xml:space="preserve">Yes #fypシ @Faiable Comfywear </t>
  </si>
  <si>
    <t>7473593507903589662</t>
  </si>
  <si>
    <t>erinallanbeauty</t>
  </si>
  <si>
    <t>6806417267438519301</t>
  </si>
  <si>
    <t xml:space="preserve">Gimme these in all the colors!!  Cozy and cute. Dress them up or wear to the gym!  #mystyle #tiktokshop #momsover40 #simplefashion #beautyinfluencer </t>
  </si>
  <si>
    <t>7473564619110354207</t>
  </si>
  <si>
    <t>mamamethods</t>
  </si>
  <si>
    <t>7362949114155238431</t>
  </si>
  <si>
    <t xml:space="preserve">Oversized fashion pullover. #oversizedpullover #oversizedsweatshirt #fashionpullover #fashionsweatshirt #momfit #momstyle #casualcomfy #cutecomfy #spraytanfit #spraytan #whattoweartospraytan </t>
  </si>
  <si>
    <t>7473554281304460586</t>
  </si>
  <si>
    <t>morefrommc</t>
  </si>
  <si>
    <t>7431406056540423210</t>
  </si>
  <si>
    <t xml:space="preserve">Seriously the softest and comfiest sweatshirt!! They have so many colors too! I’m wearing a size Large in bright blue 🩵🩵 #classootd #ootd #comfortable #cozy #sweatshirts #fashion #collegelife #faiable #faiable_hoodie #hatant_sweatshirts #hatant @Faiable Comfywear </t>
  </si>
  <si>
    <t>7473552402612800814</t>
  </si>
  <si>
    <t>7473534280363216171</t>
  </si>
  <si>
    <t>jessricelife</t>
  </si>
  <si>
    <t>7290387241276081198</t>
  </si>
  <si>
    <t xml:space="preserve">Oversized weighted crew neck!! Off the shoulder and over the butt. Love the navy blue. I got a medium but I should’ve got my normal size (small)🦋 #navyhoodie #crewneck #oversizedcrewneck #leggingsoutfit #momoutfits #CapCut </t>
  </si>
  <si>
    <t>7473530546875059502</t>
  </si>
  <si>
    <t xml:space="preserve">The perfect oversize sweater. The color is gorgeous. #oversizedsweater #offtheshouldersweater #vintagesweaters #tiktokshop </t>
  </si>
  <si>
    <t>7473494700293393694</t>
  </si>
  <si>
    <t xml:space="preserve">I need to get it in another color rn please #tiktokshop #hoodie #oversizedhoodie #pinkhoodie #winterhoodie </t>
  </si>
  <si>
    <t>7473776108190666027</t>
  </si>
  <si>
    <t>codaisbored</t>
  </si>
  <si>
    <t>7113704072515159082</t>
  </si>
  <si>
    <t>This hoodie is to die forrr</t>
  </si>
  <si>
    <t>7473574593223986474</t>
  </si>
  <si>
    <t>These sweatshirts are perfect if you live for comfort!!#faiableoutfits #offtheshoulder #acidwashhoodie</t>
  </si>
  <si>
    <t>7473682746280398126</t>
  </si>
  <si>
    <t>Click on the shopping cart and snag this before the sale ends!!#faiableoutfits #acidwashhoodie #offtheshoulder #crewneck</t>
  </si>
  <si>
    <t>7473682738218945838</t>
  </si>
  <si>
    <t>Nice quality with low price!!#faiableoutfits #oversizedshirt #offtheshoulder</t>
  </si>
  <si>
    <t>7473682665774796078</t>
  </si>
  <si>
    <t>lexieepierce</t>
  </si>
  <si>
    <t>10064547</t>
  </si>
  <si>
    <t xml:space="preserve">a lil ootd #foryou #fyp #fypage #review #productreview </t>
  </si>
  <si>
    <t>7474068112514518318</t>
  </si>
  <si>
    <t>katrinagmoore</t>
  </si>
  <si>
    <t>70492077783920640</t>
  </si>
  <si>
    <t xml:space="preserve">We’ve had a couple of hoodies from this same brand, but never a crew neck off shoulder pullover. This is SO good!! It’s a heavy, thick sweatshirt that’s so cozy, is generously sized and comes in a bunch of colors!! @Faiable_Acidwash #pullover #sweatshirt #sweatshirts #acidwash #ttsacl </t>
  </si>
  <si>
    <t>7473973308501789994</t>
  </si>
  <si>
    <t xml:space="preserve">Cutest oversized off the shoulder sweatshirt! #stayathomeoutfit #sahmoutfit #momfit #comfycute #momfit #oversizedsweatshirt #creatorsearchinsights #oversizedpullover #fashionsweatshirt #streetfashion #casualcutefit </t>
  </si>
  <si>
    <t>7473961979342867755</t>
  </si>
  <si>
    <t>hastizahedian</t>
  </si>
  <si>
    <t>7002890691421946885</t>
  </si>
  <si>
    <t xml:space="preserve">this song&gt;&gt;&gt; @tucker #fyp #fitcheck #pushingitdownandpraying #sweater #tiktokshop #pinkaesthetic #lizzymcalpine </t>
  </si>
  <si>
    <t>7474490307497856302</t>
  </si>
  <si>
    <t xml:space="preserve">🩷🩷 absolutely obsessed with this sweater @Faiable Comfywear #OTTD #ottdfashion #ottdstyle #fitcheck #fyp #tiktokshop #lovemenot </t>
  </si>
  <si>
    <t>7474489246016130350</t>
  </si>
  <si>
    <t xml:space="preserve">TATEEE @tate mcrae #OTTD #ottdfashion #ottdstyle #fitcheck #fyp #purplelacebra #tate </t>
  </si>
  <si>
    <t>7474488741021863214</t>
  </si>
  <si>
    <t>.0_783</t>
  </si>
  <si>
    <t>7308545480714224683</t>
  </si>
  <si>
    <t>#valentines #valentineday #faiable #faiablehoodie #hatant_sweatshirts #spacegirl #trend #fypage #viralvideo #cuba #🇨🇺 @Faiable Comfywear revivan el trenddd!!!! 😭💕</t>
  </si>
  <si>
    <t>7474456860762967326</t>
  </si>
  <si>
    <t>ellarellaaa</t>
  </si>
  <si>
    <t>7371468742910231594</t>
  </si>
  <si>
    <t xml:space="preserve">Drake did his big one  #fyp #viralvideo #fitcheck #creatorsearchinsights #comfy #hoodieszn </t>
  </si>
  <si>
    <t>7474449595418840363</t>
  </si>
  <si>
    <t>bcserra</t>
  </si>
  <si>
    <t>6807984668861826054</t>
  </si>
  <si>
    <t xml:space="preserve">Cute cozy oversized sweater #fashion #womensfashiontrends #valentines #valentineday #faiable #faiable_hoodie #hatant_sweatshirts #hatant @Faiable Comfywear </t>
  </si>
  <si>
    <t>7474445947104267562</t>
  </si>
  <si>
    <t xml:space="preserve">Replying to @Rubab | Beauty &amp; more 🍉 #sweatshirt #loungewear #cozy #oversizedsweater </t>
  </si>
  <si>
    <t>7474438931099192622</t>
  </si>
  <si>
    <t>everydaywithemmma</t>
  </si>
  <si>
    <t>6718526875038303237</t>
  </si>
  <si>
    <t xml:space="preserve">ootd w my new fav crew #ootd #fitcheck #contentcreator #fyp </t>
  </si>
  <si>
    <t>7474392470244166958</t>
  </si>
  <si>
    <t>ggrey.c</t>
  </si>
  <si>
    <t>6862452951530456069</t>
  </si>
  <si>
    <t>And I feel like it’s common sense or am I trippin?</t>
  </si>
  <si>
    <t>7474377801639005483</t>
  </si>
  <si>
    <t xml:space="preserve">cozy vibes only ✨☺️🌲🌿 #crewneckoversize #cozy </t>
  </si>
  <si>
    <t>7474354307832335662</t>
  </si>
  <si>
    <t>notcallieshrope</t>
  </si>
  <si>
    <t>6857180227606758405</t>
  </si>
  <si>
    <t xml:space="preserve">the cutest sweatshirt ❤️‍🔥❤️‍🔥 </t>
  </si>
  <si>
    <t>7474320315061980447</t>
  </si>
  <si>
    <t xml:space="preserve">The perfect cutest bag!!!! And this one comes in so many different colors!  #crossbody #crossbodybag #pursetok </t>
  </si>
  <si>
    <t>7474306504275905822</t>
  </si>
  <si>
    <t>amber.mercier</t>
  </si>
  <si>
    <t>6813125603341698053</t>
  </si>
  <si>
    <t>7474302049996295454</t>
  </si>
  <si>
    <t>teachingwithnorris</t>
  </si>
  <si>
    <t>6562521394423873538</t>
  </si>
  <si>
    <t xml:space="preserve">3 ways to wear 1 top?? I love it!  #clothes #outfit #outfitinspo #outfitideas #oversized #oversizedtshirt #oversizedsweater #foryoupage </t>
  </si>
  <si>
    <t>7474266481270738218</t>
  </si>
  <si>
    <t>puddlespalacekennel</t>
  </si>
  <si>
    <t>6912587667888800773</t>
  </si>
  <si>
    <t xml:space="preserve">Love this 💗 so easy #clothessteamer #sweatshirtsesaon #oversizedshirt #oversizedsweatshirt #viralsweatshirt </t>
  </si>
  <si>
    <t>7474256882513906990</t>
  </si>
  <si>
    <t xml:space="preserve">#faiable #offtheshoulder #sweater #pullover @Faiable Fashion </t>
  </si>
  <si>
    <t>7474251426806484254</t>
  </si>
  <si>
    <t xml:space="preserve">#ootd #ttshop #ootdfashion #fyp #tiktokshopspringglowup #crewneck </t>
  </si>
  <si>
    <t>7474244650321349934</t>
  </si>
  <si>
    <t xml:space="preserve">It’s Saturday, got my yolky coffee and I can wear my comfiest sweatshirt all day long if I want 🫶🏼 </t>
  </si>
  <si>
    <t>7474220901647650090</t>
  </si>
  <si>
    <t xml:space="preserve">this is a must have sweatshirt for spring @Faiable Fashion   #faiable #faiable_hoodie #Faiable#SpringTok #faiablehoodie #oversizedhoodie #oversizedsweatshirt #comfy #springfashion </t>
  </si>
  <si>
    <t>7474085744542338335</t>
  </si>
  <si>
    <t>sylviavanhoeven</t>
  </si>
  <si>
    <t>96542734139752448</t>
  </si>
  <si>
    <t xml:space="preserve">The coziest sweatshirt! 🤩 #ttslevelup #spotlightfinds #ttsstarcreator #tiktokshoploveatfirstfind #loveatfirstfind #jumpstart #tiktokshopcreatorpicks #februaryfinalpush #sweaterweather #sweaters #sweatshirt #baggysweatshirt </t>
  </si>
  <si>
    <t>7474036990204300574</t>
  </si>
  <si>
    <t>ashley_is_irrelevant</t>
  </si>
  <si>
    <t>6819101087855199238</t>
  </si>
  <si>
    <t xml:space="preserve">#fyp #cozyathome #cozyoutfit #cutesweatshirts #love #viral </t>
  </si>
  <si>
    <t>7474034539527130414</t>
  </si>
  <si>
    <t>7474029735815679275</t>
  </si>
  <si>
    <t xml:space="preserve">In love! @Faiable Fashion @Faiable Comfywear #faiablehoodie #faiable #offtheshoulder #crewneck #comfy #loungewear </t>
  </si>
  <si>
    <t>7474028872460242206</t>
  </si>
  <si>
    <t>summerbsonnier</t>
  </si>
  <si>
    <t>6550414589517894671</t>
  </si>
  <si>
    <t xml:space="preserve">I will be living in this all weekend 😌🫶🏼 wearing a size large, I’m 5’3” 155lbs true size medium  #tts #ttsfinds #loungewear #crewneck #sweatshirt #fyp #casualfashion </t>
  </si>
  <si>
    <t>7474026511167851822</t>
  </si>
  <si>
    <t>kreepyyy_</t>
  </si>
  <si>
    <t>6733078417010541574</t>
  </si>
  <si>
    <t>✨💚✨</t>
  </si>
  <si>
    <t>7474023407089175851</t>
  </si>
  <si>
    <t>ddt0988</t>
  </si>
  <si>
    <t>7443921818605487146</t>
  </si>
  <si>
    <t xml:space="preserve">#creatorsearchinsights Adorable oversized sweatshirt alert 🚨This is sold by Faiable….the Hatant oversized sweatshirt! Adorable, comfortable, stylish, round neck, versatile style. Love it! #faiable #hatant #oversized #comfortable #versitile #stylish #womenssweatshirt  #cutestyle </t>
  </si>
  <si>
    <t>7474017748591430955</t>
  </si>
  <si>
    <t>7474016226373782830</t>
  </si>
  <si>
    <t>7474012827527810350</t>
  </si>
  <si>
    <t>jessdoumat</t>
  </si>
  <si>
    <t>121557224241491969</t>
  </si>
  <si>
    <t>basic b we all say in unison</t>
  </si>
  <si>
    <t>7473989480811089198</t>
  </si>
  <si>
    <t>7473978070630698282</t>
  </si>
  <si>
    <t xml:space="preserve">Never taking this off my body  #sweater #sweatshirt #ootd #faiable #oversized #crewneck #offtheshoulder </t>
  </si>
  <si>
    <t>7473971787852795167</t>
  </si>
  <si>
    <t xml:space="preserve">the cutest cozy off the shoulder sweatshirt 🩷💚 @Faiable Comfywear  #sweatshirt #cozyathome #booktok #reader #faiable </t>
  </si>
  <si>
    <t>7473965137813064990</t>
  </si>
  <si>
    <t>shelby_ackley</t>
  </si>
  <si>
    <t>6780056457036989445</t>
  </si>
  <si>
    <t xml:space="preserve">Oversized sweaters foreverrrrrrrrrr. #womensfashion #sweater #oversizedhoodie #comfyfashion #comfy #style </t>
  </si>
  <si>
    <t>7473951683244985631</t>
  </si>
  <si>
    <t xml:space="preserve">Faiable oversized sweaters are the softest material and cutest colors! #oversizedshirt #oversizedsweater #faiable </t>
  </si>
  <si>
    <t>7473950155595730206</t>
  </si>
  <si>
    <t>pixieonyxxx</t>
  </si>
  <si>
    <t>6769284803863987205</t>
  </si>
  <si>
    <t xml:space="preserve">Me and Haku been waiting for this album to drop lmao </t>
  </si>
  <si>
    <t>7473938094664813870</t>
  </si>
  <si>
    <t>7473935558943755566</t>
  </si>
  <si>
    <t>7473930834689543455</t>
  </si>
  <si>
    <t>calliekaye__</t>
  </si>
  <si>
    <t>7326254151561282602</t>
  </si>
  <si>
    <t xml:space="preserve">we love a good versatile, off the shoulder top🤩. the wool lining makes it feel like i’m wearing a cloud…click the orange link right above to check it out⬆️🫶🏼. @Faiable Comfywear #valentines #valentinesday #faiable #faiable_hoodie #hatant_sweatshirts #hatant #tiktokshop </t>
  </si>
  <si>
    <t>7473929383246449951</t>
  </si>
  <si>
    <t>blakenot.lively</t>
  </si>
  <si>
    <t>6699614796688507910</t>
  </si>
  <si>
    <t xml:space="preserve">Sweatshirt is perfect neck like perfect occasion </t>
  </si>
  <si>
    <t>7473915284777225502</t>
  </si>
  <si>
    <t xml:space="preserve">I live in this thing it’s so cozy #loungewear #comfyclothes #fyp #trending #viral #tiktokshop #tiktokshoprestock #tiktokshopfinds </t>
  </si>
  <si>
    <t>7473898467442789678</t>
  </si>
  <si>
    <t xml:space="preserve">I definitely filmed this on Valentine’s Day and forgot to post it (I took the tree down on Valentine’s Day 😔) </t>
  </si>
  <si>
    <t>7473893342246440235</t>
  </si>
  <si>
    <t>kath11een</t>
  </si>
  <si>
    <t>7220912756235732010</t>
  </si>
  <si>
    <t>🤍🤍🤍</t>
  </si>
  <si>
    <t>7473871510378138926</t>
  </si>
  <si>
    <t xml:space="preserve">#messytiktok #imtoomessy #trending #hoodie #acidwash @Faiable Comfywear #faiablehoodie #oversized </t>
  </si>
  <si>
    <t>7474301866717744415</t>
  </si>
  <si>
    <t xml:space="preserve">i NEED tickets to her tour #tatemcrae </t>
  </si>
  <si>
    <t>7474171666432675102</t>
  </si>
  <si>
    <t xml:space="preserve">If you love an oversized hoodie this one is a much! Oversized hoodie and sweats for this day in snow day! ⛄️ ❄️ @Faiable Comfywear @Faiable_Acidwash @Faiable Fashion @Faiable_Favhoodie #oversizedhoodie #hoodie </t>
  </si>
  <si>
    <t>7474039112559758638</t>
  </si>
  <si>
    <t xml:space="preserve">The cozy vintage washed hoodie you’ve been looking for! ☁️✨ Perfectly distressed, effortlessly cute, and just in time for pre-spring layering. Don’t miss out! ⁠#VintageStyle #CozyAndCute #SpringReady #EffortlessAesthetic #TrendingNow #hoodie #cozy #spring #snow #comfy #hoodieseason #tiktokshopping #tiktokshopfinds #fy #fyp #fypage @Faiable </t>
  </si>
  <si>
    <t>7473953514650127662</t>
  </si>
  <si>
    <t>claudi_lavalamp</t>
  </si>
  <si>
    <t>6643452807109165061</t>
  </si>
  <si>
    <t xml:space="preserve">I took a 4 month break from working out and I am still grateful to be back 🖤 #gymmotivation #gymfit #killcrewfightersclub #buckeduppreworkout #workoutgirly </t>
  </si>
  <si>
    <t>7473903261754330411</t>
  </si>
  <si>
    <t>this is actually the best hoodie ever &amp; perfect for fallwinter!#faiableoutfits #offtheshoulder #sweaterweather</t>
  </si>
  <si>
    <t>7474111558457527598</t>
  </si>
  <si>
    <t>the best hoodie!! so affordable and such good quality#faiableoutfits #acidwashhoodie #sweaterweather #offtheshoulder</t>
  </si>
  <si>
    <t>7474111419059932458</t>
  </si>
  <si>
    <t>This hoodie is viral for good reason and it's super comfy!#faiableoutfits #acidwashhoodie #outfit #offtheshoulder</t>
  </si>
  <si>
    <t>7474111190168407342</t>
  </si>
  <si>
    <t>The hoodies are the perfect pullover you need in your life!#faiableoutfits #sweaterweather #offtheshoulder #crewneck</t>
  </si>
  <si>
    <t>7474111060547620138</t>
  </si>
  <si>
    <t>This is the perfect top to finish off that comfy oufit for winter.#faiableoutfits #acidwashhoodie #outfit #offtheshoulder</t>
  </si>
  <si>
    <t>7474110956142988590</t>
  </si>
  <si>
    <t>You just can’t beat the prices on these!#faiableoutfits #acidwashhoodie #sweaterweather #offtheshoulder</t>
  </si>
  <si>
    <t>7474110796876975406</t>
  </si>
  <si>
    <t>my1asversion</t>
  </si>
  <si>
    <t>6781168024214553605</t>
  </si>
  <si>
    <t>7474087768214457646</t>
  </si>
  <si>
    <t>25% off right now!!!#tiktokblankit #sweatshirt #style #fashion #fpy #viral</t>
  </si>
  <si>
    <t>7474057602465418527</t>
  </si>
  <si>
    <t>25% off right now!!!#tiktokblankit #sweatshirt #oneshoulder #fpy #ootd #viral</t>
  </si>
  <si>
    <t>7474057591979642142</t>
  </si>
  <si>
    <t>25% off right now!!!#tiktokblankit #sweatshirt #oneshoulder #style #fashion</t>
  </si>
  <si>
    <t>7474056498818059550</t>
  </si>
  <si>
    <t>25% off right now!!!#tiktokblankit #sweatshirt #fpy #fashion #hoodie #style</t>
  </si>
  <si>
    <t>7474056476974239006</t>
  </si>
  <si>
    <t>25% off right now!!!#tiktokblankit #fashion #fyp #oneshoulder #sweatshirt</t>
  </si>
  <si>
    <t>7474056410473581855</t>
  </si>
  <si>
    <t>In love with this off the shoulder sweatshirt#tiktokblankit #outfit #fashion #ootd #oneshoulder #fyp</t>
  </si>
  <si>
    <t>7474055153872571679</t>
  </si>
  <si>
    <t>In love with this off the shoulder sweatshirt#tiktokblankit #sweatshirt #fashion #oneshoulder #ootd</t>
  </si>
  <si>
    <t>7474055117063458078</t>
  </si>
  <si>
    <t>In love with this off the shoulder sweatshirt#tiktokblankit #sweatshirt #oneshoulder #outfit #fashion #ootd</t>
  </si>
  <si>
    <t>7474055067394526494</t>
  </si>
  <si>
    <t xml:space="preserve">new fav sweatshirt #spotlightfinds #BIGSALE #tiktokshoprestock #Greatpicks #fyp </t>
  </si>
  <si>
    <t>7474841917013019946</t>
  </si>
  <si>
    <t>7474818153793752366</t>
  </si>
  <si>
    <t>kyla.frederick</t>
  </si>
  <si>
    <t>6584507429702516742</t>
  </si>
  <si>
    <t>so cute &amp; comfy!!</t>
  </si>
  <si>
    <t>7474782956138073386</t>
  </si>
  <si>
    <t>madiwillou</t>
  </si>
  <si>
    <t>7396430968792106026</t>
  </si>
  <si>
    <t xml:space="preserve">this is the comfiest crewneck i love #tiktokshop #crewneck #sweater #outfit #shorthair </t>
  </si>
  <si>
    <t>7474778689129942302</t>
  </si>
  <si>
    <t xml:space="preserve">So handy to have would make great usable gift #fallsweatshirt #ironwithme #oversizedsweater #clothessteamer #useablegift </t>
  </si>
  <si>
    <t>7474749896797588782</t>
  </si>
  <si>
    <t>mariamamaoftwo</t>
  </si>
  <si>
    <t>7369952916314358826</t>
  </si>
  <si>
    <t xml:space="preserve">Officially in my 90s mom era✨ #oversizedsweatshirt #crewnecksweatshirt #sweatshirts #cozysweatshirt #momoutfit #sahmoutfit #momoutfitinspo #90soutfitinspo #fiable #vintagesweatshirt #pulloversweatshirt #creatorsearchinsights </t>
  </si>
  <si>
    <t>7474730113125420318</t>
  </si>
  <si>
    <t>7474700729991646510</t>
  </si>
  <si>
    <t xml:space="preserve">what’s in my bag? #whatsinmybag #whatsinmypurse #contentcreator #fyp </t>
  </si>
  <si>
    <t>7474680252346666282</t>
  </si>
  <si>
    <t>aliciaaspen</t>
  </si>
  <si>
    <t>6652383713613070342</t>
  </si>
  <si>
    <t xml:space="preserve">cause this oversized and comfy sweatshirt is my new obsession  #sweatshirt #faiable #faiablehoodie #springtok #pinksweats @Faiable Comfywear </t>
  </si>
  <si>
    <t>7474673953873677598</t>
  </si>
  <si>
    <t>natalyamakes</t>
  </si>
  <si>
    <t>6828739902655906822</t>
  </si>
  <si>
    <t xml:space="preserve">Everything from faiable that I’ve gotten I’ve loved! Great quality and super cozy! This one is a win for me! #faiable  #offtheshoulder #womensfashion #goalcrusher </t>
  </si>
  <si>
    <t>7474672872267582750</t>
  </si>
  <si>
    <t xml:space="preserve">No need to size up, it comes oversized already! Such a good quality oversized crew! #oversizedcrew #oversized #leggingsoutfit #comfygirl #momoutfit #CapCut </t>
  </si>
  <si>
    <t>7474666451337743662</t>
  </si>
  <si>
    <t>fullbloomletters</t>
  </si>
  <si>
    <t>6783822531713139718</t>
  </si>
  <si>
    <t xml:space="preserve">I need EVERY single color ASAP! #tiktokshop #hatantsweatshirt #offtheshoulder </t>
  </si>
  <si>
    <t>7474663827955518750</t>
  </si>
  <si>
    <t xml:space="preserve">We LOVE lazy Sunday Pullover 😍✨ #pullover #cozyfashion #dancingmomsoftiktok #fashiontiktok #oversize #cozy #fashion #dancingfashion </t>
  </si>
  <si>
    <t>7474655953770614062</t>
  </si>
  <si>
    <t>#cozyoutfit 🎀</t>
  </si>
  <si>
    <t>7474631617978305822</t>
  </si>
  <si>
    <t xml:space="preserve">we love winter! #winter #cold #summer #relatable #quotes #seasonaldepression #foryou #paratiiiiiiiiiiiiiiiiiiiiiiiiiiiiiii #real #teen #college #homesick #girl #aesthetic </t>
  </si>
  <si>
    <t>7474832638780443935</t>
  </si>
  <si>
    <t xml:space="preserve">The perfect sweatshirt to exist. Perfect to work from home in or wear with some cute jeans and sneakers.  #creatorsearchinsights #tiktokshop #TikTokShopLoveAtFirstFind #spotlightfinds #tiktokshoprestock #hoodie </t>
  </si>
  <si>
    <t>7474624947688672555</t>
  </si>
  <si>
    <t>love comfy fits and oversized sweatshirts when it’s cold out #hatant #tiktokblankit #acidwashhoodie #hoodie #fyp</t>
  </si>
  <si>
    <t>7474816201143618846</t>
  </si>
  <si>
    <t>Will be living in this zip up hoodie untill further notice!#tiktokblankit #hoodie #viral #fyp #comfortable</t>
  </si>
  <si>
    <t>7474810851854241054</t>
  </si>
  <si>
    <t>If you want a soft, oversized hoodie that’s high quality… you need this one!#faiableoutfits #oversiedshirt #acidwashhoodie</t>
  </si>
  <si>
    <t>7474807773801450798</t>
  </si>
  <si>
    <t>Look for less without sacrificing quality!!#faiableoutfits #offtheshoulder #oversiedshirt</t>
  </si>
  <si>
    <t>7474807503109328170</t>
  </si>
  <si>
    <t>This oversized hoodie is the perfect hoodie to wear with leggings.#faiableoutfits #offtheshoulder #acidwashhoodie</t>
  </si>
  <si>
    <t>7474807473262726446</t>
  </si>
  <si>
    <t>You just can’t beat the prices on these!#faiableoutfits #offtheshoulder #crewneck #acidwashhoodie</t>
  </si>
  <si>
    <t>7474807167573380394</t>
  </si>
  <si>
    <t>This is the perfect top to finish off that comfy oufit for winter.#faiableoutfits #oversiedshirt #sweaterweather</t>
  </si>
  <si>
    <t>7474806934281932074</t>
  </si>
  <si>
    <t xml:space="preserve">#loungewearstyle  #crewnecksweatshirt #gotogo #pinklovers @Faiable Fashion </t>
  </si>
  <si>
    <t>7475233469078195502</t>
  </si>
  <si>
    <t xml:space="preserve">Comfy must haves #qualitycomfort #longcarrides #travelshirt #cutestsweatshirt #socomfy #qualitysweatshirt #newsweatshirt #essentialsweats </t>
  </si>
  <si>
    <t>7475200772209151278</t>
  </si>
  <si>
    <t xml:space="preserve">#cutestsweatshirt #streetfashioninspo @Faiable Fashion </t>
  </si>
  <si>
    <t>7475182400683920686</t>
  </si>
  <si>
    <t xml:space="preserve">Love it feels so comfy #socomfy #perfectpink #qualitysweatshirt #sweats #newsweatshirt @Faiable Fashion </t>
  </si>
  <si>
    <t>7475177737838136619</t>
  </si>
  <si>
    <t>Love this 💗 #perfectpink #mondaymorningmotivation #newsweatshirt #oversizedlook #sweats ##qualitysweatshirt</t>
  </si>
  <si>
    <t>7475174711526182190</t>
  </si>
  <si>
    <t>hayleeprime</t>
  </si>
  <si>
    <t>6806814951505839109</t>
  </si>
  <si>
    <t>getting a new hoodie and immediately making it ur personality&gt;&gt;&gt;</t>
  </si>
  <si>
    <t>7475157072821161262</t>
  </si>
  <si>
    <t>7475154865199648046</t>
  </si>
  <si>
    <t>edithootd</t>
  </si>
  <si>
    <t>7385708607344395306</t>
  </si>
  <si>
    <t xml:space="preserve">Will be wearing this on repeat </t>
  </si>
  <si>
    <t>7475149667735489823</t>
  </si>
  <si>
    <t xml:space="preserve">🌅 </t>
  </si>
  <si>
    <t>7475145403491568938</t>
  </si>
  <si>
    <t>7475144399123696942</t>
  </si>
  <si>
    <t>💙</t>
  </si>
  <si>
    <t>7475128704755125534</t>
  </si>
  <si>
    <t>juliannadeciccoo</t>
  </si>
  <si>
    <t>7143938322725880878</t>
  </si>
  <si>
    <t xml:space="preserve">This is so comfy omg @Faiable Comfywear #sweatshirt #comfyclothes #comfysweatshirt #offtheshoulder </t>
  </si>
  <si>
    <t>7475123428488383775</t>
  </si>
  <si>
    <t xml:space="preserve">Never taking this off #fyp #viralvideo #style #hoodie #faiable #fitcheck #creatirsearchinsights </t>
  </si>
  <si>
    <t>7475119949174852910</t>
  </si>
  <si>
    <t xml:space="preserve">the ✨perfect✨ oversized crewneck #oversized #crewneck #tiktokshop #tiktokmademebuyit </t>
  </si>
  <si>
    <t>7475118892273175851</t>
  </si>
  <si>
    <t>abbyhaimoff</t>
  </si>
  <si>
    <t>6641326728567422982</t>
  </si>
  <si>
    <t xml:space="preserve">loveee this new sweater I just got from faiable comfywear! go buy it now before it sells out!!#SpringTok #faiable #faiable_hoodie #faiable #valentines #valentineday </t>
  </si>
  <si>
    <t>7475099002996788522</t>
  </si>
  <si>
    <t>kkangel._</t>
  </si>
  <si>
    <t>6740115277255656454</t>
  </si>
  <si>
    <t xml:space="preserve">wore this the whole weekend, i need one in every color 😍 #tiktokshop #crewneck #fashion #girlytok </t>
  </si>
  <si>
    <t>7475076624115895583</t>
  </si>
  <si>
    <t>halieberger</t>
  </si>
  <si>
    <t>15204005</t>
  </si>
  <si>
    <t xml:space="preserve">this pink&gt;&gt;&gt; #springoutfit </t>
  </si>
  <si>
    <t>7475060734037118250</t>
  </si>
  <si>
    <t xml:space="preserve">I have been LIVING in this 🤭 #ttslevelup #spotlightfinds #ttsstarcreator #tiktokshoploveatfirstfind #loveatfirstfind #jumpstart #tiktokshopcreatorpicks #februaryfinalpush #offtheshoulder #offtheshouldersweater #sweatershirt #baggysweatshirt #oversized #cozy #comfortableclothes </t>
  </si>
  <si>
    <t>7475060153772035359</t>
  </si>
  <si>
    <t xml:space="preserve">These freakinnnnn sweatshirts y’all!!! They are the BEST quality ones on #tiktokshop I’m not even kidding!!!  #outfitinspo #outfitideas #comfyoutfits #comfyclothes </t>
  </si>
  <si>
    <t>7475052951397240110</t>
  </si>
  <si>
    <t>sassypantskatie</t>
  </si>
  <si>
    <t>6967412474027574277</t>
  </si>
  <si>
    <t>I am 5’7 &amp; 130lbs and I got this pulled over in a size medium ##oversized##oversizedpullover##oversizedhoodie##crewneck##comfywear</t>
  </si>
  <si>
    <t>7475028677995089183</t>
  </si>
  <si>
    <t>claireyates7</t>
  </si>
  <si>
    <t>6627162881689665542</t>
  </si>
  <si>
    <t xml:space="preserve">And the quality is 🔥🔥🔥 #oversizedsweatshirt #89 #goodquality #tiktokshop </t>
  </si>
  <si>
    <t>7475028187097943342</t>
  </si>
  <si>
    <t>lillyyyclough</t>
  </si>
  <si>
    <t>6577775838128783365</t>
  </si>
  <si>
    <t>7475023561296547118</t>
  </si>
  <si>
    <t>jillnicole1111</t>
  </si>
  <si>
    <t>6638411719688339461</t>
  </si>
  <si>
    <t xml:space="preserve">Oversized, cozy and cute. This sweatshirt is everything!💗💗#ootd #ootdfashion #oversizedsweatshirt #sweatshirt #leggings #comfyoutfits #fitcheck  </t>
  </si>
  <si>
    <t>7475021140805848366</t>
  </si>
  <si>
    <t xml:space="preserve">this sweatshirt is SO THICK N CUTE #ootd #fitcheck #fitinspo </t>
  </si>
  <si>
    <t>7475020897825492270</t>
  </si>
  <si>
    <t>madisongarrisss</t>
  </si>
  <si>
    <t>6944462331956069382</t>
  </si>
  <si>
    <t xml:space="preserve">Fav TikTok shop purchase ever #fyp #sweatshirt #productreview </t>
  </si>
  <si>
    <t>7474970554613730590</t>
  </si>
  <si>
    <t xml:space="preserve">I’m just for the comfy/cute look! 🥰 love this sweatshirt! It’s distressed, off the shoulder, &amp; oversized. What more could you want! Love it!! On sale! Don’t miss out! Use my link to order! @Faiable Comfywear #faiablecomfywear #sweatshirt #distressed #oversized #offtheshoulder #style #fashion #comfy #cuteandcomfy #comfycute #styletok #tiktokfashion #styleinspo #coupon #sale #finds #tiktokshop #tiktokshopfinds #tiktokmademebuyit </t>
  </si>
  <si>
    <t>7474904568615324974</t>
  </si>
  <si>
    <t>yslcasssss</t>
  </si>
  <si>
    <t>108072720206041088</t>
  </si>
  <si>
    <t xml:space="preserve">Obsessed w this oversized sweater ! So cute 💚💚 #fyp #oversizedsweater #comfy </t>
  </si>
  <si>
    <t>7475476764622327070</t>
  </si>
  <si>
    <t>makombo274</t>
  </si>
  <si>
    <t>7087109977676776491</t>
  </si>
  <si>
    <t xml:space="preserve">@Ye #fypシ #kanyewest #SAMA28 #influencer #views </t>
  </si>
  <si>
    <t>7475608712623721771</t>
  </si>
  <si>
    <t>judithmiracle5</t>
  </si>
  <si>
    <t>7121046245364761643</t>
  </si>
  <si>
    <t xml:space="preserve">#foryourpage #motivation #fypシ゚viral #fypシ </t>
  </si>
  <si>
    <t>7475562807698804010</t>
  </si>
  <si>
    <t>honeysucklehope</t>
  </si>
  <si>
    <t>7420974214545425451</t>
  </si>
  <si>
    <t>Come unbox my TTS haul with me!!! #lounge #loungewear #loungewearstyle #loungewearset #easy #easyoutfits #easyoutfit #tiktokshophaul #twopiece #twopieceset #tracksuit #matchingset #sahm #sahmoutfit #sahmoutfitideas #comfy #comfyclothes #comfyoutfit #comfyoutfits #sweatshirt  #spring #springbreak #springoutfit #springoutfits #springoutfitideas #summer #summeroutfit #summeroutfits #sun #sunny #tiktokshoprestock</t>
  </si>
  <si>
    <t>7475556304761654571</t>
  </si>
  <si>
    <t>c_knauer</t>
  </si>
  <si>
    <t>6811290899747718150</t>
  </si>
  <si>
    <t xml:space="preserve">comfort to the max! #loungewear  #faiable #faiable_hoodie #hatant_sweatshirts #hatant @Faiable Comfywear </t>
  </si>
  <si>
    <t>7475525417319877934</t>
  </si>
  <si>
    <t xml:space="preserve">@Faiable Comfywear 💗  #sweatshirt #numbergraphic #graphicsweatshirt #crewneck #comfy #outfit #fitcheck #faiablehoodie </t>
  </si>
  <si>
    <t>7475502850647280939</t>
  </si>
  <si>
    <t xml:space="preserve">I love this cute sweatshirt! #millennial #millennialsoftiktok #millennialmom #offtheshoulder #sweatshirt #sweatshirts #oversized #oversizedsweatshirt #spring #springoutfit #summer #sahm #sahmlife #sahmoutfit #outfit #cozy #comfyclothes #comfyoutfits </t>
  </si>
  <si>
    <t>7475498951752420639</t>
  </si>
  <si>
    <t>maria.clara.guimaraess</t>
  </si>
  <si>
    <t>11864348</t>
  </si>
  <si>
    <t>me + tan lines = 😊😊</t>
  </si>
  <si>
    <t>7475497895521733931</t>
  </si>
  <si>
    <t>#crewneck #sweatshirt</t>
  </si>
  <si>
    <t>7475488715544988959</t>
  </si>
  <si>
    <t>elainalewiss</t>
  </si>
  <si>
    <t>6617543317674639365</t>
  </si>
  <si>
    <t xml:space="preserve">Yes I’m still doing this!! #30daysofoutfits #college #ootd </t>
  </si>
  <si>
    <t>7475478947141193006</t>
  </si>
  <si>
    <t>cocoandlivisdiary</t>
  </si>
  <si>
    <t>6850660849314120709</t>
  </si>
  <si>
    <t xml:space="preserve">IN LOVE with this crewneck omg #crewnecks #sweatshirt #offtheshoulder #jersey #b2b #cocoandlivi #outfit #1989 #collegeoutfits #viral </t>
  </si>
  <si>
    <t>7475477351099469102</t>
  </si>
  <si>
    <t>livrmaguire</t>
  </si>
  <si>
    <t>6806846667732911109</t>
  </si>
  <si>
    <t xml:space="preserve">Omg it’s so cozy #crewneck #oversized I want every color </t>
  </si>
  <si>
    <t>7475471115855367454</t>
  </si>
  <si>
    <t xml:space="preserve">Colt is sick of my shit </t>
  </si>
  <si>
    <t>7475451414790049054</t>
  </si>
  <si>
    <t>annamay_barbusca</t>
  </si>
  <si>
    <t>6627806389300707334</t>
  </si>
  <si>
    <t xml:space="preserve">🫶🏼🫶🏼🫶🏼 #trustgod #love #lifestyle </t>
  </si>
  <si>
    <t>7475416210591517994</t>
  </si>
  <si>
    <t xml:space="preserve">Need to be tan thx #summer #whatareyoulookingat #trending </t>
  </si>
  <si>
    <t>7475402937792253230</t>
  </si>
  <si>
    <t xml:space="preserve">It’s a problem.. #addicted #trending #oversized #sweatshirts #women </t>
  </si>
  <si>
    <t>7475399527697091882</t>
  </si>
  <si>
    <t xml:space="preserve">Literally is the comfiest thing I’ve put on my body in a long time #comfyclothes #comfy #offtheshoulder #trending #women </t>
  </si>
  <si>
    <t>7475398214183570731</t>
  </si>
  <si>
    <t xml:space="preserve">Replying to @YourBestie I did it #offshouldertop #offshouldersweater #oversizedsweatshirt #sweatshirt </t>
  </si>
  <si>
    <t>7475396670960848170</t>
  </si>
  <si>
    <t>neyfitness7</t>
  </si>
  <si>
    <t>6877599434420913157</t>
  </si>
  <si>
    <t xml:space="preserve">@Faiable Comfywear    #hatant  #SpringTok </t>
  </si>
  <si>
    <t>7475379525048732974</t>
  </si>
  <si>
    <t xml:space="preserve">#vibestoday #umatter @Faiable Fashion </t>
  </si>
  <si>
    <t>7475372728157998379</t>
  </si>
  <si>
    <t xml:space="preserve">This song 🫶🏻🫶🏻🫶🏻  #sahm #outfit #believer #worship </t>
  </si>
  <si>
    <t>7475364990828973342</t>
  </si>
  <si>
    <t xml:space="preserve">Super cute #offshouldertop  #travelhacks #loungewearstyle #crewnecksweatshirt #acidwashhoodie @Faiable Fashion </t>
  </si>
  <si>
    <t>7475358034349280555</t>
  </si>
  <si>
    <t>_shop_with_kira</t>
  </si>
  <si>
    <t>7416351229766911019</t>
  </si>
  <si>
    <t xml:space="preserve">#oversizedsweatshirt #sweatshirt #acidwashedsweatshirt #distressedsweatshirt #womensclothing #womenssweatshirt </t>
  </si>
  <si>
    <t>7475315710839770411</t>
  </si>
  <si>
    <t xml:space="preserve">I could wear this crewneck everyday  #fyp #viraltiktok #ootd #ttshop #tiktokshoploveatfirstfind #tiktokshopspringglowup #tiktokshoprestock #crewneck  </t>
  </si>
  <si>
    <t>7475306262142700846</t>
  </si>
  <si>
    <t xml:space="preserve">Replying to @Stacy D the hoodie everyone needs!! #hoodie #oversizedhoodie #loungewear </t>
  </si>
  <si>
    <t>7475563873832029471</t>
  </si>
  <si>
    <t>this is actually the best hoodie ever &amp; perfect for fallwinter!#faiableoutfits #acidwashhoodie #oversiedshirt #offtheshoulder</t>
  </si>
  <si>
    <t>7475534201912069419</t>
  </si>
  <si>
    <t>This hoodie is viral for good reason and it's super comfy!#faiableoutfits #acidwashhoodie #oversiedshirt #offtheshoulder</t>
  </si>
  <si>
    <t>7475534047213604142</t>
  </si>
  <si>
    <t>roseblizs</t>
  </si>
  <si>
    <t>6971177843322127366</t>
  </si>
  <si>
    <t xml:space="preserve">El suéter que necesitas #sueter #atuendo #parati #moda #estilo #outfit #style #offtheshoulder </t>
  </si>
  <si>
    <t>7475962934066269470</t>
  </si>
  <si>
    <t xml:space="preserve">💚💚 #fyp #oversizedsweater #comfy  </t>
  </si>
  <si>
    <t>7475948826289802526</t>
  </si>
  <si>
    <t xml:space="preserve">The over size sweater you need #oversizesweater #lounging #outfit #style #offtheshoulder #blue #hatant #streetwear </t>
  </si>
  <si>
    <t>7475924303549091102</t>
  </si>
  <si>
    <t>de1ksha</t>
  </si>
  <si>
    <t>6685166722276639749</t>
  </si>
  <si>
    <t xml:space="preserve">comfiest sweatshirt 💙 #fyp #sweatshirt #fit #hoodie # #faiable </t>
  </si>
  <si>
    <t>7475920326015225134</t>
  </si>
  <si>
    <t>lushjunkie11</t>
  </si>
  <si>
    <t>6749829638171018245</t>
  </si>
  <si>
    <t>7475879141858970910</t>
  </si>
  <si>
    <t>mac_kenzi2</t>
  </si>
  <si>
    <t>6621134905403932678</t>
  </si>
  <si>
    <t>💋</t>
  </si>
  <si>
    <t>7475876473102929198</t>
  </si>
  <si>
    <t xml:space="preserve">immediately getting more colors in this 💙💙 #sweatshirt #crewneck #fyp #outfit #outfitinspo </t>
  </si>
  <si>
    <t>7475876138091285802</t>
  </si>
  <si>
    <t>7475875529736981790</t>
  </si>
  <si>
    <t>oceanalii</t>
  </si>
  <si>
    <t>6744902399548556294</t>
  </si>
  <si>
    <t xml:space="preserve">Coziest sweatshirt eva🎀 #tiktokshop </t>
  </si>
  <si>
    <t>7475867248872262955</t>
  </si>
  <si>
    <t>tayylorrobiinson</t>
  </si>
  <si>
    <t>6887615566280033286</t>
  </si>
  <si>
    <t xml:space="preserve">#oversized #sweatshirt </t>
  </si>
  <si>
    <t>7475848851535056171</t>
  </si>
  <si>
    <t>justakeyatheart</t>
  </si>
  <si>
    <t>6662514927628222470</t>
  </si>
  <si>
    <t xml:space="preserve">Comfy, cozy, and legging-friendly—this sweatshirt is the ultimate go-to for effortless style! Perfect for moms, teachers, and anyone who loves a relaxed fit with max comfort. Grab yours now!  #CozyStyle #LeggingFriendly #WardrobeStaple #TikTokShopFinds #fyp #foryou #viral #trending #tiktok #foryoupage #parati #capcut  #fy #comedy #love #music #followme #tiktokviral #new #aesthetic #live #funny #video #creatorsearchinsights @Faiable Fashion </t>
  </si>
  <si>
    <t>7475829755024018718</t>
  </si>
  <si>
    <t xml:space="preserve">it’s perf </t>
  </si>
  <si>
    <t>7475829511649643807</t>
  </si>
  <si>
    <t>rxn.rc</t>
  </si>
  <si>
    <t>6612729777584062469</t>
  </si>
  <si>
    <t xml:space="preserve">Nice and cozy #fyp #parati #tiktokshop #offtheshoulder #cozy #sweater </t>
  </si>
  <si>
    <t>7475826904906468650</t>
  </si>
  <si>
    <t>avaloren_</t>
  </si>
  <si>
    <t>6848261345806402565</t>
  </si>
  <si>
    <t xml:space="preserve">#sweatshirt #clothes </t>
  </si>
  <si>
    <t>7475798440039976235</t>
  </si>
  <si>
    <t xml:space="preserve">#ootd at Grandma’s. I love the off the shoulder look of this sweatshirt and it’s perfectly oversized and so comfy 🥰 click the orange shopping bag now to get it on flash sale  #outfitoftheday #outfitinspo #outfitideas #tiktokshopfashion #womensfashion #sweatshirt #oversizedsweatshirt #womenswear #TikTokShopCreatorPicks #lovelanguage #seasonalgems #TikTokShopJumpstartSale #TikTokShopLoveAtFirstFind #TikTokShopRestock  #TopTierFebruary #TikTokShopSpringGlowUp #TTSLevelUp #TTSDelightNow  #GiftGuide </t>
  </si>
  <si>
    <t>7475790353858186542</t>
  </si>
  <si>
    <t>7475776643546533163</t>
  </si>
  <si>
    <t>andrea_matta</t>
  </si>
  <si>
    <t>6778086579816301574</t>
  </si>
  <si>
    <t xml:space="preserve">@Faiable Fashion #vintage #oversizedsweatshirt #ttsdelightnow #ttslevelup #giftguide #ootd #faiablefashion #simple #comfy </t>
  </si>
  <si>
    <t>7475760064603737375</t>
  </si>
  <si>
    <t>7475733308106738987</t>
  </si>
  <si>
    <t>chaney_traviss</t>
  </si>
  <si>
    <t>7196049197246694446</t>
  </si>
  <si>
    <t xml:space="preserve">The BEST crewneck!! Thank you @Faiable Comfywear  #comfy #oversized </t>
  </si>
  <si>
    <t>7475731932945616174</t>
  </si>
  <si>
    <t xml:space="preserve">This is my favorite brand for sweatshirts! The quality is amazing, they wash well and hold their color! They are a bit oversized, and slightly weighted. I think this is a cute sweatshirt for spring ball, or those cold soccer mornings! #clothes #womensclothing #womensfashion #faiable #faiablevintage #sweatshirt @Faiable Fashion </t>
  </si>
  <si>
    <t>7475730992842640686</t>
  </si>
  <si>
    <t xml:space="preserve">#acidwashedtshirts #acidwashedsweatshirt #sweatshirt #womenssweatshirt #womensclothing #oversizedsweatshirt </t>
  </si>
  <si>
    <t>7475680182930656558</t>
  </si>
  <si>
    <t>jesuslovingashley</t>
  </si>
  <si>
    <t>6739160683927716870</t>
  </si>
  <si>
    <t xml:space="preserve">@Faiable Fashion #faiablehoodie #oversizedhoodie #hoodiesthathoodie #hoodieseason </t>
  </si>
  <si>
    <t>7475701776079965471</t>
  </si>
  <si>
    <t>7475700824514071839</t>
  </si>
  <si>
    <t>Check out different colors here ⬆️#tiktokblankit #hoodie #comfortable #acidwashhoodie #cozy #viral #fit</t>
  </si>
  <si>
    <t>7475662351178501406</t>
  </si>
  <si>
    <t>What color is your mood today?#tiktokblankit #acidwashhoodie #sweatshirt #fashion #fit #style</t>
  </si>
  <si>
    <t>7475655134651927839</t>
  </si>
  <si>
    <t>7475638295569960234</t>
  </si>
  <si>
    <t>7475638128015985963</t>
  </si>
  <si>
    <t>7475638128015920427</t>
  </si>
  <si>
    <t>7475637921962364206</t>
  </si>
  <si>
    <t>7475637814437236014</t>
  </si>
  <si>
    <t>7475637809181887790</t>
  </si>
  <si>
    <t>Your new favorite hoodie!!!#tiktokblankit #hoodie #acidwashhoodie #fit #cozy</t>
  </si>
  <si>
    <t>7475636849013214495</t>
  </si>
  <si>
    <t>ava._.mauhar</t>
  </si>
  <si>
    <t>75723694043496448</t>
  </si>
  <si>
    <t xml:space="preserve">ootd </t>
  </si>
  <si>
    <t>7476515819229433131</t>
  </si>
  <si>
    <t>layla.roseexx</t>
  </si>
  <si>
    <t>6783898558392517637</t>
  </si>
  <si>
    <t>this sweatshirt is perfect 🙂‍↕️</t>
  </si>
  <si>
    <t>7477106281669512491</t>
  </si>
  <si>
    <t>7477105291327261995</t>
  </si>
  <si>
    <t>off the shoulder sweatshirts&gt;&gt;&gt;</t>
  </si>
  <si>
    <t>7477096689099246894</t>
  </si>
  <si>
    <t>tanee_lynn</t>
  </si>
  <si>
    <t>6756372050715100166</t>
  </si>
  <si>
    <t xml:space="preserve">I absolutely love this!!! #ootd #fashiontiktok #oversizesweatshirt #fashiontok </t>
  </si>
  <si>
    <t>7477031350403353899</t>
  </si>
  <si>
    <t>everglade776</t>
  </si>
  <si>
    <t>6562503613377544197</t>
  </si>
  <si>
    <t xml:space="preserve">Wore this for like 5 days straight OOPS #foryou #outfitinspo #shabbychic #sweatshirt #fyp </t>
  </si>
  <si>
    <t>7477022044303920414</t>
  </si>
  <si>
    <t>deniellemeagan</t>
  </si>
  <si>
    <t>6795251003819361285</t>
  </si>
  <si>
    <t>I will be getting this and every single color  @Faiable Comfywear  #outfit #ootd #sale #flashsale #faiable #tiktokshopspringsale  #tiktokshoprestock #freeshipping  #tiktokshopspringglowup #fyp #outfitinspo #fashion #sweatshirt #oversized #oversizedsweatshirt #offtheshoulder #offtheshouldersweatshirt</t>
  </si>
  <si>
    <t>7476996701987966254</t>
  </si>
  <si>
    <t xml:space="preserve">Stop spending $45 on cups 💦  #meoky #stainlesssteel #stainlesssteeltumbler #leakproof #hydrate #water #thirsty </t>
  </si>
  <si>
    <t>7476994997699611934</t>
  </si>
  <si>
    <t xml:space="preserve">I was in awe of the comfort #comfort #style #airportfit #travel </t>
  </si>
  <si>
    <t>7476976279795862814</t>
  </si>
  <si>
    <t>annaschae.fitness</t>
  </si>
  <si>
    <t>6688337726057661446</t>
  </si>
  <si>
    <t xml:space="preserve">The cutest and coziest off the shoulder sweatshirt!💖 #oversized #oversizedsweater #sweatshirtstyle #sweatshirt #wardrobeessential #tiktokshoprestock </t>
  </si>
  <si>
    <t>7476956286999874859</t>
  </si>
  <si>
    <t>bradleekaygoodman</t>
  </si>
  <si>
    <t>7207477086863344683</t>
  </si>
  <si>
    <t xml:space="preserve">It literally sparkles guys idk how else to explain it but it is seriously gorgeous 😭😍 #comfy #oversized #fashion #pullover </t>
  </si>
  <si>
    <t>7476948582747163946</t>
  </si>
  <si>
    <t>averyy.daywelit</t>
  </si>
  <si>
    <t xml:space="preserve">this audio #euphoria #ootd #outfitinspo #girl #winter #fittok </t>
  </si>
  <si>
    <t>7476927020509793582</t>
  </si>
  <si>
    <t>thidalis</t>
  </si>
  <si>
    <t>6610544027849572357</t>
  </si>
  <si>
    <t>7476926196425510186</t>
  </si>
  <si>
    <t>7476925456856419627</t>
  </si>
  <si>
    <t>this audio is so funny</t>
  </si>
  <si>
    <t>7476924104164101419</t>
  </si>
  <si>
    <t>corinnepowell0831</t>
  </si>
  <si>
    <t>6722168633936299014</t>
  </si>
  <si>
    <t xml:space="preserve">i never want to take this sweatshirt off #crewneck #oversizedcrewnecks #offtheshoulder #gloomyday #crewneckseason #springfits #ootd #springfashion </t>
  </si>
  <si>
    <t>7476886951447022891</t>
  </si>
  <si>
    <t xml:space="preserve">Happy Saturday everyone! What kind of plans do you have?! #grwmroutine #makeup #quiettime #naptime #saturday #michigan #fyp #mommakeup #creatorsearchinsights </t>
  </si>
  <si>
    <t>7476886183700647210</t>
  </si>
  <si>
    <t>rondaspage</t>
  </si>
  <si>
    <t>6747053910286418949</t>
  </si>
  <si>
    <t xml:space="preserve">#tiktokmemorialday #tiktokshopmothersday #tiktokshopspringGlowUp #tiktokshoprestock </t>
  </si>
  <si>
    <t>7476879793477274910</t>
  </si>
  <si>
    <t>livfordeals</t>
  </si>
  <si>
    <t>6697151330580579333</t>
  </si>
  <si>
    <t xml:space="preserve">Love this sweatshirt ✨ #fyp #musthaves #deals #trending #tiktokshopfinds #faiablehoodie #offtheshoulder #offtheshouldertop #hoodie #hoodiethathoodies #affordablefashion #tiktokshopfashion </t>
  </si>
  <si>
    <t>7476877428745456938</t>
  </si>
  <si>
    <t xml:space="preserve">what are you wearing today?? . #faiable #midlifestyle #stylesharer #effortlesseverydaystyle #tiktokshopmusthaves #fyp #tiktokshop #whatareyouwearingtoday </t>
  </si>
  <si>
    <t>7476870536602193182</t>
  </si>
  <si>
    <t xml:space="preserve">Saturday calls for a big pullover, strong coffee and dancing 💃🎶✨☕️ #coffe #coffeetiktok #dancingqueen #cozyfashion #coffeelover </t>
  </si>
  <si>
    <t>7476841148578024750</t>
  </si>
  <si>
    <t>_7iette</t>
  </si>
  <si>
    <t>5622253</t>
  </si>
  <si>
    <t xml:space="preserve">😬😬😬😬#oscars2025 #tiktokpartner #fyppppppppppppppppppppppppppppppppppp #fyp #parati #fypシ #parati </t>
  </si>
  <si>
    <t>7476714452667157802</t>
  </si>
  <si>
    <t>midlifemaria</t>
  </si>
  <si>
    <t>6899576998227903494</t>
  </si>
  <si>
    <t xml:space="preserve">Loving the ease and comfort of this street wear oversized sweatshirt. It pairs perfectly with my Showitty Legging and I don’t mind that my HSIA bra shows, because it’s so pretty and comfortable under this. #hsiabra #plussizebra #showitty #leggingswithpocket #streetwearessentials #plussizetops </t>
  </si>
  <si>
    <t>7476675448051731742</t>
  </si>
  <si>
    <t>ani.elaa</t>
  </si>
  <si>
    <t>7123383322022265899</t>
  </si>
  <si>
    <t xml:space="preserve">LOVEEE IT 😇😇😇#faiablefashion @Faiable Fashion </t>
  </si>
  <si>
    <t>7476645232046525739</t>
  </si>
  <si>
    <t>bryleej22</t>
  </si>
  <si>
    <t>7408668955059618862</t>
  </si>
  <si>
    <t>Comfiest sweatshirt ever ##hatanthoodie##cute##fit##ootd##utah##comfy##fyp</t>
  </si>
  <si>
    <t>7476639266102136106</t>
  </si>
  <si>
    <t xml:space="preserve">@FiableFashion #fiable </t>
  </si>
  <si>
    <t>7476632767116086558</t>
  </si>
  <si>
    <t>aliviamyrea</t>
  </si>
  <si>
    <t>1909083</t>
  </si>
  <si>
    <t>Put this on straight out of the package!! So comfy &amp; pink 😍🩷</t>
  </si>
  <si>
    <t>7476629646268812587</t>
  </si>
  <si>
    <t>twiedekind</t>
  </si>
  <si>
    <t>6797820126751540229</t>
  </si>
  <si>
    <t xml:space="preserve">The favorite acid washed hoodie company comes back in clutch with a boyfriend off the shoulder sweatshirt 💙  #sweatshirt#baggy#casualoutfit#gymfashion </t>
  </si>
  <si>
    <t>7476607536540470558</t>
  </si>
  <si>
    <t>i.talkwith.myhands</t>
  </si>
  <si>
    <t>6780084372574864389</t>
  </si>
  <si>
    <t xml:space="preserve">#sweatshirt </t>
  </si>
  <si>
    <t>7476594662019468574</t>
  </si>
  <si>
    <t>Hydration time🥭🍒</t>
  </si>
  <si>
    <t>7476582954010053934</t>
  </si>
  <si>
    <t>afterhenryco</t>
  </si>
  <si>
    <t>6817570847052006405</t>
  </si>
  <si>
    <t>I could live in this @Faiable Comfywear  #valentines #valentinesday #faiable #faiable_hoodie #hatant_sweatshirts #hatant #springoutfit #comfyoutfit</t>
  </si>
  <si>
    <t>7476529839835761966</t>
  </si>
  <si>
    <t>dusteerosexo</t>
  </si>
  <si>
    <t>7036793748512162822</t>
  </si>
  <si>
    <t xml:space="preserve">need in every color 🙌🏼💙 #sweatshirt #springoutfit #springoutfits #summer #fourthofjuly #fourthofjulyoutfits </t>
  </si>
  <si>
    <t>7476520681191279918</t>
  </si>
  <si>
    <t xml:space="preserve">Fav 💗 #lookfortheday #cutestjeans #crewneck #everythingpink </t>
  </si>
  <si>
    <t>7476512610091814186</t>
  </si>
  <si>
    <t xml:space="preserve">#foryoupage #sweatshirt </t>
  </si>
  <si>
    <t>7476509833039056159</t>
  </si>
  <si>
    <t>macrotrackinggirl</t>
  </si>
  <si>
    <t>7236039715106980910</t>
  </si>
  <si>
    <t>7476508377691032874</t>
  </si>
  <si>
    <t xml:space="preserve">good morning ☀️ #outfitinspo #sweatshirt #hoodie #girly #fyp @Summer Fridays </t>
  </si>
  <si>
    <t>7476505501614738719</t>
  </si>
  <si>
    <t>unikfashion.us88</t>
  </si>
  <si>
    <t>7272371369341715498</t>
  </si>
  <si>
    <t>Nice deal for u</t>
  </si>
  <si>
    <t>7476470257905913119</t>
  </si>
  <si>
    <t xml:space="preserve">#content </t>
  </si>
  <si>
    <t>7476469434392055070</t>
  </si>
  <si>
    <t>aj..davis</t>
  </si>
  <si>
    <t>6644765505898086406</t>
  </si>
  <si>
    <t xml:space="preserve">should I do talking hauls or silent hauls lol </t>
  </si>
  <si>
    <t>7476468237757074718</t>
  </si>
  <si>
    <t>inspirequotes8</t>
  </si>
  <si>
    <t>7454039851545969710</t>
  </si>
  <si>
    <t>7476454088834649387</t>
  </si>
  <si>
    <t>aubrylovesdansby</t>
  </si>
  <si>
    <t>6935854799998305286</t>
  </si>
  <si>
    <t xml:space="preserve">The comfiest thing I’ve ever put on my body! @Faiable Comfywear </t>
  </si>
  <si>
    <t>7476440645054369067</t>
  </si>
  <si>
    <t>madelynn.that.mom</t>
  </si>
  <si>
    <t>7337304229541725226</t>
  </si>
  <si>
    <t xml:space="preserve">🫐 Obsessed is an understatement #mom #sahm #momsover30 #sahmlife #comfy #sweatshirt #comfyclothes #faiable #hatant #faiable_hoodie #hatant_sweatshirts @Faiable Comfywear </t>
  </si>
  <si>
    <t>7476313621098892590</t>
  </si>
  <si>
    <t xml:space="preserve">@Faiable Comfywear has the most comfy sweatshirts obsessed 🤩  #fashiontiktok #tiktokshop #over50fashion #momtok #momoftiktok #sweaterweather #tiktokmademebuyit </t>
  </si>
  <si>
    <t>7476311784488586539</t>
  </si>
  <si>
    <t>dennishavalenzuela</t>
  </si>
  <si>
    <t>69440824798801920</t>
  </si>
  <si>
    <t xml:space="preserve">🎀 #ootd #momootd #ootdfashion #ootdinspo @Faiable Comfywear </t>
  </si>
  <si>
    <t>7476295070321216814</t>
  </si>
  <si>
    <t xml:space="preserve">Cute and comfy #outfitofthedayinspo #judyblue #crewneck #flipflops </t>
  </si>
  <si>
    <t>7476283834670091563</t>
  </si>
  <si>
    <t>slimey.seahorse</t>
  </si>
  <si>
    <t>212810914289561600</t>
  </si>
  <si>
    <t xml:space="preserve">going to live in this hoodie for the next week #ttshopfinds #womensfashion #offshouldertop #comfyclothes </t>
  </si>
  <si>
    <t>7476274738940218670</t>
  </si>
  <si>
    <t>sage_barry</t>
  </si>
  <si>
    <t>6837990670088586246</t>
  </si>
  <si>
    <t>SO COMFY AND ON SALE</t>
  </si>
  <si>
    <t>7476252043229842731</t>
  </si>
  <si>
    <t xml:space="preserve">🫐 Story of a girl in love with her oversized crew from @Faiable Comfywear #sweatshirt #comfy #faiable #faiable_hoodie #hatant_sweatshirts #hatant #acidwash #mom #sahm #outfit #girls #offtheshoulder </t>
  </si>
  <si>
    <t>7476209377142148395</t>
  </si>
  <si>
    <t>7476207699248696618</t>
  </si>
  <si>
    <t>emily_broussard</t>
  </si>
  <si>
    <t>6713328309859812358</t>
  </si>
  <si>
    <t xml:space="preserve">5’2 and 125lb for reference. I’m in a size Medium. PINK IS MY GO TO🩷 this sweater is so cute and comfy! #ootdfashion #ootdinspo #ootdinspiration #outfit #outfitinspo #outfitideas #outfitoftheday #outfitcheck </t>
  </si>
  <si>
    <t>7476193675475750190</t>
  </si>
  <si>
    <t xml:space="preserve">These sweatshirts are literally insane they are the BEST hands down grab one at this price while you can!!! 💙 #fyp #musthaves #deals #trending #tiktokshopfinds #forthegirls #faiable #sweatshirts #hoodie #besthoodie #hoodiethathoodies #offshouldertop #comfy #offtheshoulder #affordablefashion #tiktokshopfashion </t>
  </si>
  <si>
    <t>7476192091475905834</t>
  </si>
  <si>
    <t>Sharing the cutest off the shoulder sweatshirt that immediately just sends me a right back to my high school days, where I used to cut my hoodies off to get this same look. This one is oversized and so comfy. I’m wearing a small in the pink and it is adorable! The material is so soft, it feels like it has been washed and lived in, which is the best kind! I just truly think that every millennial needs this in their closet! I will go ahead and link it for you! #s#sweatshirts#sweatshirtso#offtheshoulderm#millennialm#millenialsoftiktokm#millenialsm#millenialmomy#y2ky#y2kfashiony#y2koutfitsy#y2kaesthetic</t>
  </si>
  <si>
    <t>7476180747808689439</t>
  </si>
  <si>
    <t xml:space="preserve">literally my fav it’s so comfy #ootd #clothing #sweatshirt #offtheshoulder #trending #fittok #comfyclothes #sale </t>
  </si>
  <si>
    <t>7476151753440857375</t>
  </si>
  <si>
    <t xml:space="preserve">Love an oversized hoodie!! #hoodie #oversized #hatant #hatanthoodie #viral #trending #loungewear #tiktokshop #dealsforyoudays </t>
  </si>
  <si>
    <t>7476151061984693550</t>
  </si>
  <si>
    <t>christiejays</t>
  </si>
  <si>
    <t>6593045901757202438</t>
  </si>
  <si>
    <t xml:space="preserve">Cuddly sweater </t>
  </si>
  <si>
    <t>7476147469697731886</t>
  </si>
  <si>
    <t>haitpts179</t>
  </si>
  <si>
    <t>7158055055388427310</t>
  </si>
  <si>
    <t>Hatant Stylish Street Fashion Pullover for Women with Soft Batwing Sleeves and Big Round Neck - Breathable and Comfortable Casual Sweatshirt for All-Day Wear🎉Click my yellow shopping cart to purchase!!🛒💕🎊#ypfッ #TikTok  #tiktokshop #TTSLeveIUp #TTSDelightNow #GiftGuide#fyp #growingwithkelsey #blendedwiththewoods #theproblem</t>
  </si>
  <si>
    <t>7476058151238798623</t>
  </si>
  <si>
    <t>petsdog98</t>
  </si>
  <si>
    <t>7290732076264571950</t>
  </si>
  <si>
    <t>✨Hatant Stylish Street Fashion Pullover for Women with Soft Batwing Sleeves and Big Round Neck - Breathable and Comfortable Casual Sweatshirt for All-Day Wear🎉Click yellow shopping cart to purchase!!🛒💕🎊#ypfッ #TikTok #tiktokkindia #tiktokshop #fyp #foryou #TTSLeveIUp #TTSDelightNow #GiftGuide  #comfyclothes #oversizedfit #fitcheck #winterfit #tiktokshop</t>
  </si>
  <si>
    <t>7476058102979398958</t>
  </si>
  <si>
    <t>respexts.cs</t>
  </si>
  <si>
    <t>7165687975409255470</t>
  </si>
  <si>
    <t>Hatant Stylish Street Fashion Pullover for Women with Soft Batwing Sleeves and Big Round Neck - Breathable and Comfortable Casual Sweatshirt for All-Day Wear #TTSLeveIUp#TTSDelightNow#GiftGuide#tiktoushop#Tik Tok  #fyp  #oversized #oversizedshirt #comfortable #comfyclothes</t>
  </si>
  <si>
    <t>7476057861676682538</t>
  </si>
  <si>
    <t>Just one of those days! Obsessed with this oversized hoodie 😍😍 Wearing a size small and it's the perfect amount of oversized!!</t>
  </si>
  <si>
    <t>7476637556050758943</t>
  </si>
  <si>
    <t>faiable_y2k</t>
  </si>
  <si>
    <t>7452636425203778606</t>
  </si>
  <si>
    <t xml:space="preserve">the best hoodie ever just added so many cute colors#spotlightfinds </t>
  </si>
  <si>
    <t>7476285149815131423</t>
  </si>
  <si>
    <t xml:space="preserve">I’m in LOVE with this color#spotlightfinds </t>
  </si>
  <si>
    <t>7476285066415574302</t>
  </si>
  <si>
    <t>7476285004385914143</t>
  </si>
  <si>
    <t>7476284977466920223</t>
  </si>
  <si>
    <t>This sweatshirt is viral for good reason and it's super comfy!#faiableoutfits #acidwashhoodie #oversiedshirt #offtheshoulder</t>
  </si>
  <si>
    <t>7476276655267335466</t>
  </si>
  <si>
    <t>if you're looking for a good oversized crewneck#faiableoutfits #oversiedshirt #offtheshoulder #crewneck</t>
  </si>
  <si>
    <t>7476276534722956587</t>
  </si>
  <si>
    <t>These sweatshirts are perfect if you live for comfort!!#faiableoutfits #oversiedshirt #offtheshoulder #crewneck</t>
  </si>
  <si>
    <t>7476276379840204078</t>
  </si>
  <si>
    <t xml:space="preserve">so soft and comfy!#tiktokblankit #hoodie #sweatshirt #viral #fyp #style </t>
  </si>
  <si>
    <t>7476030756528098590</t>
  </si>
  <si>
    <t>7476030361353325855</t>
  </si>
  <si>
    <t xml:space="preserve">That’s a need!!#tiktokblankit #hoodie #zipup #style #fit #outfit #fyp </t>
  </si>
  <si>
    <t>7476020071928794398</t>
  </si>
  <si>
    <t>faiable_shop</t>
  </si>
  <si>
    <t>7452614648912479278</t>
  </si>
  <si>
    <t>Check out different colors here ⬆️ #hoodie #zipuphoodie #virale #fyp #tiktokshop #tiktokmarketplace #cozy #comfy #style #fit #fashiontiktok #OOTD #fitcheck #zipup</t>
  </si>
  <si>
    <t>7476018919346801966</t>
  </si>
  <si>
    <t>stephanie_c711</t>
  </si>
  <si>
    <t>6813161190178505734</t>
  </si>
  <si>
    <t xml:space="preserve">The must have first aid kit #firstaid #firstaidkit #ttslevelup #TTSDelightNow #launchpadleaderboard #bandaid </t>
  </si>
  <si>
    <t>7477332450818051374</t>
  </si>
  <si>
    <t>madisonnicole22</t>
  </si>
  <si>
    <t>100546946754318336</t>
  </si>
  <si>
    <t>peep lane chilling in the back</t>
  </si>
  <si>
    <t>7477445362480008494</t>
  </si>
  <si>
    <t xml:space="preserve">My look today  💗⭐️⭐️⭐️⭐️⭐️.   #ootdstyle  #crewneck #judyblue #flipflops #springlook #jeanrecommendations #cuteasabutton </t>
  </si>
  <si>
    <t>7477349384594836782</t>
  </si>
  <si>
    <t>marisol_lozanoo</t>
  </si>
  <si>
    <t>6776044025150915589</t>
  </si>
  <si>
    <t>Isn’t it obvious ? #fypシ゚viral #latinamami</t>
  </si>
  <si>
    <t>7477365850085838123</t>
  </si>
  <si>
    <t>emmaaroof</t>
  </si>
  <si>
    <t>6567720219393179654</t>
  </si>
  <si>
    <t xml:space="preserve">i literally can’t stop wearing it IM SORRY😭🤠 (which color should i get next bc it’s 30% off??) #charlestonsc #tiktokshopfinds #oversizedsweater #boyfriendcheck #lifeinyour20s #springfashion </t>
  </si>
  <si>
    <t>7477239283095538987</t>
  </si>
  <si>
    <t>7477432564815301919</t>
  </si>
  <si>
    <t>twstrgrl</t>
  </si>
  <si>
    <t>6550753746627952646</t>
  </si>
  <si>
    <t>7477309040603729183</t>
  </si>
  <si>
    <t>nasal.spray.addict</t>
  </si>
  <si>
    <t>6745035518234379270</t>
  </si>
  <si>
    <t>7477251051469458734</t>
  </si>
  <si>
    <t>avamontanaa</t>
  </si>
  <si>
    <t>6739339052971983877</t>
  </si>
  <si>
    <t>7477222880632425774</t>
  </si>
  <si>
    <t>7477210450057383211</t>
  </si>
  <si>
    <t>_alliiii</t>
  </si>
  <si>
    <t>18621207</t>
  </si>
  <si>
    <t>🫐🫐</t>
  </si>
  <si>
    <t>7477691259398901038</t>
  </si>
  <si>
    <t xml:space="preserve">So cute #loungewithme #sweats #acidwashtshirts @Faiable Fashion </t>
  </si>
  <si>
    <t>7477839834103713070</t>
  </si>
  <si>
    <t>hormonehealthbabe</t>
  </si>
  <si>
    <t>7147376689449190446</t>
  </si>
  <si>
    <t xml:space="preserve">The PERFECT oversized sweatshirt! Must have for spring! They have a bunch of colors! So worth the price love the quality of it 😍 #comfyclothes #oversizedsweatshirt #springclothes </t>
  </si>
  <si>
    <t>7477788274262560030</t>
  </si>
  <si>
    <t>riseandrouge</t>
  </si>
  <si>
    <t>6822025888218481669</t>
  </si>
  <si>
    <t xml:space="preserve">Another sweatshirt for my bright girl summer. #oversized #oversizedsweater #oversizedshirt #summervibes #summerstyle </t>
  </si>
  <si>
    <t>7477783542366260526</t>
  </si>
  <si>
    <t>sophiahunt77</t>
  </si>
  <si>
    <t>6984175936334267398</t>
  </si>
  <si>
    <t xml:space="preserve">i’ve been wearing it for 5 days 😭 #tiktokshop </t>
  </si>
  <si>
    <t>7477779717614079275</t>
  </si>
  <si>
    <t xml:space="preserve">For reference I’m 5’9 and typically a large to XL Comfy spring clothes loading! The last set is my FAVE and it’s on sale #comfyclothes #springfashion #softsweater #comfyoutfits  Grab everything in the orange shopping cart! </t>
  </si>
  <si>
    <t>7477769694817078574</t>
  </si>
  <si>
    <t>kellymoniqueee</t>
  </si>
  <si>
    <t>7050184669908091909</t>
  </si>
  <si>
    <t xml:space="preserve">my fav sweater!! @Faiable Fashion #faiable #offtheshouldersweater #offtheshoulder #sweaters #ttslevelup #giftguide #creatorboostcamp </t>
  </si>
  <si>
    <t>7477765959906839850</t>
  </si>
  <si>
    <t xml:space="preserve">I’ve washed it like 5 times and it hasn’t shrunk at all @Faiable Fashion #offtheshoulder #offtheshouldersweater #sweaters #ttslevelup #giftguide #tiktokshopcreatorpicks </t>
  </si>
  <si>
    <t>7477761414707367211</t>
  </si>
  <si>
    <t>no but rlly😪</t>
  </si>
  <si>
    <t>7477749068752588074</t>
  </si>
  <si>
    <t xml:space="preserve">@scented hope 🩷💫 </t>
  </si>
  <si>
    <t>7477744642348404010</t>
  </si>
  <si>
    <t xml:space="preserve">🪩✌🏽 trust me you’ll want this sweater in multiple colors. She’s that good!  Make sure to size down one size it’s very oversized.  I’m 5’10 / wearing M #Crewneck #BaggyCrewneck #Sweaters #faiable #crewnecks #baggyfit #oversizedsweater </t>
  </si>
  <si>
    <t>7477739702792080671</t>
  </si>
  <si>
    <t xml:space="preserve">Such a cozy comfy oversized sweatshirt.  #TikTokShopReStock #TikTokShopSpringGlowUp  #creatorboostcamp  #TikTokShopMothersDay #TikTokShopMemorialDay #SpringIntoHealth  New clothes  That girl outfit  My favortie things list  Recent outfits  Style clothes  Clothes inspo  Stay at home outfits Cozy outfits for home  oversized sweatshirt  Pullover sweatshirt  Off the shoulder sweatshirt </t>
  </si>
  <si>
    <t>7477727419907165486</t>
  </si>
  <si>
    <t>troyandsilah</t>
  </si>
  <si>
    <t>7039003851625661486</t>
  </si>
  <si>
    <t>Oh it’s wrinkly cuz it was vacuum sealed 😂 #offtheshoulder #crewneck #comfy #baggyclothes #tiktokshopfashion #tiktokshop</t>
  </si>
  <si>
    <t>7477716072922107179</t>
  </si>
  <si>
    <t>lilylizmurray</t>
  </si>
  <si>
    <t>6912278718740677638</t>
  </si>
  <si>
    <t xml:space="preserve">TikTok shop never fails #fashion #offtheshoulder #crewneck #tiktokshop </t>
  </si>
  <si>
    <t>7477714308697165087</t>
  </si>
  <si>
    <t>megan.cothern</t>
  </si>
  <si>
    <t>6806719321277498374</t>
  </si>
  <si>
    <t xml:space="preserve">Where are all my sweatshirt lovin ladies at 🙋🏽‍♀️ this one is 10/10 on the quality &amp; fit!!!  #sweatshirt #pullover #cozyvibes #springfashion #tts #tiktokshop #tiktokfinds #tiktokfashion #momfashion #millennial #ootdinspo #tiktokshopcreatorpicks #casualoutfits </t>
  </si>
  <si>
    <t>7477707768015818030</t>
  </si>
  <si>
    <t>avegemp</t>
  </si>
  <si>
    <t>6706868683950441477</t>
  </si>
  <si>
    <t>Loveee the wide neck</t>
  </si>
  <si>
    <t>7477706630382275886</t>
  </si>
  <si>
    <t>7477702596220734751</t>
  </si>
  <si>
    <t>simplystephanieg</t>
  </si>
  <si>
    <t>7406799213952468011</t>
  </si>
  <si>
    <t xml:space="preserve">I seriously can’t take this off. 💙 @Faiable Comfywear  #faiable #sweatshirt #pullover </t>
  </si>
  <si>
    <t>7477679959771794731</t>
  </si>
  <si>
    <t>⭐️⭐️⭐️</t>
  </si>
  <si>
    <t>7477679187763989806</t>
  </si>
  <si>
    <t>7477678943290543406</t>
  </si>
  <si>
    <t>getrealwithalix</t>
  </si>
  <si>
    <t>7314891902926947374</t>
  </si>
  <si>
    <t xml:space="preserve">I got a size small and I am 5’3” for reference … obsessed with the oversized fit #oversizedshirt #comfortable #comfyclothes #fitcheck </t>
  </si>
  <si>
    <t>7477665120798199071</t>
  </si>
  <si>
    <t>cait.kidd</t>
  </si>
  <si>
    <t>6806289193569125382</t>
  </si>
  <si>
    <t xml:space="preserve">#valentines #valentinesday  #faiable #faiablehoodie #hatant_sweatshirts #hatant @Faiable Comfywear </t>
  </si>
  <si>
    <t>7477659611848248618</t>
  </si>
  <si>
    <t>simplykristii</t>
  </si>
  <si>
    <t>7247311478985458730</t>
  </si>
  <si>
    <t xml:space="preserve">Cozy Monday vibes 💙 @Faiable Comfywear  #faiable #faiablehoodie #hatant_sweatshirts #hatant #oversizedsweater #oversizedhoodie #cozyoutfit #outfitinspo </t>
  </si>
  <si>
    <t>7477644381147712798</t>
  </si>
  <si>
    <t>katieaugustinee</t>
  </si>
  <si>
    <t>7320044999063913518</t>
  </si>
  <si>
    <t xml:space="preserve">An ice cold Alani and the comfiest hoodie before the gym ❤️🤩 #alani #alaninutrition </t>
  </si>
  <si>
    <t>7477639153597943070</t>
  </si>
  <si>
    <t xml:space="preserve">@Faiable Comfywear I love this sweatshirt #faiablehoodie #faiablefashion #offtheshoulder #crewnecksweatshirt #tiktokshop #tiktokaffiliate </t>
  </si>
  <si>
    <t>7477633274169511214</t>
  </si>
  <si>
    <t xml:space="preserve">I loved this baggy look 🫐🦕 @Faiable Comfywear #fypシ゚viral #OOTD #baggyoutfit #oversized #offtheshoulder #getdressedwithme #streetwear </t>
  </si>
  <si>
    <t>7477609402162302250</t>
  </si>
  <si>
    <t>gentryhopkins</t>
  </si>
  <si>
    <t>6714044676834411525</t>
  </si>
  <si>
    <t xml:space="preserve">Sorry for the TTshop post but I’m just tryna put you guys on  #fyp #tiktokshop #shop #hoodie #offtheshoulder #sweatshirt </t>
  </si>
  <si>
    <t>7477605206058978590</t>
  </si>
  <si>
    <t xml:space="preserve">Absolutely love this oversized sweatshirt! So cozy and cute!💙 #faiable #faiablehoodie #hatant_sweatshirts #hatant @Faiable Comfywear #oversizedsweater #oversizedhoodie #cozyoutfit #outfitinspo </t>
  </si>
  <si>
    <t>7477577085515468062</t>
  </si>
  <si>
    <t>Extremely comfortable #oversizedcrew #acidwash ##oversizedsweater##march1st@@Faiable Fashion</t>
  </si>
  <si>
    <t>7477570868143459626</t>
  </si>
  <si>
    <t xml:space="preserve">Originally $65.99, now only $39.99! Limited coupon, first come first served! Code:FAIA55DH6XCK @Faiable Comfywear #faiable #dealsforyou #sweatshirt #comfystyle </t>
  </si>
  <si>
    <t>7478105094408457502</t>
  </si>
  <si>
    <t xml:space="preserve">🪩✌🏽 it’s so perfect. Runs very oversized so make sure to size down.  I’m 5’10 / wearing a size M #baggyfit #sweater #crewnecks #crewneck #oversizedsweater </t>
  </si>
  <si>
    <t>7478189240447159598</t>
  </si>
  <si>
    <t>Hatant Stylish Street Fashion Pullover for Women with Soft Batwing Sleeves and Big Round Neck - Breathable and Comfortable Casual Sweatshirt for All-Day Wear Tops Hoodie Springtok Oversize</t>
  </si>
  <si>
    <t>irinasavon</t>
  </si>
  <si>
    <t>6807994447695987717</t>
  </si>
  <si>
    <t xml:space="preserve">The perfect oversized sweatshirt for my walks! It felt like spring today 🩷🌸🌷🎀 #walking10kstepsadayresults #10kstepsaday #10kstepsdailychallenge #walking10kaday #10ksteps #walkwithme </t>
  </si>
  <si>
    <t>7478186778596265258</t>
  </si>
  <si>
    <t>7478178682536922414</t>
  </si>
  <si>
    <t>devanthechiro</t>
  </si>
  <si>
    <t>7415385255802045471</t>
  </si>
  <si>
    <t xml:space="preserve">If there’s one thing you can find on TikTok shop it’s cute sweaters! Grab this one while it’s 50% off! #ttshop #sweaters #fyp #sweaterweather ❤️💋🌹@Faiable Fashion </t>
  </si>
  <si>
    <t>7478177263985380654</t>
  </si>
  <si>
    <t>angelikaz</t>
  </si>
  <si>
    <t>24212468</t>
  </si>
  <si>
    <t xml:space="preserve">I took the best nap today in this thing#fyp </t>
  </si>
  <si>
    <t>7478152117971324206</t>
  </si>
  <si>
    <t xml:space="preserve">🔥 Special Coupon CodeFAIA55DH6XCK      Copy, and paste that for an additional 15% off for a very limited time hurry . #sweatshirts #offshouldersweater  @Faiable Fashion #oversizedcrew #bonfireseason #crewnecksweatshirt #offshoulder </t>
  </si>
  <si>
    <t>7478144840492944683</t>
  </si>
  <si>
    <t xml:space="preserve">YOU NEED THIS OVERSIZED OFF THE SHOULDER SWEATSHIRT!! It’s so cute, soft and PERFECT for spring! #oversizedsweatshirt #perfectlypink #pinkoutfit #springoutfit </t>
  </si>
  <si>
    <t>7478142221846514990</t>
  </si>
  <si>
    <t>hannah.pearll</t>
  </si>
  <si>
    <t>7164972228407936046</t>
  </si>
  <si>
    <t xml:space="preserve">Cutest off the shoulder sweatshirt #hatant #hatanthoodie #ilovemybf </t>
  </si>
  <si>
    <t>7478133976700357934</t>
  </si>
  <si>
    <t>madeline.elyse98</t>
  </si>
  <si>
    <t>7245096671079089194</t>
  </si>
  <si>
    <t xml:space="preserve">WOW i did not expect to like this one as much as i do #tallgirlfashion #tiktokshop #crewneck #loungewear </t>
  </si>
  <si>
    <t>7478101957492739371</t>
  </si>
  <si>
    <t>elizmmakeup</t>
  </si>
  <si>
    <t>6752732490711434246</t>
  </si>
  <si>
    <t xml:space="preserve">living in this pullover sweater🩵#ootd #workoutoutfit #outfit #leggings #workoutset #fyp #gymoutfit #athleisurewear #leggingsoutfit #comfyoutfits #tiktokshopfinds #tiktokshop </t>
  </si>
  <si>
    <t>7478101789238152479</t>
  </si>
  <si>
    <t>summerhidess</t>
  </si>
  <si>
    <t>6597159041372930053</t>
  </si>
  <si>
    <t xml:space="preserve">#drake #nokia </t>
  </si>
  <si>
    <t>7478065609519942943</t>
  </si>
  <si>
    <t>7478064517465787678</t>
  </si>
  <si>
    <t>7478062944576621854</t>
  </si>
  <si>
    <t>veryvonne</t>
  </si>
  <si>
    <t>6826095421199483909</t>
  </si>
  <si>
    <t xml:space="preserve">This is the sweatshirt of my dreams 🤩 #oversizedsweatshirt #offshouldertop #casualstyle #comfystyle #tiktokshop #tiktokshopfinds </t>
  </si>
  <si>
    <t>7478053081347853610</t>
  </si>
  <si>
    <t>My everyday makeup 🫶🏼 @Saie Roseglow  @L’Oréal Paris lumi glotion  @Catrice Cosmetics under eye brightener  @YSL Beauty concealer  Saie dew blush in sweetie  @elfcosmetics brow gel  All products in my shop 🛍️</t>
  </si>
  <si>
    <t>7478044909270863147</t>
  </si>
  <si>
    <t xml:space="preserve">This crew neck is the PERFECT oversized sweatshirt. We all need one </t>
  </si>
  <si>
    <t>7478037734322490670</t>
  </si>
  <si>
    <t>amazing_grace_farm_128</t>
  </si>
  <si>
    <t>7236375661658522670</t>
  </si>
  <si>
    <t xml:space="preserve">Looooveeeee this one! 😍 #comfy #cozy #TikTokShopLastChance #SpotlightFinds  #TikTokShopNewYearNewAura  #Fashionlookbook #TikTokShopLoveAtFirstFind #TikTokShopJumpstartSale  #GoalCrusherPrizes #GoalCrusher #TikTokShopSpringGlowUp #tiktokshoprestock #unleashyourgame #TikTokShopWomenOwned </t>
  </si>
  <si>
    <t>7478016160072535338</t>
  </si>
  <si>
    <t xml:space="preserve">Seriously obsessed with this crewneck!! @Faiable Comfywear  #oversizedhoodie #oversizedsweater #hatant #hatant_sweatshirts #faiablehoodie #faiable #cozyathome #oversizedcrewneck #baggyfit #baggysweatshirt </t>
  </si>
  <si>
    <t>7478009545105624351</t>
  </si>
  <si>
    <t xml:space="preserve">Love a good oversized fit… obsessed with this off the shoulder crewneck look #casualoutfits #comfyclothes #oversizedshirt </t>
  </si>
  <si>
    <t>7478002604383997215</t>
  </si>
  <si>
    <t>xojennifernicolexo</t>
  </si>
  <si>
    <t>7196452093476045867</t>
  </si>
  <si>
    <t xml:space="preserve">hot pink , oversized , off the shoulder ?!?! yea im living in this top 🙈  #faible #offtheshouldertop #sweaterstyle #hotpinktop #styleme #comfycore #cozyclothing #oversizedsweater #funny #fashionfavorites #fashion4you #tiktokshopfinds #TiktokShopSpringGlowUp #TiktokShopRestock #GoalCrusher </t>
  </si>
  <si>
    <t>7477882900126469422</t>
  </si>
  <si>
    <t>Its first come first serve for a ✨limited time only✨ get yours half off 🩷🩷  code: FAIA55DH6XCK [you’ll get a total of 50% off the original price]!!</t>
  </si>
  <si>
    <t>7478104861364522271</t>
  </si>
  <si>
    <t>Hatant acid wash hoodie pullover oversized heavyweight cotton blend fleeced inside fabric comfy and baggy hoodies suitable for men and women faded craf vintage style hoodie Tops Casual Springtok,Hatant Stylish Street Fashion Pullover for Women with Soft Batwing Sleeves and Big Round Neck - Breathable and Comfortable Casual Sweatshirt for All-Day Wear Tops Hoodie Springtok Oversize</t>
  </si>
  <si>
    <t>helen.ochoa</t>
  </si>
  <si>
    <t>6532042347067260930</t>
  </si>
  <si>
    <t xml:space="preserve">So warm &amp; cozy 🥹♥️🫶🏻✈️ #H8A #HelenOchoa #TikTokShop #TiktokShopFinds #Hoodie #Sweater #Pullover #Trending #FYP </t>
  </si>
  <si>
    <t>7478121280349179179</t>
  </si>
  <si>
    <t>Hatant acid wash hoodie pullover oversized heavyweight cotton blend fleeced inside fabric comfy and baggy hoodies suitable for men and women faded craf vintage style hoodie Tops Casual Springtok</t>
  </si>
  <si>
    <t>sxm.qqi</t>
  </si>
  <si>
    <t>6719056280089347078</t>
  </si>
  <si>
    <t xml:space="preserve">cutest off shoulder sweater &gt;__&lt;  #faiable #faiable_hoodie #Faiable#SpringTok #Comfywear_sweatshirts  </t>
  </si>
  <si>
    <t>7478425256072465707</t>
  </si>
  <si>
    <t>maddibejan</t>
  </si>
  <si>
    <t>214656538223931392</t>
  </si>
  <si>
    <t xml:space="preserve">now i need it in every color 😌 #offtheshoulder #fiablehoodie #fiable #acidwashhoodie #offtheshouldertop #sweater #sweatshirt #redsweatshirt #tiktokshop </t>
  </si>
  <si>
    <t>7478595140450274591</t>
  </si>
  <si>
    <t>jaydenraey</t>
  </si>
  <si>
    <t>6613156857506103302</t>
  </si>
  <si>
    <t xml:space="preserve">These are products I’ve received and actually use and like! #fyp #grandelash #girl #clothes #makeup </t>
  </si>
  <si>
    <t>7478540804546596142</t>
  </si>
  <si>
    <t>ivaneeyyyy</t>
  </si>
  <si>
    <t>6532059260153511938</t>
  </si>
  <si>
    <t xml:space="preserve">At least he understands the assignment once I get started… #growingwithkelsey #blendedwiththewoods #theproblem </t>
  </si>
  <si>
    <t>7478534337063898411</t>
  </si>
  <si>
    <t xml:space="preserve">When you’re about to talk about a product and music starts playing so you roll with it 😂 #springtok #ttslevelup #TTSDelightNow #springfashionfest </t>
  </si>
  <si>
    <t>7478528687466614062</t>
  </si>
  <si>
    <t xml:space="preserve">my fav sweatshirt is on sale for a limited time! check the comments for the coupon code and apply it at checkout!  #faiable_hoodie #faiable #SpringTok #oversizedsweatshirt #faiablehoodie #oversizedhoodie @Faiable Fashion </t>
  </si>
  <si>
    <t>7478518042956205342</t>
  </si>
  <si>
    <t xml:space="preserve">@Faiable Comfywear @Faiable Fashion #faiablehoodie #hoodie #winter #faiableofficial #sale #fyp #fashion </t>
  </si>
  <si>
    <t>7478516502740782382</t>
  </si>
  <si>
    <t xml:space="preserve">Replying to @Amanda Gomez  PT 2! We forgot some hotties, do you want a PT 3? 😏♥️⚡️😝 #millennials #millennialvsgenz #genz #celebcrushes #childhoodcrush #greenscreen #millennialmom #genzdaughter </t>
  </si>
  <si>
    <t>7478506879715478830</t>
  </si>
  <si>
    <t>gemma_noelle</t>
  </si>
  <si>
    <t>6683842201409946630</t>
  </si>
  <si>
    <t xml:space="preserve">I'm ready for some more sunshine tho😅  #springtok #ootd #outfitinspo #fit @Faiable Comfywear </t>
  </si>
  <si>
    <t>7478488426099084575</t>
  </si>
  <si>
    <t>emmanoellexx</t>
  </si>
  <si>
    <t>7382331073446020139</t>
  </si>
  <si>
    <t xml:space="preserve">The cutest oversized pullover!!!  I got mine in a size small #Sweater #Pullover #PulloverSweater #OversizeSweater #Hoodie  </t>
  </si>
  <si>
    <t>7478476443324779822</t>
  </si>
  <si>
    <t>kiarrathim</t>
  </si>
  <si>
    <t>74787061941035008</t>
  </si>
  <si>
    <t>i need music like this again</t>
  </si>
  <si>
    <t>7478471476346195230</t>
  </si>
  <si>
    <t>ellaaawilliamss</t>
  </si>
  <si>
    <t>23996655</t>
  </si>
  <si>
    <t xml:space="preserve">This is my new favorite hoodie!!🩷#fypシ゚viral #fiablehoodie #outfitinspo #pink #tiktokshop </t>
  </si>
  <si>
    <t>7478471288756079918</t>
  </si>
  <si>
    <t>melaniechristinaa</t>
  </si>
  <si>
    <t>6715589753960907782</t>
  </si>
  <si>
    <t xml:space="preserve">let me put u on!!!  #faiable_hoodie #faiable #fashiontiktok #tiktokshop #oversizedhoodie #sweatshirt #cozyvibes #green </t>
  </si>
  <si>
    <t>7478469814197980459</t>
  </si>
  <si>
    <t>my favorite sweatshirt find i have found on this app!!  #valentines #valentineday #faiable #faiable_hoodie #hatant_sweatshirts #hatant @Faiable Fashion @Faiable Comfywear 🤍🤍</t>
  </si>
  <si>
    <t>7478461931720822058</t>
  </si>
  <si>
    <t>coming from a girl that cuts all her crewnecks to make them off the shoulder.. u need this 🩷</t>
  </si>
  <si>
    <t>7478453482580610334</t>
  </si>
  <si>
    <t xml:space="preserve">Cute &amp; cozy 💙🤞🏼☔️ #springtok #oversized #oversizedcrewneck #crewneck #ootd #rainyootd #outfitinspo #fit #fitinspo #tiktokshop @Faiable Comfywear </t>
  </si>
  <si>
    <t>7478443181030362399</t>
  </si>
  <si>
    <t xml:space="preserve">yes ik im opening my packages soon🙏🏽 #OOTD #outfitinspo </t>
  </si>
  <si>
    <t>7478443013941857566</t>
  </si>
  <si>
    <t>irryyyeeess</t>
  </si>
  <si>
    <t>6856987557978440710</t>
  </si>
  <si>
    <t>7478431393769377070</t>
  </si>
  <si>
    <t>rkcavender</t>
  </si>
  <si>
    <t>6623081551637233669</t>
  </si>
  <si>
    <t xml:space="preserve">@Halara_official #halara #halarajeans #barreljeans #denim #toptiermarch  #tiktokshopcreatorpicks  #starcreator #goalcrusher  #creatorboostcamp #ttslevelup #ttsdelight #ttsdelightnow #tiktokshoprestock #februaryfinalpush #tiktokshopspringglowup #tiktokshopbeautyinfullbloom #spotlightfinds  #tiktokrestock #restock </t>
  </si>
  <si>
    <t>7478429018417646878</t>
  </si>
  <si>
    <t>verafoodie</t>
  </si>
  <si>
    <t>6745953367447602181</t>
  </si>
  <si>
    <t xml:space="preserve">This became my new favorite sweatshirt😍 #womensfashion #womenspullover #pulloversweater #casualsweatshirt #womensoversizedsweatshirt #alldaywear #streetfashionpullover #oversizedsweater #tts #tiktokshop #ttshop </t>
  </si>
  <si>
    <t>7478427049187642670</t>
  </si>
  <si>
    <t>7478422618006375726</t>
  </si>
  <si>
    <t>ddevinanne</t>
  </si>
  <si>
    <t>95410987003940864</t>
  </si>
  <si>
    <t>7478398838449999150</t>
  </si>
  <si>
    <t>thegregglifeofkelly</t>
  </si>
  <si>
    <t>7326568222680269866</t>
  </si>
  <si>
    <t xml:space="preserve">I found my new fav sweatshirt/hoodie company! These are so comfy and I’m loving the trendy acid wash! #creatorsearchinsights #tiktokshopspringglowup #tiktokshoprestock #sweatshirt #sweatshirtseason #sweatshirts #oversizedhoodie #hoodie #hoodies #hoodieseason #hoodieszn </t>
  </si>
  <si>
    <t>7478395575029878059</t>
  </si>
  <si>
    <t>❤️ #sweatshirt #selftan #baggysweats</t>
  </si>
  <si>
    <t>7478387457898122538</t>
  </si>
  <si>
    <t xml:space="preserve">The perfect sweatshirt #sweatshirt #selftan #oversizedsweater </t>
  </si>
  <si>
    <t>7478386247979765035</t>
  </si>
  <si>
    <t>cierasylvester</t>
  </si>
  <si>
    <t>7004579092155237381</t>
  </si>
  <si>
    <t xml:space="preserve">love the navy🫐🤍 #crewneckinspo #acidwashhoodie #navyblue #crewnecks #creatorsearchinsights #tiktokshop #tiktokshopfinds </t>
  </si>
  <si>
    <t>7478377640819281198</t>
  </si>
  <si>
    <t xml:space="preserve">#skinnyjeans #jeans #crewneck #ttslevelup #TTSDelightNow #springfashionfest #springtok </t>
  </si>
  <si>
    <t>7478370531268562222</t>
  </si>
  <si>
    <t xml:space="preserve">@Faiable Comfywear @Faiable Fashion @Faiable Fashion #toptiermarch  #tiktokshopcreatorpicks  #starcreator #goalcrusher  #creatorboostcamp #ttslevelup #ttsdelight #ttsdelightnow #tiktokshoprestock #februaryfinalpush #tiktokshopspringglowup #tiktokshopbeautyinfullbloom #spotlightfinds  #tiktokrestock #restock </t>
  </si>
  <si>
    <t>7478360636083227935</t>
  </si>
  <si>
    <t xml:space="preserve">I live in this oversized sweatshirt #comfyclothes #oversized #casualoutfits </t>
  </si>
  <si>
    <t>7478359243570056478</t>
  </si>
  <si>
    <t>lit</t>
  </si>
  <si>
    <t>7478359113731214638</t>
  </si>
  <si>
    <t>lydmama</t>
  </si>
  <si>
    <t>134675400336723968</t>
  </si>
  <si>
    <t xml:space="preserve">Storm and blizzard season at the same time 😵‍💫 #stormseason #blizzard #storms #blizzardseason #midweststorms #tornado #tornadoseason </t>
  </si>
  <si>
    <t>7478350008731979051</t>
  </si>
  <si>
    <t>Code: FAIA55DH6XCK (first come first serve on the coupon!!)</t>
  </si>
  <si>
    <t>7478335687163465003</t>
  </si>
  <si>
    <t>mariakfinds</t>
  </si>
  <si>
    <t>7425187673910789163</t>
  </si>
  <si>
    <t xml:space="preserve">Love oversized sweatshirts #oversizedhoodie #oversizedshirt #sweatshirt #comfortableoutfit </t>
  </si>
  <si>
    <t>7478312725932707114</t>
  </si>
  <si>
    <t>vianna.christine</t>
  </si>
  <si>
    <t>6917746021183620101</t>
  </si>
  <si>
    <t xml:space="preserve">off the shoulder oversized sweatshirt!! Limited coupon, in the comments! #pink </t>
  </si>
  <si>
    <t>7479522144964136234</t>
  </si>
  <si>
    <t xml:space="preserve">#goodnight </t>
  </si>
  <si>
    <t>7478954121115028779</t>
  </si>
  <si>
    <t xml:space="preserve">Coupon Code: FAIA55DH6XCK everyone loves this pullover and you will too💞💞🫶🏼  #offshoulder #offtheshoulder #pullover #faiable #springfit #springtok #springfashioninspo #midsizefashion #girlyfashion #outfitideas #roadtripoutfit #traveloutfit </t>
  </si>
  <si>
    <t>7478880289767312671</t>
  </si>
  <si>
    <t xml:space="preserve">I love these comfy oversized acid wash sweatshirts by @Faiable Fashion and I wish I could own one in every single color! #creatorsearchinsights #tiktokshoprestock #tiktokshopspringglowup #sweatshirt #sweatshirts #hoodie #hoodies #acidwash </t>
  </si>
  <si>
    <t>7479538095105264939</t>
  </si>
  <si>
    <t>OMG, look who got this sweatshirt at 50% off 📍 Coupon Code:FAIA55DH6XCK</t>
  </si>
  <si>
    <t>7478848978486955295</t>
  </si>
  <si>
    <t>she.found.what</t>
  </si>
  <si>
    <t>7393438679945397290</t>
  </si>
  <si>
    <t xml:space="preserve">Don’t forget to use my code: FAIA55DH6XCK for an extra 15% off , limited availability so it’s first come first serve, expires on April 2nd. #faiable #oversized #oversizedsweatshirt #offtheshoulder #offshouldertop #sweatshirt </t>
  </si>
  <si>
    <t>7479196476799831339</t>
  </si>
  <si>
    <t xml:space="preserve">@Faiable Comfywear @Faiable Fashion #toptiermarch  #tiktokshopcreatorpicks  #starcreator #goalcrusher  #creatorboostcamp #ttslevelup #ttsdelight #ttsdelightnow #tiktokshoprestock #februaryfinalpush #tiktokshopspringglowup #tiktokshopbeautyinfullbloom #spotlightfinds  #tiktokrestock #restock </t>
  </si>
  <si>
    <t>7479198940756200734</t>
  </si>
  <si>
    <t>readswithautumn</t>
  </si>
  <si>
    <t>6748823043533898758</t>
  </si>
  <si>
    <t xml:space="preserve">Let’s do a DOB  #dob #drinkoutfitbookoftheday #bookoftgemonth #botmclub </t>
  </si>
  <si>
    <t>7479523401711832350</t>
  </si>
  <si>
    <t>queen.jmr</t>
  </si>
  <si>
    <t>6788676066107474949</t>
  </si>
  <si>
    <t xml:space="preserve">any Netflix recommendations?!?  #cozyoutfit #stayathomeoutfit #oversizedhoodie #winteroutfit #rainydayoutfit </t>
  </si>
  <si>
    <t>7478814485763919135</t>
  </si>
  <si>
    <t>north.south.east.wess</t>
  </si>
  <si>
    <t>6711125425308025862</t>
  </si>
  <si>
    <t>7478906427189251359</t>
  </si>
  <si>
    <t>neeshaalifesty</t>
  </si>
  <si>
    <t xml:space="preserve">Hatant Stylish Street Fashion Pullover for Women with Soft Batwing Sleeves and Big Round Neck. #halant #stylish #stylishouterwear #pink #foryoupage </t>
  </si>
  <si>
    <t>7478826760386153771</t>
  </si>
  <si>
    <t xml:space="preserve">I love this off the shoulder oversized sweatshirt! The material is so soft and so comfortable! #faiable #hoodies #sweatshirt #oversized #comfy </t>
  </si>
  <si>
    <t>7479273721631608110</t>
  </si>
  <si>
    <t xml:space="preserve">#valentines #valentineday  #faiable #faiable_hoodie #hatant_sweatshirts #hatant @Faiable Comfywear </t>
  </si>
  <si>
    <t>7479679583550393646</t>
  </si>
  <si>
    <t>macmillermistress</t>
  </si>
  <si>
    <t>7216173990975964206</t>
  </si>
  <si>
    <t>7478824617340210478</t>
  </si>
  <si>
    <t xml:space="preserve">THICK &amp; SOFT VIRAL OVERSIZED ACID WASHED CREWNECK  #springtok #tiktokshopspringglowup #springfashion #acidwash #oversizedsweatshirt </t>
  </si>
  <si>
    <t>7479136360494927150</t>
  </si>
  <si>
    <t>lexapr0hoe</t>
  </si>
  <si>
    <t>7017949677594444806</t>
  </si>
  <si>
    <t xml:space="preserve">Obsessed w this cozy crew neck #tiktokshop #fyp </t>
  </si>
  <si>
    <t>7479180255157259566</t>
  </si>
  <si>
    <t xml:space="preserve">This sweatshirt never disappoints!!  #tiktokshop #fyp #slimpickins #relatable </t>
  </si>
  <si>
    <t>7479143991439658282</t>
  </si>
  <si>
    <t>7479118506181594411</t>
  </si>
  <si>
    <t>7479012736718900523</t>
  </si>
  <si>
    <t>These sweatshirts are half off through March with the special discount code: FAIA55DH6XCK @Faiable Comfywear @@Faiable Fashion@@Faiable Fashion##tiktokshopspringglowup##faiable##sweatshirt##sweatshirts##crewneck</t>
  </si>
  <si>
    <t>7478832873580055850</t>
  </si>
  <si>
    <t xml:space="preserve">Don’t sleep on these! When they say oversized they mean it! #oversizedhoodies #womenshoodies #comfyhoodie #oversizedclothes #springfashiontrends #swoopnecktop #greenhoodie #greenclothes #marchfashion #stpattys </t>
  </si>
  <si>
    <t>7479124105179122990</t>
  </si>
  <si>
    <t xml:space="preserve">Insane deal! Such nice quality. Be sure to use the code at checkout: FAIA55DH6XCK 🔥🔥 @Faiable Comfywear #sweatshirt #oversizedsweatshirt #offtheshoulder #sweatshirts #faiable #tiktokshop #tiktokshopfinds #tiktokshopfashion #spotlightfinds </t>
  </si>
  <si>
    <t>7479167035252018462</t>
  </si>
  <si>
    <t>kateyquist</t>
  </si>
  <si>
    <t>6807596644356555782</t>
  </si>
  <si>
    <t xml:space="preserve">plus use this code at checkout for even more money off FAIA55DH6XCK #fiable </t>
  </si>
  <si>
    <t>7479111904829476139</t>
  </si>
  <si>
    <t xml:space="preserve">🚨 FLASH SALE ALERT! 🚨 My favorite oversized sweater is 50% OFF for a limited time! 🤯 The comfiest, coziest sweatshirt you’ll ever own—perfect for lazy Saturdays at home or repping your kid’s team in style. Don’t wait, grab your fave color now! Use code FAIA55DH6XCK at checkout for 50% off! 🔥 Linked in my TikTok Shop. #FlashSale #CozyEssentials #tiktokshopfinds #sweatshirt #mom #momlife #momtok </t>
  </si>
  <si>
    <t>7479592288461671710</t>
  </si>
  <si>
    <t>joelydeleon</t>
  </si>
  <si>
    <t>5429854</t>
  </si>
  <si>
    <t xml:space="preserve">The coziest oversized off-shoulder sweater 💖#sweatshirt #offshouldersweater #ootdinspo #ttshopdeals #tiktokshopfinds #faiable #faiable_hoodie #hatant_sweatshirts #hatant </t>
  </si>
  <si>
    <t>7479539790757514526</t>
  </si>
  <si>
    <t>7478628505169792302</t>
  </si>
  <si>
    <t xml:space="preserve">BE FREAKING KIND! 👹 </t>
  </si>
  <si>
    <t>7478610389442252075</t>
  </si>
  <si>
    <t>itsninaamariee</t>
  </si>
  <si>
    <t>6918924631907369989</t>
  </si>
  <si>
    <t xml:space="preserve">Literally the cutest and most comfortable oversized hoodie @Faiable Comfywear  #faiable #faiablehoodie #hatant_sweatshirts #hatant #sweatshirt #hoodie #oversizedhoodie #valentines #valentinesday #musthave #fashion </t>
  </si>
  <si>
    <t>7478757844297321771</t>
  </si>
  <si>
    <t>iownedthesun</t>
  </si>
  <si>
    <t>6880216920630166534</t>
  </si>
  <si>
    <t>7478746905862786347</t>
  </si>
  <si>
    <t>hollye885</t>
  </si>
  <si>
    <t>6778213292135367686</t>
  </si>
  <si>
    <t>At least he understands the assignment once I get started… #growingwithkelsey #blendedwiththewoods #theproblem</t>
  </si>
  <si>
    <t>7478934434784316715</t>
  </si>
  <si>
    <t>heleneshevick</t>
  </si>
  <si>
    <t>6573327933308780550</t>
  </si>
  <si>
    <t>7479677440575491371</t>
  </si>
  <si>
    <t>heathermillee</t>
  </si>
  <si>
    <t>7348468457308947498</t>
  </si>
  <si>
    <t xml:space="preserve">Raise your hand if you’re always cold #sweatshirt #oversizedsweatshirt #oversizedhoodie #crewnecksweatshirt #crewneck #springootd #springoutfits #springoutfit </t>
  </si>
  <si>
    <t>7478713925861756203</t>
  </si>
  <si>
    <t xml:space="preserve">coupon code: FAIA55DH6XCK + she is already on sale!! #faiablehoodie #faiable #crewneck </t>
  </si>
  <si>
    <t>7479274477444943150</t>
  </si>
  <si>
    <t xml:space="preserve">Don’t forget to use my code: FAIA55DH6XCK for an extra 15% off , limited availability so it’s first come first serve, expires on April 2nd. #faiable #oversized #oversizedsweatshirt #comfyclothes #oversizedshirt #offshouldertop #sweatshirt </t>
  </si>
  <si>
    <t>7479222094107020587</t>
  </si>
  <si>
    <t xml:space="preserve">Discount code: FAIA55DH6XCK enter at check out under deals! @Faiable Comfywear  #faiable #sweatshirt #sale #comfy #comfort #creatorsearchinsights #tiktokshop #tiktokshopfinds #ttshop #tiktokmademebuyit </t>
  </si>
  <si>
    <t>7478858591483481374</t>
  </si>
  <si>
    <t xml:space="preserve">@Faiable Comfywear #sweatshirt #comfy #ootd #outfitideas </t>
  </si>
  <si>
    <t>7478800058314542378</t>
  </si>
  <si>
    <t>brielle.creamer</t>
  </si>
  <si>
    <t>6922948064236962821</t>
  </si>
  <si>
    <t>🦖</t>
  </si>
  <si>
    <t>7479118787225128234</t>
  </si>
  <si>
    <t>bellatells</t>
  </si>
  <si>
    <t>7442710330717570090</t>
  </si>
  <si>
    <t xml:space="preserve">#crewneck #thicksweatshirts #springessentials #springoutfits #faiable #hatant_sweatshirts #springoutfit #springsweatshirt @Faiable Comfywear </t>
  </si>
  <si>
    <t>7478814596497804586</t>
  </si>
  <si>
    <t>Use code FAIA55DH6XCK for 50% off!!😊😊😊</t>
  </si>
  <si>
    <t>7479414159042546990</t>
  </si>
  <si>
    <t>annaliesejelsema</t>
  </si>
  <si>
    <t>6721554061605569542</t>
  </si>
  <si>
    <t xml:space="preserve">this sweatshirt 10/10🤍🤍🤍 #springtok #outfitinspo #outfitideas #outfits #sweatshirts #stpatricksday </t>
  </si>
  <si>
    <t>7479645676440325406</t>
  </si>
  <si>
    <t>allisonfavs</t>
  </si>
  <si>
    <t>7425782035419186222</t>
  </si>
  <si>
    <t xml:space="preserve">SO CUTE - consider sizing down for this one!☺️ (I have on size small) @Faiable Comfywear #SpringTok #spring #springbreak #oversized #offtheshoulder #oversizedhoodie </t>
  </si>
  <si>
    <t>7478896856240491807</t>
  </si>
  <si>
    <t>alalalalalaina</t>
  </si>
  <si>
    <t>6997479101741499397</t>
  </si>
  <si>
    <t xml:space="preserve">#fyp #faiablehoodie #clothes @Faiable Fashion </t>
  </si>
  <si>
    <t>7479524826185583915</t>
  </si>
  <si>
    <t xml:space="preserve">Add the discount code FAIA55DH6XCK in deals at checkout- discount code is for 15% off. Along with current sale it’s saving you 50%. Free shipping too! @Faiable Comfywear #faiable #faiablehoodie #hatant #hatantsweatshirt #hatanthoodie </t>
  </si>
  <si>
    <t>7479243270481071406</t>
  </si>
  <si>
    <t>a.bbiejo</t>
  </si>
  <si>
    <t>6582642289763483653</t>
  </si>
  <si>
    <t xml:space="preserve">Still the cutest and comfiest sweater #sweaters #fit #fu </t>
  </si>
  <si>
    <t>7478806239099637023</t>
  </si>
  <si>
    <t xml:space="preserve">Add the coupon in deals at checkout! Limited coupons available! #womensfashion #springfashion #sweatshirt </t>
  </si>
  <si>
    <t>7478895962233064734</t>
  </si>
  <si>
    <t>_duhitzerika_</t>
  </si>
  <si>
    <t>27122300</t>
  </si>
  <si>
    <t xml:space="preserve">If you want to get 15% off and free shipping use code FAIA55DH6XCK by typing it in the “deals” section when you check out! 🫶🏼 @Faiable Fashion @Faiable Comfywear  #faiable #faiablehoodie #faiable #springtok #comfysweatshirts #oversizedsweatshirts #trending #foryou #foryoupage #fyp </t>
  </si>
  <si>
    <t>7479665534833904939</t>
  </si>
  <si>
    <t>_daniellechitty</t>
  </si>
  <si>
    <t>6773640565680014341</t>
  </si>
  <si>
    <t xml:space="preserve">Where I live it’s either super windy or super hot 🥴 I’ll be wearing all the samples from now on bc this is sooo cozy #sahm #ootdinspo #windyday #sahmlife #cozyoutfit #comfyfit #momlife #fyp #oversizedsweatshirt #tiktokpartner #gloomyweather #momcontent </t>
  </si>
  <si>
    <t>7478941869762710815</t>
  </si>
  <si>
    <t xml:space="preserve">The most comfortable oversized hoodie! #oversizedhoodie #acidwashhoodie #sweatshirt #vintagehoodie #tiktokshopspringglowup #ttsdelightnow #GiftGuide #tiktokshopcreatorpicks </t>
  </si>
  <si>
    <t>7479251540180520235</t>
  </si>
  <si>
    <t xml:space="preserve">I’m loving all the pink lately and the acid wash!! How cute😍😍 you can’t pass these deals!  #acidwash #zipuphoodie #faiable #ziphoodie #tiktokshop #fyp #trending #springsale </t>
  </si>
  <si>
    <t>7479485728884313386</t>
  </si>
  <si>
    <t>Faiable hoodies Comfort Warm Unisex blue trendy pullover boys hoodies y2k purple clothes ariat beige gifts for teen girls old school sports outdoors gifts for girlfriend Unisex zip up hoodie suitable for men and women cozy zip up  springtok Oversized</t>
  </si>
  <si>
    <t xml:space="preserve">Blow up your style with BLUE hoodie. #faiable #cozy #hoodie #oversized #unisex #foryoupage #fyp #fypシ #foryoupageofficiall #fashion #faiablehoodie #styletok #faiablevintage #OOTD #comfy #hoodiejacket #jacket #utilize #cool #coolhoodies #bluehoodie </t>
  </si>
  <si>
    <t>7479357430183382315</t>
  </si>
  <si>
    <t xml:space="preserve">On flashsale right now #crewnecksweatshirt @Faiable Fashion </t>
  </si>
  <si>
    <t>7480042641892330798</t>
  </si>
  <si>
    <t>samanthajobowers</t>
  </si>
  <si>
    <t>6776816878649639941</t>
  </si>
  <si>
    <t xml:space="preserve">I’m not kidding when I say… I wore it for a week straight 🫠 #sweatshirt #crewneck #womensfashion #clothing </t>
  </si>
  <si>
    <t>7479930838960917806</t>
  </si>
  <si>
    <t>jilly7676</t>
  </si>
  <si>
    <t>6820129406264411142</t>
  </si>
  <si>
    <t xml:space="preserve">Faded wash sweatshirt #TikTokShop #TikTokShopFinds  #Gifts #DealsForYouDays #FYP #CreatorBootCamp #spotlightfinds#ttsdelight #tiktokshopcreatorpicks #autoatces2025 #tiktokshoploveatfirstfind #tiktokshoprestock #goalcrusher #restocksale #offtheshoulder #offtheshouldersweatshirt </t>
  </si>
  <si>
    <t>7480001266609851694</t>
  </si>
  <si>
    <t>hannahlegg4</t>
  </si>
  <si>
    <t>6709833921992885253</t>
  </si>
  <si>
    <t xml:space="preserve">Comfyyyyyy #fyp </t>
  </si>
  <si>
    <t>7479945997406227742</t>
  </si>
  <si>
    <t>justtelise</t>
  </si>
  <si>
    <t>6749623496794145798</t>
  </si>
  <si>
    <t>7480060189354249503</t>
  </si>
  <si>
    <t>7479962374166940974</t>
  </si>
  <si>
    <t>7479949007943617838</t>
  </si>
  <si>
    <t xml:space="preserve">This one is too good #offtheshouldertop #fyp #ootd #tiktokshopcreatorpicks #tiktokshopfindsfyp #ttsdelightnow </t>
  </si>
  <si>
    <t>7480396012981439787</t>
  </si>
  <si>
    <t>haileydmjones</t>
  </si>
  <si>
    <t>6752284074587931654</t>
  </si>
  <si>
    <t xml:space="preserve">wait guys this sweater is SO CUTE #overziedhoodie #sweaterweather #forthegirls #OOTD #fyp #tiktokshopfinds #fiablefashion </t>
  </si>
  <si>
    <t>7480368033882492190</t>
  </si>
  <si>
    <t>Will be living in this .</t>
  </si>
  <si>
    <t>7480347525883481387</t>
  </si>
  <si>
    <t xml:space="preserve">There’s just something about a cute comfy outfit and an iced coffee that just makes my day a little better ☕️ ✨ #comfyoutfits #coffeefirst #comfycute #coffeemakesmehappy #cozyvibes #dailyessentials #OOTD </t>
  </si>
  <si>
    <t>7480327612569636126</t>
  </si>
  <si>
    <t>0nlyg1rlever</t>
  </si>
  <si>
    <t>6899990835807749125</t>
  </si>
  <si>
    <t>#fitcheck ft ally💙</t>
  </si>
  <si>
    <t>7480293463121038634</t>
  </si>
  <si>
    <t xml:space="preserve">So cute but your kids will steal it, so order two! #sweatshirt #fashion #faiable #hatant @Faiable Fashion </t>
  </si>
  <si>
    <t>7480257316118383915</t>
  </si>
  <si>
    <t>princesskalia</t>
  </si>
  <si>
    <t>6747916936104215557</t>
  </si>
  <si>
    <t>plss the pringles can and wire wanted to be seen so bad🙄  for reference i’m 5’0 and wearing a size m in green!!</t>
  </si>
  <si>
    <t>7480247631436909870</t>
  </si>
  <si>
    <t>boho.house2</t>
  </si>
  <si>
    <t>7380362821936202795</t>
  </si>
  <si>
    <t>best offer for you💖</t>
  </si>
  <si>
    <t>7480219816050068779</t>
  </si>
  <si>
    <t>alexisjo55</t>
  </si>
  <si>
    <t>6712911399817839621</t>
  </si>
  <si>
    <t xml:space="preserve">work from home fits ❣️👩‍💻#wfh #workfromhome #ootd #outfitinspo #oversized #oversizedhoodie </t>
  </si>
  <si>
    <t>7480201655988800810</t>
  </si>
  <si>
    <t>7480168460937350431</t>
  </si>
  <si>
    <t>No makeup Sundays</t>
  </si>
  <si>
    <t>7480152240322432302</t>
  </si>
  <si>
    <t xml:space="preserve">Comfiest Hoodie Pullover~ Blue edition. #faiable #cozy #hoodie #oversized #unisex #foryoupage #fyp #fypシ #foryoupageofficiall #fashion #faiablehoodie #styletok #faiablevintage #OOTD #comfy #hoodiejacket #jacket #utilize #cool #coolhoodies #pullover #bluehoodie </t>
  </si>
  <si>
    <t>7480081372099480875</t>
  </si>
  <si>
    <t>The hoodies are the perfect pullover you need in your life!#faiableoutfits #oversizedhoodie #crewneck #offtheshoulder #baggy #springtok</t>
  </si>
  <si>
    <t>7480365664662965550</t>
  </si>
  <si>
    <t>callmecrysta</t>
  </si>
  <si>
    <t>6854983238205670405</t>
  </si>
  <si>
    <t xml:space="preserve">I’m obsessed with this sweater! @Faiable Fashion I need the red now! Take my money #fyp #faiablehoodie #hatantsweatshirt #womenscrewneck #crewneck #womensclothes #womensfit #momfit #sahmfashion #comfywear </t>
  </si>
  <si>
    <t>7480770785116687647</t>
  </si>
  <si>
    <t xml:space="preserve">Absolutely obsessed with this crew neck.  #fyp #crewneck #hatanthoodie #womenscrewneck #womensclothes #womensfit #momfit #sahmfashion #ootdinspo #faiablehoodie @Faiable Comfywear @Faiable Fashion </t>
  </si>
  <si>
    <t>7480759105259392286</t>
  </si>
  <si>
    <t>janeybonbon</t>
  </si>
  <si>
    <t>6657191588298833926</t>
  </si>
  <si>
    <t xml:space="preserve">It’s so comfy I think I just might get this sweatshirt in other colors 😅 #oversizedsweatshirt #oversizedhoodie #offshouldertop #offshouldersweatshirt #cozyfashion </t>
  </si>
  <si>
    <t>7480709103338130719</t>
  </si>
  <si>
    <t>kennedyyclaireee</t>
  </si>
  <si>
    <t>7214516322305393707</t>
  </si>
  <si>
    <t xml:space="preserve">In love with this crewneck😊 #hatant @faiable_comfywear #SpringTok  </t>
  </si>
  <si>
    <t>7480690310377475371</t>
  </si>
  <si>
    <t>notsamanthafox</t>
  </si>
  <si>
    <t>6592928837879791621</t>
  </si>
  <si>
    <t xml:space="preserve">Living in this all week while it rains here in San Diego. #cozyvibes #offtheshoulder #crewneck #leahkateb </t>
  </si>
  <si>
    <t>7480689395805211947</t>
  </si>
  <si>
    <t xml:space="preserve">Such a comfy crewneck😍  #hatant @faiable_comfywear #SpringTok  </t>
  </si>
  <si>
    <t>7480689114585550126</t>
  </si>
  <si>
    <t>Loving my new crewneck from Faiable Comfywear!! Click the link to purchase your own🤗💙</t>
  </si>
  <si>
    <t>7480687710978739502</t>
  </si>
  <si>
    <t>marissaputeriw</t>
  </si>
  <si>
    <t>6778699086441251846</t>
  </si>
  <si>
    <t xml:space="preserve">Can never go wrong with an oversized sweater  #oversizedsweater #oversizedsweatshirt #springootd #springoutfit #outfitideas #outfitinspo #y2kfashion </t>
  </si>
  <si>
    <t>7480673375833148718</t>
  </si>
  <si>
    <t>7480663605751385390</t>
  </si>
  <si>
    <t>ohdangitsdiem</t>
  </si>
  <si>
    <t>6630626474288480262</t>
  </si>
  <si>
    <t xml:space="preserve">the weather in chicago rn is &gt;&gt;&gt; #fyp#foryouu#oversizedsweater#crewneck#offtheshoulder#springoutfit#asian#viet#outfitinspo#acubi   </t>
  </si>
  <si>
    <t>7480653087057775902</t>
  </si>
  <si>
    <t xml:space="preserve">delusionall #forthegirls #oversizedhoodie #cutesweaters #OOTD #comfyfit #foryoupage </t>
  </si>
  <si>
    <t>7480646577682500894</t>
  </si>
  <si>
    <t>reilynsspam</t>
  </si>
  <si>
    <t>7065064339934413870</t>
  </si>
  <si>
    <t xml:space="preserve">All linked below!💕 #haul #clothes #trending #tiktokshop </t>
  </si>
  <si>
    <t>7480642788841770282</t>
  </si>
  <si>
    <t>tblavoie</t>
  </si>
  <si>
    <t>6930756338083988486</t>
  </si>
  <si>
    <t xml:space="preserve">#stylewithme #grwmroutine #ootd </t>
  </si>
  <si>
    <t>7480589722121915694</t>
  </si>
  <si>
    <t>annaspiridonova35</t>
  </si>
  <si>
    <t>6910263624104215558</t>
  </si>
  <si>
    <t xml:space="preserve">#OOTD #dance #fypシ #trend </t>
  </si>
  <si>
    <t>7480577222349311278</t>
  </si>
  <si>
    <t xml:space="preserve">Coupon Code: FAIA55DH6XCK apply at check out. This will be your new favorite clothes piece. #tiktokshopspringglowup #springtok #womens #womensclothing #oversized #oversizedsweater #oversizedpullover #pullover </t>
  </si>
  <si>
    <t>7480554531210743082</t>
  </si>
  <si>
    <t>kristinawinna</t>
  </si>
  <si>
    <t>6774913613846086662</t>
  </si>
  <si>
    <t>7480548093084126510</t>
  </si>
  <si>
    <t>7480547855619476782</t>
  </si>
  <si>
    <t>7480547635204607278</t>
  </si>
  <si>
    <t>badmomreviews4tiktokshop</t>
  </si>
  <si>
    <t>92201477816934400</t>
  </si>
  <si>
    <t xml:space="preserve">No one has the power over you BUT YOU! #slay #queen #strongwomen #power #strongwomen #tiktokmademebuyit #OOTD #ootdinspo </t>
  </si>
  <si>
    <t>7480527705650269483</t>
  </si>
  <si>
    <t>7480428146114940206</t>
  </si>
  <si>
    <t>squidny4l</t>
  </si>
  <si>
    <t>1519255</t>
  </si>
  <si>
    <t xml:space="preserve">Gn 🤓#fyp  #creatorsearchinsights </t>
  </si>
  <si>
    <t>7480750733156044062</t>
  </si>
  <si>
    <t>your_bargainfriend</t>
  </si>
  <si>
    <t>6532050202843414530</t>
  </si>
  <si>
    <t xml:space="preserve">The coziest comfiest oversized pullover for this gloomy rainy day🌧️ #pullover #pulloversweater #oversizedsweater #loungewear #fyp </t>
  </si>
  <si>
    <t>7481175418691734826</t>
  </si>
  <si>
    <t>7481152547152088350</t>
  </si>
  <si>
    <t xml:space="preserve">Replying to @Rubab | Beauty &amp; more 🍉 #sweatshirt #offshoulder </t>
  </si>
  <si>
    <t>7481151299187150122</t>
  </si>
  <si>
    <t>oversized off the shoulder sweatshirts&gt;&gt;&gt;</t>
  </si>
  <si>
    <t>7481134573821365550</t>
  </si>
  <si>
    <t>wendylivinglife</t>
  </si>
  <si>
    <t>6778551077798609925</t>
  </si>
  <si>
    <t xml:space="preserve">The comfiest oversized sweatshirt 🥰   #comfyclothes #sweatshirt #style #fashiontiktok #streetwear #pajamas #oversized  Cute Oversized Off the Shoulder Sweatshirt </t>
  </si>
  <si>
    <t>7481115100284243231</t>
  </si>
  <si>
    <t>figgkimberlyy</t>
  </si>
  <si>
    <t>6762312959533319174</t>
  </si>
  <si>
    <t xml:space="preserve">outfit of the day! 🤍 #getdressedwithme #grwm #fyp #gymgirl #grwmforschool #grwmforclass #classoutfit #fit #classoutfitinspo #musthave #crewneck #offtheshoulder #fypシ #imjustagirl #girlhood #comfyoutfit #classfit #college </t>
  </si>
  <si>
    <t>7481108902453628206</t>
  </si>
  <si>
    <t xml:space="preserve">thank you @Faiable Comfywear #fyp </t>
  </si>
  <si>
    <t>7481107400855014698</t>
  </si>
  <si>
    <t>something_about_sarah</t>
  </si>
  <si>
    <t>7297051135621202974</t>
  </si>
  <si>
    <t xml:space="preserve">Love the vintage look and the fun bright color of this one! 😍😍😍 @Faiable Comfywear #oversizedsweatshirt #offtheshoulder #pink #prettyinpink #vintage #vintagefashion #millennial #comfy #comfyclothes #tiktokshopmemorialday #tiktokshoprestock #tiktokshopmothersday #creatorboostcamp #tiktokshopspringglowup #momsover30 #tiktokshopspringsale #tiktokshopsummersale #momsogtiktok #lowiron #anemia #alwayscold </t>
  </si>
  <si>
    <t>7481086427044810014</t>
  </si>
  <si>
    <t>mads.lol__</t>
  </si>
  <si>
    <t>6893561815034594309</t>
  </si>
  <si>
    <t xml:space="preserve">the cutest oversized crew i’m obsessed 🤗🤗🤗 #oversizedsweatshirt #oversized #ootd #crewnecks @Faiable Comfywear </t>
  </si>
  <si>
    <t>7481075885001428267</t>
  </si>
  <si>
    <t>leahckeating</t>
  </si>
  <si>
    <t>6907688741776704517</t>
  </si>
  <si>
    <t>7481059181601082655</t>
  </si>
  <si>
    <t>meganrothweiler</t>
  </si>
  <si>
    <t>6801256867698246662</t>
  </si>
  <si>
    <t xml:space="preserve">Getting in very color! #faiable #faiable_hoodie #hatant_sweatshirts #hatant @Faiable Comfywear </t>
  </si>
  <si>
    <t>7481028261393206558</t>
  </si>
  <si>
    <t>favfashionnpc</t>
  </si>
  <si>
    <t>6988396837539595269</t>
  </si>
  <si>
    <t>Im ngl this is day 3 of living in this crewneck 😅</t>
  </si>
  <si>
    <t>7481015413485178154</t>
  </si>
  <si>
    <t>gloriakendall</t>
  </si>
  <si>
    <t>6637300480626196485</t>
  </si>
  <si>
    <t xml:space="preserve">@Faiable Fashion #sweatshirt #fit #fitcheck #springfit #ootd </t>
  </si>
  <si>
    <t>7481003151122828590</t>
  </si>
  <si>
    <t>jewelsllife</t>
  </si>
  <si>
    <t>7395614105731793962</t>
  </si>
  <si>
    <t xml:space="preserve">Who else loves baggy outfits? 💕🎀🥰 #sahmootd #OOTD </t>
  </si>
  <si>
    <t>7480973133588041002</t>
  </si>
  <si>
    <t>unveil.boutique</t>
  </si>
  <si>
    <t>7276389605199381546</t>
  </si>
  <si>
    <t>best offer for you💘</t>
  </si>
  <si>
    <t>7480925371173506335</t>
  </si>
  <si>
    <t>pretty.outfit2</t>
  </si>
  <si>
    <t>7438239267585934378</t>
  </si>
  <si>
    <t>discount for you💘</t>
  </si>
  <si>
    <t>7480906140679720222</t>
  </si>
  <si>
    <t xml:space="preserve">What can I say…I love TTS #crocs #outfit #showitty #leggings #meoky #crossbodybag #oversizedsweater #ootdfashion </t>
  </si>
  <si>
    <t>7480881370764496159</t>
  </si>
  <si>
    <t xml:space="preserve">good morning 🤍 @GHOST® Energy @TJ Maxx @SKIMS @NVGTN @byoma  #mymorningroutine #morning #morningroutine #morningvlog #christiangymtok #biblestudy #morningbeforeclass #grwm #gymroutine #gymvlog #jmu #fyp #morninginmylife #fypシ </t>
  </si>
  <si>
    <t>7480877857997081899</t>
  </si>
  <si>
    <t>Find love in this hoodie~only on faiable. #faiable #cozy #hoodie #oversized #unisex #foryoupage #fyp #fypシ #foryoupageofficiall #fashion #faiablehoodie #styletok #faiablevintage #OOTD #comfy #hoodiejacket #jacket #utilize #cool #coolhoodies #zipup #bluehoodie</t>
  </si>
  <si>
    <t>7480802375347768619</t>
  </si>
  <si>
    <t>The hoodies are the perfect pullover you need in your life!#faiableoutfits #oversizedhoodie #acidwashhoodie #offtheshoulder #crewneck #springtok</t>
  </si>
  <si>
    <t>7481107406458506539</t>
  </si>
  <si>
    <t>ninacouturexo</t>
  </si>
  <si>
    <t>6840827692138071045</t>
  </si>
  <si>
    <t xml:space="preserve">prepare to be sick of me this weekend honestly 🙃 it’s my birthday !!! #birthdaygirl #happybirthdaytome #pisces #piscesgirl #piscesseason </t>
  </si>
  <si>
    <t>7481267445789887787</t>
  </si>
  <si>
    <t>michaelascott20</t>
  </si>
  <si>
    <t>6749697197166838789</t>
  </si>
  <si>
    <t xml:space="preserve">My kind of loungewear 😮‍💨 #sweatshirt #boyfriendsweatshirt #loungewear #comfy #viral #ttslevelup #tiktokshoprestock </t>
  </si>
  <si>
    <t>7481316280767745326</t>
  </si>
  <si>
    <t xml:space="preserve">need my nails done sb I was taking a break but ab to get my bday 💅🏼 #oversizedsweatshirt #fyp </t>
  </si>
  <si>
    <t>7481320179318787370</t>
  </si>
  <si>
    <t>ashleygv18</t>
  </si>
  <si>
    <t>6984532863258084358</t>
  </si>
  <si>
    <t xml:space="preserve">#fiable #sweatshirt #hatanthoodie </t>
  </si>
  <si>
    <t>7481338768780168494</t>
  </si>
  <si>
    <t>travel.betch</t>
  </si>
  <si>
    <t>6786728306436867078</t>
  </si>
  <si>
    <t xml:space="preserve">Day two of grief was actually way worse than I anticipated. I didn’t get out of bed until 4pm. I tried to work and failed miserably. Today seems a bit easier #griefjourney #dogsoftiktok #petloss #creatorsearchinsights </t>
  </si>
  <si>
    <t>7481341120924929310</t>
  </si>
  <si>
    <t xml:space="preserve">#crewneck #springsweatshirt #sweatshirt #comfysweatshirt #springsweatshirts #springoutfits </t>
  </si>
  <si>
    <t>7481352474599755054</t>
  </si>
  <si>
    <t xml:space="preserve">The quality of this brand is amazing! 💙#tiktokshopspringglowup @Faiable Fashion </t>
  </si>
  <si>
    <t>7481370852039118123</t>
  </si>
  <si>
    <t>katie_xoxo683</t>
  </si>
  <si>
    <t>7364092313352307754</t>
  </si>
  <si>
    <t>7481380061170421038</t>
  </si>
  <si>
    <t>7481383841907641646</t>
  </si>
  <si>
    <t>meredithann333</t>
  </si>
  <si>
    <t>19954588</t>
  </si>
  <si>
    <t xml:space="preserve">The best oversized sweatshirt!!!  $46 + FREE SHIPPING  Linked above my name in the orange cart!  #tiktokshopfinds #TTSLevelUp #SpringTok #tiktokshop #TikTokShopLoveAtFirstFind #ttshop #summer #spring #springfinds #oversizedshirt #oversizedsweatshirt </t>
  </si>
  <si>
    <t>7481388419709488414</t>
  </si>
  <si>
    <t>CODE: FAIA55DH6XCK gets you an extra 15% off - add it to the “deals” section at checkout. 🫶🏻 #sweatshirt #sweatshirts #oversizedsweatshirt #acidwash #sweater #offshouldertop #tiktokshoprestock #tiktokshopspringglowup  Sweatshirt Oversized sweatshirt Off shoulder sweatshirts Sweatshirts Acid wash sweatshirts</t>
  </si>
  <si>
    <t>7481396090378423598</t>
  </si>
  <si>
    <t>7481448263808453934</t>
  </si>
  <si>
    <t>The perfect sweatshirt doesn’t exist …❌#faiableoutfits #acidwashhoodie #oversizedhoodie #offtheshoulder #crewneck #springtok</t>
  </si>
  <si>
    <t>7481485215114759466</t>
  </si>
  <si>
    <t>Not even all of them#tiktokblankit #hoodies</t>
  </si>
  <si>
    <t>7481492260069133599</t>
  </si>
  <si>
    <t>i am OBSESSED guys. the hoodies are amazing quality!#tiktokblankit #hoodies</t>
  </si>
  <si>
    <t>7481492443888618782</t>
  </si>
  <si>
    <t xml:space="preserve">show me the reason you have no money…#springtok #tiktokmarketplace </t>
  </si>
  <si>
    <t>7481600417152126254</t>
  </si>
  <si>
    <t xml:space="preserve">I would literally take this in every color! For the security 🙌🏼 @FiableFashion #sweatshirts #comfortclothing #frumpy #acidwash #soft #fleece #thick #curvyfashion #momfashion #ttslevelup </t>
  </si>
  <si>
    <t>7481646377567522078</t>
  </si>
  <si>
    <t>bleachedwaves</t>
  </si>
  <si>
    <t>6811603283640828934</t>
  </si>
  <si>
    <t>7481659806558866730</t>
  </si>
  <si>
    <t>lnixxxxxx</t>
  </si>
  <si>
    <t>6704785681053664261</t>
  </si>
  <si>
    <t xml:space="preserve">obsesseddd with this oversized crewneck😍✨ so cozy! perfect if you’re a WFH girlie like me who’s always looking for a cute comfy fit🤍 @Faiable Comfywear #faiable #faiable_hoodie #hatant #hatant_sweatshirts #valentines #valentineday </t>
  </si>
  <si>
    <t>7481668450230734110</t>
  </si>
  <si>
    <t xml:space="preserve">me🤝🏼this oversized hoodie  #faiable #faiablehoodie #hoodie #oversizedhoodie #comfortable #musthave </t>
  </si>
  <si>
    <t>7481677382160518446</t>
  </si>
  <si>
    <t>7481689599840947487</t>
  </si>
  <si>
    <t>hollyroquemore1</t>
  </si>
  <si>
    <t>6950705224982922245</t>
  </si>
  <si>
    <t xml:space="preserve">It’s def oversized with my normal size🤍 #tiktokshop #oversizedsweatshirt #sweatshirt #oversized #vintagesweatshirt #outfit </t>
  </si>
  <si>
    <t>7481690453541424430</t>
  </si>
  <si>
    <t xml:space="preserve">Absolutely obsessed with this oversized, vintage, buttery soft crewneck  #fyp #faiablevintage #faiablecrewneck #hatantsweatshirt #oversized #womensclothing #womensclothes #fashioniver30 #momfit #sahmfit </t>
  </si>
  <si>
    <t>7481699518023519519</t>
  </si>
  <si>
    <t xml:space="preserve">Love how this sweatshirt is oversized with my normal size, obsessed🤍 #tiktokshop #oversizedsweatshirt #sweatshirt #oversized #vintagesweatshirt </t>
  </si>
  <si>
    <t>7481709653114621230</t>
  </si>
  <si>
    <t>rivulette.summer</t>
  </si>
  <si>
    <t>6819852752219980805</t>
  </si>
  <si>
    <t>finally warm!! thank god</t>
  </si>
  <si>
    <t>7481728783905475870</t>
  </si>
  <si>
    <t>kayleenseng</t>
  </si>
  <si>
    <t>6915541975522690053</t>
  </si>
  <si>
    <t xml:space="preserve">soft pullover sweatshirt for my WFH girlies ✨ @Faiable Comfywear @Faiable Fashion #sweatshirt #sweatshirts #pullover #hoodie #wfhlife #tiktokshop </t>
  </si>
  <si>
    <t>7481749397403880735</t>
  </si>
  <si>
    <t xml:space="preserve">Coziest sweatshirt 🤭 #ttslevelup #tiktokshopspringglowup #spotlightfinds #ttsstarcreator #tiktokshoploveatfirstfind #jumpstart #tiktokshopcreatorpicks #baggysweater #baggysweatshirt #cozysweatshirt #offtheshouldertop </t>
  </si>
  <si>
    <t>7481753157282909471</t>
  </si>
  <si>
    <t>laurenwhittonn</t>
  </si>
  <si>
    <t>6750088576882721798</t>
  </si>
  <si>
    <t xml:space="preserve">I will be living in this crewneck until further notice 🌟 </t>
  </si>
  <si>
    <t>7481761374683647263</t>
  </si>
  <si>
    <t>7481761430740536606</t>
  </si>
  <si>
    <t>ashleyhalversonn</t>
  </si>
  <si>
    <t>7254222141113009195</t>
  </si>
  <si>
    <t xml:space="preserve">Friday outfit of the day 🫶 hanging out at home today snuggling Weston since he’s still not feeling good 🤍 + I’m wearing a M in this crew!!!  #outfitoftheday #ootd #outfit #sahmoutfit #easyoutfit </t>
  </si>
  <si>
    <t>7481783754525101355</t>
  </si>
  <si>
    <t>emi.arnett</t>
  </si>
  <si>
    <t>7320352903456441387</t>
  </si>
  <si>
    <t xml:space="preserve">I LOVE a pullover I don't have to cut myself 😌 #ootd </t>
  </si>
  <si>
    <t>7481785087084875051</t>
  </si>
  <si>
    <t>m0mmyv1c</t>
  </si>
  <si>
    <t>6768585199581185030</t>
  </si>
  <si>
    <t>he definitely didn’t get his moves from me  ##fyp##singlemom##motherhood##dance##toddlersoftiktok</t>
  </si>
  <si>
    <t>7481799739453771051</t>
  </si>
  <si>
    <t xml:space="preserve">the comfiest oversize pullover sweatshirt ✨ @Faiable Comfywear @Faiable Fashion #faiable #sweatshirt #sweatshirts #hoodie #pullover #comfyclothes #tiktokshop </t>
  </si>
  <si>
    <t>7481879991869885727</t>
  </si>
  <si>
    <t>juliesbeautybydesign</t>
  </si>
  <si>
    <t>6825562474054616069</t>
  </si>
  <si>
    <t xml:space="preserve">30% off right now yall! Click the link ⬇️ #fyp #govirall #TikTokShopCreatorPicks #tiktokshoprestock #TikTokShopSpringGlowUp #hatant #streetfashion </t>
  </si>
  <si>
    <t>7482020301107154219</t>
  </si>
  <si>
    <t>maddie_s_jones</t>
  </si>
  <si>
    <t>6674297642070098949</t>
  </si>
  <si>
    <t xml:space="preserve">OOTD#fitcheck #countrygirl #fypシ #blondie #wrangler </t>
  </si>
  <si>
    <t>7482028479345659166</t>
  </si>
  <si>
    <t>m.fernandalugo</t>
  </si>
  <si>
    <t>6775593578678207493</t>
  </si>
  <si>
    <t xml:space="preserve">I’m obsesseeeed with this sweatshirt😩💙 #fyp #ootdinspo #tiktokshop #CapCut </t>
  </si>
  <si>
    <t>7482054620571913515</t>
  </si>
  <si>
    <t>taneelynn2.0</t>
  </si>
  <si>
    <t>7382211212193399854</t>
  </si>
  <si>
    <t xml:space="preserve">#ootd #fashion #oversizedsweatshirt #ootdtiktok #tiktokfashion #tiktokshop </t>
  </si>
  <si>
    <t>7482107473021635883</t>
  </si>
  <si>
    <t xml:space="preserve">I’ve been doing absolutely nothing </t>
  </si>
  <si>
    <t>7482115968857115934</t>
  </si>
  <si>
    <t xml:space="preserve">Use coupon code FAIA55DH6XCK at check out for an extra 15% off current sale prices- plus free shipping 😍 @Faiable Comfywear #faiable #faiablehoodie #hatant #hatantsweatshirt #hatanthoodie #springoutfit #comfyoutfits </t>
  </si>
  <si>
    <t>7482159289738759470</t>
  </si>
  <si>
    <t xml:space="preserve">the comfiest oversized sweatshirt @Faiable Comfywear #sweatshirt #sweatshirts #pullover #comfyclothes #comfystyle #tiktokshop #tiktokshopspringglowup </t>
  </si>
  <si>
    <t>7482161004810472735</t>
  </si>
  <si>
    <t>that_onegirl204</t>
  </si>
  <si>
    <t>7241762125319390254</t>
  </si>
  <si>
    <t xml:space="preserve">#faiable #faiable_hoodie #Faiable#SpringTok Comfywear_sweatshirts  @Faiable Comfywear </t>
  </si>
  <si>
    <t>7482169533462007083</t>
  </si>
  <si>
    <t>shayneanneliesee</t>
  </si>
  <si>
    <t>7051315074771895343</t>
  </si>
  <si>
    <t xml:space="preserve">#fyp #springtok #tiktokshopspringglowup #fyp #tiktokshop #fiablehoodie #fiable </t>
  </si>
  <si>
    <t>7482189537477758251</t>
  </si>
  <si>
    <t>littalymillie</t>
  </si>
  <si>
    <t>7253549200746415146</t>
  </si>
  <si>
    <t>absolutely love😆</t>
  </si>
  <si>
    <t>7482191310397443358</t>
  </si>
  <si>
    <t xml:space="preserve">🦋☁️🌞🍓 in my reinvention era!  Anyone else??  #nextlevel #evolution #selfhelptiktok #mindsetshift #reinventingmyself #futureself </t>
  </si>
  <si>
    <t>7482253273290853674</t>
  </si>
  <si>
    <t xml:space="preserve">#tiktokshopspringglowup #tiktokshopcreatorpicks #springtok </t>
  </si>
  <si>
    <t>7482506654790225198</t>
  </si>
  <si>
    <t xml:space="preserve">🫐🫐🫐 — completely obsessed with this oversized crewneck! #crewneck #crewnecksweatshirt #outfitcheck #pullover #faiable #ootds </t>
  </si>
  <si>
    <t>7482674294460321070</t>
  </si>
  <si>
    <t>7482610458579537195</t>
  </si>
  <si>
    <t>morgan__wilson</t>
  </si>
  <si>
    <t>14637051</t>
  </si>
  <si>
    <t>love comfy fits and oversized sweatshirts when it's a rainy day</t>
  </si>
  <si>
    <t>7482603801757666606</t>
  </si>
  <si>
    <t>I have an obsession with these hoodies#spotlightfinds #springtok</t>
  </si>
  <si>
    <t>7482591555778284831</t>
  </si>
  <si>
    <t>jylocklear</t>
  </si>
  <si>
    <t>6793909504906265606</t>
  </si>
  <si>
    <t xml:space="preserve">sunday sweats  #lazyoutfit #sundaysweats #offtheshoulder #widelegsweatpants #flutterlabsaffiliate </t>
  </si>
  <si>
    <t>7482591403508370718</t>
  </si>
  <si>
    <t xml:space="preserve">🪩 it’s so good, so cute &amp; oversized — I sized down to one from my regular size to a Medium.  So I would suggest doing that size down one!  She should be perfect.  These are seriously comfortable and cozy. You will love them!!  #BaggySweater #Crewneck #oversizedsweatshirt #baggyfit </t>
  </si>
  <si>
    <t>7482582435927002414</t>
  </si>
  <si>
    <t>jelinuh</t>
  </si>
  <si>
    <t>1435365</t>
  </si>
  <si>
    <t xml:space="preserve">Best pullover ever🤭🙂‍↕️ #pullover #oversized #cozyvibes </t>
  </si>
  <si>
    <t>7482553243881557279</t>
  </si>
  <si>
    <t>lyricsugc</t>
  </si>
  <si>
    <t>7269228541521462315</t>
  </si>
  <si>
    <t xml:space="preserve">i may never take this off it’s so perfect 💞🫶🏼 #sweatshirt #acidwash #hoodie #faiable #comfyclothes #oversizedsweatshirt #oversizedhoodie #tiktokshopspringglowup #springtok #tiktokshoprestock #tiktokshopmothersday #tiktokshopmemorialday </t>
  </si>
  <si>
    <t>7482521325609749802</t>
  </si>
  <si>
    <t>bethie.jay</t>
  </si>
  <si>
    <t>6728138998869558278</t>
  </si>
  <si>
    <t xml:space="preserve">guys this new sweatshirt is giiiiiving… what’s the sweatshirt version of “a hoodie that hoodies”?? bc this is it #coastalgirl #coastalaesthetic #fishermanaesthetic #eastcoast #chunkyjewelry #goldjewelry #tiktokshopfinds #outfitinspo #trending #summervibes @Faiable Comfywear </t>
  </si>
  <si>
    <t>7482465925506157866</t>
  </si>
  <si>
    <t>meg.pie7</t>
  </si>
  <si>
    <t>7301954579578569771</t>
  </si>
  <si>
    <t xml:space="preserve">Tate McRae vibes in this. So cozy don’t even have to wear pants hehe #sweatshirt #tatemcrae #jersey #comftyclothes #comfty #trendycozy #tiktokshop </t>
  </si>
  <si>
    <t>7482402212212116766</t>
  </si>
  <si>
    <t>musthaveno</t>
  </si>
  <si>
    <t>6879947876630938629</t>
  </si>
  <si>
    <t>me and this sweatshirt🤞🤞</t>
  </si>
  <si>
    <t>7483032718654360878</t>
  </si>
  <si>
    <t>Check out different colors here ⬆️#faiableoutfits #oversizedhoodie #crewneck #offtheshoulder #baggy #comfrt #acidwashed #springtok</t>
  </si>
  <si>
    <t>7482955775900421418</t>
  </si>
  <si>
    <t>avamahoneyy</t>
  </si>
  <si>
    <t>6720691872304219142</t>
  </si>
  <si>
    <t xml:space="preserve">thank you to my mannn 😍😍 #fyp #foryoupage #xyzcba #flowers #relationship #foryou  #boyfriend #fyppppp </t>
  </si>
  <si>
    <t>7482940776901643563</t>
  </si>
  <si>
    <t>sociallyyamanda_</t>
  </si>
  <si>
    <t>7025427802942243845</t>
  </si>
  <si>
    <t xml:space="preserve">This sweater is sweatering 😍 #ootdinspo #oversized #fashion #womensfashion </t>
  </si>
  <si>
    <t>7482901205555875114</t>
  </si>
  <si>
    <t>audreysashopaholic</t>
  </si>
  <si>
    <t>6932979977030960134</t>
  </si>
  <si>
    <t>7482897554112498990</t>
  </si>
  <si>
    <t xml:space="preserve">She’s so comfy for why #greenscreen #comfyclothes </t>
  </si>
  <si>
    <t>7482888917356891438</t>
  </si>
  <si>
    <t xml:space="preserve">#saintpatricksday #ootd </t>
  </si>
  <si>
    <t>7482888858154290478</t>
  </si>
  <si>
    <t>whatlololikes</t>
  </si>
  <si>
    <t>6712539342751007749</t>
  </si>
  <si>
    <t xml:space="preserve">#oversizedsweatshirt #sweatshirt #offtheshoulder #oversized #acidwash #acidwashhoodie #sportsmom </t>
  </si>
  <si>
    <t>7482883130311839019</t>
  </si>
  <si>
    <t>7482882927253065002</t>
  </si>
  <si>
    <t>kristinnicolai_</t>
  </si>
  <si>
    <t>6954952028167259141</t>
  </si>
  <si>
    <t xml:space="preserve">honestly so comfy to be lounging + cleaning in!💙 wearing a size Medium!! 🫶🏼 #tiktokshop #tiktokshopfinds #oversized #oversizedsweatshirt #comfy </t>
  </si>
  <si>
    <t>7482881400513907999</t>
  </si>
  <si>
    <t>7482871775173348651</t>
  </si>
  <si>
    <t>jordan.fulop</t>
  </si>
  <si>
    <t>i swear i’m always wearing this</t>
  </si>
  <si>
    <t>7482869265612295467</t>
  </si>
  <si>
    <t>I got a new 🪞 #forthegirls #laceskirt #springglowup #tiktokshopfinds #fyp</t>
  </si>
  <si>
    <t>7482851404340612383</t>
  </si>
  <si>
    <t xml:space="preserve">Yall need this top 🙌🏼 @Faiable Fashion #top #sweatshirt #comfy #faiablehoodie #hoodie #faiablefashion #fashion #ootdinspo #fittok #fitcheck #fyp #foryoupage #viralvideos #tiktokshop #contentcreator  </t>
  </si>
  <si>
    <t>7482850889791835435</t>
  </si>
  <si>
    <t>7482850797106040107</t>
  </si>
  <si>
    <t xml:space="preserve">rot day sweatshirt @Faiable Comfywear #sweatshirt #sweatshirts #sweatset #comfyclothes #pullover #loungewear #tiktokshop </t>
  </si>
  <si>
    <t>7482846245040524575</t>
  </si>
  <si>
    <t>mjoyjester</t>
  </si>
  <si>
    <t>90313082207342593</t>
  </si>
  <si>
    <t xml:space="preserve">Ootd 30 year old mom clean girl aesthetic ✨ The quality of this sweater from @Faiable Fashion screams old money. Fleece lined &amp; multiple ways to wear. #fyp #foryoupage #cleangirlaesthetic #oldmoneyaesthetic #ootdinspo #birkenstocks #ootdinspo #ootdfashion #valentines #valentineday #faiable #faiable_hoodie #hatant_sweatshirts #hatant #springfashion #trending #trendingfashion #styleinspiration #styleinspo </t>
  </si>
  <si>
    <t>7482845676561288491</t>
  </si>
  <si>
    <t>thehillbunch</t>
  </si>
  <si>
    <t>6936223916918948869</t>
  </si>
  <si>
    <t xml:space="preserve">The PERFECT oversized sweatshirt! #sweatshirt #pullover #offtheshoulder #tiktokshopmemorialday </t>
  </si>
  <si>
    <t>7482823198866754859</t>
  </si>
  <si>
    <t>ashley.nicole.russell</t>
  </si>
  <si>
    <t>6825289995906237446</t>
  </si>
  <si>
    <t xml:space="preserve">#outfitinspo #comfyoutfits #casualoutfits #momoutfit #comfycute #ootd #comfyootd #sahmlife </t>
  </si>
  <si>
    <t>7482818866897227039</t>
  </si>
  <si>
    <t>chrissyashley.tt</t>
  </si>
  <si>
    <t>6739267459121480709</t>
  </si>
  <si>
    <t xml:space="preserve">This oversized sweatshirt is the perfect weight, Its so cute to throw on over any outfit in the spring and summer when you need an extra layer. It comes in other colors too! #oversizedsweatshirt #oversizedsweater #springtok #springsweater #pullover </t>
  </si>
  <si>
    <t>7482807679904189726</t>
  </si>
  <si>
    <t>hrenee_23</t>
  </si>
  <si>
    <t>6987452919230776325</t>
  </si>
  <si>
    <t xml:space="preserve">A sucker for a good green 🍀#CapCut #faiable #faiable_hoodie #hatant_sweatshirts #hatant   @Faiable Comfywear </t>
  </si>
  <si>
    <t>7482781522097949998</t>
  </si>
  <si>
    <t>7482780734046932270</t>
  </si>
  <si>
    <t xml:space="preserve">i want this in every colorrrr, i’m so obsessed 🌀🐚💙✨ #coastalgirl #coastalaesthetic #fishermanaesthetic #tiktokshopfinds #outfitinspo #crewneck #musthave #fyp #tiktokshop #honestreview </t>
  </si>
  <si>
    <t>7482762283584818478</t>
  </si>
  <si>
    <t xml:space="preserve">the off shoulder look 😮‍💨😮‍💨🤩  what’s your favorite look?! #faiablefashion #pullovers #sweater #offshoulder #faiablefashion #faiablehoodie #OOTD #ootdfashion </t>
  </si>
  <si>
    <t>7482745848200252715</t>
  </si>
  <si>
    <t xml:space="preserve">#tiktokshopspringglowup #tiktokshopcreatorpicks #springtok #ttslevelup </t>
  </si>
  <si>
    <t>7482726469484203310</t>
  </si>
  <si>
    <t xml:space="preserve">Replying to @Jessaliasbeauty #sweatshirt #springsweatshirt </t>
  </si>
  <si>
    <t>7483364854229634334</t>
  </si>
  <si>
    <t>gracie.dyer</t>
  </si>
  <si>
    <t>6739971797360608262</t>
  </si>
  <si>
    <t xml:space="preserve">love this crewneck from @Faiable Fashion !! get this for summer it’s so soft and cute! 💋💞🎀🪩 #beauty #sweatshirt #tiktokshop #girls #microinfluencer #tiktokpartner </t>
  </si>
  <si>
    <t>7483339579290832158</t>
  </si>
  <si>
    <t>7483323583406591274</t>
  </si>
  <si>
    <t>jennifermeyer38</t>
  </si>
  <si>
    <t>6648742347705352198</t>
  </si>
  <si>
    <t xml:space="preserve">This oversized pullover is perfect from @Faiable Comfywear and screams comfort🙌🏻 #oversizedsweatshirt #oversized #crewneckoversize #comfort </t>
  </si>
  <si>
    <t>7483303433043234094</t>
  </si>
  <si>
    <t xml:space="preserve">@Faiable Comfywear #red #pullover #sweatshirt #acidwash #vintage #tiktokshop #tiktokshopfinds #fyp #fypage #fypシ #faiable </t>
  </si>
  <si>
    <t>7483299023860895019</t>
  </si>
  <si>
    <t xml:space="preserve">#OOTD </t>
  </si>
  <si>
    <t>7483277682646469934</t>
  </si>
  <si>
    <t xml:space="preserve">Absolutely in love! Like a giant blanket  #fyp #faiable #hatantsweatshirt #womensclothing #womensclothes #womensfashion #womensover30 #momfit #sahmlife </t>
  </si>
  <si>
    <t>7483271036100709662</t>
  </si>
  <si>
    <t>itsyagirlmoee</t>
  </si>
  <si>
    <t>7070280098610463790</t>
  </si>
  <si>
    <t>Hot girl walks are back</t>
  </si>
  <si>
    <t>7483252467526896926</t>
  </si>
  <si>
    <t xml:space="preserve">#affordablefashion #crewneck #acidwash </t>
  </si>
  <si>
    <t>7483234726011047214</t>
  </si>
  <si>
    <t>ratedken</t>
  </si>
  <si>
    <t>7052759046147900462</t>
  </si>
  <si>
    <t xml:space="preserve">OBSESSED with this crewneck! perfect for a #sunny day #spring #warm #college #fyp #style #creatorsearchinsights #outfitinspo #weeklyreset #fitcheck #utah #numberhoodie #89 #Love </t>
  </si>
  <si>
    <t>7483164000948276526</t>
  </si>
  <si>
    <t>kaylaashopp2</t>
  </si>
  <si>
    <t>7424642832457466923</t>
  </si>
  <si>
    <t xml:space="preserve">Never taking this off.  #springtok #crewneck #crewnecksweatshirt #oversizedsweatshirt #offtheshoulder </t>
  </si>
  <si>
    <t>7483124918683471146</t>
  </si>
  <si>
    <t xml:space="preserve">i live in this </t>
  </si>
  <si>
    <t>7483715433908948267</t>
  </si>
  <si>
    <t>Hatant Oversize Stylish Street Fashion Pullover for Women with Soft Batwing Sleeves and Big Round Neck - Breathable and Comfortable Casual Sweatshirt for All-Day Wear Tops Hoodie Springtok Oversize</t>
  </si>
  <si>
    <t>maritzahamel</t>
  </si>
  <si>
    <t>6561444566363389957</t>
  </si>
  <si>
    <t xml:space="preserve">3 días en aprendérmelo #fyp #parati #faiable_hoodie #tiktokshop @Faiable Comfywear </t>
  </si>
  <si>
    <t>7483715203281079595</t>
  </si>
  <si>
    <t xml:space="preserve">3 días en aprendérmelo jajaja #fyp #parati #paratii #viral </t>
  </si>
  <si>
    <t>7483711720884604203</t>
  </si>
  <si>
    <t xml:space="preserve">comfy sweatshirt for anxiety ✨ @Faiable Comfywear #comfy #comfyclothes #comfyoutfits #sweatshirt #sweatshirts #anxietyrelief #tiktokshop </t>
  </si>
  <si>
    <t>7483690877634759966</t>
  </si>
  <si>
    <t>halleraeann</t>
  </si>
  <si>
    <t>6721948117501166597</t>
  </si>
  <si>
    <t xml:space="preserve">It’s so so cute and comfortable… I want it in every color 😭 #fyp #comfysweater #offtheshoulder #offtheshouldersweatshirt #crewneck #fleece #fleeceinside #navyblue #springtok #tiktokshop #tiktokpartner #tiktokmademebuyit </t>
  </si>
  <si>
    <t>7483672190899047726</t>
  </si>
  <si>
    <t xml:space="preserve">Love the batwing sleeves too🤍 #tiktokshop #sweatshiet #batwing #offtheshoulder # #faiable and </t>
  </si>
  <si>
    <t>7483661665280511278</t>
  </si>
  <si>
    <t>alondra_vvibinn</t>
  </si>
  <si>
    <t>202380857108779008</t>
  </si>
  <si>
    <t xml:space="preserve">W #oversizedsweater #mondayfit #collegeoutfits </t>
  </si>
  <si>
    <t>7483661042426350890</t>
  </si>
  <si>
    <t>stephanie.m.sardinas</t>
  </si>
  <si>
    <t>6646466793316564998</t>
  </si>
  <si>
    <t xml:space="preserve">The first song I thought of when trying this set on!! Love it size s for both!! #fyp #viral #denimoutfits #pacsunset #viralset </t>
  </si>
  <si>
    <t>7483657655920119083</t>
  </si>
  <si>
    <t xml:space="preserve">#foryou #fyp #fypage </t>
  </si>
  <si>
    <t>7483652930885766442</t>
  </si>
  <si>
    <t>sarahgibbons_</t>
  </si>
  <si>
    <t>6832338679064019974</t>
  </si>
  <si>
    <t xml:space="preserve">This oversized sweatshirt dress is the perfect mix of cozy and cute—literally obsessed #sweatshirtdress #oversizedfashion #comfyandcute #casualstyle #trendystreetwear </t>
  </si>
  <si>
    <t>7483644125527461150</t>
  </si>
  <si>
    <t>abbyhat</t>
  </si>
  <si>
    <t>6675030527227266053</t>
  </si>
  <si>
    <t xml:space="preserve">Havnt taken this sweatshirt off since I got it 🥰💖 #tiktokshop #tiktokshopfinds #sweatshirts #offtheshoulder #pink </t>
  </si>
  <si>
    <t>7483636873152253230</t>
  </si>
  <si>
    <t>7483636247856958766</t>
  </si>
  <si>
    <t>inlovewithurmom58</t>
  </si>
  <si>
    <t>6616504929812529157</t>
  </si>
  <si>
    <t xml:space="preserve">This is how I’m dressed 80 percent of the time btw #leisuresuit </t>
  </si>
  <si>
    <t>7483595796605111583</t>
  </si>
  <si>
    <t>rondadaly</t>
  </si>
  <si>
    <t>6818910588421932038</t>
  </si>
  <si>
    <t xml:space="preserve">This oversized sweatshirt is soft inside and looks adorable on - it comes in lots of different colors and sizes. #fyp #viralvideo #womanover50 #sweatshirt #oversized #springtok #casual #cozy </t>
  </si>
  <si>
    <t>7483585728610340142</t>
  </si>
  <si>
    <t>_nottbrooke</t>
  </si>
  <si>
    <t>6948615887231452166</t>
  </si>
  <si>
    <t xml:space="preserve">this color omg @Faiable Comfywear @Faiable Fashion #ad #faiablehoodie #faiablevintage </t>
  </si>
  <si>
    <t>7483572988806270254</t>
  </si>
  <si>
    <t>shaunacacace</t>
  </si>
  <si>
    <t>6769336871807042565</t>
  </si>
  <si>
    <t xml:space="preserve">SAHM BUT MAKE IT CUTE  #sahm #momlifebelike #makeitcute #lookgoodfeelgood </t>
  </si>
  <si>
    <t>7483558275301002542</t>
  </si>
  <si>
    <t xml:space="preserve">#offshoulder #oversizedsweatshirt #oversizedfit #ootd #outfit #sweatshirt #comfyfit #midwest #midwestweather #springfashion #fitcheck </t>
  </si>
  <si>
    <t>7483558015904320810</t>
  </si>
  <si>
    <t>7483550042456886571</t>
  </si>
  <si>
    <t xml:space="preserve">fit check ! @Faiable Fashion #hoodie #ootd #fitcheck #fyp </t>
  </si>
  <si>
    <t>7483548696144022827</t>
  </si>
  <si>
    <t>Replying to @Lacey Nicole🎀 SAHMW one of my everyday fav sweatshirts  #hatant #croppeddweatshirt #sweatshirt #SpringGlowUp  #TikTokShopCreatorPicks #TikTokShopSpringGlowUp #giftguide #springtok</t>
  </si>
  <si>
    <t>7483544755482185002</t>
  </si>
  <si>
    <t>Hatant Vintage Fade Craft V-Neck Cropped Top - Soft Fabric, Elastic &amp; High Quality - Warm, Comfortable &amp; Fashionable - Skim Friendly Material - Fade Style - Ideal for Any Occasion! Hoodie Casual Springtok</t>
  </si>
  <si>
    <t>I can’t stop talking about this sweatshirt!! I just ordered another color! 💎💙🦋🐬 #oversized #tiktokshop #tiktokmademebuyit #teamcolors</t>
  </si>
  <si>
    <t>7483527313628335403</t>
  </si>
  <si>
    <t xml:space="preserve">#tiktokshopcreatorpicks #tiktokshopspringglowup #springtok </t>
  </si>
  <si>
    <t>7483506472639401258</t>
  </si>
  <si>
    <t xml:space="preserve">In love 🐢 @Faiable Comfywear #fyp #parati #tiktokshop #faiable_hoodie #faiable #hatanthoodie </t>
  </si>
  <si>
    <t>7483953204934331690</t>
  </si>
  <si>
    <t>__.christiana._</t>
  </si>
  <si>
    <t>7250560398376846378</t>
  </si>
  <si>
    <t>ITS SO CUTE AND COMFY</t>
  </si>
  <si>
    <t>7483953704698203423</t>
  </si>
  <si>
    <t>maddieweidman</t>
  </si>
  <si>
    <t>269011920110673921</t>
  </si>
  <si>
    <t xml:space="preserve">Never post tik tok shop stuff anymore…. But this ones a win </t>
  </si>
  <si>
    <t>7483958321742073134</t>
  </si>
  <si>
    <t xml:space="preserve">Clean with me! 🧹 #cleantok #cleaning #comfort #housechores #diml </t>
  </si>
  <si>
    <t>7483958959926152490</t>
  </si>
  <si>
    <t xml:space="preserve">🫐🌿 — so obsessed with the sweater! Super thick &amp; oversized off the shoulder and just insane quality!  I did size down one from my true to size and got a medium, so it’s really baggy. I suggest you size down!  #faiable #Crewneck #Sweatshirt #crewnecksweater #baggyfit #oversizedsweatshirt </t>
  </si>
  <si>
    <t>7483973857972358446</t>
  </si>
  <si>
    <t>7483974041389370666</t>
  </si>
  <si>
    <t>madeleinebascao</t>
  </si>
  <si>
    <t>6531884513096635407</t>
  </si>
  <si>
    <t xml:space="preserve">#valentines #valentineday #faiable #faiable_hoodie #hatant_sweatshirts #hatant@faiabeuunjp  </t>
  </si>
  <si>
    <t>7483996234403908894</t>
  </si>
  <si>
    <t>kylie_walker</t>
  </si>
  <si>
    <t>28756374</t>
  </si>
  <si>
    <t>no idea what she’s doing in college 🙌🏼</t>
  </si>
  <si>
    <t>7484024183291219230</t>
  </si>
  <si>
    <t>nadiamcbain</t>
  </si>
  <si>
    <t>6775676982757229574</t>
  </si>
  <si>
    <t>7484038167742500127</t>
  </si>
  <si>
    <t xml:space="preserve">ready for this week to be over 😃👍🏼 happy Thursday!! #CapCut #dailyvlog #morningvlog #dayinmylife #diml #morninginmylife #collegesenior #collegelife #senioryear #realisticmorningroutine #sweatshirt #springglowup @Faiable Comfywear @Saie @CeraVe @Hills Nutrition @Dae Hair @fine’ry. @New Balance @DANDY @CALPAK Travel @BUBBL’R @eos Products @Brooks Running @Andi Accessories </t>
  </si>
  <si>
    <t>7484055161183325486</t>
  </si>
  <si>
    <t>rabinabhattaraii</t>
  </si>
  <si>
    <t>6826589632559596549</t>
  </si>
  <si>
    <t xml:space="preserve">I’m obsessed😍💙 #fyp #faiable #faiable_hoodie #Faiable#SpringTok #comfywear_sweatshirts #foryourpage #comfywear @Faiable Fashion #fahsion #nepalitiktok #nepalisong #creatorsearchinsights #goviral #viralvideo #oversized #sweatshirt #ootdinspo </t>
  </si>
  <si>
    <t>7484056537401593134</t>
  </si>
  <si>
    <t xml:space="preserve">rot day sweatshirt 💤 @Faiable Comfywear #sweatshirt #sweatshirts #comfyclothes  #rotday #loungewear #tiktokshop #tiktokshopspringglowup </t>
  </si>
  <si>
    <t>7484076481757449503</t>
  </si>
  <si>
    <t>This hoodie is actually the best.#spotlightfinds #springtok</t>
  </si>
  <si>
    <t>7484077268633980191</t>
  </si>
  <si>
    <t>breezypleazy</t>
  </si>
  <si>
    <t>7344467423939101739</t>
  </si>
  <si>
    <t xml:space="preserve">10/10! This buttery soft, off the shoulder oversized sweatshirt by @Faiable Comfywear has become my favorite gym sweater, too. Can be worn off one or both shoulders. Would look great over a ruffled mini skirt just as much as it does ripped jeans. SO soft, SO comfortable, SO unique. Comes in other colors! #faiable #sweatshirt #oversizedsweatshirt #oneshoulder #offshoulder #tiktokshopspringglowup #tiktokshopspringsale #springtok #tiktokshopmothersday #tiktokshopmemorialday  #tiktokshoprestock #ttslevelup #creatorboostcamp </t>
  </si>
  <si>
    <t>7484093753888836910</t>
  </si>
  <si>
    <t>becky_da_1987</t>
  </si>
  <si>
    <t>6758248412468298757</t>
  </si>
  <si>
    <t xml:space="preserve">Perfect with leggings or biker shorts! #offtheshouldersweatshirt #oversizedsweatshirt #vintagesweatshirt #princessdianaoutfits </t>
  </si>
  <si>
    <t>7484242393160502571</t>
  </si>
  <si>
    <t xml:space="preserve">Replying to @Stacy D I will forever share the hoodie because it’s THAT good!! #hoodie #oversizedsweatshirt </t>
  </si>
  <si>
    <t>7484242501822385438</t>
  </si>
  <si>
    <t xml:space="preserve">#affordablefashion #OOTD #fyp </t>
  </si>
  <si>
    <t>7484279426281753902</t>
  </si>
  <si>
    <t>the.digital.cat</t>
  </si>
  <si>
    <t>7327753854974575659</t>
  </si>
  <si>
    <t xml:space="preserve">It's a requirement for me to have both @Faiable Comfywear #faiablesweatshirt #crewnecksweatshirt </t>
  </si>
  <si>
    <t>7484279891219762462</t>
  </si>
  <si>
    <t>k.e_grwmm</t>
  </si>
  <si>
    <t>7117766833547494446</t>
  </si>
  <si>
    <t xml:space="preserve">Gym fit!! #gym #ootdinspo #summervibes </t>
  </si>
  <si>
    <t>7484287066042387755</t>
  </si>
  <si>
    <t>hunter79493</t>
  </si>
  <si>
    <t>6918900985986302982</t>
  </si>
  <si>
    <t xml:space="preserve">Literally the comfiest crewneck ever #clothes #fyp #draft #comfy </t>
  </si>
  <si>
    <t>7484301673356201262</t>
  </si>
  <si>
    <t xml:space="preserve">The off the shoulder look is chefs kiss 💋 #casualoutfits #sweatshirt #comfystyle </t>
  </si>
  <si>
    <t>7484308621338152222</t>
  </si>
  <si>
    <t>fair.rose</t>
  </si>
  <si>
    <t>6710399885551092742</t>
  </si>
  <si>
    <t xml:space="preserve">IN LOVE with this sweatshirt 😍#OOTD #freesamples #offtheshoulder #sweatshirt #jersey #fyp </t>
  </si>
  <si>
    <t>7484314064735292702</t>
  </si>
  <si>
    <t>itsjessie_j</t>
  </si>
  <si>
    <t>7383084509161931819</t>
  </si>
  <si>
    <t xml:space="preserve">Amazing quality sweatshirt! #tiktokshopcreatorpicks #sweatshirt #sweatshirts #sweatshirtstyle #sweatshirtseason </t>
  </si>
  <si>
    <t>7484327129056841006</t>
  </si>
  <si>
    <t xml:space="preserve">This oversized sweatshirt is the perfect cozy essential, keeping you warm and stylish all day This oversized sweatshirt is so cozy and perfect for layering, making it a must-have for chill days. #oversizedsweatshirt #cozyfashion #casualstyle #loungewear #comfyandcute #effortlessstyle #casualchic #trendycomfort </t>
  </si>
  <si>
    <t>7484332393277574430</t>
  </si>
  <si>
    <t>ashleygirlmama</t>
  </si>
  <si>
    <t>6773345043761923077</t>
  </si>
  <si>
    <t xml:space="preserve">The softest and most oversized off the shoulder crewneck sweatshirt! @Faiable Fashion #offtheshouldersweatshirt #oversized #sweatshirt #oversizedsweatshirt #crewneck #tiktokmademebuyit #tiktokshopspringglowup  Oversized crewneck sweatshirt </t>
  </si>
  <si>
    <t>7484332663596125470</t>
  </si>
  <si>
    <t xml:space="preserve">🫐🫐🫐 Sooo good!  Super baggy so size down one from your regular size.  #Crewneck #BaggySweater #OversizedSweatshirt #crewnecks #crewneckoversize </t>
  </si>
  <si>
    <t>7484333141696564510</t>
  </si>
  <si>
    <t>mariaistoomid</t>
  </si>
  <si>
    <t>80786260750901249</t>
  </si>
  <si>
    <t xml:space="preserve">#fyp #paratiiiiiiiiiiiiiiiiiiiiiiiiiiiiiii </t>
  </si>
  <si>
    <t>7484382827966958894</t>
  </si>
  <si>
    <t>noelle.velarde</t>
  </si>
  <si>
    <t>6674559596357846022</t>
  </si>
  <si>
    <t xml:space="preserve">HIIII IM BACKKK!!!! Here’s a super long tiktok shop haul that i’ve gotten recently !! Tiktok would not let me post but hopefully I can post from now on😅💗 @HeyDude @laneige_us @Fenty Beauty </t>
  </si>
  <si>
    <t>7484394096484715806</t>
  </si>
  <si>
    <t>maryjaneehenry</t>
  </si>
  <si>
    <t>7207887872292389930</t>
  </si>
  <si>
    <t xml:space="preserve">Ready to go to Florida #cupidschockehold </t>
  </si>
  <si>
    <t>7484396261458824494</t>
  </si>
  <si>
    <t>karleesworldd</t>
  </si>
  <si>
    <t>6951591131194082309</t>
  </si>
  <si>
    <t xml:space="preserve">Nice and thick too 10/10 #tiktokshopfinds #tiktokshop #sweatshirt #offtheshoulder </t>
  </si>
  <si>
    <t>7484512482564820254</t>
  </si>
  <si>
    <t>millennialmamafinds</t>
  </si>
  <si>
    <t>7037297762702296070</t>
  </si>
  <si>
    <t xml:space="preserve">Comfiest oversized sweatshirt for spring days, summer nights, fall &amp; winter! 👏🏼👏🏼👏🏼 #oversizedsweatshirt #midsizeootd #leggingsoutfit #mineralwash </t>
  </si>
  <si>
    <t>7484629028926655790</t>
  </si>
  <si>
    <t xml:space="preserve">LOVE her! #89 #sweatshirt #oversized #crewneck </t>
  </si>
  <si>
    <t>7484657208618143019</t>
  </si>
  <si>
    <t>saltyblonde</t>
  </si>
  <si>
    <t>7390202577399104555</t>
  </si>
  <si>
    <t xml:space="preserve">TIK TOK SHOP HAUL!! #tiktokshopspringsale #tiktokshopspringglowup #springtok #springfinds #tiktokshop #tiktokshopfinds #tiktokshopping #tiktokshophaul #haultok #haul </t>
  </si>
  <si>
    <t>7484671436116741418</t>
  </si>
  <si>
    <t xml:space="preserve">#tiktokshop has been hitting different lately #socomfy #numberhoodie #numbercrewneck #style #fashion #springfashion #spring #springbreak #faiablehoodie #linenpants #clogs #barreljeans #creatorsearchinsights #glowymakeup #wavyhair #shorthairstyle </t>
  </si>
  <si>
    <t>7484720406453030186</t>
  </si>
  <si>
    <t>ru.07171</t>
  </si>
  <si>
    <t>6622327726941700101</t>
  </si>
  <si>
    <t xml:space="preserve">i’m a bad b too #fyp #fit #foryou </t>
  </si>
  <si>
    <t>7484750674123623710</t>
  </si>
  <si>
    <t>7484762850012187950</t>
  </si>
  <si>
    <t>7484767018596453678</t>
  </si>
  <si>
    <t>real.rory</t>
  </si>
  <si>
    <t>6546550273148567553</t>
  </si>
  <si>
    <t xml:space="preserve">I want one in every color…💗 #pink #sweatshirt #oversized #oversizedshirt #fashion #style #comfy #favric #quality #rorybrooks #review </t>
  </si>
  <si>
    <t>7484767740713094442</t>
  </si>
  <si>
    <t xml:space="preserve">Anyone else…💗🤭 #arianagrande #oversized #pink #fashion #style #rorybrooks #review #arianagrandestyle </t>
  </si>
  <si>
    <t>7484780971259202859</t>
  </si>
  <si>
    <t xml:space="preserve">#sweatshirt shirt hoodie #shirt #hood </t>
  </si>
  <si>
    <t>7484791058140794155</t>
  </si>
  <si>
    <t>kristenpoliii</t>
  </si>
  <si>
    <t>6766435301592007685</t>
  </si>
  <si>
    <t>7484806996697287979</t>
  </si>
  <si>
    <t xml:space="preserve">My boyfriend disagrees tho😛 #fyp #tiktokshop #outfit #basicoutfit #oversizedsweatshirt </t>
  </si>
  <si>
    <t>7484813033051671854</t>
  </si>
  <si>
    <t xml:space="preserve">Comfy, lived-in sweatshirt for sports (or not)!  #sportsmom #footballmom #sportmom #oversizedsweatshirt #leggingsoutfit </t>
  </si>
  <si>
    <t>7485213691944701226</t>
  </si>
  <si>
    <t>🤍</t>
  </si>
  <si>
    <t>7485191178132933931</t>
  </si>
  <si>
    <t xml:space="preserve">Oversized crews are my jam!  I recommend staying true to size, these are super oversized 👏🏻    #fiable #fiablehoodie #sweatshirt #oversizedcrewnecks #oversizedsweatshirt #midsizefashion #OOTD #tiktokshopspringglowup #tiktokshopnewarrivals </t>
  </si>
  <si>
    <t>7485106713260166446</t>
  </si>
  <si>
    <t>✨⭐️💫</t>
  </si>
  <si>
    <t>7485095329952632110</t>
  </si>
  <si>
    <t>jalynnmarrero</t>
  </si>
  <si>
    <t>9582961</t>
  </si>
  <si>
    <t xml:space="preserve">Can’t go wrong with a oversized crewneck!! 🤩 </t>
  </si>
  <si>
    <t>7485074985665498398</t>
  </si>
  <si>
    <t>holland.th</t>
  </si>
  <si>
    <t>111026755833925632</t>
  </si>
  <si>
    <t xml:space="preserve">This is your sign to buy more from TikTok shop🤗 #tiktokshop #influencer #hauls </t>
  </si>
  <si>
    <t>7485064026481888543</t>
  </si>
  <si>
    <t xml:space="preserve">This oversized sweatshirt is buttery soft and perfectly slouchy—so easy to throw on for a comfy, laid-back look. #oversizedsweatshirt #comfyandcute #loungewearstyle #casualfashion #trendystreetwear #effortlessstyle #womensfashion #everydaycomfort </t>
  </si>
  <si>
    <t>7485053186542193951</t>
  </si>
  <si>
    <t>carin_glennon</t>
  </si>
  <si>
    <t>6789380154936787973</t>
  </si>
  <si>
    <t>This is the hoodie that you absolutely need! @Faiable Fashion @Faiable Comfywear #faiable #faiablefashion #hoodie #hearthoodie #sweatshirt #clothing #haul #ootd #outfit #outfitinspo #perfecthoodie#seasonalgems #ttsdelightnow #giftguide #ttslevelup #tiktokshoprestock #tiktokshopcreatorpicks #SpringFashionFest #tiktokshopspringglowup #springtok</t>
  </si>
  <si>
    <t>7484986398404201774</t>
  </si>
  <si>
    <t xml:space="preserve">I’ve been living in this off the shoulder sweatshirt. 🤩   #SweatshirtsOversized  #OversizeSweatshirt #Sweatshirt #OffTheShoulderSweatshirt  #TikTokShopReStock #TikTokShopSpringGlowUp #TikTokShopMothersDay #TikTokShopMemorialDay #springtok  acid wash sweatshirt  acid wash pullover  sweatshirts for women  sweatshirts oversized </t>
  </si>
  <si>
    <t>7484971996653341998</t>
  </si>
  <si>
    <t xml:space="preserve">Replying to @Anna ✿ you have to use the code on their official website “Faiable.com” !! #MyFaiableShow #Faiable @Faiable Fashion </t>
  </si>
  <si>
    <t>7485638253882658094</t>
  </si>
  <si>
    <t>xoashlynxo</t>
  </si>
  <si>
    <t>6863460158208099333</t>
  </si>
  <si>
    <t xml:space="preserve">obsessed!! #springtok #faiable #faiablehoodie #fyp #offshoulder #sweatshirt #trending </t>
  </si>
  <si>
    <t>7485534968135945502</t>
  </si>
  <si>
    <t>erricacox</t>
  </si>
  <si>
    <t>6773412669267887110</t>
  </si>
  <si>
    <t xml:space="preserve">Can’t get over how good this sweatshirt is😭🫶🏼 #tiktokshop #tiktokshopfinds #tiktokshopping #tiktokshopcreatorpicks #tiktokshopcrewneck #oversizedsweatshirt #oversizedfit #comfyclothes #oversized #sweatshirt #sweatshirtstyle #fashiontiktok #hatant #fitcheck </t>
  </si>
  <si>
    <t>7485526592584813870</t>
  </si>
  <si>
    <t>shansh4n</t>
  </si>
  <si>
    <t>6697269920901727238</t>
  </si>
  <si>
    <t xml:space="preserve">and bonus points if paired with a nice tan 😮‍💨😮‍💨 #faiable #sweatshirt #loungewear #sweatsuit #offtheshoulder #hoodie #fyp #comfy #relatable #colortheory #colorcombo </t>
  </si>
  <si>
    <t>7485504296017087774</t>
  </si>
  <si>
    <t xml:space="preserve">My favvvv #tiktokshopcreatorpicks #tiktokshopfindsfyp #spotlightfinds #springsale #springsavings #springtok </t>
  </si>
  <si>
    <t>7485498303061200170</t>
  </si>
  <si>
    <t>maddietshiesty</t>
  </si>
  <si>
    <t>6861746546183144454</t>
  </si>
  <si>
    <t xml:space="preserve">Replying to @Rose🫧 like there’s a timeline for a reason haha you’re not the only brand I have to fillm for </t>
  </si>
  <si>
    <t>7485483696628206894</t>
  </si>
  <si>
    <t>clairelaine.2</t>
  </si>
  <si>
    <t>6731513039826191365</t>
  </si>
  <si>
    <t xml:space="preserve">she did get her pizza #tiktokshop #oversizedshirt #sweatshirt #ootd </t>
  </si>
  <si>
    <t>7485421392259763487</t>
  </si>
  <si>
    <t xml:space="preserve">Obsessed with the green on this sweatshirt #casualoutfits #comfyclothes #lazyday </t>
  </si>
  <si>
    <t>7485419378905861406</t>
  </si>
  <si>
    <t xml:space="preserve">I need all the colors @Faiable Fashion #sweatshirt #crewnecksweatshirt </t>
  </si>
  <si>
    <t>7485403625146092830</t>
  </si>
  <si>
    <t>userravenvan</t>
  </si>
  <si>
    <t>7292480063534384170</t>
  </si>
  <si>
    <t xml:space="preserve">Hatant Oversize Stylish Street #RAVENVAN #TiktokShop #TiktokAffeliate #fypage #foryou </t>
  </si>
  <si>
    <t>7485369863683214634</t>
  </si>
  <si>
    <t>casuallyek</t>
  </si>
  <si>
    <t>7245016245614134314</t>
  </si>
  <si>
    <t>My honest, first reactions to things I got off the TikTok shop.  ##unboxing##shoppinghaul##tiktokshopfinds##tiktokshopaffiliate##tiktokshopdeals##tiktokshophaul</t>
  </si>
  <si>
    <t>7485350200417029407</t>
  </si>
  <si>
    <t xml:space="preserve">#trendysound #fyp #fypシ #fypage #sahm #sahmlife #creatorsearchinsights #creator #toddlermom #mom #momlife #sahmtok #stayathomemom #dinosaur #toddler </t>
  </si>
  <si>
    <t>7485314639866170667</t>
  </si>
  <si>
    <t>jennymichelle07</t>
  </si>
  <si>
    <t>7146011952929637418</t>
  </si>
  <si>
    <t xml:space="preserve">@Faiable Comfywear #offshouldersweatshirt #pulloversweater #streetsweater #ootd #springoutfits #oversizedsweatshirt </t>
  </si>
  <si>
    <t>7485973369855200555</t>
  </si>
  <si>
    <t>2025/03/25 20:40:13</t>
  </si>
  <si>
    <t>jazzmfkk</t>
  </si>
  <si>
    <t>7220304925421470766</t>
  </si>
  <si>
    <t>7485966711917661471</t>
  </si>
  <si>
    <t>2025/03/25 20:14:20</t>
  </si>
  <si>
    <t xml:space="preserve">Hair is a hot mess 🤦🏽‍♀️ #relateable #fyp </t>
  </si>
  <si>
    <t>7485966152712097054</t>
  </si>
  <si>
    <t>2025/03/25 20:12:09</t>
  </si>
  <si>
    <t>bettyyannhill</t>
  </si>
  <si>
    <t>6792313242255393797</t>
  </si>
  <si>
    <t xml:space="preserve">Anything from this brand is a must 😍❤️‍🔥🙌🏽 the fits are the cutest fits &amp; they’re SO cozy! #sweatshirtstyle #oversizedsweatshirt #sweatshirtoutfit #leggingsoutfit #comfycute #sweatshirtootd #ootdsweatshirt #tiktokshopfashion #faiable #tiktokshopspringglowup #tiktokshopcreatorpicks #ttslevelup #springfashion </t>
  </si>
  <si>
    <t>7485957382250630446</t>
  </si>
  <si>
    <t>2025/03/25 19:38:09</t>
  </si>
  <si>
    <t>flores.2002</t>
  </si>
  <si>
    <t>117912934671847425</t>
  </si>
  <si>
    <t xml:space="preserve">It’s so cute, I would size down for a tighter fit but I love me oversized! 🥰 @FiableFashion #faiablehoodie #springtok #faiable_hoodie #comfywear #oversized #sweater #navyblue #crewneck #fyp #foryoupage </t>
  </si>
  <si>
    <t>7485869958199610666</t>
  </si>
  <si>
    <t>2025/03/25 13:59:10</t>
  </si>
  <si>
    <t>Love it so much I wear this all the time</t>
  </si>
  <si>
    <t>7485861052563868974</t>
  </si>
  <si>
    <t>2025/03/25 13:24:42</t>
  </si>
  <si>
    <t>mamawifefashion</t>
  </si>
  <si>
    <t>7337123449557124138</t>
  </si>
  <si>
    <t>One thing about me is I LOVEEE an extra oversized top 😂🤌🏼 #fyp #oversizedsweatshirt #oversized #fashion #tiktokshopfinds #tiktokshop</t>
  </si>
  <si>
    <t>7485859500918836522</t>
  </si>
  <si>
    <t>2025/03/25 13:18:31</t>
  </si>
  <si>
    <t xml:space="preserve">Check for coupons too!! 20% off! Must haves!! #TikTokShopSpringGlowUp #comfyhoodies #comfysweatshirt #oversizedhoodie #oversizedsweatshirt </t>
  </si>
  <si>
    <t>7485836757523713326</t>
  </si>
  <si>
    <t>2025/03/25 11:50:33</t>
  </si>
  <si>
    <t>shayanuheaa</t>
  </si>
  <si>
    <t>6924940850329879558</t>
  </si>
  <si>
    <t xml:space="preserve">time to go read in the park!!!! #drink #outfit #book #ootd #emilyhenry #booktok #bookish </t>
  </si>
  <si>
    <t>7485812601361009966</t>
  </si>
  <si>
    <t>2025/03/25 10:16:58</t>
  </si>
  <si>
    <t>darnellwillard</t>
  </si>
  <si>
    <t>6816848055607968773</t>
  </si>
  <si>
    <t xml:space="preserve">#sweatshirt #oversizedsweatshirt #oversized </t>
  </si>
  <si>
    <t>7485803755124870446</t>
  </si>
  <si>
    <t>2025/03/25 09:42:36</t>
  </si>
  <si>
    <t xml:space="preserve">Give me 14 of them rn ! #tiktokshop #tiktokshopfinds #tiktokshopping #tiktokshopcreatorpicks #tiktokshopcrewneck #oversizedsweatshirt #oversizedfit #comfyclothes #oversized #sweatshirt #sweatshirtstyle #fashiontiktok #hatant #fitcheck #TiktokShopSpringGlowUp </t>
  </si>
  <si>
    <t>7485792567460891950</t>
  </si>
  <si>
    <t>2025/03/25 08:59:19</t>
  </si>
  <si>
    <t>20twentyfive</t>
  </si>
  <si>
    <t>7331167805604447275</t>
  </si>
  <si>
    <t xml:space="preserve">10/10 so perfect #dropshoulder #dropshouldersweater #sweatshirt #springtok #tiktokshopspringglowup </t>
  </si>
  <si>
    <t>7485786706285808938</t>
  </si>
  <si>
    <t>2025/03/25 08:36:41</t>
  </si>
  <si>
    <t>baileyonthedaily0</t>
  </si>
  <si>
    <t>7365676347791066155</t>
  </si>
  <si>
    <t xml:space="preserve">It’s 1989 all the way 🥹 #taylorswift #1989 #tiktokshop #taylormerch </t>
  </si>
  <si>
    <t>7485762874309217579</t>
  </si>
  <si>
    <t>2025/03/25 07:04:13</t>
  </si>
  <si>
    <t>hairextensionsbykristin</t>
  </si>
  <si>
    <t>6752341469670163461</t>
  </si>
  <si>
    <t xml:space="preserve">Oversized Pullover #springtok #faiable #faiablehoodie #tiktokshop #tiktok </t>
  </si>
  <si>
    <t>7485740347390250271</t>
  </si>
  <si>
    <t>2025/03/25 05:36:54</t>
  </si>
  <si>
    <t>gentashoptok</t>
  </si>
  <si>
    <t>7331550046973035562</t>
  </si>
  <si>
    <t xml:space="preserve">Oversized Off the Shoulder Sweater #89 #87 #tiktokmademebuyit #tiktokshopmothersday #tiktokshopmemorialday #tiktokshopspringsale #springglowup #sweater #comfy </t>
  </si>
  <si>
    <t>7486341887671045422</t>
  </si>
  <si>
    <t>2025/03/26 20:30:55</t>
  </si>
  <si>
    <t>it’s a sample in my closet 🤭🤭</t>
  </si>
  <si>
    <t>7486325225794112798</t>
  </si>
  <si>
    <t>2025/03/26 19:25:38</t>
  </si>
  <si>
    <t xml:space="preserve">My fav sweatshirt rn and it comes in the cutest colors #cuteclothes #springfashion #loungewear #comfyclothes #hatant #trendyclothes #TikTokShopSpringGlowUp #tiktokshop #tiktokshopfinds #fyp #trending #ttshop #viral #deal </t>
  </si>
  <si>
    <t>7486322589338570026</t>
  </si>
  <si>
    <t>2025/03/26 19:17:21</t>
  </si>
  <si>
    <t>amberklaf</t>
  </si>
  <si>
    <t>7374027821309510702</t>
  </si>
  <si>
    <t xml:space="preserve">You can never have too many sweatshirts #hatanthoodie #hatant #cozysweater #tiktokshop </t>
  </si>
  <si>
    <t>7486291851046079787</t>
  </si>
  <si>
    <t>2025/03/26 17:16:16</t>
  </si>
  <si>
    <t>adelafig</t>
  </si>
  <si>
    <t>6630594073005277190</t>
  </si>
  <si>
    <t>give me all the green hoodies I’m in loveee #tiktokshopfinds #tiktokmademebuyit #offtheshouldercrewneck #comfyandchic #cozyfashion  #stylish</t>
  </si>
  <si>
    <t>7486272424003063082</t>
  </si>
  <si>
    <t>2025/03/26 16:00:53</t>
  </si>
  <si>
    <t>jennalmcconnell</t>
  </si>
  <si>
    <t>7160141203005293611</t>
  </si>
  <si>
    <t xml:space="preserve">Oversized Sweatshirt #oversized #sweatshirt #casualstyle #athleisure #comfyclothes #comfyoutfits #womenswear </t>
  </si>
  <si>
    <t>7486239650525449518</t>
  </si>
  <si>
    <t>2025/03/26 13:53:50</t>
  </si>
  <si>
    <t>sillyfungigirl</t>
  </si>
  <si>
    <t>6972303064004297733</t>
  </si>
  <si>
    <t>7486217045625834783</t>
  </si>
  <si>
    <t>2025/03/26 12:26:05</t>
  </si>
  <si>
    <t xml:space="preserve">these colours &gt;&gt;&gt;#tiktokblankit </t>
  </si>
  <si>
    <t>7486108085589691678</t>
  </si>
  <si>
    <t>2025/03/26 05:22:59</t>
  </si>
  <si>
    <t>annelyelizzy</t>
  </si>
  <si>
    <t>6946011972240655365</t>
  </si>
  <si>
    <t xml:space="preserve">SHES PERFECT 😭 I NEED EVERY COLOR! @Faiable Comfywear @Faiable Fashion #faiable #tallgirl #oversized #summermusthave #coverup #pumpcover #cozy </t>
  </si>
  <si>
    <t>7486487811164605739</t>
  </si>
  <si>
    <t>2025/03/27 05:56:31</t>
  </si>
  <si>
    <t>sammyinphilly</t>
  </si>
  <si>
    <t xml:space="preserve">Replying to @Brittany Johnson linked you 🫶🏻 #sweatshirt #viralswearshirt #springtok </t>
  </si>
  <si>
    <t>7486550687241882923</t>
  </si>
  <si>
    <t>2025/03/27 10:00:33</t>
  </si>
  <si>
    <t>notbellatako</t>
  </si>
  <si>
    <t>6880343571079627782</t>
  </si>
  <si>
    <t xml:space="preserve">off the shoulder too it’s perf 😻😻 so comf and it also comes plain with just colors or other numbers!! #fyp #foryou #style #2007 #foryoupage #trending #ootd #graduation #2025grad </t>
  </si>
  <si>
    <t>7486558260607126827</t>
  </si>
  <si>
    <t>2025/03/27 10:29:54</t>
  </si>
  <si>
    <t>thesavvylife</t>
  </si>
  <si>
    <t>7392797832430715946</t>
  </si>
  <si>
    <t xml:space="preserve">Style this oversized sweatshirt with me 3 different ways!!!!  #springstyle #oversizedsweatshirt #loungewear #comfystyle </t>
  </si>
  <si>
    <t>7486590414661635358</t>
  </si>
  <si>
    <t>2025/03/27 12:34:34</t>
  </si>
  <si>
    <t xml:space="preserve">Add SPRING20 at checkout for an additional 20% off! #myfaiableshow #faiable @Faiable Comfywear #springtok #oversizedsweater #offshoulder #chunkysweater </t>
  </si>
  <si>
    <t>7486591243536010542</t>
  </si>
  <si>
    <t>2025/03/27 12:37:53</t>
  </si>
  <si>
    <t>livewellbylo</t>
  </si>
  <si>
    <t>6734832241249682438</t>
  </si>
  <si>
    <t xml:space="preserve">Im basically 5’6” for height reference. This is insanely oversized but so comfy hahah.  #oversized #oversizedsweatshirt #fyp #ttshop #tiktokshop #fypシ </t>
  </si>
  <si>
    <t>7486624733652421919</t>
  </si>
  <si>
    <t>2025/03/27 14:47:46</t>
  </si>
  <si>
    <t>thesaltyblondestylist</t>
  </si>
  <si>
    <t>6765667478180054022</t>
  </si>
  <si>
    <t xml:space="preserve">The perfect oversized sweatshirt!! #oversized #oversizedsweatshirt #sweatshirt #sweatshirts #fiable #tiktokshopspringglowup #tiktokshop #tiktokshopfashion #springtok #springfashionfest @FiableFashion </t>
  </si>
  <si>
    <t>7486650257665740078</t>
  </si>
  <si>
    <t>2025/03/27 16:26:50</t>
  </si>
  <si>
    <t xml:space="preserve">#sweatshirt #springsweatshirts #springoutfits #springootd #crewneckswearshirt #oversizedsweatshirt #thinksweatshirt #tiktokshop #tiktokshopfinds #faiablecomfywear </t>
  </si>
  <si>
    <t>7486697124730653982</t>
  </si>
  <si>
    <t>2025/03/27 19:29:16</t>
  </si>
  <si>
    <t>7486720644785147167</t>
  </si>
  <si>
    <t>2025/03/27 21:00:21</t>
  </si>
  <si>
    <t xml:space="preserve">Let me show you my fit for the zoo before I run out the door!!!!  #oversizedsweatshirt #loungeclothes #comfyclothes </t>
  </si>
  <si>
    <t>7486884451683716383</t>
  </si>
  <si>
    <t>2025/03/28 07:35:40</t>
  </si>
  <si>
    <t>emareece0</t>
  </si>
  <si>
    <t>7456615749328323630</t>
  </si>
  <si>
    <t xml:space="preserve">Give me all the comfy and cozy vibes 🤩💖 #oversizedshirt #oversizedsweatshirt #comfyootd #cozyootd #momootd #teacheroutfit #outfitideas </t>
  </si>
  <si>
    <t>7486925352720239918</t>
  </si>
  <si>
    <t>2025/03/28 10:14:23</t>
  </si>
  <si>
    <t>lindsey_alexis</t>
  </si>
  <si>
    <t>22235671</t>
  </si>
  <si>
    <t>Loving this comfy sweatshirt! 💙</t>
  </si>
  <si>
    <t>7486979817879981342</t>
  </si>
  <si>
    <t>2025/03/28 13:45:58</t>
  </si>
  <si>
    <t xml:space="preserve">It’s soooo cozy omg I would buy every color ✨ #fyp #cozysweater #sweater #tiktokshop #tiktokpartner #offtheshoulder </t>
  </si>
  <si>
    <t>7486986000305081642</t>
  </si>
  <si>
    <t>2025/03/28 14:10:03</t>
  </si>
  <si>
    <t xml:space="preserve">💓💓 #fyp #tiktokshop #tiktokpartner #sweatshirt #crewneck #offtheshoulder #cozy </t>
  </si>
  <si>
    <t>7487004328356515118</t>
  </si>
  <si>
    <t>2025/03/28 15:21:04</t>
  </si>
  <si>
    <t xml:space="preserve">I know this crew necks on the pricier side but it’s such good quality. I want another in a new color. I’m in a large, I could have sized down. #crewneck #offtheshoulder #hoodies #fypage </t>
  </si>
  <si>
    <t>7487047957133643054</t>
  </si>
  <si>
    <t>2025/03/28 18:10:23</t>
  </si>
  <si>
    <t>romaneemahat</t>
  </si>
  <si>
    <t>215974429611364352</t>
  </si>
  <si>
    <t xml:space="preserve">Oversized hoddie for everyday 🤩 #oversized #oversizedhoodie #hoodie #spring #ootdinspo #outfit #comfy #CapCut </t>
  </si>
  <si>
    <t>7487094001875701023</t>
  </si>
  <si>
    <t>2025/03/28 21:09:24</t>
  </si>
  <si>
    <t>candacepj82</t>
  </si>
  <si>
    <t>6846742849703216133</t>
  </si>
  <si>
    <t xml:space="preserve">@Faiable Comfywear #fyp #foryou #fypツ #fashion #ootd #faiable #faiablehoodie #sweater #shirt #top #sweatshirt #oversized #cute #clothes #outfit #fashiontiktok #tiktokfashion #outfitideas #tiktokshop #pov #love #like #outfitinspo #comfortable #style #outfits #spring #summer #summervibes #tiktokmademebuyit </t>
  </si>
  <si>
    <t>7487221711650180382</t>
  </si>
  <si>
    <t>2025/03/29 05:24:48</t>
  </si>
  <si>
    <t xml:space="preserve">This Pullover has my heart and the color omg 😍😍 #pullover #cozyfashion #weekendvibes #fashionreview #tiktokshopaffiliate #comfyclothes </t>
  </si>
  <si>
    <t>7487225405179743534</t>
  </si>
  <si>
    <t>2025/03/29 05:39:42</t>
  </si>
  <si>
    <t>kaitlynpaige___2</t>
  </si>
  <si>
    <t>6877390766567097350</t>
  </si>
  <si>
    <t xml:space="preserve">Vlogging everyday until I hit 10k ❤️ day in my life as a CF-SLP #sweatshirt #ootd #ootn #outfit #fit #fitoftheweek #outfitoftheday #outfitinspo #outfitideas #outfitofthedayinspo #sweatshirts #crewneck #crewnecks #crewnecksweatshirt #crewneckoversize #oversized #oversizedshirt #oversizedhoodie  #dayi#dayinmylifeinthelife #Contentcreator #creatorsearchinsights #pr #prunboxing #unboxing #unboxingvideo #unboxed #unboxinghaul  #lifestyle #lifestyleblogger #females #trending #viral #ugc #ugccreator ##fyp #fypシ #fyppppppppppppppppppppppp  #teamwork #teamworkmakesthedreamwork #girlssupportgirls #girlssupportgirls #trend #girlssupportgirls #girlssupportinggirls #girltok #teamworkchallenge </t>
  </si>
  <si>
    <t>7487295964525399326</t>
  </si>
  <si>
    <t>2025/03/29 10:12:41</t>
  </si>
  <si>
    <t>2slumped2care</t>
  </si>
  <si>
    <t>6946615369285813253</t>
  </si>
  <si>
    <t xml:space="preserve">i &lt;3 oversized sweaters </t>
  </si>
  <si>
    <t>7487348289021513002</t>
  </si>
  <si>
    <t>2025/03/29 13:36:02</t>
  </si>
  <si>
    <t>lexicushmann</t>
  </si>
  <si>
    <t>6601872851430948869</t>
  </si>
  <si>
    <t>New fav sweatshirt</t>
  </si>
  <si>
    <t>7487375842449018158</t>
  </si>
  <si>
    <t>2025/03/29 15:22:44</t>
  </si>
  <si>
    <t>donnalayal</t>
  </si>
  <si>
    <t>6767904203723604997</t>
  </si>
  <si>
    <t>7487387224967793963</t>
  </si>
  <si>
    <t>2025/03/29 16:06:51</t>
  </si>
  <si>
    <t xml:space="preserve">🫐 #fyp #outfitinspo  #streetwear #basicoutfits #tiktokshopspringglowup @Faiable Fashion </t>
  </si>
  <si>
    <t>7487392580536225070</t>
  </si>
  <si>
    <t>2025/03/29 16:27:45</t>
  </si>
  <si>
    <t>Hatant women hoodies  Stylish  Batwing Sleeves and Big Round Neck - Breathable and Comfortable Casual Street Fashion Pullover for Women with SoftSweatshirt for All-Day Wear springtok</t>
  </si>
  <si>
    <t xml:space="preserve">Outfit of the day  #creatorsearchinsights #creatorfund #creators #creatorboostcamp #creatorrevolution #ootn #ootd #fit #outfitinspo #outfit #outfitideas #outfitoftheday  #dayi#dayinmylifeinthelife #Contentcreator #creatorsearchinsights #pr #prunboxing #unboxing #unboxingvideo #unboxed #unboxinghaul  #lifestyle #lifestyleblogger #females #trending #viral #ugc #ugccreator ##fyp #fypシ #fyppppppppppppppppppppppp  #teamwork #teamworkmakesthedreamwork #girlssupportgirls #girlssupportgirls #trend #girlssupportgirls #girlssupportinggirls #girltok #teamworkchallenge </t>
  </si>
  <si>
    <t>7487419539160861982</t>
  </si>
  <si>
    <t>2025/03/29 18:12:16</t>
  </si>
  <si>
    <t>laurenquiggs</t>
  </si>
  <si>
    <t>6640070016215859206</t>
  </si>
  <si>
    <t xml:space="preserve">How I feel when I step foot back on a beach (in reality I’m always a hot mess)🐬 #springbreak #ocean #gulfshores #fyp #fypシ #vacation </t>
  </si>
  <si>
    <t>7487794701643320607</t>
  </si>
  <si>
    <t>2025/03/30 18:28:05</t>
  </si>
  <si>
    <t xml:space="preserve">The ocean truly is so healing #vacation #springbreak #faiablehoodie #gulfshores #fyp #fypシ </t>
  </si>
  <si>
    <t>7487790485130497311</t>
  </si>
  <si>
    <t>2025/03/30 18:11:46</t>
  </si>
  <si>
    <t>kylikamiller44</t>
  </si>
  <si>
    <t>6804235720653341701</t>
  </si>
  <si>
    <t xml:space="preserve">That thicccc Faiable material we all love 😙🤌🤌🤌🤌🤌  #springsale #midsizefashion #momtok </t>
  </si>
  <si>
    <t>7487780050641734955</t>
  </si>
  <si>
    <t>2025/03/30 17:31:21</t>
  </si>
  <si>
    <t>7487742824033684782</t>
  </si>
  <si>
    <t>2025/03/30 15:06:48</t>
  </si>
  <si>
    <t>kelseymlsb</t>
  </si>
  <si>
    <t>6807418227673924614</t>
  </si>
  <si>
    <t xml:space="preserve">I thought this oversize sweatshirt was a fail until I wore it… And now I'm in love. So cozy! #sweatshirt #oversizedsweatshirt #cozy #cozysweatshirt #hatant #hatantsweatshirt </t>
  </si>
  <si>
    <t>7487738183912918315</t>
  </si>
  <si>
    <t>2025/03/30 14:48:50</t>
  </si>
  <si>
    <t>jvmatthews</t>
  </si>
  <si>
    <t>6803083002870531077</t>
  </si>
  <si>
    <t xml:space="preserve">Obsessed with the quality and comfort of this sweatshirt! 💞🫶🏼 #oversizedhoodie #oversized #comfyclothes #momsoftiktok #momuniform #casualoutfits #casualstyle </t>
  </si>
  <si>
    <t>7487737935400373535</t>
  </si>
  <si>
    <t>2025/03/30 14:47:53</t>
  </si>
  <si>
    <t>allies_boutique2</t>
  </si>
  <si>
    <t>7287276623085650987</t>
  </si>
  <si>
    <t xml:space="preserve">#fyp #tiktokshop #tiktokshopfinds #oversized #oversizedsweatshirt #trendy #clothes ##clothesaddict </t>
  </si>
  <si>
    <t>7487737833050901806</t>
  </si>
  <si>
    <t>2025/03/30 14:47:32</t>
  </si>
  <si>
    <t xml:space="preserve">#fyp #tiktokshop #tiktokshopfinds #oversized #oversizedsweatshirt #trendy #clothes #clothesaddict #fypシ゚viral </t>
  </si>
  <si>
    <t>7487697708262624554</t>
  </si>
  <si>
    <t>2025/03/30 12:11:42</t>
  </si>
  <si>
    <t>vickyoffishal</t>
  </si>
  <si>
    <t>6804282501663441926</t>
  </si>
  <si>
    <t xml:space="preserve">The PERF crewneck 💋 #ootd #outfit #faiable  #faiablehoodie #sprinktok #tiktokshop </t>
  </si>
  <si>
    <t>7487676076752211231</t>
  </si>
  <si>
    <t>2025/03/30 10:47:52</t>
  </si>
  <si>
    <t>realvaleradj</t>
  </si>
  <si>
    <t>7005255449624855558</t>
  </si>
  <si>
    <t>I’m obsessed with the color!!</t>
  </si>
  <si>
    <t>7487668035164130591</t>
  </si>
  <si>
    <t>2025/03/30 10:16:30</t>
  </si>
  <si>
    <t>annabrown842</t>
  </si>
  <si>
    <t>6643084349132587013</t>
  </si>
  <si>
    <t xml:space="preserve">Sooo cute and comfy too 🩷🩷 it’s made to wear off the shoulder 🩷🩷#tiktokshopaffiliate #tiktokshopfinds #tiktokshopspringglowp #oversizedsweatshirt #acidwashsweatshirt #love @Kim Brown @savedcreations @Bethany Griffin @user1303159092065 </t>
  </si>
  <si>
    <t>7487646037679574302</t>
  </si>
  <si>
    <t>2025/03/30 08:51:17</t>
  </si>
  <si>
    <t xml:space="preserve">New Flavor ALERT‼️ #celcius #playavibe #pinacolada #summervibes </t>
  </si>
  <si>
    <t>7487636215617850654</t>
  </si>
  <si>
    <t>2025/03/30 08:13:03</t>
  </si>
  <si>
    <t>notlindsaylol</t>
  </si>
  <si>
    <t>26788535</t>
  </si>
  <si>
    <t>7487607802379259179</t>
  </si>
  <si>
    <t>2025/03/30 06:23:30</t>
  </si>
  <si>
    <t>kajsa.ziebell</t>
  </si>
  <si>
    <t>7416489107738281006</t>
  </si>
  <si>
    <t xml:space="preserve">Cute, baggy, off the shoulder sweater! #sweater #offtheshoulder #tiktokshopspringglowup </t>
  </si>
  <si>
    <t>7488170326266809646</t>
  </si>
  <si>
    <t>2025/03/31 18:45:54</t>
  </si>
  <si>
    <t>grandmcnally</t>
  </si>
  <si>
    <t>7033877127682556933</t>
  </si>
  <si>
    <t xml:space="preserve">Never taking this off. So soft. #oversizedsweatshirt #crewneck #oversized #lakeoutfit #summerfashion </t>
  </si>
  <si>
    <t>7488121939995708703</t>
  </si>
  <si>
    <t>2025/03/31 15:38:00</t>
  </si>
  <si>
    <t xml:space="preserve">Coziest sweater 💙💌 #sweater #sweaterweather #oversizedsweater #oversized #tiktokfinds #tiktokshop </t>
  </si>
  <si>
    <t>7488113070082952491</t>
  </si>
  <si>
    <t>2025/03/31 15:03:41</t>
  </si>
  <si>
    <t>kkaelaann</t>
  </si>
  <si>
    <t>7181339891085640746</t>
  </si>
  <si>
    <t xml:space="preserve">TikTok shop packages!! All linked above ^ #tiktokshop #haul </t>
  </si>
  <si>
    <t>7488102145623952671</t>
  </si>
  <si>
    <t>2025/03/31 14:21:17</t>
  </si>
  <si>
    <t>al_mama_maggie</t>
  </si>
  <si>
    <t>7273931299442492462</t>
  </si>
  <si>
    <t xml:space="preserve">What color do you want to get? #tiktok #fashion #fashiontiktok #momsoftiktokclub #sahm </t>
  </si>
  <si>
    <t>7488035643931544862</t>
  </si>
  <si>
    <t>2025/03/31 10:03:06</t>
  </si>
  <si>
    <t>jillandrewsmask</t>
  </si>
  <si>
    <t>6696892226864268293</t>
  </si>
  <si>
    <t xml:space="preserve">Great oversize off the shoulder shirt very very  comfortable #offtheshoulder #oversizedhoodie #oversizesweatshirt #comfortablesweatshirt #chillnight </t>
  </si>
  <si>
    <t>7488016098630274350</t>
  </si>
  <si>
    <t>2025/03/31 08:47:50</t>
  </si>
  <si>
    <t>_my.digital.diary_</t>
  </si>
  <si>
    <t>7141526146534818862</t>
  </si>
  <si>
    <t xml:space="preserve">it gloomy today so comfy ootd :)) #digitaldiary #ootd #outfitinspo #fashiontiktok #schoolootd #comfyclothes #comfyoutfits </t>
  </si>
  <si>
    <t>7487990978335329578</t>
  </si>
  <si>
    <t>2025/03/31 07:10:25</t>
  </si>
  <si>
    <t xml:space="preserve">OOTD all thanks to #tiktokshop! #fyp #tiktokshopfinds #ootd #wfhm #momlife </t>
  </si>
  <si>
    <t>7487972694085111086</t>
  </si>
  <si>
    <t>2025/03/31 05:59:29</t>
  </si>
  <si>
    <t xml:space="preserve">#fyp #tiktokshop #springoutfits #sweaterseason #springoutfit #tiktokshopfinds </t>
  </si>
  <si>
    <t>7487957404605271338</t>
  </si>
  <si>
    <t>2025/03/31 05:00:14</t>
  </si>
  <si>
    <t xml:space="preserve">The perfect baggy fit 🔥  #sweatshirt #hoodie #styleinspo #comfyclothes </t>
  </si>
  <si>
    <t>7488593900525882655</t>
  </si>
  <si>
    <t>2025/04/01 22:09:15</t>
  </si>
  <si>
    <t>staceannee</t>
  </si>
  <si>
    <t>6941010063319696389</t>
  </si>
  <si>
    <t xml:space="preserve">finding the perfect oversized fit&gt;&gt;&gt; #tiktokshop #tiktokshopfinds #oversized #oversizedhoodie #summer #summervibes #offtheshoulder </t>
  </si>
  <si>
    <t>7488531270151212334</t>
  </si>
  <si>
    <t>2025/04/01 18:06:34</t>
  </si>
  <si>
    <t>bristyne</t>
  </si>
  <si>
    <t>124491895623290880</t>
  </si>
  <si>
    <t xml:space="preserve">We did in fact get a good workout despite the fact that;) #dadanddaughter #75hard #momm #sweatshirt </t>
  </si>
  <si>
    <t>7488520194613153066</t>
  </si>
  <si>
    <t>2025/04/01 17:23:31</t>
  </si>
  <si>
    <t>someonegetsaraaa</t>
  </si>
  <si>
    <t>6548084454434848769</t>
  </si>
  <si>
    <t>this oversized crewneck is perfect &lt;3</t>
  </si>
  <si>
    <t>7488489348879437099</t>
  </si>
  <si>
    <t>2025/04/01 15:23:50</t>
  </si>
  <si>
    <t>heidi.holmberg</t>
  </si>
  <si>
    <t>6713608387390931974</t>
  </si>
  <si>
    <t xml:space="preserve">this is my favorite sweater I swear (size M) #offshouldersweater #sweater #tiktokshop #tiktokshopfind #fyp </t>
  </si>
  <si>
    <t>7488473434565905694</t>
  </si>
  <si>
    <t>2025/04/01 14:22:01</t>
  </si>
  <si>
    <t>7488471881218116907</t>
  </si>
  <si>
    <t>2025/04/01 14:16:08</t>
  </si>
  <si>
    <t>graceelyonn</t>
  </si>
  <si>
    <t>6584233746102386693</t>
  </si>
  <si>
    <t>ON SALE NOW!</t>
  </si>
  <si>
    <t>7488461691819248939</t>
  </si>
  <si>
    <t>2025/04/01 13:36:32</t>
  </si>
  <si>
    <t>iamveryshort</t>
  </si>
  <si>
    <t>6833326379514856454</t>
  </si>
  <si>
    <t xml:space="preserve">Love the color and so soft. More importantly I LOVE THIS WEATHER💙 #collegelife #crewneck #musthaves #summervibes #offtheshoulder #coverups #poolsidevibes #productivedayinmylife #poppi #drinkpoppi #tanningchallenge #sweatshirts </t>
  </si>
  <si>
    <t>7488419136888982826</t>
  </si>
  <si>
    <t>2025/04/01 10:51:50</t>
  </si>
  <si>
    <t>7488407240550911274</t>
  </si>
  <si>
    <t>2025/04/01 10:05:23</t>
  </si>
  <si>
    <t>brookeshepherd421</t>
  </si>
  <si>
    <t>6569685375106940929</t>
  </si>
  <si>
    <t xml:space="preserve">like let me stop talking …  #funny #trendingvideo #trendingsound #viralvideo #christiantiktok #christiancomedy #christianity #fyp </t>
  </si>
  <si>
    <t>7488390715744062766</t>
  </si>
  <si>
    <t>2025/04/01 09:01:15</t>
  </si>
  <si>
    <t>taliashea</t>
  </si>
  <si>
    <t>6742624901787829254</t>
  </si>
  <si>
    <t xml:space="preserve">Why are you the sweatshirt police?? #toddlermom #momoutfitinspo #momoutfitideas #momcontentcreator #toddlermomlife </t>
  </si>
  <si>
    <t>7488320164530867502</t>
  </si>
  <si>
    <t>2025/04/01 04:27:44</t>
  </si>
  <si>
    <t>swatigupta._</t>
  </si>
  <si>
    <t>6564035292243591173</t>
  </si>
  <si>
    <t xml:space="preserve">#tiktokshop #creatorsearchinsights #foryoupage </t>
  </si>
  <si>
    <t>7488701266130963758</t>
  </si>
  <si>
    <t>2025/04/02 05:05:50</t>
  </si>
  <si>
    <t xml:space="preserve">#fyp #fyp #trending #viral #tiktokshop #smallbusinessowner #springoutfit #tiktokshopfinds #oversized </t>
  </si>
  <si>
    <t>7488715220240583978</t>
  </si>
  <si>
    <t>2025/04/02 05:59:58</t>
  </si>
  <si>
    <t xml:space="preserve">Rock with me now #fyp #tiktokshop #outfit #fiable #crewneck #ootd </t>
  </si>
  <si>
    <t>7488733237846576414</t>
  </si>
  <si>
    <t>2025/04/02 07:09:53</t>
  </si>
  <si>
    <t>corrinhanson_</t>
  </si>
  <si>
    <t>7416858302162240554</t>
  </si>
  <si>
    <t xml:space="preserve">My new favorite crew neck @Faiable Fashion @Faiable Comfywear #faiable #crewneck #comfywear #loungewear #comfy #womenclothing #ttshopdeals #musthaves </t>
  </si>
  <si>
    <t>7488753119199972654</t>
  </si>
  <si>
    <t>2025/04/02 08:27:02</t>
  </si>
  <si>
    <t xml:space="preserve">@Faiable Fashion 🖤#faiablehoodie #faiable </t>
  </si>
  <si>
    <t>7488772657220013342</t>
  </si>
  <si>
    <t>2025/04/02 09:42:51</t>
  </si>
  <si>
    <t>samanthariveraa_</t>
  </si>
  <si>
    <t>6560801112201609217</t>
  </si>
  <si>
    <t xml:space="preserve">it’s giving little Easter eggs 🐣🌷#fyp #nails #nailinspo #spring #springnails #nailcolor </t>
  </si>
  <si>
    <t>7488794321659890974</t>
  </si>
  <si>
    <t>2025/04/02 11:06:56</t>
  </si>
  <si>
    <t>sociallygees</t>
  </si>
  <si>
    <t>7081279091011077166</t>
  </si>
  <si>
    <t xml:space="preserve">This oversized sweatshirt that falls off the shoulder is just so cozy cute and comfortable #tiktokshopping #oversizedsweatshirt #petitefashion #springfashion #springtok #tiktokfashionfinds </t>
  </si>
  <si>
    <t>7488803987853167918</t>
  </si>
  <si>
    <t>2025/04/02 11:44:29</t>
  </si>
  <si>
    <t>sociallygees_2.0</t>
  </si>
  <si>
    <t>7302928556264342574</t>
  </si>
  <si>
    <t xml:space="preserve">This casual oversized pullover, definitely giving comfy mom style. #comfymomstyle #cleangirlaesthetic #tiktokshopping #springtok #tiktokfinds #tiktokshopfashion </t>
  </si>
  <si>
    <t>7488806696366837038</t>
  </si>
  <si>
    <t>2025/04/02 11:55:00</t>
  </si>
  <si>
    <t>kayleee.medinaaa</t>
  </si>
  <si>
    <t>6677284341490500614</t>
  </si>
  <si>
    <t xml:space="preserve">OBSESSEDDDD  #fypシ゚viral #fypシ #prbox #pr #unboxing #haul #crewneck #hoodie #07 </t>
  </si>
  <si>
    <t>7488811309744573742</t>
  </si>
  <si>
    <t>2025/04/02 12:13:31</t>
  </si>
  <si>
    <t xml:space="preserve">The perfect oversized sweatshirt!  #tiktokshopping #oversizedsweatshirt #petitefashion #springfashion #springtok #tiktokfashionfinds </t>
  </si>
  <si>
    <t>7488811759135149358</t>
  </si>
  <si>
    <t>2025/04/02 12:15:06</t>
  </si>
  <si>
    <t>miaitaylor</t>
  </si>
  <si>
    <t>6899240614550881285</t>
  </si>
  <si>
    <t>Obsessed with this color blue too 💙 #blue #sweatshirt #offtheshoulder #fypp</t>
  </si>
  <si>
    <t>7488821348974726443</t>
  </si>
  <si>
    <t>2025/04/02 12:51:46</t>
  </si>
  <si>
    <t>_nursemaddie</t>
  </si>
  <si>
    <t>6717788707569386502</t>
  </si>
  <si>
    <t xml:space="preserve">feelin blue💙🦋#ootd </t>
  </si>
  <si>
    <t>7488841411413019946</t>
  </si>
  <si>
    <t>2025/04/02 14:10:05</t>
  </si>
  <si>
    <t xml:space="preserve">This oversize pullover is such a comfy spring top  #tiktokshop #tiktokshopfinds #oversizedfashion #comfyandcute #tiktokmademebuyit #ootd #springfashion </t>
  </si>
  <si>
    <t>7488883071941594410</t>
  </si>
  <si>
    <t>2025/04/02 16:51:37</t>
  </si>
  <si>
    <t xml:space="preserve">This oversized comfy sweatshirt will be your favorite  #springtok #tiktokshopping #comfyfashion #tiktokfashion </t>
  </si>
  <si>
    <t>7488885593380801834</t>
  </si>
  <si>
    <t>2025/04/02 17:01:22</t>
  </si>
  <si>
    <t>oneandonlydg</t>
  </si>
  <si>
    <t>6764897616579298309</t>
  </si>
  <si>
    <t xml:space="preserve">#oversized #oversizedsweatshirt #over40 #over40fashion #springfashion #spring #tiktokshop #clothinghaul #over40mom #footballmom  #ootdinspo #outfitoftheday #smallcontentcreator #over40fitness #gymattire #gymfit </t>
  </si>
  <si>
    <t>7488886778166775070</t>
  </si>
  <si>
    <t>2025/04/02 17:05:46</t>
  </si>
  <si>
    <t>emmambrosee</t>
  </si>
  <si>
    <t>6669114700595724294</t>
  </si>
  <si>
    <t xml:space="preserve">I also enjoy the hallways. #college #school #tiktokshopcreatorpicks #class #bathroombreak </t>
  </si>
  <si>
    <t>7488887608593009966</t>
  </si>
  <si>
    <t>2025/04/02 17:09:10</t>
  </si>
  <si>
    <t xml:space="preserve">This sweatshirt is everything  #tiktokshop #tiktokshopfinds #springtok #springfashion #tiktokfashionfinds #petitefashion #afforablefashion </t>
  </si>
  <si>
    <t>7488906387301354798</t>
  </si>
  <si>
    <t>2025/04/02 18:21:59</t>
  </si>
  <si>
    <t xml:space="preserve">You’re going want this sweatshirt in every color  #tiktokmademebuyit #tiktokshop #tiktokshopfinds #springtok #springfashion #tiktokfashionfinds #petitefashion </t>
  </si>
  <si>
    <t>7488919726903545134</t>
  </si>
  <si>
    <t>2025/04/02 19:13:46</t>
  </si>
  <si>
    <t>My favorite❤️</t>
  </si>
  <si>
    <t>7488922210623655198</t>
  </si>
  <si>
    <t>2025/04/02 19:23:35</t>
  </si>
  <si>
    <t>brittdawn</t>
  </si>
  <si>
    <t>6726533989500748806</t>
  </si>
  <si>
    <t>So darn cute!!</t>
  </si>
  <si>
    <t>7488932422050991391</t>
  </si>
  <si>
    <t>2025/04/02 20:03:15</t>
  </si>
  <si>
    <t xml:space="preserve">I can’t believe how many people have stopped me to ask where I got this hoodie! #oversizedhoodie #cute #viral #trending #girls #fypシ </t>
  </si>
  <si>
    <t>7489080712386333998</t>
  </si>
  <si>
    <t>2025/04/03 05:38:21</t>
  </si>
  <si>
    <t>nicoleosborne24</t>
  </si>
  <si>
    <t>7389350517507277870</t>
  </si>
  <si>
    <t xml:space="preserve">@TikTok Shop 🇺🇸 #tiktokshop #tiktokshopfinds #sweatshirt #89 #89sweatshirt #fashioninspo </t>
  </si>
  <si>
    <t>7489097052404616478</t>
  </si>
  <si>
    <t>2025/04/03 06:41:41</t>
  </si>
  <si>
    <t>oliviacaridi</t>
  </si>
  <si>
    <t>6961478700722488326</t>
  </si>
  <si>
    <t xml:space="preserve">oversized, off-the-shoulder comfy sweaters are the moment #salealert #tiktokshopfinds #oversizedsweatshirt #offtheshouldersweater #shoppingfinds #comfyclothes </t>
  </si>
  <si>
    <t>7489098909646703918</t>
  </si>
  <si>
    <t>2025/04/03 06:48:54</t>
  </si>
  <si>
    <t xml:space="preserve">Lazy day fits for days #casualoutfits #comfyclothes </t>
  </si>
  <si>
    <t>7489101378611203359</t>
  </si>
  <si>
    <t>2025/04/03 06:58:30</t>
  </si>
  <si>
    <t xml:space="preserve">Okay, but this oversized pullover from Faiable Comfywear is actually a game-changer. It’s the perfect mix of cozy and stylish. If you love comfy fits with a street-style vibe, you NEED this in your wardrobe!!  #faiable #faiablehoodie #SpringTok #SpringOOTD #SpringFashion2025 #fypシ #tiktokshop </t>
  </si>
  <si>
    <t>7489117655144680746</t>
  </si>
  <si>
    <t>2025/04/03 08:01:39</t>
  </si>
  <si>
    <t>savloubrown</t>
  </si>
  <si>
    <t>6681992554206315526</t>
  </si>
  <si>
    <t xml:space="preserve">So comfy #oversizedsweatshirt #offtheshoulder #tiktokshopfinds #sweatshirt #springfashion </t>
  </si>
  <si>
    <t>7489126799708998958</t>
  </si>
  <si>
    <t>2025/04/03 08:37:06</t>
  </si>
  <si>
    <t xml:space="preserve">💗💗💗 my fav off the shoulder slouchy sweater!!  Super baggy and comfy. Perfect for transitional weather.  #faiable #crewnecksweatshirt #crewneckoversize #baggysweater #baggyfit #crewneck #offtheshouldersweater </t>
  </si>
  <si>
    <t>7489128261168106798</t>
  </si>
  <si>
    <t>2025/04/03 08:42:50</t>
  </si>
  <si>
    <t>ieatcarrotsticks</t>
  </si>
  <si>
    <t>19519320</t>
  </si>
  <si>
    <t>7489144961917635870</t>
  </si>
  <si>
    <t>2025/04/03 09:47:37</t>
  </si>
  <si>
    <t xml:space="preserve">bury me in it. #faiblehoodie #sweatset </t>
  </si>
  <si>
    <t>7489158518096923935</t>
  </si>
  <si>
    <t>2025/04/03 10:40:15</t>
  </si>
  <si>
    <t>thebrielleholden</t>
  </si>
  <si>
    <t>6696232063752930310</t>
  </si>
  <si>
    <t>LOVEEEE this so cute and comfy!!🦋🔵🫶🏼 #blue ##oversized##differentcolors##sweatshirt##SAHMootd##ootd##sahm</t>
  </si>
  <si>
    <t>7489164541256043822</t>
  </si>
  <si>
    <t>2025/04/03 11:03:36</t>
  </si>
  <si>
    <t>kaylamarcelina</t>
  </si>
  <si>
    <t>6817846964178502662</t>
  </si>
  <si>
    <t>i think it turned out so cute🤭 @Faiable Fashion #faiable #faiablehoodie #ColorfulJackets #DoubleZipperJacket #SpringTok#SpringFashion2025#springootd #springoutfitinspo #offtheshoulder #outfitinspo #spring #summer</t>
  </si>
  <si>
    <t>7489198788884581662</t>
  </si>
  <si>
    <t>2025/04/03 13:16:26</t>
  </si>
  <si>
    <t xml:space="preserve">The brand Hatant put some special love into these sweatpants.  I have worn them and washed them at least 2 times every 10 days and there is no pilling. @Faiable Fashion #ComfortWear, #Loungewear, #SweatpantsStyle, #CasualFashion, #CozyClothes #hatant #sweatpants </t>
  </si>
  <si>
    <t>7489207783318277422</t>
  </si>
  <si>
    <t>2025/04/03 13:51:20</t>
  </si>
  <si>
    <t>Faiable UNISEX Acid Wash  Cozy and  Waistband and Convenient Pockets Perfect for Everyday Wear Stylish with Elastic Fleece Lined Cuffed Joggers springtok</t>
  </si>
  <si>
    <t>emisoswag</t>
  </si>
  <si>
    <t>7322668169138504750</t>
  </si>
  <si>
    <t xml:space="preserve">guys it’s actually the best thing ever #fyp #tiktokshop #fypp #foryou #clothes #ootd </t>
  </si>
  <si>
    <t>7489272385669958954</t>
  </si>
  <si>
    <t>2025/04/03 18:02:00</t>
  </si>
  <si>
    <t>violetkleefisch</t>
  </si>
  <si>
    <t>7077700512271500331</t>
  </si>
  <si>
    <t xml:space="preserve">I live to not get embarrassed😃 #lol #college #texas #dorm #ditl #grwm #ootd #friends #drama #fitcheck #outfit #hat #storytime </t>
  </si>
  <si>
    <t>7489277806602472750</t>
  </si>
  <si>
    <t>2025/04/03 18:23:02</t>
  </si>
  <si>
    <t>paaiiggey</t>
  </si>
  <si>
    <t>6810423397202904070</t>
  </si>
  <si>
    <t xml:space="preserve">My new favorite sweater!!! Ahhh!!!! Obsessed. </t>
  </si>
  <si>
    <t>7489291722585820459</t>
  </si>
  <si>
    <t>2025/04/03 19:17:25</t>
  </si>
  <si>
    <t xml:space="preserve">Replying to @chocolate bars desperately need more colors 😭 #sweatshirt #fashiontiktok #comfyoutfits #offtheshoulder #tiktokshopfinds #oversizedsweatshirt </t>
  </si>
  <si>
    <t>7489487378097229102</t>
  </si>
  <si>
    <t>2025/04/04 07:56:56</t>
  </si>
  <si>
    <t>dopeboy989</t>
  </si>
  <si>
    <t>7032578070765061166</t>
  </si>
  <si>
    <t xml:space="preserve">#tiktokshop #foryoupage #foruyou #viraltiktok #viralvideo #views </t>
  </si>
  <si>
    <t>7489496327559105834</t>
  </si>
  <si>
    <t>2025/04/04 08:31:51</t>
  </si>
  <si>
    <t>evahknee</t>
  </si>
  <si>
    <t>6963124069941134342</t>
  </si>
  <si>
    <t>the cutest crewneck 🤍</t>
  </si>
  <si>
    <t>7489542377166621994</t>
  </si>
  <si>
    <t>2025/04/04 11:30:10</t>
  </si>
  <si>
    <t>this sweatshirt is the cutest ever</t>
  </si>
  <si>
    <t>7489544057782455598</t>
  </si>
  <si>
    <t>2025/04/04 11:36:48</t>
  </si>
  <si>
    <t>mavilagaj</t>
  </si>
  <si>
    <t>6839410582228042757</t>
  </si>
  <si>
    <t xml:space="preserve">A messss…but had to show you guys this sweater bc I LOVE IT. Cozy oversized is the way to my heart. I sized up 🤍 #oversizedsweater #oversizedsweatshirt #faiable #faiablehoodie #hatant_sweatshirts #hatant @Faiable Fashion @Faiable Comfywear #sweatshirt #fashion #style </t>
  </si>
  <si>
    <t>7489547531957931295</t>
  </si>
  <si>
    <t>2025/04/04 11:50:03</t>
  </si>
  <si>
    <t xml:space="preserve">It’s so useful #oversized #crewneck </t>
  </si>
  <si>
    <t>7489569877699611947</t>
  </si>
  <si>
    <t>2025/04/04 13:16:46</t>
  </si>
  <si>
    <t>halle_rose</t>
  </si>
  <si>
    <t>17753865</t>
  </si>
  <si>
    <t xml:space="preserve">I am OBSESSED with this blue😍 #fyp #foryou #fashion </t>
  </si>
  <si>
    <t>7489589595407961374</t>
  </si>
  <si>
    <t>2025/04/04 14:33:10</t>
  </si>
  <si>
    <t>jilly_guh2</t>
  </si>
  <si>
    <t>6680256543218811910</t>
  </si>
  <si>
    <t xml:space="preserve">SO SOFT AND COMFY! @Faiable Fashion #faiable #fyp #foryoupage </t>
  </si>
  <si>
    <t>7489603006627974431</t>
  </si>
  <si>
    <t>2025/04/04 15:25:19</t>
  </si>
  <si>
    <t>killninii</t>
  </si>
  <si>
    <t>2211522</t>
  </si>
  <si>
    <t>well it’s comfy cozy so</t>
  </si>
  <si>
    <t>7489632091970211115</t>
  </si>
  <si>
    <t>2025/04/04 17:18:12</t>
  </si>
  <si>
    <t>rachdeer</t>
  </si>
  <si>
    <t>6963462883854582790</t>
  </si>
  <si>
    <t xml:space="preserve">My fave oversized comfy hoodie rn 🥰 . It’s on sale for a limited time so🏃🏻‍♀️. It’s sooo soft and warm. I love the acid washed pink. 💗 #creatorsearchinsights #comfyhoodie #oversizedhoodie #oversizedsweatshirt #hoodie #faible </t>
  </si>
  <si>
    <t>7489653663485414687</t>
  </si>
  <si>
    <t>2025/04/04 18:41:42</t>
  </si>
  <si>
    <t>abby.cantrell</t>
  </si>
  <si>
    <t>6740300435289031686</t>
  </si>
  <si>
    <t xml:space="preserve">the color! the fit! the shoulder! omg 💙🦋🌀🫐 #tiktokshop #tiktokshopfinds #tiktokshopspringglowup #tiktokshopcreatorpicks #slouchysweatshirt #offshouldersweatshirt #oversizedsweatshirt #faiable  #faiablehoodie  #SpringTok #SpringFashion2025 #SpringOOTD </t>
  </si>
  <si>
    <t>7489981155589000478</t>
  </si>
  <si>
    <t>2025/04/05 15:52:36</t>
  </si>
  <si>
    <t xml:space="preserve">just found my new fav sweatshirt guys 💙🦋🌀🫐 the off the shoulder!!! are you kidding me!!!  #tiktokshop #tiktokshopfinds #tiktokshopspringglowup #tiktokshopcreatorpicks #slouchysweatshirt #offshouldersweatshirt #oversizedsweatshirt #faiable  #faiablehoodie  #SpringTok #SpringFashion2025 #SpringOOTD </t>
  </si>
  <si>
    <t>7489977579928145182</t>
  </si>
  <si>
    <t>2025/04/05 15:38:52</t>
  </si>
  <si>
    <t>it’s off the shoulder too !!! 😩🤚🏼 i can’t get enough!!! the wash, the color, the fit, it’s all perfection 💙🦋🌀🫐 #tiktokshop #tiktokshopfinds #tiktokshopspringglowup #tiktokshopcreatorpicks #slouchysweatshirt #offshouldersweatshirt #oversizedsweatshirt #faiable  #faiablehoodie  #SpringTok #SpringFashion2025 #SpringOOTD</t>
  </si>
  <si>
    <t>7489975453470477599</t>
  </si>
  <si>
    <t>2025/04/05 15:30:27</t>
  </si>
  <si>
    <t xml:space="preserve">warm, cozy, and on sale! #offtheshoulder #offtheshouldersweater #sweatshirt </t>
  </si>
  <si>
    <t>7489954740030360878</t>
  </si>
  <si>
    <t>2025/04/05 14:10:08</t>
  </si>
  <si>
    <t>this is one you won’t regret, pinky promise 🫶🏻 #sweatshirt #sweatshirts #oversizedsweatshirt #acidwash #sweater #offshouldertop #tiktokshoprestock #tiktokshopspringglowup  Sweatshirt Oversized sweatshirt Off shoulder sweatshirts Sweatshirts Acid wash sweatshirts</t>
  </si>
  <si>
    <t>7489949752059088171</t>
  </si>
  <si>
    <t>2025/04/05 13:50:55</t>
  </si>
  <si>
    <t>thecaitmay</t>
  </si>
  <si>
    <t>7227518563442525226</t>
  </si>
  <si>
    <t xml:space="preserve">#dob #ootd #botd #booktok #tiktokshoprestock </t>
  </si>
  <si>
    <t>7489910797737413918</t>
  </si>
  <si>
    <t>2025/04/05 11:19:33</t>
  </si>
  <si>
    <t>rigoernandez</t>
  </si>
  <si>
    <t>266596832926171136</t>
  </si>
  <si>
    <t>El desalluno para el toxico #LIVEhighlights #TikTokLIVE # hashtags</t>
  </si>
  <si>
    <t>7489889501175860526</t>
  </si>
  <si>
    <t>2025/04/05 09:57:19</t>
  </si>
  <si>
    <t>I’m 5’3 and got size medium</t>
  </si>
  <si>
    <t>7489884127131421994</t>
  </si>
  <si>
    <t>2025/04/05 09:36:21</t>
  </si>
  <si>
    <t xml:space="preserve">So cute! They have like 20 colors, some with numbers and some without! I got a size medium for a more baggy lounge fit! #loungewear #cotton #baggyshirt #tiktokshop </t>
  </si>
  <si>
    <t>7489792595598544170</t>
  </si>
  <si>
    <t>2025/04/05 03:42:14</t>
  </si>
  <si>
    <t>cathy2real</t>
  </si>
  <si>
    <t>7340433438007673899</t>
  </si>
  <si>
    <t>7490392380659600686</t>
  </si>
  <si>
    <t>2025/04/06 18:28:25</t>
  </si>
  <si>
    <t>maryluludelulu</t>
  </si>
  <si>
    <t>7309958772900987946</t>
  </si>
  <si>
    <t xml:space="preserve">My little buddy 🥹 #fyp #foryoupage #tiktokshop #tiktokshopfinds #tiktokshopaffiliate #ootdinspo #sorryihaveplans #tiktokshoploveatfirstfind </t>
  </si>
  <si>
    <t>7490366500520463662</t>
  </si>
  <si>
    <t>2025/04/06 16:48:00</t>
  </si>
  <si>
    <t>a.kwaling</t>
  </si>
  <si>
    <t>6974090421870380038</t>
  </si>
  <si>
    <t xml:space="preserve">Hatant Oversize Stylish Street Fashion Pullover for Women with Soft Batwing Sleeves and Big Round Neck - Breathable and Comfortable Casual Sweatshirt for All-Day Wear Tops Hoodie Springtok Oversize#hatantoversizestylishstreet #fashionover40forwomen #sweatshirts #comfortablecasualsweatshirt #hoodiespringtokoversize #fyp #fypシ゚viral #tiktokfriends #viraltiktok #tiktokshop </t>
  </si>
  <si>
    <t>7490316591641464095</t>
  </si>
  <si>
    <t>2025/04/06 13:34:16</t>
  </si>
  <si>
    <t>kayleecphelps</t>
  </si>
  <si>
    <t>7409768871792198702</t>
  </si>
  <si>
    <t xml:space="preserve">Who doesn’t love an oversized sweatshirt? #fashiontiktok #ootdfashion </t>
  </si>
  <si>
    <t>7490306496149097774</t>
  </si>
  <si>
    <t>2025/04/06 12:55:22</t>
  </si>
  <si>
    <t>jassxxyyy</t>
  </si>
  <si>
    <t>6740379337239626758</t>
  </si>
  <si>
    <t xml:space="preserve">YUPPPP, pre+creatine baby 😛  #gymmotivation #preworkout #creatine #gymcontent #yup #gymcocktail #beforeworkvibes </t>
  </si>
  <si>
    <t>7490297883640499487</t>
  </si>
  <si>
    <t>2025/04/06 12:21:44</t>
  </si>
  <si>
    <t>lemonleila</t>
  </si>
  <si>
    <t>7355650303817614379</t>
  </si>
  <si>
    <t>🦋💙</t>
  </si>
  <si>
    <t>7490295673280204078</t>
  </si>
  <si>
    <t>2025/04/06 12:13:15</t>
  </si>
  <si>
    <t xml:space="preserve">Happy Sunday ✝️ #fyp #viral #blowthisupforme #smallbusiness #contentcreator #jesuslovesyou #godisgood #springoutfit #outfitinspo </t>
  </si>
  <si>
    <t>7490238677780532522</t>
  </si>
  <si>
    <t>2025/04/06 08:32:03</t>
  </si>
  <si>
    <t>7490238340600515886</t>
  </si>
  <si>
    <t>2025/04/06 08:30:56</t>
  </si>
  <si>
    <t>7490237980376878379</t>
  </si>
  <si>
    <t>2025/04/06 08:29:24</t>
  </si>
  <si>
    <t>7490237550360137002</t>
  </si>
  <si>
    <t>2025/04/06 08:27:53</t>
  </si>
  <si>
    <t>laurenmalea</t>
  </si>
  <si>
    <t>6915264085584675845</t>
  </si>
  <si>
    <t xml:space="preserve">Weekends mean lots of sports and I like to be comfy 🥰perfect crewneck for leggings! @Faiable Fashion #sweatshirt #comfortable #crewneck #oversized #oversizedsweatshirt #pullover #offshoulder #tiktokfashion #momfit #casual #casualoutfits #fyp </t>
  </si>
  <si>
    <t>7490231993653857566</t>
  </si>
  <si>
    <t>2025/04/06 08:05:59</t>
  </si>
  <si>
    <t xml:space="preserve">🧡🧡🧡 cute + comfy always!!  #oversizedsweater #BaggySweater #Crewneck #BaggyCrewneck #crewnecksweatshirt #crewneckoversize </t>
  </si>
  <si>
    <t>7490763844432710954</t>
  </si>
  <si>
    <t>2025/04/07 18:29:53</t>
  </si>
  <si>
    <t>aleahtarjick</t>
  </si>
  <si>
    <t>24118875</t>
  </si>
  <si>
    <t>I wear this 3x a week at least</t>
  </si>
  <si>
    <t>7490763001872583966</t>
  </si>
  <si>
    <t>2025/04/07 18:26:43</t>
  </si>
  <si>
    <t>7490726956527373610</t>
  </si>
  <si>
    <t>2025/04/07 16:06:45</t>
  </si>
  <si>
    <t>somethingbus</t>
  </si>
  <si>
    <t>6850503071915787269</t>
  </si>
  <si>
    <t xml:space="preserve">SO COMFY #wlw #sweater #oversizedsweatshirt </t>
  </si>
  <si>
    <t>7490716740893035806</t>
  </si>
  <si>
    <t>2025/04/07 15:27:00</t>
  </si>
  <si>
    <t>jess..anne</t>
  </si>
  <si>
    <t>6663185114766311430</t>
  </si>
  <si>
    <t xml:space="preserve">it’s the comfiest thing ever #ootd #crewneck #sweatshirt #tiktokshopfinds #navyblue #jeans #offtheshoulder </t>
  </si>
  <si>
    <t>7490666229435419950</t>
  </si>
  <si>
    <t>2025/04/07 12:11:19</t>
  </si>
  <si>
    <t xml:space="preserve">never knew i needed one sweater so much in my life #oversizedsweater #baggysweater #offtheshoulder </t>
  </si>
  <si>
    <t>7490665848164650286</t>
  </si>
  <si>
    <t>2025/04/07 12:09:46</t>
  </si>
  <si>
    <t xml:space="preserve">Who need one? #tiktokshop #tiktok #fashion #fashiontiktok #fashion101 #sahm #momfashion </t>
  </si>
  <si>
    <t>7490626518348041503</t>
  </si>
  <si>
    <t>2025/04/07 09:37:13</t>
  </si>
  <si>
    <t xml:space="preserve">Highly recommend this pullover 👏🏼 #fyp #foryoupage #tiktokshop #tiktokshopfinds #ootdidea #comfyclothes #tiktokshopping #tiktokshopaffiliate </t>
  </si>
  <si>
    <t>7490565104145059115</t>
  </si>
  <si>
    <t>2025/04/07 05:39:10</t>
  </si>
  <si>
    <t xml:space="preserve">ughh i’m obsessed!! #cute #sweatshirt #oversized </t>
  </si>
  <si>
    <t>7491181498452987182</t>
  </si>
  <si>
    <t>2025/04/08 21:30:27</t>
  </si>
  <si>
    <t>silahmrazz</t>
  </si>
  <si>
    <t>6653936356232183813</t>
  </si>
  <si>
    <t>okay off the shoulder 😍 #sweatshirt #fashion #tiktokshop</t>
  </si>
  <si>
    <t>7491125988827630894</t>
  </si>
  <si>
    <t>2025/04/08 17:54:59</t>
  </si>
  <si>
    <t>coise8000</t>
  </si>
  <si>
    <t>7056221006189003782</t>
  </si>
  <si>
    <t>#creatorsearchinsights ##@Faiable Comfywear $$ li confortable anpil pou ou menm ki nan fredi pase pran paw la 👌ou pap regret  OVERSIZED</t>
  </si>
  <si>
    <t>7491124588311579935</t>
  </si>
  <si>
    <t>2025/04/08 17:49:31</t>
  </si>
  <si>
    <t xml:space="preserve">💗 #comfy #sweatshirt #streetwearfashion  #oversizedsweatshirt #dailywear #acidwash @Faiable Fashion </t>
  </si>
  <si>
    <t>7491109165411208490</t>
  </si>
  <si>
    <t>2025/04/08 16:49:44</t>
  </si>
  <si>
    <t>thestyleedit11</t>
  </si>
  <si>
    <t>7045900805803049989</t>
  </si>
  <si>
    <t>Stealin’ hearts &amp; sweatshirts — this vintage-wash oversized dream feels just like the one you “borrowed” back in the day… and never gave back🥰  #V#VintageStyleO#OversizedSweatshirtC#CozyVibesF#FallFashionR#RetroVibesS#SoftAndComfyBoyfriendSweater</t>
  </si>
  <si>
    <t>7491099646744448298</t>
  </si>
  <si>
    <t>2025/04/08 16:12:48</t>
  </si>
  <si>
    <t xml:space="preserve">RIGHT HERE GIRL 👏🏻 linked you  #sweatshirt #oversizedsweatshirt #womensfashion #springwardrobe #comfysweatshirt </t>
  </si>
  <si>
    <t>7491067847398018334</t>
  </si>
  <si>
    <t>2025/04/08 14:09:32</t>
  </si>
  <si>
    <t xml:space="preserve">this thing is my new go to comfy sweater i cannot recommend more yall #wlw #sweater #oversizedsweatshirt </t>
  </si>
  <si>
    <t>7491039060526419230</t>
  </si>
  <si>
    <t>2025/04/08 12:17:58</t>
  </si>
  <si>
    <t xml:space="preserve">#perfectsweatshirt #oversizedsweatshirt #offtheshoulder #acidwash #simplelooks @Faiable Fashion </t>
  </si>
  <si>
    <t>7490979519969381674</t>
  </si>
  <si>
    <t>2025/04/08 08:27:03</t>
  </si>
  <si>
    <t>krystasoswaggg</t>
  </si>
  <si>
    <t>6600816255429804037</t>
  </si>
  <si>
    <t xml:space="preserve">#fyp #trending </t>
  </si>
  <si>
    <t>7490961191087508778</t>
  </si>
  <si>
    <t>2025/04/08 07:16:20</t>
  </si>
  <si>
    <t xml:space="preserve">had to post my fav sweater again </t>
  </si>
  <si>
    <t>7490959394914585887</t>
  </si>
  <si>
    <t>2025/04/08 07:09:10</t>
  </si>
  <si>
    <t xml:space="preserve">#tylerthecreator #chromokopia #snapchat #oversized #over40  #oversizedsweatshirt </t>
  </si>
  <si>
    <t>7490957566134996254</t>
  </si>
  <si>
    <t>2025/04/08 07:01:53</t>
  </si>
  <si>
    <t>one_georgia_peach</t>
  </si>
  <si>
    <t>7418157072456107050</t>
  </si>
  <si>
    <t>This women’s oversized pullover is not only a super cute, but also absolutely comfortable! It comes in so many different colors 🎨 the perfect women’s fashion item for all my ladies in their comfy era 🥰 #OversizePullover #womenfashion  ##TikTokShopMothersDay##AprilMadeMeBuyIt##tiktokshop##TikTokShopRestock##spotlightfinds##springtok ##fyp ##tiktokshopspringglowup##tiktokmademebuyit##spotlightfinds##tiktokshopcreatorpicks##tiktokshopfinds</t>
  </si>
  <si>
    <t>7490907365999512875</t>
  </si>
  <si>
    <t>2025/04/08 03:47:54</t>
  </si>
  <si>
    <t xml:space="preserve">#OversizedSweatshirt   #OffShoulderStyle @Faiable Fashion   #AcidWashFashion   #CozyVibes   #FashionFinds   #TrendyOutfits   #CasualChic   #StreetStyle   #QualityApparel   #ViralFashion </t>
  </si>
  <si>
    <t>7491548163568946474</t>
  </si>
  <si>
    <t>2025/04/09 21:14:18</t>
  </si>
  <si>
    <t>makenziewilson2</t>
  </si>
  <si>
    <t>1855058</t>
  </si>
  <si>
    <t xml:space="preserve">Check out this sweatshirt! #springtok #hoodie #faiablecomfywear </t>
  </si>
  <si>
    <t>7491485173754645790</t>
  </si>
  <si>
    <t>2025/04/09 17:08:43</t>
  </si>
  <si>
    <t>bryleepeoples</t>
  </si>
  <si>
    <t>6809857345886159878</t>
  </si>
  <si>
    <t xml:space="preserve">like i’m obsessed #foryou #fyp #texas #foryoupage #blowup #trend #sweatshirt #summer #fashion </t>
  </si>
  <si>
    <t>7491462299669105963</t>
  </si>
  <si>
    <t>2025/04/09 15:40:33</t>
  </si>
  <si>
    <t>I’m obsessed #creatorsearchinsights  #faiable  #faiablehoodie #ColorfulJackets #DoubleZipperJacket #SpringTok #SpringFashion2025 #SpringOOTD</t>
  </si>
  <si>
    <t>7491446910943792427</t>
  </si>
  <si>
    <t>2025/04/09 14:40:34</t>
  </si>
  <si>
    <t>sierra__s</t>
  </si>
  <si>
    <t>6799825846045983749</t>
  </si>
  <si>
    <t xml:space="preserve">tiktok shop haulllllll #tiktokshophaul #clothinghaul #haul #summerfashion #springfashion #faiablehoodie #SpringTok #SpringFashion2025 #MinimalistStyle @Faiable Fashion @Croptuck @FeelinGirl LLC @Edikted #BauduccoLover </t>
  </si>
  <si>
    <t>7491420149325516075</t>
  </si>
  <si>
    <t>2025/04/09 12:57:01</t>
  </si>
  <si>
    <t xml:space="preserve">brb getting this is every color while it’s on sale #ootd #fashiontiktok #tiktokshopfinds #fyp #crewneck #sweatshirt #offtheshoulder #oversized #streetstyle #bluejeans #navyblue #comfyandcute </t>
  </si>
  <si>
    <t>7491684439123168543</t>
  </si>
  <si>
    <t>2025/04/10 06:02:06</t>
  </si>
  <si>
    <t xml:space="preserve">Perfect oversized sweatshirt and good quality!! #oversizedsweatshirt #oversize #fashiontrend #tiktokfashion #comfyclothes #faiablehoodie #SpringTok #SpringFashion2025 #MinimalistStyle @Faiable Fashion </t>
  </si>
  <si>
    <t>7491691658967354666</t>
  </si>
  <si>
    <t>2025/04/10 06:30:05</t>
  </si>
  <si>
    <t>amayakouu</t>
  </si>
  <si>
    <t>6690679477040743429</t>
  </si>
  <si>
    <t>I feel cute :) #faiable  #faiablehoodie #ColorfulJackets #DoubleZipperJacket  #SpringTok#SpringFashion2025#SpringOOTD</t>
  </si>
  <si>
    <t>7491768206672121118</t>
  </si>
  <si>
    <t>2025/04/10 11:27:08</t>
  </si>
  <si>
    <t>7491771633200565534</t>
  </si>
  <si>
    <t>2025/04/10 11:40:28</t>
  </si>
  <si>
    <t>books.with.laur</t>
  </si>
  <si>
    <t>7085509378350973998</t>
  </si>
  <si>
    <t xml:space="preserve">I am obsessed with Rune and Gideon #heartlesshunter #rebelwitch #booktok #ootd </t>
  </si>
  <si>
    <t>7491883726494797102</t>
  </si>
  <si>
    <t>2025/04/10 18:55:35</t>
  </si>
  <si>
    <t xml:space="preserve">LOVE THIS 💙 #sweater #sweaterweather #offshouldersweater #offshoulder #tiktokfinds #tiktokshop </t>
  </si>
  <si>
    <t>7492060130142457134</t>
  </si>
  <si>
    <t>2025/04/11 06:20:30</t>
  </si>
  <si>
    <t>taylor_connell</t>
  </si>
  <si>
    <t>6999318507385832453</t>
  </si>
  <si>
    <t xml:space="preserve">you happened 💙 #fyp #outfitinspo #hoodie #college #trending </t>
  </si>
  <si>
    <t>7492073535444274478</t>
  </si>
  <si>
    <t>2025/04/11 07:12:27</t>
  </si>
  <si>
    <t xml:space="preserve">Loving the off the shoulder moment on this sweatshirt #affordablefashion #casualstyle #comfyclothes #oversizedhoodie </t>
  </si>
  <si>
    <t>7492079078514707743</t>
  </si>
  <si>
    <t>2025/04/11 07:34:03</t>
  </si>
  <si>
    <t xml:space="preserve">Embarrassing my inner Natalie Zacek with my colors 💙💚🩷 #adidas #comfy #colors #fyppp #ootd </t>
  </si>
  <si>
    <t>7492148223054826794</t>
  </si>
  <si>
    <t>2025/04/11 12:01:49</t>
  </si>
  <si>
    <t xml:space="preserve">loveee :) #faiablehoodie #faiable #crewneck #tiktokshop #tiktokshopfinds </t>
  </si>
  <si>
    <t>7492181961318944046</t>
  </si>
  <si>
    <t>2025/04/11 14:13:08</t>
  </si>
  <si>
    <t xml:space="preserve">I loveee this sweater @Faiable Fashion #faiablehoodie #faiable #faiablevintage #offshoulder #tiktokshop #tiktokshopfinds #fyp </t>
  </si>
  <si>
    <t>7492187724888231198</t>
  </si>
  <si>
    <t>2025/04/11 14:35:17</t>
  </si>
  <si>
    <t>maxerooniee</t>
  </si>
  <si>
    <t>6903873680536978438</t>
  </si>
  <si>
    <t xml:space="preserve">size M!  #fyp #trending #ignorethesound </t>
  </si>
  <si>
    <t>7492190289394699566</t>
  </si>
  <si>
    <t>2025/04/11 14:45:14</t>
  </si>
  <si>
    <t>daltonamy</t>
  </si>
  <si>
    <t>6648496109056098310</t>
  </si>
  <si>
    <t xml:space="preserve">loveee this set! @Faiable Fashion #sweatset #sweats #athleisure </t>
  </si>
  <si>
    <t>7492223745537346858</t>
  </si>
  <si>
    <t>2025/04/11 16:54:59</t>
  </si>
  <si>
    <t xml:space="preserve">#comfyfit #OOTD #fyp #tiktokshopfinds #tan </t>
  </si>
  <si>
    <t>7492462875135479071</t>
  </si>
  <si>
    <t>2025/04/12 08:23:02</t>
  </si>
  <si>
    <t>skylarmeny</t>
  </si>
  <si>
    <t>6617483695081635846</t>
  </si>
  <si>
    <t>Guess what I’m hitting today #pumpcover #crewneck #ootd #gym #gymfit #gymgirl</t>
  </si>
  <si>
    <t>7492487258340216095</t>
  </si>
  <si>
    <t>2025/04/12 09:57:47</t>
  </si>
  <si>
    <t>7492490584083402027</t>
  </si>
  <si>
    <t>2025/04/12 10:10:38</t>
  </si>
  <si>
    <t xml:space="preserve">Love this green color 💚🌴🐢🥝 #affordablefashion #casualstyle #comfyclothes </t>
  </si>
  <si>
    <t>7492516993543752990</t>
  </si>
  <si>
    <t>2025/04/12 11:52:52</t>
  </si>
  <si>
    <t xml:space="preserve">It’s so comfortable too 😮‍💨  #hoodie #offtheshoulder #sweater #faiable </t>
  </si>
  <si>
    <t>7492624058429803818</t>
  </si>
  <si>
    <t>2025/04/12 18:48:25</t>
  </si>
  <si>
    <t>lauren_ashleyball</t>
  </si>
  <si>
    <t>6918393324275123205</t>
  </si>
  <si>
    <t xml:space="preserve">The perfect sweatshirt &amp; I’ve never been more serious in my life. If you know me.. I know sweatshirts! It’s pretty much all I wear year round. #faible #theperfectsweatshirt #oversized #oversizedsweatshirt #vintagewashsweatshirt #offtheshouldersweatshirt </t>
  </si>
  <si>
    <t>7493034795954474286</t>
  </si>
  <si>
    <t>2025/04/13 21:22:58</t>
  </si>
  <si>
    <t>yurizsel</t>
  </si>
  <si>
    <t>161012811559698432</t>
  </si>
  <si>
    <t xml:space="preserve">#offtheshoulder </t>
  </si>
  <si>
    <t>7493032163751824671</t>
  </si>
  <si>
    <t>2025/04/13 21:12:25</t>
  </si>
  <si>
    <t>aubreyryry</t>
  </si>
  <si>
    <t>7391959110558450730</t>
  </si>
  <si>
    <t>7493013768864107806</t>
  </si>
  <si>
    <t>2025/04/13 20:01:00</t>
  </si>
  <si>
    <t xml:space="preserve">lazy cooking fit 😌 #sunday #faible </t>
  </si>
  <si>
    <t>7493007677426044202</t>
  </si>
  <si>
    <t>2025/04/13 19:37:19</t>
  </si>
  <si>
    <t xml:space="preserve">Love this sweatshirt! #comfy #foryoupage </t>
  </si>
  <si>
    <t>7493004100792077598</t>
  </si>
  <si>
    <t>2025/04/13 19:23:13</t>
  </si>
  <si>
    <t>glenarhodes</t>
  </si>
  <si>
    <t>7236571515080197162</t>
  </si>
  <si>
    <t xml:space="preserve">I found the oversized sweatshirt you’ve been wanting! #oversizedshirt #offshouldersweater #oversizedsweatshirt #tiktokshopfinds </t>
  </si>
  <si>
    <t>7493001872501116206</t>
  </si>
  <si>
    <t>2025/04/13 19:14:51</t>
  </si>
  <si>
    <t>alisontheaffiliate</t>
  </si>
  <si>
    <t>6811591506864915461</t>
  </si>
  <si>
    <t xml:space="preserve">Comfy cozy is where it’s at! #oversized #exboyfriend #sweatshirt #cozyathome #faiablehoodie @Faiable Fashion </t>
  </si>
  <si>
    <t>7492910406541839659</t>
  </si>
  <si>
    <t>2025/04/13 13:19:50</t>
  </si>
  <si>
    <t>7492896612516236586</t>
  </si>
  <si>
    <t>2025/04/13 12:26:27</t>
  </si>
  <si>
    <t>jess_xoxo_</t>
  </si>
  <si>
    <t>7314455192253482030</t>
  </si>
  <si>
    <t xml:space="preserve">#tiktokshop #tiktokshopfinds #offtheshoulder #womensclothes #womenstops #tiktokshopping #tiktokshopping #tiktokshopdeals </t>
  </si>
  <si>
    <t>7492876715237051691</t>
  </si>
  <si>
    <t>2025/04/13 11:08:50</t>
  </si>
  <si>
    <t xml:space="preserve">This sweatshirt is everything and more sooo comfy #casualstyle #comfyclothes #oversizedhoodie </t>
  </si>
  <si>
    <t>7492876061458418974</t>
  </si>
  <si>
    <t>2025/04/13 11:06:22</t>
  </si>
  <si>
    <t xml:space="preserve">Draft from last month #fyp </t>
  </si>
  <si>
    <t>7493358059805265194</t>
  </si>
  <si>
    <t>2025/04/14 18:16:49</t>
  </si>
  <si>
    <t>abbieadcox</t>
  </si>
  <si>
    <t>6658756062710136837</t>
  </si>
  <si>
    <t xml:space="preserve">this pullover is 40% off rn☺️🧸  #pullover #oversized #boatinglife #summer #fitcheck #fashiontiktok #summervibes #summerinspo </t>
  </si>
  <si>
    <t>7493333029075701022</t>
  </si>
  <si>
    <t>2025/04/14 16:39:31</t>
  </si>
  <si>
    <t>7493307854313590046</t>
  </si>
  <si>
    <t>2025/04/14 15:02:01</t>
  </si>
  <si>
    <t>srulz4real</t>
  </si>
  <si>
    <t>7337084016883631146</t>
  </si>
  <si>
    <t xml:space="preserve">#tiktokshopmademebuyit  #budgetfriendly  #spotlightfinds  #trendy  #springtok #tiktokshopmothersday #tiktokshopmemorialday #tiktokshopcreatorpicks    #TikTokShopSpringGlowUp  #TTSDelightNow #srulz4real #Tiktokshoprestock #flourishandfurnish #aprilmademebuyit </t>
  </si>
  <si>
    <t>7493263922934435102</t>
  </si>
  <si>
    <t>2025/04/14 12:11:35</t>
  </si>
  <si>
    <t>Faiable Women’s Hoodie Long Hoodie with Adjustable Drawstrings, Oversized Hoodie with Soft Smith Plush Fabric, Easy Care Washable, Stylish Large Pocket Design, Perfect for Everyday Comfort and Versatile Fashion Tops Casual Springtok</t>
  </si>
  <si>
    <t xml:space="preserve">I got size small! #oversizedsweatshirt #oversize #fashiontrend #TikTokFashion #comfyclothes #faiablehoodie #SpringTok #SpringFashion2025 #MinimalistStyle #tiktokshopfinds @Faiable Fashion </t>
  </si>
  <si>
    <t>7493246183717063978</t>
  </si>
  <si>
    <t>2025/04/14 11:02:50</t>
  </si>
  <si>
    <t>ayanafromnyc</t>
  </si>
  <si>
    <t>3440561</t>
  </si>
  <si>
    <t xml:space="preserve">me and my oversized clothes against the world #creatorsearchinsights #oversizedhoodie </t>
  </si>
  <si>
    <t>7493711521122487583</t>
  </si>
  <si>
    <t>2025/04/15 17:08:24</t>
  </si>
  <si>
    <t xml:space="preserve">super soft and THICK material! </t>
  </si>
  <si>
    <t>7493703483971947807</t>
  </si>
  <si>
    <t>2025/04/15 16:37:16</t>
  </si>
  <si>
    <t xml:space="preserve">baggy fits and me get along so well #fyp #oversizedhoodie </t>
  </si>
  <si>
    <t>7493700316001537311</t>
  </si>
  <si>
    <t>2025/04/15 16:24:47</t>
  </si>
  <si>
    <t>faithluvsbeauty</t>
  </si>
  <si>
    <t>7425989824936903726</t>
  </si>
  <si>
    <t xml:space="preserve">Oversized sweater is a must! #sweatshirt #offtheshoulder </t>
  </si>
  <si>
    <t>7493654006678474015</t>
  </si>
  <si>
    <t>2025/04/15 13:25:17</t>
  </si>
  <si>
    <t>vertyertskert</t>
  </si>
  <si>
    <t>7389149670177031210</t>
  </si>
  <si>
    <t>ignore the wrinkles, i js got this gem out of the packaging 😛</t>
  </si>
  <si>
    <t>7493602043207257390</t>
  </si>
  <si>
    <t>2025/04/15 10:03:58</t>
  </si>
  <si>
    <t>alliemcclanahan</t>
  </si>
  <si>
    <t>6970918408129856518</t>
  </si>
  <si>
    <t xml:space="preserve">This sweater ❤️ but i need it in every color now. #tiktokshop </t>
  </si>
  <si>
    <t>7493576790242348330</t>
  </si>
  <si>
    <t>2025/04/15 08:26:20</t>
  </si>
  <si>
    <t xml:space="preserve">pairs SO well with jeans #ootd #fashiontiktok #tiktokshopfinds #fyp #crewneck #sweatshirt #offtheshoulder #oversized #streetstyle #bluejeans #navyblue #comfyandcute </t>
  </si>
  <si>
    <t>7493572481018645803</t>
  </si>
  <si>
    <t>2025/04/15 08:09:25</t>
  </si>
  <si>
    <t>itsmemykela</t>
  </si>
  <si>
    <t>7104233401297454126</t>
  </si>
  <si>
    <t xml:space="preserve">This sweatshirt is so cute ! #fyp #tiktok #tiktokshop #pink </t>
  </si>
  <si>
    <t>7493547249054584107</t>
  </si>
  <si>
    <t>2025/04/15 06:31:35</t>
  </si>
  <si>
    <t xml:space="preserve">Need it in every color!! 🧸💙  #tiktokshop #oversized #summerinspo #blueshirt #fashiontiktok #cuteoutfits </t>
  </si>
  <si>
    <t>7493543789827607839</t>
  </si>
  <si>
    <t>2025/04/15 06:18:07</t>
  </si>
  <si>
    <t xml:space="preserve">Off the shoulder sweatshirt! #sweatshirt #highquality </t>
  </si>
  <si>
    <t>7493518385259498783</t>
  </si>
  <si>
    <t>2025/04/15 04:39:27</t>
  </si>
  <si>
    <t>stevenmorrison65</t>
  </si>
  <si>
    <t>6641279435948392453</t>
  </si>
  <si>
    <t>7494150719734402334</t>
  </si>
  <si>
    <t>2025/04/16 21:33:04</t>
  </si>
  <si>
    <t xml:space="preserve">#CapCut  WOMANS STYLISH  PULLOVER </t>
  </si>
  <si>
    <t>7494142558583541022</t>
  </si>
  <si>
    <t>2025/04/16 21:01:25</t>
  </si>
  <si>
    <t>lainaad</t>
  </si>
  <si>
    <t>6840469031113409542</t>
  </si>
  <si>
    <t xml:space="preserve">she’s sassy </t>
  </si>
  <si>
    <t>7494129819169475886</t>
  </si>
  <si>
    <t>2025/04/16 20:11:44</t>
  </si>
  <si>
    <t xml:space="preserve">linked the cozy sweater for u ofc #ootd #fyp #cozyoutfit #fy </t>
  </si>
  <si>
    <t>7494113767341493534</t>
  </si>
  <si>
    <t>2025/04/16 19:09:25</t>
  </si>
  <si>
    <t>narinaxo</t>
  </si>
  <si>
    <t>6772193197228016645</t>
  </si>
  <si>
    <t xml:space="preserve">Don’t mind my baby’s drool on the shoulder 😅 #comfyclothes #loungewear #postpartum </t>
  </si>
  <si>
    <t>7494087500827200810</t>
  </si>
  <si>
    <t>2025/04/16 17:27:22</t>
  </si>
  <si>
    <t>leenawachtel</t>
  </si>
  <si>
    <t>7034043963054982191</t>
  </si>
  <si>
    <t xml:space="preserve">💙💙 #fyp #crewneck #hoodie #sweatshirt </t>
  </si>
  <si>
    <t>7494070927198653742</t>
  </si>
  <si>
    <t>2025/04/16 16:23:07</t>
  </si>
  <si>
    <t>i need it #ootd #sweater #fyp #fy</t>
  </si>
  <si>
    <t>7494039432945782047</t>
  </si>
  <si>
    <t>2025/04/16 14:20:51</t>
  </si>
  <si>
    <t>pray plz #coachellacarcamping #coachella #weekend2 #fyp</t>
  </si>
  <si>
    <t>7493984346659966238</t>
  </si>
  <si>
    <t>2025/04/16 10:46:51</t>
  </si>
  <si>
    <t>tonibrianna</t>
  </si>
  <si>
    <t>6765949996422628358</t>
  </si>
  <si>
    <t xml:space="preserve">It’s soft, oversized, and a beautiful color! The quality is unmatched! 10/10 I want another color!! #ootd #fashiontiktok #fashion #comfort #cozy #oversizedsweatshirt #thisisahit #yesmaam #lovethis #tiktokshopfind </t>
  </si>
  <si>
    <t>7493972511278009646</t>
  </si>
  <si>
    <t>2025/04/16 10:01:01</t>
  </si>
  <si>
    <t>rori.bearrr</t>
  </si>
  <si>
    <t>6996012417125942278</t>
  </si>
  <si>
    <t xml:space="preserve">You are going to want this in every color! Consider me the queen of all things cozy, cute, &amp; oversized 👸🏻  @Faiable Comfywear #faiable #oversizedhoodie #oversize #oversized #cozy #cozyoutfits </t>
  </si>
  <si>
    <t>7493945243029490975</t>
  </si>
  <si>
    <t>2025/04/16 08:15:07</t>
  </si>
  <si>
    <t>7493934219844996383</t>
  </si>
  <si>
    <t>2025/04/16 07:32:23</t>
  </si>
  <si>
    <t>giannas139</t>
  </si>
  <si>
    <t>6663906105627901957</t>
  </si>
  <si>
    <t xml:space="preserve">The way flamingo standing is most comfy #fyp </t>
  </si>
  <si>
    <t>7493933156127526175</t>
  </si>
  <si>
    <t>2025/04/16 07:28:14</t>
  </si>
  <si>
    <t>livinruff_</t>
  </si>
  <si>
    <t>7300698821147165739</t>
  </si>
  <si>
    <t xml:space="preserve">if you knew me more than a year ago…. I promise you don’t know me now. #fyp #ootd #maturing #relatable #friends #trending #fortunately #mature #growingup </t>
  </si>
  <si>
    <t>7493893005267553567</t>
  </si>
  <si>
    <t>2025/04/16 04:52:29</t>
  </si>
  <si>
    <r>
      <rPr>
        <sz val="11"/>
        <color rgb="FF000000"/>
        <rFont val="Calibri"/>
        <charset val="134"/>
      </rPr>
      <t>It is SO comfy though #ootd #fashiontiktok #tiktokshopfinds #fyp #crewneck #sweatshirt #offtheshoulder #oversized #streetstyle #bluejeans #navyblue #comfyandcute</t>
    </r>
    <r>
      <rPr>
        <sz val="11"/>
        <color rgb="FF000000"/>
        <rFont val="Calibri"/>
        <charset val="134"/>
      </rPr>
      <t xml:space="preserve"> </t>
    </r>
  </si>
  <si>
    <t>7494239842180648223</t>
  </si>
  <si>
    <t>2025/04/17 03:18:26</t>
  </si>
  <si>
    <t>alexandriawillard12</t>
  </si>
  <si>
    <t>6579015823011594245</t>
  </si>
  <si>
    <t>It’s so comfy and such good quality!!!</t>
  </si>
  <si>
    <t>7494257755675430187</t>
  </si>
  <si>
    <t>2025/04/17 04:27:50</t>
  </si>
  <si>
    <r>
      <rPr>
        <sz val="11"/>
        <color rgb="FF000000"/>
        <rFont val="Calibri"/>
        <charset val="134"/>
      </rPr>
      <t>it’s sits so perfectly, you need!!!</t>
    </r>
    <r>
      <rPr>
        <sz val="11"/>
        <color rgb="FF000000"/>
        <rFont val="Calibri"/>
        <charset val="134"/>
      </rPr>
      <t xml:space="preserve">  </t>
    </r>
    <r>
      <rPr>
        <sz val="11"/>
        <color rgb="FF000000"/>
        <rFont val="Calibri"/>
        <charset val="134"/>
      </rPr>
      <t>#crewneck #offtheshoulder #sweatshirt #lounge</t>
    </r>
    <r>
      <rPr>
        <sz val="11"/>
        <color rgb="FF000000"/>
        <rFont val="Calibri"/>
        <charset val="134"/>
      </rPr>
      <t xml:space="preserve"> </t>
    </r>
  </si>
  <si>
    <t>7494267308202904878</t>
  </si>
  <si>
    <t>2025/04/17 05:04:55</t>
  </si>
  <si>
    <r>
      <rPr>
        <sz val="11"/>
        <color rgb="FF000000"/>
        <rFont val="Calibri"/>
        <charset val="134"/>
      </rPr>
      <t>Trying to tell you why this is so awesome while my mouth is still numb from the dentist #pullover #sweatshirts #oversized #baggysweatshirt #comfyclothes #comfortable</t>
    </r>
    <r>
      <rPr>
        <sz val="11"/>
        <color rgb="FF000000"/>
        <rFont val="Calibri"/>
        <charset val="134"/>
      </rPr>
      <t xml:space="preserve"> </t>
    </r>
  </si>
  <si>
    <t>7494278131256282410</t>
  </si>
  <si>
    <t>2025/04/17 05:47:02</t>
  </si>
  <si>
    <t>brechambers_</t>
  </si>
  <si>
    <t>6980125933087245317</t>
  </si>
  <si>
    <r>
      <rPr>
        <sz val="11"/>
        <color rgb="FF000000"/>
        <rFont val="Calibri"/>
        <charset val="134"/>
      </rPr>
      <t>#ootd #fitcheck #sahm #workfromhomemom</t>
    </r>
    <r>
      <rPr>
        <sz val="11"/>
        <color rgb="FF000000"/>
        <rFont val="Calibri"/>
        <charset val="134"/>
      </rPr>
      <t xml:space="preserve"> </t>
    </r>
  </si>
  <si>
    <t>7494295754886974751</t>
  </si>
  <si>
    <t>2025/04/17 06:55:20</t>
  </si>
  <si>
    <t>mxxngrrl</t>
  </si>
  <si>
    <t>7117064301893911594</t>
  </si>
  <si>
    <r>
      <rPr>
        <sz val="11"/>
        <color rgb="FF000000"/>
        <rFont val="Calibri"/>
        <charset val="134"/>
      </rPr>
      <t>finally sunny outside ! #fyp #foryoupage #grwm #ootd #fashion #spring</t>
    </r>
    <r>
      <rPr>
        <sz val="11"/>
        <color rgb="FF000000"/>
        <rFont val="Calibri"/>
        <charset val="134"/>
      </rPr>
      <t xml:space="preserve"> </t>
    </r>
  </si>
  <si>
    <t>7494319513568136478</t>
  </si>
  <si>
    <t>2025/04/17 08:27:29</t>
  </si>
  <si>
    <r>
      <rPr>
        <sz val="11"/>
        <color rgb="FF000000"/>
        <rFont val="Calibri"/>
        <charset val="134"/>
      </rPr>
      <t>My cozy oversized ootd🩵🫶🏼This pullover is so warm, soft, and actually oversized!</t>
    </r>
    <r>
      <rPr>
        <sz val="11"/>
        <color rgb="FF000000"/>
        <rFont val="Calibri"/>
        <charset val="134"/>
      </rPr>
      <t xml:space="preserve">  </t>
    </r>
    <r>
      <rPr>
        <sz val="11"/>
        <color rgb="FF000000"/>
        <rFont val="Calibri"/>
        <charset val="134"/>
      </rPr>
      <t>#pullover #sweatshirt #oversizedsweatshirt #oversized #loungewear #casualoutfits</t>
    </r>
    <r>
      <rPr>
        <sz val="11"/>
        <color rgb="FF000000"/>
        <rFont val="Calibri"/>
        <charset val="134"/>
      </rPr>
      <t xml:space="preserve"> </t>
    </r>
  </si>
  <si>
    <t>7494319728878734638</t>
  </si>
  <si>
    <t>2025/04/17 08:28:22</t>
  </si>
  <si>
    <r>
      <rPr>
        <sz val="11"/>
        <color rgb="FF000000"/>
        <rFont val="Calibri"/>
        <charset val="134"/>
      </rPr>
      <t>Comfort makes me happy!</t>
    </r>
    <r>
      <rPr>
        <sz val="11"/>
        <color rgb="FF000000"/>
        <rFont val="Calibri"/>
        <charset val="134"/>
      </rPr>
      <t xml:space="preserve"> </t>
    </r>
  </si>
  <si>
    <t>7494351498416000298</t>
  </si>
  <si>
    <t>2025/04/17 10:31:35</t>
  </si>
  <si>
    <t>7494374796386520362</t>
  </si>
  <si>
    <t>2025/04/17 12:02:03</t>
  </si>
  <si>
    <r>
      <rPr>
        <sz val="11"/>
        <color rgb="FF000000"/>
        <rFont val="Calibri"/>
        <charset val="134"/>
      </rPr>
      <t>This was literally made perfectly👏🏼👏🏼 #oversizedhoodie #oversizedsweatshirt #loungewear #loungewearstyle #hoodie #crewneck #pullover #sweatshirt #sweater #hatanthoodie #hatant #hatantsweatshirt #vintagehoodie #offtheshoulder #viral #viralsweatshirt #trending #dealsforyou</t>
    </r>
    <r>
      <rPr>
        <sz val="11"/>
        <color rgb="FF000000"/>
        <rFont val="Calibri"/>
        <charset val="134"/>
      </rPr>
      <t xml:space="preserve"> </t>
    </r>
  </si>
  <si>
    <t>7494437788322909483</t>
  </si>
  <si>
    <t>2025/04/17 16:06:25</t>
  </si>
  <si>
    <t>moryviral</t>
  </si>
  <si>
    <t>6981883923316098054</t>
  </si>
  <si>
    <t>Suéter Oversize que Puedes Usar como Vestido ¡Comodidad y estilo en una sola prenda! Este suéter oversize es tan suave y calientito que querrás vivir en él. Úsalo con botas altas para un look chic o con tenis para un vibe más relajado. Perfecto para las mañanas frescas o las noches de película. ¡Versátil y en tendencia! ¿Lo usarías con cinturón o suelto? #TikTokShopCreatorPicks #TikTokShopNewArrivals #TikTokMadeMeBuyIt #tiktokfinds #wardroberefresh #aprilmademebuyit #refreshyourspace #pooltostreet #aprilrestock #mothersday #fyp #tiktok #foryoupage #viral</t>
  </si>
  <si>
    <t>7494447025820290346</t>
  </si>
  <si>
    <t>2025/04/17 16:42:14</t>
  </si>
  <si>
    <t>queena.evan</t>
  </si>
  <si>
    <t>6770851355366409221</t>
  </si>
  <si>
    <r>
      <rPr>
        <sz val="11"/>
        <color rgb="FF000000"/>
        <rFont val="Calibri"/>
        <charset val="134"/>
      </rPr>
      <t>#tiktokshop</t>
    </r>
    <r>
      <rPr>
        <sz val="11"/>
        <color rgb="FF000000"/>
        <rFont val="Calibri"/>
        <charset val="134"/>
      </rPr>
      <t xml:space="preserve"> </t>
    </r>
  </si>
  <si>
    <t>7494573165633359146</t>
  </si>
  <si>
    <t>2025/04/18 00:53:43</t>
  </si>
  <si>
    <r>
      <rPr>
        <sz val="11"/>
        <color rgb="FF000000"/>
        <rFont val="Calibri"/>
        <charset val="134"/>
      </rPr>
      <t>this is seriously the only sweatshirt i wear #fyp</t>
    </r>
    <r>
      <rPr>
        <sz val="11"/>
        <color rgb="FF000000"/>
        <rFont val="Calibri"/>
        <charset val="134"/>
      </rPr>
      <t xml:space="preserve"> </t>
    </r>
  </si>
  <si>
    <t>7494744992410537262</t>
  </si>
  <si>
    <t>2025/04/18 11:58:38</t>
  </si>
  <si>
    <t>aestheticfashion19</t>
  </si>
  <si>
    <t>6878697777204872197</t>
  </si>
  <si>
    <r>
      <rPr>
        <sz val="11"/>
        <color rgb="FF000000"/>
        <rFont val="Calibri"/>
        <charset val="134"/>
      </rPr>
      <t>i’m obsessed with my new sweater!😄 #tiktok #TikTokShop #tiktokpartner #tiktokaffilliate #tiktokmademebuyit #tiktokshopspringglowup #fyp #foryoupage #deal #deals #dealsforyou #dealsforyoufordays #sale #flashsale #affilliate #affilliatemarketing #tubetop #fashion #womens #womensfashion #TikTokFashion #Spring #Summer #Springfashion #Summerfashion #springoutfit #summeroutfit #outfitinspo #ootd</t>
    </r>
    <r>
      <rPr>
        <sz val="11"/>
        <color rgb="FF000000"/>
        <rFont val="Calibri"/>
        <charset val="134"/>
      </rPr>
      <t xml:space="preserve"> </t>
    </r>
  </si>
  <si>
    <t>7494751305278213406</t>
  </si>
  <si>
    <t>2025/04/18 12:23:01</t>
  </si>
  <si>
    <r>
      <rPr>
        <sz val="11"/>
        <color rgb="FF000000"/>
        <rFont val="Calibri"/>
        <charset val="134"/>
      </rPr>
      <t>very quickly &amp; very easily became my favorite sweatshirt i own 🙂‍↕️😂❤️ |</t>
    </r>
    <r>
      <rPr>
        <sz val="11"/>
        <color rgb="FF000000"/>
        <rFont val="Calibri"/>
        <charset val="134"/>
      </rPr>
      <t xml:space="preserve">  </t>
    </r>
    <r>
      <rPr>
        <sz val="11"/>
        <color rgb="FF000000"/>
        <rFont val="Calibri"/>
        <charset val="134"/>
      </rPr>
      <t>#sweatshirt #ootd #simple #basic #outfit #sweatshirtseason #sweater #ttshop #tts #tiktokshop</t>
    </r>
    <r>
      <rPr>
        <sz val="11"/>
        <color rgb="FF000000"/>
        <rFont val="Calibri"/>
        <charset val="134"/>
      </rPr>
      <t xml:space="preserve"> </t>
    </r>
  </si>
  <si>
    <t>7494790196282527019</t>
  </si>
  <si>
    <t>2025/04/18 14:53:56</t>
  </si>
  <si>
    <r>
      <rPr>
        <sz val="11"/>
        <color rgb="FF000000"/>
        <rFont val="Calibri"/>
        <charset val="134"/>
      </rPr>
      <t>#fyp #foryou #viral #trending #western #westernfashion #ootd #fitcheck #outfitinspo #outfit #texas #foryoupage #blue #sweatshirt #comfy</t>
    </r>
    <r>
      <rPr>
        <sz val="11"/>
        <color rgb="FF000000"/>
        <rFont val="Calibri"/>
        <charset val="134"/>
      </rPr>
      <t xml:space="preserve"> </t>
    </r>
  </si>
  <si>
    <t>7494794053339434286</t>
  </si>
  <si>
    <t>2025/04/18 15:08:55</t>
  </si>
  <si>
    <t>goddess_ari888</t>
  </si>
  <si>
    <t>6724365286760039429</t>
  </si>
  <si>
    <r>
      <rPr>
        <sz val="11"/>
        <color rgb="FF000000"/>
        <rFont val="Calibri"/>
        <charset val="134"/>
      </rPr>
      <t>Get your normal size when it comes to the sweater but it’s super soft and comfy on the inside!! ♥️✨🫠 #sweater #sweaterweather #winter #spring #summer #fall #seasons #freesample #red #colors #burgerking #fastfood #chicken #family #famILY #fyp #fypシ #fypage #fypシ゚viral #fyppppppppppppppppppppppp #fypchallenge #foodchallenge #heart #pure #karma #karmaisreal #youreapwhatyousow #karmaismybestfriend #prettysmile #stretchmarks #momof4 #dogmom #girlmom #boymom #wife #wifey #wifeymaterial #wifeystatus #wifeyvibes #browneyes</t>
    </r>
    <r>
      <rPr>
        <sz val="11"/>
        <color rgb="FF000000"/>
        <rFont val="Calibri"/>
        <charset val="134"/>
      </rPr>
      <t xml:space="preserve"> </t>
    </r>
  </si>
  <si>
    <t>7494804660058918186</t>
  </si>
  <si>
    <t>2025/04/18 15:50:06</t>
  </si>
  <si>
    <r>
      <rPr>
        <sz val="11"/>
        <color rgb="FF000000"/>
        <rFont val="Calibri"/>
        <charset val="134"/>
      </rPr>
      <t>10/10 on the comfy cozy scale! #viral #fyp #tiktokshopfinds #creatorsearchinsights #pink #girly #comfor #cozy</t>
    </r>
    <r>
      <rPr>
        <sz val="11"/>
        <color rgb="FF000000"/>
        <rFont val="Calibri"/>
        <charset val="134"/>
      </rPr>
      <t xml:space="preserve"> </t>
    </r>
  </si>
  <si>
    <t>7494807909407132974</t>
  </si>
  <si>
    <t>2025/04/18 16:02:39</t>
  </si>
  <si>
    <t>bestversionvibes</t>
  </si>
  <si>
    <t>7436484955935327274</t>
  </si>
  <si>
    <r>
      <rPr>
        <sz val="11"/>
        <color rgb="FF000000"/>
        <rFont val="Calibri"/>
        <charset val="134"/>
      </rPr>
      <t>#oversizedhoodie #oversizedsweatshirt #oversizedsweater #faiablehoodie #faiablevintage #sweatshirt @Faiable Comfywear</t>
    </r>
    <r>
      <rPr>
        <sz val="11"/>
        <color rgb="FF000000"/>
        <rFont val="Calibri"/>
        <charset val="134"/>
      </rPr>
      <t xml:space="preserve"> </t>
    </r>
  </si>
  <si>
    <t>7494813454239386911</t>
  </si>
  <si>
    <t>2025/04/18 16:24:15</t>
  </si>
  <si>
    <r>
      <rPr>
        <sz val="11"/>
        <color rgb="FF000000"/>
        <rFont val="Calibri"/>
        <charset val="134"/>
      </rPr>
      <t>The problem #sweater #sweaterweather #freesample #imtheproblem #problem #problemsolved #browneyes #brownhair #heterochromia #pinklips #mom #wifey #wifeymaterial</t>
    </r>
    <r>
      <rPr>
        <sz val="11"/>
        <color rgb="FF000000"/>
        <rFont val="Calibri"/>
        <charset val="134"/>
      </rPr>
      <t xml:space="preserve"> </t>
    </r>
  </si>
  <si>
    <t>7494813700776283438</t>
  </si>
  <si>
    <t>2025/04/18 16:25:11</t>
  </si>
  <si>
    <t>savvy.shoppers.home</t>
  </si>
  <si>
    <t>7414299617897481259</t>
  </si>
  <si>
    <r>
      <rPr>
        <sz val="11"/>
        <color rgb="FF000000"/>
        <rFont val="Calibri"/>
        <charset val="134"/>
      </rPr>
      <t>3 different ways you can wear this adorable sweatshirt!!!</t>
    </r>
    <r>
      <rPr>
        <sz val="11"/>
        <color rgb="FF000000"/>
        <rFont val="Calibri"/>
        <charset val="134"/>
      </rPr>
      <t xml:space="preserve">  </t>
    </r>
    <r>
      <rPr>
        <sz val="11"/>
        <color rgb="FF000000"/>
        <rFont val="Calibri"/>
        <charset val="134"/>
      </rPr>
      <t>#sweatshirt #comfyclothes #loungewear</t>
    </r>
    <r>
      <rPr>
        <sz val="11"/>
        <color rgb="FF000000"/>
        <rFont val="Calibri"/>
        <charset val="134"/>
      </rPr>
      <t xml:space="preserve"> </t>
    </r>
  </si>
  <si>
    <t>7494817644885986591</t>
  </si>
  <si>
    <t>2025/04/18 16:40:30</t>
  </si>
  <si>
    <t>usa.luxury4</t>
  </si>
  <si>
    <t>7226260141401343019</t>
  </si>
  <si>
    <r>
      <rPr>
        <sz val="11"/>
        <color rgb="FF000000"/>
        <rFont val="Calibri"/>
        <charset val="134"/>
      </rPr>
      <t>#fashion #womenfashion #viral #clothes #tshirt</t>
    </r>
    <r>
      <rPr>
        <sz val="11"/>
        <color rgb="FF000000"/>
        <rFont val="Calibri"/>
        <charset val="134"/>
      </rPr>
      <t xml:space="preserve"> </t>
    </r>
  </si>
  <si>
    <t>7494847311252606250</t>
  </si>
  <si>
    <t>2025/04/18 18:35:53</t>
  </si>
  <si>
    <t>7494912563335925034</t>
  </si>
  <si>
    <t>2025/04/18 22:49:51</t>
  </si>
  <si>
    <t>FAIABLE Women's Comfortable Cotton Sweatpants with Drawstring, Long Sweatpants For Women with Three Spacious Pockets, and Tailored Fit for Casual and Active Wear – Perfect Basic Sweatpants for Everyday Use Springtok Womenswear</t>
  </si>
  <si>
    <t>victoria.koury</t>
  </si>
  <si>
    <t>12986895</t>
  </si>
  <si>
    <r>
      <rPr>
        <sz val="11"/>
        <color rgb="FF000000"/>
        <rFont val="Calibri"/>
        <charset val="134"/>
      </rPr>
      <t>it’s giving detroit lions i love it</t>
    </r>
    <r>
      <rPr>
        <sz val="11"/>
        <color rgb="FF000000"/>
        <rFont val="Calibri"/>
        <charset val="134"/>
      </rPr>
      <t xml:space="preserve"> </t>
    </r>
  </si>
  <si>
    <t>7495011859905514795</t>
  </si>
  <si>
    <t>2025/04/19 05:15:05</t>
  </si>
  <si>
    <t>ava39284</t>
  </si>
  <si>
    <t>7460948994526577695</t>
  </si>
  <si>
    <r>
      <rPr>
        <sz val="11"/>
        <color rgb="FF000000"/>
        <rFont val="Calibri"/>
        <charset val="134"/>
      </rPr>
      <t>new fav sweatshirt 💗 #fitcheck #outfitinspo #lipsync #outfit #ootd #jewelry #fyp #foryou #viral #xyzbca</t>
    </r>
    <r>
      <rPr>
        <sz val="11"/>
        <color rgb="FF000000"/>
        <rFont val="Calibri"/>
        <charset val="134"/>
      </rPr>
      <t xml:space="preserve"> </t>
    </r>
  </si>
  <si>
    <t>7495029948894252319</t>
  </si>
  <si>
    <t>2025/04/19 06:24:40</t>
  </si>
  <si>
    <r>
      <rPr>
        <sz val="11"/>
        <color rgb="FF000000"/>
        <rFont val="Calibri"/>
        <charset val="134"/>
      </rPr>
      <t>I will be living in this sweatshirt🤩 #fyp #foryou #tiktokshop #fashion</t>
    </r>
    <r>
      <rPr>
        <sz val="11"/>
        <color rgb="FF000000"/>
        <rFont val="Calibri"/>
        <charset val="134"/>
      </rPr>
      <t xml:space="preserve"> </t>
    </r>
  </si>
  <si>
    <t>7495115255035464990</t>
  </si>
  <si>
    <t>2025/04/19 11:55:29</t>
  </si>
  <si>
    <t>taylortiktokshop</t>
  </si>
  <si>
    <t>6773828815783609349</t>
  </si>
  <si>
    <r>
      <rPr>
        <sz val="11"/>
        <color rgb="FF000000"/>
        <rFont val="Calibri"/>
        <charset val="134"/>
      </rPr>
      <t>#crewneck #oversizedcrewneck #sweatshirt</t>
    </r>
    <r>
      <rPr>
        <sz val="11"/>
        <color rgb="FF000000"/>
        <rFont val="Calibri"/>
        <charset val="134"/>
      </rPr>
      <t xml:space="preserve"> </t>
    </r>
  </si>
  <si>
    <t>7495157452543954206</t>
  </si>
  <si>
    <t>2025/04/19 14:39:29</t>
  </si>
  <si>
    <t>heyitskitkat</t>
  </si>
  <si>
    <t>7190046191311979562</t>
  </si>
  <si>
    <r>
      <rPr>
        <sz val="11"/>
        <color rgb="FF000000"/>
        <rFont val="Calibri"/>
        <charset val="134"/>
      </rPr>
      <t>Currently living in these! #sweatpants #sweatpantsoutfit #acidwashed #faiable</t>
    </r>
    <r>
      <rPr>
        <sz val="11"/>
        <color rgb="FF000000"/>
        <rFont val="Calibri"/>
        <charset val="134"/>
      </rPr>
      <t xml:space="preserve"> </t>
    </r>
  </si>
  <si>
    <t>7495199493013687598</t>
  </si>
  <si>
    <t>2025/04/19 17:22:32</t>
  </si>
  <si>
    <r>
      <rPr>
        <sz val="11"/>
        <color rgb="FF000000"/>
        <rFont val="Calibri"/>
        <charset val="134"/>
      </rPr>
      <t>Faiable UNISEX Acid Wash</t>
    </r>
    <r>
      <rPr>
        <sz val="11"/>
        <color rgb="FF000000"/>
        <rFont val="Calibri"/>
        <charset val="134"/>
      </rPr>
      <t xml:space="preserve">  </t>
    </r>
    <r>
      <rPr>
        <sz val="11"/>
        <color rgb="FF000000"/>
        <rFont val="Calibri"/>
        <charset val="134"/>
      </rPr>
      <t>Cozy and</t>
    </r>
    <r>
      <rPr>
        <sz val="11"/>
        <color rgb="FF000000"/>
        <rFont val="Calibri"/>
        <charset val="134"/>
      </rPr>
      <t xml:space="preserve">  </t>
    </r>
    <r>
      <rPr>
        <sz val="11"/>
        <color rgb="FF000000"/>
        <rFont val="Calibri"/>
        <charset val="134"/>
      </rPr>
      <t>Waistband and Convenient Pockets Perfect for Everyday Wear Stylish with Elastic Fleece Lined Cuffed Joggers springtok</t>
    </r>
  </si>
  <si>
    <t>stillwithjas</t>
  </si>
  <si>
    <t>98898833987846144</t>
  </si>
  <si>
    <r>
      <rPr>
        <sz val="11"/>
        <color rgb="FF000000"/>
        <rFont val="Calibri"/>
        <charset val="134"/>
      </rPr>
      <t>oversized sweaters&gt;&gt;&gt; #sweater #oversizedhoodie #tiktokmademebuyit #tiktokshopfinds #hoodie #viral #comfy</t>
    </r>
    <r>
      <rPr>
        <sz val="11"/>
        <color rgb="FF000000"/>
        <rFont val="Calibri"/>
        <charset val="134"/>
      </rPr>
      <t xml:space="preserve"> </t>
    </r>
  </si>
  <si>
    <t>7495213900934155566</t>
  </si>
  <si>
    <t>2025/04/19 18:18:26</t>
  </si>
  <si>
    <t>uh_audreyyy</t>
  </si>
  <si>
    <t>179208572180967424</t>
  </si>
  <si>
    <t>7495581001037483306</t>
  </si>
  <si>
    <t>2025/04/20 18:02:59</t>
  </si>
  <si>
    <t>lifewithmandiec</t>
  </si>
  <si>
    <t>6722998850309145605</t>
  </si>
  <si>
    <t>Home is the best place ❤️</t>
  </si>
  <si>
    <t>7495574954847604011</t>
  </si>
  <si>
    <t>2025/04/20 17:39:29</t>
  </si>
  <si>
    <t>mysisterhasibs</t>
  </si>
  <si>
    <t>7211956473131009066</t>
  </si>
  <si>
    <t xml:space="preserve">LOVEEE!! mines a large and i’m 5’4❤️‍🔥❤️‍🔥 #relatable #ootd #hoodie #faiablehoodie #SpringTok #SpringFashion2025 #MinimalistStyle </t>
  </si>
  <si>
    <t>7495543472649227566</t>
  </si>
  <si>
    <t>2025/04/20 15:37:21</t>
  </si>
  <si>
    <t>ptate13</t>
  </si>
  <si>
    <t>6880182662347441158</t>
  </si>
  <si>
    <t xml:space="preserve">#tiktokshop #tiktokmademebuyit love this jacket ! </t>
  </si>
  <si>
    <t>7495538506861694250</t>
  </si>
  <si>
    <t>2025/04/20 15:18:04</t>
  </si>
  <si>
    <t>jjrainbow2</t>
  </si>
  <si>
    <t>7374417282942469166</t>
  </si>
  <si>
    <t xml:space="preserve">#getmefamous #faiablecrewneck @Faiable Fashion </t>
  </si>
  <si>
    <t>7495508990307093803</t>
  </si>
  <si>
    <t>2025/04/20 13:23:44</t>
  </si>
  <si>
    <t>royalglobalfamily</t>
  </si>
  <si>
    <t>7245371206450414634</t>
  </si>
  <si>
    <t>Oversized shirts very Cute #comfelie #collaboration #collaboratewithbrands #oversizedshirt #creatorsearchinsights #creatorsrewardsprogram #</t>
  </si>
  <si>
    <t>7495494092818763038</t>
  </si>
  <si>
    <t>2025/04/20 12:25:41</t>
  </si>
  <si>
    <t>ismaraperez91</t>
  </si>
  <si>
    <t>7213189115833009198</t>
  </si>
  <si>
    <t>Hatant Oversize Stylish Street Fashion Pullover for Women with Soft Batwing Sleeves and Big Round Neck - Breathable and Comfortable Casual Sweatshirt for All-Day Wear Tops Hoodie Springtok Oversize @Faiable Comfywear #comfyclothes #abrigosmujer #tiktokshop #fyp #oversized #summer #SpringTok  #casualoutfits #sweatshirt #fyp #tiktokshop #sweatshirt oullover #oversized #oversizedsweatshirt #crewnecksweatshirt #sweatshirts #cozysweatshirt #oversizedsweatshirt #offshouldertop #casualstyle #Faiable #SpringTok #Comfywear_sweatshirts#oversizedsweatshirt #sweatshirt #offtheshoulder #oversized #acidwash #acidwashhoodie #sportsmom #oversized #sweatshirt #sweatshirtstyle #oversizedsweater #comfy #casua #outfit Hatant Oversize Stylish Street</t>
  </si>
  <si>
    <t>7495442898276764974</t>
  </si>
  <si>
    <t>2025/04/20 09:07:11</t>
  </si>
  <si>
    <t>7495374336795168030</t>
  </si>
  <si>
    <t>2025/04/20 04:41:37</t>
  </si>
  <si>
    <t>mz_lisamarie</t>
  </si>
  <si>
    <t>6806802748123595781</t>
  </si>
  <si>
    <t xml:space="preserve">@Faiable Comfywear #oversizedsweatshirt #gymlook #pilates #momlife </t>
  </si>
  <si>
    <t>7495359298030079262</t>
  </si>
  <si>
    <t>2025/04/20 03:43:43</t>
  </si>
  <si>
    <t>vicbootydalis</t>
  </si>
  <si>
    <t>6772180062236345350</t>
  </si>
  <si>
    <t xml:space="preserve">Ill be wearing it for the next 5 days </t>
  </si>
  <si>
    <t>7495867691077618975</t>
  </si>
  <si>
    <t>2025/04/21 12:35:26</t>
  </si>
  <si>
    <t>catyzander3</t>
  </si>
  <si>
    <t>6782380133002789893</t>
  </si>
  <si>
    <t>7496032164841082154</t>
  </si>
  <si>
    <t>2025/04/21 23:15:06</t>
  </si>
  <si>
    <t>tinyman_sam</t>
  </si>
  <si>
    <t>6620465136283090949</t>
  </si>
  <si>
    <t xml:space="preserve">#tiktokshop #fyp </t>
  </si>
  <si>
    <t>7495985928230423839</t>
  </si>
  <si>
    <t>2025/04/21 20:14:23</t>
  </si>
  <si>
    <t>minghujk12</t>
  </si>
  <si>
    <t>6750071523061580806</t>
  </si>
  <si>
    <t xml:space="preserve">#fashioninspo #womenfashion#OOTD #tiktokshop  #fyp #seal  </t>
  </si>
  <si>
    <t>7495954354894130478</t>
  </si>
  <si>
    <t>2025/04/21 18:11:47</t>
  </si>
  <si>
    <t>aliciaagodinezz</t>
  </si>
  <si>
    <t>6764784330138633222</t>
  </si>
  <si>
    <t xml:space="preserve">Loving this off the shoulder look, so cute and timeless  #fyp #foryou #tiktokshop #tiktokshopfind #tiktokshopping #fypシ #foryourpage #offtheshoulder  #offtheshouldertop </t>
  </si>
  <si>
    <t>7495918030355025183</t>
  </si>
  <si>
    <t>2025/04/21 15:50:48</t>
  </si>
  <si>
    <t>kacy_cox</t>
  </si>
  <si>
    <t>6606821739958140933</t>
  </si>
  <si>
    <t xml:space="preserve">cropped out the giant pile of clothes im standing on  #tiktokshop #summerfashion #springfashion #sweatshirt #fyp </t>
  </si>
  <si>
    <t>7495894077830073646</t>
  </si>
  <si>
    <t>2025/04/21 14:17:59</t>
  </si>
  <si>
    <t>arnabeanz</t>
  </si>
  <si>
    <t>7423826842887734315</t>
  </si>
  <si>
    <t xml:space="preserve">This crewneck is unbelievably comfy and soft ♥️ #crewneck #springfashion #swratshirt </t>
  </si>
  <si>
    <t>7495842210584268063</t>
  </si>
  <si>
    <t>2025/04/21 10:56:40</t>
  </si>
  <si>
    <t>Oversized sweatshirt + boxers♥️♥️♥️</t>
  </si>
  <si>
    <t>7495834304161926430</t>
  </si>
  <si>
    <t>2025/04/21 10:26:04</t>
  </si>
  <si>
    <t>The off the shoulder is just chefs kiss 😮‍💨</t>
  </si>
  <si>
    <t>7495832526892633375</t>
  </si>
  <si>
    <t>2025/04/21 10:18:58</t>
  </si>
  <si>
    <t>7495801756480195886</t>
  </si>
  <si>
    <t>2025/04/21 08:19:48</t>
  </si>
  <si>
    <t>allie_carroll</t>
  </si>
  <si>
    <t>58159165260464128</t>
  </si>
  <si>
    <t xml:space="preserve">🤏🏽🤏🏽 @Faiable Comfywear                                                                  #faiable #faiablehoodie #SpringTok #SpringFashion2025 #MinimalistStyle </t>
  </si>
  <si>
    <t>7495792756401474859</t>
  </si>
  <si>
    <t>2025/04/21 07:45:08</t>
  </si>
  <si>
    <t>yorma734</t>
  </si>
  <si>
    <t>7386760536413045802</t>
  </si>
  <si>
    <t xml:space="preserve">Aqui te muestro la sudadera viral💕✨️🥰@Faiable Comfywear #oversizesweatshirt #dropshouldersweater #sudaderaoversize </t>
  </si>
  <si>
    <t>7495789374152412459</t>
  </si>
  <si>
    <t>2025/04/21 07:31:52</t>
  </si>
  <si>
    <t>lily231623</t>
  </si>
  <si>
    <t>6566981597147660294</t>
  </si>
  <si>
    <t xml:space="preserve">I don’t have to buy my sisters will buy it for me #sisters #dress #buy </t>
  </si>
  <si>
    <t>7495772341989838111</t>
  </si>
  <si>
    <t>2025/04/21 06:25:42</t>
  </si>
  <si>
    <t xml:space="preserve">the BEST crewneck and it’s on sale‼️ #ootd #fashiontiktok #tiktokshopfinds #fyp #crewneck #sweatshirt #offtheshoulder #oversized #streetstyle #bluejeans #navyblue #comfyandcute </t>
  </si>
  <si>
    <t>7495726262594374955</t>
  </si>
  <si>
    <t>2025/04/21 03:28:12</t>
  </si>
  <si>
    <t>renee_summa</t>
  </si>
  <si>
    <t>3653641</t>
  </si>
  <si>
    <t xml:space="preserve">Just go ahead and wear it however you like #clothes #beauty </t>
  </si>
  <si>
    <t>7495717856500485422</t>
  </si>
  <si>
    <t>2025/04/21 02:55:20</t>
  </si>
  <si>
    <t>7495714176300518699</t>
  </si>
  <si>
    <t>2025/04/21 02:41:26</t>
  </si>
  <si>
    <t>anishakambang1</t>
  </si>
  <si>
    <t>7211216762346685483</t>
  </si>
  <si>
    <t>7496376348634582303</t>
  </si>
  <si>
    <t>2025/04/22 21:29:05</t>
  </si>
  <si>
    <t>abbydlane</t>
  </si>
  <si>
    <t>6719323040146424837</t>
  </si>
  <si>
    <t>I’ve been liiiiiving in this hoodie besties, the real ones know😭😌☝🏼 THANK YOU SOOO MUCH UGHHH @Faiable Comfywear for allowing me to be comfy AND feel cute!! IM OBSESSED!!💙 #OOTD #ootdinspo #outfitinspo #outfit #foryoupage #fypシ #faiable #faiablecomfywear #faiablehoodie #outfitoftheday #spring</t>
  </si>
  <si>
    <t>7496323938318830878</t>
  </si>
  <si>
    <t>2025/04/22 18:05:49</t>
  </si>
  <si>
    <t>iamchrissy247</t>
  </si>
  <si>
    <t>7147203638185215022</t>
  </si>
  <si>
    <t xml:space="preserve">These zip ups are so cute for Spring! I’m 5’10 and got a size large @Faiable Fashion🌷🌱🌺 #faiablehoodie #SpringTok #SpringFashion2025 #MinimalistStyle #faiable </t>
  </si>
  <si>
    <t>7496311154982047018</t>
  </si>
  <si>
    <t>2025/04/22 17:16:24</t>
  </si>
  <si>
    <t>liv_frankk</t>
  </si>
  <si>
    <t>6857674254756398086</t>
  </si>
  <si>
    <t xml:space="preserve">I will be LIVING in this oversized crewneck from now on. I got a size small for reference btw </t>
  </si>
  <si>
    <t>7496301245930491178</t>
  </si>
  <si>
    <t>2025/04/22 16:37:52</t>
  </si>
  <si>
    <t>loganoubre</t>
  </si>
  <si>
    <t>6677692978670846982</t>
  </si>
  <si>
    <t xml:space="preserve">Elegance is the only beauty that never fades.#Hatant #Oversize #Stylish #Street#tiktokshop #2025 #fyp </t>
  </si>
  <si>
    <t>7496076894496951583</t>
  </si>
  <si>
    <t>2025/04/22 02:08:40</t>
  </si>
  <si>
    <t>kitten1704</t>
  </si>
  <si>
    <t>23395485</t>
  </si>
  <si>
    <t>7496074876520860958</t>
  </si>
  <si>
    <t>2025/04/22 02:00:53</t>
  </si>
  <si>
    <t>moiirojack</t>
  </si>
  <si>
    <t>21508191</t>
  </si>
  <si>
    <t xml:space="preserve">Comfortable tops 😉🥳🥳🥳#tiktokshop #hoodie #comfortable #match #fashion #typ #ootdfashion #OOTD </t>
  </si>
  <si>
    <t>7496047503532608814</t>
  </si>
  <si>
    <t>2025/04/22 00:15:22</t>
  </si>
  <si>
    <t xml:space="preserve">This set and this dance…🩷 #2020 #2020dance #throwback #throwbackdancechallenge #olddays #style #fashion #set #sweats #comfy #faiable #roryrochford </t>
  </si>
  <si>
    <t>7496550016262262062</t>
  </si>
  <si>
    <t>2025/04/23 08:43:03</t>
  </si>
  <si>
    <t xml:space="preserve">the cutest sweatshirt  #offtheshoulder #crewneck #sweatshirt #tiktokshop </t>
  </si>
  <si>
    <t>7496557535046929707</t>
  </si>
  <si>
    <t>2025/04/23 09:12:48</t>
  </si>
  <si>
    <t xml:space="preserve">No cause this is the cutest thing!! Feeling super #80s gonna be my thingggg this #fall  #fyp #foryou #tiktokshop #tiktokmademebuyit #tiktokpartner #tiktokcreator #fypシ゚viral #tiktokshopfinds #offtheshoulder </t>
  </si>
  <si>
    <t>7496890384518286622</t>
  </si>
  <si>
    <t>2025/04/24 06:43:43</t>
  </si>
  <si>
    <t>carlisclearance</t>
  </si>
  <si>
    <t>7385641831106004011</t>
  </si>
  <si>
    <t xml:space="preserve">the vintage vibes are SO CUTE tho #oversizedhoodie #oversizedshirt #oversizedcrewnecks #crewnecks #numbersweatshirt #footballnumbers #oversizedsweatshirtoutfit #outfitinspo </t>
  </si>
  <si>
    <t>7496923100144241966</t>
  </si>
  <si>
    <t>2025/04/24 08:50:50</t>
  </si>
  <si>
    <t xml:space="preserve">this and chicken salad </t>
  </si>
  <si>
    <t>7496941607158074654</t>
  </si>
  <si>
    <t>2025/04/24 10:02:33</t>
  </si>
  <si>
    <t>kasandra_mal1</t>
  </si>
  <si>
    <t>6795257010096473094</t>
  </si>
  <si>
    <t xml:space="preserve">So cute I got it in medium should’ve gotten small I had to tuck it into my bra lol #fyp #gym #ootd #gymfit #oversizedshirt </t>
  </si>
  <si>
    <t>7496961271737175339</t>
  </si>
  <si>
    <t>2025/04/24 11:18:52</t>
  </si>
  <si>
    <t>bettym2194</t>
  </si>
  <si>
    <t>6807970763792204806</t>
  </si>
  <si>
    <t xml:space="preserve">Simple glam and comfies💕 #makeup #beauty #makeuptutorial #relatable #lol #glam #ootd #fashion #style #fashiontiktok #ttshop #ttshopdeals #ttshopfind </t>
  </si>
  <si>
    <t>7496981980874018094</t>
  </si>
  <si>
    <t>2025/04/24 12:39:08</t>
  </si>
  <si>
    <t>jadahbrandenburg</t>
  </si>
  <si>
    <t>4304493</t>
  </si>
  <si>
    <t>7496997558808628511</t>
  </si>
  <si>
    <t>2025/04/24 13:39:41</t>
  </si>
  <si>
    <t>punchy_p</t>
  </si>
  <si>
    <t>6932961318857933830</t>
  </si>
  <si>
    <t>7497065952022973726</t>
  </si>
  <si>
    <t>2025/04/24 18:05:13</t>
  </si>
  <si>
    <t xml:space="preserve">@Faiable Comfywear literally love yall, I am NEVER TAKING THIS OFFFFFF😭 Literally buying the pink shade ASAPPPPPPP  #faiable #faiablehoodie #ColorfulJackets #DoubleZipperJacket  #SpringTok#SpringFashion2025#SpringOOTD#fypシ #ootd #ootdinspo #spring #foryou #sweatshirt #crewneck #comfortable #iloveeeeeee #noimnotkiddingitsamazing </t>
  </si>
  <si>
    <t>7497261002900147487</t>
  </si>
  <si>
    <t>2025/04/25 06:41:58</t>
  </si>
  <si>
    <t xml:space="preserve">🕺#wlw </t>
  </si>
  <si>
    <t>7497354441436302622</t>
  </si>
  <si>
    <t>2025/04/25 12:44:37</t>
  </si>
  <si>
    <t>7497363102418095391</t>
  </si>
  <si>
    <t>2025/04/25 13:18:19</t>
  </si>
  <si>
    <t>kenzie..1ynn</t>
  </si>
  <si>
    <t>7323818591714739243</t>
  </si>
  <si>
    <t xml:space="preserve">Let’s see if i remember to do this🫡 #senioritis #iforgeteverything SWEATER from tt shop im wearing a small and im 5’4💖  #faiable #faiablehoodie #SpringTok #SpringFashion2025 #MinimalistStyle </t>
  </si>
  <si>
    <t>7497373138104405294</t>
  </si>
  <si>
    <t>2025/04/25 13:57:42</t>
  </si>
  <si>
    <t xml:space="preserve">#sweatshirt #sweatshirts #loungewear #lounge #cozy #cozyathome #comfortable #comfy #comfyclothes #oversizedsweatshirt #pullover </t>
  </si>
  <si>
    <t>7497810568376700206</t>
  </si>
  <si>
    <t>2025/04/26 18:15:02</t>
  </si>
  <si>
    <t xml:space="preserve">🤍 #sweatshirt #sweatshirts #loungewear #lounge #cozy #cozyathome #comfortable #comfy #comfyclothes </t>
  </si>
  <si>
    <t>7497806856459439402</t>
  </si>
  <si>
    <t>2025/04/26 18:00:17</t>
  </si>
  <si>
    <t xml:space="preserve">the coziest oversized sweatshirt 🤍 I get so many compliments on this 🫶🏻 #sweatshirt #swearshirts #oversizedsweatshirt #loyngewear #lounge #cozy </t>
  </si>
  <si>
    <t>7497803738644614442</t>
  </si>
  <si>
    <t>2025/04/26 17:48:25</t>
  </si>
  <si>
    <t>martamonika.official</t>
  </si>
  <si>
    <t xml:space="preserve">Linked Most perfect sweat set, baby barrel sweats and oversized sweatshirts perfection #sweatset #sweatsuit #sweatpants #sweatshirt #loungewear #loungeset #oversizedsweatshirt #ootd #ootdinspo #outfitideas #outfitideas </t>
  </si>
  <si>
    <t>7497793314700250398</t>
  </si>
  <si>
    <t>2025/04/26 17:07:50</t>
  </si>
  <si>
    <t>carliejimenez2</t>
  </si>
  <si>
    <t>7197115042694202414</t>
  </si>
  <si>
    <t xml:space="preserve">This Faiable oversized sweatshirt is on sale today! (4/25) #sweatshirt #faiable #oversizedsweatshirt #comfyclothes #tiktokshoprestock </t>
  </si>
  <si>
    <t>7497690207605493023</t>
  </si>
  <si>
    <t>2025/04/26 10:27:40</t>
  </si>
  <si>
    <t xml:space="preserve">and it’s on flash sale rn‼️ #ootd #fashiontiktok #tiktokshopfinds #fyp #crewneck #sweatshirt #offtheshoulder #oversized #streetstyle #bluejeans #navyblue #comfyandcute #hoodie </t>
  </si>
  <si>
    <t>7497681865923431723</t>
  </si>
  <si>
    <t>2025/04/26 09:55:38</t>
  </si>
  <si>
    <t xml:space="preserve">#trendy #fypシ #springoutfits </t>
  </si>
  <si>
    <t>7497666162382146859</t>
  </si>
  <si>
    <t>2025/04/26 08:54:30</t>
  </si>
  <si>
    <t xml:space="preserve">••• The cutest oversized sweater ever!!  #oversizedsweater #baggyfit #crewnecksweatshirt #crewneck #summersweater </t>
  </si>
  <si>
    <t>7498229584039529758</t>
  </si>
  <si>
    <t>2025/04/27 21:21:08</t>
  </si>
  <si>
    <t>baileycaudell</t>
  </si>
  <si>
    <t>6778755536864674821</t>
  </si>
  <si>
    <t>Brb ordering one in every color!!! 🤩 #tiktokshop#ttshop#ttshophaul#haul</t>
  </si>
  <si>
    <t>7498193166135217450</t>
  </si>
  <si>
    <t>2025/04/27 18:59:31</t>
  </si>
  <si>
    <t>madimccambleyy</t>
  </si>
  <si>
    <t>6729117147211514885</t>
  </si>
  <si>
    <t>living in this sweatshirt 😍</t>
  </si>
  <si>
    <t>7498161689964104991</t>
  </si>
  <si>
    <t>2025/04/27 16:57:19</t>
  </si>
  <si>
    <t xml:space="preserve">I did eat it… #oversizedsweatshirt </t>
  </si>
  <si>
    <t>7498114261655260446</t>
  </si>
  <si>
    <t>2025/04/27 13:53:16</t>
  </si>
  <si>
    <t xml:space="preserve">Casual, comfy, but cute 🤍 #fyp #foryoupage #outfitinspo #outfitideas #mom #style #styleinspo #casualoutfits #comfortable #tiktokshop </t>
  </si>
  <si>
    <t>7498025756056931614</t>
  </si>
  <si>
    <t>2025/04/27 08:09:51</t>
  </si>
  <si>
    <t xml:space="preserve">The girls that get it, get it…the girls that don’t don’t. It’s still super chilly in the Midwest and every weekend I grab for this cozy sweatshirt to snuggle up in. I love the neck and how long it is.  @Faiable Comfywear #oversized #pullover #sweatshirt #comfies #comfy #comfyclothes #faiable </t>
  </si>
  <si>
    <t>7497985875792481566</t>
  </si>
  <si>
    <t>2025/04/27 05:35:32</t>
  </si>
  <si>
    <t>emcalce</t>
  </si>
  <si>
    <t>6768137929305129990</t>
  </si>
  <si>
    <t xml:space="preserve">I’m wearing a small 🫶🏽 #oversizedsweatshirt #sweatshirt </t>
  </si>
  <si>
    <t>7497954141344484651</t>
  </si>
  <si>
    <t>2025/04/27 03:31:48</t>
  </si>
  <si>
    <t>gabriela_vip55</t>
  </si>
  <si>
    <t>7135564422890406958</t>
  </si>
  <si>
    <t>7498507216681504042</t>
  </si>
  <si>
    <t>2025/04/28 15:17:56</t>
  </si>
  <si>
    <t>emmaella_0</t>
  </si>
  <si>
    <t>7337132637016114218</t>
  </si>
  <si>
    <t xml:space="preserve">This color ❤️‍🔥 #faiable #faiablehoodie #hoodieszn #comfyoutfits #creatorsearchinsights @Faiable Fashion </t>
  </si>
  <si>
    <t>7498497800565476638</t>
  </si>
  <si>
    <t>2025/04/28 14:41:21</t>
  </si>
  <si>
    <t>hannahh.188</t>
  </si>
  <si>
    <t>6848819343086912517</t>
  </si>
  <si>
    <t>just buy the hoodie</t>
  </si>
  <si>
    <t>7498476636761804063</t>
  </si>
  <si>
    <t>2025/04/28 13:19:14</t>
  </si>
  <si>
    <t>FAIABLE Cozy, Comfortable, and Fashionable Unisex Street Fashion with Distressed Hoody Style - Long Sleeve Soft Fabric in Solid Color, Fade Craft and Elastic Fit - Perfect for a Retro Look Tops  Springtok Casual</t>
  </si>
  <si>
    <t>gmasfavfinds</t>
  </si>
  <si>
    <t>7329919775382930475</t>
  </si>
  <si>
    <t xml:space="preserve">The perfect Crewneck! Why is no one talking about this! #crewneck #crewnecksweatshirt #oversizedcrewneck #faiable @Faiable Fashion #tiktokshopmothersday #mothetsdaygiftideas #creatorsearchinsights </t>
  </si>
  <si>
    <t>7498816650574089515</t>
  </si>
  <si>
    <t>2025/04/29 11:18:40</t>
  </si>
  <si>
    <t>rileybtaylor</t>
  </si>
  <si>
    <t>7046944070170936366</t>
  </si>
  <si>
    <t xml:space="preserve">go grab one!! 🌊🥥🫐 #coastalchic #comfyclothes #ootd #fashion #outfitinspo #sweatset #tiktokshopfinds </t>
  </si>
  <si>
    <t>7498830972343930143</t>
  </si>
  <si>
    <t>2025/04/29 12:14:17</t>
  </si>
  <si>
    <t>7498831360518393118</t>
  </si>
  <si>
    <t>2025/04/29 12:15:45</t>
  </si>
  <si>
    <t xml:space="preserve">Replying to @What Lori T Likes I want it in every color! Love it! #crewneck #crewnecksweatshirt #oversizedcrewneck #faiable #tiktokshopmothersday #mothetsdaygiftideas @Faiable Fashion </t>
  </si>
  <si>
    <t>7498835379450088747</t>
  </si>
  <si>
    <t>2025/04/29 12:31:24</t>
  </si>
  <si>
    <t>7498867741575728427</t>
  </si>
  <si>
    <t>2025/04/29 14:37:15</t>
  </si>
  <si>
    <t>sunshinelyn_</t>
  </si>
  <si>
    <t>6817183975619429382</t>
  </si>
  <si>
    <t xml:space="preserve">I love an oversized sweatshirt! #tiktokshop </t>
  </si>
  <si>
    <t>7498914744749853998</t>
  </si>
  <si>
    <t>2025/04/29 17:39:33</t>
  </si>
  <si>
    <t>lucia.isabellaa</t>
  </si>
  <si>
    <t>6870897855536940037</t>
  </si>
  <si>
    <t xml:space="preserve">#greenscreen </t>
  </si>
  <si>
    <t>7499053950709124383</t>
  </si>
  <si>
    <t>2025/04/30 02:40:46</t>
  </si>
  <si>
    <t>aqueen20.17</t>
  </si>
  <si>
    <t>6774534241717699590</t>
  </si>
  <si>
    <t>I was in the middle of a lab</t>
  </si>
  <si>
    <t>7499367587663580462</t>
  </si>
  <si>
    <t>2025/04/30 22:58:30</t>
  </si>
  <si>
    <t>Ignore my messy bed</t>
  </si>
  <si>
    <t>7499367951427013931</t>
  </si>
  <si>
    <t>2025/04/30 22:59:53</t>
  </si>
  <si>
    <t>lymonline</t>
  </si>
  <si>
    <t>180178340987863041</t>
  </si>
  <si>
    <t xml:space="preserve">I LOVE every sweatshirt/zip up I’ve gotten from @Faiable Fashion ✨ So soft, so comfortable and trendy 🩷 #faiable #oversizedsweatshirt #oversized #midsize #midsize #midsizefashion #midsizestyle #springfashion #comfortableoutfit #affordablefashion #SelfCare #grwm #elevateyourhome #treasurefinds #sunsetsavings #treasurefinds #seasonalessentials #selfcarefinds #makecozyhomeaffordable #gift #giftideas #giftguide #treatyourself #tiktokshopholidayhaul #starcreatorcompetition #holidaycreatorsummit #TTSLevelUp #unboxing #shopping#dealhunting #blackfridaydeals #travelinspiration #spotlightfinds #ttsdelight #holidayhaul #newyearnewaura #selfcarefinds #mademyyear #tiktokshopcreatorpicks #MySuperMoments #tiktokshopnewarrivals #electronicsweek #fashionlookbook #tiktokshopyearendsale #TTSdelightnow #TiktokShopJumpstartSale #loveatfirstfind #thebiggame #freshstartessentials #springglowup #Tiktokshoploveatfirstfind #seasonalgems #goalcrusher #goalcrusherprizes #lovelanguage #tiktokshopthebiggame #tiktokshoprestock #tiktokshopspringglowup #shopblackowned #springintohealth #creatorboostcamp #launchpadleaderboard #tiktokshopmothersday #tiktokshopmemorialday #springtok #shopwomenowned #homespringglowup #tiktokshopunboxing #homerefresh #ttsbeautybesties #funinthesunsale #tiktokshopsuperdeal #tiktokshopsummerturnup #TTSCreatorbash </t>
  </si>
  <si>
    <t>7499523380710788382</t>
  </si>
  <si>
    <t>2025/05/01 09:01:30</t>
  </si>
  <si>
    <t>7499659405915458862</t>
  </si>
  <si>
    <t>2025/05/01 17:49:13</t>
  </si>
  <si>
    <t xml:space="preserve">the best hoodie  #hoodie #tiktokshop #cute #outfit #hoodieoutfits </t>
  </si>
  <si>
    <t>7499937299841518879</t>
  </si>
  <si>
    <t>2025/05/02 11:47:47</t>
  </si>
  <si>
    <t>buffalochip3</t>
  </si>
  <si>
    <t>6618506927549054982</t>
  </si>
  <si>
    <t xml:space="preserve">this blue💙💙💙#foryourpage #obsessed #trending </t>
  </si>
  <si>
    <t>7499977413791599903</t>
  </si>
  <si>
    <t>2025/05/02 14:23:10</t>
  </si>
  <si>
    <t xml:space="preserve">so worth it! I love this @Faiable Fashion #cozysweater #oversizedsweater #tiktokshop #fyp #cozy #sweater #oversized #tiktokshopfinds #faiablehoodie #faiablevintage #faiable </t>
  </si>
  <si>
    <t>7500046154894282014</t>
  </si>
  <si>
    <t>2025/05/02 18:49:55</t>
  </si>
  <si>
    <t xml:space="preserve">never taking off this crew neck #trending #tiktokshop #tiktokshopfinds </t>
  </si>
  <si>
    <t>7500048568179395886</t>
  </si>
  <si>
    <t>2025/05/02 18:59:29</t>
  </si>
  <si>
    <t xml:space="preserve">i love this hoodie #hoodie #outfit #tiktokshop #outfitinspo #obsessed </t>
  </si>
  <si>
    <t>7500079940965092639</t>
  </si>
  <si>
    <t>2025/05/02 21:01:18</t>
  </si>
  <si>
    <t>_hannahlandau</t>
  </si>
  <si>
    <t>6762271652187276293</t>
  </si>
  <si>
    <t xml:space="preserve">Can’t gatekeep this navy blue sweatshirt… it’s THAT good! 💫 Shop my exact fit on TikTok Shop! #tiktokshop #basicoutfit #comfy #sweatshirt #tiktokmademebuyit  #Ootd #fitcheck  #tiktokshopfinds  #styleinspo  #cozyoutfit  #minimalstyle </t>
  </si>
  <si>
    <t>7500281317129587999</t>
  </si>
  <si>
    <t>2025/05/03 10:02:29</t>
  </si>
  <si>
    <t xml:space="preserve">Oversized, off shoulder sweatshirt goodness 👌 #oversizedsweatshirt #oversizedfit #cozysweatshirt #casualcute #comfycasual </t>
  </si>
  <si>
    <t>7500330012961443118</t>
  </si>
  <si>
    <t>2025/05/03 13:11:50</t>
  </si>
  <si>
    <t>coletta_dykes</t>
  </si>
  <si>
    <t>7364215630490600491</t>
  </si>
  <si>
    <t xml:space="preserve">On the road to 10k babe, even if you don’t buy the product at least listen all the way through 🤷🏾‍♀️ #fypシ #foryoupage #fyppppppppppppppppppppppp </t>
  </si>
  <si>
    <t>7500403844506144046</t>
  </si>
  <si>
    <t>2025/05/03 17:57:56</t>
  </si>
  <si>
    <t>You keep letting it go just because he said sorry. You keep acting like an apology is supposed to erase your pain. Like your feelings don’t matter once he apologizes. But what about the parts of you that still hurt? What about the part that needed more than a “my bad”? You were trained to survive by staying quiet… but you deserve to be heard, even after the sorry. Don’t sweep it under the rug this time. Feel it. Heal it. Speak on it. He apologized… and you still have every right to feel what you feel. From “The Space in Between” — poetry that heals you through it all.  #YouDeserveToHeal #TheSpaceInBetween #MirrorTalkPoetry #YouStillMatter</t>
  </si>
  <si>
    <t>7500653920461638954</t>
  </si>
  <si>
    <t>2025/05/04 10:08:35</t>
  </si>
  <si>
    <t>loranuh</t>
  </si>
  <si>
    <t>85666263628152833</t>
  </si>
  <si>
    <t xml:space="preserve">my fav is definitely the camera 🙂‍↕️#sample #freesample #review #digitalcamera #oversizedhoodie #spf #affiliatemarketing </t>
  </si>
  <si>
    <t>7500691891130862890</t>
  </si>
  <si>
    <t>2025/05/04 12:35:59</t>
  </si>
  <si>
    <t>isabellagjones_</t>
  </si>
  <si>
    <t>6977094604734759941</t>
  </si>
  <si>
    <t>My fav sweatshirt ever</t>
  </si>
  <si>
    <t>7500754748992228639</t>
  </si>
  <si>
    <t>2025/05/04 16:39:38</t>
  </si>
  <si>
    <t xml:space="preserve">&gt;&gt; &gt;&gt; I had to get another color these are sooo good!  Extremely oversized I sized down one size for my regular size!   I’m 5’10 and I’m wearing a size medium #crewnecks #crewnecksweatshirt #oversizedsweatshirt #acidwash #crewneck </t>
  </si>
  <si>
    <t>7501192201200848158</t>
  </si>
  <si>
    <t>2025/05/05 20:57:39</t>
  </si>
  <si>
    <t>itzlizsas</t>
  </si>
  <si>
    <t>7172813606852559915</t>
  </si>
  <si>
    <t xml:space="preserve">I LOVE IT RAHHH 💕🫶 @Faiable Fashion @Faiable Comfywear  #fyp #fypシ #fypage #tiktok #foryou #foryoupage #fypシ゚ #trend #trending #tiktokshop #review #faiable </t>
  </si>
  <si>
    <t>7501164398010993951</t>
  </si>
  <si>
    <t>2025/05/05 19:09:18</t>
  </si>
  <si>
    <t xml:space="preserve">&gt;&gt;&gt; Immediate add to cart!  Best oversized crewneck I’ve ever had!  So comfortable so soft so cozy! #Crewneck #BaggySweater #BaggyFit #baggyclothes #oversizesweater #crewnecksweatshirt #crewnecks </t>
  </si>
  <si>
    <t>7501115665085156654</t>
  </si>
  <si>
    <t>2025/05/05 16:00:32</t>
  </si>
  <si>
    <t xml:space="preserve">😌😌😌 #foryoupage #fyp #xyzcba #fyppppppp #tiktokshopfinds #tiktokshop  </t>
  </si>
  <si>
    <t>7501072839253151022</t>
  </si>
  <si>
    <t>2025/05/05 13:14:17</t>
  </si>
  <si>
    <t>ifeel.pretty</t>
  </si>
  <si>
    <t>6860615511588701190</t>
  </si>
  <si>
    <t>Its at a very low price rn too 😏</t>
  </si>
  <si>
    <t>7501058523497794862</t>
  </si>
  <si>
    <t>2025/05/05 12:18:43</t>
  </si>
  <si>
    <t xml:space="preserve">This oversized sweatshirt dress is cozy, cute, and basically the definition of effortless cool. #sweatshirtdress #cozychic #oversizedfit #loungewearstyle #comfycute </t>
  </si>
  <si>
    <t>7501043713729187102</t>
  </si>
  <si>
    <t>2025/05/05 11:21:11</t>
  </si>
  <si>
    <t xml:space="preserve">#ttshop </t>
  </si>
  <si>
    <t>7500966737718824235</t>
  </si>
  <si>
    <t>2025/05/05 06:22:49</t>
  </si>
  <si>
    <t xml:space="preserve">Softest sweater! @Faiable Fashion #faiable #sweater  #fashion #OOTD #creatorsearchinsights #spotlightfinds #tiktokshop #tiktokmademebuyit #tiktokshopmemorialday #tiktokshopmothersday #ifyouknowyouknow #dealsforyoudays #f #fy #fyp </t>
  </si>
  <si>
    <t>7501458625869647135</t>
  </si>
  <si>
    <t>2025/05/06 14:11:03</t>
  </si>
  <si>
    <t xml:space="preserve">Nail transition for my bffs wedding this weekend!!!!!!! #nailday #wedding </t>
  </si>
  <si>
    <t>7501415701647789354</t>
  </si>
  <si>
    <t>2025/05/06 11:24:53</t>
  </si>
  <si>
    <t>blueridgeraised</t>
  </si>
  <si>
    <t>6809995490357249029</t>
  </si>
  <si>
    <t xml:space="preserve">No regrets. Just snacks, sass, and oversized sleeves. #ComfyMomStyle #TikTokMadeMeBuyIt #OversizedAndThriving #MomLifeMood #TikTokShopFinds </t>
  </si>
  <si>
    <t>7501403764721700142</t>
  </si>
  <si>
    <t>2025/05/06 10:38:43</t>
  </si>
  <si>
    <t xml:space="preserve">Comfiest crewneck I own!!  #crewneckoversize #crewneck #oversizedsweater #crewnecksweatshirt #crewnecks </t>
  </si>
  <si>
    <t>7501392614650907950</t>
  </si>
  <si>
    <t>2025/05/06 09:55:22</t>
  </si>
  <si>
    <t>lilyjules</t>
  </si>
  <si>
    <t>6620797613971390469</t>
  </si>
  <si>
    <t>It’s actually the worst!!!</t>
  </si>
  <si>
    <t>7501346259949587742</t>
  </si>
  <si>
    <t>2025/05/06 06:55:12</t>
  </si>
  <si>
    <t>samanthaleighf</t>
  </si>
  <si>
    <t>7212969303396631598</t>
  </si>
  <si>
    <t xml:space="preserve">I love me a big sweater! #oversizedhoodie #oversizedshirt #oversizedsweatshirt #fyp #fyppppppppppppppppppppppp #offshouldertop </t>
  </si>
  <si>
    <t>7501343985047276843</t>
  </si>
  <si>
    <t>2025/05/06 06:46:50</t>
  </si>
  <si>
    <t xml:space="preserve">So comfy. #hoodie #fyp #outfitinspo #foryoupage </t>
  </si>
  <si>
    <t>7501928439532916014</t>
  </si>
  <si>
    <t>2025/05/07 20:34:53</t>
  </si>
  <si>
    <t xml:space="preserve">💙💙 #outfit #lipsync #sweatshirt #fitcheck #jewelry #audios #outfitinspo #fyp #xyzbca #viral #foryou </t>
  </si>
  <si>
    <t>7501842845041462559</t>
  </si>
  <si>
    <t>2025/05/07 15:02:03</t>
  </si>
  <si>
    <t>mialeyva</t>
  </si>
  <si>
    <t>6653422191248130053</t>
  </si>
  <si>
    <t xml:space="preserve">#fashion #beauty #beautyhacks #ootd </t>
  </si>
  <si>
    <t>7501810998194621739</t>
  </si>
  <si>
    <t>2025/05/07 12:58:41</t>
  </si>
  <si>
    <t xml:space="preserve">#fyp #viral #fashion #ootd #crewneck #sweatshirt </t>
  </si>
  <si>
    <t>7501773561351195935</t>
  </si>
  <si>
    <t>2025/05/07 10:33:31</t>
  </si>
  <si>
    <t>The comfiest sweatshirt! @Faiable Comfywear #oversizedsweatshirt #TikTokShopSummerTurnUp #TikTokShopRestock #</t>
  </si>
  <si>
    <t>7502051507391483178</t>
  </si>
  <si>
    <t>2025/05/08 04:31:39</t>
  </si>
  <si>
    <t xml:space="preserve">she HATES being picked up ☹️#fyp #viral #trending #fashion #ootd </t>
  </si>
  <si>
    <t>7502059784321994015</t>
  </si>
  <si>
    <t>2025/05/08 05:03:44</t>
  </si>
  <si>
    <t>Hatant Stylish Street Fashion Pullover for Women with Soft Batwing Sleeves and Big Round Neck - Breathable and Comfortable Casual Sweatshirt for All-Day Wear#Outdoorfun</t>
  </si>
  <si>
    <t>yaptrapped</t>
  </si>
  <si>
    <t>6847275637717566470</t>
  </si>
  <si>
    <t xml:space="preserve">Im actually so happy rn #sweatshirt #oversizedsweatshirt </t>
  </si>
  <si>
    <t>7502097184180014379</t>
  </si>
  <si>
    <t>2025/05/08 07:28:53</t>
  </si>
  <si>
    <t>electramigneault</t>
  </si>
  <si>
    <t>6609035948944015366</t>
  </si>
  <si>
    <t xml:space="preserve">Do NOT size up on the sweatshirt it’s very oversized #tiktokshop #clothes #otd #sweatshirt </t>
  </si>
  <si>
    <t>7502124836827827487</t>
  </si>
  <si>
    <t>2025/05/08 09:16:09</t>
  </si>
  <si>
    <t>7502134737276800299</t>
  </si>
  <si>
    <t>2025/05/08 09:54:37</t>
  </si>
  <si>
    <t>jordanprstn</t>
  </si>
  <si>
    <t>19194308</t>
  </si>
  <si>
    <t>catch me in this every day</t>
  </si>
  <si>
    <t>7502173714025532702</t>
  </si>
  <si>
    <t>2025/05/08 12:25:48</t>
  </si>
  <si>
    <t xml:space="preserve">living in this crewneck per usual #ttshop #tiktokshopfinds #ootd #tiktokshopcreatorpicks #oversizedhoodie #oversized #comfy </t>
  </si>
  <si>
    <t>7502234692805168430</t>
  </si>
  <si>
    <t>2025/05/08 16:22:50</t>
  </si>
  <si>
    <t xml:space="preserve">#fyp #trending #viral #affordablefashion #ootd #fashion #sweatshirt </t>
  </si>
  <si>
    <t>7502254702273350943</t>
  </si>
  <si>
    <t>2025/05/08 17:40:10</t>
  </si>
  <si>
    <t xml:space="preserve">Coziest baggy crewneck you’ll ever put in your body!  #crewneck #AcidWash #oversizedsweatshirt #baggyfit #crewnecksweatshirt #crewnecks </t>
  </si>
  <si>
    <t>7502280517585276203</t>
  </si>
  <si>
    <t>2025/05/08 19:20:32</t>
  </si>
  <si>
    <t>obsessed with herrrrr frl😩🦋💙</t>
  </si>
  <si>
    <t>7502555091774229791</t>
  </si>
  <si>
    <t>2025/05/09 13:05:46</t>
  </si>
  <si>
    <t>kicktheblondex</t>
  </si>
  <si>
    <t>6821215192651891718</t>
  </si>
  <si>
    <t xml:space="preserve">If you prefer black you have NEVER worn this blue! SO pretty and comfy! Buy the off the shoulder crew neck👌🏻💕 #dealsforyourdays #crewnecks #offtheshouldertop #goingouttop #blowoutstyles #mothersdaygiftidea #momtiktokers #mothersdaygiftidea #blondehaircare #romanticgifts #giftsforwife #singlemomtiktoker #momanddaughtertiktok #TikTokShopMothersDay #TikTokShopSpringGlowUp #TikTokShopRestock #TikTokShopNewArrivals #tiktokshopmemorialday </t>
  </si>
  <si>
    <t>7502583885763480878</t>
  </si>
  <si>
    <t>2025/05/09 14:57:45</t>
  </si>
  <si>
    <t xml:space="preserve">••• Comfiest baggy crewnecks ever!!  Super oversized I size down one size for my normal size!   I’m 5’10 wearing a M #crewnecks #crewnecksweatshirt #oversizedsweatshirt #acidwash </t>
  </si>
  <si>
    <t>7502844165680598314</t>
  </si>
  <si>
    <t>2025/05/10 07:47:59</t>
  </si>
  <si>
    <t xml:space="preserve">OOTD for a lazy Saturday to run some errands! (I am wearing a small- I am 5'3 and 115lbs)  #oversizedsweatshirt #sweatshirt #loungeclothes </t>
  </si>
  <si>
    <t>7502892055178267934</t>
  </si>
  <si>
    <t>2025/05/10 10:53:28</t>
  </si>
  <si>
    <t xml:space="preserve">Perfect Crew Neck for a cool summer night &amp; with a tan?! Check out their other colors too!💕 #crewnecks #summerstyles #colorfulfits #dealsforyourdays #femininestyles #femininestyle #tiktokshopmemorialday #TikTokShopNewArrivals #TikTokShopRestock #dealsforyourdays #tiktokshopdeal </t>
  </si>
  <si>
    <t>7502975073037438254</t>
  </si>
  <si>
    <t>2025/05/10 16:15:50</t>
  </si>
  <si>
    <t>gracie.maxwell</t>
  </si>
  <si>
    <t>7054597773370704901</t>
  </si>
  <si>
    <t>7502976018643209503</t>
  </si>
  <si>
    <t>2025/05/10 16:19:11</t>
  </si>
  <si>
    <t>user26866541</t>
  </si>
  <si>
    <t>7392312468981597227</t>
  </si>
  <si>
    <t xml:space="preserve">@AUTOMET #automet #automethoodie </t>
  </si>
  <si>
    <t>7503306818211319070</t>
  </si>
  <si>
    <t>2025/05/11 13:42:57</t>
  </si>
  <si>
    <t xml:space="preserve">Happy Mother’s Day from your fav smoke show wearing my fav mom uniform. Just love a good stroll through our development lol  #mothersday #sweatshirt #momuniform #momlife </t>
  </si>
  <si>
    <t>7503258145863552287</t>
  </si>
  <si>
    <t>2025/05/11 10:34:05</t>
  </si>
  <si>
    <t>by.bren2</t>
  </si>
  <si>
    <t>7472125538566652974</t>
  </si>
  <si>
    <t xml:space="preserve">🤍🤍🤍 #faiable #sweatshirt #offtheshoulder #casual #comfort #comfy #comfortable #lounge #crewneck #pullover #springtok #minimaliststyle #tiktokshop #tiktokshopfinds #tiktokmademebuyit #ootd #haul #outfitinspo #clothing #clothes </t>
  </si>
  <si>
    <t>7503627946091892010</t>
  </si>
  <si>
    <t>2025/05/12 10:29:37</t>
  </si>
  <si>
    <t>dirtyhippie123</t>
  </si>
  <si>
    <t>7021582613656323077</t>
  </si>
  <si>
    <t xml:space="preserve">@Faiable Comfywear #faiable #sweatshirt #offshoulder #vintagefashion #oversized #yes #ootdinspo #comfy #comfort #ootdfashion #tiktokmademebuyit #hatantsweatshirt #hatant #acidwash </t>
  </si>
  <si>
    <t>7503613678479035690</t>
  </si>
  <si>
    <t>2025/05/12 09:34:16</t>
  </si>
  <si>
    <t>society6r</t>
  </si>
  <si>
    <t>6753404234220323846</t>
  </si>
  <si>
    <t>#oversizedhoodie #oversizedshirt #oversizedcrewnecks #crewnecks #numbersweatshirt #footballnumbers #oversizedsweatshirtoutfit</t>
  </si>
  <si>
    <t>7503491918907641134</t>
  </si>
  <si>
    <t>2025/05/12 01:43:21</t>
  </si>
  <si>
    <t>stella_danielss</t>
  </si>
  <si>
    <t>6515852451424244751</t>
  </si>
  <si>
    <t>Weekends only</t>
  </si>
  <si>
    <t>7504138168506060078</t>
  </si>
  <si>
    <t>2025/05/13 19:29:16</t>
  </si>
  <si>
    <t xml:space="preserve">🩵🎧🫐👟 #pullover #sweatshirt #faiable #springtok #minimaliststyle #tiktokshop #tiktokshopfinds #tiktokmademebuyit #ootd #haul #coolgirl #coolgirlaesthetic #clothes #clothing #womensclothing </t>
  </si>
  <si>
    <t>7504133047734799659</t>
  </si>
  <si>
    <t>2025/05/13 19:09:19</t>
  </si>
  <si>
    <t>this is peak comfort 💙</t>
  </si>
  <si>
    <t>7504087918898711850</t>
  </si>
  <si>
    <t>2025/05/13 16:14:11</t>
  </si>
  <si>
    <t xml:space="preserve">Love when the weather is just cool enough for your oversized sweater #fyp #sweatshirt #sweatshirthoodie #ootdinspo #OOTD #comfy #tiktokshopfinds #tiktokshopaffiliate #tiktokshoploveatfirstfind </t>
  </si>
  <si>
    <t>7504058153718402346</t>
  </si>
  <si>
    <t>2025/05/13 14:18:56</t>
  </si>
  <si>
    <t>7504056694461369646</t>
  </si>
  <si>
    <t>2025/05/13 14:13:07</t>
  </si>
  <si>
    <t xml:space="preserve">soo cute and comfy🧸 #oversizesweatshirt #offshoulder #sweatshirt #tiktokshopfinds #trendystyle #comfyclothes #cutesweatshirts </t>
  </si>
  <si>
    <t>7504003942758534442</t>
  </si>
  <si>
    <t>2025/05/13 10:48:43</t>
  </si>
  <si>
    <t>7504695075436301598</t>
  </si>
  <si>
    <t>2025/05/15 07:29:59</t>
  </si>
  <si>
    <t xml:space="preserve">The second I saw I knew I needed it!! (Living out my 80s dreams rn 😝) #sweaters #baggy #oversized #80sfashion #80sstyle #ootd #comfyclothes </t>
  </si>
  <si>
    <t>7504716702228155678</t>
  </si>
  <si>
    <t>2025/05/15 08:53:52</t>
  </si>
  <si>
    <t xml:space="preserve">Amazing how getting ready can change your day #sahmsoftiktok #sahmootd #momlife #grwm </t>
  </si>
  <si>
    <t>7504722310541200686</t>
  </si>
  <si>
    <t>2025/05/15 09:15:39</t>
  </si>
  <si>
    <t xml:space="preserve">soo comfy I love! #offshouldertop #tiktokshop #fypage #faiablevintage @Faiable Fashion @Faiable Comfywear </t>
  </si>
  <si>
    <t>7504792934680677662</t>
  </si>
  <si>
    <t>2025/05/15 13:49:35</t>
  </si>
  <si>
    <t>caitlin..r</t>
  </si>
  <si>
    <t>6700383424988333062</t>
  </si>
  <si>
    <t xml:space="preserve">cutest crew neck!! </t>
  </si>
  <si>
    <t>7504824646756240683</t>
  </si>
  <si>
    <t>2025/05/15 15:53:14</t>
  </si>
  <si>
    <t>bumtobeauty</t>
  </si>
  <si>
    <t>7088680298705601582</t>
  </si>
  <si>
    <t>Wearing a medium for an oversized look — Bust 34 Waist 28 Hips 32 5’4 and 120 lbs @Faiable Comfywear ❤️</t>
  </si>
  <si>
    <t>7505195007947623723</t>
  </si>
  <si>
    <t>2025/05/16 15:50:22</t>
  </si>
  <si>
    <t>alexaisobell</t>
  </si>
  <si>
    <t>1077048</t>
  </si>
  <si>
    <t xml:space="preserve">@Gisou </t>
  </si>
  <si>
    <t>7505227950233668910</t>
  </si>
  <si>
    <t>2025/05/16 17:58:01</t>
  </si>
  <si>
    <t xml:space="preserve">This sweatshirt dress is cozy, cute, and the easiest way to look put together without trying. #sweatshirtdress #cozychic #effortlessstyle #loungewearlook #2025fashionvibes </t>
  </si>
  <si>
    <t>7505456512731581727</t>
  </si>
  <si>
    <t>2025/05/17 08:44:56</t>
  </si>
  <si>
    <t>7505494699046669599</t>
  </si>
  <si>
    <t>2025/05/17 11:13:01</t>
  </si>
  <si>
    <t xml:space="preserve">my house is a mess but at least I’m comfy #ootd #fy #tiktokshop #ttshop #AddToCart #oversizedhoodie #oversizedsweatshirt #crewneck #tiktokshopfashion #trending #tiktokshopmemorialday </t>
  </si>
  <si>
    <t>7505966068847070510</t>
  </si>
  <si>
    <t>2025/05/18 17:42:25</t>
  </si>
  <si>
    <t xml:space="preserve">the cutest sweat set ♥️ #sweatset #hoodie #ziphoodie #oversizedhoodie #outfitinspo #trendyfashion #basicoutfit #ootd #loungewear #casualstyle #cutehoodie @Faiable Fashion </t>
  </si>
  <si>
    <t>7505889989931044138</t>
  </si>
  <si>
    <t>2025/05/18 12:47:13</t>
  </si>
  <si>
    <t>itzemmachamberlain</t>
  </si>
  <si>
    <t>6925918051733685254</t>
  </si>
  <si>
    <t xml:space="preserve">SO COMFY @Faiable Comfywear ❤️‍🔥 #fiablehoodie #hoodieszn #fiable #comfyoutfits #creatorsearchinsights </t>
  </si>
  <si>
    <t>7505879935404248350</t>
  </si>
  <si>
    <t>2025/05/18 12:07:59</t>
  </si>
  <si>
    <t xml:space="preserve">#sweatshirt #acidwashed #vintagewash #offshoulder #oversized #oversizedsweatshirt #fashion #ottd #viralvideo </t>
  </si>
  <si>
    <t>7505799870805019947</t>
  </si>
  <si>
    <t>2025/05/18 06:57:45</t>
  </si>
  <si>
    <t xml:space="preserve">Be sure to use the link above if you grab these! ILY TYSM!💕 PURSE IS WATERPROOF! SO, honestly 2 of my most FAVORITE tiktokshop items of all time. WORTH IT. #summerbags #summerpurse #colorfulfits #minimalistlifestyle #dealsforyourdays #outdoorfun #weeklypicks #memorialdaysale #fannypack ##tiktokshopmemorialday #colorfulfits #femininestyle #femininestylescouture #crewnecks #sweatshirtstyle #coldshoulder #offtheshouldertop #goingouttop #worktops #worktop #casualtops #comfortableoutfit #drowningprevention </t>
  </si>
  <si>
    <t>7506319162621300011</t>
  </si>
  <si>
    <t>2025/05/19 16:32:25</t>
  </si>
  <si>
    <t>alasia.smart</t>
  </si>
  <si>
    <t>7095434107135689770</t>
  </si>
  <si>
    <t xml:space="preserve">#sweatshirt #cute </t>
  </si>
  <si>
    <t>7506258726295227678</t>
  </si>
  <si>
    <t>2025/05/19 12:37:58</t>
  </si>
  <si>
    <t xml:space="preserve">living in this #sweatset #hoodie #ziphoodie #oversizedhoodie #outfitinspo #trendyfashion #basicoutfit #OOTD #loungewear #casualstyle #cutehoodie @Faiable Fashion </t>
  </si>
  <si>
    <t>7506231670236859691</t>
  </si>
  <si>
    <t>2025/05/19 10:53:38</t>
  </si>
  <si>
    <t>7506231056622734634</t>
  </si>
  <si>
    <t>2025/05/19 10:51:57</t>
  </si>
  <si>
    <t>nicoqg7</t>
  </si>
  <si>
    <t>7185420480124224558</t>
  </si>
  <si>
    <t xml:space="preserve">Quick leg day at the apt gym #hoodie #sweatshirt #oversized </t>
  </si>
  <si>
    <t>7506229310680894766</t>
  </si>
  <si>
    <t>2025/05/19 10:44:11</t>
  </si>
  <si>
    <t xml:space="preserve">More of this crew neck on my page! Be sure to use my linky link too!💕 thank you, ILYSM! #outdoorfun #dealsforyourdays #memorialdaysale #tiktokshopmemorialday #colorfulfits #femininestyle #femininestylescouture #crewnecks #sweatshirtstyle #coldshoulder #offtheshouldertop #goingouttop #worktops #worktop #casualtops #comfortableoutfit </t>
  </si>
  <si>
    <t>7506226655065623854</t>
  </si>
  <si>
    <t>2025/05/19 10:33:55</t>
  </si>
  <si>
    <t>7506675650938391838</t>
  </si>
  <si>
    <t>2025/05/20 15:35:46</t>
  </si>
  <si>
    <t>arianadeshpande</t>
  </si>
  <si>
    <t>7048431305823028230</t>
  </si>
  <si>
    <t xml:space="preserve">airballlll #fyp #outfitinspo #ootd #fashion #streetwear #streetwearstyle #grwm </t>
  </si>
  <si>
    <t>7506527674555305246</t>
  </si>
  <si>
    <t>2025/05/20 06:01:49</t>
  </si>
  <si>
    <t>💜💜#faiable #faiablehoodie #ColorfulJackets #DoubleZipperJacket  #SpringTok#SpringFashion2025#SpringOOTD</t>
  </si>
  <si>
    <t>7507065180015185182</t>
  </si>
  <si>
    <t>2025/05/21 16:47:08</t>
  </si>
  <si>
    <t>7507001472249384222</t>
  </si>
  <si>
    <t>2025/05/21 12:39:57</t>
  </si>
  <si>
    <t>coletta_alyse</t>
  </si>
  <si>
    <t>You, with the soft heart and the loud soul. You, who walks into a room and don’t even notice how the air shifts in your favor. You’ve been the magic this whole time. You’ve been the answer this whole time. You’ve been standing at the door of your own healing, waiting on permission to enter. So what is it gonna take? A breakdown? Another disappointment? Another version of you that gives until you forget who you are?</t>
  </si>
  <si>
    <t>7506910488303815978</t>
  </si>
  <si>
    <t>2025/05/21 06:46:57</t>
  </si>
  <si>
    <t xml:space="preserve">#ootd #inspooutfit #outfitinspo #crewneck #lazyootd #fyp </t>
  </si>
  <si>
    <t>7507254474323381535</t>
  </si>
  <si>
    <t>2025/05/22 05:01:43</t>
  </si>
  <si>
    <t>kendallbarronn</t>
  </si>
  <si>
    <t>6652835824104833030</t>
  </si>
  <si>
    <t xml:space="preserve">this crewneck feels like a cloud ☁️ @Faiable Fashion #crewneck #sweatshirt #faiable #faiableofficial #fashion #fashiontiktok #fashiontok #fashioninspo #summer2025 #summerfashion </t>
  </si>
  <si>
    <t>7507275338758606111</t>
  </si>
  <si>
    <t>2025/05/22 06:22:47</t>
  </si>
  <si>
    <t xml:space="preserve">love being comfy #baggyclothes #relatable #fyp  </t>
  </si>
  <si>
    <t>7507300370482335007</t>
  </si>
  <si>
    <t>2025/05/22 07:59:51</t>
  </si>
  <si>
    <t>chroma.stores</t>
  </si>
  <si>
    <t>7248332538430637098</t>
  </si>
  <si>
    <t>the quality is so good and comfy 🥺</t>
  </si>
  <si>
    <t>7507455833186241823</t>
  </si>
  <si>
    <t>2025/05/22 18:03:04</t>
  </si>
  <si>
    <t>When are you gonna stop reposting the quotes and start practicing the love? You keep saying you want peace, but keep choosing chaos disguised as comfort. You want love, but haven’t even made space for it because you’re still entertaining the person who proves every day they don’t value your worth. Healing ain’t aesthetic—it’s action. But choosing to be comfortable or sexy or however you feel in what you wear makes a difference in your overall healing. If you look good then you’ll feel good and take action to do the inner work. It’s okay to go ahead and look good on the outside if it’ll help you in the inside. It’s remembering who the hell you are.  The Space in Between is for the woman ready to go from quotes to commitment. From talking about healing to actually doing the work.</t>
  </si>
  <si>
    <t>7507609673579875630</t>
  </si>
  <si>
    <t>2025/05/23 04:00:50</t>
  </si>
  <si>
    <t>itschelseymckayla</t>
  </si>
  <si>
    <t>6769006961318396934</t>
  </si>
  <si>
    <t xml:space="preserve">This is one I really just got to relax in but since it’s Tall and plus size friendly, I had to share! Truly oversized and off the shoulder. </t>
  </si>
  <si>
    <t>7507665576756825375</t>
  </si>
  <si>
    <t>2025/05/23 07:37:23</t>
  </si>
  <si>
    <t xml:space="preserve">getting over my fear of filming myself alone in public #sweatset #hoodie #ziphoodie #oversizedhoodie #outfitinspo #trendyfashion #basicoutfit #OOTD #loungewear #casualstyle #cutehoodie #airportoutfit #traveloutfit #airport @Faiable Fashion </t>
  </si>
  <si>
    <t>7508016064614386990</t>
  </si>
  <si>
    <t>2025/05/24 06:18:14</t>
  </si>
  <si>
    <t>fizzypinkpizzazzwithgigi</t>
  </si>
  <si>
    <t>7424638227841434666</t>
  </si>
  <si>
    <t xml:space="preserve">#gigi #tiktokshop #sweater #oversized #cotton #amazing </t>
  </si>
  <si>
    <t>7508028356345007403</t>
  </si>
  <si>
    <t>2025/05/24 07:05:24</t>
  </si>
  <si>
    <t xml:space="preserve">I have no concept of packing like a normal person😀 #airport #aiportoutfit #traveloutfit #packing #sweatset #hoodie #ziphoodie #oversizedhoodie #outfitinspo #trendyfashion #basicoutfit #OOTD #loungewear #casualstyle #cutehoodie @Faiable Fashion </t>
  </si>
  <si>
    <t>7508084859261373742</t>
  </si>
  <si>
    <t>2025/05/24 10:44:23</t>
  </si>
  <si>
    <t>lilly.grins</t>
  </si>
  <si>
    <t>7388926429184476202</t>
  </si>
  <si>
    <t xml:space="preserve">it’s so comfy and oversized #oversized #hoodie #offtheshoulder #amazonfashion #tiktokshopfashion </t>
  </si>
  <si>
    <t>7508519616751111454</t>
  </si>
  <si>
    <t>2025/05/25 14:51:16</t>
  </si>
  <si>
    <t>nottaylorjadeeee</t>
  </si>
  <si>
    <t>6884310089106359301</t>
  </si>
  <si>
    <t xml:space="preserve">love this top #tiktokshop #pink </t>
  </si>
  <si>
    <t>7508875954605821226</t>
  </si>
  <si>
    <t>2025/05/26 13:54:25</t>
  </si>
  <si>
    <t>karlaldav</t>
  </si>
  <si>
    <t>7324389304942953518</t>
  </si>
  <si>
    <t xml:space="preserve">As a dress yuppppp with leggings yupppp 😍 #oversizedsweater #ttsfashionfinds #pullover #dealsforyoudays </t>
  </si>
  <si>
    <t>7509229835546283295</t>
  </si>
  <si>
    <t>2025/05/27 12:47:17</t>
  </si>
  <si>
    <t>crztik7</t>
  </si>
  <si>
    <t>7262035316206044202</t>
  </si>
  <si>
    <t xml:space="preserve">i used to be scared of tiktok shop and now soooo many of my favorite things are from there lolol #oversizedsweatshirt #comfyclothes </t>
  </si>
  <si>
    <t>7509211202631830830</t>
  </si>
  <si>
    <t>2025/05/27 11:35:21</t>
  </si>
  <si>
    <t xml:space="preserve">and the blue…. i want it in every single color #tiktokshop #tiktokshopfinds #crewneck #oversizedsweatshirt </t>
  </si>
  <si>
    <t>7509206940313062702</t>
  </si>
  <si>
    <t>2025/05/27 11:19:00</t>
  </si>
  <si>
    <t>harleesspam____</t>
  </si>
  <si>
    <t>6846517769333982213</t>
  </si>
  <si>
    <t>7509193405835119903</t>
  </si>
  <si>
    <t>2025/05/27 10:26:03</t>
  </si>
  <si>
    <t xml:space="preserve">#oversized #sweatshirt #numbers #ottd #fashion #oversizedsweatshirt #fyp </t>
  </si>
  <si>
    <t>7509534506509077806</t>
  </si>
  <si>
    <t>2025/05/28 08:30:09</t>
  </si>
  <si>
    <t>princessangb</t>
  </si>
  <si>
    <t>7083270942966219822</t>
  </si>
  <si>
    <t>7509838678131346719</t>
  </si>
  <si>
    <t>2025/05/29 04:09:49</t>
  </si>
  <si>
    <t>FAIABLE Trendy Acid Washed Oversized Sweatshirt for Women Perfect for Casual Outings - Unique Hoodie Embroidered Prints and Numbers Hoodies for Men, Stylish Long Sleeve Sweatshirts Perfect for Casual Wear and Street Style Tops Baggy Springtok</t>
  </si>
  <si>
    <t>meerasmainacc</t>
  </si>
  <si>
    <t>7103891135907136554</t>
  </si>
  <si>
    <t>orientation done ✅ (i hate jester)</t>
  </si>
  <si>
    <t>7509877042956078378</t>
  </si>
  <si>
    <t>2025/05/29 06:38:41</t>
  </si>
  <si>
    <t>dumbellslicey</t>
  </si>
  <si>
    <t>6775343825025565701</t>
  </si>
  <si>
    <t xml:space="preserve">no bs this rly is my new favorite hoodie lol #gym #gymtok #gymmotivation #gymgirl #girlswholift #gymfits </t>
  </si>
  <si>
    <t>7509885908196330782</t>
  </si>
  <si>
    <t>2025/05/29 07:13:02</t>
  </si>
  <si>
    <t xml:space="preserve">#blowthisup #viral #trendy #tiktokshop </t>
  </si>
  <si>
    <t>7509942951884328238</t>
  </si>
  <si>
    <t>2025/05/29 10:54:24</t>
  </si>
  <si>
    <t>shrijanaa_</t>
  </si>
  <si>
    <t>6650144960833224709</t>
  </si>
  <si>
    <t xml:space="preserve">Cute oversized pullover for women✨ #pullover #pulloversweater #pulloversweatshirt #sweatshirt #pulloverforwomen #sweatshirtstyle #sweatshirtforwomen #womensfashion #oversizedsweatshirt #oversizedpullover #pullovertops </t>
  </si>
  <si>
    <t>7510074170022071582</t>
  </si>
  <si>
    <t>2025/05/29 19:23:41</t>
  </si>
  <si>
    <t>mia.dwyerkim</t>
  </si>
  <si>
    <t>6742328035209806854</t>
  </si>
  <si>
    <t xml:space="preserve">wearing my new favorite sweatshirt! #sweatshirt #hoodie #sweatshirts </t>
  </si>
  <si>
    <t>7510092726793293102</t>
  </si>
  <si>
    <t>2025/05/29 20:36:13</t>
  </si>
  <si>
    <t>7510093738887105838</t>
  </si>
  <si>
    <t>2025/05/29 20:40:12</t>
  </si>
  <si>
    <t xml:space="preserve">new fav crewneck #sweatshirts #hoodie #sweatshirt </t>
  </si>
  <si>
    <t>7510094342758075694</t>
  </si>
  <si>
    <t>2025/05/29 20:42:36</t>
  </si>
  <si>
    <t xml:space="preserve">about to buy every color #sweatshirts #hoodie #sweatshirt </t>
  </si>
  <si>
    <t>7510095022734380334</t>
  </si>
  <si>
    <t>2025/05/29 20:44:36</t>
  </si>
  <si>
    <t>brittanybrown749</t>
  </si>
  <si>
    <t>6691314096018555910</t>
  </si>
  <si>
    <t xml:space="preserve">I love a comfy oversized sweatshirt 💙 #dealsforyoudays #tiktokshopsummerturnup #tiktokshop #comfyclothes #oversizedshirt #oversized #fashion #foryourpage </t>
  </si>
  <si>
    <t>7510266724869115182</t>
  </si>
  <si>
    <t>2025/05/30 07:51:23</t>
  </si>
  <si>
    <t>itsallaboutthecoles</t>
  </si>
  <si>
    <t>7004263982626849798</t>
  </si>
  <si>
    <t xml:space="preserve">#oversizedhoodie  #essentialshoodie  #womenshoodie #pulloverhoodie  #cozyhoodie </t>
  </si>
  <si>
    <t>7510332701874965790</t>
  </si>
  <si>
    <t>2025/05/30 12:06:56</t>
  </si>
  <si>
    <t>wonderwomanguerrero</t>
  </si>
  <si>
    <t>133091522815819776</t>
  </si>
  <si>
    <t>In LOVE with this oversized top! 🔥💚#hatant #sweater #oversizedsweatshirt #outdoorfun #sweatshirt  @hatant</t>
  </si>
  <si>
    <t>7510632216607657247</t>
  </si>
  <si>
    <t>2025/05/31 07:29:20</t>
  </si>
  <si>
    <t>taryngmommyto3</t>
  </si>
  <si>
    <t>7347546689085064234</t>
  </si>
  <si>
    <t xml:space="preserve">Is there anything better than an oversized sweatshirt?! Even in the summertime,  I still live in this thing.  #ootd #oversized  #summer  #sweatshirt  #boyfriendhoodie  #outfit  #comfortable  #tiktokshop  #tiktokmademebuyit </t>
  </si>
  <si>
    <t>7510677219283356958</t>
  </si>
  <si>
    <t>2025/05/31 10:23:54</t>
  </si>
  <si>
    <t>whit.mom_and_rtlife</t>
  </si>
  <si>
    <t>6702522430974542853</t>
  </si>
  <si>
    <t xml:space="preserve">Comfy cozy cute #fiablehoodie #sweatshirt #crewneck #tiktokmademebuyit #tiktokshopfinds #fashiontiktok #tiktokshopfashion #fashion #comfy #cozycute #cozy #beauty #fashioninspiration </t>
  </si>
  <si>
    <t>7510773733913546014</t>
  </si>
  <si>
    <t>2025/05/31 16:38:26</t>
  </si>
  <si>
    <t>angela.polos02</t>
  </si>
  <si>
    <t>6675147386001556486</t>
  </si>
  <si>
    <t xml:space="preserve">Comfy and cute am I right #fyp #trending #propoganda #foryou #outfitinspo </t>
  </si>
  <si>
    <t>7510793432512728350</t>
  </si>
  <si>
    <t>2025/05/31 17:54:47</t>
  </si>
  <si>
    <t>chelsgb27</t>
  </si>
  <si>
    <t>6822025782535128069</t>
  </si>
  <si>
    <t xml:space="preserve">#sweater #shark #hoodie #faiable #fyp </t>
  </si>
  <si>
    <t>7511165403813481759</t>
  </si>
  <si>
    <t>2025/06/01 17:58:16</t>
  </si>
  <si>
    <t xml:space="preserve">Hiiiiiii #fyp #sweater #trend #viral #drake #loveisland </t>
  </si>
  <si>
    <t>7511156792420814110</t>
  </si>
  <si>
    <t>2025/06/01 17:24:49</t>
  </si>
  <si>
    <t>💋💋💋</t>
  </si>
  <si>
    <t>7511097289927331118</t>
  </si>
  <si>
    <t>2025/06/01 13:34:36</t>
  </si>
  <si>
    <t>yaniselysrojo</t>
  </si>
  <si>
    <t>7159635898598048810</t>
  </si>
  <si>
    <t>7511530402805304619</t>
  </si>
  <si>
    <t>2025/06/02 17:34:58</t>
  </si>
  <si>
    <t xml:space="preserve">Perfect Baby Barrel Sweatpants the cutest set #ootd #fyp #tiltokshop #sweatshirt #sweatpants #sweatsuit #loungeset #loungewear </t>
  </si>
  <si>
    <t>7511496631737535774</t>
  </si>
  <si>
    <t>2025/06/02 15:23:40</t>
  </si>
  <si>
    <t>hadleyophelps</t>
  </si>
  <si>
    <t>7436600422649070638</t>
  </si>
  <si>
    <t>Did i mention it comes off the shoulder too</t>
  </si>
  <si>
    <t>7511484977058516267</t>
  </si>
  <si>
    <t>2025/06/02 14:38:14</t>
  </si>
  <si>
    <t>hairbyygabs</t>
  </si>
  <si>
    <t>7318585961328821294</t>
  </si>
  <si>
    <t>7511440912455617822</t>
  </si>
  <si>
    <t>2025/06/02 11:47:21</t>
  </si>
  <si>
    <t xml:space="preserve">I have been wearing this since I got it! The softest, comfiest EVER #tiktokshopsummerturnup #dealsforyoudays #tiktokshop #fyp #fashion #crewneck #oversized </t>
  </si>
  <si>
    <t>7511424143015955755</t>
  </si>
  <si>
    <t>2025/06/02 10:42:48</t>
  </si>
  <si>
    <t>shopwitherinmarie</t>
  </si>
  <si>
    <t>7475016163916907566</t>
  </si>
  <si>
    <t xml:space="preserve">Your favorite oversized sweatshirt #sweatshirt #oversized #oversizedsweatshirt </t>
  </si>
  <si>
    <t>7511332768232590623</t>
  </si>
  <si>
    <t>2025/06/02 04:48:00</t>
  </si>
  <si>
    <t>nicholenextdoor</t>
  </si>
  <si>
    <t>7117668245230568490</t>
  </si>
  <si>
    <t>7511815561471380778</t>
  </si>
  <si>
    <t>2025/06/03 12:01:33</t>
  </si>
  <si>
    <t>michellebishop_sahm</t>
  </si>
  <si>
    <t>6806489585792549894</t>
  </si>
  <si>
    <t xml:space="preserve">The perfect understated summer holiday sweatshirt </t>
  </si>
  <si>
    <t>7511815251705351455</t>
  </si>
  <si>
    <t>2025/06/03 12:00:05</t>
  </si>
  <si>
    <t>.dulcefiesta</t>
  </si>
  <si>
    <t>6808296235545789445</t>
  </si>
  <si>
    <t xml:space="preserve">suetes que lo puedes utilizar de diferentes maneras  #sueter #Hatant #Stylish #streetwear #Street F#ashion  #creatorsearchinsights #pullover #batwings #shirt#sweaterweather #outfitinspo #outfit  #sweatshirt #sweatshirts </t>
  </si>
  <si>
    <t>7511744426545368350</t>
  </si>
  <si>
    <t>2025/06/03 07:25:21</t>
  </si>
  <si>
    <t xml:space="preserve">#oversizedshirt #oversizedsweatshirt #sweatshirt #womensfashion </t>
  </si>
  <si>
    <t>7511712001597476126</t>
  </si>
  <si>
    <t>2025/06/03 05:19:46</t>
  </si>
  <si>
    <t>chinnamaijala</t>
  </si>
  <si>
    <t>7262712140267308074</t>
  </si>
  <si>
    <t xml:space="preserve">Just got the softest hoodie from @Faiable Fashion and I’m obsessed 😍 I threw it in the dryer on the steam setting—wrinkles gone, no ironing needed 🙌 I’m 5’6”, 205 lbs, wearing an XL for reference! 👉 Tap the link to check it out! #faiable #faiablehoodie #faiablevintage #DealsForYouDays #CozyVibes #TikTokFashion #ComfyStyle #OOTD #CurvyStyle #BodyPositiveFashion #tiktokshopsummerturnup </t>
  </si>
  <si>
    <t>7512344762859474206</t>
  </si>
  <si>
    <t>2025/06/04 22:15:02</t>
  </si>
  <si>
    <t>estefanibha</t>
  </si>
  <si>
    <t>6797527670131196934</t>
  </si>
  <si>
    <t xml:space="preserve">Para los dias de frio  #hatant #hatanthoodie #clima #frio </t>
  </si>
  <si>
    <t>7512202087317376298</t>
  </si>
  <si>
    <t>2025/06/04 13:01:21</t>
  </si>
  <si>
    <t>7512055705206000926</t>
  </si>
  <si>
    <t>2025/06/04 03:33:26</t>
  </si>
  <si>
    <t>chloevshops</t>
  </si>
  <si>
    <t>7170976718201652266</t>
  </si>
  <si>
    <t xml:space="preserve">Perfection #foryou #fiable #zipup #comfortableclothing #tiktokshopcreatorpicks </t>
  </si>
  <si>
    <t>7512478947289107758</t>
  </si>
  <si>
    <t>2025/06/05 06:55:26</t>
  </si>
  <si>
    <t>karen.van.oss.bur</t>
  </si>
  <si>
    <t>7365146543811265582</t>
  </si>
  <si>
    <t>I love this so much! So cozy for those cool summer nights if you’re in the Midwest. So cute layered over shorts or a swimsuit. The off the shoulder looks gives it a cute extra edge. #summer #midwest #summernights #sweatshirt</t>
  </si>
  <si>
    <t>7512595284304792878</t>
  </si>
  <si>
    <t>2025/06/05 14:26:50</t>
  </si>
  <si>
    <t>jodikirkland</t>
  </si>
  <si>
    <t>6742997969883464710</t>
  </si>
  <si>
    <t xml:space="preserve">Sweaters are a year round must have!! #sweater #sweaterweather #momootd #comfyclothes #comfy #trending #fashion #oversized #pullover #soft </t>
  </si>
  <si>
    <t>7512640895821286686</t>
  </si>
  <si>
    <t>2025/06/05 17:23:55</t>
  </si>
  <si>
    <t>kim.randolph86</t>
  </si>
  <si>
    <t>7318563379630195754</t>
  </si>
  <si>
    <t xml:space="preserve">CUTEST Acid-Washed Drop Shoulder Pullover #acidwasheddropshoulder #dropsholdersweater #acidwashedcrewneck #fiablefashion </t>
  </si>
  <si>
    <t>7512864328396147998</t>
  </si>
  <si>
    <t>2025/06/06 07:51:02</t>
  </si>
  <si>
    <t>madsion__</t>
  </si>
  <si>
    <t>7372596342228157486</t>
  </si>
  <si>
    <t xml:space="preserve">off the shoulder and #oversizedsweatshirt 🤤 @Faiable Fashion #faiable #sweatshirt #offshoulder </t>
  </si>
  <si>
    <t>7512917545276411179</t>
  </si>
  <si>
    <t>2025/06/06 11:17:37</t>
  </si>
  <si>
    <t>maddiehankins</t>
  </si>
  <si>
    <t>11748753</t>
  </si>
  <si>
    <t>7512928544180178206</t>
  </si>
  <si>
    <t>2025/06/06 12:00:09</t>
  </si>
  <si>
    <t>7512978698275097902</t>
  </si>
  <si>
    <t>2025/06/06 15:15:15</t>
  </si>
  <si>
    <t>sami.hathaway</t>
  </si>
  <si>
    <t>6837470215111394310</t>
  </si>
  <si>
    <t xml:space="preserve">The cutest oversized drop shoulder sweater #sweater #shouldersweater #offtheshoulder #oversizedhoodie #oversized #womenssweater </t>
  </si>
  <si>
    <t>7513190289155067179</t>
  </si>
  <si>
    <t>2025/06/07 04:56:47</t>
  </si>
  <si>
    <t>savannah.byrness</t>
  </si>
  <si>
    <t>7328518769628742698</t>
  </si>
  <si>
    <t xml:space="preserve">i’m in love with this new sweatshirt! #gobuy </t>
  </si>
  <si>
    <t>7513198372979871006</t>
  </si>
  <si>
    <t>2025/06/07 05:27:32</t>
  </si>
  <si>
    <t xml:space="preserve">#gobuy #foryou </t>
  </si>
  <si>
    <t>7513200950538947870</t>
  </si>
  <si>
    <t>2025/06/07 05:37:31</t>
  </si>
  <si>
    <t>7513208681425538334</t>
  </si>
  <si>
    <t>2025/06/07 06:07:22</t>
  </si>
  <si>
    <t>7513209103401880862</t>
  </si>
  <si>
    <t>2025/06/07 06:08:56</t>
  </si>
  <si>
    <t xml:space="preserve">#sweatshirt #oversizedsweatshirt #oversized #comfortableclothes </t>
  </si>
  <si>
    <t>7513249478577605918</t>
  </si>
  <si>
    <t>2025/06/07 08:45:34</t>
  </si>
  <si>
    <t>kaylascheelar</t>
  </si>
  <si>
    <t>6773038486255010821</t>
  </si>
  <si>
    <t xml:space="preserve">@Faiable Comfywear this is the best coziest slouchy sweatshirt! Going to be living in this everynight. #faiable #faiablecomfywear #comfortableoutfit #comfyoutfits #womensfashion #viral #ootdfashion #outfitinspo #fyp #foryoupage </t>
  </si>
  <si>
    <t>7513253742003735851</t>
  </si>
  <si>
    <t>2025/06/07 09:02:35</t>
  </si>
  <si>
    <t xml:space="preserve">#Sweatshirt #Sweatshirt #SummerSweatshirt #SummerStyle #OversizeSweatshirt #MidsizeFashion #tiktokshopcreatorpicks </t>
  </si>
  <si>
    <t>7513423442570399018</t>
  </si>
  <si>
    <t>2025/06/07 20:00:46</t>
  </si>
  <si>
    <t xml:space="preserve">Oversized acid washed crew #crewnecksweatshirt #crewneckoversize #oversized #comfy #comfyclothes #acidwashed #sweats #sweatshirt #fashion #fashiontiktok </t>
  </si>
  <si>
    <t>7513426775544712478</t>
  </si>
  <si>
    <t>2025/06/07 20:13:31</t>
  </si>
  <si>
    <t>thepositivepeachy</t>
  </si>
  <si>
    <t>7262202473258255402</t>
  </si>
  <si>
    <t xml:space="preserve">I love a good comfy off the shoulder sweater!! #sweater #offtheshouldersweater #comfysweater #comfyfit #sahm #millennialsoftiktok #tiktokshopcreatorpicks #tiktokshopsummerturnup #dealsforyoudays #tiktokmademebuyit </t>
  </si>
  <si>
    <t>7513832129692863790</t>
  </si>
  <si>
    <t>2025/06/08 22:27:24</t>
  </si>
  <si>
    <t>thefunkyleopard</t>
  </si>
  <si>
    <t>7432520453329683499</t>
  </si>
  <si>
    <t xml:space="preserve">I love this sweater so much! #sweater #weightedsweater #oversizedsweatshirt #sweaterstyle #ootdinspo #comfyclothes #comfy #tiktokshopcreatorpicks #tiktokshopsummerturnup #dealsforyoudays </t>
  </si>
  <si>
    <t>7513825691717225770</t>
  </si>
  <si>
    <t>2025/06/08 22:02:05</t>
  </si>
  <si>
    <t xml:space="preserve">#sweatshirt #Sweatshirts #SummerSweatshirt #offTheShoulderSweatshirt #MidsizeFashion #TikTokShopCareerPicks </t>
  </si>
  <si>
    <t>7513797239928573230</t>
  </si>
  <si>
    <t>2025/06/08 20:11:22</t>
  </si>
  <si>
    <t>trishie1026</t>
  </si>
  <si>
    <t>6734824064902726661</t>
  </si>
  <si>
    <t xml:space="preserve">Effortlessly cool, endlessly wearable — the Hatant pullover is the streetwear staple your closet’s been waiting for 🖤🔥 #StreetStyleEssential #HatantFitCheck #PulloverPerfection #OOTD </t>
  </si>
  <si>
    <t>7513789735786089770</t>
  </si>
  <si>
    <t>2025/06/08 19:42:23</t>
  </si>
  <si>
    <t>kbaebi</t>
  </si>
  <si>
    <t>6754402185985770501</t>
  </si>
  <si>
    <t>7513774480791997726</t>
  </si>
  <si>
    <t>2025/06/08 18:42:48</t>
  </si>
  <si>
    <t xml:space="preserve">#outdoorfun #oversizedhoodie #oversizedsweatshirt #comfy #ootd #ttshop #ttshopdeals #ttshopfind #tiktokmademebuyit </t>
  </si>
  <si>
    <t>7513733968072674603</t>
  </si>
  <si>
    <t>2025/06/08 16:06:00</t>
  </si>
  <si>
    <t xml:space="preserve">I just love me some Dolly🦋 forever living in this 💙 #outdoorfun #oversizedhoodie #oversizedsweatshirt #comfy #ootd #ttshop #ttshopdeals #ttshopfind </t>
  </si>
  <si>
    <t>7513732625618652462</t>
  </si>
  <si>
    <t>2025/06/08 16:00:45</t>
  </si>
  <si>
    <t xml:space="preserve">#sweatshirt #oversized #oversizedsweatshirt #sweatshirts #womensfashion </t>
  </si>
  <si>
    <t>7513662164473761054</t>
  </si>
  <si>
    <t>2025/06/08 11:26:52</t>
  </si>
  <si>
    <t>7513631250427465002</t>
  </si>
  <si>
    <t>2025/06/08 09:27:18</t>
  </si>
  <si>
    <t>chelseynaak</t>
  </si>
  <si>
    <t>7018593890282456070</t>
  </si>
  <si>
    <t>nothing beats a good oversized crewneck and I absolutely love this brand ##Sweatshirt##Fashion##Crewneck##Crewnecks##tiktokshopcreatorpicks##tiktokshopsummerturnup ##fashion##fashioninspo##fashiontiktok</t>
  </si>
  <si>
    <t>7513524320354733343</t>
  </si>
  <si>
    <t>2025/06/08 02:33:05</t>
  </si>
  <si>
    <t xml:space="preserve">❤️❤️❤️ #sweatset #sweatpants #oversizedsweats #hoodie #ziphoodie #oversizedhoodie #outfitinspo #trendyfashion #basicoutfit #OOTD #loungewear #casualstyle #cutehoodie @Faiable Fashion </t>
  </si>
  <si>
    <t>7514071648287362347</t>
  </si>
  <si>
    <t>2025/06/09 13:55:51</t>
  </si>
  <si>
    <t>rachelraquel52</t>
  </si>
  <si>
    <t>26190836</t>
  </si>
  <si>
    <t xml:space="preserve">Big Round Neck - Breathable and Comfortable Casual Pullover with SoftSweatshirt #fyp #foryou #sweatshirt #oversized #roundneck #comfortable #soft #cozy #SweatshirtStyle #CozyVibes #SweatshirtSeason #ComfyAndCool #StreetwearStyle #SweatshirtWeather #LoungewearLook #SweatshirtGoals #plussize #plussizefashion #plussizeedition #curvy #curvytiktok #curvyfashion </t>
  </si>
  <si>
    <t>7513941530080562475</t>
  </si>
  <si>
    <t>2025/06/09 05:31:56</t>
  </si>
  <si>
    <t>Replying to @amores spam 💋  barrel sweatpants??</t>
  </si>
  <si>
    <t>7514500070230789418</t>
  </si>
  <si>
    <t>2025/06/10 17:38:19</t>
  </si>
  <si>
    <t xml:space="preserve">I am obsessed with this comfy off the shoulder sweater!! #sweater #offtheshoulder #sweaterstyle #comfyclothes #hoodie #loungewear #tiktokshopcreatorpicks </t>
  </si>
  <si>
    <t>7514495030489287982</t>
  </si>
  <si>
    <t>2025/06/10 17:18:45</t>
  </si>
  <si>
    <t>Love this oversized off-shoulder crewneck sweatshirt! It’s so cozy with a nice distressed look.</t>
  </si>
  <si>
    <t>7514462955602414894</t>
  </si>
  <si>
    <t>2025/06/10 15:14:20</t>
  </si>
  <si>
    <t>kdill18</t>
  </si>
  <si>
    <t>6532096580927881218</t>
  </si>
  <si>
    <t xml:space="preserve">It may not be sweatshirt season, but this is one of my favs and it’s on SALE! #sweatshirt #faiable @Faiable Fashion </t>
  </si>
  <si>
    <t>7514462580539149598</t>
  </si>
  <si>
    <t>2025/06/10 15:12:58</t>
  </si>
  <si>
    <t xml:space="preserve">so cute 🏈 #sweatshirt #loungewear #lounge #cozy </t>
  </si>
  <si>
    <t>7514448275915672874</t>
  </si>
  <si>
    <t>2025/06/10 14:17:20</t>
  </si>
  <si>
    <t>_uniquely.her</t>
  </si>
  <si>
    <t>7305387310852391966</t>
  </si>
  <si>
    <t xml:space="preserve">Omg! I’m way past OBSESSED with this oversized off-shoulder sweatshirt! #oversizedsweatshirt #offshouldertop #tiktokshopfinds #tallgirlfinds #tallgirlfashion #comfyoutfits #musthaves #pinkaesthetic #girlythings #ootdinspo #musthave </t>
  </si>
  <si>
    <t>7514445430600551710</t>
  </si>
  <si>
    <t>2025/06/10 14:06:27</t>
  </si>
  <si>
    <t>zennnny_mahat</t>
  </si>
  <si>
    <t>6583111097962730511</t>
  </si>
  <si>
    <t xml:space="preserve">@OGX Beauty @Biodance @Glamnetic #pr #prhaul </t>
  </si>
  <si>
    <t>7514439812900949294</t>
  </si>
  <si>
    <t>2025/06/10 13:44:34</t>
  </si>
  <si>
    <t>Wearing size medium - 5'7 / size 6 🫐 #faiable #sweatshirt #pullover #offtheshoulder #slouchy #casual #comfy #faiablehoodie  #MinimalistStyle #TikTokShop #tiktokshopfinds #tiktokmademebuyit #OOTD #haul #jacket #hoodie #zipuphoodie #tryon #outfit #outfitinspo #outfitideas #basics #Summer #viral #trending</t>
  </si>
  <si>
    <t>7514434597644438826</t>
  </si>
  <si>
    <t>2025/06/10 13:24:49</t>
  </si>
  <si>
    <t>7514404125568797982</t>
  </si>
  <si>
    <t>2025/06/10 11:26:13</t>
  </si>
  <si>
    <t xml:space="preserve">I need to try the other colors! #crewneck #simpleootd #tiktokshopsummerturnup </t>
  </si>
  <si>
    <t>7514377149386722602</t>
  </si>
  <si>
    <t>2025/06/10 09:41:59</t>
  </si>
  <si>
    <t>7514372931842051370</t>
  </si>
  <si>
    <t>2025/06/10 09:25:31</t>
  </si>
  <si>
    <t>rony.sobs_14</t>
  </si>
  <si>
    <t>6706823465485714437</t>
  </si>
  <si>
    <t xml:space="preserve">#fyp #tiktokshop #foryoupageofficiall #foryoupage </t>
  </si>
  <si>
    <t>7514899070054354219</t>
  </si>
  <si>
    <t>2025/06/11 19:27:00</t>
  </si>
  <si>
    <t>alisamarie76</t>
  </si>
  <si>
    <t>6756704751566177285</t>
  </si>
  <si>
    <t xml:space="preserve">Obsessed with this Columbia blue color! So much so that I have this AND a hoodie in the exact same color! A girl knows what she likes 🤪 #pullover #cozy #comfy #casual #casualoutfits </t>
  </si>
  <si>
    <t>7514884917478690090</t>
  </si>
  <si>
    <t>2025/06/11 18:32:15</t>
  </si>
  <si>
    <t>carolinesadventure</t>
  </si>
  <si>
    <t>7404945096683406378</t>
  </si>
  <si>
    <t xml:space="preserve">Perfect bonfire date night look… my date just happens to be my dogs 🐶✨ but you do you. Off-the-shoulder “hoodie” (with no hood lol) is giving cute, comfy, and summer-night ready 🌙 #summeroutfit #datenightlook #bonfirevibes #crewneckstyle #offtheshoulder #comfyandcute #dogmomlife #cuteoutfit #ummernights #ootd#OOTDleinsporation #styleinspo #casuallook #cozyvibes #neutralstyle #tiktokfashion #whattowear </t>
  </si>
  <si>
    <t>7514871745975749918</t>
  </si>
  <si>
    <t>2025/06/11 17:40:42</t>
  </si>
  <si>
    <t xml:space="preserve">😅 #sweatshirt #loungewear #cozy #cozyathome #tiktokmademebuyit </t>
  </si>
  <si>
    <t>7514855375527709998</t>
  </si>
  <si>
    <t>2025/06/11 16:37:32</t>
  </si>
  <si>
    <t>amberscapsule</t>
  </si>
  <si>
    <t>7462061647236039711</t>
  </si>
  <si>
    <t>perfectly oversized</t>
  </si>
  <si>
    <t>7514850660463037727</t>
  </si>
  <si>
    <t>2025/06/11 16:18:57</t>
  </si>
  <si>
    <t>nancy.buss</t>
  </si>
  <si>
    <t>6999419460122854406</t>
  </si>
  <si>
    <t>Obsessed with this @Faiable Comfywear sweatshirt. I’m wearing the color 89Dark Green in a size small. This gorgeous vintage style inspired sweatshirt comes in so many different colors. The material is soft and so comfortable to wear. Love the effortless baggy vibes it gives.  #tiktokshop #tiktokshopfyp #tts #ttshop #vintagesweatshirt #vintagesweater #baggysweater #baggysweatshirt #baggyoutfit #momoutfit #coolmom #coolmomvibes #fyp #vintagefashion #vintagevibes</t>
  </si>
  <si>
    <t>7514824954983173422</t>
  </si>
  <si>
    <t>2025/06/11 14:39:35</t>
  </si>
  <si>
    <t>colochaa1059</t>
  </si>
  <si>
    <t>6812424388417176581</t>
  </si>
  <si>
    <t>#hatant#women#hoodies#oversized#cutesweater</t>
  </si>
  <si>
    <t>7514823039670881567</t>
  </si>
  <si>
    <t>2025/06/11 14:31:46</t>
  </si>
  <si>
    <t>suitsheelscurves</t>
  </si>
  <si>
    <t>6752748815654945797</t>
  </si>
  <si>
    <t xml:space="preserve">If you know the struggle of “oversized” really meaning “tight with hope”… this one’s for you. This is a true oversized sweater in plus sizes—and it’s lightweight enough for summer. Roomy in the arms, relaxed in the body, and it hangs just right. I’m not gatekeeping this one. #plussizeoversized #curvystyle #plussizefashion #plussizetiktok #summersweater #plussizeootd #tiktokfashion #tiktokfashionfinds #styleforcurves #cozysweater #sweaterdress </t>
  </si>
  <si>
    <t>7514818245636017439</t>
  </si>
  <si>
    <t>2025/06/11 14:13:14</t>
  </si>
  <si>
    <t xml:space="preserve">I finally found THE PERFECT off shoulder oversized sweatshirt! #oversizedsweatshirt #offshouldersweatshirt #ootdinspo #loungewear #tiktokshopfinds #comfyoutfits #musthaves #girlythings </t>
  </si>
  <si>
    <t>7514788445491875103</t>
  </si>
  <si>
    <t>2025/06/11 12:17:23</t>
  </si>
  <si>
    <t>kimberlysuazo20</t>
  </si>
  <si>
    <t>7446502315657937966</t>
  </si>
  <si>
    <t xml:space="preserve">Suerte súper caliente y su estilo es oversize muy bonito la verdad#sueter#frio#oversize#ropademujer#tiktokshop#fy </t>
  </si>
  <si>
    <t>7514788019157716254</t>
  </si>
  <si>
    <t>2025/06/11 12:15:57</t>
  </si>
  <si>
    <t xml:space="preserve">I finally found THE PERFECT off shoulder oversized sweatshirt! #oversizedsweatshirt #offshouldersweatshirt #tiktokshopfinds #tallgirlfinds #tallgirlfashion #comfyoutfits #musthaves #imjustagirl </t>
  </si>
  <si>
    <t>7514786373723819295</t>
  </si>
  <si>
    <t>2025/06/11 12:09:19</t>
  </si>
  <si>
    <t>kaylamarie02__</t>
  </si>
  <si>
    <t>6912133278862869510</t>
  </si>
  <si>
    <t>7514758545418603807</t>
  </si>
  <si>
    <t>2025/06/11 10:21:34</t>
  </si>
  <si>
    <t>goldie_views</t>
  </si>
  <si>
    <t>7409876939109827626</t>
  </si>
  <si>
    <t xml:space="preserve">Oversized Faiable wide neck sweatshirt #Sweatshirt #WideNeckSweatshirt #offshouldertop #offshoulder #faiable #vintagestyle #vintagesweatshirt #womensfashion #sweatshirts #cutesweatshirts #fashion </t>
  </si>
  <si>
    <t>7514755742142876959</t>
  </si>
  <si>
    <t>2025/06/11 10:10:26</t>
  </si>
  <si>
    <t>mallory_larson</t>
  </si>
  <si>
    <t>7132227057438524458</t>
  </si>
  <si>
    <t xml:space="preserve">Gonna need it in all colors🙏🏼 • • • • • #clothes #clothing #clothingfind #clothingfinds #amazonclothes #offtheshoulder #offtheshouldertop #newsweater #sweatshirt #trendy #cute </t>
  </si>
  <si>
    <t>7514747732725173546</t>
  </si>
  <si>
    <t>2025/06/11 09:39:52</t>
  </si>
  <si>
    <t>thatmombethany</t>
  </si>
  <si>
    <t>6798262890732192773</t>
  </si>
  <si>
    <t xml:space="preserve">cozy vibes are IT #tiktokshop #plussize #plussizeedition #plussizefashion #cozyvibes </t>
  </si>
  <si>
    <t>7514744269576654126</t>
  </si>
  <si>
    <t>2025/06/11 09:26:27</t>
  </si>
  <si>
    <t>pasky990</t>
  </si>
  <si>
    <t>7207159263508481070</t>
  </si>
  <si>
    <t>#fashion for women’s</t>
  </si>
  <si>
    <t>7514702504979025198</t>
  </si>
  <si>
    <t>2025/06/11 06:44:44</t>
  </si>
  <si>
    <t xml:space="preserve">I got mine super big but it’s so cozy and cute #summerfashion #loungewear #sweatshirt #faible #fashion #tiktokshopcreatorpicks #tiktokshopsummerturnup #tiktokshop #fyp #viral </t>
  </si>
  <si>
    <t>7514684164600335659</t>
  </si>
  <si>
    <t>2025/06/11 05:33:49</t>
  </si>
  <si>
    <t>christinelouisev</t>
  </si>
  <si>
    <t>6737037007366931462</t>
  </si>
  <si>
    <t xml:space="preserve">Sweatshirts but cute 🥰 #sweatshirt #offshouldertop #offshouldersweater #TikTokMadeMeBuyIt #viraltop </t>
  </si>
  <si>
    <t>7514654598020304171</t>
  </si>
  <si>
    <t>2025/06/11 03:38:06</t>
  </si>
  <si>
    <t xml:space="preserve">I need one of these in every color! #tiktokshopcreatorpicks #acidwash #sweaterweather #sweater #offtheshoulder </t>
  </si>
  <si>
    <t>7515076003346107691</t>
  </si>
  <si>
    <t>2025/06/12 06:53:20</t>
  </si>
  <si>
    <t xml:space="preserve">#OOTD #comfyclothes #offtheshoulder #oversized #summervibes #sweatshirt #oversizedsweatshirt </t>
  </si>
  <si>
    <t>7515141026462453022</t>
  </si>
  <si>
    <t>2025/06/12 11:05:34</t>
  </si>
  <si>
    <t xml:space="preserve">#sweatshirt #crewnecksweatshirt #offtheshoulder #baggyfit #comfyoutfits #summervibes </t>
  </si>
  <si>
    <t>7515240278475820319</t>
  </si>
  <si>
    <t>2025/06/12 17:30:42</t>
  </si>
  <si>
    <t>mamaritasss</t>
  </si>
  <si>
    <t>6806456465592304646</t>
  </si>
  <si>
    <t xml:space="preserve">The most cutest oversized pullover ever!  @Faiable Comfywear  #pullover #sweater #comfyclothes #oversizedhoodie #girlytok  #fyp #foryoupage #tiktokshop #tiktokshopfinds #spotlightfinds #trending  #tiktokshoprestock #tiktokmademebuyit #dealsforyoudays #outdoorfun #tiktokshopsummerturnup  #funinthesun #fathersdaygift #fathersday </t>
  </si>
  <si>
    <t>7515387408481930527</t>
  </si>
  <si>
    <t>2025/06/13 03:01:43</t>
  </si>
  <si>
    <t>skyeajoness</t>
  </si>
  <si>
    <t>7163064726829057066</t>
  </si>
  <si>
    <t>Serving cozy and cute 💙 This off-shoulder sweatshirt is my new obsession. I’m wearing a size medium!   #comfychic #TikTokMadeMeBuyIt #FallFits #StreetStyle #OversizedSweater #ComfyAndCute #OOTD #AffordableStyle #CozyVibes #WinterWardrobe #StyleSteal</t>
  </si>
  <si>
    <t>7515432631559900447</t>
  </si>
  <si>
    <t>2025/06/13 05:57:09</t>
  </si>
  <si>
    <t>roberto_italy</t>
  </si>
  <si>
    <t>6843779595154555909</t>
  </si>
  <si>
    <t xml:space="preserve">#tiktokmademebuyit </t>
  </si>
  <si>
    <t>7515442616901618987</t>
  </si>
  <si>
    <t>2025/06/13 06:36:42</t>
  </si>
  <si>
    <t>7515449191133629742</t>
  </si>
  <si>
    <t>2025/06/13 07:02:11</t>
  </si>
  <si>
    <t xml:space="preserve">Will forever LOVE a good pullover 🩵 #comfy #comfyclothes #casual #casualoutfits #pullover </t>
  </si>
  <si>
    <t>7515504346335857962</t>
  </si>
  <si>
    <t>2025/06/13 10:35:43</t>
  </si>
  <si>
    <t>kalebguynes</t>
  </si>
  <si>
    <t>6645844056659181574</t>
  </si>
  <si>
    <t xml:space="preserve">I threw this on in 2 seconds and still felt cute. Obsessed with the fit and neckline 🖤 #OOTD #TikTokShopFind #CasualStyle #FallOutfitIdeas #crewneck #offtheshoulder #ComfyAndCute #CrewneckStyle #AmazonFinds #EverydayLook </t>
  </si>
  <si>
    <t>7515525799567543595</t>
  </si>
  <si>
    <t>2025/06/13 11:59:10</t>
  </si>
  <si>
    <t>7515531494849301791</t>
  </si>
  <si>
    <t>2025/06/13 12:20:58</t>
  </si>
  <si>
    <t xml:space="preserve">current clothing item obsession #oversizedsweatshirt #offtheshoulder #sweatshirt #baggyfit #pullover #tiktokshopfinds </t>
  </si>
  <si>
    <t>7515536450683800863</t>
  </si>
  <si>
    <t>2025/06/13 12:40:15</t>
  </si>
  <si>
    <t>alondra_rv1</t>
  </si>
  <si>
    <t>6980516988221441029</t>
  </si>
  <si>
    <t xml:space="preserve">Fashion Pullover 💗 #fashion #Pullover  #Women  #Sleeves #comfortable #Casual #Sweatshirt #Outdoorfun </t>
  </si>
  <si>
    <t>7515553050724076846</t>
  </si>
  <si>
    <t>2025/06/13 13:44:56</t>
  </si>
  <si>
    <t>caninekory</t>
  </si>
  <si>
    <t>6568677511335952389</t>
  </si>
  <si>
    <t>I’ve never made an ad before how’d I do guys #fyp #tiktokshop #purple</t>
  </si>
  <si>
    <t>7515656207009467690</t>
  </si>
  <si>
    <t>2025/06/13 20:25:18</t>
  </si>
  <si>
    <t>haley_bw3</t>
  </si>
  <si>
    <t>7375629308599174187</t>
  </si>
  <si>
    <t xml:space="preserve">Does anyone else hate when people hear or watch them making videos 🤣 #pullover #sweatshirt #sale </t>
  </si>
  <si>
    <t>7515829555035213102</t>
  </si>
  <si>
    <t>2025/06/14 07:37:54</t>
  </si>
  <si>
    <t>avagracee1313</t>
  </si>
  <si>
    <t>7154799025079387182</t>
  </si>
  <si>
    <t>and it’s my favorite colorrrrr @Faiable Fashion #faiable #faiablehoodie #faiablevintage #DealsForYouDays</t>
  </si>
  <si>
    <t>7515847522703707423</t>
  </si>
  <si>
    <t>2025/06/14 08:47:15</t>
  </si>
  <si>
    <t>Your favorite oversized hoodie for this indecisive weather! I didn’t think I’d be pulling my favorite hoodie out in June!</t>
  </si>
  <si>
    <t>7515877001782185258</t>
  </si>
  <si>
    <t>2025/06/14 10:42:03</t>
  </si>
  <si>
    <t>its.msnicole</t>
  </si>
  <si>
    <t>6566722401101856774</t>
  </si>
  <si>
    <t xml:space="preserve">My Favorite Brand💙💙💙#outfitideas #fashioninspo #sweatshirt #creatorsearchinsights #foryoupage </t>
  </si>
  <si>
    <t>7515925685341359391</t>
  </si>
  <si>
    <t>2025/06/14 13:50:37</t>
  </si>
  <si>
    <t>brookes_journeyy</t>
  </si>
  <si>
    <t>6936222310756910086</t>
  </si>
  <si>
    <t xml:space="preserve">I need every color @Faiable Fashion #faiable #faiablehoodie #OOTD #ootdinspo #fashion #hoodie #trendyyy #styleinspo #sweatshirt #unisexfashion #oversizedhoodie #acidwash #oversized #cuteandcomfy #viral #trendingproducts #fyp #musthave #mostloved #foryoupage #fypシ </t>
  </si>
  <si>
    <t>7515949547273653534</t>
  </si>
  <si>
    <t>2025/06/14 15:23:11</t>
  </si>
  <si>
    <t xml:space="preserve">I’m so obsessed with this gorgeous off shoulder oversized sweatshirt 💗 #oversizedhoodie #womensfashion #oversizedsweatshirt #offshoulder #musthave #tiktokshopfinds #comfy #comfyclothes #loungewear </t>
  </si>
  <si>
    <t>7515969659246578974</t>
  </si>
  <si>
    <t>2025/06/14 16:41:14</t>
  </si>
  <si>
    <t>kvsvyy</t>
  </si>
  <si>
    <t>7114743392236241963</t>
  </si>
  <si>
    <t xml:space="preserve">@Faiable Fashion #hoodie #tiktokshop #xyzbca #fyp #comfyclothes #outfitinspo #fashiontiktok </t>
  </si>
  <si>
    <t>7516025248639257902</t>
  </si>
  <si>
    <t>2025/06/14 20:17:15</t>
  </si>
  <si>
    <t xml:space="preserve">This pullover is giving “I didn’t try, but I look good anyway” energy 😍 #OffTheShoulder #WeekendStyle #WomensFashion #TikTokStyle #ClosetStaple #EasyOutfits #StyleMadeSimple #crewneck </t>
  </si>
  <si>
    <t>7516311998221585707</t>
  </si>
  <si>
    <t>2025/06/15 14:49:54</t>
  </si>
  <si>
    <t>am i the only one who wears sweatshirts year round lol??☀️</t>
  </si>
  <si>
    <t>7516273707896098079</t>
  </si>
  <si>
    <t>2025/06/15 12:21:05</t>
  </si>
  <si>
    <t xml:space="preserve">Effortless. Cozy. Chic. This off-shoulder pullover is giving lazy-day glam ✨  Obsessed. Which color are you grabbing? 👇 #sweatshirt  #TikTokFashionFinds #OffShoulderStyle #ComfyAndCute #StreetStyleLook #FallFitCheck #CasualGlam #PulloverObsessed #TikTokStyleStaple #TrendingNow #styleinspo </t>
  </si>
  <si>
    <t>7516262863623736619</t>
  </si>
  <si>
    <t>2025/06/15 11:39:17</t>
  </si>
  <si>
    <t>mightbemak</t>
  </si>
  <si>
    <t>7063605312864781359</t>
  </si>
  <si>
    <t xml:space="preserve">so soft i love it  #comfysweatshirt #cutesweatshirt #softsweatshirt  #tiktokshop #tiktokshopfinds </t>
  </si>
  <si>
    <t>7516260990372252974</t>
  </si>
  <si>
    <t>2025/06/15 11:32:05</t>
  </si>
  <si>
    <t>The acid wash🤌🏻</t>
  </si>
  <si>
    <t>7516245465009081643</t>
  </si>
  <si>
    <t>2025/06/15 10:31:49</t>
  </si>
  <si>
    <t xml:space="preserve">Vintage wash crewneck #TikTokShop #TikTokShopFinds  #Gifts #sale #sales #tiktokshopsale #DealsForYouDays #restocksale #tiktokshopspringglowup #tiktokshoprestock #tiktokshopsummerturnup #DealsForYouDays #funinthesun#tiktokshopcreatorpicks #VintageWash #VintageWashCrewneck #OffTheShoulderCrewneck #OffTheShoulderSweatshirt </t>
  </si>
  <si>
    <t>7516796624367062327</t>
  </si>
  <si>
    <t>2025/06/16 22:10:47</t>
  </si>
  <si>
    <t>FAIABLE Oversized Ultimate Comfort Hoodie with Our Big Round Neck Long Sleeve Hoodies for Women – Acid Washed Stylish Essential Hoodies That Are Soft, Padded, and Perfect for Year-Round Wea and Stylish Look Tops Blue Springtok</t>
  </si>
  <si>
    <t>kim_ratlif</t>
  </si>
  <si>
    <t>6707382604436276229</t>
  </si>
  <si>
    <t xml:space="preserve">in love with this oversized fleece for year round wear! Lots of color options! #ootdinspo #fleece #comfy #casual #fyp #comfort #cozy #ttshop </t>
  </si>
  <si>
    <t>7516716360035011871</t>
  </si>
  <si>
    <t>2025/06/16 16:58:47</t>
  </si>
  <si>
    <t xml:space="preserve">#sweatshirt #crewnecksweatshirt #offtheshoulder #offtheshouldersweater #comfyoutfits #summeroutfit #tiktokshopfinds #tiktokshopcreatorpicks </t>
  </si>
  <si>
    <t>7516714417937976607</t>
  </si>
  <si>
    <t>2025/06/16 16:51:15</t>
  </si>
  <si>
    <t>caitlugo5</t>
  </si>
  <si>
    <t>7418539154425824302</t>
  </si>
  <si>
    <t xml:space="preserve">goo cop this cute sweater!!! 🎀💙 #fypシ #foryoupage #viral #xyzbca </t>
  </si>
  <si>
    <t>7516702144066538783</t>
  </si>
  <si>
    <t>2025/06/16 16:03:37</t>
  </si>
  <si>
    <t>plottwist706</t>
  </si>
  <si>
    <t>7426166734817100842</t>
  </si>
  <si>
    <t xml:space="preserve">Heavyweight. Oversized. Boat neck. Perfection. #OversizedSweatshirt #BoatNeckSweatshirt #CozyStyle #HeavyweightSweatshirt #LivedInLook #MomStyle2025 #CasualMomLook #EffortlessMomStyle #BusyMomOutfit </t>
  </si>
  <si>
    <t>7516669366121925901</t>
  </si>
  <si>
    <t>2025/06/16 13:56:56</t>
  </si>
  <si>
    <t>aprillaprincesca</t>
  </si>
  <si>
    <t>6761835099409138694</t>
  </si>
  <si>
    <t xml:space="preserve">hiii sisters today let’s see my OOTD! ✨❤️ #ootd #jamescharles #womensfashion #womenssweater #sweatshirt #oversizedsweatshirt </t>
  </si>
  <si>
    <t>7516579836308081951</t>
  </si>
  <si>
    <t>2025/06/16 08:09:07</t>
  </si>
  <si>
    <t>makannz</t>
  </si>
  <si>
    <t>114563034857005056</t>
  </si>
  <si>
    <t xml:space="preserve">cloudy monday = cozy fit #fyp #ootd #goingout #vlog #OOTD #HotGirlSummer #lazyoutfit #cozyoutfit #oversizedhoodie </t>
  </si>
  <si>
    <t>7516528967457754398</t>
  </si>
  <si>
    <t>2025/06/16 04:51:53</t>
  </si>
  <si>
    <t>kbrandt95</t>
  </si>
  <si>
    <t>6572084784331276290</t>
  </si>
  <si>
    <t xml:space="preserve">It’s already oversized so you could go with your true to size or even size down! #oversizedsweatshirt #sweatshirt #offtheshoulder #oversizedsweatshirt #comfyclothes </t>
  </si>
  <si>
    <t>7517083679718444301</t>
  </si>
  <si>
    <t>2025/06/17 16:44:06</t>
  </si>
  <si>
    <t>beautybymeagan1111</t>
  </si>
  <si>
    <t>7236003733158790190</t>
  </si>
  <si>
    <t xml:space="preserve">The perfect comfy sweater. runs big im 5'3 170lbs in a large. #sweater #comfyclothes #oversizedsweater </t>
  </si>
  <si>
    <t>7517061887675223327</t>
  </si>
  <si>
    <t>2025/06/17 15:19:27</t>
  </si>
  <si>
    <t xml:space="preserve">#womensfashion #womenssweatshirt  #sweatshirt #fallfashioninspo  #outdoorfun </t>
  </si>
  <si>
    <t>7517005485237701918</t>
  </si>
  <si>
    <t>2025/06/17 11:40:44</t>
  </si>
  <si>
    <t>sovlelybeing</t>
  </si>
  <si>
    <t>7421229019998553131</t>
  </si>
  <si>
    <t xml:space="preserve">I didn’t expect to love this crewneck this much but here we are 🧸 cute lazy day fit. Linked in my shop 🤍 #oversizedsweatshirt #dropshoulder #TikTokShopFind #OversizedCrewneck  #LoungewearFit #womensfashion #Loveyourboobs </t>
  </si>
  <si>
    <t>7517002673623682359</t>
  </si>
  <si>
    <t>2025/06/17 11:30:17</t>
  </si>
  <si>
    <t>m.yvonne4</t>
  </si>
  <si>
    <t>157335143559479296</t>
  </si>
  <si>
    <t>7516993937324657933</t>
  </si>
  <si>
    <t>2025/06/17 10:56:53</t>
  </si>
  <si>
    <t>7516983381960166687</t>
  </si>
  <si>
    <t>2025/06/17 10:14:52</t>
  </si>
  <si>
    <t xml:space="preserve">Love me a good pull over #pullover #sweatshirt #sale </t>
  </si>
  <si>
    <t>7516916797908552973</t>
  </si>
  <si>
    <t>2025/06/17 05:57:23</t>
  </si>
  <si>
    <t>jenniferjonesbones</t>
  </si>
  <si>
    <t>6590009016730484742</t>
  </si>
  <si>
    <t xml:space="preserve">Super soft fleeced lines oversized squishy you’ll be in absolute heaven when you wear this! A stunner! #hatant#@DNZZS #oversized#sweatshirt #offshouldertop #summeressentials </t>
  </si>
  <si>
    <t>7516913047076687134</t>
  </si>
  <si>
    <t>2025/06/17 05:42:19</t>
  </si>
  <si>
    <t>booksandbabies.sarah</t>
  </si>
  <si>
    <t>6805982339916235781</t>
  </si>
  <si>
    <t xml:space="preserve">Inspired by @MEGAN SCOHERA ✨ because it was a great music choice!! #millenialmom #toddlermom #mombody #workingmom #momsthatread </t>
  </si>
  <si>
    <t>7517413341954886925</t>
  </si>
  <si>
    <t>2025/06/18 14:03:48</t>
  </si>
  <si>
    <t xml:space="preserve">that perfect off-the-shoulder slouch #oversizedsweatshirt #offtheshoulder #offtheshouldersweater #sweatshirt #oversizedsweatshirt #faiable #tiktokshopfinds #dealsforyoudays </t>
  </si>
  <si>
    <t>7517371128281664798</t>
  </si>
  <si>
    <t>2025/06/18 11:19:43</t>
  </si>
  <si>
    <t>danaemangold</t>
  </si>
  <si>
    <t>25739759</t>
  </si>
  <si>
    <t xml:space="preserve">I will be living in this sweatshirt #oversizedsweatshirt #ttshopfind #ad #tiktokshopfashion #comfyclothes </t>
  </si>
  <si>
    <t>7517367917764250894</t>
  </si>
  <si>
    <t>2025/06/18 11:07:31</t>
  </si>
  <si>
    <t>marialatorraugc</t>
  </si>
  <si>
    <t>7358662170757334059</t>
  </si>
  <si>
    <t>so comfy #sweatshirt #sweatshirts #sweatshirtstyle #zipupjackets #hoodie #hoodies #sweatshirt</t>
  </si>
  <si>
    <t>7517757316582673695</t>
  </si>
  <si>
    <t>2025/06/19 12:18:12</t>
  </si>
  <si>
    <t>ashleyttsfinds</t>
  </si>
  <si>
    <t>7400416366535181354</t>
  </si>
  <si>
    <t xml:space="preserve">Am I getting another color?! YES #offtheshouldertop #sweaterstyle #crewneck </t>
  </si>
  <si>
    <t>7517821538763099423</t>
  </si>
  <si>
    <t>2025/06/19 16:27:25</t>
  </si>
  <si>
    <t xml:space="preserve">Year round sweatshirt?? Yes please!! #tiktokshopcreatorpicks #ootdfashion #cozy #fleece #ttshop #fyp #tiktokshop #tiktokshopfinds </t>
  </si>
  <si>
    <t>7517827969319013662</t>
  </si>
  <si>
    <t>2025/06/19 16:52:25</t>
  </si>
  <si>
    <t xml:space="preserve">comfy AND flattering #sweatshirt #oversizedsweatshirt #offtheshouldersweater #offtheshoulder #tiktokmademebuyit </t>
  </si>
  <si>
    <t>7517838522728975647</t>
  </si>
  <si>
    <t>2025/06/19 17:33:19</t>
  </si>
  <si>
    <t>belle_bauerle</t>
  </si>
  <si>
    <t>7084724879896986670</t>
  </si>
  <si>
    <t xml:space="preserve">love this sweatshirt sm ♥️ #fyp #foryoupage #viral #blowthisup #outfitinspo #OOTD #outfitideas #sweatshirt #fit #fitcheck #comfyclothes #blonde #hairstyle #sound #audio </t>
  </si>
  <si>
    <t>7517844850474061070</t>
  </si>
  <si>
    <t>2025/06/19 17:58:12</t>
  </si>
  <si>
    <t>littlemissesfunsized</t>
  </si>
  <si>
    <t>6906915829254964229</t>
  </si>
  <si>
    <t xml:space="preserve">super cute and comfy!! #fyp </t>
  </si>
  <si>
    <t>7517874691541863694</t>
  </si>
  <si>
    <t>2025/06/19 19:53:57</t>
  </si>
  <si>
    <t>mariecamu</t>
  </si>
  <si>
    <t>6964868065726366726</t>
  </si>
  <si>
    <t xml:space="preserve">This oversized, off the shoulder sweaters are perfect for chilly summer nights! 👌🏼 #oversized #offtheshoulder #summerfashion #sweater #fyp </t>
  </si>
  <si>
    <t>7517941377326435639</t>
  </si>
  <si>
    <t>2025/06/20 00:13:54</t>
  </si>
  <si>
    <t>zorii_1012</t>
  </si>
  <si>
    <t>7303206380873106478</t>
  </si>
  <si>
    <t>7518184584270417182</t>
  </si>
  <si>
    <t>2025/06/20 15:56:07</t>
  </si>
  <si>
    <t>maddie.stratton8</t>
  </si>
  <si>
    <t>7464821415161562158</t>
  </si>
  <si>
    <t xml:space="preserve">Stay until the end for my favorite crewneck!!  #haul #haultime #amazon #curtsy #tiktokshop #fyyyyyyyyyyyyyyyy #fyppppppppppppppppppppppp #foryou #fyp #crewneck </t>
  </si>
  <si>
    <t>7518205007104134430</t>
  </si>
  <si>
    <t>2025/06/20 17:15:30</t>
  </si>
  <si>
    <t xml:space="preserve">headed to the beach🤗🤗#Tatcha #OOTD #fyp #WardrobeRefresh #SummerFit #StyleInspo #oversizedhoodie </t>
  </si>
  <si>
    <t>7518382543683489054</t>
  </si>
  <si>
    <t>2025/06/21 04:44:41</t>
  </si>
  <si>
    <t>7518482673669524749</t>
  </si>
  <si>
    <t>2025/06/21 11:13:15</t>
  </si>
  <si>
    <t>socialmediagirlie</t>
  </si>
  <si>
    <t>6674016050953438214</t>
  </si>
  <si>
    <t xml:space="preserve">my room is so messy sorry #beach #hoodie #oversized #offtheshoulder #sweatshirt </t>
  </si>
  <si>
    <t>7518757346898742542</t>
  </si>
  <si>
    <t>2025/06/22 05:00:02</t>
  </si>
  <si>
    <t>theathletesocialcoach</t>
  </si>
  <si>
    <t>7121339936948323374</t>
  </si>
  <si>
    <t xml:space="preserve">Obsessed with these oversized @Faiable Comfywear hoodies and sweatshirts 😍 #sweaterweather #sweatshirt #sweatshirts #fallfashion #winterfashion #hoodie #hoodies #hoodieszn #dealsforyoudays  #sweatshirtseason #oversized #oversizedsweatshirt #oversizedhoodie #tiktokshopfashion #offtheshoulder </t>
  </si>
  <si>
    <t>7518780868849143070</t>
  </si>
  <si>
    <t>2025/06/22 06:30:21</t>
  </si>
  <si>
    <t xml:space="preserve">Get the look without the price! #OversizedSweatshirt #CozySweatshirt #FuzzyInside #MineralWashSweatshirt #ComfyOutfit #TikTokShopFinds #dealsforyoudays #TikTokShopSummerTurnUp  #superbrandday #tiktokshopmadeyoushop  #funinthesun </t>
  </si>
  <si>
    <t>7518857506731396366</t>
  </si>
  <si>
    <t>2025/06/22 11:27:48</t>
  </si>
  <si>
    <t xml:space="preserve">yezzz #hoodiesthathoodie #hoodieseason #ootd </t>
  </si>
  <si>
    <t>7519325176400596279</t>
  </si>
  <si>
    <t>2025/06/23 17:42:46</t>
  </si>
  <si>
    <t xml:space="preserve">My favorite sweatshirt! #offshoulder #sweatshirt #crewnecksweatshirt #fashion #ottd #number #cozy #loungewear #sexy #offshouldertop #oversized #oversizedsweatshirt #yes #favorite #viralvideo @Faiable Comfywear </t>
  </si>
  <si>
    <t>7519308338736237879</t>
  </si>
  <si>
    <t>2025/06/23 16:37:22</t>
  </si>
  <si>
    <t xml:space="preserve">My favorite sweatshirt! #offshoulder #sweatshirt #crewnecksweatshirt #fashion #ottd #number #cozy #loungewear #sexy #offshouldertop #oversized #oversizedsweatshirt #yes #favorite #viralvideo </t>
  </si>
  <si>
    <t>7519307956714818829</t>
  </si>
  <si>
    <t>2025/06/23 16:35:48</t>
  </si>
  <si>
    <t>7519299557344267534</t>
  </si>
  <si>
    <t>2025/06/23 16:03:27</t>
  </si>
  <si>
    <t>shannon.shares</t>
  </si>
  <si>
    <t>6873728164489970694</t>
  </si>
  <si>
    <t xml:space="preserve">grab these in every color!! #summervibes #summeroutfit #summerlooks #summerfashion  #sponsored </t>
  </si>
  <si>
    <t>7519264405301792031</t>
  </si>
  <si>
    <t>2025/06/23 13:46:29</t>
  </si>
  <si>
    <t xml:space="preserve">grab these in every color!! #summervibes #summeroutfit #summerlooks #summerfashion </t>
  </si>
  <si>
    <t>7519264070600543518</t>
  </si>
  <si>
    <t>2025/06/23 13:45:14</t>
  </si>
  <si>
    <t>kfel8914</t>
  </si>
  <si>
    <t>6790538642600985605</t>
  </si>
  <si>
    <t xml:space="preserve">Comfy pullovers in the AC &gt;&gt;&gt; #crewneck #offtheshoulder #summeroutfits #comfyclothes @AUTOMET </t>
  </si>
  <si>
    <t>7519189976186129694</t>
  </si>
  <si>
    <t>2025/06/23 08:57:45</t>
  </si>
  <si>
    <t xml:space="preserve">car for hours 🤝 oversized hoodies #Tatcha #beachvibes #summerdays #oceantherapy #fyp #ootd #beachlife #WardrobeRefresh #OOTD </t>
  </si>
  <si>
    <t>7519138970622627102</t>
  </si>
  <si>
    <t>2025/06/23 05:40:10</t>
  </si>
  <si>
    <t>thebsknees6</t>
  </si>
  <si>
    <t>7404614630255772718</t>
  </si>
  <si>
    <t xml:space="preserve">I will absolutely love this sweatshirt when it isn't 92 degrees and more humid than the rain forest. #tiktokshop #dealsforyoudays </t>
  </si>
  <si>
    <t>7519135934059695373</t>
  </si>
  <si>
    <t>2025/06/23 05:28:47</t>
  </si>
  <si>
    <t xml:space="preserve">Love 💗 #printedskirt #checkeredskirt #oversizedcrew #flipflops #summeriscoming  </t>
  </si>
  <si>
    <t>7519750183131860238</t>
  </si>
  <si>
    <t>2025/06/24 21:11:29</t>
  </si>
  <si>
    <t>jessgray14</t>
  </si>
  <si>
    <t>6843968402383799302</t>
  </si>
  <si>
    <t xml:space="preserve">Definitely will be wearing this over and over!! 💙🩵 #fyp #trending #sweatshirt #style #ootd #viral </t>
  </si>
  <si>
    <t>7519678625977863479</t>
  </si>
  <si>
    <t>2025/06/24 16:33:49</t>
  </si>
  <si>
    <t>kris.n.falen</t>
  </si>
  <si>
    <t>7251776194197914667</t>
  </si>
  <si>
    <t>7519657134783532319</t>
  </si>
  <si>
    <t>2025/06/24 15:10:21</t>
  </si>
  <si>
    <t>itsshreyoshi</t>
  </si>
  <si>
    <t>7139347951893939243</t>
  </si>
  <si>
    <t xml:space="preserve">real ones saw the bts at 2am #Tatcha #lipsync #fypシ #dontletthisflop #jesuslovesyou </t>
  </si>
  <si>
    <t>7519653868133797151</t>
  </si>
  <si>
    <t>2025/06/24 14:57:41</t>
  </si>
  <si>
    <t>bailey.nicoleee</t>
  </si>
  <si>
    <t>6908861965948453894</t>
  </si>
  <si>
    <t>7519622373411147022</t>
  </si>
  <si>
    <t>2025/06/24 12:55:52</t>
  </si>
  <si>
    <t>kristen_pnw</t>
  </si>
  <si>
    <t>6631260650545152005</t>
  </si>
  <si>
    <t>7519599026723998990</t>
  </si>
  <si>
    <t>2025/06/24 11:25:21</t>
  </si>
  <si>
    <t>savvysolutions4u</t>
  </si>
  <si>
    <t>7134461164554503214</t>
  </si>
  <si>
    <t xml:space="preserve">Best oversized sweatshirt! So comfy! #faiable #faiablehoodie #faiablevintage #DealsForYouDays #sweatshirt #closetstaples </t>
  </si>
  <si>
    <t>7519597958279564575</t>
  </si>
  <si>
    <t>2025/06/24 11:20:54</t>
  </si>
  <si>
    <t>mindy.dealfinder</t>
  </si>
  <si>
    <t>6901804762179634182</t>
  </si>
  <si>
    <t xml:space="preserve">Oversized sweatshirt from @Faiable Fashion #oversizedsweatshirt #acidwash #faiable #faiablehoodie #faiablevintage #boyfriendssweatshirt #cozy #DealsForYouDays </t>
  </si>
  <si>
    <t>7519589070289292575</t>
  </si>
  <si>
    <t>2025/06/24 10:46:29</t>
  </si>
  <si>
    <t xml:space="preserve">ITS SO COMFY!!! #tiktokshop #crewneck #offshouldertop #clothes #tiktokshopfinds #foryou #fyp #fyppppppppppppppppppppppp </t>
  </si>
  <si>
    <t>7519567206976326942</t>
  </si>
  <si>
    <t>2025/06/24 09:21:36</t>
  </si>
  <si>
    <t>hannahleavins</t>
  </si>
  <si>
    <t>6950056370830672902</t>
  </si>
  <si>
    <t xml:space="preserve">Date night ✔️ Wedding ✔️ Cruise ✔️ Girls night ✔️  The cutest little back dress. 🖤 #fyp #tiktokshop #dresses #datenight #ootd </t>
  </si>
  <si>
    <t>7519546877692480781</t>
  </si>
  <si>
    <t>2025/06/24 08:03:12</t>
  </si>
  <si>
    <t>taytortoner</t>
  </si>
  <si>
    <t>6761563739377779718</t>
  </si>
  <si>
    <t xml:space="preserve">She’s soft, she’s slouchy, and she understood the assignment👏 #tiktokmademebuyit #tiktokshop #tiktokshopfinds #streetstyle #pullovers #batwingsweater #cozygirlera #fashion </t>
  </si>
  <si>
    <t>7519470818989002014</t>
  </si>
  <si>
    <t>2025/06/24 03:08:07</t>
  </si>
  <si>
    <t xml:space="preserve">Love this sweatshirt #fyp #tiktokshop #tiktokshopaffiliate #engage #sweatshirt </t>
  </si>
  <si>
    <t>7520125631707876639</t>
  </si>
  <si>
    <t>2025/06/25 21:28:45</t>
  </si>
  <si>
    <t>ms.domsss</t>
  </si>
  <si>
    <t>7292176053690762286</t>
  </si>
  <si>
    <t xml:space="preserve">Just in time for fall #oversizedshirt </t>
  </si>
  <si>
    <t>7520109824680463629</t>
  </si>
  <si>
    <t>2025/06/25 20:27:28</t>
  </si>
  <si>
    <t xml:space="preserve">goo cop this really cute oversized sweater!! #fypシ #foryoupage #viral #xyzbca </t>
  </si>
  <si>
    <t>7519959199728602382</t>
  </si>
  <si>
    <t>2025/06/25 10:42:34</t>
  </si>
  <si>
    <t>7520216146923113783</t>
  </si>
  <si>
    <t>2025/06/26 03:19:49</t>
  </si>
  <si>
    <t>Hatant Stylish Street Fashion Pullover for Women with Soft Batwing Sleeves and Big Round Neck - Breathable and Comfortable Casual Sweatshirt for All-Day Wear dealsforyoudays</t>
  </si>
  <si>
    <t xml:space="preserve">go to fit for anything#Tatcha #OOTD #grwm #hotgirlsummer #grwmroutine #fyp #ootd #oversizedhoodie </t>
  </si>
  <si>
    <t>7520301151028251935</t>
  </si>
  <si>
    <t>2025/06/26 08:49:27</t>
  </si>
  <si>
    <t>carlyyyoung</t>
  </si>
  <si>
    <t>6821597244749628421</t>
  </si>
  <si>
    <t xml:space="preserve">Love #tiktokshop #hoodie #offshoulder #graphicdesign </t>
  </si>
  <si>
    <t>7520382455912746270</t>
  </si>
  <si>
    <t>2025/06/26 14:04:59</t>
  </si>
  <si>
    <t xml:space="preserve">i eat babies #yogurt #yogurtbowl #relatable #gymgirl #fyp #foryou #viral #xyzbca </t>
  </si>
  <si>
    <t>7520430664903068959</t>
  </si>
  <si>
    <t>2025/06/26 17:12:08</t>
  </si>
  <si>
    <t>jlabbs</t>
  </si>
  <si>
    <t>7145714249570092078</t>
  </si>
  <si>
    <t xml:space="preserve">Faiable hoodies Comfort Warm oversized jacket double zipper#oversizedhoodie #jacket #faiable #faiablehoodie #tiktokshop #dealsforyoudays @Faiable Fashion </t>
  </si>
  <si>
    <t>7520517436001488158</t>
  </si>
  <si>
    <t>2025/06/26 22:49:09</t>
  </si>
  <si>
    <t>bethanyperona</t>
  </si>
  <si>
    <t>7083961721132860458</t>
  </si>
  <si>
    <t xml:space="preserve">My fav clothing item at the moment!!! #Crewneck #pullover #outfit #fitcheck #ootd #clothes </t>
  </si>
  <si>
    <t>7520654848073665806</t>
  </si>
  <si>
    <t>2025/06/27 07:42:21</t>
  </si>
  <si>
    <t xml:space="preserve">it’s not my fault i wanna be comfy 24/7 #sweatshirt #offtheshoulder #pullover #comfyoutfits #loungewear #affordablefashion #ootd #cozystyle #fiable #tiktokshop #tiktokshopfinds #dealsforyoudays </t>
  </si>
  <si>
    <t>7520656835255291167</t>
  </si>
  <si>
    <t>2025/06/27 07:49:58</t>
  </si>
  <si>
    <t xml:space="preserve">My eyes look blue🤣 This oversized sweatshirt is perfection! Soft, cozy, and gorgeous colors available! #casual #fleece #ootdinspo #fashiontiktok #deals  #dealsforyoudays #styleover50  #tiktokshopcreatorpicks #ttshop #fyp #oversized </t>
  </si>
  <si>
    <t>7520702219981770014</t>
  </si>
  <si>
    <t>2025/06/27 10:46:00</t>
  </si>
  <si>
    <t>darielatorres.tv</t>
  </si>
  <si>
    <t>6922158306375779334</t>
  </si>
  <si>
    <t xml:space="preserve">En encanta ese swearter súper conveniente </t>
  </si>
  <si>
    <t>7520749156302916878</t>
  </si>
  <si>
    <t>2025/06/27 13:48:35</t>
  </si>
  <si>
    <t>thekittybabe7</t>
  </si>
  <si>
    <t>7084356658203739182</t>
  </si>
  <si>
    <t xml:space="preserve">🔥POV: You just found the comfiest red sweatshirt ever 😍❤️ Cozy vibes, bold color, and fits like a hug 🛋️👕 Trust me, you’ll never want to take it off 😌✨ #CozyGoals #RedHotStyle #TikTokFashion #creatorsearchinsights </t>
  </si>
  <si>
    <t>7520753931677469966</t>
  </si>
  <si>
    <t>2025/06/27 14:06:54</t>
  </si>
  <si>
    <t>🍀🍀</t>
  </si>
  <si>
    <t>7520775772563377421</t>
  </si>
  <si>
    <t>2025/06/27 15:31:33</t>
  </si>
  <si>
    <t>kristjennc</t>
  </si>
  <si>
    <t>7247600328543618090</t>
  </si>
  <si>
    <t xml:space="preserve">Literally sooo comfy and cute for fall or even cooler summer nights 👌💁🏻‍♀️ #sweatshirt #crewneck #comfy #cozy #loungewear #fyp #womensloungewear #tiktokfashion #tiktokmademebuyit #tiktokfashionfinds #tiktokshopcreatorpicks #ttsdelightnow #giftguide </t>
  </si>
  <si>
    <t>7520802617119870222</t>
  </si>
  <si>
    <t>2025/06/27 17:15:58</t>
  </si>
  <si>
    <t xml:space="preserve">@Faiable Comfywear #comfywear #faiable #offshoulder #offshouldersweatshirt #sweatshirt #batwing #oversized #ottd #fashion #fashiontiktok #baggy #lounge #fypシ #viraltiktok </t>
  </si>
  <si>
    <t>7520997256581893389</t>
  </si>
  <si>
    <t>2025/06/28 05:51:42</t>
  </si>
  <si>
    <t>rissaannette</t>
  </si>
  <si>
    <t>7900439</t>
  </si>
  <si>
    <t xml:space="preserve">AND ITS ON SALE RN? I’m obsessed it’s the one thing that keeps me warm and yes even in the summer I’m always freezing lmao #cozy #cozyfit #cold #alwayscold #offtheshoulder #ootd #comfy </t>
  </si>
  <si>
    <t>7521111401318911245</t>
  </si>
  <si>
    <t>2025/06/28 13:14:10</t>
  </si>
  <si>
    <t>itsmaddyblack</t>
  </si>
  <si>
    <t>6927804205760005125</t>
  </si>
  <si>
    <t>Comfy, cute, and effortlessly chic 🤍 This oversized pullover from Hatant is my new go-to! #curvygirlapproved  #HatantStyle #OversizedSweatshirt #OOTD #ComfyChic #TikTokFashion #FallFashion #Streetwear #TrendyLooks #CurvyFashion #OutfitInspo</t>
  </si>
  <si>
    <t>7521438727848070430</t>
  </si>
  <si>
    <t>2025/06/29 10:23:59</t>
  </si>
  <si>
    <t xml:space="preserve">AND ITS ON SALEEEE #fyp #oversizedsweatshirts #ootd #tiktokshopfinds #tiktokshopmademebuyit </t>
  </si>
  <si>
    <t>7521477003334241549</t>
  </si>
  <si>
    <t>2025/06/29 12:52:51</t>
  </si>
  <si>
    <t xml:space="preserve">#batwing #offshoulder #sweatshirt #boho #loungewear #oversized #dollyparton #jolene </t>
  </si>
  <si>
    <t>7521504785837641015</t>
  </si>
  <si>
    <t>2025/06/29 14:40:34</t>
  </si>
  <si>
    <t>violetgrrace</t>
  </si>
  <si>
    <t>6831153288936195078</t>
  </si>
  <si>
    <t>7521509462255881527</t>
  </si>
  <si>
    <t>2025/06/29 14:58:39</t>
  </si>
  <si>
    <t>nikkibitesandflights</t>
  </si>
  <si>
    <t>6795958426716800006</t>
  </si>
  <si>
    <t xml:space="preserve">Replying to @Daybebaby123 I didn’t get a lot of video in this dress, but I love it!! I have worn it on every trip since I bought it in January. Thankful to be caught in the wild recording so I can share😂 #cruise #cruiseoutfit #dress #summer #spring #fall #versitile #snatched #slimming #longsleeve #deepvneck #fashion #midsizedfashion </t>
  </si>
  <si>
    <t>7521908151478717726</t>
  </si>
  <si>
    <t>2025/06/30 16:45:34</t>
  </si>
  <si>
    <t xml:space="preserve">Obsessed with the lounge set and these barrel sweats #loungewear #loungeset #sweatpants #sweatpantsoutfit #ootd #outfitinspo </t>
  </si>
  <si>
    <t>7521892984443505951</t>
  </si>
  <si>
    <t>2025/06/30 15:46:44</t>
  </si>
  <si>
    <t xml:space="preserve">SO ready for 🌭&amp;🍺#Tatcha #OOTD #hotgirlsummer #fourthofjuly #fourthofjulyoutfits #ootf #fyp #summerfits </t>
  </si>
  <si>
    <t>7521861260418223391</t>
  </si>
  <si>
    <t>2025/06/30 13:43:30</t>
  </si>
  <si>
    <t xml:space="preserve">messy ah sweatshirt #fit </t>
  </si>
  <si>
    <t>7521860492588043575</t>
  </si>
  <si>
    <t>2025/06/30 13:41:05</t>
  </si>
  <si>
    <t>7521855519368252703</t>
  </si>
  <si>
    <t>2025/06/30 13:21:16</t>
  </si>
  <si>
    <t>7521836656085781791</t>
  </si>
  <si>
    <t>2025/06/30 12:08:02</t>
  </si>
  <si>
    <t>gracie_faye14</t>
  </si>
  <si>
    <t>7025735661860815877</t>
  </si>
  <si>
    <t>Choose people who bring LOVEEEE!! Also this sweatshirt is pretty fye 😉</t>
  </si>
  <si>
    <t>7521819008652381470</t>
  </si>
  <si>
    <t>2025/06/30 10:59:32</t>
  </si>
  <si>
    <t xml:space="preserve">Hatant soft oversized sweatshirt had the broken in super soft and squishy feel to it! Big discount right now for Fall#sweatshirt#fallfashion #collegelife #oversizedsweatshirt #workoutoutfit@Faiable Fashion </t>
  </si>
  <si>
    <t>7521748140416863519</t>
  </si>
  <si>
    <t>2025/06/30 06:24:32</t>
  </si>
  <si>
    <t>bookwormworldd</t>
  </si>
  <si>
    <t>part 3 of the spam</t>
  </si>
  <si>
    <t>7522202124625726751</t>
  </si>
  <si>
    <t>2025/07/01 11:46:20</t>
  </si>
  <si>
    <t xml:space="preserve">Need every color #fyp #tiktokshopcreatorpicks #tiktokshopfinds #ootd #summerootd #oversizedsweatshirts </t>
  </si>
  <si>
    <t>7522123489239780622</t>
  </si>
  <si>
    <t>2025/07/01 06:42:05</t>
  </si>
  <si>
    <t>_taylor_freitas</t>
  </si>
  <si>
    <t>6854679173521622022</t>
  </si>
  <si>
    <t xml:space="preserve">dead by the end of this  #workout #abs #abworkout  #stairmaster #demetraworkout #CapCut </t>
  </si>
  <si>
    <t>7522558832506178846</t>
  </si>
  <si>
    <t>2025/07/02 10:50:33</t>
  </si>
  <si>
    <t xml:space="preserve">Definitely your sign to get it #tiktokshopcreatorpicks #fyp #tiktokshopfinds #giftguide #oversizedsweatshirts </t>
  </si>
  <si>
    <t>7522525567271456013</t>
  </si>
  <si>
    <t>2025/07/02 08:42:13</t>
  </si>
  <si>
    <t>misswendy.ashley</t>
  </si>
  <si>
    <t>6815673690496762885</t>
  </si>
  <si>
    <t xml:space="preserve">#armedamericansupply #armedamericansupplyshirts #unisexshirt #unisexfashion #unisexclothing #unisexclothes #unisextshirt #multiplecolors #multiplesizes #multipledesigns #truetosize #comfortable #quality #soft #noshrinking #nofading #somebodysferalbluecollarbabe #tshirt #clothes #clothing #fashion #mensfashion #mensclothing #mensclothes #womensfashion #womensclothing #womensclothes #womenstshirt #menstshirt #10outof10 #GetYoursToday #tiktokshopfinds #loveatfirstsight #TikTokShopLoveAtFirstFind #spotlightfinds </t>
  </si>
  <si>
    <t>7522785604053077279</t>
  </si>
  <si>
    <t>2025/07/03 01:31:19</t>
  </si>
  <si>
    <t>presleyhellbusch</t>
  </si>
  <si>
    <t>80286628899926016</t>
  </si>
  <si>
    <t>Major cozy vibes—this oversized sweatshirt is giving effortless street style. Wear it off the shoulder with leggings or as a dress. So soft, so cute, and perfect for lounging or coffee runs. #OversizedSweatshirt #CozyGirlEra #StreetStyle #OffShoulder #TikTokFashion #FallOutfitInspo #ComfyAndCute #ViralHoodie #LoungewearStyle #OOTD</t>
  </si>
  <si>
    <t>7523741021319023903</t>
  </si>
  <si>
    <t>2025/07/05 15:18:04</t>
  </si>
  <si>
    <t xml:space="preserve">What is up with all the flying dust? 😅 #sweatshirt #sweatshirts #oversizedsweatshirt #oneshouldertop #comfysweatshirt #faiable #millennial #millennialmom #momootd #momoutfit #comfyootd #dealsforyoudays </t>
  </si>
  <si>
    <t>7523781360905915679</t>
  </si>
  <si>
    <t>2025/07/05 17:54:33</t>
  </si>
  <si>
    <t xml:space="preserve">finally a sweatshirt that’s built to fall effortlessly off the shoulder #sweatshirt #offtheshoulder #pullover #oversized #loungewear #faiable #tiktokshopcreatorpicks #dealsforyoudays </t>
  </si>
  <si>
    <t>7523806955895409950</t>
  </si>
  <si>
    <t>2025/07/05 19:33:56</t>
  </si>
  <si>
    <t>karissachronicles</t>
  </si>
  <si>
    <t>6819082122633659397</t>
  </si>
  <si>
    <t xml:space="preserve">I will be living in this overzised off the shoulder sweater!!  #oversized #oversizedsweater #summerfit #fallfashion #dealsforyoudays #ootd #womensfashion #offtheshoulder #faiable  @Faiable Comfywear @Faiable Fashion  </t>
  </si>
  <si>
    <t>7524216536505126199</t>
  </si>
  <si>
    <t>2025/07/06 22:03:51</t>
  </si>
  <si>
    <t xml:space="preserve">Tiktok clips are enough! #loveislandusa #cierraloveisland #amaya #huda #loveisland #loveislandseason7 </t>
  </si>
  <si>
    <t>7524193165453118750</t>
  </si>
  <si>
    <t>2025/07/06 20:32:36</t>
  </si>
  <si>
    <t>lollabobago</t>
  </si>
  <si>
    <t>7404922131936592942</t>
  </si>
  <si>
    <t xml:space="preserve">For anyone who was asking! This is where I got my sweater! 🥰🫶🏼 #sweaters #offtheshoulder #cutetops #comfyclothes </t>
  </si>
  <si>
    <t>7524180641315884301</t>
  </si>
  <si>
    <t>2025/07/06 19:44:13</t>
  </si>
  <si>
    <t>nathaliemaybe</t>
  </si>
  <si>
    <t>6677145253424612358</t>
  </si>
  <si>
    <t xml:space="preserve">(i'm wearing this straight from the package, which is why it's wrinkly!) i love this fit of oversized pullover, and i normally buy 2XL for the bagginess, but i wanted to try large to start with this brand &amp; i love it!!! super cozy and flattering </t>
  </si>
  <si>
    <t>7524454989780094263</t>
  </si>
  <si>
    <t>2025/07/07 13:29:01</t>
  </si>
  <si>
    <t>tiffany_renee88</t>
  </si>
  <si>
    <t>6810063194460029958</t>
  </si>
  <si>
    <t xml:space="preserve">I love a good oversized sweater and the quaint is a 10/10. I'll be going back for more  #tiktokshopcreatorpicks #dealsforyoudays #tiktokshopdealsforyoudays </t>
  </si>
  <si>
    <t>7524535482022219063</t>
  </si>
  <si>
    <t>2025/07/07 18:41:10</t>
  </si>
  <si>
    <t>lieutenant_mcguire</t>
  </si>
  <si>
    <t>6789677957663032326</t>
  </si>
  <si>
    <t xml:space="preserve">Flirty meets comfy—this off-the-shoulder sweatshirt is perfect for laid-back style with a twist. #OffShoulderSweatshirt #outdoorfun #TikTokshopsummerturnup  #Tiktokshop #SummerTransformation #SummerWonderland #TikTokShopCreatorPicks #dealsforyoudays #shoplocallymade @Faiable Fashion </t>
  </si>
  <si>
    <t>7524522804818070814</t>
  </si>
  <si>
    <t>2025/07/07 17:51:44</t>
  </si>
  <si>
    <t xml:space="preserve">mine is a little too big lol but so comfy and oversized!! Def get your normal size or size up 1!! #loungewear #comfyclothes #dealsforyoudays #tiktokshopcreatorpicks #fyp #trending #viral #viralproducts </t>
  </si>
  <si>
    <t>7524498424218127629</t>
  </si>
  <si>
    <t>2025/07/07 16:17:24</t>
  </si>
  <si>
    <t>and blooper ^_^</t>
  </si>
  <si>
    <t>7524469741373639950</t>
  </si>
  <si>
    <t>2025/07/07 14:26:09</t>
  </si>
  <si>
    <t>it is verryyy oversized! #sweatshirt #sweatshirts #oversizedsweatshirt #offshoulder #dealsforyoudays #tiktokshopfashion #tiktokshopcreatorpicks #falldealsforyou #tiktokshopbacktoschool  Hatant oversized Off shoulder sweatshirt</t>
  </si>
  <si>
    <t>7524414640445476109</t>
  </si>
  <si>
    <t>2025/07/07 10:52:16</t>
  </si>
  <si>
    <t>bitsofi.mperfection</t>
  </si>
  <si>
    <t>7149542625988412459</t>
  </si>
  <si>
    <t>🤣🤣😭 #sweatshirt #offshouldersweatshirt #sweatshirts #tiktokshopcreatorpicks #dealsforyoudays #falldealsforyou #tiktokshopbacktoschool Oversized off shoulder sweatshirt Acid wash sweatshirts</t>
  </si>
  <si>
    <t>7524406774158413070</t>
  </si>
  <si>
    <t>2025/07/07 10:21:41</t>
  </si>
  <si>
    <t xml:space="preserve">Just a girl in her favorite sweatshirt 🫶🏻  #cozyvibes #girlstyle #comfyclothes #sweatshirt #crewnecksweatshirt </t>
  </si>
  <si>
    <t>7524882430738631967</t>
  </si>
  <si>
    <t>2025/07/08 17:07:21</t>
  </si>
  <si>
    <t>it's actually the BEST SWEATSHIRT #sweatshirt #sweatshirts #oversizedsweatshirt #offshoulder #dealsforyoudays #tiktokshopcreatorpicks #TikTokShopFashion #creatorboostcamp #tiktokshopmusthaves #tiktokshopbacktoschool #falldealsforyou  Sweatshirt Oversized sweatshirts Off shoulder sweatshirt</t>
  </si>
  <si>
    <t>7524863553489079565</t>
  </si>
  <si>
    <t>2025/07/08 15:54:19</t>
  </si>
  <si>
    <t xml:space="preserve">Fav sweatshirt atm #tiktokshopcreatorpicks #fyp #tiktokshopfinds #giftguide #tiktokshopmademebuyit #oversizedsweatshirts </t>
  </si>
  <si>
    <t>7524862442329902350</t>
  </si>
  <si>
    <t>2025/07/08 15:49:57</t>
  </si>
  <si>
    <t>I will die on this hill, in the this sweatshirt.  #sweatshirt #sweatshirts #oversizedsweatshirt #offshoulder #dealsforyoudays #TikTokShopFashion #tiktokshopcreatorpicks #falldealsforyou #tiktokshopbacktoschool Hatant oversized Off shoulder sweatshirt</t>
  </si>
  <si>
    <t>7524710432167283982</t>
  </si>
  <si>
    <t>2025/07/08 06:00:44</t>
  </si>
  <si>
    <t xml:space="preserve">@Faiable Comfywear @Faiable Fashion #oversized #offshoulder #sweatshirt #washed #cozy #loungewear #fashiontiktok #dealsforyoudays </t>
  </si>
  <si>
    <t>7524694403881930039</t>
  </si>
  <si>
    <t>2025/07/08 04:58:42</t>
  </si>
  <si>
    <t xml:space="preserve">@Faiable Fashion this is definitely my new favorite sweatshirt! #Sweatshirt #CrewneckSweatshirt #Crewneck #Oversized #OversizeSweatshirt #SoftestSweatSweatshirt #CuteAndComfy #FallFashion #WinterFashion #Sweatshirt #Hoodie #RelaxedFit #Trending #BackToSchool #AffordableFashion #OffTheShoulder </t>
  </si>
  <si>
    <t>7525274417052601613</t>
  </si>
  <si>
    <t>2025/07/09 18:28:44</t>
  </si>
  <si>
    <t>aublrhodes</t>
  </si>
  <si>
    <t>6866211176381858821</t>
  </si>
  <si>
    <t xml:space="preserve">This crewneck though🤩🤩 #comfyclothes #clothesonsale #crewneck #oversizedcrewnecks #womenclothing #fyp </t>
  </si>
  <si>
    <t>7525257270570093855</t>
  </si>
  <si>
    <t>2025/07/09 17:21:56</t>
  </si>
  <si>
    <t>peytonmain_</t>
  </si>
  <si>
    <t>6964859112685962245</t>
  </si>
  <si>
    <t xml:space="preserve">this is so cute #obsessed #fyp #tiktokshop </t>
  </si>
  <si>
    <t>7525239575875226894</t>
  </si>
  <si>
    <t>2025/07/09 16:13:31</t>
  </si>
  <si>
    <t>christymid</t>
  </si>
  <si>
    <t>6616423108164272134</t>
  </si>
  <si>
    <t>7525230701076172045</t>
  </si>
  <si>
    <t>2025/07/09 15:39:07</t>
  </si>
  <si>
    <t xml:space="preserve">#sweatshirt #vintagesweatshirt #distressed #sweatshirts </t>
  </si>
  <si>
    <t>7525207898062884126</t>
  </si>
  <si>
    <t>2025/07/09 14:10:19</t>
  </si>
  <si>
    <t>errrcat</t>
  </si>
  <si>
    <t>6787177090510390277</t>
  </si>
  <si>
    <t xml:space="preserve">This brand is sooooo comfy and the material is great!! #plussize #midsize #fypppp #womensfashion #oversizedsweater #sweater #oversizedhoodie #dealsforyoudays #tiktokshopcreatorpicks </t>
  </si>
  <si>
    <t>7525176428896210207</t>
  </si>
  <si>
    <t>2025/07/09 12:08:08</t>
  </si>
  <si>
    <t>ana_maria__05</t>
  </si>
  <si>
    <t>6579418220851494918</t>
  </si>
  <si>
    <t xml:space="preserve">Go and get it 🫶🏻  #fyp #baggyclothes #crewneck #comfy #soft #oversized </t>
  </si>
  <si>
    <t>7525161243687128375</t>
  </si>
  <si>
    <t>2025/07/09 11:09:39</t>
  </si>
  <si>
    <t>eris_is_the_queen</t>
  </si>
  <si>
    <t>6581844109030473734</t>
  </si>
  <si>
    <t xml:space="preserve">Fit check  #fit #fitcheck #ootd #genx #momlife #momtok #tiktokover30 #tiktokover40   #relatable #fyp #fit #fitcheck #ootd   #sweatshirt #offtheshoulder #cutetshirts   #relatable  #teenfashion #fashiontiktok #fashiontok #fashioninspo #comfort </t>
  </si>
  <si>
    <t>7525436826123816222</t>
  </si>
  <si>
    <t>2025/07/10 04:58:32</t>
  </si>
  <si>
    <t xml:space="preserve">Replying to @darthgoob - showing you the crewneck sweatshirt I was wearing in that video. #sweatshirt #faiable #fleece #croppedsweater #vneck #y2k #academiccore #vintagestyle #dealsforyoudays </t>
  </si>
  <si>
    <t>7525491536662891806</t>
  </si>
  <si>
    <t>2025/07/10 08:30:49</t>
  </si>
  <si>
    <t xml:space="preserve">#womens #oversized #coldshoulder #sweatshirt #crewneck </t>
  </si>
  <si>
    <t>7525493303366749470</t>
  </si>
  <si>
    <t>2025/07/10 08:37:43</t>
  </si>
  <si>
    <t>7525497524262571278</t>
  </si>
  <si>
    <t>2025/07/10 08:54:03</t>
  </si>
  <si>
    <t>7525586014665035021</t>
  </si>
  <si>
    <t>2025/07/10 14:37:30</t>
  </si>
  <si>
    <t>trishamarie1074</t>
  </si>
  <si>
    <t>6824443993700205574</t>
  </si>
  <si>
    <t>Off-the-shoulder + oversized = my new favorite, wear it for days, try getting me to take it off sweatshirt.  It’s giving: I made zero plans and look cute doing it 🖤 Grab it from my shop before it sells out again. #TikTokShop #OOTD #CozyVibes #OversizedSweatshirt #HotGirlLazy #ComfyAndCute #TikTokFinds #MsTrishaTeaches #MomLifeStyle #CasualFitCheck</t>
  </si>
  <si>
    <t>7525808653807455518</t>
  </si>
  <si>
    <t>2025/07/11 05:01:49</t>
  </si>
  <si>
    <t xml:space="preserve">#fypシ #blowthisup #trending #tiktokshop #outfitideas </t>
  </si>
  <si>
    <t>7526182311616843021</t>
  </si>
  <si>
    <t>2025/07/12 05:12:23</t>
  </si>
  <si>
    <t xml:space="preserve">I’m obsessed #tiktokshopcreatorpicks #fyp #tiktokshopfinds #giftguide #tiktokshopmademebuyit #oversizedsweatshirts </t>
  </si>
  <si>
    <t>7526251254197128462</t>
  </si>
  <si>
    <t>2025/07/12 09:39:14</t>
  </si>
  <si>
    <t>aubreyjo131</t>
  </si>
  <si>
    <t>6596267953838522373</t>
  </si>
  <si>
    <t xml:space="preserve">ALL I can think about these days💙 #collegefreshman #purdue #growingup #sweatshirt #blue </t>
  </si>
  <si>
    <t>7526363764434783502</t>
  </si>
  <si>
    <t>2025/07/12 16:55:49</t>
  </si>
  <si>
    <t>🤷🏼‍♀️</t>
  </si>
  <si>
    <t>7526675950256409869</t>
  </si>
  <si>
    <t>2025/07/13 13:07:37</t>
  </si>
  <si>
    <t>girl_mama_of_drama</t>
  </si>
  <si>
    <t>6793841863184614406</t>
  </si>
  <si>
    <t xml:space="preserve">I have found the best comfy casual sweatshirt!!! #hatantsweatshirt #oversizedsweatshirt #sweatshirt #comfysweatshirt #cutesweatshirts #pulloversweatshirt </t>
  </si>
  <si>
    <t>7526666670518144287</t>
  </si>
  <si>
    <t>2025/07/13 12:31:04</t>
  </si>
  <si>
    <t>briana_the_affiliate</t>
  </si>
  <si>
    <t>6791126570553377798</t>
  </si>
  <si>
    <t xml:space="preserve">comfiest &amp; coziest pullover sweatshirt for the fall and winter 😍  #sweatshirt #pullover #oversizedsweatshirt #oversizedsweater #acidwash #fallfashion </t>
  </si>
  <si>
    <t>7526569421419171086</t>
  </si>
  <si>
    <t>2025/07/13 06:14:44</t>
  </si>
  <si>
    <t>trufflemami</t>
  </si>
  <si>
    <t>6775830936766612485</t>
  </si>
  <si>
    <t xml:space="preserve">Hello there yes it is me the amazon fairy </t>
  </si>
  <si>
    <t>7527116245364247821</t>
  </si>
  <si>
    <t>2025/07/14 17:35:54</t>
  </si>
  <si>
    <t>sarahblue1974</t>
  </si>
  <si>
    <t>6826876830551065606</t>
  </si>
  <si>
    <t xml:space="preserve">The best quality sweatshirts on the TikTok platform are these by@Faiable Fashion. They are quality material, heavy, and the acid wash makes them that much better!#tiktokshopcreatorpicks #dealsfordays #superbrandday #tiktokshopbacktoschool #teachersoftiktok #faiable #acidwashsweatshirt #acidwash #oversizedsweatshirt @Faiable Comfywear </t>
  </si>
  <si>
    <t>7527094060478254349</t>
  </si>
  <si>
    <t>2025/07/14 16:09:54</t>
  </si>
  <si>
    <t>jesslynthebestlyn</t>
  </si>
  <si>
    <t>6583722892444860422</t>
  </si>
  <si>
    <t xml:space="preserve">the chokehold this song has on me WOW thank you @conangray #fyp #foryou #foryoupage </t>
  </si>
  <si>
    <t>7527077783462333727</t>
  </si>
  <si>
    <t>2025/07/14 15:06:25</t>
  </si>
  <si>
    <t>jillian_starling</t>
  </si>
  <si>
    <t>7304832897285227563</t>
  </si>
  <si>
    <t xml:space="preserve">Oversized off the shoulder cozy sweatshirt  Runs true to size and comes in a few color options  Love that it’s fleeced lines so it’ll keep you nice &amp; cozy!  #sweater #sweatshirt #oversizedsweatshirt #offtheshoulder #oitfitinspo #athleisurewear #comfy #tts #tiktokshopfinds #tiktokshopcreatorpicks #tiktokshop #sweaterweather </t>
  </si>
  <si>
    <t>7527077207336963383</t>
  </si>
  <si>
    <t>2025/07/14 15:04:30</t>
  </si>
  <si>
    <t>its.oksana</t>
  </si>
  <si>
    <t>7076567407687975982</t>
  </si>
  <si>
    <t xml:space="preserve">^^ literally so perfect #fitcheck #offshouldersweater #itsoksana </t>
  </si>
  <si>
    <t>7527466784127995150</t>
  </si>
  <si>
    <t>2025/07/15 16:16:01</t>
  </si>
  <si>
    <t xml:space="preserve">Grab these oversized, off the shoulder sweatshirts before they are out of stock like they were last year!@Faiable Fashion @Faiable Comfywear #tiktokshopcreatorpicks #dealsfordays #superbrandday #tiktokshopbacktoschool #sweatshirt </t>
  </si>
  <si>
    <t>7527441062541937934</t>
  </si>
  <si>
    <t>2025/07/15 14:36:23</t>
  </si>
  <si>
    <t xml:space="preserve">Get the cutest summer sweater now!!  #hatantsweatshirt #oversizedsweatshirt #sweatshirt #cutesweatshirts </t>
  </si>
  <si>
    <t>7527418563943091486</t>
  </si>
  <si>
    <t>2025/07/15 13:08:55</t>
  </si>
  <si>
    <t xml:space="preserve">The best hoodie ever created!!! #hoodie #comfyclothes #fiable #tiktokshopcreatorpicks </t>
  </si>
  <si>
    <t>7527869249696599310</t>
  </si>
  <si>
    <t>2025/07/16 18:17:54</t>
  </si>
  <si>
    <t>bstephs03</t>
  </si>
  <si>
    <t>7433458710553412650</t>
  </si>
  <si>
    <t xml:space="preserve">So cute so comfy so sexy 🔥🔥🔥🔥  #sexy #sweatshirt #fashion #comfy #chokehold </t>
  </si>
  <si>
    <t>7527731129210752270</t>
  </si>
  <si>
    <t>2025/07/16 09:22:05</t>
  </si>
  <si>
    <t>lindseyky</t>
  </si>
  <si>
    <t>7389633806653735982</t>
  </si>
  <si>
    <t xml:space="preserve">Doesn’t matter what the season is, I’m gonna buy this no matter how hot or cold it is! #fyp #sweatshirt #comfort #football #fashion #style #ootd #outfit #top </t>
  </si>
  <si>
    <t>7527727807632264478</t>
  </si>
  <si>
    <t>2025/07/16 09:08:41</t>
  </si>
  <si>
    <t xml:space="preserve">Everybody needs a good oversized sweatshirt for every season!! Can’t convince me otherwise!! #fyp #sweatshirt #comfort #football #fashion #style #ootd #outfit </t>
  </si>
  <si>
    <t>7527726883564178718</t>
  </si>
  <si>
    <t>2025/07/16 09:05:05</t>
  </si>
  <si>
    <t xml:space="preserve">#comfyclothes #oversizedshirt  #oversizedsweater  #oversizedsweatshirt  #fallfashion </t>
  </si>
  <si>
    <t>7527705362024221983</t>
  </si>
  <si>
    <t>2025/07/16 07:41:36</t>
  </si>
  <si>
    <t xml:space="preserve">&amp; it’s only $30 for a HIGH quality sweatshirt. I’m buying ten more. #sweatshirt #cozy #loungewear </t>
  </si>
  <si>
    <t>7528055622588173581</t>
  </si>
  <si>
    <t>2025/07/17 06:20:50</t>
  </si>
  <si>
    <t>7528145983683710239</t>
  </si>
  <si>
    <t>2025/07/17 12:11:26</t>
  </si>
  <si>
    <t xml:space="preserve">Treat yourself. 🔥 #fyp #dress #fashion #fashiontiktok #littleblackdress #style </t>
  </si>
  <si>
    <t>7528195138745568567</t>
  </si>
  <si>
    <t>2025/07/17 15:22:36</t>
  </si>
  <si>
    <t>jordynn.elliott</t>
  </si>
  <si>
    <t>6825214921157870597</t>
  </si>
  <si>
    <t xml:space="preserve">I can’t wait to be able to wear this oversized sweatshirt!!! SO cute and comfy. #oversizedsweatshirt #crewnecksweatshirt #sweatshirt #graphicsweatshirt </t>
  </si>
  <si>
    <t>7528254435009613069</t>
  </si>
  <si>
    <t>2025/07/17 19:12:41</t>
  </si>
  <si>
    <t>Not me falling in love with a sweatshirt 😍 Cozy, oversized, off-the-shoulder PERFECTION. Grab yours from my TikTok Shop before it’s gone! #TikTokShopFinds #OversizedSweatshirt #OffTheShoulderLook #ComfyAndCute #WeekendFit #FallFashionFinds #TikTokOutfitInspo #CozyGirlEra #WardrobeStaple #LoungewearGoals</t>
  </si>
  <si>
    <t>7528392581269540127</t>
  </si>
  <si>
    <t>2025/07/18 04:08:54</t>
  </si>
  <si>
    <t>Cozy oversized boatneck sweatshirt with thumbholes — perfect for moms on the go, winter fashion, or casual athleisure looks. #OversizedSweatshirt  #CozyAndChic  #BoatneckSweatshirt  #ThumbholeSweatshirt  #WinterFashion  #MomOnTheGo  #AthleisureStyle  #MomStyleOver40  #CasualMomStyle  #ComfyAndCute</t>
  </si>
  <si>
    <t>7528535141468081422</t>
  </si>
  <si>
    <t>2025/07/18 13:21:58</t>
  </si>
  <si>
    <t xml:space="preserve">so comfy &amp; flattering #sweatshirt #offtheshoulder #fallfashion #tiktokmademebuyit #dealsforyoudays </t>
  </si>
  <si>
    <t>7528608392412138783</t>
  </si>
  <si>
    <t>2025/07/18 18:05:51</t>
  </si>
  <si>
    <t xml:space="preserve">This crewneck is the perfect amount of oversized and SO comfy!!! #oversizedsweatshirt #crewnecksweatshirt #comfysweatshirt #sweatshirt </t>
  </si>
  <si>
    <t>7528789465410587917</t>
  </si>
  <si>
    <t>2025/07/19 05:49:08</t>
  </si>
  <si>
    <t xml:space="preserve">Love #crewneck #loungewear #pink #sweatshirt #hoodie #girls #find #tiktokshop </t>
  </si>
  <si>
    <t>7528870583120055583</t>
  </si>
  <si>
    <t>2025/07/19 11:03:26</t>
  </si>
  <si>
    <t>hameili</t>
  </si>
  <si>
    <t>6742648537739904005</t>
  </si>
  <si>
    <t>the way this sweatshirt has become my go to</t>
  </si>
  <si>
    <t>7528881903051509023</t>
  </si>
  <si>
    <t>2025/07/19 11:47:20</t>
  </si>
  <si>
    <t>wow tiktok in a mood today</t>
  </si>
  <si>
    <t>7528938182826642743</t>
  </si>
  <si>
    <t>2025/07/19 15:26:01</t>
  </si>
  <si>
    <t xml:space="preserve">I love this oversized sweatshirt!! #sweatshirt #offtheshoulder #falloutfits #crewneck #sweatshirts #comfyoutfits #comfyclothes </t>
  </si>
  <si>
    <t>7529329724544404766</t>
  </si>
  <si>
    <t>2025/07/20 16:45:06</t>
  </si>
  <si>
    <t>cookingmemaw</t>
  </si>
  <si>
    <t>6822333324825363462</t>
  </si>
  <si>
    <t xml:space="preserve">Oversized Sweatshirt!!!#dealsforyoudays #oversizedsweatshirt #sweatshirt #sweatshirts #sweatshirtseason </t>
  </si>
  <si>
    <t>7529262794479389965</t>
  </si>
  <si>
    <t>2025/07/20 12:25:38</t>
  </si>
  <si>
    <t xml:space="preserve">soft, slouchy, and slightly flirty #sweatshirt #offtheshoulder #oversized #fallfashion </t>
  </si>
  <si>
    <t>7529262720072289566</t>
  </si>
  <si>
    <t>2025/07/20 12:25:03</t>
  </si>
  <si>
    <t>britneylea19</t>
  </si>
  <si>
    <t>6807544409211716613</t>
  </si>
  <si>
    <t xml:space="preserve">Obsessed with this oversized hoodie🖤Comfy, cozy, and cute-what more could you want? #wardrobestaple #oversizedsweater #cozyvibes #comfyandcute </t>
  </si>
  <si>
    <t>7529735941477518622</t>
  </si>
  <si>
    <t>2025/07/21 19:01:23</t>
  </si>
  <si>
    <t xml:space="preserve">the pre-stretched neckline &gt;&gt;&gt; #sweatshirt #offtheshoulder #oversized #fallfashion #falloutfits #tiktokshopcreatorpicks #tiktokmademebuyit </t>
  </si>
  <si>
    <t>7529683342309084447</t>
  </si>
  <si>
    <t>2025/07/21 15:37:17</t>
  </si>
  <si>
    <t>alipblockno</t>
  </si>
  <si>
    <t>6616482961120722949</t>
  </si>
  <si>
    <t xml:space="preserve">Live laugh love this sweatshirt tho 🩷🥹🌟✨📸 #fyp #style #comfortable #review #tiktokshop #momlife #relatable #momsoftiktok #viral </t>
  </si>
  <si>
    <t>7529574111803084046</t>
  </si>
  <si>
    <t>2025/07/21 08:33:47</t>
  </si>
  <si>
    <t xml:space="preserve">🫐🦋💙 #crewneck #offtheshoulder #foryoupageofficiall #fyp #dealsfordays #tiktokshopaffiliate </t>
  </si>
  <si>
    <t>7529561455578893623</t>
  </si>
  <si>
    <t>2025/07/21 07:44:44</t>
  </si>
  <si>
    <t>kaylac_tokshop</t>
  </si>
  <si>
    <t>6920353601899463685</t>
  </si>
  <si>
    <t>Obsessed is an understatement! This oversized round neck sweatshirt is buttery soft, cozy AF, and looks cute with everything. Perfect for fall layering, running errands, or lounging in style. Fits true to size with an oversized vibe!  #OversizedSweatshirt #FallFashionFinds #TikTokShopStyle #ComfyAndCute #LoungewearGoals</t>
  </si>
  <si>
    <t>7529554770286136589</t>
  </si>
  <si>
    <t>2025/07/21 07:18:55</t>
  </si>
  <si>
    <t>draft</t>
  </si>
  <si>
    <t>7530160846459243807</t>
  </si>
  <si>
    <t>2025/07/22 22:30:13</t>
  </si>
  <si>
    <t xml:space="preserve">off-the-shoulder just hits different in sweatshirt form #sweatshirt #offtheshoulder #oversized #fallfashion #falloutfits #outfitinspo #tiktokshopcreatorpicks #tiktokmademebuyit </t>
  </si>
  <si>
    <t>7530116032439045406</t>
  </si>
  <si>
    <t>2025/07/22 19:36:12</t>
  </si>
  <si>
    <t>therealworldoflili</t>
  </si>
  <si>
    <t>6964870196126663685</t>
  </si>
  <si>
    <t xml:space="preserve">Sooooo cozy!!!  #sweaterstyle #cozyvibes #GiftIdeas </t>
  </si>
  <si>
    <t>7530086328835345695</t>
  </si>
  <si>
    <t>2025/07/22 17:41:06</t>
  </si>
  <si>
    <t>courtneyraebarber</t>
  </si>
  <si>
    <t>6774427921458447366</t>
  </si>
  <si>
    <t xml:space="preserve">The pink is so cute and how fun 🥰🎉 . #fallfashion #tiktokshopfinds #fall #fupシ #foryoupage </t>
  </si>
  <si>
    <t>7530069263466368286</t>
  </si>
  <si>
    <t>2025/07/22 16:34:48</t>
  </si>
  <si>
    <t>natalieekolajajak</t>
  </si>
  <si>
    <t>6715242495838569478</t>
  </si>
  <si>
    <t xml:space="preserve">love a free TikTok shop sample #creatorsearchinsights #viral #instagram #postyourcontent #sweatshirt #tiktokshop #fyp </t>
  </si>
  <si>
    <t>7530024628132138253</t>
  </si>
  <si>
    <t>2025/07/22 13:41:57</t>
  </si>
  <si>
    <t>heyitsjenny90</t>
  </si>
  <si>
    <t>6802007863897342982</t>
  </si>
  <si>
    <t xml:space="preserve">Off the shoulder + oversized = fall closet must-have 🍂 #offtheshoulder #oversizedsweater #momstyle #cozyfashion #sweaterweather @Faiable Fashion </t>
  </si>
  <si>
    <t>7529862614579449118</t>
  </si>
  <si>
    <t>2025/07/22 03:13:22</t>
  </si>
  <si>
    <t xml:space="preserve">&amp; she ate 🤌🏼 #makeup #makeupartist #fullbeat #fyp #tiktokshop #creatorsearchinsights #howtogoviralontiktok </t>
  </si>
  <si>
    <t>7530443191313517837</t>
  </si>
  <si>
    <t>2025/07/23 16:46:06</t>
  </si>
  <si>
    <t>mxd.3l.ene</t>
  </si>
  <si>
    <t>7175019643840513067</t>
  </si>
  <si>
    <t xml:space="preserve">#foryoupage #foryou #fyp </t>
  </si>
  <si>
    <t>7530405394099866910</t>
  </si>
  <si>
    <t>2025/07/23 14:19:17</t>
  </si>
  <si>
    <t>gracieharmeyer</t>
  </si>
  <si>
    <t>67822786936758273</t>
  </si>
  <si>
    <t xml:space="preserve">@Faiable Fashion #faiable #faiablefashion #sweatshirt #oversized #oversizedsweatshirt </t>
  </si>
  <si>
    <t>7530311769013669151</t>
  </si>
  <si>
    <t>2025/07/23 08:15:47</t>
  </si>
  <si>
    <t xml:space="preserve">This sweater? She’s oversized, cozy and ready for fall🍁🍂#oversizedsweater #sweaterstyle #acidwash #sweater @Faiable Fashion </t>
  </si>
  <si>
    <t>7530241376605244703</t>
  </si>
  <si>
    <t>2025/07/23 03:42:39</t>
  </si>
  <si>
    <t>chrissy.ttshop.tips</t>
  </si>
  <si>
    <t>7411909528800756778</t>
  </si>
  <si>
    <t xml:space="preserve">Snag the softest, slouchiest pullover before it sells out again 😍 ✔️ Batwing sleeves ✔️ Comfy oversized fit ✔️ Chic off-the-shoulder style Your go-to for cozy fall nights, errands, or lounging 🔥 #FallFashionFinds #CozyStyle  #ComfyOutfit #OversizedSweater     #FallOutfitIdeas #CuteAndComfy #tiktokshopbacktoschool </t>
  </si>
  <si>
    <t>7530665535495785783</t>
  </si>
  <si>
    <t>2025/07/24 07:08:36</t>
  </si>
  <si>
    <t xml:space="preserve">@Faiable Fashion makes being #comfortable easy this #oversized #offshoulder #sweatshirt will be your new favorite #vintage look and feel grab and go sweatshirt for #summernights </t>
  </si>
  <si>
    <t>7530711103798529293</t>
  </si>
  <si>
    <t>2025/07/24 10:05:24</t>
  </si>
  <si>
    <t xml:space="preserve">on sale and free shipping!!! #sweatshirt #sweatshirts #crewneck #pullover #comfortable #sweats </t>
  </si>
  <si>
    <t>7530813006419070238</t>
  </si>
  <si>
    <t>2025/07/24 16:40:53</t>
  </si>
  <si>
    <t>whatsamberwearing</t>
  </si>
  <si>
    <t xml:space="preserve">i don’t need anymore colors…i don’t need anymore colors…i want more colors🥲 #sweatshirt #offtheshoulder #fallfashion #tiktokmademebuyit </t>
  </si>
  <si>
    <t>7530864557636488478</t>
  </si>
  <si>
    <t>2025/07/24 20:00:50</t>
  </si>
  <si>
    <t xml:space="preserve">repost ^_^ </t>
  </si>
  <si>
    <t>7530924798021602573</t>
  </si>
  <si>
    <t>2025/07/24 23:54:45</t>
  </si>
  <si>
    <t xml:space="preserve">🤩 #fyp #tiktokshopaffiliate #foryoupageofficiall </t>
  </si>
  <si>
    <t>7530936394126986551</t>
  </si>
  <si>
    <t>2025/07/25 00:39:40</t>
  </si>
  <si>
    <t>mindy_lou</t>
  </si>
  <si>
    <t>6628229381909708805</t>
  </si>
  <si>
    <t xml:space="preserve">Oversized and cozy! Who else is ready for some cooler evenings? #sweatshirt #oversized #oversizedsweatshirt #comfortable #comfortwear #comfyfit #cozyvibes #shopnow #loungewear #hoodie #fallfashion @Faiable Fashion @Faiable Comfywear </t>
  </si>
  <si>
    <t>7530994369826999583</t>
  </si>
  <si>
    <t>2025/07/25 04:24:43</t>
  </si>
  <si>
    <t>gretchen7472</t>
  </si>
  <si>
    <t>6899463819925210117</t>
  </si>
  <si>
    <t xml:space="preserve">Oversize one shoulder sweater super soft, super comfortable great for those stay in cozy nights. Use the cart below to order.  #oversizedsweater #oneshouldersweater #comfysweater @Faiable Fashion </t>
  </si>
  <si>
    <t>7531036730305105166</t>
  </si>
  <si>
    <t>2025/07/25 07:09:04</t>
  </si>
  <si>
    <t xml:space="preserve">#oversized #sweatshirt #offtheshoulder #falltop #tiktokshopbacktoschool </t>
  </si>
  <si>
    <t>7531122470670109983</t>
  </si>
  <si>
    <t>2025/07/25 12:41:51</t>
  </si>
  <si>
    <t>nancyslife90</t>
  </si>
  <si>
    <t>6869843664438297606</t>
  </si>
  <si>
    <t xml:space="preserve">Oversized sweatshirt #oversized #oversizedsweatshirt #offtgeshouldersweater #offtheshoulder </t>
  </si>
  <si>
    <t>7531149334176468255</t>
  </si>
  <si>
    <t>2025/07/25 14:26:09</t>
  </si>
  <si>
    <t xml:space="preserve">obsessed with this #tiktokshop #tiktokmademebuyit #tiktokviral </t>
  </si>
  <si>
    <t>7531152069965761847</t>
  </si>
  <si>
    <t>2025/07/25 14:37:10</t>
  </si>
  <si>
    <t>thf_rn</t>
  </si>
  <si>
    <t>6806066419643892742</t>
  </si>
  <si>
    <t xml:space="preserve">#tiktokviral #viral #tiktokshop #red </t>
  </si>
  <si>
    <t>7531191630167149837</t>
  </si>
  <si>
    <t>2025/07/25 17:10:33</t>
  </si>
  <si>
    <t>_molly_bair_</t>
  </si>
  <si>
    <t>6557048085435072517</t>
  </si>
  <si>
    <t xml:space="preserve">Get dressed with me for dinner🤍#grwm #outfit #outfitinspo </t>
  </si>
  <si>
    <t>7531195186714512671</t>
  </si>
  <si>
    <t>2025/07/25 17:23:57</t>
  </si>
  <si>
    <t xml:space="preserve">The coziest pullover for all my sweatshirt girlies ❤️ #sweatshirt #pullover #oversizedsweatshirt @Faiable Comfywear </t>
  </si>
  <si>
    <t>7531384439889251614</t>
  </si>
  <si>
    <t>2025/07/26 05:38:42</t>
  </si>
  <si>
    <t>jazminehunter_</t>
  </si>
  <si>
    <t>6915388619122263045</t>
  </si>
  <si>
    <t>#fyp</t>
  </si>
  <si>
    <t>7531576256299683102</t>
  </si>
  <si>
    <t>2025/07/26 18:02:46</t>
  </si>
  <si>
    <t>7531576456221068574</t>
  </si>
  <si>
    <t>2025/07/26 18:03:27</t>
  </si>
  <si>
    <t>reviews.by.lc</t>
  </si>
  <si>
    <t>7428974976533333035</t>
  </si>
  <si>
    <t xml:space="preserve">This oversized sweatshirt is so nice, great quality, and looks so cute on! Would be great for football games!! #oversizedsweatshirt #faiable #faiablefashion #cuteandcomfy #tiktokshopcreatorpick </t>
  </si>
  <si>
    <t>7531585063096569101</t>
  </si>
  <si>
    <t>2025/07/26 18:37:12</t>
  </si>
  <si>
    <t xml:space="preserve">no more diy necklines #sweatshirt #oversizedsweatshirt #offtheshoulder #fallfashion </t>
  </si>
  <si>
    <t>7531932840829685023</t>
  </si>
  <si>
    <t>2025/07/27 17:06:29</t>
  </si>
  <si>
    <t xml:space="preserve">This off-shoulder oversized sweater is your new go-to for effortless cool-girl street style. Cozy, flattering, and undeniably on-trend. Pair with bike shorts, boots, or joggers—she’s a whole vibe.  #OversizedSweater #OffShoulderStyle #StreetStyleInspo #ComfyChic #OOTD2025 #FallFashion2025 #TikTokStyleFinds #WardrobeStaple #MinimalStreetwear #ViralFashionFind #TikTokShopFinds #AffordableFashion #CozyGirlEra #NeutralOutfitGoals #tiktokshopbacktoschool </t>
  </si>
  <si>
    <t>7531917764575923470</t>
  </si>
  <si>
    <t>2025/07/27 16:08:14</t>
  </si>
  <si>
    <t>jaceyy_21</t>
  </si>
  <si>
    <t>6920419355701281798</t>
  </si>
  <si>
    <t xml:space="preserve">🚨Must Have🚨 This is the coziest sweatshirt I’ve owned. Oversized and quality made- check the link below to grab one for Fall! ⬇️⬇️ #fallfashion #fallaesthetic #fallmusthaves #musthaves #basicoutfit #basics #falldealsforyou #falldealsforyoudays #falloutfits #ootd #ootdinspo #fyp </t>
  </si>
  <si>
    <t>7531872922957401357</t>
  </si>
  <si>
    <t>2025/07/27 13:14:13</t>
  </si>
  <si>
    <t xml:space="preserve">This shade of red. Wearing size small #faiable #oversized #oversizedsweater #offtheshoulder #baggysweater #redsweatshirt #tiktokmademebuyit </t>
  </si>
  <si>
    <t>7531770418638703902</t>
  </si>
  <si>
    <t>2025/07/27 06:36:29</t>
  </si>
  <si>
    <t xml:space="preserve">Love this fun one shoulder sweatshirt! #oneshouldertop #oversizedsweatshirt #sweatshirts #summerlooks </t>
  </si>
  <si>
    <t>7531767431077874975</t>
  </si>
  <si>
    <t>2025/07/27 06:24:47</t>
  </si>
  <si>
    <t xml:space="preserve">no scissors needed—this sweatshirt already has the perfectly stretched neckline #sweatshirt #offtheshoulder #oversized #fallfashion </t>
  </si>
  <si>
    <t>7532328190715448607</t>
  </si>
  <si>
    <t>2025/07/28 18:40:39</t>
  </si>
  <si>
    <t xml:space="preserve">Will be staying cozy all Fall in this pullover 🍂🤎☁️  #pullover #sweatshirt #fallstyle #cozyoutfit </t>
  </si>
  <si>
    <t>7532323618726989086</t>
  </si>
  <si>
    <t>2025/07/28 18:22:56</t>
  </si>
  <si>
    <t>seasonaldiariess</t>
  </si>
  <si>
    <t>7383891376100426795</t>
  </si>
  <si>
    <t xml:space="preserve">The color, the over the shoulder fit… this oversized sweatshirt is so perfect😍 can’t wait to wear this this fall 🍂🍁✨ #fallfashion #oversizedsweater #fallsweater #falloutfit #oversizedsweatshirt #fallaesthetic #cozyoutfit </t>
  </si>
  <si>
    <t>7532246758219386125</t>
  </si>
  <si>
    <t>2025/07/28 13:25:02</t>
  </si>
  <si>
    <t>annaliviagrace</t>
  </si>
  <si>
    <t>7407547347538576430</t>
  </si>
  <si>
    <t xml:space="preserve">@Faiable Fashion @Faiable Comfywear always has the most comfy sweatshirts 💙 #fyp #fypシ゚viral #teamwork #trending #fyppppppppppppppppppppppp #fypp #fypツ #viral #teamworkmakesthedreamwork #teamworkifb #teamworkchallenge #teamwork #fyp #teamwowtokers #teamworkmedia #teamworldwide #trendy #womensupportingwomen #girlssupport  #girlssupportgirls #fypage #creatorsearchinsights #create #creator #teamworkunder10k #trends #teamworkunder5k  #girlssupportinggirls #roadto10k #roadto5k #tiktokshop #tiktokshopblackfriday #tiktokshopcybermonday #ttstakeover #giftsforhim #giftsforher #giftsforgf #giftsforbf #giftforgirlfriend #giftsforboyfriend #christmaslist #christmaswishlist #tt #ttshop #ttshopdeals #ttshopfinds #shopping #tiktokshop #blackfriday #blackfridaydeals #blackfridaysale #blackfridayhaul #blackfridaydeal #cybermonday #cybermondaydeal #cybermondaydeals #christmasgift #christmasgiftideas #christmasgiftidea #christmasgiftguide #amazonmusthaves #amazonvirtualtryon #amazonfavorites #amazonstorefront #faiable #faiablehoodie #faiablevintage #sweatshirt </t>
  </si>
  <si>
    <t>7532213150377102605</t>
  </si>
  <si>
    <t>2025/07/28 11:14:43</t>
  </si>
  <si>
    <t xml:space="preserve">The color is so good and so comfy  . #tiktokfashion #momfashion #fallfashion #fypシ #fupシ </t>
  </si>
  <si>
    <t>7532209304728816927</t>
  </si>
  <si>
    <t>2025/07/28 10:59:21</t>
  </si>
  <si>
    <t>laxmueijhm4</t>
  </si>
  <si>
    <t>7526131018362684446</t>
  </si>
  <si>
    <t>#fypシ゚viral #tiktokshop</t>
  </si>
  <si>
    <t>7532138329060494623</t>
  </si>
  <si>
    <t>2025/07/28 06:24:02</t>
  </si>
  <si>
    <t>jamiehayles1</t>
  </si>
  <si>
    <t>6856584501935883270</t>
  </si>
  <si>
    <t xml:space="preserve">Oversized sweatshirt that is slightly off the shoulder… yes please!!!! #oversized #sweatshirt #offtheshoulder #sweaterweather #comfyoutfits @Faiable Fashion </t>
  </si>
  <si>
    <t>7532119380021366071</t>
  </si>
  <si>
    <t>2025/07/28 05:11:21</t>
  </si>
  <si>
    <t>kyliestilgenbauer</t>
  </si>
  <si>
    <t>7390379226647970859</t>
  </si>
  <si>
    <t xml:space="preserve">@Faiable Comfywear #faiablehoodie #faiablefashion #comfy </t>
  </si>
  <si>
    <t>7532691477529365774</t>
  </si>
  <si>
    <t>2025/07/29 18:10:15</t>
  </si>
  <si>
    <t>brookee.mae</t>
  </si>
  <si>
    <t>6639111243398316037</t>
  </si>
  <si>
    <t xml:space="preserve">so obsessed. @Faiable Fashion #faiablehoodie #faiable #faiablevintage #dealsforyou </t>
  </si>
  <si>
    <t>7532642885552950542</t>
  </si>
  <si>
    <t>2025/07/29 15:01:45</t>
  </si>
  <si>
    <t>lacarmeny</t>
  </si>
  <si>
    <t xml:space="preserve">#fall #fallvibes #comfyclothes #sahm @Faiable Fashion #faiable #faiablevintage #sweatshirt #fyp #darkgreen </t>
  </si>
  <si>
    <t>7532577911346433294</t>
  </si>
  <si>
    <t>2025/07/29 10:50:10</t>
  </si>
  <si>
    <t xml:space="preserve">Stretchy, heavier, off the shoulder oversized sweater! I’m 5ft tall wearing a medium and I think it passes the test! #oversizedsweater #oversizedsweatshirt #oversized #fallfashion #cozysweatshirt #falloutfit </t>
  </si>
  <si>
    <t>7532512830327737614</t>
  </si>
  <si>
    <t>2025/07/29 06:37:51</t>
  </si>
  <si>
    <t xml:space="preserve">OBSESSED!! Give me all the colors!!! #outfit #sweatshirt #oversizedsweatshirt #offtheshoulder #mineralwash #comfyclothes </t>
  </si>
  <si>
    <t>7532467377280191757</t>
  </si>
  <si>
    <t>2025/07/29 03:42:06</t>
  </si>
  <si>
    <t xml:space="preserve">This oversized acid wash sweater is giving cozy&amp;comfy and I’m obsessed with the length and the baggy fit!! #oversizedsweater #sweaterstyle #acidwash #offshoulder #sweaterweather @Faiable Comfywear </t>
  </si>
  <si>
    <t>7532460676602727711</t>
  </si>
  <si>
    <t>2025/07/29 03:15:17</t>
  </si>
  <si>
    <t>crazynan22</t>
  </si>
  <si>
    <t>88250051713519616</t>
  </si>
  <si>
    <t xml:space="preserve">Who doesn’t love a good sweatshirt #sweatshirt #sweatshirts #sweaterweather #fashion #shirt #womensfashion </t>
  </si>
  <si>
    <t>7532457004632149261</t>
  </si>
  <si>
    <t>2025/07/29 03:01:52</t>
  </si>
  <si>
    <t xml:space="preserve">ik you want this sweatshirt 🪡☕️🧺 #workfromhome #sweatshirt #fyp #fall #fallfashion </t>
  </si>
  <si>
    <t>7533024635969981710</t>
  </si>
  <si>
    <t>2025/07/30 15:43:32</t>
  </si>
  <si>
    <t>stephbrianaa</t>
  </si>
  <si>
    <t>6738394019699721222</t>
  </si>
  <si>
    <t>7532949626983402765</t>
  </si>
  <si>
    <t>2025/07/30 10:52:29</t>
  </si>
  <si>
    <t xml:space="preserve">Caught him in the middle of a clash royale game😭😭 #crewneck #offtheshoulder #boyfriend #viral #offtheshouldercrewneck #bluecrew </t>
  </si>
  <si>
    <t>7532931696459533598</t>
  </si>
  <si>
    <t>2025/07/30 09:42:35</t>
  </si>
  <si>
    <t>hintofgold</t>
  </si>
  <si>
    <t>6921003760122840069</t>
  </si>
  <si>
    <t xml:space="preserve">The comfiest #outfitinspo #goldjewelry #ootd #backtoschooloutfit </t>
  </si>
  <si>
    <t>7533292775333285134</t>
  </si>
  <si>
    <t>2025/07/31 09:03:42</t>
  </si>
  <si>
    <t>Hatant Stylish Street Fashion Pullover for Women with Soft Batwing Sleeves and Big Round Neck - Breathable and Comfortable Casual Sweatshirt for All-Day Wear #TikTokshopBacktoSchool</t>
  </si>
  <si>
    <t xml:space="preserve">Sooo obsessed #outfitinspo #goldjewelry #backtoschooloutfit #hoodieseason </t>
  </si>
  <si>
    <t>7533293324891950349</t>
  </si>
  <si>
    <t>2025/07/31 09:05:48</t>
  </si>
  <si>
    <t>annavictoriaprice</t>
  </si>
  <si>
    <t>6775327128927552518</t>
  </si>
  <si>
    <t xml:space="preserve">the cutest oversized crewneck!! They have so many colors &amp; many different ways you can wear it!! Shop below and grab one before the cold season hits! #coldseason #crewneck #socute #fyp #shopnow #thebest </t>
  </si>
  <si>
    <t>7533347043171994894</t>
  </si>
  <si>
    <t>2025/07/31 12:34:14</t>
  </si>
  <si>
    <t>happy_days_ahead143</t>
  </si>
  <si>
    <t>6697542619616838661</t>
  </si>
  <si>
    <t xml:space="preserve">My go to study hoodie iykyk #hoodie #hoodiethathoodies #tiktokshop #comfyclothes #backtoschool #collegeessentials #cutehoodies #weightedhoodie </t>
  </si>
  <si>
    <t>7533455790200425758</t>
  </si>
  <si>
    <t>2025/07/31 19:36:21</t>
  </si>
  <si>
    <t xml:space="preserve">🤍 Seriously my favorite crewneck sweaters &amp; grab some now while they are on preseason sale!   #Crewneck #BaggySweater #crewnecks #crewnecksweatshirt #crewneckoversize #fallfashion #fallvibes #CrewneckSweater #baggyfit </t>
  </si>
  <si>
    <t>7533689832552385805</t>
  </si>
  <si>
    <t>2025/08/01 10:44:50</t>
  </si>
  <si>
    <t>realtordixie</t>
  </si>
  <si>
    <t>6889892817591927814</t>
  </si>
  <si>
    <t xml:space="preserve">The ultimate game day go-to 🍂🏈 This oversized mineral-washed sweatshirt is comfy, cozy, and full of vintage vibes! Available in several colors and jersey number combos—perfect for fall, football, and fun all season long! #FallFashion #GameDayStyle #OversizedSweatshirt #OOTD #TikTokFashion #sweatshirt #oversized #over50 #genx </t>
  </si>
  <si>
    <t>7533961595240598815</t>
  </si>
  <si>
    <t>2025/08/02 04:19:29</t>
  </si>
  <si>
    <t>arely_alferez</t>
  </si>
  <si>
    <t>6532009612462260226</t>
  </si>
  <si>
    <t xml:space="preserve">THIS SERIOUSLY IS PERFECT! 🤍@Faiable Fashion @Faiable Comfywear #ootd #backtoschool #athleticstyle #gymoutfit #gymootd #fallfashion </t>
  </si>
  <si>
    <t>7534020447768300814</t>
  </si>
  <si>
    <t>2025/08/02 08:07:54</t>
  </si>
  <si>
    <t xml:space="preserve">Just get the sweatshirt! It’s so comfy and so soft! Multiple colors!  Perfectly oversized and it’s off the shoulder! 😍😍😍 #offshouldersweater #oversizedsweatshirt #pinkaesthetic #fallfashion #comfy #sweaterstyle #sweater @Faiable Comfywear </t>
  </si>
  <si>
    <t>7534059342690127135</t>
  </si>
  <si>
    <t>2025/08/02 10:38:24</t>
  </si>
  <si>
    <t>Off-the-shoulder, oversized, and cute enough to wear all day. Fall outfits don’t get easier than this 🍂✨ #FallFashion #OffShoulderSweater #BackToSchoolFit #TikTokMadeMeBuyIt #ComfyAndCute #LazyGirlOutfits #OversizedSweatshirt</t>
  </si>
  <si>
    <t>7534060771160886559</t>
  </si>
  <si>
    <t>2025/08/02 10:43:51</t>
  </si>
  <si>
    <t xml:space="preserve">So comfy. #crewneck #comfyclothes #sweatshirt #foryoupage #fyp </t>
  </si>
  <si>
    <t>7534088751635598623</t>
  </si>
  <si>
    <t>2025/08/02 12:32:36</t>
  </si>
  <si>
    <t xml:space="preserve">This will be your new favorite crewneck!!  #Crewneck #BaggySweatSweater #BaggyFit #BaggyCrewneck #Crewneck #Fall #FallFashion #FallAesthetic  </t>
  </si>
  <si>
    <t>7534125732390259982</t>
  </si>
  <si>
    <t>2025/08/02 14:56:08</t>
  </si>
  <si>
    <t>sarahlynn.kerr</t>
  </si>
  <si>
    <t>6568866284871778310</t>
  </si>
  <si>
    <t xml:space="preserve">Thank you @Faiable Fashion for sending me this very large sweatshirt. I love it. 😂 Totally consider this to be a dress 😍 #comfyfashion #sweatshirts </t>
  </si>
  <si>
    <t>7534154866583817486</t>
  </si>
  <si>
    <t>2025/08/02 16:49:31</t>
  </si>
  <si>
    <t>johannahinspires</t>
  </si>
  <si>
    <t>7357092054796829738</t>
  </si>
  <si>
    <t>This oversized pullover is giving expensive without the price tag 👀✨ Perfect for layering, lounging, or living your best cozy life. Don’t wait—this deal won’t last! #tiktokshopcreatorpicks #tiktokshopsummerturnup #dealsforyoudays #dfyd #fallfashion #oversizedsweater #cozyseason #affordablefashion #tiktokfinds #closetstaples</t>
  </si>
  <si>
    <t>7534170716858567966</t>
  </si>
  <si>
    <t>2025/08/02 17:50:31</t>
  </si>
  <si>
    <t>ggmoney589</t>
  </si>
  <si>
    <t>251611256518873088</t>
  </si>
  <si>
    <t>7534540439777578295</t>
  </si>
  <si>
    <t>2025/08/03 17:45:38</t>
  </si>
  <si>
    <t>photosbylex</t>
  </si>
  <si>
    <t>6783861309584983046</t>
  </si>
  <si>
    <t xml:space="preserve">This really is the coziest, softest &amp; cutest oversized crewneck. I’m really in awe 🦋🌀🩵🫐#oversizedsweatshirt </t>
  </si>
  <si>
    <t>7534530780823850295</t>
  </si>
  <si>
    <t>2025/08/03 17:08:04</t>
  </si>
  <si>
    <t>tavifitboss</t>
  </si>
  <si>
    <t>6546146211454304258</t>
  </si>
  <si>
    <t xml:space="preserve">A MUST HAVE FOR FALL!!!! 🍂🍁🍃#TikTokShopCreatorPicks #TTSFashionfam #TikTokShopBacktoSchool </t>
  </si>
  <si>
    <t>7534514354192928030</t>
  </si>
  <si>
    <t>2025/08/03 16:04:02</t>
  </si>
  <si>
    <t>jbzoaydi</t>
  </si>
  <si>
    <t>6751043608345101318</t>
  </si>
  <si>
    <t>Stretchy, heavier, off the shoulder oversized sweater! I’m 5ft tall wearing a medium and I think it passes the test! #oversizedsweater #oversizedsweatshirt #oversized #fallfashion #cozysweatshirt #falloutfit</t>
  </si>
  <si>
    <t>7534708602444057911</t>
  </si>
  <si>
    <t>2025/08/04 07:35:00</t>
  </si>
  <si>
    <t xml:space="preserve">Fall closet staple 👏🏽🍂 #fallclothes #oversizedsweatshirt #wideneck #offtheshoulder #loungewear </t>
  </si>
  <si>
    <t>7534828615293324599</t>
  </si>
  <si>
    <t>2025/08/04 12:24:00</t>
  </si>
  <si>
    <t>okay that thang moving (draft)</t>
  </si>
  <si>
    <t>7535005378459880718</t>
  </si>
  <si>
    <t>2025/08/04 23:51:02</t>
  </si>
  <si>
    <t>#gigi #trendalert #fyp #viral #trending #comfy I just ordered my third one. I love them so much!!!❤️</t>
  </si>
  <si>
    <t>7535149909826227470</t>
  </si>
  <si>
    <t>2025/08/05 09:10:43</t>
  </si>
  <si>
    <t>heyitsamber44</t>
  </si>
  <si>
    <t>6681033415954940934</t>
  </si>
  <si>
    <t>The perfect oversized pullover sweatshirt —- I love the distressed vibe and she comes in so many different colors. The quality is super thick and outstanding  #p#pullovero#oversizedsweatshirtd#distressedsweatshirto#oversizedsweaterh#holidaysweater</t>
  </si>
  <si>
    <t>7535223533098601783</t>
  </si>
  <si>
    <t>2025/08/05 13:56:23</t>
  </si>
  <si>
    <t xml:space="preserve">It’s pretty safe to say that I’m obsessed over this oversized sweatshirt! It’s the softest and most comfy oversized sweatshirt I own! I quite literally live in it! #oversizedsweater #oversizedsweatshirt #offshoulder #fallfashion #loungewear #pinkaesthetic #comfy @Faiable Comfywear </t>
  </si>
  <si>
    <t>7535325413757783326</t>
  </si>
  <si>
    <t>2025/08/05 20:31:18</t>
  </si>
  <si>
    <t xml:space="preserve">Give me a sweatshirt and fall weather and I’m good to go✨ #sweaterweather #tiktokshopcreatorpicks #tiktokshopblackfriday #tiktokshopbacktoschoolsale </t>
  </si>
  <si>
    <t>7535568053245873463</t>
  </si>
  <si>
    <t>2025/08/06 12:12:53</t>
  </si>
  <si>
    <t>laurenashleybond</t>
  </si>
  <si>
    <t xml:space="preserve">Like hurry UPPP #fall #fallfashion #acidwash #doublezipper #faiable #coldweathervibes #fyp </t>
  </si>
  <si>
    <t>7535458525531688247</t>
  </si>
  <si>
    <t>2025/08/06 05:07:54</t>
  </si>
  <si>
    <t>iri_rod</t>
  </si>
  <si>
    <t>6808151894717858822</t>
  </si>
  <si>
    <t xml:space="preserve">I own a pretty large collection of hoodies and I’ve definitely settled on these Faiable hoodies as my go-to.  Twice as better than the Comf*t hoodies I have which were much more expensive! Oversized, thick and very soft (I don’t wanna say buttery but legit, yes)   Truly a year-round item, I’ve used them for chilly nights all this summer.    These are great in the zip-up &amp; regular hoodie version, and they have a solid selection of colors. Snatch them up! </t>
  </si>
  <si>
    <t>7535918810407144759</t>
  </si>
  <si>
    <t>2025/08/07 10:53:58</t>
  </si>
  <si>
    <t>briijasmine</t>
  </si>
  <si>
    <t>14979400</t>
  </si>
  <si>
    <t>Slay</t>
  </si>
  <si>
    <t>7536033555160288525</t>
  </si>
  <si>
    <t>2025/08/07 18:19:32</t>
  </si>
  <si>
    <t xml:space="preserve">This oversized sweatshirt is so comfy and comes is so many cool colors!!! #oversizedsweatshirt  #sweatshirt #summersweatshirt #hatantsweatshirt </t>
  </si>
  <si>
    <t>7536213313248660766</t>
  </si>
  <si>
    <t>2025/08/08 05:56:50</t>
  </si>
  <si>
    <t>valerie_rios_quinto</t>
  </si>
  <si>
    <t>6973028889296208901</t>
  </si>
  <si>
    <t xml:space="preserve">#ootd #outfit #offshoulder #offshoulderjacket #offshouldersweater #coolgirlaesthetic #coolgirlstyle #college </t>
  </si>
  <si>
    <t>7536298490570231071</t>
  </si>
  <si>
    <t>2025/08/08 11:27:17</t>
  </si>
  <si>
    <t xml:space="preserve">#ootd #outfit #comfyoutfit #comfyoutfits #offshoulder #offshouldersweater </t>
  </si>
  <si>
    <t>7536338454028766495</t>
  </si>
  <si>
    <t>2025/08/08 14:02:22</t>
  </si>
  <si>
    <t xml:space="preserve">#lipsync #fyp #ootd #outfit #comfyoutfit #offshoulder #offshouldersweater #happiness </t>
  </si>
  <si>
    <t>7536354613394427167</t>
  </si>
  <si>
    <t>2025/08/08 15:05:06</t>
  </si>
  <si>
    <t xml:space="preserve">I’m so bored so hi #carthoughts #randomthoughts #rant #randomrant #lashtech #lashextensions #cartalk </t>
  </si>
  <si>
    <t>7536385877153565982</t>
  </si>
  <si>
    <t>2025/08/08 17:06:26</t>
  </si>
  <si>
    <t>user103901893</t>
  </si>
  <si>
    <t>7508615263476171792</t>
  </si>
  <si>
    <t>Shop deals now</t>
  </si>
  <si>
    <t>7536448825687379218</t>
  </si>
  <si>
    <t>2025/08/08 21:10:32</t>
  </si>
  <si>
    <t>jackycanizale</t>
  </si>
  <si>
    <t>7228478078116578347</t>
  </si>
  <si>
    <t xml:space="preserve">#suether #chamarra </t>
  </si>
  <si>
    <t>7536639619891285279</t>
  </si>
  <si>
    <t>2025/08/09 09:31:12</t>
  </si>
  <si>
    <t xml:space="preserve">Love the color options you get to choose from in this sweatshirt! #sweatshirt #tiktokshopcreatorpicks #tiktokshopblackfriday #tiktokshopbacktoschoolsale </t>
  </si>
  <si>
    <t>7536948012082269454</t>
  </si>
  <si>
    <t>2025/08/10 05:28:33</t>
  </si>
  <si>
    <t>7537017989074390303</t>
  </si>
  <si>
    <t>2025/08/10 09:59:27</t>
  </si>
  <si>
    <t>missahsenat</t>
  </si>
  <si>
    <t>6945888334603699206</t>
  </si>
  <si>
    <t xml:space="preserve">This sweatshirt is so comfy 💗 #sweatshirt #fallfashion #sweater #pink #fyp #sweaterstyle </t>
  </si>
  <si>
    <t>7537056254049471774</t>
  </si>
  <si>
    <t>2025/08/10 12:27:56</t>
  </si>
  <si>
    <t>hannahbamberg</t>
  </si>
  <si>
    <t>6749197378518418438</t>
  </si>
  <si>
    <t xml:space="preserve">Did I just find my favorite crew neck on ttshop? #crewneck #fall #fallfits </t>
  </si>
  <si>
    <t>7537062268123499790</t>
  </si>
  <si>
    <t>2025/08/10 12:51:36</t>
  </si>
  <si>
    <t>7537179259886914830</t>
  </si>
  <si>
    <t>2025/08/10 20:25:40</t>
  </si>
  <si>
    <t xml:space="preserve">Grab one of these oversized crewnecks while you can!!! 👇🏼👇🏼#fallfashion #falloutfits #falloutfitinspo #crewneck #oversizedshirt #oversizedsweatshirt #comfy #comfyclothes #comfystyle #fyp #fypシ </t>
  </si>
  <si>
    <t>7537189266955308302</t>
  </si>
  <si>
    <t>2025/08/10 21:04:30</t>
  </si>
  <si>
    <t>arielabayonne</t>
  </si>
  <si>
    <t>6684135514130482182</t>
  </si>
  <si>
    <t>… single as can be but feeling comfy and safe wearing my new oversized pullover from faiable 😇</t>
  </si>
  <si>
    <t>7537572632007396621</t>
  </si>
  <si>
    <t>2025/08/11 21:52:45</t>
  </si>
  <si>
    <t>lyriclover81</t>
  </si>
  <si>
    <t>6977049512154366981</t>
  </si>
  <si>
    <t xml:space="preserve">The most comfy sweatshirt I own! Feels like a big warm hug. If you’re thinking about this one, grab it! You will not be sorry. #faiable #hatant #oversizedsweatshirt </t>
  </si>
  <si>
    <t>7537488472110533902</t>
  </si>
  <si>
    <t>2025/08/11 16:25:23</t>
  </si>
  <si>
    <t>angelacallisto123</t>
  </si>
  <si>
    <t>6899044998373901318</t>
  </si>
  <si>
    <t xml:space="preserve">I kinda underestimated just how oversized this sweatshirt would be. Got a medium. But I’m not mad about it!  Just gonna crop the bottom and all set!  5’3 105lb wearing medium. </t>
  </si>
  <si>
    <t>7537418281108638990</t>
  </si>
  <si>
    <t>2025/08/11 11:53:11</t>
  </si>
  <si>
    <t xml:space="preserve">Don’t tell me it’s too early to shop sweaters🍂🍁👻🧡 this legit feels like a free people sweater. #falloutfits #crewneck </t>
  </si>
  <si>
    <t>7537410459167673655</t>
  </si>
  <si>
    <t>2025/08/11 11:22:41</t>
  </si>
  <si>
    <t>7537395587650473247</t>
  </si>
  <si>
    <t>2025/08/11 10:24:47</t>
  </si>
  <si>
    <t>kaitlyntmann</t>
  </si>
  <si>
    <t>6773091665970545670</t>
  </si>
  <si>
    <t xml:space="preserve">the way this sweatshirt feels &amp; fits &gt; 😍😍😍 #oversized #trendy #sweatshirt #offtheshoulder #fallfashion #falloutfits #comfystyle </t>
  </si>
  <si>
    <t>7537360639778508062</t>
  </si>
  <si>
    <t>2025/08/11 08:09:11</t>
  </si>
  <si>
    <t>sydneyclairehelms</t>
  </si>
  <si>
    <t>6833248277842347014</t>
  </si>
  <si>
    <t xml:space="preserve">LOOOOVEEEE😆😆 #foryoupage #tiktokmademebuyit #shopping #ootdinspo #ootd </t>
  </si>
  <si>
    <t>7537798969192140045</t>
  </si>
  <si>
    <t>2025/08/12 12:30:00</t>
  </si>
  <si>
    <t xml:space="preserve">🙌🏼🙌🏼 I cannot get over how stinkin CUTE this crewneck is- this is a MUST HAVE for fall! Click the orange cart below and grab one while you can!! ⬇️⬇️ #musthave #crewnecksweatshirt #fallfashion #fyp #fypシ </t>
  </si>
  <si>
    <t>7537912378382404877</t>
  </si>
  <si>
    <t>2025/08/12 19:50:03</t>
  </si>
  <si>
    <t xml:space="preserve">Liiiiike????? this is so good???? #falloutfits #transitionaloutfits #oversized #sweatshirt #sweatshirtstyle </t>
  </si>
  <si>
    <t>7537823414912912671</t>
  </si>
  <si>
    <t>2025/08/12 14:04:48</t>
  </si>
  <si>
    <t>heartz4olive</t>
  </si>
  <si>
    <t>6919636614940410885</t>
  </si>
  <si>
    <t xml:space="preserve">LAWWW #heartz4olive #anime #trafalgarlaw #law #onepiece </t>
  </si>
  <si>
    <t>7537801495044017422</t>
  </si>
  <si>
    <t>2025/08/12 12:39:47</t>
  </si>
  <si>
    <t xml:space="preserve">#momfit #cozyfit #sweatpants #tiktokshop </t>
  </si>
  <si>
    <t>7537762004170247438</t>
  </si>
  <si>
    <t>2025/08/12 10:06:59</t>
  </si>
  <si>
    <t xml:space="preserve">#suether </t>
  </si>
  <si>
    <t>7537750171443121438</t>
  </si>
  <si>
    <t>2025/08/12 09:20:45</t>
  </si>
  <si>
    <t>sely615</t>
  </si>
  <si>
    <t>7210980056418534443</t>
  </si>
  <si>
    <t xml:space="preserve">☠️☠️❤️#fpyシ </t>
  </si>
  <si>
    <t>7537710673954884919</t>
  </si>
  <si>
    <t>2025/08/12 06:47:53</t>
  </si>
  <si>
    <t>My bubs is in 4th grade …HOW? •• zip up linked in the orange shopping cart below</t>
  </si>
  <si>
    <t>7537688639707319607</t>
  </si>
  <si>
    <t>2025/08/12 05:22:45</t>
  </si>
  <si>
    <t>the way this sweatshirt is perfectly oversized and falls off the shoulder so effortlessly 💅🏻</t>
  </si>
  <si>
    <t>7538258605468880158</t>
  </si>
  <si>
    <t>2025/08/13 18:13:36</t>
  </si>
  <si>
    <t>#comfy #sweater #comfortable #oversized #top                                    This has to be the most favorite sweater I have ever owned in my entire life. I just purchased my fourth one I wear an XL and I am 5‘8“ and average size and it is so comfortable. You can wear it off the shoulder or not and I love to wear  my camisole with the built-in bra under it. If you like cozy, comfortable, tactically, pleasing, soft, sweaters this is for you! I am obsessed!</t>
  </si>
  <si>
    <t>7538161362221026573</t>
  </si>
  <si>
    <t>2025/08/13 11:56:52</t>
  </si>
  <si>
    <t>tanyakeech</t>
  </si>
  <si>
    <t>6744387762215289862</t>
  </si>
  <si>
    <t xml:space="preserve">Drop your worst hair tip in the comments. Bonus points if it involved mayo. 🥴  #hairtipsandtricks #hairtok </t>
  </si>
  <si>
    <t>7538121751939566903</t>
  </si>
  <si>
    <t>2025/08/13 09:22:54</t>
  </si>
  <si>
    <t xml:space="preserve">#sudaderaschamarra #sudaderas </t>
  </si>
  <si>
    <t>7538502714893012255</t>
  </si>
  <si>
    <t>2025/08/14 10:00:48</t>
  </si>
  <si>
    <t>bykayekaye</t>
  </si>
  <si>
    <t>Like I’m telling you, you’ll wear this EVERYDAY.</t>
  </si>
  <si>
    <t>7538540195608530206</t>
  </si>
  <si>
    <t>2025/08/14 12:26:15</t>
  </si>
  <si>
    <t>itsbailey.creator</t>
  </si>
  <si>
    <t>6958998847037359110</t>
  </si>
  <si>
    <t xml:space="preserve">Cozy, slouchy, and just the right amount of off-shoulder!  This oversized sweater is perfection. 👏🏻 #oversizedsweater #fallfashion #tiktokfashion #ootd #comfyandcute @Faiable Fashion </t>
  </si>
  <si>
    <t>7538599704360226062</t>
  </si>
  <si>
    <t>2025/08/14 16:17:38</t>
  </si>
  <si>
    <t xml:space="preserve">debatable? prob not 🙂‍↕️ #jakeshane #melrobbins #podcast #fyp #bestie </t>
  </si>
  <si>
    <t>7538632270454852878</t>
  </si>
  <si>
    <t>2025/08/14 18:23:38</t>
  </si>
  <si>
    <t>moodpocket1</t>
  </si>
  <si>
    <t>7510168822566618154</t>
  </si>
  <si>
    <t xml:space="preserve">#olebrandselect #TwoLooksOneDress </t>
  </si>
  <si>
    <t>7538641449043135774</t>
  </si>
  <si>
    <t>2025/08/14 18:59:11</t>
  </si>
  <si>
    <t>crystalkelli91</t>
  </si>
  <si>
    <t>7007539311504507910</t>
  </si>
  <si>
    <t>7538652129964166431</t>
  </si>
  <si>
    <t>2025/08/14 19:40:39</t>
  </si>
  <si>
    <t xml:space="preserve">All the cozy vibes over here! #sponsored #fallfashion #cozyvibes </t>
  </si>
  <si>
    <t>7538849754772458783</t>
  </si>
  <si>
    <t>2025/08/15 08:27:31</t>
  </si>
  <si>
    <t xml:space="preserve">Throw it on, look put together, and stay comfy all day 🍂  This oversized off-shoulder sweater is giving fall vibes without even trying.  #oversizedsweater #fallfashion #tiktokfashion #ootd #comfyandcute @Faiable Fashion </t>
  </si>
  <si>
    <t>7538943349177208077</t>
  </si>
  <si>
    <t>2025/08/15 14:31:05</t>
  </si>
  <si>
    <t xml:space="preserve">my manager making me post so enjoy a draft #fyp #draft #imfamous </t>
  </si>
  <si>
    <t>7539011828387433783</t>
  </si>
  <si>
    <t>2025/08/15 18:56:46</t>
  </si>
  <si>
    <t xml:space="preserve">literally one of my best tik tok shop finds... I mean count how many times I said "this is good" 🤣🤣 #sweatshirt #oversizedshirt #offtheshoulder #sweaterstyle #sweatshirtsesaon </t>
  </si>
  <si>
    <t>7539286395928481055</t>
  </si>
  <si>
    <t>2025/08/16 12:42:02</t>
  </si>
  <si>
    <t xml:space="preserve">Cozy days need a cozy oversized sweater!  #oversizedsweater #fallfashion #ootd #tiktokshopcreatorpicks #tiktokshoplabordaydaysale @Faiable Comfywear </t>
  </si>
  <si>
    <t>7539767641280498958</t>
  </si>
  <si>
    <t>2025/08/17 19:49:54</t>
  </si>
  <si>
    <t>7539760227646786830</t>
  </si>
  <si>
    <t>2025/08/17 19:21:02</t>
  </si>
  <si>
    <t>@Faiable Comfywear This acid wash oversized sweatshirt is the definition of cozy 🙌 With a wide crewneck you can wear off the shoulder, this fleece pullover doubles as a slouchy oversized sweater or casual loungewear. The perfect oversized sweatshirt for fall and winter layering. #pullover #crewneck #sweatshirt #tiktokshopcreatorpicks #creatoricons  Fleece Oversized Crewneck Pullover</t>
  </si>
  <si>
    <t>7539534995673681182</t>
  </si>
  <si>
    <t>2025/08/17 04:47:17</t>
  </si>
  <si>
    <t>hopeamericak</t>
  </si>
  <si>
    <t>6802264680041563142</t>
  </si>
  <si>
    <t xml:space="preserve">I think I found THE sweater of the fall 🤩☕️🧸🍂  #tiktokmademebuyit #fallsweater #cozysweater #oversizedsweater #falloutfitinspo </t>
  </si>
  <si>
    <t>7540088411437255950</t>
  </si>
  <si>
    <t>2025/08/18 16:34:12</t>
  </si>
  <si>
    <t xml:space="preserve">My coziest sweatshirt #cozy #sweatshirt #oversizedclothes #comfyclothes #falloutfit </t>
  </si>
  <si>
    <t>7540074472708132151</t>
  </si>
  <si>
    <t>2025/08/18 15:40:11</t>
  </si>
  <si>
    <t xml:space="preserve">#spotlightfinds  #trendy    #srulz4real #tiktokshopcreatorpicks #blackfridaysales </t>
  </si>
  <si>
    <t>7539995594421521695</t>
  </si>
  <si>
    <t>2025/08/18 10:33:58</t>
  </si>
  <si>
    <t xml:space="preserve">#sudadera #chamarra </t>
  </si>
  <si>
    <t>7539990923082485023</t>
  </si>
  <si>
    <t>2025/08/18 10:15:49</t>
  </si>
  <si>
    <t>magsanddavid</t>
  </si>
  <si>
    <t>7492190800615670815</t>
  </si>
  <si>
    <t>@Faiable Comfywear This acid wash oversized crewneck pullover is a true fall essential 🍂 With a wide neckline you can wear slouched off-shoulder, fleece interior for warmth, and that perfectly oversized fit even in your true size, it’s the cozy sweatshirt you’ll live in all season. #OversizedCrewneck #pullover  #sweatshirt #crewneck #tiktokshopcreatorpicks  Oversized Crewneck Pullover Sweatshirt</t>
  </si>
  <si>
    <t>7539984799880989966</t>
  </si>
  <si>
    <t>2025/08/18 09:52:08</t>
  </si>
  <si>
    <t>hairandmakeupwithallison</t>
  </si>
  <si>
    <t>7156589660118828078</t>
  </si>
  <si>
    <t xml:space="preserve">oversized pullover is the fall unfirm IMO #everydayfashion #oversizedhoodie #fallfashiontrends #tiktokshopcreatorpicks </t>
  </si>
  <si>
    <t>7539924736403361054</t>
  </si>
  <si>
    <t>2025/08/18 05:59:02</t>
  </si>
  <si>
    <t>raymelissa99</t>
  </si>
  <si>
    <t>6656489672997912581</t>
  </si>
  <si>
    <t xml:space="preserve">I want every color in this sweatshirt. I love it.#sweatshirt #oversizedpullover #tiktokshopcreatorpicks #tiktokshoplabordaysale </t>
  </si>
  <si>
    <t>7540471665835199774</t>
  </si>
  <si>
    <t>2025/08/19 17:21:20</t>
  </si>
  <si>
    <t xml:space="preserve">I can’t wait until it gets colder out so I can wear it without sweating lol. Love the off shoulder look and it’s so cozy and perfectly oversized to wear with leggings. #sweatshirt #fall short curvy girl outfits </t>
  </si>
  <si>
    <t>7540438948481469751</t>
  </si>
  <si>
    <t>2025/08/19 15:14:31</t>
  </si>
  <si>
    <t>theashleywill</t>
  </si>
  <si>
    <t>7154138476690277422</t>
  </si>
  <si>
    <t xml:space="preserve">A true off the shoulder sweatshirt!!! 😍 I’m obsessed!  #dropshoulder #dropshouldertshirt #oversizedsweatshirt #sweatshirtstyle </t>
  </si>
  <si>
    <t>7540434108745288991</t>
  </si>
  <si>
    <t>2025/08/19 14:55:36</t>
  </si>
  <si>
    <t>7540413649463037214</t>
  </si>
  <si>
    <t>2025/08/19 13:36:12</t>
  </si>
  <si>
    <t>7540413311955897630</t>
  </si>
  <si>
    <t>2025/08/19 13:34:58</t>
  </si>
  <si>
    <t>haileyymontana</t>
  </si>
  <si>
    <t>6951163119129756677</t>
  </si>
  <si>
    <t xml:space="preserve">#promo #tiktokshop #commission #foryou </t>
  </si>
  <si>
    <t>7540396082744839454</t>
  </si>
  <si>
    <t>2025/08/19 12:28:05</t>
  </si>
  <si>
    <t xml:space="preserve">#sudaderas </t>
  </si>
  <si>
    <t>7540355551251729695</t>
  </si>
  <si>
    <t>2025/08/19 09:50:49</t>
  </si>
  <si>
    <t xml:space="preserve">nothing better than an oversized sweatshirt that lives up to the quality!  #sponsored #fallfashion #oversizedsweatshirt </t>
  </si>
  <si>
    <t>7540714407404277022</t>
  </si>
  <si>
    <t>2025/08/20 09:03:26</t>
  </si>
  <si>
    <t xml:space="preserve">my absolute favvv sweater to wear tanning #tanningbed #fyp #relateable </t>
  </si>
  <si>
    <t>7541065585501768990</t>
  </si>
  <si>
    <t>2025/08/21 07:46:04</t>
  </si>
  <si>
    <t xml:space="preserve">#sueter #sudadera </t>
  </si>
  <si>
    <t>7541087774804364575</t>
  </si>
  <si>
    <t>2025/08/21 09:12:12</t>
  </si>
  <si>
    <t xml:space="preserve">Vintage Long Sleeve Crop Style, perfect for Fall! #women #fallfashion </t>
  </si>
  <si>
    <t>7541137376555355422</t>
  </si>
  <si>
    <t>2025/08/21 12:24:41</t>
  </si>
  <si>
    <t>comfy, cute, and the perfect oversized fit</t>
  </si>
  <si>
    <t>7541228477010283807</t>
  </si>
  <si>
    <t>2025/08/21 18:18:11</t>
  </si>
  <si>
    <t>vaniasoler</t>
  </si>
  <si>
    <t>6781561175487923206</t>
  </si>
  <si>
    <t xml:space="preserve">Pullover linked </t>
  </si>
  <si>
    <t>7541477694039477517</t>
  </si>
  <si>
    <t>2025/08/22 10:25:45</t>
  </si>
  <si>
    <t>@Faiable Comfywear This mineral wash fleece-lined crewneck pullover is the ultimate cozy luxe essential for fall and winter 🍂❄️ Oversized with a wide neckline you can wear slouched off the shoulder, it’s long enough for leggings and perfectly soft against the skin. The fleece lining makes it extra warm and comfortable, while the mineral wash gives it that elevated, lived-in look you’ll reach for every day. #pullover #crewneck #sweatshirt #tiktokshoplabordaysale #tiktokshopcreatorpicks  mineral wash pullover oversized crewneck fleece lined sweatshirt fall winter pullover</t>
  </si>
  <si>
    <t>7541511635190435127</t>
  </si>
  <si>
    <t>2025/08/22 12:37:18</t>
  </si>
  <si>
    <t>7541520209450929463</t>
  </si>
  <si>
    <t>2025/08/22 13:10:46</t>
  </si>
  <si>
    <t xml:space="preserve">This oversized sweater is EVERYTHING!!! 🙌🏻👏🏻🫶🏻 #oversized #ootd #cozyseason #fallfashion #tiktokmademebuyit </t>
  </si>
  <si>
    <t>7541543532524244238</t>
  </si>
  <si>
    <t>2025/08/22 14:41:04</t>
  </si>
  <si>
    <t>7541588554758098206</t>
  </si>
  <si>
    <t>2025/08/22 17:35:28</t>
  </si>
  <si>
    <t xml:space="preserve">Perfectly oversized, off shoulder sweatshirt? Yes, please. #fallfashion #comfyclothes #offshoulder #oversizedsweatshirt #sweatshirt @Faiable Comfywear </t>
  </si>
  <si>
    <t>7541593804688690462</t>
  </si>
  <si>
    <t>2025/08/22 17:55:56</t>
  </si>
  <si>
    <t>kaucreman</t>
  </si>
  <si>
    <t>7488319650309801006</t>
  </si>
  <si>
    <t xml:space="preserve">Was not expecting this to be such a nice pullover. Obssesed #pullovers #oversizedhoodie #fallfit </t>
  </si>
  <si>
    <t>7541816240378023182</t>
  </si>
  <si>
    <t>2025/08/23 08:19:20</t>
  </si>
  <si>
    <t>7541823934933585183</t>
  </si>
  <si>
    <t>2025/08/23 08:48:58</t>
  </si>
  <si>
    <t>it’s been like 95 degrees but i live in sweaters</t>
  </si>
  <si>
    <t>7541947288143334686</t>
  </si>
  <si>
    <t>2025/08/23 16:47:38</t>
  </si>
  <si>
    <t>Replying to @no @Faiable Comfywear This mineral wash oversized sweatshirt is the definition of cozy with a wide neck crewneck like this, you can wear it off the shoulder. This fleece pullover doubles as a slouchy oversized sweater or casual loungewear. The perfect layering oversized sweatshirt for fall and winter. #pullover #crewneck #sweatshirt #tiktokshopcreatorpicks #tiktokshoplabordaysale  Fleece Oversized Crewneck Pullover Sweatshirt</t>
  </si>
  <si>
    <t>7542141786299354399</t>
  </si>
  <si>
    <t>2025/08/24 05:22:20</t>
  </si>
  <si>
    <t>bryndoesurhair</t>
  </si>
  <si>
    <t>6761604686162445318</t>
  </si>
  <si>
    <t xml:space="preserve">Woke up and it was rainy and made me so excited for fall! My FAV sweatshirt! I would wear it everyday If I could 🙈 </t>
  </si>
  <si>
    <t>7542273121198394638</t>
  </si>
  <si>
    <t>2025/08/24 13:52:23</t>
  </si>
  <si>
    <t xml:space="preserve">This is a STAPLE piece for Fall and Winter.🍂 Grab yours in the cart below!!⬇️⬇️ #crewneck #falloutfits #ootd #ootdinspo #fyp </t>
  </si>
  <si>
    <t>7542249510920097037</t>
  </si>
  <si>
    <t>2025/08/24 12:20:38</t>
  </si>
  <si>
    <t xml:space="preserve">My new favorite #pullover #oversizedhoodie #oversizedsweatshirt </t>
  </si>
  <si>
    <t>7542206804416023863</t>
  </si>
  <si>
    <t>2025/08/24 09:35:00</t>
  </si>
  <si>
    <t>@Faiable Comfywear This mineral wash crewneck pullover is the definition of lived-in comfort. With its relaxed oversized fit, soft fleece lining, and wide neckline you can wear off one shoulder, it’s the perfect mix of casual and chic. Long enough for leggings, easy to throw on with jeans, and cozy enough for lounging, this one’s about to be your fall-to-winter staple. #oversizedcrewneck #sweatshirt #pullover #tiktokshopcreatorpicks #tiktokshoplabordaysale  oversized sweatshirt crewneck pullover cozy loungewear fall winter outfit</t>
  </si>
  <si>
    <t>7542597314934885663</t>
  </si>
  <si>
    <t>2025/08/25 10:50:10</t>
  </si>
  <si>
    <t>starfish__007</t>
  </si>
  <si>
    <t>208554529225654272</t>
  </si>
  <si>
    <t xml:space="preserve">The BEST sweatshirts on TikTok are from Fiable. I said what I said. #micdrop They are thick and crazy soft. The PERFECT oversized fit. #sweatshirt #sweatshirts #hoodie #hoodies </t>
  </si>
  <si>
    <t>7542588780054580510</t>
  </si>
  <si>
    <t>2025/08/25 10:17:03</t>
  </si>
  <si>
    <t>7542584712296942879</t>
  </si>
  <si>
    <t>2025/08/25 10:01:17</t>
  </si>
  <si>
    <t xml:space="preserve">I completely underestimated just how oversized this would be. And past the window to exchange sooooooo. Let’s just cut it. </t>
  </si>
  <si>
    <t>7542569131300719885</t>
  </si>
  <si>
    <t>2025/08/25 09:01:13</t>
  </si>
  <si>
    <t>@Faiable Comfywear This mineral wash crewneck pullover is oversized, soft, and perfectly broken-in for that effortless lived-in look. The wide neckline lets you pull it off one shoulder if you want a slouchy vibe, and it’s long enough to pair with leggings. Cozy fleece lining keeps it luxe and comfortable while still giving a street-style edge. It’s the kind of sweatshirt you’ll throw on for errands, lounging, or layering and wonder how you lived without it. #pullover #crewneck #oversizedsweatshirt #tiktokshopcreatorpicks #tiktokshoplabordaysale  mineral wash pullover oversized sweatshirt crewneck sweater leggings outfit</t>
  </si>
  <si>
    <t>7542562100153994510</t>
  </si>
  <si>
    <t>2025/08/25 08:34:02</t>
  </si>
  <si>
    <t>sinceramente_bea</t>
  </si>
  <si>
    <t>6796423142216139782</t>
  </si>
  <si>
    <t xml:space="preserve">Estoy usando la talla M en estos sweaters de @Faiable Comfywear que son super oversized 😍🍁🍂 #faiable #oversizedsweater #fallfashion #offshouldersweater #acidwashsweater </t>
  </si>
  <si>
    <t>7542561430177058078</t>
  </si>
  <si>
    <t>2025/08/25 08:30:45</t>
  </si>
  <si>
    <t>theressouponmysock</t>
  </si>
  <si>
    <t>6656814252797526022</t>
  </si>
  <si>
    <t>comfy lil fit 🤗</t>
  </si>
  <si>
    <t>7543093123572862222</t>
  </si>
  <si>
    <t>2025/08/26 18:53:57</t>
  </si>
  <si>
    <t xml:space="preserve">coming home to my roommates sharing that taylor swift got engaged is so girlhood coded💖 I CANNOT GET OVER THE INSTA POST AH #taylorswift #erastour #taylorsversion #taylornation #engaged </t>
  </si>
  <si>
    <t>7543004836602694943</t>
  </si>
  <si>
    <t>2025/08/26 13:11:35</t>
  </si>
  <si>
    <t>Replying to @shopaholic78 @Faiable Comfywear This oversized crewneck pullover is soft, slouchy, and perfect for layering. Lightweight but cozy, it pairs effortlessly with leggings, jeans, or joggers for that casual everyday style. A must-have basic you’ll wear on repeat. #OversizedCrewneck #CasualStyle #EverydayOutfit #tiktokshopcreatorpicks #tiktokshoplabordaysale  oversized sweatshirt, cozy pullover, casual loungewear, layering essential</t>
  </si>
  <si>
    <t>7542994717504490783</t>
  </si>
  <si>
    <t>2025/08/26 12:32:15</t>
  </si>
  <si>
    <t xml:space="preserve">The coziest off shoulder sweatshirt 🦋 #offshoulder #oversizedsweatshirt #comfy #offshouldertop #fallfashion @Faiable Comfywear </t>
  </si>
  <si>
    <t>7542987310808223006</t>
  </si>
  <si>
    <t>2025/08/26 12:03:31</t>
  </si>
  <si>
    <t xml:space="preserve">Replying to @kaivisgarcia4 mi amor mira que belleza de enguatada oversized 😍🍂✨️ @Faiable Comfywear #faiable #oversizedsweater #fallfashion #dropshouldersweater #falloutfits </t>
  </si>
  <si>
    <t>7542942308673621279</t>
  </si>
  <si>
    <t>2025/08/26 09:09:10</t>
  </si>
  <si>
    <t>hailey_rush</t>
  </si>
  <si>
    <t>25356928</t>
  </si>
  <si>
    <t xml:space="preserve">💙💙 #sweatshirt #hair #clothes </t>
  </si>
  <si>
    <t>7542929298047372574</t>
  </si>
  <si>
    <t>2025/08/26 08:18:26</t>
  </si>
  <si>
    <t xml:space="preserve">love me a big off the shoulder:) #sweatshirt #overtheshoulder #hair </t>
  </si>
  <si>
    <t>7542922261913783583</t>
  </si>
  <si>
    <t>2025/08/26 07:51:08</t>
  </si>
  <si>
    <t xml:space="preserve">Replying to @LyzRola I got a large babe but I’m usually a true size medium. Your normal size comes oversized so this one is extra oversized. Depends on the look you want. But you definitely don’t have to size up for an oversized look. I’m 5’9.5” so I wanted a little more length 🫶🏽 #offshoulder #sweatshirt #comfyclothes #oversizedsweatshirt #fallfashion @Faiable Comfywear </t>
  </si>
  <si>
    <t>7542890512538242335</t>
  </si>
  <si>
    <t>2025/08/26 05:48:11</t>
  </si>
  <si>
    <t xml:space="preserve">OOTD Inspo ✨🍂 Fall Edition 🍂 #ootd #ootdinspo #fallaesthetic #fall #fyp </t>
  </si>
  <si>
    <t>7542864457035222286</t>
  </si>
  <si>
    <t>2025/08/26 04:07:37</t>
  </si>
  <si>
    <t xml:space="preserve">Rah rah rah🙈 #foryoupage </t>
  </si>
  <si>
    <t>7543502264472784183</t>
  </si>
  <si>
    <t>2025/08/27 21:22:43</t>
  </si>
  <si>
    <t xml:space="preserve">how my life feeling rn #draft #mentalwar #fightingdemons #havefaith </t>
  </si>
  <si>
    <t>7543495485856697613</t>
  </si>
  <si>
    <t>2025/08/27 20:56:08</t>
  </si>
  <si>
    <t>Replying to @magsanddavid The sweatshirt I keep reaching for. This oversized crewneck pullover is the definition of cozy meets casual. It’s perfectly slouchy, lightweight but warm, and easy to throw on with leggings or jeans. The relaxed fit makes it a fall essential, whether you’re lounging at home, running errands, or layering up on chilly mornings. Comes in versatile colors and holds up wash after wash without losing softness. @Faiable Comfywear  #crewneck #oversizedsweatshirt #sweatshirt #tiktokshopcreatorpicks #tiktokshoplabordaysale  oversized crewneck pullover casual fall fashion cozy loungewear staple layering sweatshirt</t>
  </si>
  <si>
    <t>7543360116674940191</t>
  </si>
  <si>
    <t>2025/08/27 12:10:02</t>
  </si>
  <si>
    <t>taylorangelini</t>
  </si>
  <si>
    <t>6566358943231967233</t>
  </si>
  <si>
    <t xml:space="preserve">off the shoulder oversized sweaters are a fall staple 🍂 #ootd #fallfashion #sweater #oversizedsweater #fallfinds </t>
  </si>
  <si>
    <t>7543335696740699405</t>
  </si>
  <si>
    <t>2025/08/27 10:35:20</t>
  </si>
  <si>
    <t>7543326110528982302</t>
  </si>
  <si>
    <t>2025/08/27 09:58:08</t>
  </si>
  <si>
    <t xml:space="preserve">The BEST sweatshirts on TikTok are from Fiable. I said, what I said. They are so thick &amp; soft, and they have no logos on the front! 🙌🏻.      #hoodie #hoodies #sweatshirt #sweatshirts #tiktokshoplabordaysale @FiableFashion </t>
  </si>
  <si>
    <t>7543241719215705375</t>
  </si>
  <si>
    <t>2025/08/27 04:30:40</t>
  </si>
  <si>
    <t>alhuzaifatttc</t>
  </si>
  <si>
    <t>7310350978801763374</t>
  </si>
  <si>
    <t xml:space="preserve">Client Reviews For Saudi Arabia 🇸🇦 #saudiarabia🇸🇦 #alhuzaifattc #workvisa #visa #motivation </t>
  </si>
  <si>
    <t>7543542871253699870</t>
  </si>
  <si>
    <t>2025/08/28 00:00:31</t>
  </si>
  <si>
    <t xml:space="preserve">just a girl who loves a crisp fall morning and a cozy sweatshirt 🤎 #outfitoftheday #ootd #sweatshirt #fallfashion #oversizedsweatshirt </t>
  </si>
  <si>
    <t>7543644356201221406</t>
  </si>
  <si>
    <t>2025/08/28 06:33:02</t>
  </si>
  <si>
    <t xml:space="preserve">the sun was in my eyes </t>
  </si>
  <si>
    <t>7543675570341580045</t>
  </si>
  <si>
    <t>2025/08/28 08:34:17</t>
  </si>
  <si>
    <t xml:space="preserve">good morning #comfy #hair #sweatshirt #sweaterweather </t>
  </si>
  <si>
    <t>7543801202828381470</t>
  </si>
  <si>
    <t>2025/08/28 16:41:36</t>
  </si>
  <si>
    <t xml:space="preserve">less is more&gt;&gt; #fyp #makeup #makeuptutorial </t>
  </si>
  <si>
    <t>7544044824068934926</t>
  </si>
  <si>
    <t>2025/08/29 08:27:04</t>
  </si>
  <si>
    <t xml:space="preserve">no pants club stuff… stick to your size, they oversized! Many color choices, run don’t walk. #tiktokmademebuyit #tiktokshop #womensfashion #momsoftiktok #oversizedshirt </t>
  </si>
  <si>
    <t>7544194397609397559</t>
  </si>
  <si>
    <t>2025/08/29 18:07:40</t>
  </si>
  <si>
    <t>deannaconspiracyjunkie</t>
  </si>
  <si>
    <t>6785186128532030469</t>
  </si>
  <si>
    <t xml:space="preserve">#vintagesweatshirt #croppedsweatshirt #sweatshirt #sweatshirts #vintagefaded </t>
  </si>
  <si>
    <t>7544208570791824670</t>
  </si>
  <si>
    <t>2025/08/29 19:02:33</t>
  </si>
  <si>
    <t xml:space="preserve">فوری ضرورت برائے کرغزستان ٹیلر فیکٹری ورکر #alhuzaifattc #tailor #workvisa #kyrgazstan #bashkek🇰🇬 </t>
  </si>
  <si>
    <t>7544339167837195551</t>
  </si>
  <si>
    <t>2025/08/30 03:30:02</t>
  </si>
  <si>
    <t>faiable_vintagevibes</t>
  </si>
  <si>
    <t>7478265458295407658</t>
  </si>
  <si>
    <t>whats better than 2 zipper?#streetwear #hoodie #zipup#mensfashion #outfit</t>
  </si>
  <si>
    <t>7543930133892189454</t>
  </si>
  <si>
    <t>2025/08/30 17:05:00</t>
  </si>
  <si>
    <t>FAIABLE Women's Oversized Fleece Hoodie - 2025 Winter Zip Up Sweatshirt with Kangaroo Pocket, Cozy Long Sleeve Casual Jacket for Fall Layering, Warm Fleece-Lined Pullover</t>
  </si>
  <si>
    <t xml:space="preserve">Don’t miss out on this!  #dress #dresses #holidays #ootd #fashion </t>
  </si>
  <si>
    <t>7544886783729765645</t>
  </si>
  <si>
    <t>2025/08/31 14:54:36</t>
  </si>
  <si>
    <t xml:space="preserve">SO COMFY and you can get it on sale rn‼️ #oversizedhoodie #crewneck #offtheshoulder #fallfashion #winterfashion </t>
  </si>
  <si>
    <t>7545182895141293367</t>
  </si>
  <si>
    <t>2025/09/01 10:03:42</t>
  </si>
  <si>
    <t xml:space="preserve">This is the crewneck of Fall 🍁🍂 Grab one in the cart below ⬇️⬇️ #crewneck #fall #ootd #ootdinspo #fyp </t>
  </si>
  <si>
    <t>7545695975965314359</t>
  </si>
  <si>
    <t>2025/09/02 19:14:29</t>
  </si>
  <si>
    <t xml:space="preserve">The worlds most perfect slouchy oversized shirt for fall. Get yours right now. #OOTD #outfit  #falloutfit #fashiontiktok </t>
  </si>
  <si>
    <t>7545686598181080334</t>
  </si>
  <si>
    <t>2025/09/02 18:38:01</t>
  </si>
  <si>
    <t xml:space="preserve">The perfect oversized sweatshirt ♥️ #oversized #sweatshirt #sweaters #oversizedsweatshirt </t>
  </si>
  <si>
    <t>7545582290559110413</t>
  </si>
  <si>
    <t>2025/09/02 11:53:36</t>
  </si>
  <si>
    <t xml:space="preserve">Bájale una o dos tallas a este sweater oversized de @Faiable Comfywear 🍂✨️ #faiable #oversizedsweater #fallfashion #tiktokshopcreatorpicks #offshouldersweater </t>
  </si>
  <si>
    <t>7546110400832589087</t>
  </si>
  <si>
    <t>2025/09/03 22:03:17</t>
  </si>
  <si>
    <t xml:space="preserve">Literally my favorite fall/winter sweatshirt. They are selling fast so go grab yours. #OOTD #outfits #outfitoftheday </t>
  </si>
  <si>
    <t>7546058095068187959</t>
  </si>
  <si>
    <t>2025/09/03 18:39:42</t>
  </si>
  <si>
    <t>2024/09/03 12:56:31</t>
  </si>
  <si>
    <t>2024/09/03 10:56:52</t>
  </si>
  <si>
    <t>bubblegum.sash</t>
  </si>
  <si>
    <t>6810531434010379269</t>
  </si>
  <si>
    <t xml:space="preserve">🧸✨💕 #ootdinspo </t>
  </si>
  <si>
    <t>7546278238985669901</t>
  </si>
  <si>
    <t>2025/09/04 08:53:57</t>
  </si>
  <si>
    <t xml:space="preserve">Super cozy oversized sweatshirt!!!  #oversizedsweatshirt #sweatshirt #hatant #cozyclothes #fallfashion </t>
  </si>
  <si>
    <t>7546313022952721695</t>
  </si>
  <si>
    <t>2025/09/04 11:08:48</t>
  </si>
  <si>
    <t>__carlygurl__</t>
  </si>
  <si>
    <t>7152218655870223403</t>
  </si>
  <si>
    <t xml:space="preserve">Hatant Stylish Street Fashion Pullover for Woman with Soft Batwing Sleeves and Big Round Neck - Breathable and Comfortable Casual Sweatshirt for All day Wear. I suggest sizing one size down #hatantsweatshirt #ttshop </t>
  </si>
  <si>
    <t>7546385324612521230</t>
  </si>
  <si>
    <t>2025/09/04 15:49:35</t>
  </si>
  <si>
    <t xml:space="preserve">New demand for Saudi Arabia 🇸🇦 #saudiarabia🇸🇦 #alhuzaifattc #workvisa #jobs #ksa🇸🇦 </t>
  </si>
  <si>
    <t>7546522225583623454</t>
  </si>
  <si>
    <t>2025/09/05 00:41:38</t>
  </si>
  <si>
    <t xml:space="preserve">Replying to @K A E L I 💗 This oversized sweatshirt so soft &amp; comfy I needed another one! Perfect for loungewear or casual wear. The off shoulder neckline is my fav! #sweater #offshoulder #oversizedsweatshirt #fyp #fallfashion @Faiable Comfywear </t>
  </si>
  <si>
    <t>7546692310977842462</t>
  </si>
  <si>
    <t>2025/09/05 11:40:52</t>
  </si>
  <si>
    <t xml:space="preserve">Perfect oversized sweatshirt - AND YES there are more colors #oversized #sweatshirt #sweaters #oversizedsweatshirt #offshouldersweater </t>
  </si>
  <si>
    <t>7546801448634354975</t>
  </si>
  <si>
    <t>2025/09/05 18:44:14</t>
  </si>
  <si>
    <t xml:space="preserve">ALL THE FALL THINGS. Or whatever Blink182 said. 🤘🏼🍁 #fall #fallfashion #fallaesthetic #falloutfits #fyp </t>
  </si>
  <si>
    <t>7546957703852215565</t>
  </si>
  <si>
    <t>2025/09/06 04:51:50</t>
  </si>
  <si>
    <t>smalltownerin</t>
  </si>
  <si>
    <t>6944087182802650118</t>
  </si>
  <si>
    <t>Obsessed with this cropped sweatshirt! It’s crazy comfy and made with almost 50% cotton so it’s soft, breathable, and perfect for everyday wear. Pair it with leggings, joggers, or your fave jeans and you’ve got the ultimate cute but comfy look. #CroppedSweatshirt #CozyVibes #CottonBlendStyle #OOTDInspo #ComfyAndCute</t>
  </si>
  <si>
    <t>7546999518894525710</t>
  </si>
  <si>
    <t>2025/09/06 07:33:11</t>
  </si>
  <si>
    <t xml:space="preserve">These sell out so fast.... so if there is a color you like in your size- grab it!!   #oversizedsweatshirt #sweatshirt #cozyclothes #comfyclothes #fallfashion </t>
  </si>
  <si>
    <t>7547001465420762398</t>
  </si>
  <si>
    <t>2025/09/06 07:40:31</t>
  </si>
  <si>
    <t xml:space="preserve">i wear this everyday, truly #offtheshoulder #crewneck #hoodie #offtheshouldercrewneck </t>
  </si>
  <si>
    <t>7547040309188857101</t>
  </si>
  <si>
    <t>2025/09/06 10:11:33</t>
  </si>
  <si>
    <t>shopwithdicie</t>
  </si>
  <si>
    <t>7429050733517587502</t>
  </si>
  <si>
    <t>the comfiest thing I own</t>
  </si>
  <si>
    <t>7547079469169642782</t>
  </si>
  <si>
    <t>2025/09/06 12:43:04</t>
  </si>
  <si>
    <t xml:space="preserve">Comfy cozy sweatshirt #oversizedsweatshirt #comfysweatshirt #womensfashion #comfortable </t>
  </si>
  <si>
    <t>7547356204595531038</t>
  </si>
  <si>
    <t>2025/09/07 06:37:11</t>
  </si>
  <si>
    <t>Winter lingerie season is upon us ladies and I got you. This is going to be the sexiest thing you’re gonna wear this season and with a little shoulder showing you are gonna be prying your husband off of you. Comfy, oversized and sexy what more could you ask for?!! ##winterlingerie##oversized##sweatshirt##oversizedsweatshirt</t>
  </si>
  <si>
    <t>7547363757278694686</t>
  </si>
  <si>
    <t>2025/09/07 07:06:26</t>
  </si>
  <si>
    <t xml:space="preserve">5’6” 165 size Large #fashion #fashiontiktok #fashioninspo </t>
  </si>
  <si>
    <t>7547701184845352205</t>
  </si>
  <si>
    <t>2025/09/08 04:55:42</t>
  </si>
  <si>
    <t xml:space="preserve">These sell out so fast so grab one when you see your size in stock!!!  #oversizedsweatshirt #comfyclothes #sweatshirt #fallfashiontrends #sweatshirtdress </t>
  </si>
  <si>
    <t>7547781589640547615</t>
  </si>
  <si>
    <t>2025/09/08 10:07:55</t>
  </si>
  <si>
    <t xml:space="preserve">just clearing out some draftssss </t>
  </si>
  <si>
    <t>7547813223546834190</t>
  </si>
  <si>
    <t>2025/09/08 12:10:49</t>
  </si>
  <si>
    <t>anna.wanderer</t>
  </si>
  <si>
    <t>12133719</t>
  </si>
  <si>
    <t xml:space="preserve">@miel 🍯 / @Meile told me to go for it, so here I am 🫶🏽 #ootd #storytimes #creatorsearchinsights #momsoftiktok </t>
  </si>
  <si>
    <t>7547858980694002958</t>
  </si>
  <si>
    <t>2025/09/08 15:08:18</t>
  </si>
  <si>
    <t xml:space="preserve">One of my favorite cropped sweatshirts in color coffee  #sweatshirt #croppedsweatshirt #sweaterweather </t>
  </si>
  <si>
    <t>7548270896620850487</t>
  </si>
  <si>
    <t>2025/09/09 17:46:25</t>
  </si>
  <si>
    <t xml:space="preserve">comfiest crewneck EVER.  #crewneck #oversizedhoodie #offtheshoulder #comfyoutfit #winterfashion </t>
  </si>
  <si>
    <t>7548048677466557726</t>
  </si>
  <si>
    <t>2025/09/09 03:24:16</t>
  </si>
  <si>
    <t>7548481531971472654</t>
  </si>
  <si>
    <t>2025/09/10 07:24:21</t>
  </si>
  <si>
    <t>slingingblingwithash</t>
  </si>
  <si>
    <t>6738921906177590273</t>
  </si>
  <si>
    <t xml:space="preserve">Trunk Talk!  #coffee #joenamath #animalkingdom #nomakeup #microinfluencer </t>
  </si>
  <si>
    <t>7548454519470935310</t>
  </si>
  <si>
    <t>2025/09/10 05:39:52</t>
  </si>
  <si>
    <t xml:space="preserve">Replying to @nightowlshh  Since I styled this. I’ve been living in it. And it’s gonna be perfect for Friday night lights.  Just so happens her colors are red and black. ❤️🖤 Also. Yes. I cut the sweatshirt. If you want to see the process. Click the comment to go to that video. </t>
  </si>
  <si>
    <t>7549328478500326669</t>
  </si>
  <si>
    <t>2025/09/12 14:10:44</t>
  </si>
  <si>
    <t xml:space="preserve">The oversized slouchy sweater every closet needs!! #oversizedsweater #oversizedsweatshirt #sweaterseason #comfyandcute #fallootd @Faiable Fashion </t>
  </si>
  <si>
    <t>7549547912947043615</t>
  </si>
  <si>
    <t>2025/09/13 04:22:16</t>
  </si>
  <si>
    <t>candidlycassidy</t>
  </si>
  <si>
    <t>6532069529781010433</t>
  </si>
  <si>
    <t xml:space="preserve">We love a cozy find #sahm #momsoftiktok #sahmtok #cozysweatshirt #momfriends </t>
  </si>
  <si>
    <t>7549450859042671885</t>
  </si>
  <si>
    <t>2025/09/13 06:00:00</t>
  </si>
  <si>
    <t>girl_mama_of_drama2</t>
  </si>
  <si>
    <t>7495861671493600286</t>
  </si>
  <si>
    <t xml:space="preserve">This one is running out fast! Comfy oversized and perfect for fall! #oversizedsweatshirt #sweatshirt #sweatshirts #offshouldersweater </t>
  </si>
  <si>
    <t>7549713081211915534</t>
  </si>
  <si>
    <t>2025/09/13 15:03:05</t>
  </si>
  <si>
    <t>Perfectly oversized sweatshirt -  #oversizedsweater #oversizedsweatshirt #distressedsweatshirt #sweatshirtstyle #offtheshoulder</t>
  </si>
  <si>
    <t>7549745409997032718</t>
  </si>
  <si>
    <t>2025/09/13 17:08:36</t>
  </si>
  <si>
    <t xml:space="preserve">Moms please weigh in 🫠🥹 #sahm #momsoftiktok #sahmtok #momfriends #babysmell </t>
  </si>
  <si>
    <t>7549973486429654286</t>
  </si>
  <si>
    <t>2025/09/14 07:53:37</t>
  </si>
  <si>
    <t>duckipeek</t>
  </si>
  <si>
    <t>6980446249435104261</t>
  </si>
  <si>
    <t>cannot stress enough how amazing this off the shoulder sweater is</t>
  </si>
  <si>
    <t>7550132402438393118</t>
  </si>
  <si>
    <t>2025/09/14 18:10:03</t>
  </si>
  <si>
    <t xml:space="preserve">gym time #fyp #gymtok </t>
  </si>
  <si>
    <t>7550763275655367991</t>
  </si>
  <si>
    <t>2025/09/16 10:58:37</t>
  </si>
  <si>
    <t xml:space="preserve">Oversized acid wash sweater with off-the-shoulder fit 🍂 cozy, slouchy, and perfect for fall outfits!! #oversizedsweater #sweaterweather #sweaterstyle #acidwash #fallootdinspo @Faiable Fashion </t>
  </si>
  <si>
    <t>7550717238148402462</t>
  </si>
  <si>
    <t>2025/09/16 07:59:42</t>
  </si>
  <si>
    <t xml:space="preserve">I wear this sweater probably too much ☺️ #fallfashion #outfitinspo #cozyoutfit #tiktokmademebuyit #tiktokshop </t>
  </si>
  <si>
    <t>7551452393439792397</t>
  </si>
  <si>
    <t>2025/09/18 07:32:16</t>
  </si>
  <si>
    <t>Three for the price of one? You got me</t>
  </si>
  <si>
    <t>7551535024609266975</t>
  </si>
  <si>
    <t>2025/09/18 12:52:51</t>
  </si>
  <si>
    <t>keepingupwiththeortiz</t>
  </si>
  <si>
    <t>7444837479805813806</t>
  </si>
  <si>
    <t xml:space="preserve">#evelynortiz #foryoupage #fypシ #fyp </t>
  </si>
  <si>
    <t>7551645344262556958</t>
  </si>
  <si>
    <t>2025/09/18 20:01:08</t>
  </si>
  <si>
    <t xml:space="preserve">Cozy oversized off-the-shoulder sweater you’ll live in all season! #oversizedsweater #sweaterstyle #oversizedhoodie #sweaterweather #fallootdinspo @Faiable Fashion </t>
  </si>
  <si>
    <t>7551846773505985822</t>
  </si>
  <si>
    <t>2025/09/19 09:02:37</t>
  </si>
  <si>
    <t xml:space="preserve">Seriously-Faiable sweatshirts are my favorite! They are so thick and warm, with that lived in softness! 10/10 #sweatshirt #sweatshirts #hoodie #hoodies #tiktokshopcreatorpicks @Faiable Comfywear </t>
  </si>
  <si>
    <t>7552175556310224158</t>
  </si>
  <si>
    <t>2025/09/20 06:18:34</t>
  </si>
  <si>
    <t>lola.mcmanuss</t>
  </si>
  <si>
    <t>6664732602236174342</t>
  </si>
  <si>
    <t>7552633050291588382</t>
  </si>
  <si>
    <t>2025/09/21 11:53:51</t>
  </si>
  <si>
    <t xml:space="preserve">#fyp #crewneck #fallfashion #trending #fashion </t>
  </si>
  <si>
    <t>7552609102015286558</t>
  </si>
  <si>
    <t>2025/09/21 10:20:52</t>
  </si>
  <si>
    <t>doeberryemma</t>
  </si>
  <si>
    <t>1575785</t>
  </si>
  <si>
    <t xml:space="preserve">She’s so cute and oversized #oversizedhoodie #sweaterweather #fallfashion </t>
  </si>
  <si>
    <t>7553047314114317598</t>
  </si>
  <si>
    <t>2025/09/22 14:41:25</t>
  </si>
  <si>
    <t xml:space="preserve">Mine is in the color “Coffee” 🤎#fallfashion #falldealsforyou #falloutfits #croppedsweatshirt #faiable @Faiable Fashion </t>
  </si>
  <si>
    <t>7553034771471813919</t>
  </si>
  <si>
    <t>2025/09/22 13:52:44</t>
  </si>
  <si>
    <t xml:space="preserve">Living in cozy oversized off-the-shoulder sweaters this fall and winter!! #oversizedsweater #sweaterstyle #sweaterseason @Faiable Fashion </t>
  </si>
  <si>
    <t>7552940902356962590</t>
  </si>
  <si>
    <t>2025/09/22 07:48:24</t>
  </si>
  <si>
    <t xml:space="preserve">the comfiest &amp; best quality hoodie </t>
  </si>
  <si>
    <t>7553441920131796255</t>
  </si>
  <si>
    <t>2025/09/23 16:12:35</t>
  </si>
  <si>
    <t xml:space="preserve">the more oversized, the better 🤎 #oversizedhoodie #oversizedsweatshirt #oversizedclothes #comfyclothes #comfystyle  Oversized hoodies  Oversized sweatshirts  Cute comfy sweatshirts  Oversized clothes  @Faiable Fashion </t>
  </si>
  <si>
    <t>7553761997695749431</t>
  </si>
  <si>
    <t>2025/09/24 12:55:00</t>
  </si>
  <si>
    <t xml:space="preserve">Replying to @MobyLuna #faiable @Faiable Fashion #oversizedshirt #acidwash #vintage #comfyclothes </t>
  </si>
  <si>
    <t>7553683125478509879</t>
  </si>
  <si>
    <t>2025/09/24 07:48:42</t>
  </si>
  <si>
    <t xml:space="preserve">Baggy off-the-shoulder sweater is a cozy fall must-have 🤍 #oversizedsweater #sweaterstyle #cozysweater #offshoulder @Faiable Fashion </t>
  </si>
  <si>
    <t>7553672517479599390</t>
  </si>
  <si>
    <t>2025/09/24 07:07:23</t>
  </si>
  <si>
    <t>#fyp #pink #hoodie #viral</t>
  </si>
  <si>
    <t>7553671727075659039</t>
  </si>
  <si>
    <t>2025/09/24 07:04:25</t>
  </si>
  <si>
    <t xml:space="preserve">#oversizedsweatshirt #sweatshirt #sweatshirtseason </t>
  </si>
  <si>
    <t>7554060190908271886</t>
  </si>
  <si>
    <t>2025/09/25 08:11:52</t>
  </si>
  <si>
    <t xml:space="preserve">Baggy sweater season = my happy place #oversizedsweater #sweaterstyle #cozysweater #fallootdinspo @Faiable Fashion </t>
  </si>
  <si>
    <t>7554413321877818655</t>
  </si>
  <si>
    <t>2025/09/26 07:02:09</t>
  </si>
  <si>
    <t xml:space="preserve">In the color royal blue, size medium 💙 #fallfashion #oversizedsweater #sweater #fallfinds #ootd </t>
  </si>
  <si>
    <t>7554506852248063246</t>
  </si>
  <si>
    <t>2025/09/26 13:05:24</t>
  </si>
  <si>
    <t>tayangelini</t>
  </si>
  <si>
    <t>7475957543451444266</t>
  </si>
  <si>
    <t xml:space="preserve">5’7 wearing size medium 💙 #sweater #fallfashion #ootd #fallfinds </t>
  </si>
  <si>
    <t>7554551435996826894</t>
  </si>
  <si>
    <t>2025/09/26 15:58:23</t>
  </si>
  <si>
    <t>7554879009847381278</t>
  </si>
  <si>
    <t>2025/09/27 13:09:24</t>
  </si>
  <si>
    <t xml:space="preserve">the most perfect fall sweatshirt </t>
  </si>
  <si>
    <t>7554880266112699678</t>
  </si>
  <si>
    <t>2025/09/27 13:14:12</t>
  </si>
  <si>
    <t>itsashleylynne651</t>
  </si>
  <si>
    <t>7504072765864969259</t>
  </si>
  <si>
    <t>My new favorite sweatshirt came in the mail! 🤩</t>
  </si>
  <si>
    <t>7554899937457179959</t>
  </si>
  <si>
    <t>2025/09/27 14:30:52</t>
  </si>
  <si>
    <t xml:space="preserve">night night #tydollasign </t>
  </si>
  <si>
    <t>7555359289481694519</t>
  </si>
  <si>
    <t>2025/09/28 20:13:00</t>
  </si>
  <si>
    <t xml:space="preserve">Wide neck faded vintage wash batwing crewneck #crewneck #offshouldercrewneck #offshpulder #tiktokshop #tiktokshopcreatorpicks #superbrandclub #viralontiktokshop #septemberrestock #autumnliving #tiktokshoprestock #fashion #fallfashion #womensfashion #tiktokshopfalldealsforyou #newarrivalsurge </t>
  </si>
  <si>
    <t>7555292961475497230</t>
  </si>
  <si>
    <t>2025/09/28 15:55:54</t>
  </si>
  <si>
    <t xml:space="preserve">This one is extraaa oversized and perfect 😍✨🤍 #oversizedcrewneck #crewneck #bigsweatshirt #sweater </t>
  </si>
  <si>
    <t>7555272300891737358</t>
  </si>
  <si>
    <t>2025/09/28 14:35:39</t>
  </si>
  <si>
    <t xml:space="preserve">#autumn #fallfashion #fyp </t>
  </si>
  <si>
    <t>7555160127163190558</t>
  </si>
  <si>
    <t>2025/09/28 07:20:16</t>
  </si>
  <si>
    <t xml:space="preserve">Stay effortlessly cool in the Hatant Acid Washed Oversized Pullover 🔥 Street-style meets comfort in this must-have fall and winter sweater. Perfect for layering, lounging, or making a bold everyday statement. #oversizedsweater #winterfashion #TikTokShopBlackFriday #TikTokShopHolidayHaul  #TikTokShopCyberMonday  Gifts for her Oversized sweater Acid washed sweater Fall fashion Winter fashion Cozy loungewear </t>
  </si>
  <si>
    <t>7555758875685833997</t>
  </si>
  <si>
    <t>2025/09/29 22:05:11</t>
  </si>
  <si>
    <t>7555794882107952400</t>
  </si>
  <si>
    <t>2025/09/30 00:23:09</t>
  </si>
  <si>
    <t xml:space="preserve">You can get this crewneck with or without the numbers on it and in multiple colors! #oversizedsweater #crewneck #sweatshirt #sweaterseason </t>
  </si>
  <si>
    <t>7555871428566977806</t>
  </si>
  <si>
    <t>2025/09/30 05:21:07</t>
  </si>
  <si>
    <t xml:space="preserve">SO COMFY #fyp #autumn #fallfashion #sweaterweather </t>
  </si>
  <si>
    <t>7555894566902058270</t>
  </si>
  <si>
    <t>2025/09/30 06:50:19</t>
  </si>
  <si>
    <t xml:space="preserve">Love how oversized this is!💙 #oversizedhoodie #oversizedsweatshirt #oversizedclothes #comfyclothes #comfystyle Oversized hoodies Oversized sweatshirts Cute comfy sweatshirts Oversized clothes @Faiable Fashion </t>
  </si>
  <si>
    <t>7556263438809451789</t>
  </si>
  <si>
    <t>2025/10/01 06:42:19</t>
  </si>
  <si>
    <t xml:space="preserve">Wearing size medium 🩵☁️ #sweater #fallfashion #ootd #fallfinds </t>
  </si>
  <si>
    <t>7556402501281516855</t>
  </si>
  <si>
    <t>2025/10/01 15:41:31</t>
  </si>
  <si>
    <t>7556477551066107150</t>
  </si>
  <si>
    <t>2025/10/01 20:33:10</t>
  </si>
  <si>
    <t>7556763499641326862</t>
  </si>
  <si>
    <t>2025/10/02 15:02:27</t>
  </si>
  <si>
    <t>joannapistotnik_</t>
  </si>
  <si>
    <t>6674787586597127174</t>
  </si>
  <si>
    <t xml:space="preserve">get this sweatshirt it’s the comfiest thing ever #october3rd </t>
  </si>
  <si>
    <t>7557049799531433229</t>
  </si>
  <si>
    <t>2025/10/03 09:33:51</t>
  </si>
  <si>
    <t xml:space="preserve">Wide neck faded vintage wash batwing crewneck #crewneck #offshouldercrewneck #offshpulder #tiktokshop #tiktokshopcreatorpicks #superbrandclub #viralontiktokshop #septemberrestock #autumnliving #tiktokshoprestock #fashion #fallfashion #womensfashion #tiktokshopfalldealsforyou #newarrivalsurge  </t>
  </si>
  <si>
    <t>7557541857220250893</t>
  </si>
  <si>
    <t>2025/10/04 17:22:53</t>
  </si>
  <si>
    <t xml:space="preserve">Replying to @ri&lt;3 wearing size medium ✨💙 #sweater #fallfashion #ootd #oversizedsweater #dealsforyoudays </t>
  </si>
  <si>
    <t>7557837609741929741</t>
  </si>
  <si>
    <t>2025/10/05 12:30:26</t>
  </si>
  <si>
    <t>7558223517368601869</t>
  </si>
  <si>
    <t>2025/10/06 13:28:04</t>
  </si>
  <si>
    <t xml:space="preserve">Stuck my phone on a random persons garbage can to take this #fallfashion #sweater #ootd #fallfinds #dealsforyoudays </t>
  </si>
  <si>
    <t>7558668034261470478</t>
  </si>
  <si>
    <t>2025/10/07 18:12:51</t>
  </si>
  <si>
    <t xml:space="preserve">#oversizedsweatshirt  #sweatshirt #fallfashion #womensshirt #fashionfinds </t>
  </si>
  <si>
    <t>7558489711308819743</t>
  </si>
  <si>
    <t>2025/10/07 06:40:38</t>
  </si>
  <si>
    <t>7558875807192567095</t>
  </si>
  <si>
    <t>2025/10/08 07:38:54</t>
  </si>
  <si>
    <t xml:space="preserve">Fall oversized sweatshirt #sweatshirt #womensfashion #falldealsforyou #oversized </t>
  </si>
  <si>
    <t>7558842334071344414</t>
  </si>
  <si>
    <t>2025/10/08 05:29:00</t>
  </si>
  <si>
    <t xml:space="preserve">We've had a couple of hoodies from this same brand, but never a crew neck off shoulder pullover. This is SO good!! It's a heavy, thick sweatshirt that's so cozy and warm. #womensfashion #falldealsforyou #sweatshirt #oversized </t>
  </si>
  <si>
    <t>7559178049334283551</t>
  </si>
  <si>
    <t>2025/10/09 03:11:41</t>
  </si>
  <si>
    <t>7559419655341804818</t>
  </si>
  <si>
    <t>2025/10/09 18:49:07</t>
  </si>
  <si>
    <t xml:space="preserve">Here is the Oversized Sweatshirt  ✔️ #tiktokshopcreatorpicks #tiktokshopfalldealsforyou #oversizedsweatshirt #loungeclothes  #comfyclothes </t>
  </si>
  <si>
    <t>7559721723742915871</t>
  </si>
  <si>
    <t>2025/10/10 14:21:30</t>
  </si>
  <si>
    <t>The perfect oversized sweatshirt 🤍 5’0” - 125lbs 34DD 25 waist 41 Hip Size Small  #oversized #sweatshirt #sweaters #oversizedsweatshirt</t>
  </si>
  <si>
    <t>7560198441352170766</t>
  </si>
  <si>
    <t>2025/10/11 21:11:54</t>
  </si>
  <si>
    <t xml:space="preserve">Cozy oversized sweater #oversizedsweater #sweaterstyle #offshouldertop #sweaterseason #fallsweater @Faiable Fashion </t>
  </si>
  <si>
    <t>7560377709759696159</t>
  </si>
  <si>
    <t>2025/10/12 08:47:08</t>
  </si>
  <si>
    <t>The coziest slouchiest pullover you will own 💙</t>
  </si>
  <si>
    <t>7560323912156843319</t>
  </si>
  <si>
    <t>2025/10/12 05:19:00</t>
  </si>
  <si>
    <t xml:space="preserve">Can’t get enough of this slouchy oversized pullover. </t>
  </si>
  <si>
    <t>7560930256152988983</t>
  </si>
  <si>
    <t>2025/10/13 20:31:11</t>
  </si>
  <si>
    <t xml:space="preserve">this combo makes me feel pretty♥️ I think it’s the off the shoulder, oversized sweatshirt paired with the flowy feminine skirt that just makes me feel like a girl MY MEASUREMENTS: 5’0” - 125lbs 34DD 25 waist 41 Hip 🖤 Flowy skirt : SIZE SMALL ♥️ Oversized sweatshirt: SIZE SMALL #oversizedsweatshirt #oversizedsweater #feelingpretty #falloutfits #bootsoutfit </t>
  </si>
  <si>
    <t>7560815621118627127</t>
  </si>
  <si>
    <t>2025/10/13 13:06:44</t>
  </si>
  <si>
    <t>The perfect slouchy/oversized fit. I’m 5’7” Size 8/10 wearing a medium.</t>
  </si>
  <si>
    <t>7561204699009944846</t>
  </si>
  <si>
    <t>2025/10/14 14:16:27</t>
  </si>
  <si>
    <t xml:space="preserve">I’m getting one of these in EVERY color 😍🔥 linked in the orange shopping cart👇🏼 #ootd #sweatshirt #tiktokshopblackfriday #blackfriday #fyp </t>
  </si>
  <si>
    <t>7561115981674745102</t>
  </si>
  <si>
    <t>2025/10/14 08:32:08</t>
  </si>
  <si>
    <t>The perfect slouchy pullover 💙</t>
  </si>
  <si>
    <t>7561556128572738830</t>
  </si>
  <si>
    <t>2025/10/15 12:59:56</t>
  </si>
  <si>
    <t xml:space="preserve">SOOO buttery soft!!  🧈 #fallfashion #twopieceset #fashion #cozy #tiktokshopcreatorpicks </t>
  </si>
  <si>
    <t>7561852677081009463</t>
  </si>
  <si>
    <t>2025/10/16 08:10:38</t>
  </si>
  <si>
    <t>FAIABLE Matching V-Neck Long Sleeve &amp; Casual Pants Set - Lazy Day Chic 2-Piece Look</t>
  </si>
  <si>
    <t>The perfect oversized pullover you can easily throw off the shoulder 💙</t>
  </si>
  <si>
    <t>7561908817416424759</t>
  </si>
  <si>
    <t>2025/10/16 11:48:31</t>
  </si>
  <si>
    <t xml:space="preserve">This weather has me on CLOUD 9 🍂🙌🏼☕️ #ootd #outfitinspo #tiktokshopblackfriday #tiktokshopcybermonday #fyp </t>
  </si>
  <si>
    <t>7561940588413603086</t>
  </si>
  <si>
    <t>2025/10/16 13:51:51</t>
  </si>
  <si>
    <t>sofckingmads</t>
  </si>
  <si>
    <t>7428310769178002478</t>
  </si>
  <si>
    <t xml:space="preserve">#fypシ #sweater #oversized #ootd </t>
  </si>
  <si>
    <t>7561995563525344525</t>
  </si>
  <si>
    <t>2025/10/16 17:25:20</t>
  </si>
  <si>
    <t>faiable_retrofit</t>
  </si>
  <si>
    <t>7478262103130014766</t>
  </si>
  <si>
    <t xml:space="preserve">baby blue #sleeve #longsleeve #comfy #ootd #fallfashion </t>
  </si>
  <si>
    <t>7562118637398527246</t>
  </si>
  <si>
    <t>2025/10/17 01:22:46</t>
  </si>
  <si>
    <t>FAIABLE Womens Bell Long Sleeve Elegant Shirts Going Out Boat Neck Tops Casual Slim Fit Clothes</t>
  </si>
  <si>
    <t xml:space="preserve">The best I’ve felt in an outfit all week!❤️ #tiktokfashion #tiktokshopcreatorpicks #tiktokshopcybermonday #FallFashion #ribbedcardigan </t>
  </si>
  <si>
    <t>7562272710622039310</t>
  </si>
  <si>
    <t>2025/10/17 11:20:37</t>
  </si>
  <si>
    <t>FAIABLE Women’s Long Sleeve Ribbed Button Down Cardigan Top with V Neck, Slim Fit Stretchy Knit Shirt, Soft Lightweight Layering Long Sleeve Blouse, Casual and Elegant Tops</t>
  </si>
  <si>
    <t xml:space="preserve">It fits soooo good I love sm. #tiktokshopcreatorpicks #tiktokshopblackfriday #BFCM #fashiontiktok </t>
  </si>
  <si>
    <t>7562315302093049102</t>
  </si>
  <si>
    <t>2025/10/17 14:06:10</t>
  </si>
  <si>
    <t xml:space="preserve">SO many colors on sale right now‼️  #crewneck #oversizedshirt #fashioncreator #winterfashion #offtheshoulder </t>
  </si>
  <si>
    <t>7562592100873735455</t>
  </si>
  <si>
    <t>2025/10/18 08:00:07</t>
  </si>
  <si>
    <t>game day edition &lt;3 my crew size is large :)</t>
  </si>
  <si>
    <t>7562658602876407054</t>
  </si>
  <si>
    <t>2025/10/18 12:18:20</t>
  </si>
  <si>
    <t>caragannicolewood</t>
  </si>
  <si>
    <t>6725919248775988229</t>
  </si>
  <si>
    <t xml:space="preserve">But fr I love storms 😍 #arkansas #oversizedsweatshirt #sweatshirt </t>
  </si>
  <si>
    <t>7562670318901284109</t>
  </si>
  <si>
    <t>2025/10/18 13:03:44</t>
  </si>
  <si>
    <t xml:space="preserve">🧈🧈#sleeve #butteryellow #fallfashion #ootdinspo #outfitinspo </t>
  </si>
  <si>
    <t>7562110373634034974</t>
  </si>
  <si>
    <t>2025/10/18 14:20:00</t>
  </si>
  <si>
    <t>seilermwgan</t>
  </si>
  <si>
    <t>6881327998483301382</t>
  </si>
  <si>
    <t xml:space="preserve">Elevated basics for life </t>
  </si>
  <si>
    <t>7562713507083423031</t>
  </si>
  <si>
    <t>2025/10/18 15:51:25</t>
  </si>
  <si>
    <t>FAIABLE Women’s Long Sleeve Knit Cardigan Top with Round Neck and Button Front, Slim Fit Ribbed Stretch Blouse, Soft Lightweight Everyday Layering Shirt, Versatile Casual Long Sleeve T Shirt</t>
  </si>
  <si>
    <t>7562783009410239799</t>
  </si>
  <si>
    <t>2025/10/18 20:21:13</t>
  </si>
  <si>
    <t>I love the color, I love the fit, I love the comfort. 🤍</t>
  </si>
  <si>
    <t>7562929482806414605</t>
  </si>
  <si>
    <t>2025/10/19 05:49:43</t>
  </si>
  <si>
    <t xml:space="preserve">PR i got recently that i wanted to show so you are influenced to post ur content @Valentino.Beauty @Huel USA @PROCLUB #prhaul #haul #packages #postyourcontent </t>
  </si>
  <si>
    <t>7562994358740356383</t>
  </si>
  <si>
    <t>2025/10/19 10:00:57</t>
  </si>
  <si>
    <t xml:space="preserve">I’m 5’4 and this is long! Amazing oversized sweatshirt that’s super comfy! Got this last year and it’s kept me warm and cozy through the colder seasons #oversizedsweatshirt #oversizedsweater #sweaterstyle #sweatshirt #sweatshirts </t>
  </si>
  <si>
    <t>7563024936994868510</t>
  </si>
  <si>
    <t>2025/10/19 11:59:39</t>
  </si>
  <si>
    <t xml:space="preserve">Oversized sweater season 😍 #oversizedsweater #cozysweater #sweaters #sweaterstyle @Faiable Fashion </t>
  </si>
  <si>
    <t>7563057922658422047</t>
  </si>
  <si>
    <t>2025/10/19 14:07:48</t>
  </si>
  <si>
    <t xml:space="preserve">It’s just gooood imo </t>
  </si>
  <si>
    <t>7563101411974679822</t>
  </si>
  <si>
    <t>2025/10/19 16:56:43</t>
  </si>
  <si>
    <t>averyyryannn</t>
  </si>
  <si>
    <t xml:space="preserve">Free people dupe? </t>
  </si>
  <si>
    <t>7563557132742692151</t>
  </si>
  <si>
    <t>2025/10/20 22:25:56</t>
  </si>
  <si>
    <t>honestreviewqueen</t>
  </si>
  <si>
    <t>6773002262416737285</t>
  </si>
  <si>
    <t xml:space="preserve">These won’t last and they are perfect for fall and winter#graphichoodie #hoodie #winterfashion #tiktokshopdealsforyoudays #sale </t>
  </si>
  <si>
    <t>7563507451547421966</t>
  </si>
  <si>
    <t>2025/10/20 19:12:29</t>
  </si>
  <si>
    <t xml:space="preserve">Long sleeves&gt;&gt;&gt; #comfy #longsleeve #outfitinspo #fitcheck #ootd </t>
  </si>
  <si>
    <t>7563238010536365325</t>
  </si>
  <si>
    <t>2025/10/20 01:47:47</t>
  </si>
  <si>
    <t xml:space="preserve">{ 5’10 / size M } perfectly baggy &amp; oversized + so freaking cozy!  Size down one size tho.  #BaggySweater #OversizedSweater #Crewneck #outfitoftheday #fallfits </t>
  </si>
  <si>
    <t>7563887007450025246</t>
  </si>
  <si>
    <t>2025/10/21 19:44:59</t>
  </si>
  <si>
    <t xml:space="preserve">It feels like a big hug everytime I wear this sweatshirt!!! #sweatshirt #crewneck </t>
  </si>
  <si>
    <t>7563858087598148894</t>
  </si>
  <si>
    <t>2025/10/21 17:52:43</t>
  </si>
  <si>
    <t>Staying comfy</t>
  </si>
  <si>
    <t>7563794262001749279</t>
  </si>
  <si>
    <t>2025/10/21 13:45:02</t>
  </si>
  <si>
    <t>mountainrootsmama</t>
  </si>
  <si>
    <t>7367379038623990827</t>
  </si>
  <si>
    <t>Serving cozy-chic mom energy all season in the Faiable Hatant Fleece Vintage-Inspired Cropped Sweatshirt — soft, slouchy, and effortlessly stylish. Pair it with leggings or jeans for that “I didn’t try but still look good” vibe. A must-have for cozy fall days and casual coffee runs ☕️ #FaiableHatant #croppedsweatshirt  ##CozyMomStyle#FallOOTD #TikTokShopCreatorPicks</t>
  </si>
  <si>
    <t>7563677122758331678</t>
  </si>
  <si>
    <t>2025/10/21 06:10:47</t>
  </si>
  <si>
    <t>I’m in loveeee</t>
  </si>
  <si>
    <t>7564238702730431758</t>
  </si>
  <si>
    <t>2025/10/22 18:29:58</t>
  </si>
  <si>
    <t>I’m 5’3 128lbs and got a size small for both💕</t>
  </si>
  <si>
    <t>7564175489108020511</t>
  </si>
  <si>
    <t>2025/10/22 14:24:22</t>
  </si>
  <si>
    <t xml:space="preserve">{ 5’10 / size M } ☁️ This sweatshirt is the coziest thing ever. Very oversized. Size down one.  #BaggySweater #offtheshoulder #crewneck #momfit #outfitideasforyou </t>
  </si>
  <si>
    <t>7564168163206778167</t>
  </si>
  <si>
    <t>2025/10/22 13:56:18</t>
  </si>
  <si>
    <t xml:space="preserve">If you have been waiting for the perfect oversized sweatshirt! This is it! #oversizedsweatshirt #sweatshirt #offshouldertop #oversized #sweatshirts </t>
  </si>
  <si>
    <t>7564093016806280479</t>
  </si>
  <si>
    <t>2025/10/22 09:04:17</t>
  </si>
  <si>
    <t>The absolute BEST slouchy pullover.</t>
  </si>
  <si>
    <t>7564430147462417719</t>
  </si>
  <si>
    <t>2025/10/23 06:52:33</t>
  </si>
  <si>
    <t xml:space="preserve">#ootd #oversizedsweatshirt #sweatshirtseason </t>
  </si>
  <si>
    <t>7564443417883856183</t>
  </si>
  <si>
    <t>2025/10/23 07:44:07</t>
  </si>
  <si>
    <t>7564504960264604983</t>
  </si>
  <si>
    <t>2025/10/23 11:42:52</t>
  </si>
  <si>
    <t>7564515627109534989</t>
  </si>
  <si>
    <t>2025/10/23 12:24:16</t>
  </si>
  <si>
    <t>slickbefergie404</t>
  </si>
  <si>
    <t>3835075</t>
  </si>
  <si>
    <t xml:space="preserve">Comfy set today #slay </t>
  </si>
  <si>
    <t>7564588315299597623</t>
  </si>
  <si>
    <t>2025/10/23 17:06:33</t>
  </si>
  <si>
    <t xml:space="preserve">Medium, Bright Blue💙💙💙@Faiable Fashion #sweater #ootd #ootdinspo #tiktokshopcreatorpicks #tiktokshopblackfriday </t>
  </si>
  <si>
    <t>7564817629991521566</t>
  </si>
  <si>
    <t>2025/10/24 07:56:22</t>
  </si>
  <si>
    <t>7564980468525960461</t>
  </si>
  <si>
    <t>2025/10/24 18:28:23</t>
  </si>
  <si>
    <t xml:space="preserve">💙💙💙@Faiable Fashion #fallfashion #oversized #sweater #tiktokshopblackfriday #tiktokshopcreatorpicks </t>
  </si>
  <si>
    <t>7565155426807926046</t>
  </si>
  <si>
    <t>2025/10/25 05:47:13</t>
  </si>
  <si>
    <t>7565218592724241677</t>
  </si>
  <si>
    <t>2025/10/25 09:52:32</t>
  </si>
  <si>
    <t xml:space="preserve">#oversizedshirt #sweaterweather #sweatshirt #sweatpants </t>
  </si>
  <si>
    <t>7565254150963924254</t>
  </si>
  <si>
    <t>2025/10/25 12:10:12</t>
  </si>
  <si>
    <t xml:space="preserve">such a good quality top!!! 🤍 wearing size small #longsleeveshirt #longsleeve #cutetops </t>
  </si>
  <si>
    <t>7565388237171084557</t>
  </si>
  <si>
    <t>2025/10/25 20:50:51</t>
  </si>
  <si>
    <t xml:space="preserve">Fall fashion finds🍁 #fall #fashion #haul #tiktokshopblackfriday </t>
  </si>
  <si>
    <t>7565765794588675342</t>
  </si>
  <si>
    <t>2025/10/26 21:16:23</t>
  </si>
  <si>
    <t xml:space="preserve">obsessed with this top!! 🤍 wearing size small #longsleeveshirt #falltops #cutetops </t>
  </si>
  <si>
    <t>7565716717524061453</t>
  </si>
  <si>
    <t>2025/10/26 18:05:16</t>
  </si>
  <si>
    <t xml:space="preserve">@Faiable Fashion #oversizedsweater #sweaterstyle #oversizedsweatshirt #winterootd #sweaters </t>
  </si>
  <si>
    <t>7565593965555158303</t>
  </si>
  <si>
    <t>2025/10/26 10:08:47</t>
  </si>
  <si>
    <t>jeannie.sahmlife</t>
  </si>
  <si>
    <t>6803689397386003462</t>
  </si>
  <si>
    <t xml:space="preserve">I love these vintage sweatshirts! Perfect to throw on with jeans or Leggings! The colors are so good! I sized up Wearing a xl! #vintagefashion #vintagesweatshirt #acidwash #jeansoutfit #ootdinspo </t>
  </si>
  <si>
    <t>7565560528379071799</t>
  </si>
  <si>
    <t>2025/10/26 07:59:22</t>
  </si>
  <si>
    <t xml:space="preserve">obsesseddd with this top!! 🤍 wearing size small, 5’4, 130 lb #longsleeveshirt #fallfashion #longsleeve #winterfashion </t>
  </si>
  <si>
    <t>7566074652817181966</t>
  </si>
  <si>
    <t>2025/10/27 17:14:24</t>
  </si>
  <si>
    <t xml:space="preserve">#sweatshirt #sweatpants #ootd </t>
  </si>
  <si>
    <t>7566015970481802527</t>
  </si>
  <si>
    <t>2025/10/27 13:26:21</t>
  </si>
  <si>
    <t xml:space="preserve">Replying to @CORRIE JEAN  | 👙🫐🪵 Like this and come back for the bang tutorial!💋✨ Shop my Oversized CREWNECK SWEATSHIRT at the link! (Sorry the lighting is so bad!) #fiable #crewneck #hairtutorial #blackfridaysale #heatlesscurls </t>
  </si>
  <si>
    <t>7565912191161863438</t>
  </si>
  <si>
    <t>2025/10/27 06:44:13</t>
  </si>
  <si>
    <t>yoonicornlife</t>
  </si>
  <si>
    <t>6790768094635082757</t>
  </si>
  <si>
    <t xml:space="preserve">@Edikted love their pants #fitcheck #croppedsweatshirt #ootd #falloutfits #stylewithme  </t>
  </si>
  <si>
    <t>7565909705344748813</t>
  </si>
  <si>
    <t>2025/10/27 06:34:42</t>
  </si>
  <si>
    <t xml:space="preserve">can't stop wearing these are so comfy #outfit #fitcheck #longsleeve #top #fallfashion </t>
  </si>
  <si>
    <t>7566481500510670135</t>
  </si>
  <si>
    <t>2025/10/28 19:32:54</t>
  </si>
  <si>
    <t xml:space="preserve">Black bell long sleeve 😻😻#ootd #black #top #longsleeve #outfit </t>
  </si>
  <si>
    <t>7566443342070959415</t>
  </si>
  <si>
    <t>2025/10/28 17:04:46</t>
  </si>
  <si>
    <t xml:space="preserve">This top is everything!!! ✨ wearing size small #longsleeve #basics #cutetops #longsleevetop </t>
  </si>
  <si>
    <t>7566442615609085239</t>
  </si>
  <si>
    <t>2025/10/28 17:01:57</t>
  </si>
  <si>
    <t xml:space="preserve">Seriously slowly getting every color in this sweatshirt, size up! #vintagefashion #vintageshirt #sweatshirt #jeansoutfit #ootd </t>
  </si>
  <si>
    <t>7566386284604837133</t>
  </si>
  <si>
    <t>2025/10/28 13:23:50</t>
  </si>
  <si>
    <t xml:space="preserve">It's seriously SO good 😩🤎🤎🤎 #brownaesthetic #autumnfashion #loungewearstyle #TikTokShopCreatorPicks #tiktokshopblackfriday </t>
  </si>
  <si>
    <t>7566329548200086798</t>
  </si>
  <si>
    <t>2025/10/28 09:44:03</t>
  </si>
  <si>
    <t xml:space="preserve">But why is everything so good? 😍❤️‍🔥❤️‍🔥 @Faiable_Vintage #faiable #loungewearstyle #TikTokShopCreatorPicks #tiktokshopblackfriday #comfycute </t>
  </si>
  <si>
    <t>7566323914712861966</t>
  </si>
  <si>
    <t>2025/10/28 09:21:53</t>
  </si>
  <si>
    <t xml:space="preserve">this one’s for @rae #fyp </t>
  </si>
  <si>
    <t>7566315662897941774</t>
  </si>
  <si>
    <t>2025/10/28 08:49:56</t>
  </si>
  <si>
    <t>7566276788666600759</t>
  </si>
  <si>
    <t>2025/10/28 06:19:19</t>
  </si>
  <si>
    <t xml:space="preserve">this top is sooo cute!! 🥰 wearing size small #longsleeve #longsleevetop #longsleeveshirt </t>
  </si>
  <si>
    <t>7566695064026516749</t>
  </si>
  <si>
    <t>2025/10/29 09:22:02</t>
  </si>
  <si>
    <t xml:space="preserve">such a cutie long sleeve 🧈🧈 #outfitideas #top #ootd #longsleeve #fallfashion </t>
  </si>
  <si>
    <t>7566945659450903838</t>
  </si>
  <si>
    <t>2025/10/30 01:34:09</t>
  </si>
  <si>
    <t>benedpgllsx</t>
  </si>
  <si>
    <t>7513885796367369246</t>
  </si>
  <si>
    <t xml:space="preserve">Hatant Stylish Street Fashion Pullover for Women with Soft Batwing Sleeves and Big Round Neck - Breathable and Comfortable Casual Sweatshirt for All-Day Wear #tiktok #tiktokshop #tiktokmademebuyit #ootd #women </t>
  </si>
  <si>
    <t>7566962002317364535</t>
  </si>
  <si>
    <t>2025/10/30 02:37:31</t>
  </si>
  <si>
    <t>selinathestallion</t>
  </si>
  <si>
    <t>6601277477997543430</t>
  </si>
  <si>
    <t xml:space="preserve">#faiable #fyp #ttshop </t>
  </si>
  <si>
    <t>7567034298222628127</t>
  </si>
  <si>
    <t>2025/10/30 07:17:55</t>
  </si>
  <si>
    <t xml:space="preserve">#faiable #ttshop #fallseason </t>
  </si>
  <si>
    <t>7567035281078111518</t>
  </si>
  <si>
    <t>2025/10/30 07:21:50</t>
  </si>
  <si>
    <t xml:space="preserve">love this shade of green 🙂‍↔️ </t>
  </si>
  <si>
    <t>7567073198089587982</t>
  </si>
  <si>
    <t>2025/10/30 09:49:01</t>
  </si>
  <si>
    <t>FAIABLE Women's Oversized Long Sleeve Sweater - Off Shoulder &amp; Boat Neck Design, Cozy Knit Pullover, Soft Casual Tops Perfect for Fall Winter Daily &amp; Leisure Wear</t>
  </si>
  <si>
    <t xml:space="preserve">such a cute long sleeve! Size M! #top #fitcheck #longsleeve #outfit #comfy </t>
  </si>
  <si>
    <t>7567192037544447262</t>
  </si>
  <si>
    <t>2025/10/30 17:30:03</t>
  </si>
  <si>
    <t>I love the oversized look too #🤭</t>
  </si>
  <si>
    <t>7567244133144759607</t>
  </si>
  <si>
    <t>2025/10/30 20:52:54</t>
  </si>
  <si>
    <t xml:space="preserve">Cutest top everrr 🤍 wearing size small, 5’4, 130 lb #longsleeve #longsleeveshirt #fallfashion </t>
  </si>
  <si>
    <t>7567266970463177998</t>
  </si>
  <si>
    <t>2025/10/30 22:21:59</t>
  </si>
  <si>
    <t xml:space="preserve">the bell sleeves are everything#outfitinspo #fallfashion #outfit #top #longsleeve </t>
  </si>
  <si>
    <t>7567280303182548254</t>
  </si>
  <si>
    <t>2025/10/30 23:13:14</t>
  </si>
  <si>
    <t xml:space="preserve">@Faiable Fashion 👏👏 #oversizedsweater #oversizedsweatshirt #sweaterstyle #sweaterseason #fallootd </t>
  </si>
  <si>
    <t>7567409334322302238</t>
  </si>
  <si>
    <t>2025/10/31 07:33:28</t>
  </si>
  <si>
    <t xml:space="preserve">@Faiable Fashion #sweaterseason #oversizedsweater #oversizedsweatshirt #sweaterstyle #winteroutfit </t>
  </si>
  <si>
    <t>7567413909162937630</t>
  </si>
  <si>
    <t>2025/10/31 07:51:12</t>
  </si>
  <si>
    <t xml:space="preserve">selling quick #hoodie #faiable #zipup </t>
  </si>
  <si>
    <t>7567425722713689374</t>
  </si>
  <si>
    <t>2025/10/31 08:37:04</t>
  </si>
  <si>
    <t>FAIABLE Unisex Zip Up Hoodie Comfort Warm Trendy Pullover Boys Hoodies Y2K Purple Clothes Ariat Beige Gifts for Teen Girls Old School Sports Outdoors Cozy Oversized Mens Womens Zipper Hooded Neck Casual Loose Fit</t>
  </si>
  <si>
    <t>Every other day I’m a hobo</t>
  </si>
  <si>
    <t>7567802049635650846</t>
  </si>
  <si>
    <t>2025/11/01 08:57:13</t>
  </si>
  <si>
    <t xml:space="preserve">Best feeling #sweatshirt #sweatpants #makeup #blowout </t>
  </si>
  <si>
    <t>7567803870865296670</t>
  </si>
  <si>
    <t>2025/11/01 09:04:13</t>
  </si>
  <si>
    <t>mae22flower</t>
  </si>
  <si>
    <t>6756421804002247686</t>
  </si>
  <si>
    <t xml:space="preserve">Absolutely the best hoodies! So so soft, warm and amazing quality! #faiablehoodie #faiablefashion </t>
  </si>
  <si>
    <t>7568371961986862366</t>
  </si>
  <si>
    <t>2025/11/02 21:49:04</t>
  </si>
  <si>
    <t>FAIABLE Unisex Vintage Oversized Heavyweight Fleece Hoodie with Hidden Pockets - 50% Cotton 50% Polyester, Casual Fashion Clothes for Women and Men, Athletic Lounge Wear, Long Sleeve Ribbed Design, Basic Fall Winter Hoodie</t>
  </si>
  <si>
    <t xml:space="preserve">My favorite sweatshirt! Grab it up before this hot pink is out of stock again!!! #hatantsweatshirt #oversizedsweatshirt #sweatshirt #offshouldersweatshirt #tiktokshopblackfriday </t>
  </si>
  <si>
    <t>7568282584246013239</t>
  </si>
  <si>
    <t>2025/11/02 16:02:19</t>
  </si>
  <si>
    <t xml:space="preserve">#sweatshirt #sweatpants #coldweather #clothes #ootd </t>
  </si>
  <si>
    <t>7568266055588662559</t>
  </si>
  <si>
    <t>2025/11/02 14:57:55</t>
  </si>
  <si>
    <t>7568266034734451999</t>
  </si>
  <si>
    <t>2025/11/02 14:57:48</t>
  </si>
  <si>
    <t xml:space="preserve">Tops I'm loving &amp; that would be perfect for the holidays ❤️‍🔥❤️‍🔥❤️‍🔥 #tiktokshopfashion #tryonwithme #tiktokshopblackfriday #tiktokshopcreatorpicks #tiktokshopcybermonday </t>
  </si>
  <si>
    <t>7568603743684431117</t>
  </si>
  <si>
    <t>2025/11/03 12:48:40</t>
  </si>
  <si>
    <t>cass_aayyy</t>
  </si>
  <si>
    <t>6981985517734806534</t>
  </si>
  <si>
    <t xml:space="preserve">Oversized sweatshirt! #TiktokShop #OverSizedSweatshirt #Sweatshirt #OffTheShoulderSweatshirt #OverSizedFit </t>
  </si>
  <si>
    <t>7568591553954860318</t>
  </si>
  <si>
    <t>2025/11/03 12:01:06</t>
  </si>
  <si>
    <t>maddy.small_</t>
  </si>
  <si>
    <t>6785355137458275333</t>
  </si>
  <si>
    <t xml:space="preserve">UM HOW CUTE IS THIS?! #loungewear #pajamaset #pjset #tiktokshopblackfriday #tiktokshopcybermonday </t>
  </si>
  <si>
    <t>7568532664370629901</t>
  </si>
  <si>
    <t>2025/11/03 08:12:58</t>
  </si>
  <si>
    <t>aida_adept_82</t>
  </si>
  <si>
    <t>7511734601586820142</t>
  </si>
  <si>
    <t xml:space="preserve">#Spotlights #TikTokShopBlackFriday #TikTokShopCyberMonday #tiktokshop #fyp </t>
  </si>
  <si>
    <t>7568430429460647223</t>
  </si>
  <si>
    <t>2025/11/03 09:53:33</t>
  </si>
  <si>
    <t>deadlght</t>
  </si>
  <si>
    <t>7516140744692778026</t>
  </si>
  <si>
    <t>7568420051120917790</t>
  </si>
  <si>
    <t>2025/11/03 11:54:43</t>
  </si>
  <si>
    <t>elijrah7</t>
  </si>
  <si>
    <t>7515121739282924587</t>
  </si>
  <si>
    <t>7568419350592474399</t>
  </si>
  <si>
    <t>2025/11/03 03:38:11</t>
  </si>
  <si>
    <t>7568418319863221535</t>
  </si>
  <si>
    <t>2025/11/03 05:36:54</t>
  </si>
  <si>
    <t>supperstero21</t>
  </si>
  <si>
    <t>7434532781548176430</t>
  </si>
  <si>
    <t xml:space="preserve">#fashion #clothing #outfit #style #ootd </t>
  </si>
  <si>
    <t>7568383181985025310</t>
  </si>
  <si>
    <t>2025/11/03 08:10:00</t>
  </si>
  <si>
    <t xml:space="preserve">Still obsessing over this top!! Gonna need @Faiable Comfywear to make this in more colors ‼️ #womenswear #tiktokshopblackfriday #backinstock #thanksgivingoutfit </t>
  </si>
  <si>
    <t>7569059809673088269</t>
  </si>
  <si>
    <t>2025/11/04 18:17:58</t>
  </si>
  <si>
    <t>divashanae</t>
  </si>
  <si>
    <t>6591428132539826182</t>
  </si>
  <si>
    <t xml:space="preserve">You might wanna hit that link down below and get a while 43% off!!! #oversizedhoodie #hoodieweather #fallfashion #fyp #foryoupage </t>
  </si>
  <si>
    <t>7569226685657206071</t>
  </si>
  <si>
    <t>2025/11/05 05:05:36</t>
  </si>
  <si>
    <t>FAIABLE Womens Mens Double Zip Up Hoodie Oversized Acid Wash Unisex Hoodies Heavyweight Fleece Cotton Zipper Hoodie Vintage</t>
  </si>
  <si>
    <t>chiarameier77</t>
  </si>
  <si>
    <t>6756788742142919685</t>
  </si>
  <si>
    <t>7569675549250030878</t>
  </si>
  <si>
    <t>2025/11/06 10:07:25</t>
  </si>
  <si>
    <t xml:space="preserve">Loungewear always #loungewear #loungeset #twopieceset #pajamas #tiktokshopblackfriday </t>
  </si>
  <si>
    <t>7569784504475340087</t>
  </si>
  <si>
    <t>2025/11/06 17:10:27</t>
  </si>
  <si>
    <t xml:space="preserve">The ribbed top is adorable #loungewear #loungeset #twopieceset #pajamas #tiktokshopblackfriday </t>
  </si>
  <si>
    <t>7569890459292536077</t>
  </si>
  <si>
    <t>2025/11/07 00:02:42</t>
  </si>
  <si>
    <t xml:space="preserve">TTS! #loungewear #loungeset #twopieceset #pajamas #tiktokshopblackfriday </t>
  </si>
  <si>
    <t>7570418122679700749</t>
  </si>
  <si>
    <t>2025/11/08 10:09:12</t>
  </si>
  <si>
    <t xml:space="preserve">LOVE everything about christmas time #starbucks #sugarcookies #coffee #chirstmas #happy </t>
  </si>
  <si>
    <t>7570514996401130783</t>
  </si>
  <si>
    <t>2025/11/08 16:24:59</t>
  </si>
  <si>
    <t xml:space="preserve">love this cardigan 🤍 #pinkcardigan #cardigans </t>
  </si>
  <si>
    <t>7570521883297205559</t>
  </si>
  <si>
    <t>2025/11/08 16:51:53</t>
  </si>
  <si>
    <t>FAIABLE Women's Soft Knitted V-Neck Cardigan with Buttons - Elegant Lightweight Outerwear for Daily Layering, Office &amp; Leisure Days, Feminine Drape Knitwear</t>
  </si>
  <si>
    <t>nchapp</t>
  </si>
  <si>
    <t>6667577842300485638</t>
  </si>
  <si>
    <t xml:space="preserve">Found the cutest flannel on TikTok and I’m obsessed 😍 It’s soft, cozy, and I love that it has a hood with a drawstring — such a fun twist on a classic! Plus, it comes in so many colors… I might need another one 👀🩶 #TikTokFinds #FlannelSeason #CozyVibes #FallFashion #WinterStyle   </t>
  </si>
  <si>
    <t>7570529912260414751</t>
  </si>
  <si>
    <t>2025/11/08 17:22:45</t>
  </si>
  <si>
    <t>FAIABLE Unisex Jacket for Women &amp; Men - Button Front Closure, Loose Fit, Side Split Hem, Soft Breathable Fabric, Versatile All-Season Outerwear Hoodie Adjustable Drawstring Coats</t>
  </si>
  <si>
    <t xml:space="preserve">A two piece lounge set that is as soft as can be #loungeset #loungewear #twopieceset #pajamas #tiktokshopblackfriday </t>
  </si>
  <si>
    <t>7570889594615401742</t>
  </si>
  <si>
    <t>2025/11/09 16:38:46</t>
  </si>
  <si>
    <t xml:space="preserve">This flannel unisex jacket from Faiable is perfect for all your cozy Fall outfits, it’s giving 90’s fashion  #flanneljacket #90sfashion #unisexfashion #tiktokshopblackfriday #falloutfitinspo </t>
  </si>
  <si>
    <t>7570817859379678494</t>
  </si>
  <si>
    <t>2025/11/09 12:00:07</t>
  </si>
  <si>
    <t xml:space="preserve">I am simply obsessed #loungeset #loungewear #twopieceset #pajamas #tiktokshopblackfriday </t>
  </si>
  <si>
    <t>7571323975175916813</t>
  </si>
  <si>
    <t>2025/11/10 20:44:11</t>
  </si>
  <si>
    <t>faiable_chicstyle</t>
  </si>
  <si>
    <t>7478263820134827051</t>
  </si>
  <si>
    <t xml:space="preserve">I might've found the best hoodie🔥 #baggyfit #halfzip #menfashion #streetwear #outfit </t>
  </si>
  <si>
    <t>7571303027609554189</t>
  </si>
  <si>
    <t>2025/11/10 19:22:48</t>
  </si>
  <si>
    <t>FAIABLE Mens Hoodies Fleece Fall Fashion Outfits Half Zip Sweatshirts Winter Jackets Oversized Pullover Tops Clothes Soft Beige Long Sleeve Plain</t>
  </si>
  <si>
    <t>teoplugs</t>
  </si>
  <si>
    <t>6611276348667887622</t>
  </si>
  <si>
    <t xml:space="preserve">Hoodie is so hard🔥 #tiktokmademebuyit #tiktokshopblackfriday #mensfashion #hoodies </t>
  </si>
  <si>
    <t>7571247971573042462</t>
  </si>
  <si>
    <t>2025/11/10 15:49:12</t>
  </si>
  <si>
    <t xml:space="preserve">love how thick and comfy this sweater is 🥹 #sweaterweather #offshouldersweater #cozysweater #oversized </t>
  </si>
  <si>
    <t>7571209393916693791</t>
  </si>
  <si>
    <t>2025/11/10 13:20:13</t>
  </si>
  <si>
    <t xml:space="preserve">It is so comfy #tiktokmademebuyit #tiktokshopblackfriday #mensfashion #hoodies </t>
  </si>
  <si>
    <t>7571110381385534775</t>
  </si>
  <si>
    <t>2025/11/10 06:55:54</t>
  </si>
  <si>
    <t>margarethudson1</t>
  </si>
  <si>
    <t>6813166832817390598</t>
  </si>
  <si>
    <t xml:space="preserve">**Description:** Effortless style meets cozy comfort! 💖✨ This off-the-shoulder sweatshirt is perfect for lounging at home or stepping out in casual chic vibes. Soft, relaxed, and just the right amount of flirty — your new go-to cozy top! ❄️☕ #OffTheShoulderSweatshirt #CozyChic #CasualStyle #TikTokShopBlackFriday #TikTokShopCyberMonday                </t>
  </si>
  <si>
    <t>7571088937511324959</t>
  </si>
  <si>
    <t>2025/11/10 06:50:00</t>
  </si>
  <si>
    <t xml:space="preserve">red halfzip Hoodie for fall #fitcheck #outfit #hoodieszn #halfzip #foryoupage </t>
  </si>
  <si>
    <t>7571028968061553951</t>
  </si>
  <si>
    <t>2025/11/10 01:40:12</t>
  </si>
  <si>
    <t>FAIABLE Unisex Oversized Half Zip Fleece Pullover - Heavyweight Winter Sweatshirt Jacket for Women Men 2025 Fall Fashion Couple Matching outfits</t>
  </si>
  <si>
    <t>faiable_modernedge</t>
  </si>
  <si>
    <t>7478264345476334638</t>
  </si>
  <si>
    <t xml:space="preserve">half zip! #hoodie #fyp #halfziphoodie #outfitinspo #fitcheck </t>
  </si>
  <si>
    <t>7571350942986030391</t>
  </si>
  <si>
    <t>2025/11/10 22:28:47</t>
  </si>
  <si>
    <t>odd_hoodie99</t>
  </si>
  <si>
    <t>7566078554582139918</t>
  </si>
  <si>
    <t xml:space="preserve">This hoodie lowkey looks comfy asf 🧢⛄️ #oversizedhoodie #zipuphoodie #comfy #hoodie #fallfashion </t>
  </si>
  <si>
    <t>7571312450176355597</t>
  </si>
  <si>
    <t>2025/11/10 19:59:25</t>
  </si>
  <si>
    <t xml:space="preserve">Zip it, own it☕️🤎 #oversizedhoodie #zipuphoodie #comfy #hoodie #zipup </t>
  </si>
  <si>
    <t>7571310591982275853</t>
  </si>
  <si>
    <t>2025/11/10 22:00:00</t>
  </si>
  <si>
    <t xml:space="preserve">Double zip, total boss #oversizedhoodie #zipuphoodie #comfy #falldealsforyou #fypシ </t>
  </si>
  <si>
    <t>7571310463129111822</t>
  </si>
  <si>
    <t>2025/11/10 20:50:00</t>
  </si>
  <si>
    <t xml:space="preserve">the Hoodie that HOODIE #fyp #baggyfit #menfashion #fitcheck #outfitinspo </t>
  </si>
  <si>
    <t>7571649727540759839</t>
  </si>
  <si>
    <t>2025/11/11 17:48:09</t>
  </si>
  <si>
    <t xml:space="preserve">So much stretch in this! #loungeset #loungewear #twopieceset #pajamas #tiktokshopblackfriday </t>
  </si>
  <si>
    <t>7571467528027868430</t>
  </si>
  <si>
    <t>2025/11/11 06:01:50</t>
  </si>
  <si>
    <t xml:space="preserve">Lounge set that is not just comfy but also so flattering #loungeset #loungewear #twopieceset #pajamas #tiktokshopblackfriday </t>
  </si>
  <si>
    <t>7571467078775999758</t>
  </si>
  <si>
    <t>2025/11/11 06:00:17</t>
  </si>
  <si>
    <t xml:space="preserve">This is so soft and incredibly flattering #loungeset #loungewear #twopieceset #pajamas #tiktokshopblackfriday </t>
  </si>
  <si>
    <t>7571466881194904887</t>
  </si>
  <si>
    <t>2025/11/11 05:59:19</t>
  </si>
  <si>
    <t xml:space="preserve">draft #fitcheck #ootd #fallfashion #fyp </t>
  </si>
  <si>
    <t>7571402657852656927</t>
  </si>
  <si>
    <t>2025/11/11 01:49:32</t>
  </si>
  <si>
    <t xml:space="preserve">tuff heavyweight halfzip hoodie #streetstyle #baggy #sweatshirt #outfit #fyp </t>
  </si>
  <si>
    <t>7571397014651424013</t>
  </si>
  <si>
    <t>2025/11/11 01:27:37</t>
  </si>
  <si>
    <t xml:space="preserve">Not for everyone ⛄️😊 #fallfashion #winterfashion #mensfashion #oversizedhoodie #comfy </t>
  </si>
  <si>
    <t>7571663915235544375</t>
  </si>
  <si>
    <t>2025/11/11 20:55:00</t>
  </si>
  <si>
    <t xml:space="preserve">This hoodie does all the talking⬆️ #zipuphoodie #comfy #halfzip #vintagefashion #cozy </t>
  </si>
  <si>
    <t>7571663449466440974</t>
  </si>
  <si>
    <t>2025/11/11 19:50:00</t>
  </si>
  <si>
    <t xml:space="preserve">Hoodie of the year 🙌🏼 #oversizedhoodie #zipuphoodie #fallvibes #halfziphoodie #giftideas </t>
  </si>
  <si>
    <t>7571662913417661709</t>
  </si>
  <si>
    <t>2025/11/11 18:39:23</t>
  </si>
  <si>
    <t>burt7242</t>
  </si>
  <si>
    <t>7335518042514752555</t>
  </si>
  <si>
    <t xml:space="preserve">I love this 😍😍 #tiktokshopblackfriday #tiktokshopcybermonday #creatorpicksambassador #tiktokshopcreatorpicks #viralontiktokshop </t>
  </si>
  <si>
    <t>7571931985879321886</t>
  </si>
  <si>
    <t>2025/11/12 12:03:49</t>
  </si>
  <si>
    <t xml:space="preserve">What have you done so far today? #momsoftiktok #momtok #christmastok #productivemorning #booktok </t>
  </si>
  <si>
    <t>7571861928725777678</t>
  </si>
  <si>
    <t>2025/11/12 07:32:15</t>
  </si>
  <si>
    <t>The hoodie is  amazing ##tiktokmademebuyit##tiktokshopblackfriday##hoodies##mensfashion</t>
  </si>
  <si>
    <t>7571835792427961630</t>
  </si>
  <si>
    <t>2025/11/12 05:50:18</t>
  </si>
  <si>
    <t xml:space="preserve">This one’s basically my uniform rn 😛 #mensfashion #oversizedhoodie #halfzip #comfy #vintagefashion </t>
  </si>
  <si>
    <t>7572043565904186638</t>
  </si>
  <si>
    <t>2025/11/12 20:20:00</t>
  </si>
  <si>
    <t xml:space="preserve">Lazy look? Nah, just clean comfort 🙌🏼 #fallfashion #winterfashion #mensfashion #comfy #zipuphoodie </t>
  </si>
  <si>
    <t>7572043003213171982</t>
  </si>
  <si>
    <t>2025/11/12 19:14:29</t>
  </si>
  <si>
    <t xml:space="preserve">This half zip hoodie is perfection 💅 #halfziphoodie #fitcheck #outfitinspo #fyp #winterfashion </t>
  </si>
  <si>
    <t>7572023423518428446</t>
  </si>
  <si>
    <t>2025/11/12 17:58:25</t>
  </si>
  <si>
    <t xml:space="preserve">this might just be crazy tough now #hoodieszn #sweatshirt #comfyclothes #menfashion #streetwear </t>
  </si>
  <si>
    <t>7571771047595314446</t>
  </si>
  <si>
    <t>2025/11/12 01:39:07</t>
  </si>
  <si>
    <t xml:space="preserve">SO COMFY and you can get it on sale rn!!  #fashion #fall #outfitinspo #fitcheck #ootd </t>
  </si>
  <si>
    <t>7572143659211099423</t>
  </si>
  <si>
    <t>2025/11/13 01:44:59</t>
  </si>
  <si>
    <t>7572176197338090765</t>
  </si>
  <si>
    <t>2025/11/13 03:51:14</t>
  </si>
  <si>
    <t>kara_paronish</t>
  </si>
  <si>
    <t>6751574042966361093</t>
  </si>
  <si>
    <t xml:space="preserve">these are my FAV! such good material too so they will def keep you warm this winter @Faiable Comfywear #cropped #crewneck #acidwash #vintagefashion #womensfashion </t>
  </si>
  <si>
    <t>7572194944073485582</t>
  </si>
  <si>
    <t>2025/11/13 05:04:01</t>
  </si>
  <si>
    <t>Hatant Womens Oversized V-neck Hoodie Crop Heavyweight Hoodies Vintage Acid Wash Hoodie Cotton Fleece Hoodies for Women</t>
  </si>
  <si>
    <t>brooke.alina</t>
  </si>
  <si>
    <t>6922979591976616966</t>
  </si>
  <si>
    <t xml:space="preserve">The best hoodies out there imo. @Faiable Comfywear #hoodie #tiktokshopcybermonday #tiktokshopblackfriday #spotlightfinds #comfyclothes </t>
  </si>
  <si>
    <t>7572229734021614878</t>
  </si>
  <si>
    <t>2025/11/13 07:18:55</t>
  </si>
  <si>
    <t xml:space="preserve">POV：Your go-to hoodie for every fit #comfyfit #fitcheck #baggy #swag #menfashion </t>
  </si>
  <si>
    <t>7572396346968116494</t>
  </si>
  <si>
    <t>2025/11/13 18:05:39</t>
  </si>
  <si>
    <t>7572636418871184654</t>
  </si>
  <si>
    <t>2025/11/14 09:37:08</t>
  </si>
  <si>
    <t>7572699313298623775</t>
  </si>
  <si>
    <t>2025/11/14 13:41:08</t>
  </si>
  <si>
    <t xml:space="preserve">one of my fav #oversized #crewneck #winterfashion #womensfashion #fashion </t>
  </si>
  <si>
    <t>7572725695101570359</t>
  </si>
  <si>
    <t>2025/11/14 15:23:42</t>
  </si>
  <si>
    <t>teacher.fits</t>
  </si>
  <si>
    <t>6993675702042526725</t>
  </si>
  <si>
    <t xml:space="preserve">This little flannel was made for the girls! #Flannel #LeggingsOutfit #tiktokshopblackfridaydeals ##tiktokshopcybermonday #tiktokshopcreatorpicks @Faiable Fashion </t>
  </si>
  <si>
    <t>7572943237439081742</t>
  </si>
  <si>
    <t>2025/11/15 05:28:29</t>
  </si>
  <si>
    <t>yobyd7</t>
  </si>
  <si>
    <t>7330387430673318954</t>
  </si>
  <si>
    <t xml:space="preserve">#tiktokshopblackfriday #tiktokshopcybermonday #tiktokshop #hoodie #fyp </t>
  </si>
  <si>
    <t>7573014119444516126</t>
  </si>
  <si>
    <t>2025/11/15 10:02:53</t>
  </si>
  <si>
    <t>My look for the cold weather lolol</t>
  </si>
  <si>
    <t>7573049221746593037</t>
  </si>
  <si>
    <t>2025/11/15 12:19:22</t>
  </si>
  <si>
    <t xml:space="preserve">This unisex double zipper hoodie is all about 🎄🎅🏼🤸🏻‍♀️ #mensfashion #oversizedhoodie #unisex #comfy #christmasgiftideas </t>
  </si>
  <si>
    <t>7572450926666075406</t>
  </si>
  <si>
    <t>2025/11/15 17:07:00</t>
  </si>
  <si>
    <t xml:space="preserve">Finally hoodie just got upgraded ⛄️👏🏼 #mensfashion #oversizedhoodie #comfy #zipuphoodie #halfzip </t>
  </si>
  <si>
    <t>7572451708001848589</t>
  </si>
  <si>
    <t>2025/11/15 19:09:00</t>
  </si>
  <si>
    <t xml:space="preserve">This hoodie looks different ⬆️ #mensfashion #oversizedhoodie #halfzip #fallfashion #zipuphoodie </t>
  </si>
  <si>
    <t>7572425286302715150</t>
  </si>
  <si>
    <t>2025/11/13 19:58:11</t>
  </si>
  <si>
    <t xml:space="preserve">Real ones know the vibe🎱 #mensfashion #comfy #fallfashion #zipuphoodie #comfortable </t>
  </si>
  <si>
    <t>7572447405686279437</t>
  </si>
  <si>
    <t>2025/11/13 21:24:18</t>
  </si>
  <si>
    <t xml:space="preserve">Effortless looks hit different ⛷️ #mensfashion #zipuphoodie #comfy #doublezipper #christmasgiftideas </t>
  </si>
  <si>
    <t>7572448717370871053</t>
  </si>
  <si>
    <t>2025/11/13 23:00:00</t>
  </si>
  <si>
    <t xml:space="preserve">casual fit #outfitinspo #halfziphoodie #fyp #ootd </t>
  </si>
  <si>
    <t>7572511337536965919</t>
  </si>
  <si>
    <t>2025/11/14 01:31:44</t>
  </si>
  <si>
    <t xml:space="preserve">Christmas gift for him🧑🏻‍🎄🎄 #mensfashion #halfzip #comfy #christmas #christmasgiftideas </t>
  </si>
  <si>
    <t>7572423448786521357</t>
  </si>
  <si>
    <t>2025/11/14 11:18:00</t>
  </si>
  <si>
    <t xml:space="preserve">Dear Santa, I need this upgraded hoodie 🎄🧑🏻‍🎄🎁 #mensfashion #zipuphoodie #comfy #fallfashion #christmasgiftideas </t>
  </si>
  <si>
    <t>7572449596740291854</t>
  </si>
  <si>
    <t>2025/11/14 14:01:00</t>
  </si>
  <si>
    <t xml:space="preserve">10/10 recommend this half zip pull over!#halfzip #pullover #heavyweight #hoodieszn #streetwear </t>
  </si>
  <si>
    <t>7572507138430422286</t>
  </si>
  <si>
    <t>2025/11/14 15:19:00</t>
  </si>
  <si>
    <t xml:space="preserve">Everyday essential, man🏂 #mensfashion #oversizedhoodie #comfy #doublezipper #cozy </t>
  </si>
  <si>
    <t>7572450094780255543</t>
  </si>
  <si>
    <t>2025/11/14 18:00:00</t>
  </si>
  <si>
    <t xml:space="preserve">Simple but never basic🏂 #mensfashion #comfy #christmasgiftideas #fallfashion #winterfashion </t>
  </si>
  <si>
    <t>7572423690726427959</t>
  </si>
  <si>
    <t>2025/11/15 11:19:00</t>
  </si>
  <si>
    <t xml:space="preserve">This hoodie. This color. 👏🏼👏🏼👏🏼 #outfitinspo #hoodie #fyp #halfziphoodie #fitcheck </t>
  </si>
  <si>
    <t>7572475408545860894</t>
  </si>
  <si>
    <t>2025/11/15 12:45:00</t>
  </si>
  <si>
    <t xml:space="preserve">This half zip hoodie is perfection 💅 #outfitinspo #halfziphoodie #fyp #hoodie </t>
  </si>
  <si>
    <t>7573504683503848735</t>
  </si>
  <si>
    <t>2025/11/16 17:46:27</t>
  </si>
  <si>
    <t>Size xs</t>
  </si>
  <si>
    <t>7573564560565619981</t>
  </si>
  <si>
    <t>2025/11/16 21:39:10</t>
  </si>
  <si>
    <t>The perfect slouchy pullover 💙💙</t>
  </si>
  <si>
    <t>7573498558922493197</t>
  </si>
  <si>
    <t>2025/11/16 17:22:57</t>
  </si>
  <si>
    <t xml:space="preserve">I love the style and color of this sweatshirt, I sized down for a more fitted look. #oversizedsweatshirt #doublezipperhoodie #cozysweatshirt #zipuphoodie #greenhoodie </t>
  </si>
  <si>
    <t>7573374966951873823</t>
  </si>
  <si>
    <t>2025/11/16 09:23:05</t>
  </si>
  <si>
    <t xml:space="preserve">Christmas is coming soon 🙌🏼⬆️⛄️ #mensfashion #oversizedhoodie #comfy #zipuphoodie #christmas </t>
  </si>
  <si>
    <t>7573884910557990158</t>
  </si>
  <si>
    <t>2025/11/17 18:22:00</t>
  </si>
  <si>
    <t xml:space="preserve">🎅🏼: ready for Christmas? #mensfashion #halfzip #comfy #lastchristmas #hoodieszn </t>
  </si>
  <si>
    <t>7573884528750546231</t>
  </si>
  <si>
    <t>2025/11/17 22:10:00</t>
  </si>
  <si>
    <t xml:space="preserve">Only in the hoodie we trust 🦌🤎🍂 #lastchristmas #zipuphoodie #comfy #doublezipper #giftideas </t>
  </si>
  <si>
    <t>7573883583895588110</t>
  </si>
  <si>
    <t>2025/11/17 21:00:00</t>
  </si>
  <si>
    <t xml:space="preserve">This hoodie gives you a ⛄️🎄 vibes #lastchristmas #mensfashion #zipuphoodie #comfy #giftideas </t>
  </si>
  <si>
    <t>7573883309537676599</t>
  </si>
  <si>
    <t>2025/11/17 19:30:00</t>
  </si>
  <si>
    <t xml:space="preserve">This half zip hoodie is perfection 💅 #outfitinspo #fyp #hoodie #halfziphoodie </t>
  </si>
  <si>
    <t>7573870894091701535</t>
  </si>
  <si>
    <t>2025/11/17 17:27:32</t>
  </si>
  <si>
    <t xml:space="preserve">I found the perfect hoodie💖 #outfitinspo #halfziphoodie #fyp #fitcheck </t>
  </si>
  <si>
    <t>7573586451087002893</t>
  </si>
  <si>
    <t>2025/11/17 11:20:00</t>
  </si>
  <si>
    <t>katrinaemilystyle</t>
  </si>
  <si>
    <t>7186643868866282539</t>
  </si>
  <si>
    <t>The fluffiest cardigan ever! So soft, lightweight, and perfect for layering. Dress it up or keep it cozy — this one gives instant “cute &amp; comfy” vibes all day. 💗✨ #fuzzysweater #CozyStyle #SoftKnitwear #CuteLayeringPiece #EverydayOutfit</t>
  </si>
  <si>
    <t>7573894240267275551</t>
  </si>
  <si>
    <t>2025/11/17 18:58:11</t>
  </si>
  <si>
    <t>7573858265520475406</t>
  </si>
  <si>
    <t>2025/11/17 16:38:49</t>
  </si>
  <si>
    <t>Worst week of my life</t>
  </si>
  <si>
    <t>7573799845333372215</t>
  </si>
  <si>
    <t>2025/11/17 12:52:20</t>
  </si>
  <si>
    <t>kimberlyannbrock</t>
  </si>
  <si>
    <t>6766583243934630917</t>
  </si>
  <si>
    <t xml:space="preserve">Flannel Button Down W/Hood! #KimberlyAnnBrock #TikTokShopBlackFriday #SuperBrandDayBFCM #FlannelShirt #BFCM </t>
  </si>
  <si>
    <t>7573777625374543117</t>
  </si>
  <si>
    <t>2025/11/17 11:25:59</t>
  </si>
  <si>
    <t>jairesemaj</t>
  </si>
  <si>
    <t>6898543780455252998</t>
  </si>
  <si>
    <t xml:space="preserve">Amazing quality! I’m wearing Small 🖤 #faiablehoodie #oversizedhoodie #tiktokshopblackfriday </t>
  </si>
  <si>
    <t>7573773203407899934</t>
  </si>
  <si>
    <t>2025/11/17 12:15:00</t>
  </si>
  <si>
    <t>7573773133430181151</t>
  </si>
  <si>
    <t>2025/11/17 12:00:00</t>
  </si>
  <si>
    <t>Slouch +comfy + oversized 💙</t>
  </si>
  <si>
    <t>7573766234018254094</t>
  </si>
  <si>
    <t>2025/11/17 10:42:03</t>
  </si>
  <si>
    <t>🙂‍↕️🙂‍↕️🙂‍↕️</t>
  </si>
  <si>
    <t>7573687939683634487</t>
  </si>
  <si>
    <t>2025/11/17 05:38:19</t>
  </si>
  <si>
    <t>7574281776735030558</t>
  </si>
  <si>
    <t>2025/11/18 20:01:53</t>
  </si>
  <si>
    <t>7574276245517503774</t>
  </si>
  <si>
    <t>2025/11/18 19:40:22</t>
  </si>
  <si>
    <t>fit.for.adventure3.0</t>
  </si>
  <si>
    <t>7480779730868274222</t>
  </si>
  <si>
    <t xml:space="preserve">This heavy-fleece double-zip hoodie gives you that perfect oversized vibe without swallowing your shape. Wear it open, cropped, or fully zipped it’s the one layer that works with literally everything. #DoubleZip #CozyStyle #tiktokshopblackfriday   #TikTokShopCreatorPicks  #tiktokshopcybermonday </t>
  </si>
  <si>
    <t>7574262185212333325</t>
  </si>
  <si>
    <t>2025/11/18 18:45:52</t>
  </si>
  <si>
    <t xml:space="preserve">And here is my oversized sweatshirt!!!  I am wearing a Small (I am 5'3 &amp; 115lbs) #tiktokshopblackfriday #tiktokshopcybermonday #funbeyondshopping </t>
  </si>
  <si>
    <t>7574242889832615199</t>
  </si>
  <si>
    <t>2025/11/18 17:30:58</t>
  </si>
  <si>
    <t xml:space="preserve">The most comfy cardigan! #cardigan #leggingsoutfit #tiktokshopblackfriday #tiktokshopcybermonday #tiktokshopcreatorpicks @Faiable Fashion </t>
  </si>
  <si>
    <t>7574214090005138701</t>
  </si>
  <si>
    <t>2025/11/18 15:39:16</t>
  </si>
  <si>
    <t xml:space="preserve">This oversized double-zip hoodie gives you that cozy, slouchy, effortless look with a thick, soft fleece that layers perfectly. Zip it up, zip it down, style it cropped it’s the one hoodie that works with every fit. #DoubleZipHoodie #CozyLayer #tiktokshopblackfriday  #tiktokshopcybermonday  #TikTokShopCreatorPicks </t>
  </si>
  <si>
    <t>7574171369525529869</t>
  </si>
  <si>
    <t>2025/11/18 12:53:50</t>
  </si>
  <si>
    <t xml:space="preserve">crewnecks are kinda elite #tiktokshopblackfriday #tiktokshopcybermonday #tiktokshopcreatorpicks </t>
  </si>
  <si>
    <t>7574170636738727182</t>
  </si>
  <si>
    <t>2025/11/18 12:51:09</t>
  </si>
  <si>
    <t>alaina__dawn</t>
  </si>
  <si>
    <t>6773356852153615365</t>
  </si>
  <si>
    <t xml:space="preserve">The perfect amount of baggy and fitted 😍 #joggers #sweatpants #tiktokshopblackfriday #womensfashion #hoodie </t>
  </si>
  <si>
    <t>7574150422609366285</t>
  </si>
  <si>
    <t>2025/11/18 11:32:41</t>
  </si>
  <si>
    <t>The slouchy pullover you will reach for all the time💙</t>
  </si>
  <si>
    <t>7574135053647744270</t>
  </si>
  <si>
    <t>2025/11/18 10:33:11</t>
  </si>
  <si>
    <t xml:space="preserve">My most FAVORITE oversized sweatshirt that I own 🔥 the comfort level is a 10/10. Grab one in the cart below 👇🏼 #sweatshirt #tiktokshopblackfriday #tiktokshopcybermonday #christmasgiftideas #fyp </t>
  </si>
  <si>
    <t>7574081412966501646</t>
  </si>
  <si>
    <t>2025/11/18 07:05:06</t>
  </si>
  <si>
    <t>sophialee322</t>
  </si>
  <si>
    <t>7563601139455788046</t>
  </si>
  <si>
    <t xml:space="preserve">Hatant Stylish Street Fashion Pullover for Women With Soft Batwing Sleeves and Big Round Neck-Breathable and Comfortable Casual Sweatshirt #tiktokshopblackfriday #tiktokshopcybermonday #women #fyp #ootd </t>
  </si>
  <si>
    <t>7573988047692270861</t>
  </si>
  <si>
    <t>2025/11/18 01:03:51</t>
  </si>
  <si>
    <t xml:space="preserve">casual fit #outfitinspo #fyp #halfziphoodie #fitcheck </t>
  </si>
  <si>
    <t>7574239473429400862</t>
  </si>
  <si>
    <t>2025/11/18 17:17:43</t>
  </si>
  <si>
    <t xml:space="preserve">Christmas outfit 2025 🎅🏼🎄🏂 #mensfashion #comfy #hoodieszn #halfzip #lastchristmas </t>
  </si>
  <si>
    <t>7574006563887664439</t>
  </si>
  <si>
    <t>2025/11/18 11:44:00</t>
  </si>
  <si>
    <t xml:space="preserve">This hoodie is all about 🎅🏼🎄🎉 #lastchristmas #comfy #mensfashion #hoodieszn #zipuphoodie </t>
  </si>
  <si>
    <t>7574005762666646797</t>
  </si>
  <si>
    <t>2025/11/18 10:00:00</t>
  </si>
  <si>
    <t xml:space="preserve">She got me this for 🎅🏼🎄☃️ #mensfashion #hoodieszn #comfy #lastchristmas #doublezipper </t>
  </si>
  <si>
    <t>7574005262814547213</t>
  </si>
  <si>
    <t>2025/11/18 08:39:00</t>
  </si>
  <si>
    <t xml:space="preserve">This hoodie speaks first🏂🎧 #mensfashion #comfy #hoodieszn #zipuphoodie #christmasgiftideas </t>
  </si>
  <si>
    <t>7574004677855939853</t>
  </si>
  <si>
    <t>2025/11/18 06:03:00</t>
  </si>
  <si>
    <t xml:space="preserve">The most perfect quarter zip #fitcheck #quarterzip #streetwear #menfashion #fyp </t>
  </si>
  <si>
    <t>7574629755874594103</t>
  </si>
  <si>
    <t>2025/11/19 19:40:00</t>
  </si>
  <si>
    <t xml:space="preserve">For anyone who loves a good oversized moment, this double-zip acid-wash hoodie is that perfect throw-on layer you end up reaching for every single day. It’s roomy without swallowing you, the double zipper lets you play with the fit, and the acid wash gives it that lived-in, cool-girl vibe. Easy to style with leggings, joggers, denim — literally anything — and warm enough to be your go-to all season. @Faiable Comfywear Thank you for sending it to try  #hoodie #oversizedhoodie #tiktokshopblackfriday #tiktokshopcybermonday #tiktokshopcreatorpicks </t>
  </si>
  <si>
    <t>7574615385354374455</t>
  </si>
  <si>
    <t>2025/11/19 17:36:50</t>
  </si>
  <si>
    <t>samstopfinds</t>
  </si>
  <si>
    <t>7371099426905900074</t>
  </si>
  <si>
    <t xml:space="preserve">This whole Acid Wash Sweatsuit is tough! #sweatsuit #acidwash #baggyfit #hoodie #tiktokshopblackfriday </t>
  </si>
  <si>
    <t>7574609526385642766</t>
  </si>
  <si>
    <t>2025/11/19 17:13:54</t>
  </si>
  <si>
    <t>The best double zippies 🤐🤩 Size XS</t>
  </si>
  <si>
    <t>7574590944570264863</t>
  </si>
  <si>
    <t>2025/11/19 16:01:43</t>
  </si>
  <si>
    <t>Cropped a sweatshirt. #Hoodie #Sweatshirt.  ##FashionDeals##TikTokShopBlackFriday##tiktokshopcybermonday@@Faiable Fashion</t>
  </si>
  <si>
    <t>7574588615733333278</t>
  </si>
  <si>
    <t>2025/11/19 15:52:42</t>
  </si>
  <si>
    <t>itsmebethc</t>
  </si>
  <si>
    <t>6817675171194733574</t>
  </si>
  <si>
    <t xml:space="preserve">Nice mid weight feel #tiktokshopcreatorpicks #tiktokshopblackfriday #tiktokshopcybermonday #superbranddaybfcm  #grandopeningbfcm    </t>
  </si>
  <si>
    <t>7574576886437793054</t>
  </si>
  <si>
    <t>2025/11/19 15:07:20</t>
  </si>
  <si>
    <t>FAIABLE Unisex Cozy Street Fashion Distressed Hoody Style Long Sleeve Soft Fabric Solid Color Fade Craft Elastic Fit Pullover Sweatshirts for Men &amp; Women</t>
  </si>
  <si>
    <t>tararinaudo</t>
  </si>
  <si>
    <t>6761596782029227014</t>
  </si>
  <si>
    <t xml:space="preserve">A hoodie that hoodies. #hoodie #oversizedhoodie </t>
  </si>
  <si>
    <t>7574539636597460254</t>
  </si>
  <si>
    <t>2025/11/19 12:42:46</t>
  </si>
  <si>
    <t>I’m wearing size extra large 🥰 #jacket #tiktokmademebuyit #fashion #ootd</t>
  </si>
  <si>
    <t>7574471397192256798</t>
  </si>
  <si>
    <t>2025/11/19 08:17:55</t>
  </si>
  <si>
    <t xml:space="preserve">The PERFECT color for the perfect price 💛 #halfziphoodie #hoodie #outfitinspo #fyp #sweatshirt </t>
  </si>
  <si>
    <t>7574609368453238030</t>
  </si>
  <si>
    <t>2025/11/19 17:13:16</t>
  </si>
  <si>
    <t xml:space="preserve">🎅🏼 is coming !!! #lastchristmas #giftideas #comfy #hoodieszn #halfzip </t>
  </si>
  <si>
    <t>7574384576684936462</t>
  </si>
  <si>
    <t>2025/11/19 13:00:00</t>
  </si>
  <si>
    <t xml:space="preserve">Black Friday Sales end 🔜⛄️🎅🏼 #hoodieszn #halfzip #comfy #mensfashion #zipuphoodie </t>
  </si>
  <si>
    <t>7574383853305990455</t>
  </si>
  <si>
    <t>2025/11/19 10:30:00</t>
  </si>
  <si>
    <t xml:space="preserve">Cool. Comfy. Classic. ☃️🏂 #hoodieszn #comfy #mensfashion #giftideas #lastchristmas </t>
  </si>
  <si>
    <t>7574383187619548430</t>
  </si>
  <si>
    <t>2025/11/19 08:00:00</t>
  </si>
  <si>
    <t>FAIABLE Womens Mens Hoodies Pullover Oversized Hoodie Wash Plush Cotton Hooded Sweatshirt Vintage Heavyweight Hoodie Women Men Streetwear</t>
  </si>
  <si>
    <t xml:space="preserve">My ootd for Christmas 2025 🎄⛄️🎉 #mensfashion #comfy #hoodieszn #lastchristmas #giftideas </t>
  </si>
  <si>
    <t>7574382916487187726</t>
  </si>
  <si>
    <t>2025/11/19 06:30:00</t>
  </si>
  <si>
    <t xml:space="preserve">red everything!!! #halfziphoodie #hoodie #outfitinspo #fyp #sweatshirt </t>
  </si>
  <si>
    <t>7574366756752444727</t>
  </si>
  <si>
    <t>2025/11/19 01:31:50</t>
  </si>
  <si>
    <t xml:space="preserve">Don’t sleep on these half zip hoodies fr 😤#manfashion #outfitideas #vintage #brown #halfzip </t>
  </si>
  <si>
    <t>7574738822068522253</t>
  </si>
  <si>
    <t>2025/11/20 01:35:33</t>
  </si>
  <si>
    <t>faiable_casualwear</t>
  </si>
  <si>
    <t>7478264844148687915</t>
  </si>
  <si>
    <t xml:space="preserve">you’ll get it once you touch it #faiable #halfzip #petite #hoodie #ootd </t>
  </si>
  <si>
    <t>7574681839122615607</t>
  </si>
  <si>
    <t>2025/11/20 10:15:00</t>
  </si>
  <si>
    <t xml:space="preserve">So in love with this look 😍 #halfziphoodie #hoodie #outfitinspo #fyp #fitcheck </t>
  </si>
  <si>
    <t>7574647761346333965</t>
  </si>
  <si>
    <t>2025/11/20 11:10:00</t>
  </si>
  <si>
    <t xml:space="preserve">the coziest layer i own #faiable #halfzip #petite #hoodie #ootd </t>
  </si>
  <si>
    <t>7574682035088936247</t>
  </si>
  <si>
    <t>2025/11/20 14:30:00</t>
  </si>
  <si>
    <t xml:space="preserve">10/10 half zip 🔥#halfzip #manfashion #fyp #vintage #streetwear </t>
  </si>
  <si>
    <t>7574996137287929119</t>
  </si>
  <si>
    <t>2025/11/20 18:14:03</t>
  </si>
  <si>
    <t xml:space="preserve">this hoodie just feels like home  #faiable #quarterzip #hoodie #petite #fashion </t>
  </si>
  <si>
    <t>7574682686996925709</t>
  </si>
  <si>
    <t>2025/11/20 18:22:00</t>
  </si>
  <si>
    <t xml:space="preserve">a super comfy hoodie🍂☃️ #lastchristmas #hoodieszn #comfy #mensfashion #oversizedhoodie </t>
  </si>
  <si>
    <t>7575087388762852663</t>
  </si>
  <si>
    <t>2025/11/21 00:09:30</t>
  </si>
  <si>
    <t xml:space="preserve">OBSESSED ⛷️ #hoodieszn #comfy #mensfashion #giftideas #lastchristmas </t>
  </si>
  <si>
    <t>7575095283927846199</t>
  </si>
  <si>
    <t>2025/11/21 08:08:00</t>
  </si>
  <si>
    <t xml:space="preserve">It’s timeee 🦌🧑🏻‍🎄🎄 #mensfashion #comfy #hoodieszn #quarterzip #oversizedhoodie </t>
  </si>
  <si>
    <t>7575095660974820622</t>
  </si>
  <si>
    <t>2025/11/21 09:30:00</t>
  </si>
  <si>
    <t xml:space="preserve">perfect for chilly nights and coffee runs ☕ #faiable #halfzip #hoodie #petite #fashion </t>
  </si>
  <si>
    <t>7575077846259862798</t>
  </si>
  <si>
    <t>2025/11/21 10:27:00</t>
  </si>
  <si>
    <t xml:space="preserve">Quarter zip hoodie ☃️🏂🎧 #quarterzip #halfzip #mensfashion #comfy #hoodieszn </t>
  </si>
  <si>
    <t>7575096088676371726</t>
  </si>
  <si>
    <t>2025/11/21 11:00:00</t>
  </si>
  <si>
    <t xml:space="preserve">The red is to die for 😫❤️❤️ #outfitinspo #halfziphoodie #fyp </t>
  </si>
  <si>
    <t>7574726821833411870</t>
  </si>
  <si>
    <t xml:space="preserve">Best half zip hoodie to have and now on sale.#baggyclothes #halfzip #hoodies #streetwear #outfitinspo </t>
  </si>
  <si>
    <t>7575106122621652237</t>
  </si>
  <si>
    <t>2025/11/21 15:25:00</t>
  </si>
  <si>
    <t xml:space="preserve">My therapy dupe. So soft. ☁️ #faiable #fashion #halfzip #hoodie #petite </t>
  </si>
  <si>
    <t>7575078442635414798</t>
  </si>
  <si>
    <t>2025/11/21 18:39:00</t>
  </si>
  <si>
    <t xml:space="preserve">December is coming 🔜☃️ #mensfashion #hoodieszn #unisex #comfy #oversizedhoodie </t>
  </si>
  <si>
    <t>7575096255647419662</t>
  </si>
  <si>
    <t>2025/11/22 08:13:00</t>
  </si>
  <si>
    <t xml:space="preserve">The BEST quarter zip hoodie 🏂🙌🏼 #mensfashion #comfy #quarterzip #halfzip #oversizedhoodie </t>
  </si>
  <si>
    <t>7575096991290576183</t>
  </si>
  <si>
    <t>2025/11/22 09:30:00</t>
  </si>
  <si>
    <t xml:space="preserve">Wearing this quarter zip on REPEAT😛 #mensfashion #comfy #quarterzip #halfzip #hoodieszn </t>
  </si>
  <si>
    <t>7575097589532511502</t>
  </si>
  <si>
    <t>2025/11/22 11:17:00</t>
  </si>
  <si>
    <t xml:space="preserve">quiet comfort is everything #faiable #halfzip #petite #hoodie #ootd </t>
  </si>
  <si>
    <t>7575079053795888397</t>
  </si>
  <si>
    <t>2025/11/22 14:09:00</t>
  </si>
  <si>
    <t xml:space="preserve">Mens Half Zip Hoodie #comfyclothes #hoodieszn #halfziphoodie #streetwear #outfitinspo </t>
  </si>
  <si>
    <t>7575106619441270071</t>
  </si>
  <si>
    <t>2025/11/22 15:33:00</t>
  </si>
  <si>
    <t xml:space="preserve">Replying to @🖤✨Ashley|Casual Queen ✨🖤  If you’re a comy girl at heart, these oversized acid-wash sweatpants are the perfect fit — slouchy in all the right places, soft on the inside, and somehow still look put-together with a simple tee or hoodie. They’re that easy grab-and-go pair you end up wearing way more than you planned because they’re just that comfortable.  thank you @Faiable Comfywear for sending it over to try  #sweatpants #sweatpantsoutfit #tiktokshopblackfriday #tiktokshopcybermonday #tiktokshopcreatorpicks </t>
  </si>
  <si>
    <t>7574801643238198542</t>
  </si>
  <si>
    <t>2025/11/20 05:39:18</t>
  </si>
  <si>
    <t xml:space="preserve">Midsize basic top that goes with everything! #midsize #midsizefashion #ootd #falloutfit #tiktokshopblackfriday </t>
  </si>
  <si>
    <t>7574818048117443870</t>
  </si>
  <si>
    <t>2025/11/20 06:42:53</t>
  </si>
  <si>
    <t>FAIABLE Women Off Shoulder Top Long Sleeve with Asymmetrical Neckline, Slim Fit Stretchy Ribbed Shirt, Lightweight Casual Blouse for Layering or Standalone Wear</t>
  </si>
  <si>
    <t>thenashvilleblonde2</t>
  </si>
  <si>
    <t>7319292177958585387</t>
  </si>
  <si>
    <t xml:space="preserve">Bright and Cheery Holiday Cardigan! #SweaterWeather #Cardigan #TikTokShotBlackFriday #Sweater #plusSizeFashion </t>
  </si>
  <si>
    <t>7574867968341986573</t>
  </si>
  <si>
    <t>2025/11/20 09:56:43</t>
  </si>
  <si>
    <t xml:space="preserve">#fashiondeals #womensfashion #croppedsweatshirt </t>
  </si>
  <si>
    <t>7574923437571886391</t>
  </si>
  <si>
    <t>2025/11/20 13:31:54</t>
  </si>
  <si>
    <t>beautywithaj</t>
  </si>
  <si>
    <t>6763274144936363013</t>
  </si>
  <si>
    <t xml:space="preserve">Your classic OG sweatpants 😍🫶🏼 #sweatpants #sweatpantsoutfit #tiktokshopcreatorpicks #tiktokshopblackfriday #tiktokshopcybermonday </t>
  </si>
  <si>
    <t>7574914707190975774</t>
  </si>
  <si>
    <t>2025/11/21 02:00:00</t>
  </si>
  <si>
    <t>itschristydru</t>
  </si>
  <si>
    <t>118665665678319616</t>
  </si>
  <si>
    <t xml:space="preserve">LOVE this style! @Faiable Fashion #jacket #flannel #tiktokshopblackfriday #tiktokshopcybermonday #holidayhaul </t>
  </si>
  <si>
    <t>7575175852401478925</t>
  </si>
  <si>
    <t>2025/11/21 05:52:08</t>
  </si>
  <si>
    <t>And it’s that easy</t>
  </si>
  <si>
    <t>7575237699603401998</t>
  </si>
  <si>
    <t>2025/11/21 09:52:03</t>
  </si>
  <si>
    <t>Okay I thought I loved the regular hoodies but the zip up ones are soooo good!!😍 Wearing a size small and it fits great *for reference I am 5'2 115lbs*</t>
  </si>
  <si>
    <t>7575304265497857311</t>
  </si>
  <si>
    <t>2025/11/21 14:09:41</t>
  </si>
  <si>
    <t>ugc_bylou</t>
  </si>
  <si>
    <t>7015373452689884165</t>
  </si>
  <si>
    <t xml:space="preserve">Double Zip Hoodie  #tiktokshopblackfriday #fashiondeals #tiktokshopcreatorpicks #hoodie #zipuphoodie </t>
  </si>
  <si>
    <t>7575304595442765086</t>
  </si>
  <si>
    <t>2025/11/21 14:11:03</t>
  </si>
  <si>
    <t xml:space="preserve">so cute and comfy! #christmasgiftideas #christmasgifts #christmasgiftidea #stockingstuffer #stockingstufferideas </t>
  </si>
  <si>
    <t>7574975077477895455</t>
  </si>
  <si>
    <t>2025/11/21 15:22:00</t>
  </si>
  <si>
    <t xml:space="preserve">and both pieces are so affordable! #midsize #midsizefashion #pregnancyoutfit #maternityoutfit #tiktokshopblackfriday </t>
  </si>
  <si>
    <t>7575354663516654879</t>
  </si>
  <si>
    <t>2025/11/21 17:25:39</t>
  </si>
  <si>
    <t>twoboymom3</t>
  </si>
  <si>
    <t>7452372763207009326</t>
  </si>
  <si>
    <t xml:space="preserve">FAIABLE UNISEX FADED OVERSIZED HOODED SWEATSHIRT JACKET #hoodedsweatshirt #sweatshirt #jacket #tiktokshopblackfriday #tiktokshopcreatorpicks @Faiable Comfywear </t>
  </si>
  <si>
    <t>7575381850177162527</t>
  </si>
  <si>
    <t>2025/11/21 19:10:51</t>
  </si>
  <si>
    <t xml:space="preserve">FAIABLE UNISEX ACID WASHED SWEATPANTS #sweatpants #sweats #tiktokshopcybermonday #tiktokshopblackfriday #tiktokshopcreatorpicks @Faiable Comfywear  </t>
  </si>
  <si>
    <t>7575385049713937695</t>
  </si>
  <si>
    <t>2025/11/21 19:23:09</t>
  </si>
  <si>
    <t>reggiebell_</t>
  </si>
  <si>
    <t>6797411873987036166</t>
  </si>
  <si>
    <t xml:space="preserve">And they all stupid soft 😮‍💨🤝 #tiktokshopcreatorpicks #blackfriday #tiktokblackfridaysale #tiktokshopblackfriday #bfcm </t>
  </si>
  <si>
    <t>7575395158196243743</t>
  </si>
  <si>
    <t>2025/11/21 20:02:30</t>
  </si>
  <si>
    <t xml:space="preserve">Off the shoulder, Acid washed AND Oversized… UMM YES PLEASE 🔥😍 SIGN ME UP. Linked it in the cart below ⬇️ #oversizedshirt #crewneck #tiktokshopblackfriday #tiktokshopcybermonday #fyp </t>
  </si>
  <si>
    <t>7575400409204886839</t>
  </si>
  <si>
    <t>2025/11/21 20:23:03</t>
  </si>
  <si>
    <t>moraielise</t>
  </si>
  <si>
    <t>6779432809260319749</t>
  </si>
  <si>
    <t xml:space="preserve">This color of this sweatpant is sooo prettty! Love the softness and comfiness. They’re cloud like 🥰💕. #sweatpants #sweatpantsoutfit #sweats #tiktokshopblackfriday #fashiondeals </t>
  </si>
  <si>
    <t>7575596569299291422</t>
  </si>
  <si>
    <t>2025/11/22 09:04:05</t>
  </si>
  <si>
    <t>7575661672354843918</t>
  </si>
  <si>
    <t>2025/11/22 13:16:55</t>
  </si>
  <si>
    <t xml:space="preserve">Officially entering my cozy era. 🧸 #faiable #fashion #halfzip #hoodie #petite </t>
  </si>
  <si>
    <t>7575079213045124365</t>
  </si>
  <si>
    <t>2025/11/22 18:07:00</t>
  </si>
  <si>
    <t>Now I just need more colors😍</t>
  </si>
  <si>
    <t>7576144454386568478</t>
  </si>
  <si>
    <t>2025/11/23 20:30:18</t>
  </si>
  <si>
    <t xml:space="preserve">This cardigan is so luxurious! #cardigan #cardiganoutfit #fuzzycardigan #tiktokshopblackfriday </t>
  </si>
  <si>
    <t>7576118490554305805</t>
  </si>
  <si>
    <t>2025/11/23 18:49:31</t>
  </si>
  <si>
    <t xml:space="preserve">I love the oversized, slouchy fit of this hoodie- it’s so soft! #doublezipperhoodie #hoodie #oversizedsweatshirt #oversizedhoodie #greensweatshirt </t>
  </si>
  <si>
    <t>7575962877375319327</t>
  </si>
  <si>
    <t>2025/11/23 08:45:37</t>
  </si>
  <si>
    <t xml:space="preserve">Amazing quality and so cozy! @Faiable Fashion #flannel #plaidjacket #tiktokshopcybermonday #tiktokshopblackfriday #holidayhaul </t>
  </si>
  <si>
    <t>7575931683988311310</t>
  </si>
  <si>
    <t>2025/11/23 06:44:50</t>
  </si>
  <si>
    <t xml:space="preserve">Street but make it smooth🎅🏼🏂⬆️ #quarterzip #lastchristmas #comfy #oversizedhoodie #unisex </t>
  </si>
  <si>
    <t>7576137474473217293</t>
  </si>
  <si>
    <t>2025/11/23 22:00:00</t>
  </si>
  <si>
    <t xml:space="preserve">Christmas hoodie in RED🎅🏼⛄️ #quarterzip #lastchristmas #comfy #oversizedhoodie #unisex </t>
  </si>
  <si>
    <t>7576134737564110135</t>
  </si>
  <si>
    <t>2025/11/23 23:00:00</t>
  </si>
  <si>
    <t xml:space="preserve">Super comfy hoodie in this Christmas 🎅🏼🎄 #mensfashion #comfy #zipuphoodie #oversizedhoodie #lastchristmas </t>
  </si>
  <si>
    <t>7576134213108337933</t>
  </si>
  <si>
    <t>2025/11/23 21:20:00</t>
  </si>
  <si>
    <t xml:space="preserve">It’s fall &amp; winter☃️ #mensfashion #comfy #hoodieszn #oversizedhoodie #zipuphoodie </t>
  </si>
  <si>
    <t>7576133580816993550</t>
  </si>
  <si>
    <t>2025/11/23 19:48:07</t>
  </si>
  <si>
    <t xml:space="preserve">This half zip hoodie is perfection 💅 #halfziphoodie #hoodie #fyp #outfitinspo </t>
  </si>
  <si>
    <t>7576102027231595806</t>
  </si>
  <si>
    <t>2025/11/23 17:45:33</t>
  </si>
  <si>
    <t xml:space="preserve">softest thing i own, not even kidding #faiable #quarterzip #hoodie #petite #fashion </t>
  </si>
  <si>
    <t>7575079804077149453</t>
  </si>
  <si>
    <t>2025/11/23 14:11:00</t>
  </si>
  <si>
    <t xml:space="preserve">it’s the softness for me #faiable #halfzip #petite #hoodie #ootd </t>
  </si>
  <si>
    <t>7575079723819207950</t>
  </si>
  <si>
    <t>2025/11/23 10:02:00</t>
  </si>
  <si>
    <t xml:space="preserve">The perfect cozy oversized hoodie! #oversizedhoodie #doubleziphoodie #cozyhoodie #cozystyle #tiktokshopcreatorpicks </t>
  </si>
  <si>
    <t>7576330293196475679</t>
  </si>
  <si>
    <t>2025/11/24 08:31:26</t>
  </si>
  <si>
    <t xml:space="preserve">Vintage Acid Wash hoodies are tough! #hoodie #hoodies #hoodieszn #tiktokshopblackfriday #bfcm </t>
  </si>
  <si>
    <t>7576297028238511374</t>
  </si>
  <si>
    <t>2025/11/24 06:23:03</t>
  </si>
  <si>
    <t xml:space="preserve">#onthisday love a good vintage sweatshirt  #croppedsweatshirt #sweatshirts #tiktokshopcreatorpicks </t>
  </si>
  <si>
    <t>7576285413204086029</t>
  </si>
  <si>
    <t>2025/11/24 05:38:13</t>
  </si>
  <si>
    <t>7576205587180948791</t>
  </si>
  <si>
    <t>2025/11/24 00:28:38</t>
  </si>
  <si>
    <t xml:space="preserve">Xmas coming soon🎅🏼☃️🏂 #lastchristmas #oversizedhoodie #zipup #comfy #hoodieszn </t>
  </si>
  <si>
    <t>7576500975398161678</t>
  </si>
  <si>
    <t>2025/11/24 19:33:48</t>
  </si>
  <si>
    <t xml:space="preserve">Feels like warm hug🎅🏼🏂 #lastchristmas #hoodieszn #comfy #zipup #oversizedhoodie </t>
  </si>
  <si>
    <t>7576499470280559927</t>
  </si>
  <si>
    <t>2025/11/24 23:00:00</t>
  </si>
  <si>
    <t xml:space="preserve">🎄 season to wear #lastchristmas #hoodieszn #comfy #zipup #oversizedhoodie </t>
  </si>
  <si>
    <t>7576498862051937549</t>
  </si>
  <si>
    <t>2025/11/24 22:00:00</t>
  </si>
  <si>
    <t xml:space="preserve">Red hoodie in 🎅🏼☃️🔖 #lastchristmas #oversizedhoodie #zipup #comfy #giftideas </t>
  </si>
  <si>
    <t>7576498634741665037</t>
  </si>
  <si>
    <t>2025/11/24 21:00:00</t>
  </si>
  <si>
    <t xml:space="preserve">This zip-up is a hug in clothing form. 🤗 #faiable #fashion #oversize #hoodie #petite </t>
  </si>
  <si>
    <t>7576859190187134221</t>
  </si>
  <si>
    <t>2025/11/25 18:43:37</t>
  </si>
  <si>
    <t xml:space="preserve">Vintage kinda look i dig #hoodieszn #quarterzip #foryoupage #manfashion #outfitinspo </t>
  </si>
  <si>
    <t>7576594126649462029</t>
  </si>
  <si>
    <t>2025/11/25 06:05:00</t>
  </si>
  <si>
    <t xml:space="preserve">New colors &gt; half zip hoodie🤎 #zipuphoodie #hoodieszn #comfy #limited #lastchristmas </t>
  </si>
  <si>
    <t>7576503209934572855</t>
  </si>
  <si>
    <t>2025/11/25 11:00:00</t>
  </si>
  <si>
    <t xml:space="preserve">The jackets.🏂 #zipuphoodie #hoodieszn #comfy #lastchristmas #giftideas </t>
  </si>
  <si>
    <t>7576501433781046583</t>
  </si>
  <si>
    <t>2025/11/25 09:30:00</t>
  </si>
  <si>
    <t xml:space="preserve">Comfy Christmas 🔝☃️ #lastchristmas #hoodieszn #comfy #zipup #giftideas </t>
  </si>
  <si>
    <t>7576500966506237198</t>
  </si>
  <si>
    <t>2025/11/25 08:00:00</t>
  </si>
  <si>
    <t xml:space="preserve">Girl RUN ••• you’ll be living in this baggy crewneck sweater! #crewneck #offtheshoulder #sweateroutfits #winteroutfit #fashiondeals </t>
  </si>
  <si>
    <t>7576936050262625566</t>
  </si>
  <si>
    <t>2025/11/25 23:41:51</t>
  </si>
  <si>
    <t>the.gucci.mom</t>
  </si>
  <si>
    <t>61385036389756928</t>
  </si>
  <si>
    <t xml:space="preserve">The BEST Hoodie ever ever everrrrrrr and it’s unisex - FREE SHIPPING #hoodie #oversizedhoodie #tiktokshopblackfriday #tiktokshopcybermonday #tiktokshopcreatorpicks @FiableFashion </t>
  </si>
  <si>
    <t>7576898546092330271</t>
  </si>
  <si>
    <t>2025/11/25 21:16:15</t>
  </si>
  <si>
    <t>thegoomaral</t>
  </si>
  <si>
    <t>6746728003658712069</t>
  </si>
  <si>
    <t xml:space="preserve">size L, 5’8” </t>
  </si>
  <si>
    <t>7576833725925805343</t>
  </si>
  <si>
    <t>2025/11/25 17:04:46</t>
  </si>
  <si>
    <t>7576798614312209719</t>
  </si>
  <si>
    <t>2025/11/25 14:48:50</t>
  </si>
  <si>
    <t>morganhsears</t>
  </si>
  <si>
    <t>6825719078125536261</t>
  </si>
  <si>
    <t xml:space="preserve">I will be living in these hoodies all winter long! They are already oversized so get your TTS! You will love them!! #oversizedhoodie #hoodie #momfit #leggingsoutfit #acidwash @Faiable Fashion </t>
  </si>
  <si>
    <t>7576774514646764855</t>
  </si>
  <si>
    <t>2025/11/25 15:32:00</t>
  </si>
  <si>
    <t xml:space="preserve">Ignore the dust 👀😅 #tiktokshopcybermonday #hoodie #fallfashion </t>
  </si>
  <si>
    <t>7576754033084337438</t>
  </si>
  <si>
    <t>2025/11/25 11:55:36</t>
  </si>
  <si>
    <t>cab9896</t>
  </si>
  <si>
    <t>6806490289656022022</t>
  </si>
  <si>
    <t xml:space="preserve">Yeah I love the hood I need 5 more colors #womensfashion #fallfashion #streetwearstyle #cozystyle #fashionfavorites </t>
  </si>
  <si>
    <t>7576723637131054391</t>
  </si>
  <si>
    <t>2025/11/25 09:57:57</t>
  </si>
  <si>
    <t xml:space="preserve">such a flattering top!! 🤍🫶🏻 wearing size small #offshouldertop #longsleevetop #fallfashion </t>
  </si>
  <si>
    <t>7577244825204854071</t>
  </si>
  <si>
    <t>2025/11/26 19:40:13</t>
  </si>
  <si>
    <t>FAIABLE Elegant Off the Shoulder Tops for Women,Long Sleeve with Asymmetrical Neckline, Slim Fit Stretchy Ribbed Shirt, Lightweight Blouse for Layering or Standalone Womenswear</t>
  </si>
  <si>
    <t xml:space="preserve">Thick fleece, slouchy sleeves, and a double-zip closure so you can wear it however you want. Cozy comfort meets everyday style this hoodie just gets it. #CozyGirlSeason #DoubleZipHoodie #TikTokShopCreatorPicks   #tiktokshopcybermonday  #tiktokshopblackfriday </t>
  </si>
  <si>
    <t>7577234502708251959</t>
  </si>
  <si>
    <t>2025/11/26 19:00:17</t>
  </si>
  <si>
    <t xml:space="preserve">The perfect zip-up hoodie! #oversizedhoodie #zipuphoodie #tiktokshopcreatorpicks </t>
  </si>
  <si>
    <t>7577182621109652766</t>
  </si>
  <si>
    <t>2025/11/26 15:38:46</t>
  </si>
  <si>
    <t>thecassiemichelle</t>
  </si>
  <si>
    <t>6826312832109642757</t>
  </si>
  <si>
    <t xml:space="preserve">SANTTAAAAA #SuperBrandDayBFCM #OpenYourSuperStory #TikTokShopBlackFriday #tiktokshopcreatorpicks  </t>
  </si>
  <si>
    <t>7577177344905841951</t>
  </si>
  <si>
    <t>2025/11/26 15:18:16</t>
  </si>
  <si>
    <t>officialburt</t>
  </si>
  <si>
    <t>7123419808528598062</t>
  </si>
  <si>
    <t xml:space="preserve">Love the acid wash😍 #tiktokshopblackfriday #tiktokshopcreatorpicks #tiktokshopcybermonday #openyoursuperstory #superbranddaybfcm </t>
  </si>
  <si>
    <t>7577167101169896735</t>
  </si>
  <si>
    <t>2025/11/26 14:38:34</t>
  </si>
  <si>
    <t>dayab09</t>
  </si>
  <si>
    <t>6732075045801952262</t>
  </si>
  <si>
    <t>7577115151149698334</t>
  </si>
  <si>
    <t>2025/11/26 11:16:57</t>
  </si>
  <si>
    <t xml:space="preserve">The PERFECT Vintage Wash Zip Up Hoodie - FREE SHIPPING #hoodie #zipuphoodie #tiktokshopblackfriday #tiktokshopcybermonday #tiktokshopcreatorpicks @FiableFashion </t>
  </si>
  <si>
    <t>7577013494810266910</t>
  </si>
  <si>
    <t>2025/11/26 04:42:27</t>
  </si>
  <si>
    <t xml:space="preserve">Super comfy but cool too 😎 #zipuphoodie #hoodieszn #comfy #mensfashion #christmasgiftideas </t>
  </si>
  <si>
    <t>7577237972907494669</t>
  </si>
  <si>
    <t>2025/11/26 20:00:00</t>
  </si>
  <si>
    <t xml:space="preserve">Must have halfzip for this winter🏂☃️ #zipuphoodie #hoodieszn #comfy #lastchristmas #oversizedhoodie </t>
  </si>
  <si>
    <t>7577236842458664247</t>
  </si>
  <si>
    <t>2025/11/26 21:00:00</t>
  </si>
  <si>
    <t xml:space="preserve">Baggy acid wash zipup hoodies 🍂🪵🤎 #zipuphoodie #hoodieszn #comfy #giftideas #lastchristmas </t>
  </si>
  <si>
    <t>7577232214899903758</t>
  </si>
  <si>
    <t>2025/11/26 18:51:24</t>
  </si>
  <si>
    <t xml:space="preserve">This color is giving main character energy. #faiable #fashion #halfzip #hoodie #petite </t>
  </si>
  <si>
    <t>7577207801416535309</t>
  </si>
  <si>
    <t>2025/11/26 17:16:30</t>
  </si>
  <si>
    <t xml:space="preserve">My favorite hoodie on TikTok Shop #tiktokshopcreatorpicks #tiktokshopblackfriday #tiktokshopcybermonday #superbranddaybfcm  #grandopeningbfcm    </t>
  </si>
  <si>
    <t>7577475497936915743</t>
  </si>
  <si>
    <t>2025/11/27 10:35:14</t>
  </si>
  <si>
    <t>7577481759844076801</t>
  </si>
  <si>
    <t>2025/11/27 10:59:17</t>
  </si>
  <si>
    <t xml:space="preserve">By far my favorite 🤩 TikTok Hoodies #tiktokshopcreatorpicks #tiktokshopblackfriday #tiktokshopcybermonday #superbranddaybfcm  #grandopeningbfcm    </t>
  </si>
  <si>
    <t>7577482706875960607</t>
  </si>
  <si>
    <t>2025/11/27 11:03:12</t>
  </si>
  <si>
    <t xml:space="preserve">the most flattering top!! 🤍✨ wearing size small #offshoulder #longsleevetop #fallfashion </t>
  </si>
  <si>
    <t>7577593684695338254</t>
  </si>
  <si>
    <t>2025/11/27 18:14:03</t>
  </si>
  <si>
    <t xml:space="preserve">In love with this shade of blue😍 #fyp #foryou #fashion #blonde </t>
  </si>
  <si>
    <t>7577607927721250079</t>
  </si>
  <si>
    <t>2025/11/27 19:09:08</t>
  </si>
  <si>
    <t xml:space="preserve">Oversized, Acid Washed , Distressed and Cozy #tiktokshopcreatorpicks #tiktokshopblackfriday #tiktokshopcybermonday #superbranddaybfcm  #grandopeningbfcm    </t>
  </si>
  <si>
    <t>7577637143053405471</t>
  </si>
  <si>
    <t>2025/11/27 21:02:33</t>
  </si>
  <si>
    <t>stylewithmiaaaa</t>
  </si>
  <si>
    <t xml:space="preserve">got the viral half-zip hoodie for winter #halfzip #comfy #navy #outfit #blackfriday </t>
  </si>
  <si>
    <t>7577710147758247182</t>
  </si>
  <si>
    <t>2025/11/28 01:46:59</t>
  </si>
  <si>
    <t>the.joy.of.line.dancing</t>
  </si>
  <si>
    <t>7466958752974996522</t>
  </si>
  <si>
    <t xml:space="preserve">GRWM: OOTD Thanksgiving Day Hair: Delores @DeeDee🧜🏽‍♀️  Sweater: LINK BELOW (showcase) Dress: @abercrombie  Jacket: @H&amp;M  Boots: Madden NYC Watch: @apple  #thejoyoflinedancing #ootdthanksgiving  </t>
  </si>
  <si>
    <t>7577573069590465822</t>
  </si>
  <si>
    <t>2025/11/28 03:00:00</t>
  </si>
  <si>
    <t>FAIABLE Women's Button Long Sleeve Cardigans Open Front Knit V Neck Cropped Sweaters Slim Fit Stretchy Shirt Soft Lightweight Layering Blouse Casual Elegant Tops Chic</t>
  </si>
  <si>
    <t xml:space="preserve">Comfy oversized hoodie 😍 #tiktokshopblackfriday #tiktokshopcreatorpicks #tiktokshopcybermonday #openyoursuperstory #superbranddaybfcm </t>
  </si>
  <si>
    <t>7577849735667600671</t>
  </si>
  <si>
    <t>2025/11/28 10:47:37</t>
  </si>
  <si>
    <t>worthabuck</t>
  </si>
  <si>
    <t>7161764913478796331</t>
  </si>
  <si>
    <t xml:space="preserve">Teenage gift ideas in a budget this over sized teenage girl zippered up hoodie makes a great gift #tiktokshopcreatorpicks #tiktokshopblackfriday #teenagegirl #girlmom #oversizedhoodie </t>
  </si>
  <si>
    <t>7577902493267447071</t>
  </si>
  <si>
    <t>2025/11/28 14:12:20</t>
  </si>
  <si>
    <t xml:space="preserve">And they are soooo fire! Wearing size M in both for baggy fit, I'm 5'4 135 ❤️‍🔥 treat yo self because you won't wanna take these off! #sweatset #zipuphoodie #tiktokshopcreatorpicks #tiktokshopblackfriday #tiktokshopcybermonday </t>
  </si>
  <si>
    <t>7577910239106747662</t>
  </si>
  <si>
    <t>2025/11/28 14:42:31</t>
  </si>
  <si>
    <t>FAIABLE Womens Mens Double Zip Up Hoodie Oversized Acid Wash Unisex Hoodies Heavyweight Fleece Cotton Zipper Hoodie Vintage,Faiable UNISEX Acid Wash  Cozy and  Waistband and Convenient Pockets Perfect for Everyday Wear Stylish with Elastic Fleece Lined Cuffed Joggers springtok</t>
  </si>
  <si>
    <t xml:space="preserve">Wearing size M in both ❤️‍🔥❤️‍🔥❤️‍🔥 my favessss! #sweatset #comfycute #loungewearstyle #tiktokshopblackfriday #tiktokshopcreatorpicks </t>
  </si>
  <si>
    <t>7577914701783289143</t>
  </si>
  <si>
    <t>2025/11/28 14:59:52</t>
  </si>
  <si>
    <t>stephshow1111</t>
  </si>
  <si>
    <t>6933328493757645830</t>
  </si>
  <si>
    <t xml:space="preserve">A cute on the shoulder shirt, dress it up amor wear it casual. #offtheshoulder #asymmetrical #longsleeve #womensfashion </t>
  </si>
  <si>
    <t>7577918605157797133</t>
  </si>
  <si>
    <t>2025/11/28 15:14:48</t>
  </si>
  <si>
    <t>7577992581389339905</t>
  </si>
  <si>
    <t>2025/11/28 20:01:35</t>
  </si>
  <si>
    <t xml:space="preserve">this top flatters your body in the best way!!! 🤍✨🤍 wearing size small #offshouldertop #goingoutoutfit #goingouttops </t>
  </si>
  <si>
    <t>7578017895737871629</t>
  </si>
  <si>
    <t>2025/11/28 21:40:35</t>
  </si>
  <si>
    <t>vincedpxcm7</t>
  </si>
  <si>
    <t>7520567502747157559</t>
  </si>
  <si>
    <t>Always comfortable, winter bestseller, limited-time offer #tiktokshopblackfriday #tiktokshopcybermonday #womens #ootd #fyp</t>
  </si>
  <si>
    <t>7578102892146527519</t>
  </si>
  <si>
    <t>2025/11/29 03:10:43</t>
  </si>
  <si>
    <t xml:space="preserve">Beautiful, elegant, and perfect for adding a little extra spice to your outfit. #fashion #longsleeve #offtheshoulder #elegantstyle </t>
  </si>
  <si>
    <t>7578158540179770679</t>
  </si>
  <si>
    <t>2025/11/29 06:46:21</t>
  </si>
  <si>
    <t>brookieshopz</t>
  </si>
  <si>
    <t>6926298332768519173</t>
  </si>
  <si>
    <t xml:space="preserve">I want my sweater to look big and oversized. I don’t want myself to though 🫢 #sweaterweather #sweater #hoodie #oversized #tiktokshopcreatorpicks #fiable #tiktokshopholidayhaul </t>
  </si>
  <si>
    <t>7578212208031616286</t>
  </si>
  <si>
    <t>2025/11/29 10:14:06</t>
  </si>
  <si>
    <t>7577699000875355405</t>
  </si>
  <si>
    <t>2025/11/29 11:07:00</t>
  </si>
  <si>
    <t>7577699679924768013</t>
  </si>
  <si>
    <t>2025/11/29 14:01:00</t>
  </si>
  <si>
    <t xml:space="preserve">This Batwing Oversized Pullover IS ITTTTT HONEY 🔥🔥😮‍💨 can’t tell you how much I love this shirt. I linked it in the orange shopping cart below- happy shopping 🫶🏼 #oversizedshirt #tiktokshopblackfriday #tiktokshopcybermonday #fyp #christmasgiftideas </t>
  </si>
  <si>
    <t>7578270887686720823</t>
  </si>
  <si>
    <t>2025/11/29 14:01:38</t>
  </si>
  <si>
    <t xml:space="preserve">The dayyy🏂 #mensfashion #zipuphoodie #comfy #oversizedhoodie #blackfriday </t>
  </si>
  <si>
    <t>7577348713195031838</t>
  </si>
  <si>
    <t>2025/11/27 07:13:00</t>
  </si>
  <si>
    <t xml:space="preserve">Zip up your style 🆙 #mensfashion #zipuphoodie #comfy #oversizedhoodie #hoodieszn </t>
  </si>
  <si>
    <t>7577348776013188382</t>
  </si>
  <si>
    <t>2025/11/27 09:00:00</t>
  </si>
  <si>
    <t xml:space="preserve">Christmas color 🏔️🎄🍾 #mensfashion #zipuphoodie #comfy #oversizedhoodie #lastchristmas </t>
  </si>
  <si>
    <t>7577349542199233823</t>
  </si>
  <si>
    <t>2025/11/27 10:30:00</t>
  </si>
  <si>
    <t xml:space="preserve">Not gonna lie, super COMFY☃️💨 #mensfashion #zipuphoodie #comfy #oversizedhoodie #christmasgiftideas </t>
  </si>
  <si>
    <t>7577350163119803678</t>
  </si>
  <si>
    <t>2025/11/27 13:00:00</t>
  </si>
  <si>
    <t>oversized hoodie #oversizedhoodie #fashion #viral #outfits #fallwinteroutfits</t>
  </si>
  <si>
    <t>7577693227470310670</t>
  </si>
  <si>
    <t>2025/11/28 00:41:12</t>
  </si>
  <si>
    <t xml:space="preserve">This hoodie speaks first🗽 #mensfashion #comfy #oversizedhoodie #lastchristmas #christmasgiftideas </t>
  </si>
  <si>
    <t>7577696840901053709</t>
  </si>
  <si>
    <t>2025/11/28 06:27:00</t>
  </si>
  <si>
    <t xml:space="preserve">It’s giving “don’t scroll”🎠 #mensfashion #comfy #oversizedhoodie #blackfriday #lastchristmas </t>
  </si>
  <si>
    <t>7577697007058324791</t>
  </si>
  <si>
    <t>2025/11/28 09:17:00</t>
  </si>
  <si>
    <t xml:space="preserve">Only in hoodie we trust. #mensfashion #baggy #comfy #comfortable #oversizedhoodie </t>
  </si>
  <si>
    <t>7577697185769246007</t>
  </si>
  <si>
    <t>2025/11/28 11:03:00</t>
  </si>
  <si>
    <t xml:space="preserve">No filter, just cool 😎 #mensfashion #baggy #oversizedhoodie #comfy #blackfriday </t>
  </si>
  <si>
    <t>7577697193495170317</t>
  </si>
  <si>
    <t>2025/11/28 13:21:00</t>
  </si>
  <si>
    <t xml:space="preserve">Finally hoodie just got upgraded 🗽 #mensfashion #oversizedhoodie #comfy #baggy #lastchristmas </t>
  </si>
  <si>
    <t>7577698154368273678</t>
  </si>
  <si>
    <t>2025/11/29 07:28:00</t>
  </si>
  <si>
    <t xml:space="preserve">Upgraded hoodie. 🚧 #mensfashion #oversizedhoodie #comfy #baggy #blackfriday </t>
  </si>
  <si>
    <t>7577698498506771726</t>
  </si>
  <si>
    <t>2025/11/29 09:06:00</t>
  </si>
  <si>
    <t xml:space="preserve">comfyy hoodie #mensfashion #oversizedhoodie #comfy #baggy #lastchristmas </t>
  </si>
  <si>
    <t>7577714859077356813</t>
  </si>
  <si>
    <t>2025/11/29 11:35:00</t>
  </si>
  <si>
    <t xml:space="preserve">Simple but not basic 🛫 #mensfashion #oversizedhoodie #comfy #lastchristmas #blackfriday </t>
  </si>
  <si>
    <t>7577714787048492302</t>
  </si>
  <si>
    <t>2025/11/29 14:32:00</t>
  </si>
  <si>
    <t>maddshops</t>
  </si>
  <si>
    <t>7176074724468229163</t>
  </si>
  <si>
    <t>SO COZY</t>
  </si>
  <si>
    <t>7578711577361239326</t>
  </si>
  <si>
    <t>2025/11/30 18:31:52</t>
  </si>
  <si>
    <t xml:space="preserve">And he did steal it.. #hoodie #hoodieszn #winterclothes #tiktokshopcybermonday #tiktokshopblackfriday </t>
  </si>
  <si>
    <t>7578654658240023839</t>
  </si>
  <si>
    <t>2025/11/30 14:51:06</t>
  </si>
  <si>
    <t>7578653432098098462</t>
  </si>
  <si>
    <t>2025/11/30 14:46:19</t>
  </si>
  <si>
    <t>betchbebuying</t>
  </si>
  <si>
    <t>7420482369247101994</t>
  </si>
  <si>
    <t xml:space="preserve">Super comfy oversized double zip hoodie @Faiable Fashion #holidaygiftideas #hoodieszn #tiktokshopcreatorpicks #oversizedhoodie #tiktokshopcybermonday </t>
  </si>
  <si>
    <t>7578636632811736350</t>
  </si>
  <si>
    <t>2025/11/30 13:41:09</t>
  </si>
  <si>
    <t>andreanolen22</t>
  </si>
  <si>
    <t>6896929303062725638</t>
  </si>
  <si>
    <t>Oversized Acid Washed Hoodie! So cozy! #hoodie #womensfashion #fallfashion #sweatshirt #acidwash @Faiable Fashion ✝️</t>
  </si>
  <si>
    <t>7579001378878655774</t>
  </si>
  <si>
    <t>2025/12/01 13:16:33</t>
  </si>
  <si>
    <t>robertqfudp</t>
  </si>
  <si>
    <t>7514871544084382751</t>
  </si>
  <si>
    <t xml:space="preserve">Women’s fashionable Long Sleeve sweatershirt #shirt #longsleeve #fashion #women #fyp </t>
  </si>
  <si>
    <t>7578854220116266254</t>
  </si>
  <si>
    <t>2025/12/01 03:46:20</t>
  </si>
  <si>
    <t>sampskuexym</t>
  </si>
  <si>
    <t>7520870699033429023</t>
  </si>
  <si>
    <t xml:space="preserve">Fashion Pullover for Women with Soft Batwing Sleeves #tiktokshopblackfriday #tiktokshopcybermonday #womens #OOTD #fyp </t>
  </si>
  <si>
    <t>7578849504229608718</t>
  </si>
  <si>
    <t>2025/12/01 03:28:20</t>
  </si>
  <si>
    <t xml:space="preserve">Blacks 🚧🔝 #oversizedhoodie #comfy #halfzip #hoodieszn #blackfriday </t>
  </si>
  <si>
    <t>7579081094272781581</t>
  </si>
  <si>
    <t>2025/12/01 21:30:00</t>
  </si>
  <si>
    <t xml:space="preserve">Perfect for layering in ☃️🧣 #unisexhoodie #oversizedhoodie #comfy #unisex #hoodieszn </t>
  </si>
  <si>
    <t>7579080350840753463</t>
  </si>
  <si>
    <t>2025/12/01 20:35:00</t>
  </si>
  <si>
    <t xml:space="preserve">New color be like 🏂💨 #mensfashion #oversizedhoodie #comfy #unisex #blackfriday </t>
  </si>
  <si>
    <t>7579079679219453197</t>
  </si>
  <si>
    <t>2025/12/01 19:30:00</t>
  </si>
  <si>
    <t xml:space="preserve">Unisex zip-up hoodie🗽🏔️ #oversizedhoodie #unisex #comfy #zipuphoodie #blackfriday </t>
  </si>
  <si>
    <t>7579079144596638989</t>
  </si>
  <si>
    <t>2025/12/01 18:18:23</t>
  </si>
  <si>
    <t xml:space="preserve">this top goes with everyyy outfit!! 🤍 #longsleeve #longsleevetop #fallfashion #winterfashion </t>
  </si>
  <si>
    <t>7579449401995791671</t>
  </si>
  <si>
    <t>2025/12/02 18:15:11</t>
  </si>
  <si>
    <t>bris..ra</t>
  </si>
  <si>
    <t>7473968564278461483</t>
  </si>
  <si>
    <t xml:space="preserve">Hoodie #hoodie #hoodieseason </t>
  </si>
  <si>
    <t>7579291250935827725</t>
  </si>
  <si>
    <t>2025/12/02 08:01:52</t>
  </si>
  <si>
    <t>colleen79290</t>
  </si>
  <si>
    <t>7530587031401055246</t>
  </si>
  <si>
    <t>Hatant Stylish Street Fashion #OOTD #outfitinspo #coquette #tiktokmademebuyit #tiktokshop</t>
  </si>
  <si>
    <t>7579195279258258718</t>
  </si>
  <si>
    <t>2025/12/02 01:50:08</t>
  </si>
  <si>
    <t xml:space="preserve">Matching my aesthetic perfectly. #faiable #fashion #oversize #hoodie #petite </t>
  </si>
  <si>
    <t>7579433487132806413</t>
  </si>
  <si>
    <t>2025/12/02 17:13:19</t>
  </si>
  <si>
    <t xml:space="preserve">Double zipper hoodie🛫💨 #oversizedhoodie #zipuphoodie #comfy #christmasgiftideas #lastchristmas </t>
  </si>
  <si>
    <t>7579213236143213854</t>
  </si>
  <si>
    <t>2025/12/02 12:28:00</t>
  </si>
  <si>
    <t xml:space="preserve">This hoodie just hits different🎅🏼🤎 #oversizedhoodie #comfy #hoodieszn #zipuphoodie #blackfriday </t>
  </si>
  <si>
    <t>7579212188288552222</t>
  </si>
  <si>
    <t>2025/12/02 06:42:00</t>
  </si>
  <si>
    <t xml:space="preserve">Real ones live in this hoodie 🏂🔝💨 #oversizedhoodie #comfy #zipuphoodie #unisexhoodie #lastchristmas </t>
  </si>
  <si>
    <t>7579212078557187359</t>
  </si>
  <si>
    <t>2025/12/02 08:00:00</t>
  </si>
  <si>
    <t>nattythebratty</t>
  </si>
  <si>
    <t>6806380185740706821</t>
  </si>
  <si>
    <t xml:space="preserve">🖤 #doublezipperhoodie #hoodie </t>
  </si>
  <si>
    <t>7579743825812311327</t>
  </si>
  <si>
    <t>2025/12/03 13:17:36</t>
  </si>
  <si>
    <t xml:space="preserve">OBSESSED w this hoodie🐿️🎄 #mensfashion #oversizedhoodie #comfy #hoodieszn #lastchristmas </t>
  </si>
  <si>
    <t>7579841421394447646</t>
  </si>
  <si>
    <t>2025/12/03 22:00:00</t>
  </si>
  <si>
    <t xml:space="preserve">🤎🍂🪵🦌🥧📦👜🐿️🥾 #mensfashion #oversizedhoodie #comfy #unisex #lastchristmas </t>
  </si>
  <si>
    <t>7579840019733482782</t>
  </si>
  <si>
    <t>2025/12/03 21:30:00</t>
  </si>
  <si>
    <t xml:space="preserve">Idea gift🎅🏼🎠🧣 #oversizedhoodie #comfy #mensfashion #christmasgiftideas #lastchristmas </t>
  </si>
  <si>
    <t>7579839378554506527</t>
  </si>
  <si>
    <t>2025/12/03 20:30:00</t>
  </si>
  <si>
    <t xml:space="preserve">I found this COMFY hood🧣 #oversizedhoodie #comfy #mensfashion #christmasgiftideas #lastchristmas </t>
  </si>
  <si>
    <t>7579839131455458590</t>
  </si>
  <si>
    <t>2025/12/03 19:27:25</t>
  </si>
  <si>
    <t xml:space="preserve">Oversized zip up hoodie.. acid wash. Yes please #oversizedhoodie #zipuphoodie #acidwashed #tiktokshopcreatorpicks #tiktokshopholidayhaul </t>
  </si>
  <si>
    <t>7580194251846274317</t>
  </si>
  <si>
    <t>2025/12/04 18:25:37</t>
  </si>
  <si>
    <t>bekahtheshoppingmom</t>
  </si>
  <si>
    <t>6796108374577546245</t>
  </si>
  <si>
    <t xml:space="preserve">This oversized zip up hoodie is a must have this winter! #zipuphoodie #hoodieszn #hoodieoutfit #oversizedhoodie #acidwashhoodie </t>
  </si>
  <si>
    <t>7580263734971567390</t>
  </si>
  <si>
    <t>2025/12/04 22:55:37</t>
  </si>
  <si>
    <t xml:space="preserve">this top fits SOOO GOOD 🤍🤍 wearing size small, 5’4, 130 lb #longsleeve #fittedtop #fallfashion #winterfashion </t>
  </si>
  <si>
    <t>7580596743318932749</t>
  </si>
  <si>
    <t>2025/12/05 20:27:27</t>
  </si>
  <si>
    <t>bekahlynnewithtwins</t>
  </si>
  <si>
    <t>7400864291073655851</t>
  </si>
  <si>
    <t xml:space="preserve">This acid Wash oversized hoodie is my absolute fave and a must have for winter! #acidwashhoodie #oversizedhoodie #zipuphoodie #hoodie #hoodies </t>
  </si>
  <si>
    <t>7580603279718026509</t>
  </si>
  <si>
    <t>2025/12/05 20:52:53</t>
  </si>
  <si>
    <t>kristindijon</t>
  </si>
  <si>
    <t>7002355074228749317</t>
  </si>
  <si>
    <t xml:space="preserve">Double Zip Oversized Hoodie #tiktokshopcreatorpicks #tiktokshopholidayhaul #fiable #hoodie </t>
  </si>
  <si>
    <t>7580775574516321591</t>
  </si>
  <si>
    <t>2025/12/06 08:01:39</t>
  </si>
  <si>
    <t>danap528</t>
  </si>
  <si>
    <t>6769694294104196101</t>
  </si>
  <si>
    <t xml:space="preserve">FAIABLE oversized hoodies, full zip and pullover! #faiablehoodie #faiable #oversizedhoodie #tiktokshopcreatorpicks #sweatshirt </t>
  </si>
  <si>
    <t>7580838008094526750</t>
  </si>
  <si>
    <t>2025/12/06 12:03:31</t>
  </si>
  <si>
    <t>camrynmontez</t>
  </si>
  <si>
    <t>7076134695850886190</t>
  </si>
  <si>
    <t xml:space="preserve">the perfect hoodie !! #hoodiesthathoodie #viralmusthaves #decemberfinds #foryou #girlies </t>
  </si>
  <si>
    <t>7580876297644051726</t>
  </si>
  <si>
    <t>2025/12/06 14:32:16</t>
  </si>
  <si>
    <t xml:space="preserve">hoodies that hoodie &gt;&gt; #hoodiesthathoodie #viralmusthaves #fashionfindsforthegirlies #decemberfinds #cutest </t>
  </si>
  <si>
    <t>7580971127976119565</t>
  </si>
  <si>
    <t>2025/12/06 20:40:21</t>
  </si>
  <si>
    <t>futvollo</t>
  </si>
  <si>
    <t>6767084859585545222</t>
  </si>
  <si>
    <t xml:space="preserve">#tiktokshopcreatorpicks #tiktokshopholidayhaul #hoodie #giftsforher #giftsforhim </t>
  </si>
  <si>
    <t>7580971619158363423</t>
  </si>
  <si>
    <t>2025/12/06 20:41:59</t>
  </si>
  <si>
    <t xml:space="preserve">Clean. Tuff. Free shipping. #oversizedhoodie #hoodieszn #zipuphoodie #comfy #fpy </t>
  </si>
  <si>
    <t>7580246219935452447</t>
  </si>
  <si>
    <t>2025/12/04 21:47:13</t>
  </si>
  <si>
    <t xml:space="preserve">Hoodie that hoodies🗒️ #oversizedhoodie #hoodieszn #comfy #fpy #lastchristmas </t>
  </si>
  <si>
    <t>7580246384520039710</t>
  </si>
  <si>
    <t>2025/12/04 23:50:00</t>
  </si>
  <si>
    <t xml:space="preserve">Baggy acid wash hoodie📜 #oversizedhoodie #hoodieszn #comfy #zipuphoodie #mensfashion </t>
  </si>
  <si>
    <t>7580246858392505630</t>
  </si>
  <si>
    <t>2025/12/05 00:50:00</t>
  </si>
  <si>
    <t xml:space="preserve">Perfectly oversized📇 #oversizedhoodie #hoodieszn #zipuphoodie #comfy #lastchristmas </t>
  </si>
  <si>
    <t>7580247894712683806</t>
  </si>
  <si>
    <t>2025/12/05 01:08:00</t>
  </si>
  <si>
    <t xml:space="preserve">Lowkey essential 📋 #oversizedhoodie #hoodieszn #comfy #fpy #mensfashion </t>
  </si>
  <si>
    <t>7580248335483735327</t>
  </si>
  <si>
    <t>2025/12/05 08:00:00</t>
  </si>
  <si>
    <t xml:space="preserve">Cleanest zip-up I found🗞️📈 #oversizedhoodie #hoodieszn #comfy #mensfashion #zipuphoodie </t>
  </si>
  <si>
    <t>7580248761511824671</t>
  </si>
  <si>
    <t>2025/12/05 09:00:00</t>
  </si>
  <si>
    <t xml:space="preserve">Ready for Christmas? 📭 #oversizedhoodie #hoodieszn #comfy #zipuphoodie #mensfashion </t>
  </si>
  <si>
    <t>7580265111286222093</t>
  </si>
  <si>
    <t>2025/12/05 10:00:00</t>
  </si>
  <si>
    <t xml:space="preserve">Vintage brown📝 #oversizedhoodie #hoodieszn #comfy #mensfashion #fpy </t>
  </si>
  <si>
    <t>7580249519753940254</t>
  </si>
  <si>
    <t>2025/12/05 12:20:00</t>
  </si>
  <si>
    <t xml:space="preserve">Xmas gifts 🎁 #oversizedhoodie #hoodieszn #comfy #zipuphoodie #fpy </t>
  </si>
  <si>
    <t>7580250032046148894</t>
  </si>
  <si>
    <t>2025/12/06 08:30:00</t>
  </si>
  <si>
    <t xml:space="preserve">Zip 🆙 #oversizedhoodie #hoodieszn #comfy #zipup #mensfashion </t>
  </si>
  <si>
    <t>7580250854930894110</t>
  </si>
  <si>
    <t>2025/12/06 09:30:00</t>
  </si>
  <si>
    <t xml:space="preserve">Christmas tones here 📝 #oversizedhoodie #hoodieszn #comfy #mensfashion #fypシ </t>
  </si>
  <si>
    <t>7580250995784011038</t>
  </si>
  <si>
    <t>2025/12/06 10:30:00</t>
  </si>
  <si>
    <t xml:space="preserve">Self-care looks like this hoodie. #faiable #fashion #oversize #hoodie #petite </t>
  </si>
  <si>
    <t>7580203256542924087</t>
  </si>
  <si>
    <t>2025/12/06 11:26:00</t>
  </si>
  <si>
    <t xml:space="preserve">Hits different in person📯🍂 #oversizedhoodie #hoodieszn #comfy #mensfashion #fypシ </t>
  </si>
  <si>
    <t>7580251241746304287</t>
  </si>
  <si>
    <t>2025/12/06 12:30:00</t>
  </si>
  <si>
    <t xml:space="preserve">this top is sooo flattering!! 🤍🤍 #tanktop #tanktopstyle #tanktopseason </t>
  </si>
  <si>
    <t>7581334739592809741</t>
  </si>
  <si>
    <t>2025/12/07 20:11:17</t>
  </si>
  <si>
    <t>FAIABLE Summer Casual Knit Essentials Camisole Tops for Women Sleeveless Basic Slim Fit Stretchy Tank Minimalist Solid Color Y2K Sexy Short Vest Soft Fabric Comfortable Everyday Chic Style</t>
  </si>
  <si>
    <t>kathtiti</t>
  </si>
  <si>
    <t>83161036056358912</t>
  </si>
  <si>
    <t>sin duda</t>
  </si>
  <si>
    <t>7581291418321210655</t>
  </si>
  <si>
    <t>2025/12/07 17:22:55</t>
  </si>
  <si>
    <t xml:space="preserve">This oversized double zip hoodie is so cozy!! #oversizedhoodie #ziphoodie #fiablehoodie #tiktokshopcreatorpicks #tiktokshopholidauhaul </t>
  </si>
  <si>
    <t>7581194452820118815</t>
  </si>
  <si>
    <t>2025/12/07 11:06:45</t>
  </si>
  <si>
    <t xml:space="preserve">I’m ready for Christmas 🎅🏼☃️🎄 #mensfashion #comfy #zipup #oversizedhoodie #baggyoutfit </t>
  </si>
  <si>
    <t>7581322625855606046</t>
  </si>
  <si>
    <t>2025/12/07 22:10:00</t>
  </si>
  <si>
    <t xml:space="preserve">Clean baggy acid wash 📷 #mensfashion #comfy #cleanoutfits #oversizedhoodie #baggyoutfit </t>
  </si>
  <si>
    <t>7581322153442757918</t>
  </si>
  <si>
    <t>2025/12/07 21:30:00</t>
  </si>
  <si>
    <t xml:space="preserve">Cleanest hoodie that I’ve seen🧣 #mensfashion #oversizedhoodie #comfy #baggy #giftideas </t>
  </si>
  <si>
    <t>7581321600042126623</t>
  </si>
  <si>
    <t>2025/12/07 20:30:00</t>
  </si>
  <si>
    <t xml:space="preserve">comfy baggy zip up hoodie🥾 #baggyoutfit #mensfashion #fyp #zipup #christmasgiftideas </t>
  </si>
  <si>
    <t>7581321146705005854</t>
  </si>
  <si>
    <t>2025/12/07 19:18:22</t>
  </si>
  <si>
    <t xml:space="preserve">Effortless style in Christmas tones🎄🎅🏻#halfzip #hoodies #mensfashion #ootdfashion #fallfreshness </t>
  </si>
  <si>
    <t>7581295509483031821</t>
  </si>
  <si>
    <t>2025/12/07 17:39:00</t>
  </si>
  <si>
    <t>blancacrowe</t>
  </si>
  <si>
    <t>7255123868666332202</t>
  </si>
  <si>
    <t xml:space="preserve">Other gifts include mini gym bag, ankle straps, sherpa jacket, a class pass &lt;3, journal, phone case  @Owala  @Beats by Dre  @Faiable Fashion  #gymgirlgiftideas #christmasgiftideas #gymgirlthings #giftguide #christmas </t>
  </si>
  <si>
    <t>7581675350833237278</t>
  </si>
  <si>
    <t>2025/12/08 18:12:45</t>
  </si>
  <si>
    <t>Many different color ways as well#pink #fyp #outfit #sweatshirt #halfzip #streetwear</t>
  </si>
  <si>
    <t>7581675184399191310</t>
  </si>
  <si>
    <t>Best Quarter Zip and now on sale!!#quarterzip#hoodieszn#outfitinspo#fit#hoodie#red</t>
  </si>
  <si>
    <t>7581669635498577183</t>
  </si>
  <si>
    <t>2025/12/08 19:30:00</t>
  </si>
  <si>
    <t xml:space="preserve">literally the perfrect white tank 🤍 wearing size small, 5’4, 130 lb #whitetanktop #tanktopstyle #tanktopseason </t>
  </si>
  <si>
    <t>7581643693501828407</t>
  </si>
  <si>
    <t>2025/12/08 16:10:05</t>
  </si>
  <si>
    <t>7581482726650334494</t>
  </si>
  <si>
    <t>2025/12/08 05:45:33</t>
  </si>
  <si>
    <t xml:space="preserve">The silhouette? Crazy. #mensfashion #baggyoutfit #comfy #zipup #cleanoutfits </t>
  </si>
  <si>
    <t>7581699094209367309</t>
  </si>
  <si>
    <t>2025/12/08 22:30:00</t>
  </si>
  <si>
    <t xml:space="preserve">don’t choose between color and the comfort #mensfashion #baggyoutfit #comfy #oversizedhoodie #lastchristmas </t>
  </si>
  <si>
    <t>7581698269261073719</t>
  </si>
  <si>
    <t>2025/12/08 21:40:00</t>
  </si>
  <si>
    <t xml:space="preserve">Never taking this off🙌🏼 #mensfashion #baggyoutfit #zipup #cleanoutfits #unisexhoodie </t>
  </si>
  <si>
    <t>7581697469642296590</t>
  </si>
  <si>
    <t>2025/12/08 20:40:00</t>
  </si>
  <si>
    <t xml:space="preserve">The quality? 11/10 #mensfashion #oversizedhoodie #baggyoutfit #hoodieszn #fpy </t>
  </si>
  <si>
    <t>7581696504096738615</t>
  </si>
  <si>
    <t>2025/12/08 19:35:07</t>
  </si>
  <si>
    <t xml:space="preserve">it’s super warm,stretchy,lightweight and has pockets #halfzip #heavyweight #hoodie #mensfashion #streetwear </t>
  </si>
  <si>
    <t>7581421491367988493</t>
  </si>
  <si>
    <t>2025/12/08 06:22:00</t>
  </si>
  <si>
    <t xml:space="preserve">Such a flattering top!! ✨ wearing size small #tanktop #tanktopstyle #cutetanktops #tanktopseason </t>
  </si>
  <si>
    <t>7582054107712654647</t>
  </si>
  <si>
    <t>2025/12/09 18:42:30</t>
  </si>
  <si>
    <t>got it in M - it’s super warm, stretchy, lightweight and oh it has pockets 👌#halfzip #comfy #sweatshirt #fyp #streetwear</t>
  </si>
  <si>
    <t>7582033323199909175</t>
  </si>
  <si>
    <t>2025/12/09 17:22:25</t>
  </si>
  <si>
    <t xml:space="preserve">Yes ⭐️🎄 #christmas #winteroutfit #fitcheck #hoodieszn #petite </t>
  </si>
  <si>
    <t>7581791086000049438</t>
  </si>
  <si>
    <t>2025/12/09 01:43:02</t>
  </si>
  <si>
    <t>7581789159380012301</t>
  </si>
  <si>
    <t>2025/12/09 01:36:01</t>
  </si>
  <si>
    <t xml:space="preserve">#outfitinspo #outfitideas #menswear #menfashion #quarterzip </t>
  </si>
  <si>
    <t>7581786247329336589</t>
  </si>
  <si>
    <t>2025/12/09 01:25:26</t>
  </si>
  <si>
    <t xml:space="preserve">#mensfashion #baggyoutfit #oversizedhoodie #zipup #ootdinspo </t>
  </si>
  <si>
    <t>7582108176867282207</t>
  </si>
  <si>
    <t>2025/12/09 22:12:22</t>
  </si>
  <si>
    <t xml:space="preserve">So tuff baggy oversized hoodie #mensfashion #baggyoutfit #comfy #lastchristmas #hoodieszn </t>
  </si>
  <si>
    <t>7582063476168723742</t>
  </si>
  <si>
    <t>2025/12/09 22:30:00</t>
  </si>
  <si>
    <t xml:space="preserve">Clean outfit check #mensfashion #baggyoutfit #comfy #oversizedhoodie #lastchristmas </t>
  </si>
  <si>
    <t>7582063132412087582</t>
  </si>
  <si>
    <t>2025/12/09 21:30:00</t>
  </si>
  <si>
    <t xml:space="preserve">Tuff oversized baggy hoodie #mensfashion #cleanoutfits #zipup #comfy #fpy </t>
  </si>
  <si>
    <t>7582062740684999967</t>
  </si>
  <si>
    <t>2025/12/09 20:20:00</t>
  </si>
  <si>
    <t xml:space="preserve">Ready for 🎅🏼🐿️☃️ #mensfashion #baggyoutfit #zipup #oversizedhoodie #fpy </t>
  </si>
  <si>
    <t>7582062322605247775</t>
  </si>
  <si>
    <t>2025/12/09 19:14:21</t>
  </si>
  <si>
    <t xml:space="preserve">#hoodie #faiable #fashion #marrychristmas #petite </t>
  </si>
  <si>
    <t>7582031662628818206</t>
  </si>
  <si>
    <t>2025/12/09 17:15:30</t>
  </si>
  <si>
    <t xml:space="preserve">#faiable #hoodie #fashion #petite </t>
  </si>
  <si>
    <t>7582030200855104782</t>
  </si>
  <si>
    <t>2025/12/09 17:09:49</t>
  </si>
  <si>
    <t xml:space="preserve">#mensfashion #baggyoutfit #comfy #zipup #oversizedhoodie </t>
  </si>
  <si>
    <t>7581803434127527199</t>
  </si>
  <si>
    <t>2025/12/09 02:31:09</t>
  </si>
  <si>
    <t xml:space="preserve">#outfitideas #outfitinspo #ootd #fyp #menfashion </t>
  </si>
  <si>
    <t>7581789390079266061</t>
  </si>
  <si>
    <t>2025/12/09 01:37:14</t>
  </si>
  <si>
    <t xml:space="preserve">#faiable #fashiondeals #hoodie #outfitinspo #giftguide </t>
  </si>
  <si>
    <t>7582503070362258718</t>
  </si>
  <si>
    <t>2025/12/10 23:45:31</t>
  </si>
  <si>
    <t xml:space="preserve">#faiable #hoodie #fashiondeals #outfitinspo #giftguide </t>
  </si>
  <si>
    <t>7582492377827314957</t>
  </si>
  <si>
    <t>2025/12/10 23:04:02</t>
  </si>
  <si>
    <t xml:space="preserve">#outfitinspo #outfitideas #ootdfashion #baggyoutfit #mensfashion </t>
  </si>
  <si>
    <t>7582433148265434382</t>
  </si>
  <si>
    <t>2025/12/10 21:12:00</t>
  </si>
  <si>
    <t xml:space="preserve">#oversizedhoodie #baggyoutfit #ootdinspo #fashiondeals #zipup </t>
  </si>
  <si>
    <t>7582431819115679031</t>
  </si>
  <si>
    <t>2025/12/10 19:08:19</t>
  </si>
  <si>
    <t xml:space="preserve">Comfy baggy outfit for 🎅🏼☃️ #oversizedhoodie #baggy #warm #mensfashion #cleanoutfits </t>
  </si>
  <si>
    <t>7582166628918431031</t>
  </si>
  <si>
    <t>2025/12/10 19:27:00</t>
  </si>
  <si>
    <t xml:space="preserve">Best gift for 🎅🏼🧣🎁 #hoodieszn #baggy #oversizedhoodie #giftideas #lastchristmas </t>
  </si>
  <si>
    <t>7582166343311510797</t>
  </si>
  <si>
    <t>2025/12/10 15:26:00</t>
  </si>
  <si>
    <t xml:space="preserve">Merry Christmas🎅🏼🐿️🧣 #lastchristmas #mensfashion #baggyoutfit #oversizedhoodie #fpy </t>
  </si>
  <si>
    <t>7582165969464872247</t>
  </si>
  <si>
    <t>2025/12/10 08:00:00</t>
  </si>
  <si>
    <t xml:space="preserve">#faiable #fashion #hoodie #marrychristmas #petite </t>
  </si>
  <si>
    <t>7582155054128319775</t>
  </si>
  <si>
    <t>2025/12/10 01:14:12</t>
  </si>
  <si>
    <t xml:space="preserve">Must-have-half-zip and hoodies for this winter!#outfitinspiration #outfitinspo #simplefits #mensstyle #outfitoftheday </t>
  </si>
  <si>
    <t>7582060078061194509</t>
  </si>
  <si>
    <t>2025/12/10 06:34:00</t>
  </si>
  <si>
    <t xml:space="preserve">#Holiday #redhoodie #baggy #christmasgift #hoodieszn </t>
  </si>
  <si>
    <t>7582503465310588191</t>
  </si>
  <si>
    <t>2025/12/10 23:47:19</t>
  </si>
  <si>
    <t xml:space="preserve">sorry felt the need to let this off my chest #amika #amikahairproducts #viralvideo #demilovato #fypシ </t>
  </si>
  <si>
    <t>7582408835416050957</t>
  </si>
  <si>
    <t>2025/12/10 17:39:06</t>
  </si>
  <si>
    <t xml:space="preserve">#outfitinspo #streetwear #styleinspo #sweatshirt #menfashion </t>
  </si>
  <si>
    <t>7582165080234626334</t>
  </si>
  <si>
    <t>2025/12/10 01:53:14</t>
  </si>
  <si>
    <t xml:space="preserve">Acid Wash &amp; Oversized fit #menswear #styleinspo #outfitideas #hoodieszn #streetwear </t>
  </si>
  <si>
    <t>7582157379920252191</t>
  </si>
  <si>
    <t>2025/12/10 01:23:18</t>
  </si>
  <si>
    <t xml:space="preserve">#faiable #hoodie #petite #outfitinspo #winterfashion </t>
  </si>
  <si>
    <t>7582520888705207565</t>
  </si>
  <si>
    <t>2025/12/11 00:55:22</t>
  </si>
  <si>
    <t xml:space="preserve">Simple.Clean.Tuff #outfitinspiration #outfitinspo #simplefits #mensstyle #outfitoftheday </t>
  </si>
  <si>
    <t>7582533947268091166</t>
  </si>
  <si>
    <t>2025/12/11 05:16:00</t>
  </si>
  <si>
    <t xml:space="preserve">If you want that oversized street look,this is fit.#fitcheck #mensfashion #heavyweight #halfzip #outfit </t>
  </si>
  <si>
    <t>7582534114645921055</t>
  </si>
  <si>
    <t>2025/12/11 07:50:00</t>
  </si>
  <si>
    <t>7582815243256990990</t>
  </si>
  <si>
    <t>2025/12/11 19:56:20</t>
  </si>
  <si>
    <t>7582874052876881183</t>
  </si>
  <si>
    <t>2025/12/11 23:45:08</t>
  </si>
  <si>
    <t xml:space="preserve">#oversizedhoodie #outfitoftheday #ootdinspiration #baggyoutfit #outfitinspo </t>
  </si>
  <si>
    <t>7582907608244243742</t>
  </si>
  <si>
    <t>2025/12/12 01:55:31</t>
  </si>
  <si>
    <t xml:space="preserve">#outfitoftheday #oversizedhoodie #baggyoutfit #fashiondeals #zipup </t>
  </si>
  <si>
    <t>7582908348161445150</t>
  </si>
  <si>
    <t>2025/12/12 01:58:40</t>
  </si>
  <si>
    <t xml:space="preserve">Heavyweight quality,crazy silhouette.#outfitinspiration #outfitinspo #simplefits #mensstyle #outfitoftheday </t>
  </si>
  <si>
    <t>7582902592896797966</t>
  </si>
  <si>
    <t>2025/12/12 06:06:00</t>
  </si>
  <si>
    <t xml:space="preserve">#unisexhoodie #oversizedhoodie #outfitinspo #ootdinspiration #hoodieszn </t>
  </si>
  <si>
    <t>7582908965877533983</t>
  </si>
  <si>
    <t>2025/12/12 07:30:00</t>
  </si>
  <si>
    <t xml:space="preserve">#oversizedhoodie #unisexfashion #baggyoutfit #comfy </t>
  </si>
  <si>
    <t>7582911314167696695</t>
  </si>
  <si>
    <t>2025/12/12 14:40:00</t>
  </si>
  <si>
    <t>7582817642398895415</t>
  </si>
  <si>
    <t>2025/12/12 21:30:00</t>
  </si>
  <si>
    <t xml:space="preserve">#unisexhoodie #hoodieszn #baggyoutfit #fashiondeals #zipup </t>
  </si>
  <si>
    <t>7582909235340610847</t>
  </si>
  <si>
    <t>2025/12/13 07:50:00</t>
  </si>
  <si>
    <t xml:space="preserve">#oversizedhoodie #unisexfashion #halfziphoodie #zipup #giftideas </t>
  </si>
  <si>
    <t>7582910226576231710</t>
  </si>
  <si>
    <t>2025/12/13 11:35:00</t>
  </si>
  <si>
    <t xml:space="preserve">the weight of this hoodie is actually crazy #heavyweight #halfzip #mensfashion #streetwear #outfitinspo </t>
  </si>
  <si>
    <t>7582903327768317197</t>
  </si>
  <si>
    <t>2025/12/13 15:30:00</t>
  </si>
  <si>
    <t xml:space="preserve">Oversized halfzip hoodie ever #fallwinter #streetwear #outfitideas #fyp #hoodieseason </t>
  </si>
  <si>
    <t>7582534029111545101</t>
  </si>
  <si>
    <t>2025/12/11 01:46:44</t>
  </si>
  <si>
    <t>3astafricangirl</t>
  </si>
  <si>
    <t>6799714678656631813</t>
  </si>
  <si>
    <t xml:space="preserve">#womensfashion #tiktokshop #fallfashion #basic #musthave </t>
  </si>
  <si>
    <t>7581697627868105998</t>
  </si>
  <si>
    <t>2025/12/11 07:08:00</t>
  </si>
  <si>
    <t xml:space="preserve">Oversized sweater season!! #oversizedsweater #offshoulder #oversizedsweatshirt #baggystyle #sweaterstyle @Faiable Comfywear </t>
  </si>
  <si>
    <t>7582687357690744095</t>
  </si>
  <si>
    <t>2025/12/11 11:39:52</t>
  </si>
  <si>
    <t xml:space="preserve">obsessed with this tank!! 🤍✨ wearing size small #tanktop #tanktopstyle #tanktopseason </t>
  </si>
  <si>
    <t>7582753747646958862</t>
  </si>
  <si>
    <t>2025/12/11 15:57:27</t>
  </si>
  <si>
    <t xml:space="preserve">such a good tank top for any outfit!! ✨🤍 wearing size small, 5’4, 130 lb #tanktopstyle #tanktopseason #tanktopstyle </t>
  </si>
  <si>
    <t>7582860461792660750</t>
  </si>
  <si>
    <t>2025/12/11 22:52:33</t>
  </si>
  <si>
    <t xml:space="preserve">BLACK🖤#halfzip #trending #oversizedhoodie #hoodieszn #outfitinspo </t>
  </si>
  <si>
    <t>7582899018062187831</t>
  </si>
  <si>
    <t>2025/12/12 01:22:15</t>
  </si>
  <si>
    <t xml:space="preserve">#essentials #hoodies #fyp #clothing #holiday #christmasgift #outfitideas </t>
  </si>
  <si>
    <t>7582904131615018271</t>
  </si>
  <si>
    <t>2025/12/12 01:42:23</t>
  </si>
  <si>
    <t xml:space="preserve">I cannot get over this green color! 💚 #oversizedhoodie #fleecelined #doublezipper #oversizedsweatshirt #greenhoodie </t>
  </si>
  <si>
    <t>7583065444471328030</t>
  </si>
  <si>
    <t>2025/12/12 12:07:13</t>
  </si>
  <si>
    <t>7582734114361511198</t>
  </si>
  <si>
    <t>2025/12/12 12:11:00</t>
  </si>
  <si>
    <t xml:space="preserve">#tiktokshopcreatorpicks #outfitinspo #tiktokshopholidayhaul  </t>
  </si>
  <si>
    <t>7583087987718655262</t>
  </si>
  <si>
    <t>2025/12/12 13:34:40</t>
  </si>
  <si>
    <t>7582902891673931022</t>
  </si>
  <si>
    <t>2025/12/12 15:12:00</t>
  </si>
  <si>
    <t>carmen_helena</t>
  </si>
  <si>
    <t>Oversized. Cozy. Off-the-shoulder perfection. This sweatshirt = effortless comfort with main-character energy! ✨</t>
  </si>
  <si>
    <t>7583436497030794510</t>
  </si>
  <si>
    <t>2025/12/13 12:07:16</t>
  </si>
  <si>
    <t xml:space="preserve">Oversized. Cozy. Off-the-shoulder perfection. This sweatshirt = effortless comfort with main-character energy! ✨ #oversizedsweatshirt #sweatshirt #fleecelined </t>
  </si>
  <si>
    <t>7583436938154134798</t>
  </si>
  <si>
    <t>2025/12/13 12:08:50</t>
  </si>
  <si>
    <t xml:space="preserve">Tis the season for leggings and oversized sweatshirts! 🫶🏼 #leggingsoutfit #comfyclothes #cutestyle </t>
  </si>
  <si>
    <t>7583440549076602125</t>
  </si>
  <si>
    <t>2025/12/13 12:22:55</t>
  </si>
  <si>
    <t xml:space="preserve">Who said comfort can’t be cute? 😌  ✨oversized off the shoulder sweatshirt 🍂fall staple + winter essential 📸 looks so good on camera 🧥 wear it off-duty or date night casual ✨ your new wardrobe obsession </t>
  </si>
  <si>
    <t>7583452076542266679</t>
  </si>
  <si>
    <t>2025/12/13 13:07:39</t>
  </si>
  <si>
    <t xml:space="preserve">Oversized sweater with that lived in look 🤎 #oversizedsweater #oversizedsweatshirt #pullovers #sweaterstyle #offshoulder @Faiable Comfywear </t>
  </si>
  <si>
    <t>7583459935476911390</t>
  </si>
  <si>
    <t>2025/12/13 13:38:01</t>
  </si>
  <si>
    <t>jerlenimarte</t>
  </si>
  <si>
    <t>133146728664301568</t>
  </si>
  <si>
    <t xml:space="preserve">#tiktokshopcreatorpicks #basictee #basictops #clotheshaul </t>
  </si>
  <si>
    <t>7583429523262278925</t>
  </si>
  <si>
    <t>2025/12/13 17:09:00</t>
  </si>
  <si>
    <t>7582875758138346782</t>
  </si>
  <si>
    <t>2025/12/13 18:17:00</t>
  </si>
  <si>
    <t xml:space="preserve">clearing my drafts #ilovemybf </t>
  </si>
  <si>
    <t>7583970733156601102</t>
  </si>
  <si>
    <t>2025/12/14 22:40:56</t>
  </si>
  <si>
    <t>so tuff#baggyoutfit #fitcheck #halfzip #hoodie #streetwear</t>
  </si>
  <si>
    <t>7583958269064957214</t>
  </si>
  <si>
    <t>2025/12/14 21:52:26</t>
  </si>
  <si>
    <t xml:space="preserve">#viral #fyp #streetwear #menfashion #outfitideas </t>
  </si>
  <si>
    <t>7583955606583741710</t>
  </si>
  <si>
    <t>2025/12/14 21:41:53</t>
  </si>
  <si>
    <t xml:space="preserve">Merry Christmas 🔜🎄 #halfziphoodie #baggyoutfit #comfy #hoodieszn </t>
  </si>
  <si>
    <t>7583955875786804493</t>
  </si>
  <si>
    <t>2025/12/14 21:43:02</t>
  </si>
  <si>
    <t xml:space="preserve">I can’t describe this comfy 🐿️💨 #oversizedhoodie #baggyoutfit #comfy #giftguide #mensfashion </t>
  </si>
  <si>
    <t>7583912979339529503</t>
  </si>
  <si>
    <t>2025/12/14 21:30:00</t>
  </si>
  <si>
    <t xml:space="preserve">Dear Santa, send me this half-zip 📝🎅🏼🎁 #baggyoutfit #cleanoutfits #halfziphoodie #comfy #giftguide </t>
  </si>
  <si>
    <t>7583912579421031710</t>
  </si>
  <si>
    <t>2025/12/14 20:00:00</t>
  </si>
  <si>
    <t xml:space="preserve">#ootd #outfitinspo #fyp #sweater #leggingsoutfit </t>
  </si>
  <si>
    <t>7584279475660000567</t>
  </si>
  <si>
    <t>2025/12/15 18:38:03</t>
  </si>
  <si>
    <t xml:space="preserve">#fyp #fypシ #outfit #halfziphoodie #redhoodie </t>
  </si>
  <si>
    <t>7584259396885073207</t>
  </si>
  <si>
    <t>2025/12/15 17:20:10</t>
  </si>
  <si>
    <t xml:space="preserve">Simple. Classic. #baggyoutfit #comfy #ootdinspiration #hoodieszn #merrychristmas </t>
  </si>
  <si>
    <t>7584260443170934030</t>
  </si>
  <si>
    <t>2025/12/15 17:24:10</t>
  </si>
  <si>
    <t xml:space="preserve">#baggyoutfit #mensfashion #fashiondeals #ootdinspiration #outfitoftheday </t>
  </si>
  <si>
    <t>7584023141412867359</t>
  </si>
  <si>
    <t>2025/12/15 02:04:37</t>
  </si>
  <si>
    <t xml:space="preserve">Beat the cold,keep the fit clean.#outfitinspiration #outfitinspo #simplefits #mensstyle #outfitoftheday </t>
  </si>
  <si>
    <t>7584018003440717087</t>
  </si>
  <si>
    <t>2025/12/15 06:30:00</t>
  </si>
  <si>
    <t xml:space="preserve">Cute and comfy off the shoulder sweatshirt 🥰🥰🥰 #fyp #trending #clothes </t>
  </si>
  <si>
    <t>7584617882135350558</t>
  </si>
  <si>
    <t>2025/12/16 16:31:14</t>
  </si>
  <si>
    <t xml:space="preserve">#tanktops#whitetshirts#whitetanktops#fypシ゚viral  </t>
  </si>
  <si>
    <t>7584511611512163614</t>
  </si>
  <si>
    <t>2025/12/16 09:39:15</t>
  </si>
  <si>
    <t>A slouchy pullover without the bluk of a hood 💙</t>
  </si>
  <si>
    <t>7584460757941685517</t>
  </si>
  <si>
    <t>2025/12/16 06:22:13</t>
  </si>
  <si>
    <t xml:space="preserve">Christmas drip for everyone 🎅🏼☃️🎄 #mensfashion #comfy #baggyoutfit #giftideas #outfitoftheday </t>
  </si>
  <si>
    <t>7584642798582779166</t>
  </si>
  <si>
    <t>2025/12/16 21:00:00</t>
  </si>
  <si>
    <t xml:space="preserve">It’s giving obsession 🖤 #baggyoutfit #comfy #outfitideas #cleanoutfits #mensfashion </t>
  </si>
  <si>
    <t>7584642341542186271</t>
  </si>
  <si>
    <t>2025/12/16 19:30:00</t>
  </si>
  <si>
    <t xml:space="preserve">Christmas hoodies❣️ #hoodieszn #comfy #halfziphoodie #fashiondeals #outfitideas </t>
  </si>
  <si>
    <t>7584641637016489247</t>
  </si>
  <si>
    <t>2025/12/16 18:03:24</t>
  </si>
  <si>
    <t xml:space="preserve">Christmas deals 🎅🏼🎄🎁 #mensfashion #cleanoutfits #hoodieszn #ootdinspiration #merrychristmas </t>
  </si>
  <si>
    <t>7585013033382972702</t>
  </si>
  <si>
    <t>2025/12/17 18:04:35</t>
  </si>
  <si>
    <t xml:space="preserve">finally wearing something that hugs me back #heavyweight #mensfashion #outfitoftheday #outfitinspiration #outfitinspo </t>
  </si>
  <si>
    <t>7584755251534777613</t>
  </si>
  <si>
    <t>2025/12/17 04:53:00</t>
  </si>
  <si>
    <t>7584753172883705119</t>
  </si>
  <si>
    <t>2025/12/17 01:16:19</t>
  </si>
  <si>
    <t xml:space="preserve">Get Ready With Me: Lazy girl edition 😴💄 #faiable #fashion #hoodie #petite </t>
  </si>
  <si>
    <t>7583986461347745038</t>
  </si>
  <si>
    <t>2025/12/17 15:09:00</t>
  </si>
  <si>
    <t>tay_kaedence</t>
  </si>
  <si>
    <t>7050252685623182342</t>
  </si>
  <si>
    <t>Add it to your Christmas list &amp; thank me later 👀🤎</t>
  </si>
  <si>
    <t>7585703411719441678</t>
  </si>
  <si>
    <t>2025/12/19 14:43:57</t>
  </si>
  <si>
    <t xml:space="preserve">#outfitinspo </t>
  </si>
  <si>
    <t>7585735090911694110</t>
  </si>
  <si>
    <t>2025/12/19 16:46:44</t>
  </si>
  <si>
    <t xml:space="preserve">So comf too #baggyclothes #sweatshirt #offtheshoulder #sweatshirtoutfit </t>
  </si>
  <si>
    <t>7585672968986955039</t>
  </si>
  <si>
    <t>2025/12/19 12:45:37</t>
  </si>
  <si>
    <t>hopebaxter_</t>
  </si>
  <si>
    <t>6752688259577562118</t>
  </si>
  <si>
    <t xml:space="preserve">No better hoodie than this one, me and my boyfriend live in these (and we love to match in these too!) #hoodie #faiablehoodie #faiable #tiktokshopholidayhaul #sweatshirt </t>
  </si>
  <si>
    <t>7585408631961636127</t>
  </si>
  <si>
    <t>2025/12/18 19:39:43</t>
  </si>
  <si>
    <t>The best no hood slouchy pullover 💙</t>
  </si>
  <si>
    <t>7585223082441280823</t>
  </si>
  <si>
    <t>2025/12/18 07:39:49</t>
  </si>
  <si>
    <t xml:space="preserve">10/10 everyday hoodie 🎄🎅🏼 #merrychristmas #hoodieszn #baggyoutfit #comfy #giftideas </t>
  </si>
  <si>
    <t>7585057306325290253</t>
  </si>
  <si>
    <t>2025/12/20 20:00:00</t>
  </si>
  <si>
    <t xml:space="preserve">It’s giving winter obsession 🐿️ #hoodieszn #cleanoutfits #comfy #outfitideas #merrychristmas </t>
  </si>
  <si>
    <t>7585057163081420046</t>
  </si>
  <si>
    <t>2025/12/19 20:00:00</t>
  </si>
  <si>
    <t>Love this color 😍#halfzip #hoodieszn #ttshop #winterfashion</t>
  </si>
  <si>
    <t>7585034265805589791</t>
  </si>
  <si>
    <t>2025/12/20 02:20:00</t>
  </si>
  <si>
    <t>7584750829182192927</t>
  </si>
  <si>
    <t>2025/12/19 14:36:00</t>
  </si>
  <si>
    <t>7584701303020883214</t>
  </si>
  <si>
    <t>2025/12/20 17:24:00</t>
  </si>
  <si>
    <t xml:space="preserve">Catch the acid wash vibe! This unisex hoodie blends street style with ultimate comfort—soft, stretchy fabric, oversized fit, and that cool faded look. Perfect for your daily hustle or just chilling with friends. Ready to flex your effortless style? #AcidWashHoodie,#StreetStyleVibes,#TrendAlert,#OversizedHoodie,#FashionFinds,#HoodieSeason,#UnisexFashion,#softandstretchy </t>
  </si>
  <si>
    <t>7585480865937935630</t>
  </si>
  <si>
    <t>2025/12/19 00:20:08</t>
  </si>
  <si>
    <t xml:space="preserve">TikTok’s latest obsession is here! Rock the oversized pullover with a big round neck and soft batwing sleeves that let you switch up your look—off shoulder, one shoulder, or classic. Breathable, comfy, and totally on-trend for every campus moment. #TikTokshopBacktoSchool #OversizedPullover,#BigRoundNeck,#BatwingSleeveTrend,#TikTokFashionFind,#StreetwearVibes,#MustHaveSweatshirt,#CasualCool,#trendalert </t>
  </si>
  <si>
    <t>7585467453753363742</t>
  </si>
  <si>
    <t>2025/12/18 23:28:06</t>
  </si>
  <si>
    <t>Hatant Stylish Street Fashion Pullover for Women with Soft Batwing Sleeves and Strapless design and Comfortable Casual Sweatshirt for All-Day Wear Tops Clothing Springtok</t>
  </si>
  <si>
    <t xml:space="preserve">Christmas season with red hoodie 🎅🏼☃️🧣 #mensfashion #hoodieszn #comfy #baggyoutfit #fashiondeals </t>
  </si>
  <si>
    <t>7585056833837042999</t>
  </si>
  <si>
    <t>2025/12/18 20:00:00</t>
  </si>
  <si>
    <t>girlwithlocs03</t>
  </si>
  <si>
    <t>7160027927110222890</t>
  </si>
  <si>
    <t xml:space="preserve">#fyp #fypシ゚viral #viral </t>
  </si>
  <si>
    <t>7586420411223510303</t>
  </si>
  <si>
    <t>2025/12/21 13:06:08</t>
  </si>
  <si>
    <t xml:space="preserve">#grwm #amandasrandomdose </t>
  </si>
  <si>
    <t>7586412125812247863</t>
  </si>
  <si>
    <t>2025/12/21 12:33:59</t>
  </si>
  <si>
    <t>7586406245905534221</t>
  </si>
  <si>
    <t>2025/12/21 12:11:27</t>
  </si>
  <si>
    <t xml:space="preserve">On repeat 🔁 #baggyoutfit #comfy #halfzip #mensfashion #ootdinspiration </t>
  </si>
  <si>
    <t>7585058200261561655</t>
  </si>
  <si>
    <t>2025/12/21 20:00:00</t>
  </si>
  <si>
    <t xml:space="preserve">Half-zip hoodie hype alert! Rock the oversized look with this warm fleece pullover that’s made for chilly vibes and cool adventures. Whether you’re out or chilling in, this hoodie’s got the cozy energy you need to stay stylish and snug all season. #HalfZipHoodie,#OversizedVibes,#ChillyDayStyle,#FleeceFashion,#WinterReady,#HoodieHype,#StreetStyleFit,#trendalert </t>
  </si>
  <si>
    <t>7586587606540946718</t>
  </si>
  <si>
    <t>2025/12/21 23:55:18</t>
  </si>
  <si>
    <t>7586586807572139294</t>
  </si>
  <si>
    <t>2025/12/21 23:52:18</t>
  </si>
  <si>
    <t xml:space="preserve">Styling the comfiest hoodie I own ✨ #faiable #fashion #hoodie #petite </t>
  </si>
  <si>
    <t>7584752686210370846</t>
  </si>
  <si>
    <t>2025/12/21 10:38:00</t>
  </si>
  <si>
    <t xml:space="preserve">#tanktop #browntop #browntanktop </t>
  </si>
  <si>
    <t>7586785128731512094</t>
  </si>
  <si>
    <t>2025/12/22 12:41:17</t>
  </si>
  <si>
    <t xml:space="preserve">Cleanest oversized hoodie🐿️ #baggyoutfit #comfy #mensfashion #ootdinspiration </t>
  </si>
  <si>
    <t>7586890970164120887</t>
  </si>
  <si>
    <t>2025/12/22 19:32:11</t>
  </si>
  <si>
    <t>"Living in these fleece-lined joggers until further notice. ☁️ The acid wash is a whole vibe and they are literally so warm. ✨ Grab yours before the temperature drops more! #acidwash #loungewear #cozyfits #streetwear #winterfashion #tiktokmademebuyit"</t>
  </si>
  <si>
    <t>7586858115375598861</t>
  </si>
  <si>
    <t>2025/12/22 17:24:38</t>
  </si>
  <si>
    <t xml:space="preserve">Slide into oversized acid wash comfort that’s made for street style! This hoodie’s soft fleece and roomy fit are perfect for skating, chilling, or flexing your vibe—no drawstrings, just pure effortless cool. #AcidWashHoodie,#OversizedVibes,#StreetStyle,#Skatewear,#HoodieSeason,#TrendAlert,#UrbanFashion,#comfyfits </t>
  </si>
  <si>
    <t>7586603038165585165</t>
  </si>
  <si>
    <t>2025/12/22 00:54:47</t>
  </si>
  <si>
    <t xml:space="preserve">Glow up your summer with this Y2K-inspired slim fit tank! Stretchy, breathable, and perfect for layering or solo looks—your new fave for city vibes and golden-hour chill. #Y2KTankTop,#SummerMustHave,#SlimFitStyle,#StretchyCamisole,#StreetwearVibes,#TrendAlert,#TankTopGoals,#summerlayering </t>
  </si>
  <si>
    <t>7586599396729474359</t>
  </si>
  <si>
    <t>2025/12/22 00:40:35</t>
  </si>
  <si>
    <t xml:space="preserve">Meet your new fave crop hoodie! The acid-wash vibe, soft stretchy fabric, and relaxed V-neck make this the ultimate chill-day essential. Perfect for layering or solo style—watch your feed light up with this comfy, cool look! #AcidWashHoodie,#CropTopVibes,#StreetStyleFit,#TrendAlert,#HoodieSeason,#Y2KStyle,#AthleisureLook,#styleupgrade </t>
  </si>
  <si>
    <t>7586591188333972750</t>
  </si>
  <si>
    <t>2025/12/22 00:08:47</t>
  </si>
  <si>
    <t>7586571457317080334</t>
  </si>
  <si>
    <t>2025/12/22 22:20:00</t>
  </si>
  <si>
    <t>7586570651029327159</t>
  </si>
  <si>
    <t>2025/12/22 14:19:00</t>
  </si>
  <si>
    <t xml:space="preserve">And it’s iconic  #baggyhoodie #sweaterweather #arianagrande #oversizedsweater </t>
  </si>
  <si>
    <t>7587120005729226014</t>
  </si>
  <si>
    <t>2025/12/23 10:20:43</t>
  </si>
  <si>
    <t>7586572150857895181</t>
  </si>
  <si>
    <t>2025/12/23 21:22:00</t>
  </si>
  <si>
    <t xml:space="preserve">The perfect boxy fit hoodie 🥊 #mensfashion #hoodieszn #comfy #cleanoutfits #giftideas </t>
  </si>
  <si>
    <t>7586890955362536759</t>
  </si>
  <si>
    <t>2025/12/23 18:00:00</t>
  </si>
  <si>
    <t>tomgictzwd7</t>
  </si>
  <si>
    <t>7515296028292351018</t>
  </si>
  <si>
    <t xml:space="preserve">Hatant Stylish Street Fashion #tiktokshopholidayhaul #tiktokshop #ootd #women #fyp </t>
  </si>
  <si>
    <t>7587352900783967501</t>
  </si>
  <si>
    <t>2025/12/24 01:24:35</t>
  </si>
  <si>
    <t>❄️❄️</t>
  </si>
  <si>
    <t>7587554599574244663</t>
  </si>
  <si>
    <t>2025/12/24 14:27:27</t>
  </si>
  <si>
    <t xml:space="preserve">Your new fav hoodie🙌🏼 #baggyoutfit #comfy #zipuphoodie #outfitoftheday #fypシ </t>
  </si>
  <si>
    <t>7586891721221475639</t>
  </si>
  <si>
    <t>2025/12/24 18:00:00</t>
  </si>
  <si>
    <t>7586892015464500535</t>
  </si>
  <si>
    <t>2025/12/25 10:02:00</t>
  </si>
  <si>
    <t>sophiastiktokfinds</t>
  </si>
  <si>
    <t>7509223999794545707</t>
  </si>
  <si>
    <t xml:space="preserve">#hoodie #zipups #sweatshirts #pumpcover #fyp  </t>
  </si>
  <si>
    <t>7588286560739560718</t>
  </si>
  <si>
    <t>2025/12/26 13:47:47</t>
  </si>
  <si>
    <t xml:space="preserve">#hoodie #zipups #sweatshirts #pumpcover #fyp </t>
  </si>
  <si>
    <t>7588288172073766157</t>
  </si>
  <si>
    <t>2025/12/26 13:54:16</t>
  </si>
  <si>
    <t>cartkarl</t>
  </si>
  <si>
    <t>6732991098014876678</t>
  </si>
  <si>
    <t xml:space="preserve">#elevatedbasics #winterfashion </t>
  </si>
  <si>
    <t>7588371445114277133</t>
  </si>
  <si>
    <t>2025/12/26 19:17:11</t>
  </si>
  <si>
    <t>☠️☠️☠️</t>
  </si>
  <si>
    <t>7588372505069505847</t>
  </si>
  <si>
    <t>2025/12/26 19:21:26</t>
  </si>
  <si>
    <t>addicted2shopping</t>
  </si>
  <si>
    <t>7121490347814896686</t>
  </si>
  <si>
    <t xml:space="preserve">#fyp #tiktokshop </t>
  </si>
  <si>
    <t>7588703434543533342</t>
  </si>
  <si>
    <t>2025/12/27 16:45:19</t>
  </si>
  <si>
    <t xml:space="preserve">Lazy fit or streetwear gold? #mensfashion #zipuphoodie #halfzip #baggyoutfit #ootdinspiration </t>
  </si>
  <si>
    <t>7586893120906743054</t>
  </si>
  <si>
    <t>2025/12/27 19:00:00</t>
  </si>
  <si>
    <t xml:space="preserve">The hoodie you need rn ☃️ #zipuphoodie #baggyoutfit #comfy #mensfashion #giftguide </t>
  </si>
  <si>
    <t>7586892389541776653</t>
  </si>
  <si>
    <t>2025/12/25 19:04:00</t>
  </si>
  <si>
    <t xml:space="preserve">Winter wardrobe essential 💨 #mensfashion #zipuphoodie #comfy #halfzip #hoodieszn </t>
  </si>
  <si>
    <t>7586892406134525197</t>
  </si>
  <si>
    <t>2025/12/26 19:00:00</t>
  </si>
  <si>
    <t xml:space="preserve">Get that vintage vibes✨ #baggyoutfit #zipuphoodie #comfy #mensfashion #fypシ </t>
  </si>
  <si>
    <t>7586893461782154510</t>
  </si>
  <si>
    <t>2025/12/28 19:00:00</t>
  </si>
  <si>
    <t xml:space="preserve">Shes.the.One 🖤🖤, thank you for the incredible support in my LIVE! I will keep creating better LIVE content!@Shes.the.One 🖤🖤 #tiktoklive #livehighlights #livegift #moneygun #corgi </t>
  </si>
  <si>
    <t>7589537655919103263</t>
  </si>
  <si>
    <t>2025/12/29 22:42:53</t>
  </si>
  <si>
    <t xml:space="preserve">Ya pretty much  #sweaterweather #baggyhoodie #hyperfixation #tiktokshopholidayhaul </t>
  </si>
  <si>
    <t>7589384436576259358</t>
  </si>
  <si>
    <t>2025/12/29 12:48:07</t>
  </si>
  <si>
    <t>7589357257716944159</t>
  </si>
  <si>
    <t>2025/12/29 11:02:30</t>
  </si>
  <si>
    <t xml:space="preserve">Red hoodie, unstoppable ☃️ #mensfashion #baggyoutfit #hoodieszn #outfitoftheday #fashiondeals </t>
  </si>
  <si>
    <t>7589468594241588493</t>
  </si>
  <si>
    <t>2025/12/29 18:14:41</t>
  </si>
  <si>
    <t xml:space="preserve">@Ciana Singh </t>
  </si>
  <si>
    <t>7589729090635189534</t>
  </si>
  <si>
    <t>2025/12/30 11:05:36</t>
  </si>
  <si>
    <t xml:space="preserve">#sweatshirt #oversizedsweatshirt #comfyfits </t>
  </si>
  <si>
    <t>7590084620138335501</t>
  </si>
  <si>
    <t>2025/12/31 10:05:09</t>
  </si>
  <si>
    <t>7590192586774629645</t>
  </si>
  <si>
    <t>2025/12/31 17:04:07</t>
  </si>
  <si>
    <t xml:space="preserve">BESTEST sweatshirt hoodie of all time!! #fiablehoodie #tiktokshopcreatorpick#tiktokshopholidayhaul   #creatoricons </t>
  </si>
  <si>
    <t>7590207968881233183</t>
  </si>
  <si>
    <t>2025/12/31 18:03:38</t>
  </si>
  <si>
    <t>kiah.ehlers</t>
  </si>
  <si>
    <t>76645932745764864</t>
  </si>
  <si>
    <t xml:space="preserve">Soo classy! #oldmoney #oldmoneyaesthetic #luxery #fashiontiktok #fashion </t>
  </si>
  <si>
    <t>7590196487846464798</t>
  </si>
  <si>
    <t>2026/01/01 09:00:00</t>
  </si>
  <si>
    <t>7590520889809063198</t>
  </si>
  <si>
    <t>2026/01/01 14:18:01</t>
  </si>
  <si>
    <t>7590522235631193374</t>
  </si>
  <si>
    <t>2026/01/01 14:23:18</t>
  </si>
  <si>
    <t>sophiamarshaalll</t>
  </si>
  <si>
    <t>7015303062547170310</t>
  </si>
  <si>
    <t>7590596958486596894</t>
  </si>
  <si>
    <t>2026/01/01 19:13:17</t>
  </si>
  <si>
    <t>breannatalks</t>
  </si>
  <si>
    <t>7236782033962271786</t>
  </si>
  <si>
    <t xml:space="preserve">Twitch: Midnightbre YT: brelawrence #fyp #viral #outfit #ootd #fypシ </t>
  </si>
  <si>
    <t>7590644004887219487</t>
  </si>
  <si>
    <t>2026/01/01 22:15:49</t>
  </si>
  <si>
    <t>FAIABLE 3 Pcs Summer Casual Knit Essentials Camisole Tops for Women Sleeveless Basic Slim Fit Stretchy Tank Minimalist Solid Color Y2K Sexy Short Vest Soft Fabric Comfortable Everyday Chic Style</t>
  </si>
  <si>
    <t>7590772462002982162</t>
  </si>
  <si>
    <t>2026/01/02 06:34:00</t>
  </si>
  <si>
    <t>grumpy_siren</t>
  </si>
  <si>
    <t>6980538935517266949</t>
  </si>
  <si>
    <t>Soft, flattering, and perfectly cropped—this button-front cardigan gives cozy energy with just enough edge for everyday outfits. #CroppedCardigan #EverydayStyle #CozyChic #EffortlessOutfits #LayeringTop      ❤️✨</t>
  </si>
  <si>
    <t>7590831650347453727</t>
  </si>
  <si>
    <t>2026/01/02 10:24:06</t>
  </si>
  <si>
    <t>journeywithhoneylo</t>
  </si>
  <si>
    <t>6808700480651330565</t>
  </si>
  <si>
    <t xml:space="preserve">#tiktokshopsparkcreator #contentcreator #influencer #fyp </t>
  </si>
  <si>
    <t>7590858647828188446</t>
  </si>
  <si>
    <t>2026/01/02 12:08:47</t>
  </si>
  <si>
    <t xml:space="preserve">If I disappear, I’m hiding inside this hoodie.  #couplegoals #giftforher #giftforhim #newyearnewme #newyearoutfit </t>
  </si>
  <si>
    <t>7589922680426515725</t>
  </si>
  <si>
    <t>2026/01/02 16:05:00</t>
  </si>
  <si>
    <t>alyssamslzr</t>
  </si>
  <si>
    <t>6776441729836893189</t>
  </si>
  <si>
    <t xml:space="preserve">currently obsessing over this wine red button up long sleeve cardigan top 😍  so cute for any occasion  @Faiable Comfywear  #ootd #redtop #trendytops #outfitsinspo #trendyoutfit </t>
  </si>
  <si>
    <t>7590973306417761549</t>
  </si>
  <si>
    <t>2026/01/02 19:33:43</t>
  </si>
  <si>
    <t xml:space="preserve">Easy outfit, no stress 💫 #womensfashion #oneshouldertop #comfywear #streetwear #fypシ </t>
  </si>
  <si>
    <t>7589962879202315534</t>
  </si>
  <si>
    <t>2026/01/02 21:30:00</t>
  </si>
  <si>
    <t xml:space="preserve">That “swallowed by my hoodie” look we all love.  #couplegoals #giftforher #giftforhim #newyearnewme #newyearoutfit </t>
  </si>
  <si>
    <t>7589923032530029879</t>
  </si>
  <si>
    <t>2026/01/03 10:06:00</t>
  </si>
  <si>
    <t xml:space="preserve">Obsessed is an understatement. Look at this drape.  #couplegoals #giftforher #giftforhim #newyearnewme #newyearoutfit </t>
  </si>
  <si>
    <t>7589923248746269966</t>
  </si>
  <si>
    <t>2026/01/03 13:07:00</t>
  </si>
  <si>
    <t xml:space="preserve">Leggings + this hoodie = my new uniform. #couplegoals #giftforher #giftforhim #newyearnewme #newyearoutfit </t>
  </si>
  <si>
    <t>7589923775903223054</t>
  </si>
  <si>
    <t>2026/01/03 16:08:00</t>
  </si>
  <si>
    <t xml:space="preserve">Better than his hoodie. Sorry not sorry.  #couplegoals #giftforher #giftforhim #newyearnewme #newyearoutfit </t>
  </si>
  <si>
    <t>7589926806111653134</t>
  </si>
  <si>
    <t>2026/01/03 16:21:00</t>
  </si>
  <si>
    <t xml:space="preserve">Clean outfits ☕️ #mensfashion #outfitoftheday #oversizedhoodie #baggyoutfit </t>
  </si>
  <si>
    <t>7589467043091516702</t>
  </si>
  <si>
    <t>2025/12/30 18:00:00</t>
  </si>
  <si>
    <t xml:space="preserve">Black but clean🏂 #mensfashion #oversizedhoodie #comfy #hoodieszn #ootdinspiration </t>
  </si>
  <si>
    <t>7589467595380739358</t>
  </si>
  <si>
    <t>2025/12/31 18:00:00</t>
  </si>
  <si>
    <t xml:space="preserve">Lived-in look 🛌 #oneshouldertop #sweatshirt #comfy #womensfashion #newyearoutfit </t>
  </si>
  <si>
    <t>7589962636700241165</t>
  </si>
  <si>
    <t>2025/12/31 21:30:00</t>
  </si>
  <si>
    <t xml:space="preserve">Three two one ☃️❄️ #mensfashion #baggyoutfit #comfy #fashiondeals #fypシ </t>
  </si>
  <si>
    <t>7589468062114483486</t>
  </si>
  <si>
    <t>2026/01/01 18:00:00</t>
  </si>
  <si>
    <t xml:space="preserve">Oversized comfort 💨 #oneshouldertop #streetwear #comfy #sweatshirt #fypシ </t>
  </si>
  <si>
    <t>7589963322133351735</t>
  </si>
  <si>
    <t>2026/01/01 21:30:00</t>
  </si>
  <si>
    <t>nottmariahcareyy</t>
  </si>
  <si>
    <t>6835992276004373509</t>
  </si>
  <si>
    <t>♥️</t>
  </si>
  <si>
    <t>7591281571877965087</t>
  </si>
  <si>
    <t>2026/01/03 15:30:01</t>
  </si>
  <si>
    <t xml:space="preserve">Happy Saturday ❤️❤️ first haul of the new year!!! #samplehaul #ttshopaffiliate </t>
  </si>
  <si>
    <t>7591260344715087135</t>
  </si>
  <si>
    <t>2026/01/03 14:07:34</t>
  </si>
  <si>
    <t xml:space="preserve">Tuff outfit 🤸🏻‍♂️🏂 #mensfashion #baggyoutfit #halfzip #newyearnewme #fypシ </t>
  </si>
  <si>
    <t>7589470365802433806</t>
  </si>
  <si>
    <t>2026/01/03 18:00:00</t>
  </si>
  <si>
    <t>elliebthomas</t>
  </si>
  <si>
    <t>6805264325160322054</t>
  </si>
  <si>
    <t xml:space="preserve">I need more colors in this top!! 😍🤍 #tiktokshop #outfitideas #inspo #dressytops #foryou </t>
  </si>
  <si>
    <t>7591620264350338359</t>
  </si>
  <si>
    <t>2026/01/04 13:24:28</t>
  </si>
  <si>
    <t>itstyhill</t>
  </si>
  <si>
    <t>7584134424675107853</t>
  </si>
  <si>
    <t>A sweatshirt you’ll want to wear everyday. #fiablehoodie #hoodie#sweatshirt#oversized</t>
  </si>
  <si>
    <t>7591640330257124663</t>
  </si>
  <si>
    <t>2026/01/04 14:42:19</t>
  </si>
  <si>
    <t xml:space="preserve">I’ve been living in this and I’m not even mad about it. #womenfashion #streetwear #comfy #crewneck #sweatshirt </t>
  </si>
  <si>
    <t>7591382385090907406</t>
  </si>
  <si>
    <t>2026/01/04 13:09:00</t>
  </si>
  <si>
    <t xml:space="preserve">Adding this to there “essentials” list immediately. #womensfashion #streetwear #comfy #crewneck #sweatshirt </t>
  </si>
  <si>
    <t>7591349066106195214</t>
  </si>
  <si>
    <t>2026/01/04 13:18:00</t>
  </si>
  <si>
    <t>That “just rolled out of bed but look cute” hack. #womenfashion #streetwear #comfy #crewneck #sweatshirt</t>
  </si>
  <si>
    <t>7591408914885774622</t>
  </si>
  <si>
    <t>2026/01/04 21:00:00</t>
  </si>
  <si>
    <t>Not to be dramatic, but I need this in every shade. #womenfashion #streetwear #comfy #crewneck #sweatshirt</t>
  </si>
  <si>
    <t>7591413482491350327</t>
  </si>
  <si>
    <t>2026/01/04 21:31:00</t>
  </si>
  <si>
    <t>7592126965172178207</t>
  </si>
  <si>
    <t>2026/01/05 22:10:38</t>
  </si>
  <si>
    <t xml:space="preserve">Oversized Sweater. #tiktokfashion #ootd #oversizedsweater #tiktokshop </t>
  </si>
  <si>
    <t>7592097664242552119</t>
  </si>
  <si>
    <t>2026/01/05 20:16:52</t>
  </si>
  <si>
    <t>7592092511137549623</t>
  </si>
  <si>
    <t>2026/01/05 19:56:55</t>
  </si>
  <si>
    <t>7592085382955601183</t>
  </si>
  <si>
    <t>2026/01/05 19:29:02</t>
  </si>
  <si>
    <t xml:space="preserve">#fiable #sweatshirt #fiablehoodie #oversized #hoodie </t>
  </si>
  <si>
    <t>7592064914122919223</t>
  </si>
  <si>
    <t>2026/01/05 18:09:51</t>
  </si>
  <si>
    <t xml:space="preserve">Yall this is my favorite sweatshirt I have like 6 colors and counting… washes amazing and is super soft#fiable #sweatshirt #fiablehoodie #oversized #hoodie </t>
  </si>
  <si>
    <t>7592056910417906958</t>
  </si>
  <si>
    <t>2026/01/05 17:38:52</t>
  </si>
  <si>
    <t>addictivefindss</t>
  </si>
  <si>
    <t>6672143203690512390</t>
  </si>
  <si>
    <t>#flashsale #zipuphoodie #freeshipping #hoodie</t>
  </si>
  <si>
    <t>7591962561915014413</t>
  </si>
  <si>
    <t>2026/01/05 11:32:59</t>
  </si>
  <si>
    <t>accordingtoahti</t>
  </si>
  <si>
    <t>6737083393286964230</t>
  </si>
  <si>
    <t xml:space="preserve">This top is SUCH a good elevated basic I’m obsessed// wearing small #ootd #basics #basictops #outfitideas #goingoutoutfit </t>
  </si>
  <si>
    <t>7591900479714610463</t>
  </si>
  <si>
    <t>2026/01/05 11:06:00</t>
  </si>
  <si>
    <t>Casual, comfy, and cute. The triple threat. #womenfashion #streetwear #comfy #crewneck #sweatshirt</t>
  </si>
  <si>
    <t>7591809000493124877</t>
  </si>
  <si>
    <t>2026/01/05 17:06:00</t>
  </si>
  <si>
    <t>Girl math is buying this because the cost per wear is basically zero. #womenfashion #streetwear #comfy #crewneck #sweatshirt</t>
  </si>
  <si>
    <t>7591808788638747918</t>
  </si>
  <si>
    <t>2026/01/05 14:05:00</t>
  </si>
  <si>
    <t>Can we talk about the quality of this fabric? #womenfashion #streetwear #comfy #crewneck #sweatshirt</t>
  </si>
  <si>
    <t>7591808442361285901</t>
  </si>
  <si>
    <t>2026/01/05 09:00:00</t>
  </si>
  <si>
    <t>The perfect slouchy fit does exist. I found it. #womenfashion #streetwear #comfy #crewneck #sweatshirt</t>
  </si>
  <si>
    <t>7591802727705906446</t>
  </si>
  <si>
    <t>2026/01/05 14:23:00</t>
  </si>
  <si>
    <t>Petite friendly but still gives that oversized look. Win-win. #womenfashion #streetwear #comfy #crewneck #sweatshirt</t>
  </si>
  <si>
    <t>7591802504325762359</t>
  </si>
  <si>
    <t>Keeping me warm and stylish at the same time. #womenfashion #streetwear #comfy #crewneck #sweatshirt</t>
  </si>
  <si>
    <t>7591802252390665486</t>
  </si>
  <si>
    <t>2026/01/05 18:16:00</t>
  </si>
  <si>
    <t>emilyxslp</t>
  </si>
  <si>
    <t>6684604611321824262</t>
  </si>
  <si>
    <t xml:space="preserve">#tiktokshop #fyp #tiktokshopfinds #ootd #paratiiiiiiiiiiiiiiiiiiiiiiiiiiiiiii </t>
  </si>
  <si>
    <t>7592341720763747598</t>
  </si>
  <si>
    <t>2026/01/06 12:04:04</t>
  </si>
  <si>
    <t>olivialaux</t>
  </si>
  <si>
    <t>6662730639882354694</t>
  </si>
  <si>
    <t>7592339478996339999</t>
  </si>
  <si>
    <t>2026/01/06 11:55:09</t>
  </si>
  <si>
    <t xml:space="preserve">🫶 #tiktokshop #tops #ootd #outfitsinspo #foryou </t>
  </si>
  <si>
    <t>7592317009690365197</t>
  </si>
  <si>
    <t>2026/01/06 10:28:31</t>
  </si>
  <si>
    <t>bee_romero1</t>
  </si>
  <si>
    <t>6809509575664141318</t>
  </si>
  <si>
    <t xml:space="preserve">Outfit check #cardiganoutfit #outfitcheck#womemsdailyouutfit#affordablefashion </t>
  </si>
  <si>
    <t>7592120296979631390</t>
  </si>
  <si>
    <t>2026/01/06 03:14:00</t>
  </si>
  <si>
    <t>The “I stole this from my boyfriend” look but better. #womenfashion #streetwear #comfy #crewneck #sweatshirt</t>
  </si>
  <si>
    <t>7592075448205479181</t>
  </si>
  <si>
    <t>2026/01/06 20:19:00</t>
  </si>
  <si>
    <t>Manifesting this hoodie for all of you. #womenfashion #streetwear #comfy #crewneck #sweatshirt</t>
  </si>
  <si>
    <t>7592074987788438798</t>
  </si>
  <si>
    <t>2026/01/06 14:17:00</t>
  </si>
  <si>
    <t>Just a girl and her favorite oversized zip-up. #womenfashion #streetwear #comfy #crewneck #sweatshirt</t>
  </si>
  <si>
    <t>7592074642630741303</t>
  </si>
  <si>
    <t>2026/01/06 11:16:00</t>
  </si>
  <si>
    <t>The color is so aesthetic, I’m in love. #womenfashion #streetwear #comfy #crewneck #sweatshirt</t>
  </si>
  <si>
    <t>7592068548080553230</t>
  </si>
  <si>
    <t>2026/01/06 17:20:00</t>
  </si>
  <si>
    <t>Clean, simple, and so cozy. #womenfashion #streetwear #comfy #crewneck #sweatshirt</t>
  </si>
  <si>
    <t>7592068159172037901</t>
  </si>
  <si>
    <t>2026/01/06 14:30:00</t>
  </si>
  <si>
    <t>maliaamalala</t>
  </si>
  <si>
    <t>6707033232939254789</t>
  </si>
  <si>
    <t xml:space="preserve">Th perfect layering piece for any season!!! Wearing a size M #ttshop#momcardigan#momoutfit#easyootd#springoutfit  </t>
  </si>
  <si>
    <t>7592857741975162167</t>
  </si>
  <si>
    <t>2026/01/07 21:26:33</t>
  </si>
  <si>
    <t>nimsiwashere</t>
  </si>
  <si>
    <t>6765647886627374086</t>
  </si>
  <si>
    <t xml:space="preserve">My favorite basic top that goes with everything😍  #affordablefashionfinds #tiktokshop #christmashaul #redtop #outfitinspo </t>
  </si>
  <si>
    <t>7592783141870243102</t>
  </si>
  <si>
    <t>2026/01/07 16:36:45</t>
  </si>
  <si>
    <t xml:space="preserve">Size S! </t>
  </si>
  <si>
    <t>7592735540416384311</t>
  </si>
  <si>
    <t>2026/01/07 13:32:12</t>
  </si>
  <si>
    <t>bayslifestyleee</t>
  </si>
  <si>
    <t>7079132248532567086</t>
  </si>
  <si>
    <t xml:space="preserve">prof basics aren’t boring #comfywear #basictops #outfitinspo #basicoutfit #outfitstyle </t>
  </si>
  <si>
    <t>7592706900794281246</t>
  </si>
  <si>
    <t>2026/01/07 11:40:59</t>
  </si>
  <si>
    <t>Size S!</t>
  </si>
  <si>
    <t>7592693649037659406</t>
  </si>
  <si>
    <t>2026/01/07 10:49:51</t>
  </si>
  <si>
    <t>No thoughts, just me in my favorite hoodie. #womenfashion #streetwear #comfy #crewneck #sweatshirt</t>
  </si>
  <si>
    <t>7592558569468251405</t>
  </si>
  <si>
    <t>2026/01/07 16:32:00</t>
  </si>
  <si>
    <t>7592558241947602189</t>
  </si>
  <si>
    <t>2026/01/07 11:29:00</t>
  </si>
  <si>
    <t>This wash is giving such a vintage aesthetic. #womenfashion #streetwear #comfy #crewneck #sweatshirt</t>
  </si>
  <si>
    <t>7592554664978058526</t>
  </si>
  <si>
    <t>2026/01/07 20:18:00</t>
  </si>
  <si>
    <t>Guaranteed to be the softest thing in your closet. #womenfashion #streetwear #comfy #crewneck #sweatshirt</t>
  </si>
  <si>
    <t>7592554470840552735</t>
  </si>
  <si>
    <t>2026/01/07 14:17:00</t>
  </si>
  <si>
    <t>y_k_edits3</t>
  </si>
  <si>
    <t>7492318103855891486</t>
  </si>
  <si>
    <t>7592985201173744951</t>
  </si>
  <si>
    <t>2026/01/08 06:10:53</t>
  </si>
  <si>
    <t xml:space="preserve">My fave crew neck ever </t>
  </si>
  <si>
    <t>7592721580199791903</t>
  </si>
  <si>
    <t>2026/01/08 10:07:00</t>
  </si>
  <si>
    <t>Hatant Stylish Street Fashion Pullover for Women with Soft Batwing Sleeves and Big Round Neck - Breathable and Comfortable Casual Sweatshirt for Valentine's Day Gifts</t>
  </si>
  <si>
    <t>kenziesfinds</t>
  </si>
  <si>
    <t>7488627748811572270</t>
  </si>
  <si>
    <t xml:space="preserve">I live in this crewneck💗💓💝💘💕 you will see me wearing in most of my videos over the past two years 😂😂😂💖  #ttsfashion #tiktokfashion #howtolayer #crewneck #pinkclothes </t>
  </si>
  <si>
    <t>7593059022949960974</t>
  </si>
  <si>
    <t>2026/01/08 10:27:16</t>
  </si>
  <si>
    <t>ssophiaocampo</t>
  </si>
  <si>
    <t>7403926419984630830</t>
  </si>
  <si>
    <t>cmon i’ll never lie to yall #fyp #tiktokshop #hehe</t>
  </si>
  <si>
    <t>7593123156806602014</t>
  </si>
  <si>
    <t>2026/01/08 14:36:00</t>
  </si>
  <si>
    <t>Solid Square Neck Tank Top Chic Minimalist Wardrobe Staple #squarenectanktop #everydaystyle #wardrobestaple #fashionbasics #tiktokshopcreatorpicks</t>
  </si>
  <si>
    <t>7593149887450090782</t>
  </si>
  <si>
    <t>2026/01/08 16:19:43</t>
  </si>
  <si>
    <t>tabithamix</t>
  </si>
  <si>
    <t>6940983757236126725</t>
  </si>
  <si>
    <t xml:space="preserve">A sweatshirt that doesn’t look big and bulky but that’s still comfortable #tiktokshopcreatorpicks #faiable #croppedsweatshirt @Faiable Comfywear </t>
  </si>
  <si>
    <t>7593155594748480782</t>
  </si>
  <si>
    <t>2026/01/08 16:41:53</t>
  </si>
  <si>
    <t>nichole.caroline2.0</t>
  </si>
  <si>
    <t>7013349799609287686</t>
  </si>
  <si>
    <t>7593175598894222647</t>
  </si>
  <si>
    <t>2026/01/08 17:59:47</t>
  </si>
  <si>
    <t xml:space="preserve">every girlie needs this jacket!! #oversizedhoodie #viral #musthaves #foryou #real </t>
  </si>
  <si>
    <t>7593199245012831501</t>
  </si>
  <si>
    <t>2026/01/08 19:31:35</t>
  </si>
  <si>
    <t>katerinalynn</t>
  </si>
  <si>
    <t>6697648953176065030</t>
  </si>
  <si>
    <t xml:space="preserve">@Faiable Comfywear </t>
  </si>
  <si>
    <t>7593391595022470430</t>
  </si>
  <si>
    <t>2026/01/09 07:58:12</t>
  </si>
  <si>
    <t>7593193442537131295</t>
  </si>
  <si>
    <t>2026/01/09 15:37:00</t>
  </si>
  <si>
    <t>7593195197756869919</t>
  </si>
  <si>
    <t>2026/01/09 19:44:00</t>
  </si>
  <si>
    <t>kindofokaymom</t>
  </si>
  <si>
    <t>7520774163734594591</t>
  </si>
  <si>
    <t xml:space="preserve">If you’re rebuilding your closet and want pieces you’ll actually wear, start here. The sweatshirt is soft, slouchy, and actually flattering. The pants are the statement piece that makes the whole outfit feel intentional. #everydaystyle </t>
  </si>
  <si>
    <t>7593097961421147447</t>
  </si>
  <si>
    <t>2026/01/10 02:00:00</t>
  </si>
  <si>
    <t>FAIABLE Women's Embroidered Hoodie Designs with Heart Patch – Long Sleeve Hooded Blazers and Pullover Styles for Ultimate Comfort and Fashion , Stylish Blazer Hoodie Essentials - Embrace the Streetwear Aesthetic Tops Baggy Springtok</t>
  </si>
  <si>
    <t xml:space="preserve">The BEST sweatshirt I promise!! </t>
  </si>
  <si>
    <t>7593739856040316190</t>
  </si>
  <si>
    <t>2026/01/10 06:29:43</t>
  </si>
  <si>
    <t>7593764701666888990</t>
  </si>
  <si>
    <t>2026/01/10 08:05:44</t>
  </si>
  <si>
    <t>Not to be dramatic, but I need 5 more of these. #womenfashion #streetwear #comfy #crewneck #sweatshirt</t>
  </si>
  <si>
    <t>7593204713147960589</t>
  </si>
  <si>
    <t>2026/01/10 18:32:00</t>
  </si>
  <si>
    <t>I’ve never felt anything this soft before. #womenfashion #streetwear #comfy #crewneck #sweatshirt</t>
  </si>
  <si>
    <t>7593257213452373261</t>
  </si>
  <si>
    <t>2026/01/10 20:17:00</t>
  </si>
  <si>
    <t>If you see me in this every day, no you didn’t. #womenfashion #streetwear #comfy #crewneck #sweatshirt</t>
  </si>
  <si>
    <t>7592922839565536526</t>
  </si>
  <si>
    <t>2026/01/08 09:30:00</t>
  </si>
  <si>
    <t>My emotional support zip-up has arrived. #womenfashion #streetwear #comfy #crewneck #sweatshirt</t>
  </si>
  <si>
    <t>7592920480982584590</t>
  </si>
  <si>
    <t>2026/01/08 13:00:00</t>
  </si>
  <si>
    <t>Cozy vibes only from here on out. #womenfashion #streetwear #comfy #crewneck #sweatshirt</t>
  </si>
  <si>
    <t>7592925311889722679</t>
  </si>
  <si>
    <t>2026/01/08 18:18:00</t>
  </si>
  <si>
    <t>Adding this to my daily uniform immediately. #womenfashion #streetwear #comfy #crewneck #sweatshirt</t>
  </si>
  <si>
    <t>7593192057175297311</t>
  </si>
  <si>
    <t>2026/01/09 08:30:00</t>
  </si>
  <si>
    <t>The only way to survive the cold weather. #womenfashion #streetwear #comfy #crewneck #sweatshirt</t>
  </si>
  <si>
    <t>7593254677030898958</t>
  </si>
  <si>
    <t>2026/01/09 09:36:00</t>
  </si>
  <si>
    <t>POV: You found the perfect zip-up at last. #womenfashion #streetwear #comfy #crewneck #sweatshirt</t>
  </si>
  <si>
    <t>7593196071258459423</t>
  </si>
  <si>
    <t>2026/01/09 18:37:00</t>
  </si>
  <si>
    <t xml:space="preserve">Manifesting this cozy vibe for everyone. #womenfashion #streetwear #comfy #crewneck #sweatshirt </t>
  </si>
  <si>
    <t>7593255469255363895</t>
  </si>
  <si>
    <t>2026/01/09 19:38:00</t>
  </si>
  <si>
    <t>Minimalist, comfy, and so aesthetic. #womenfashion #streetwear #comfy #crewneck #sweatshirt</t>
  </si>
  <si>
    <t>7593255832045899021</t>
  </si>
  <si>
    <t>2026/01/10 08:40:00</t>
  </si>
  <si>
    <t>Cozy, cute, and clean. What more do you need? #womenfashion #streetwear #comfy #crewneck #sweatshirt</t>
  </si>
  <si>
    <t>7593203191068560653</t>
  </si>
  <si>
    <t>2026/01/10 11:16:00</t>
  </si>
  <si>
    <t>Found the ultimate “boyfriend fit” hoodie. #womenfashion #streetwear #comfy #crewneck #sweatshirt</t>
  </si>
  <si>
    <t>7593203392890031374</t>
  </si>
  <si>
    <t>2026/01/10 13:16:00</t>
  </si>
  <si>
    <t>It’s like a permanent hug but stylish. #womenfashion #streetwear #comfy #crewneck #sweatshirt</t>
  </si>
  <si>
    <t>7593255904028511502</t>
  </si>
  <si>
    <t>2026/01/10 14:41:00</t>
  </si>
  <si>
    <t xml:space="preserve">Way too cute!! Wearing a size small 🍓💌  #winterootd #valentinesday #valentinesdayoutfit #ootd #jeanskirts </t>
  </si>
  <si>
    <t>7594142336435752247</t>
  </si>
  <si>
    <t>2026/01/11 08:31:19</t>
  </si>
  <si>
    <t>My favorite purchase of the year, hands down. #womenfashion #streetwear #comfy #crewneck #sweatshirt</t>
  </si>
  <si>
    <t>7593261971290459406</t>
  </si>
  <si>
    <t>2026/01/11 19:42:00</t>
  </si>
  <si>
    <t>Can we talk about the quality of this material? #womenfashion #streetwear #comfy #crewneck #sweatshirt</t>
  </si>
  <si>
    <t>7593244680456768782</t>
  </si>
  <si>
    <t>2026/01/11 19:51:00</t>
  </si>
  <si>
    <t>7593244153929059597</t>
  </si>
  <si>
    <t>7593243351160196365</t>
  </si>
  <si>
    <t>Streetwear but make it aesthetic. #womenfashion #streetwear #comfy #crewneck #sweatshirt</t>
  </si>
  <si>
    <t>7593257643888659725</t>
  </si>
  <si>
    <t>2026/01/11 11:47:00</t>
  </si>
  <si>
    <t>Buying this in every color because girl math. #womenfashion #streetwear #comfy #crewneck #sweatshirt</t>
  </si>
  <si>
    <t>7593243026605067575</t>
  </si>
  <si>
    <t>2026/01/11 13:50:00</t>
  </si>
  <si>
    <t>Legit feels like wearing a cloud. #womenfashion #streetwear #comfy #crewneck #sweatshirt</t>
  </si>
  <si>
    <t>7593242711159786765</t>
  </si>
  <si>
    <t>2026/01/11 11:30:00</t>
  </si>
  <si>
    <t xml:space="preserve">#crewneck #crewnecksweatshirt #affirmations #faiable #inspo </t>
  </si>
  <si>
    <t>7594647998756326686</t>
  </si>
  <si>
    <t>2026/01/12 17:13:20</t>
  </si>
  <si>
    <t>llaylaandersonn</t>
  </si>
  <si>
    <t>6724665873942823942</t>
  </si>
  <si>
    <t>7594645042824760607</t>
  </si>
  <si>
    <t>2026/01/12 17:01:51</t>
  </si>
  <si>
    <t xml:space="preserve">Clothes with high quality are a must because the better the quality the better they wash! #sweatshirt#fiable #fiablehoodie#oversized#fyppppppppppppppppppppppp </t>
  </si>
  <si>
    <t>7594602577220619575</t>
  </si>
  <si>
    <t>2026/01/12 14:17:13</t>
  </si>
  <si>
    <t xml:space="preserve">Coziest hoodie on TikTok #fiable #fiablehoodie #fiablefashion #hoodie #sweatshirt </t>
  </si>
  <si>
    <t>7594602211133361421</t>
  </si>
  <si>
    <t>2026/01/12 14:15:40</t>
  </si>
  <si>
    <t xml:space="preserve">My favorite oversized sweatshirt almost 100% cotton. Thick and feels like a blanket #fiable#fiablehoodie #fiablefashion #hoodie#sweatshirt @FiableFashion </t>
  </si>
  <si>
    <t>7594598777156062519</t>
  </si>
  <si>
    <t>2026/01/12 14:02:30</t>
  </si>
  <si>
    <t xml:space="preserve">3 pieces for $30!! Great deal. #womensaffordableclothing #tiktokshopcreatorpicks #tiktokshopjumpstartsale </t>
  </si>
  <si>
    <t>7594558952164068622</t>
  </si>
  <si>
    <t>2026/01/12 11:28:20</t>
  </si>
  <si>
    <t xml:space="preserve">This double zipper oversized acid wash hoodie from Fiable is one of those rare hoodies that really gets a curvy body. The oversized fit gives you room where you want it, but the double zipper is the secret sauce — it lets you create shape instead of looking boxy. I love how I can zip it from the bottom to balance hips and booty, especially with leggings or fitted bottoms. The acid wash gives it that cool, styled look instead of “just a hoodie,” and it drapes in a way that feels relaxed but still flattering. This is an easy throw-on that actually works with curves, not against them. @Faiable Comfywear thank you for gifting this one to try  #hoodie #doublezipper #fiable #tiktokshopcreatorpicks #curvyfashion </t>
  </si>
  <si>
    <t>7594476671055580471</t>
  </si>
  <si>
    <t>2026/01/12 08:00:00</t>
  </si>
  <si>
    <t>7594460978985864461</t>
  </si>
  <si>
    <t>2026/01/12 05:08:22</t>
  </si>
  <si>
    <t>It’s a 10/10 from me, obviously. #womenfashion #streetwear #comfy #crewneck #sweatshirt</t>
  </si>
  <si>
    <t>7594389527926492429</t>
  </si>
  <si>
    <t>2026/01/12 19:30:00</t>
  </si>
  <si>
    <t>Guaranteed to be the most worn item in your closet. #womenfashion #streetwear #comfy #crewneck #sweatshirt</t>
  </si>
  <si>
    <t>7594389107493604622</t>
  </si>
  <si>
    <t>2026/01/12 14:02:00</t>
  </si>
  <si>
    <t>Bringing this on every trip I go on. #womenfashion #streetwear #comfy #crewneck #sweatshirt</t>
  </si>
  <si>
    <t>7594385013899103502</t>
  </si>
  <si>
    <t>2026/01/12 11:43:00</t>
  </si>
  <si>
    <t>Your closet called, it’s missing this. #womenfashion #streetwear #comfy #crewneck #sweatshirt</t>
  </si>
  <si>
    <t>7594379556484615479</t>
  </si>
  <si>
    <t>2026/01/12 19:21:00</t>
  </si>
  <si>
    <t>Every girl needs a staple zip-up like this. #womenfashion #streetwear #comfy #crewneck #sweatshirt</t>
  </si>
  <si>
    <t>7594379430445813047</t>
  </si>
  <si>
    <t>2026/01/12 14:19:00</t>
  </si>
  <si>
    <t>Trust me, you’ll never want to take it off. #womenfashion #streetwear #comfy #crewneck #sweatshirt</t>
  </si>
  <si>
    <t>7594378568713522487</t>
  </si>
  <si>
    <t>2026/01/12 11:17:00</t>
  </si>
  <si>
    <t>brooklynn..walker</t>
  </si>
  <si>
    <t>7475814310364513322</t>
  </si>
  <si>
    <t xml:space="preserve">#fypシ゚viral #outfitinspo </t>
  </si>
  <si>
    <t>7595116136946076958</t>
  </si>
  <si>
    <t>2026/01/13 23:29:56</t>
  </si>
  <si>
    <t>sadyzmay</t>
  </si>
  <si>
    <t>6960379412344816645</t>
  </si>
  <si>
    <t>7595051066576702775</t>
  </si>
  <si>
    <t>2026/01/13 19:17:30</t>
  </si>
  <si>
    <t>7595022908938898718</t>
  </si>
  <si>
    <t>2026/01/13 17:28:13</t>
  </si>
  <si>
    <t>howdoesshe</t>
  </si>
  <si>
    <t>6915258928499622917</t>
  </si>
  <si>
    <t xml:space="preserve">My 👯 girls think I’m cool because I bought them these hoodies. ❤️🤷‍♀️  @chloe @sophie coates #tiktokshop #tiktokmademebuyit </t>
  </si>
  <si>
    <t>7594984853850819853</t>
  </si>
  <si>
    <t>2026/01/13 15:00:46</t>
  </si>
  <si>
    <t>filmedwithvictoria</t>
  </si>
  <si>
    <t>7408951251016107050</t>
  </si>
  <si>
    <t>in comfort heaven ✨🫶🏻</t>
  </si>
  <si>
    <t>7594975484807564575</t>
  </si>
  <si>
    <t>2026/01/13 14:24:13</t>
  </si>
  <si>
    <t>peyton.knoxx</t>
  </si>
  <si>
    <t>154137978267758592</t>
  </si>
  <si>
    <t>7594936351259233566</t>
  </si>
  <si>
    <t>2026/01/13 11:52:34</t>
  </si>
  <si>
    <t>casemigo10</t>
  </si>
  <si>
    <t>7203886837830779946</t>
  </si>
  <si>
    <t xml:space="preserve">43%off!! #tiktokshopdeals #fashiontiktok #fyp #viral #zipup </t>
  </si>
  <si>
    <t>7594880233199684894</t>
  </si>
  <si>
    <t>2026/01/13 08:14:41</t>
  </si>
  <si>
    <t xml:space="preserve">#crewneck #crewnecksweatshirt #faiable #inspo #affordablefashion </t>
  </si>
  <si>
    <t>7594857156499737886</t>
  </si>
  <si>
    <t>2026/01/13 06:45:09</t>
  </si>
  <si>
    <t>zokathleen</t>
  </si>
  <si>
    <t>7538089864210957326</t>
  </si>
  <si>
    <t xml:space="preserve">#clothes #outfit </t>
  </si>
  <si>
    <t>7595430945176521998</t>
  </si>
  <si>
    <t>2026/01/14 19:51:45</t>
  </si>
  <si>
    <t>_iamm.jayla</t>
  </si>
  <si>
    <t>6782001293650101253</t>
  </si>
  <si>
    <t xml:space="preserve">#fyp #foryou </t>
  </si>
  <si>
    <t>7595380241963535647</t>
  </si>
  <si>
    <t>2026/01/14 16:34:57</t>
  </si>
  <si>
    <t>FAIABLE Tank Top for Women Square Neck Womens Tops Spaghetti Straps Summer Y2K Going Out Sexy Basic Sleeveless Slim Fit Stretchy Camisole</t>
  </si>
  <si>
    <t>He’s just a baby</t>
  </si>
  <si>
    <t>7595330353422699789</t>
  </si>
  <si>
    <t>2026/01/14 13:21:05</t>
  </si>
  <si>
    <t xml:space="preserve">sorry to break it to ya </t>
  </si>
  <si>
    <t>7595301406160997663</t>
  </si>
  <si>
    <t>2026/01/14 11:29:12</t>
  </si>
  <si>
    <t>amsooch</t>
  </si>
  <si>
    <t>7513292471305208863</t>
  </si>
  <si>
    <t xml:space="preserve">Coziest Sweatshirt you’re gonna find! And oh by the way - makes an awesome Valentine’s Day gift! 💝 #sweatshirt #heartsweatshirt #sahm #comfyclothes #tiktokshop </t>
  </si>
  <si>
    <t>7595284095744101663</t>
  </si>
  <si>
    <t>2026/01/14 10:21:36</t>
  </si>
  <si>
    <t xml:space="preserve">Valentines Gift Alert for all tweens, moms, moms of tweens, just cool people…you name it! #fyp #sweatshirt #viralsweatshirt #heartsweatshirt #valentinesgifts </t>
  </si>
  <si>
    <t>7595281235069390110</t>
  </si>
  <si>
    <t>2026/01/14 10:10:32</t>
  </si>
  <si>
    <t>I’m speaking my truth here… No one ever talks about the quality. Here is an up close review of the work that was put into this sweat sweatshirt. It’s worth the money.  #sweatshirtseason ##valentinesdaygiftideas##hotpink##sweaterweather##comfyclothes</t>
  </si>
  <si>
    <t>7595258382697729311</t>
  </si>
  <si>
    <t>2026/01/14 08:41:53</t>
  </si>
  <si>
    <t xml:space="preserve">statement sweatshirt season ❤️🩷 #valentineaesthetic  #viralfit #trendingfashion #sweatshirtstyle </t>
  </si>
  <si>
    <t>7595257211425705247</t>
  </si>
  <si>
    <t>2026/01/14 08:37:17</t>
  </si>
  <si>
    <t>caseyyylott</t>
  </si>
  <si>
    <t>6888834323844580357</t>
  </si>
  <si>
    <t xml:space="preserve">Mines wrinkly bc I was so excited to put it on right out of the package 🤣🤍 it’s literally the PERFECT pull over✨ #offtheshoulder #sweatshirt #pullover #lazyday #cozyaesthetic </t>
  </si>
  <si>
    <t>7595559931453934878</t>
  </si>
  <si>
    <t>2026/01/15 04:12:02</t>
  </si>
  <si>
    <t xml:space="preserve">This combo is chefs kiss! 🤎👏🏽 #hm #ootd #handm #easycuteoutfits #tiktokshopcreatorpicks </t>
  </si>
  <si>
    <t>7595614158566083895</t>
  </si>
  <si>
    <t>2026/01/15 07:42:31</t>
  </si>
  <si>
    <t>If I had to choose a sweatshirt to wear everyday the rest of my life it would be this one right here. #hoodie #sweatshirt #fiable#oversized#comfy</t>
  </si>
  <si>
    <t>7595662153726709006</t>
  </si>
  <si>
    <t>2026/01/15 10:48:44</t>
  </si>
  <si>
    <t xml:space="preserve">Literally Is a blanket with a hood #hoodie #sweatshirt #fiable #oversized #comfy </t>
  </si>
  <si>
    <t>7595680285832908063</t>
  </si>
  <si>
    <t>2026/01/15 11:59:02</t>
  </si>
  <si>
    <t xml:space="preserve">Almost 100% cotton will last forever #hoodie #sweatshirt #fiable #oversized #comfy </t>
  </si>
  <si>
    <t>7595686669890686238</t>
  </si>
  <si>
    <t>2026/01/15 12:23:46</t>
  </si>
  <si>
    <t xml:space="preserve">It’s so cute 😍😍 #tiktokshopholidayhaul #newarrivalssurge #tiktokshopjumpstartsale #tiktokshopcreatorpicks #newyearnewme </t>
  </si>
  <si>
    <t>7595692277385694495</t>
  </si>
  <si>
    <t>2026/01/15 12:45:32</t>
  </si>
  <si>
    <t>__okayas__</t>
  </si>
  <si>
    <t>6852047496916812805</t>
  </si>
  <si>
    <t xml:space="preserve">2026 ins: pullovers that don’t make you 1) overheat 2) overstimulated #pullover #cozy #overstimulated </t>
  </si>
  <si>
    <t>7595714124600954126</t>
  </si>
  <si>
    <t>2026/01/15 14:10:24</t>
  </si>
  <si>
    <t>hmmkenya</t>
  </si>
  <si>
    <t>7479462056484717611</t>
  </si>
  <si>
    <t>7595714932247743799</t>
  </si>
  <si>
    <t>2026/01/15 14:13:36</t>
  </si>
  <si>
    <t>palmtreesandabreeze</t>
  </si>
  <si>
    <t>7048475919215838254</t>
  </si>
  <si>
    <t xml:space="preserve">I LOVE this sweatshirt so much #sweatshirt #oversizedshirt #womenswear #womensfashion #tiktokmademebuyit @Faiable Comfywear </t>
  </si>
  <si>
    <t>7595754669188697399</t>
  </si>
  <si>
    <t>2026/01/15 16:47:42</t>
  </si>
  <si>
    <t xml:space="preserve">this is the coziest oversized pullover i have EVER put on my body and it’s one of the rare ones that doesn’t make me feel overstimulated or claustrophobic. #pullover #oversizedpullover #claustrophobic #overstimulated </t>
  </si>
  <si>
    <t>7595769533894315295</t>
  </si>
  <si>
    <t>2026/01/15 17:45:20</t>
  </si>
  <si>
    <t xml:space="preserve">one pullover, 3 styles. #pullover #oversizedpullover #cozyfits </t>
  </si>
  <si>
    <t>7595770425716509982</t>
  </si>
  <si>
    <t>2026/01/15 17:48:48</t>
  </si>
  <si>
    <t>notshaycoxx</t>
  </si>
  <si>
    <t>7007267372822660102</t>
  </si>
  <si>
    <t xml:space="preserve">OMG this sweater 😍😍😍 #sweater #offtheshoulder #faiable </t>
  </si>
  <si>
    <t>7595971445650410783</t>
  </si>
  <si>
    <t>2026/01/16 06:49:15</t>
  </si>
  <si>
    <t>bb.sahm</t>
  </si>
  <si>
    <t>6769406128129606661</t>
  </si>
  <si>
    <t xml:space="preserve">ANYTWAYS just wanted to tell yall its really cute and oversized and im obsessed. </t>
  </si>
  <si>
    <t>7595975240530906398</t>
  </si>
  <si>
    <t>2026/01/16 07:04:04</t>
  </si>
  <si>
    <t>margie.lew</t>
  </si>
  <si>
    <t>7530362914391573559</t>
  </si>
  <si>
    <t xml:space="preserve">size M in Royal Blue 💙  #tts #bougieonabudget #workoutfit #fitness #tiktokshop </t>
  </si>
  <si>
    <t>7596004486204689719</t>
  </si>
  <si>
    <t>2026/01/16 08:57:31</t>
  </si>
  <si>
    <t>novakivi</t>
  </si>
  <si>
    <t>270838475921215488</t>
  </si>
  <si>
    <t xml:space="preserve">Might have to get another #fyp #clothes </t>
  </si>
  <si>
    <t>7596014085532159262</t>
  </si>
  <si>
    <t>2026/01/16 09:34:45</t>
  </si>
  <si>
    <t>paigealexisgray</t>
  </si>
  <si>
    <t>6802638375309509637</t>
  </si>
  <si>
    <t xml:space="preserve">Found the cutest cropped sweatshirt! #tiktokshopfinds #fyp #croppedsweatshirt </t>
  </si>
  <si>
    <t>7596018257878863159</t>
  </si>
  <si>
    <t>2026/01/16 09:50:54</t>
  </si>
  <si>
    <t>jonjensen6844ikwj</t>
  </si>
  <si>
    <t>7585216537728926750</t>
  </si>
  <si>
    <t xml:space="preserve">Y’all, look at this hoodie I just grabbed—this deep red hue? Chef’s kiss. It’s so soft (like cloud-level cozy) and that half-zip + contrast stitching? Such a cute vibe boost. Oversize fit means I can throw it on with jeans, shorts, anything—perfect for lazy errands or coffee runs. This is the staple you’ll reach for every single morning. Don’t sleep on it! #CozyVibesOnly #OversizeHoodieLove #CuteAndComfyWear #RedHoodieObsession #DailyWearEssentials </t>
  </si>
  <si>
    <t>7595477478899010830</t>
  </si>
  <si>
    <t>2026/01/16 10:21:00</t>
  </si>
  <si>
    <t>lindaannettem</t>
  </si>
  <si>
    <t>6811964865076102149</t>
  </si>
  <si>
    <t xml:space="preserve">I need more of these Tank Tops!😩 they’re so good! #tanktops #tanktopstyle #tanktop #layeringtops #midsizeoutfits </t>
  </si>
  <si>
    <t>7596028633777556767</t>
  </si>
  <si>
    <t>2026/01/16 10:31:06</t>
  </si>
  <si>
    <t>sara07fit0</t>
  </si>
  <si>
    <t>6872906605441598469</t>
  </si>
  <si>
    <t xml:space="preserve">Súper divino para la temporada 😍 #sueter #caliente #ropaoversize #tiktokshop #temporada </t>
  </si>
  <si>
    <t>7596050515193122079</t>
  </si>
  <si>
    <t>2026/01/16 11:55:55</t>
  </si>
  <si>
    <t>lalonnieb</t>
  </si>
  <si>
    <t>6743101534768759813</t>
  </si>
  <si>
    <t>Get ready with me to go to lunch 🍽️ casual but make it cute ✨ easy daytime outfit, natural makeup, and effortless styling for a chic everyday look. #GRWM #CasualOutfit #DaytimeLook</t>
  </si>
  <si>
    <t>7596066958261456141</t>
  </si>
  <si>
    <t>2026/01/16 12:59:58</t>
  </si>
  <si>
    <t>FAIABLE Women's Long Sleeve Knit Sexy Bodysuit Top with Zipper Front Slim Fit Stretchy One-Piece Romper for Layering &amp; Essential Daily Streetwear Trendy Fashion Bodycon Jumpsuit Going Out &amp; Casual Chic Outfits</t>
  </si>
  <si>
    <t>suzycable</t>
  </si>
  <si>
    <t>7308467803471529002</t>
  </si>
  <si>
    <t xml:space="preserve">Built for layering. Perfect on its own - tank top. 5’2 130lb Small #tanktop #tanktopstyle #tanktops </t>
  </si>
  <si>
    <t>7596068996265348383</t>
  </si>
  <si>
    <t>2026/01/16 13:07:38</t>
  </si>
  <si>
    <t xml:space="preserve">Hermoso suerte ideal para la temporada 👌👌😍😍 #sueter #oversized #tiktokshop #temporada </t>
  </si>
  <si>
    <t>7596094013174746398</t>
  </si>
  <si>
    <t>2026/01/16 14:44:37</t>
  </si>
  <si>
    <t>sammiejo0823</t>
  </si>
  <si>
    <t>6855085570294875141</t>
  </si>
  <si>
    <t xml:space="preserve">The sweater is keeping me sane 🤣 Obsessed with this off the shoulder look and it’s so soft! Perfect for a cold date night ✨💖  #SAHMTok #MomHumor #RelatableMom #MomLife #fashiontok </t>
  </si>
  <si>
    <t>7596336693209353503</t>
  </si>
  <si>
    <t>2026/01/17 06:26:36</t>
  </si>
  <si>
    <t>taylordthompson</t>
  </si>
  <si>
    <t>6730458366152639494</t>
  </si>
  <si>
    <t xml:space="preserve">@Faiable Fashion this green color 🤩 love this vintage inspired crewneck sm!! #ttshop #fyp #foryoupage #tiktokshop #tiktokshopcreatorpicks </t>
  </si>
  <si>
    <t>7596400242027662622</t>
  </si>
  <si>
    <t>2026/01/17 10:32:59</t>
  </si>
  <si>
    <t>yourpassportpal</t>
  </si>
  <si>
    <t>7333316598194095147</t>
  </si>
  <si>
    <t xml:space="preserve">#fiablehoodie #fiable #heartlover #tiktokshopjumpstartsale #tiktokshopcreatorpicks </t>
  </si>
  <si>
    <t>7596417711794687245</t>
  </si>
  <si>
    <t>2026/01/17 11:40:57</t>
  </si>
  <si>
    <t>kylamiller9</t>
  </si>
  <si>
    <t>116304208030572544</t>
  </si>
  <si>
    <t xml:space="preserve">Summer Vibes #summervibe #cami #summertops #fashion #musthaves </t>
  </si>
  <si>
    <t>7596426816059952439</t>
  </si>
  <si>
    <t>2026/01/17 12:16:25</t>
  </si>
  <si>
    <t xml:space="preserve">Love this sweatshirt 😍 #fanfavoritedeals #tiktokshopcreatorpicks #newarrivalssurge #tiktokshopjumpstartsale #newyearnewme </t>
  </si>
  <si>
    <t>7596435435254025503</t>
  </si>
  <si>
    <t>2026/01/17 12:49:28</t>
  </si>
  <si>
    <t>Am I a Gen C Gigi? I sure the hell am! 😜oversized acid wash sweatshirt #genxers#oversizedsweatshirt#tiktokshopcreatorfinds</t>
  </si>
  <si>
    <t>7596893992730643743</t>
  </si>
  <si>
    <t>2026/01/18 18:28:57</t>
  </si>
  <si>
    <t>maryluisadiamondparker</t>
  </si>
  <si>
    <t xml:space="preserve">One of my fav pullovers so comfy and high quality, don’t mind the color stains hairstylists iykyk #tiktokmademebuyit #tiktokshop #tiktokshopfinds #oversizedpullover #hairstylist </t>
  </si>
  <si>
    <t>7596892687232486670</t>
  </si>
  <si>
    <t>2026/01/18 18:23:57</t>
  </si>
  <si>
    <t xml:space="preserve">#sweatshirt #basics #inspo #affordablefashion #fyp </t>
  </si>
  <si>
    <t>7596883056854568223</t>
  </si>
  <si>
    <t>2026/01/18 17:46:26</t>
  </si>
  <si>
    <t>shalynnmcdade97</t>
  </si>
  <si>
    <t>6982986885460820997</t>
  </si>
  <si>
    <t xml:space="preserve">Love me a good bed rot outfit! 🎀 #sweaterstyle #oversizedtshirt #oversizedhoodie #oversizedsweatshirt #comfyclothes </t>
  </si>
  <si>
    <t>7596834359794011422</t>
  </si>
  <si>
    <t>2026/01/18 14:37:26</t>
  </si>
  <si>
    <t>7596833910814690591</t>
  </si>
  <si>
    <t>2026/01/18 14:35:46</t>
  </si>
  <si>
    <t xml:space="preserve">43%off!! #tiktokshopdeals #fyp #viral #fashiontiktok #zipup </t>
  </si>
  <si>
    <t>7596800332005444894</t>
  </si>
  <si>
    <t>2026/01/18 12:25:29</t>
  </si>
  <si>
    <t xml:space="preserve">Suéter oversize exelente calidad 👌👌 #sueter #ropaoversize #oversize #tiktokshop </t>
  </si>
  <si>
    <t>7596774239169023263</t>
  </si>
  <si>
    <t>2026/01/18 10:44:17</t>
  </si>
  <si>
    <t xml:space="preserve">The CUTEST sweater purchase this year 👏 #sweater #offtheshoulder </t>
  </si>
  <si>
    <t>7596752864576310558</t>
  </si>
  <si>
    <t>2026/01/18 09:21:17</t>
  </si>
  <si>
    <t xml:space="preserve">Obsessed. #offshouldersweatshirt #tiktokshopcreatorpicks #tummyfriendlystyle #oversizedsweatshirt @Faiable Comfywear </t>
  </si>
  <si>
    <t>7596371843028733197</t>
  </si>
  <si>
    <t>2026/01/18 03:15:00</t>
  </si>
  <si>
    <t xml:space="preserve">I’m so comfy!!! #comfyclothes #offshouldersweatshirt #tiktokshopcreatorpicks #momoutfitinspo </t>
  </si>
  <si>
    <t>7596368872505183501</t>
  </si>
  <si>
    <t>2026/01/18 03:01:00</t>
  </si>
  <si>
    <t>aelaclark</t>
  </si>
  <si>
    <t>7393448201862497323</t>
  </si>
  <si>
    <t>💙💙#fashion #ootd #hoodie #baggy #streetwear</t>
  </si>
  <si>
    <t>7597288891023936782</t>
  </si>
  <si>
    <t>2026/01/19 20:01:28</t>
  </si>
  <si>
    <t>si8rra</t>
  </si>
  <si>
    <t>6757980109893157894</t>
  </si>
  <si>
    <t xml:space="preserve">@Faiable Fashion 😫😍💚 #pulloversweater #faiablevintage #greengirls #oversizedpullover #oversizedfashion </t>
  </si>
  <si>
    <t>7597279410403691806</t>
  </si>
  <si>
    <t>2026/01/19 19:24:31</t>
  </si>
  <si>
    <t>anaisguzmanq</t>
  </si>
  <si>
    <t>6803879335960495110</t>
  </si>
  <si>
    <t>7597253973141228830</t>
  </si>
  <si>
    <t>2026/01/19 17:45:53</t>
  </si>
  <si>
    <t xml:space="preserve">Baggy fits &gt;&gt;&gt; #hoodie #baggy #oversizedhoodie #outfitinspo </t>
  </si>
  <si>
    <t>7597176401103424798</t>
  </si>
  <si>
    <t>2026/01/19 12:44:46</t>
  </si>
  <si>
    <t>fancykitchentowels</t>
  </si>
  <si>
    <t>7476521562111165486</t>
  </si>
  <si>
    <t xml:space="preserve">#oversizedtop #oversized #sweatshirtseason #sweatshirtstyle #loungewear </t>
  </si>
  <si>
    <t>7597159703990275341</t>
  </si>
  <si>
    <t>2026/01/19 11:40:09</t>
  </si>
  <si>
    <t>pinkpiranha839713</t>
  </si>
  <si>
    <t>6998565930645668869</t>
  </si>
  <si>
    <t>7597140323894168863</t>
  </si>
  <si>
    <t>2026/01/19 10:24:52</t>
  </si>
  <si>
    <t xml:space="preserve">guess the song #hoodie #fashion #loungewear #microinfluencer #tiktokshop  </t>
  </si>
  <si>
    <t>7597716140688674061</t>
  </si>
  <si>
    <t>2026/01/20 23:39:16</t>
  </si>
  <si>
    <t>shopwithvalhoney</t>
  </si>
  <si>
    <t>6844941904359851014</t>
  </si>
  <si>
    <t xml:space="preserve">literally lovee this top✨✨ #ootd #fashiontiktok #outfitinspo #winteroutfit </t>
  </si>
  <si>
    <t>7597607711567531277</t>
  </si>
  <si>
    <t>2026/01/20 16:38:45</t>
  </si>
  <si>
    <t xml:space="preserve">A gorgeous sweatshirt with a little off the shoulder flavor?!!! This one is perfect! Check it out besties #outfitinspo #sweatshirtstyle #casualoutfits #ootdinspo #fashiontok </t>
  </si>
  <si>
    <t>7597606300423310622</t>
  </si>
  <si>
    <t>2026/01/20 16:33:05</t>
  </si>
  <si>
    <t>user1757936026</t>
  </si>
  <si>
    <t>6953741101421446149</t>
  </si>
  <si>
    <t>7597558867068800287</t>
  </si>
  <si>
    <t>2026/01/20 13:29:08</t>
  </si>
  <si>
    <t>literallylys</t>
  </si>
  <si>
    <t xml:space="preserve">obsessed with this color 😍 #tanktop #tanks #ootd #workoutoutfit #tiktokshopjumpstartsale </t>
  </si>
  <si>
    <t>7597549563481836830</t>
  </si>
  <si>
    <t>2026/01/20 12:53:06</t>
  </si>
  <si>
    <t xml:space="preserve">Suéter oversize de exelente calidad 👌👌 #sueter #oversize #caliente #tiktokshop </t>
  </si>
  <si>
    <t>7597531902106471710</t>
  </si>
  <si>
    <t>2026/01/20 11:44:36</t>
  </si>
  <si>
    <t xml:space="preserve">I gotta get another #fyp #clothes </t>
  </si>
  <si>
    <t>7597504407273573663</t>
  </si>
  <si>
    <t>2026/01/20 09:58:03</t>
  </si>
  <si>
    <t xml:space="preserve">I love this one more than I care to admit! It’s so soft and beautiful 🤩 The perfect sweatshirt #comfy #casual #outfit #sahm #outfitinspo </t>
  </si>
  <si>
    <t>7597503671902997790</t>
  </si>
  <si>
    <t>2026/01/20 09:54:52</t>
  </si>
  <si>
    <t xml:space="preserve">This is your sign to treat yourself to a new fit. #womenfashion #dailywear #streetstyle #comfywear #vneck </t>
  </si>
  <si>
    <t>7597380969443740941</t>
  </si>
  <si>
    <t>2026/01/20 14:00:00</t>
  </si>
  <si>
    <t>FAIABLE Cardigan Sweaters for Women Button Long Sleeve Womens Tops Open Front V Neck Cropped Sweater Slim Fit Stretchy Shirt Soft Lightweight Layering Blouse Casual Elegant Chic</t>
  </si>
  <si>
    <t xml:space="preserve">Looking cute while staying comfy is my specialty. #womenfashion #dailywear #streetstyle #comfywear #vneck </t>
  </si>
  <si>
    <t>7597380650554903822</t>
  </si>
  <si>
    <t>2026/01/20 08:30:00</t>
  </si>
  <si>
    <t xml:space="preserve">Finally, a fit that is petite-friendly but still baggy. #dailywear #vneck #streetstyle #comfywear #womenfashion </t>
  </si>
  <si>
    <t>7597377074038361357</t>
  </si>
  <si>
    <t>2026/01/20 14:30:00</t>
  </si>
  <si>
    <t xml:space="preserve">@Faiable Fashion 💚 + SpongeBob and cleaning = do TikTok dances that are no longer trending • #faiable #tiktokshopfashionfinds #oversizedpullover #streetwear #oversizedshirt </t>
  </si>
  <si>
    <t>7598066131261213982</t>
  </si>
  <si>
    <t>2026/01/21 22:17:37</t>
  </si>
  <si>
    <t>jazluvvv</t>
  </si>
  <si>
    <t>6772427559193576454</t>
  </si>
  <si>
    <t>7598031729760193847</t>
  </si>
  <si>
    <t>2026/01/21 20:04:12</t>
  </si>
  <si>
    <t>hayhaycreates</t>
  </si>
  <si>
    <t>6742267602854446085</t>
  </si>
  <si>
    <t xml:space="preserve">always wear this zip up hoodie as my gym cover up #outfitinspo #oversizedhoodie #hoodiethathoodies </t>
  </si>
  <si>
    <t>7597946358212939039</t>
  </si>
  <si>
    <t>2026/01/21 14:32:43</t>
  </si>
  <si>
    <t>rose_bogen</t>
  </si>
  <si>
    <t>218268690436554752</t>
  </si>
  <si>
    <t xml:space="preserve">I’m obsessed! 🤩 #overtheshoulder #oversizedhoodie #faiablehoodie  #womensfashion #faiable </t>
  </si>
  <si>
    <t>7597917076480691511</t>
  </si>
  <si>
    <t>2026/01/21 12:39:23</t>
  </si>
  <si>
    <t xml:space="preserve">Off the shoulder oversized sweater&gt;&gt; #ootd #ootdinspo </t>
  </si>
  <si>
    <t>7597915234287881502</t>
  </si>
  <si>
    <t>2026/01/21 12:31:50</t>
  </si>
  <si>
    <t>zaneand_co</t>
  </si>
  <si>
    <t>6806949931346560006</t>
  </si>
  <si>
    <t xml:space="preserve">I was skeptical with how big it was at first but it's SO comfy and actually so flattering! </t>
  </si>
  <si>
    <t>7597900214980185375</t>
  </si>
  <si>
    <t>2026/01/21 11:33:30</t>
  </si>
  <si>
    <t>ian.and.mackenzie_awoea</t>
  </si>
  <si>
    <t>6904099394707244038</t>
  </si>
  <si>
    <t xml:space="preserve">Love this sweater so much!! #faiablehoodie #faiable #Sweatshirt #oversizedsweatshirt #offtheshoulder </t>
  </si>
  <si>
    <t>7597883393270992142</t>
  </si>
  <si>
    <t>2026/01/21 10:28:17</t>
  </si>
  <si>
    <t xml:space="preserve">It’s that buttery soft material on the inside too😌!! #faiablehoodie #faiable #Sweatshirt #oversizedsweatshirt #offtheshoulder </t>
  </si>
  <si>
    <t>7597881566399974670</t>
  </si>
  <si>
    <t>2026/01/21 10:21:14</t>
  </si>
  <si>
    <t xml:space="preserve">No need to size up with this sweater! I just stayed true to my normal size and it’s PERFECT!!  #faiable #faiablehoodie #Sweatshirt #oversizedsweatshirt #offtheshoulder </t>
  </si>
  <si>
    <t>7597880525948226830</t>
  </si>
  <si>
    <t>2026/01/21 10:17:07</t>
  </si>
  <si>
    <t>burbuja571</t>
  </si>
  <si>
    <t>3996265</t>
  </si>
  <si>
    <t xml:space="preserve">@Faiable Comfywear #faiablecomfywear #bodysuits #sexy #bodysuitstyle #fashioninspo </t>
  </si>
  <si>
    <t>7597868584005635383</t>
  </si>
  <si>
    <t>2026/01/21 09:30:47</t>
  </si>
  <si>
    <t xml:space="preserve">When it’s amazing quality and 100% cotton &lt;3 wearing a small for ref #foryoupage #fyp #ttshop #tiktokshop #tiktokshopcreatorpicks </t>
  </si>
  <si>
    <t>7597819385796889886</t>
  </si>
  <si>
    <t>2026/01/21 06:19:48</t>
  </si>
  <si>
    <t>bshaylam</t>
  </si>
  <si>
    <t>6754359674420167685</t>
  </si>
  <si>
    <t xml:space="preserve">not a morning person but this sweater makes it more cozy  #sweaterweather #sweater #oversized #cozy #coffee </t>
  </si>
  <si>
    <t>7597798138212142366</t>
  </si>
  <si>
    <t>2026/01/21 04:57:26</t>
  </si>
  <si>
    <t>7597562074750897438</t>
  </si>
  <si>
    <t>2026/01/21 14:11:00</t>
  </si>
  <si>
    <t xml:space="preserve">My favorite purchase of the year by far. #womenfashion #dailywear #streetstyle #comfywear #vneck </t>
  </si>
  <si>
    <t>7597655893269908791</t>
  </si>
  <si>
    <t>2026/01/21 16:30:00</t>
  </si>
  <si>
    <t xml:space="preserve">This silhouette is doing everything for me. #womenfashion #dailywear #streetstyle #comfywear #vneck </t>
  </si>
  <si>
    <t>7597655877696474423</t>
  </si>
  <si>
    <t>2026/01/21 14:00:00</t>
  </si>
  <si>
    <t xml:space="preserve">It’s a “buy now or cry later” kind of situation. #womenfashion #dailywear #streetstyle #comfywear #vneck </t>
  </si>
  <si>
    <t>7597655189662747959</t>
  </si>
  <si>
    <t>2026/01/21 11:30:00</t>
  </si>
  <si>
    <t xml:space="preserve">It’s giving effortless aesthetic. #womenfashion #dailywear #streetstyle #comfywear #vneck </t>
  </si>
  <si>
    <t>7597650624871795982</t>
  </si>
  <si>
    <t>2026/01/21 16:50:00</t>
  </si>
  <si>
    <t xml:space="preserve">The search for the perfect fit is finally over. #womenfashion #dailywear #streetstyle #comfywear #vneck </t>
  </si>
  <si>
    <t>7597650236663713037</t>
  </si>
  <si>
    <t xml:space="preserve">Staying cozy is a full-time job and I’m winning. #womenfashion #dailywear #streetstyle #comfywear #vneck </t>
  </si>
  <si>
    <t>7597650087774293303</t>
  </si>
  <si>
    <t>2026/01/21 08:30:00</t>
  </si>
  <si>
    <t>dontbossmebecky</t>
  </si>
  <si>
    <t>6742220928212403205</t>
  </si>
  <si>
    <t xml:space="preserve">Back in stock </t>
  </si>
  <si>
    <t>7598179118080986381</t>
  </si>
  <si>
    <t>2026/01/22 05:36:27</t>
  </si>
  <si>
    <t>reviewedbyleah</t>
  </si>
  <si>
    <t xml:space="preserve">clothing haul 🎀✨😋🩷 #clothinghaul #spotlightfinds #spring #fyp #viral </t>
  </si>
  <si>
    <t>7598277271895526687</t>
  </si>
  <si>
    <t>2026/01/22 11:56:59</t>
  </si>
  <si>
    <t>itshalliewilde</t>
  </si>
  <si>
    <t>6968738838550545413</t>
  </si>
  <si>
    <t xml:space="preserve">It’s soo cute  #fyp #pumpcover </t>
  </si>
  <si>
    <t>7598298586744392990</t>
  </si>
  <si>
    <t>2026/01/22 13:19:38</t>
  </si>
  <si>
    <t>7597562317055724830</t>
  </si>
  <si>
    <t>2026/01/22 14:12:00</t>
  </si>
  <si>
    <t>kimaloha45</t>
  </si>
  <si>
    <t>7372548870399001642</t>
  </si>
  <si>
    <t xml:space="preserve">The best oversized off the shoulder sweatshirt! I'm so OBSESSED!! 😍  #offshouldertop  #offshoulder  #oversizedsweatshirt  #offshouldersweater  #womensfashiontrends </t>
  </si>
  <si>
    <t>7598316795115703582</t>
  </si>
  <si>
    <t>2026/01/22 14:30:15</t>
  </si>
  <si>
    <t>madison_marie12</t>
  </si>
  <si>
    <t>6937583485657973765</t>
  </si>
  <si>
    <t xml:space="preserve">#clothes #ootd #tiktokshop #fitcheck #cuteoutfitideas </t>
  </si>
  <si>
    <t>7598319259302890782</t>
  </si>
  <si>
    <t>2026/01/22 14:39:52</t>
  </si>
  <si>
    <t>FAIABLE Womens 3 Pcs Crop Camisole Top Sexy Spaghetti Strap Sleeveless Basic Tank Tops for Women Essential Sports Yoga Slim-Fitting Casual Minimalist</t>
  </si>
  <si>
    <t>lizbxxthr</t>
  </si>
  <si>
    <t>6901875425242121222</t>
  </si>
  <si>
    <t xml:space="preserve">The BEST material @Faiable Fashion 💕 #fashioninspo #comfyfit #fypシ </t>
  </si>
  <si>
    <t>7598342314372779294</t>
  </si>
  <si>
    <t>2026/01/22 16:09:13</t>
  </si>
  <si>
    <t xml:space="preserve">@Faiable_Kimmy #faiable #fashion #bodysuitstyle #bodysuit #jumpstartsale </t>
  </si>
  <si>
    <t>7598390082587905335</t>
  </si>
  <si>
    <t>2026/01/22 19:14:34</t>
  </si>
  <si>
    <t>This is the kind of sweatshirt you throw on and somehow still look hot 😮‍💨 Off-the-shoulder, oversized, soft in the best way — effortless cool without trying. Low effort outfit. High cool-girl energy. The girls who get it, get it 🖤 #CoolGirlStyle #OffShoulderSweatshirt #EffortlessFit #OversizedVibes #SoftGirlEnergy</t>
  </si>
  <si>
    <t>7598397010395319583</t>
  </si>
  <si>
    <t>2026/01/22 19:41:28</t>
  </si>
  <si>
    <t>SHE IS A BIG OVERSIZED SHIRT 🙂‍↕️🙂‍↕️🙂‍↕️🩷🙌🏻</t>
  </si>
  <si>
    <t>7598556849541025054</t>
  </si>
  <si>
    <t>2026/01/23 06:02:11</t>
  </si>
  <si>
    <t xml:space="preserve">😍😍🤩🤩 #overtheshoulder #womenssweater #fashion #acidwash #acidwashclothes </t>
  </si>
  <si>
    <t>7598584190988340493</t>
  </si>
  <si>
    <t>2026/01/23 07:48:18</t>
  </si>
  <si>
    <t>cen_1111</t>
  </si>
  <si>
    <t>7457936073013216302</t>
  </si>
  <si>
    <t xml:space="preserve">Everyday Winter Staples ✨❄️ #fyp #foryourpage #winterstyle #bodysuit </t>
  </si>
  <si>
    <t>7598617385242758431</t>
  </si>
  <si>
    <t>2026/01/23 09:56:45</t>
  </si>
  <si>
    <t xml:space="preserve">Longsleeve Knit Bodysuit ✨  #fyp #foryoupage #winterstyle #clothinghaul </t>
  </si>
  <si>
    <t>7598618352067595550</t>
  </si>
  <si>
    <t>2026/01/23 10:00:29</t>
  </si>
  <si>
    <t>7597562507724606751</t>
  </si>
  <si>
    <t>2026/01/23 14:13:00</t>
  </si>
  <si>
    <t xml:space="preserve">Give me all the oversized clothes </t>
  </si>
  <si>
    <t>7598707451596246302</t>
  </si>
  <si>
    <t>2026/01/23 15:46:05</t>
  </si>
  <si>
    <t>irisspryy_</t>
  </si>
  <si>
    <t>7226469560665326638</t>
  </si>
  <si>
    <t xml:space="preserve">#irissmazie </t>
  </si>
  <si>
    <t>7598720040141098295</t>
  </si>
  <si>
    <t>2026/01/23 16:35:01</t>
  </si>
  <si>
    <t xml:space="preserve">#irissmazie #fyp #tiktokshop </t>
  </si>
  <si>
    <t>7598723804357037367</t>
  </si>
  <si>
    <t>2026/01/23 16:49:47</t>
  </si>
  <si>
    <t>This has to be my favorite sweater to wear, especially during the cold season. This is an extra large, but it’s extra baggy to feel comfortable, warm and stylish at the same time. ##tiktokshopjumpstartsale##tiktokshopcreatorpicks##tiktokmademebuyit##fashiontiktok##fashion</t>
  </si>
  <si>
    <t>7598771830748466487</t>
  </si>
  <si>
    <t>2026/01/23 19:55:57</t>
  </si>
  <si>
    <t xml:space="preserve">Just look at the material... it’s actually elite. #womenfashion #dailywear #streetstyle #comfywear #vneck </t>
  </si>
  <si>
    <t>7598124183784115511</t>
  </si>
  <si>
    <t>2026/01/22 08:30:00</t>
  </si>
  <si>
    <t>If it’s not this item, I don’t want it. #womenfashion #dailywear #streetstyle #comfywear #vneck</t>
  </si>
  <si>
    <t>7598120337078848782</t>
  </si>
  <si>
    <t xml:space="preserve">This is the only way to survive the cold weather. #womenfashion #dailywear #streetstyle #comfywear #vneck </t>
  </si>
  <si>
    <t>7598125223304613133</t>
  </si>
  <si>
    <t>2026/01/22 11:00:00</t>
  </si>
  <si>
    <t>The vibes are simply unmatched. #womenfashion #dailywear #streetstyle #comfywear #vneck</t>
  </si>
  <si>
    <t>7598120761001331982</t>
  </si>
  <si>
    <t>2026/01/22 14:00:00</t>
  </si>
  <si>
    <t xml:space="preserve">POV: You found the holy grail of basics. #womenfashion #dailywear #streetstyle #comfywear #vneck </t>
  </si>
  <si>
    <t>7598124708571155767</t>
  </si>
  <si>
    <t>2026/01/22 16:50:00</t>
  </si>
  <si>
    <t>This fit is living in my head rent-free. #womenfashion #dailywear #streetstyle #comfywear #vneck</t>
  </si>
  <si>
    <t>7598121080645094711</t>
  </si>
  <si>
    <t>2026/01/22 19:18:00</t>
  </si>
  <si>
    <t xml:space="preserve">It’s officially cozy season and I’m ready. #womenfashion #dailywear #streetstyle #comfywear #vneck </t>
  </si>
  <si>
    <t>7598464238339902734</t>
  </si>
  <si>
    <t>2026/01/23 11:30:00</t>
  </si>
  <si>
    <t xml:space="preserve">I’m not saying you need it, but you definitely need it. #womenfashion #dailywear #streetstyle #comfywear #vneck </t>
  </si>
  <si>
    <t>7598450521061477646</t>
  </si>
  <si>
    <t>2026/01/23 14:35:00</t>
  </si>
  <si>
    <t>heidi.shops</t>
  </si>
  <si>
    <t>7599178013237923102</t>
  </si>
  <si>
    <t>2026/01/24 22:12:15</t>
  </si>
  <si>
    <t>7599175756287184158</t>
  </si>
  <si>
    <t>2026/01/24 22:03:27</t>
  </si>
  <si>
    <t>7599173314455588127</t>
  </si>
  <si>
    <t>2026/01/24 21:53:56</t>
  </si>
  <si>
    <t>screwstonnn</t>
  </si>
  <si>
    <t>6810170435632890885</t>
  </si>
  <si>
    <t xml:space="preserve">I miss my outfits </t>
  </si>
  <si>
    <t>7599155450495470903</t>
  </si>
  <si>
    <t>2026/01/24 20:44:53</t>
  </si>
  <si>
    <t>md23_39</t>
  </si>
  <si>
    <t>7109988773258544174</t>
  </si>
  <si>
    <t>7599071958273248526</t>
  </si>
  <si>
    <t>2026/01/24 15:20:50</t>
  </si>
  <si>
    <t xml:space="preserve">@Faiable Fashion #bodysuitstyle #bodysuitfashion #fashioninspo #jumpstartsale #ootdinspo </t>
  </si>
  <si>
    <t>7598971797148552461</t>
  </si>
  <si>
    <t>2026/01/24 08:52:08</t>
  </si>
  <si>
    <t>georgvhmab7</t>
  </si>
  <si>
    <t>7532343213057688590</t>
  </si>
  <si>
    <t xml:space="preserve">#blackfridayentiktokshop #womenclothing #spotlightfinds #ootd #viral </t>
  </si>
  <si>
    <t>7598901372943158542</t>
  </si>
  <si>
    <t>2026/01/24 04:20:26</t>
  </si>
  <si>
    <t>7597562691040890142</t>
  </si>
  <si>
    <t>2026/01/24 14:13:00</t>
  </si>
  <si>
    <t xml:space="preserve">Can we talk about how flattering this oversized fit is? #womenfashion #dailywear #streetstyle #comfywear #vneck </t>
  </si>
  <si>
    <t>7598463359419223351</t>
  </si>
  <si>
    <t>2026/01/24 08:30:00</t>
  </si>
  <si>
    <t xml:space="preserve">This is the “it” girl piece of the season. #womenfashion #dailywear #streetstyle #comfywear #vneck </t>
  </si>
  <si>
    <t>7598453616164211981</t>
  </si>
  <si>
    <t>2026/01/24 14:36:00</t>
  </si>
  <si>
    <t xml:space="preserve">The ultimate “clean girl” basic. #womenfashion #dailywear #streetstyle #comfywear #vneck </t>
  </si>
  <si>
    <t>7598453258905996599</t>
  </si>
  <si>
    <t>2026/01/25 11:39:00</t>
  </si>
  <si>
    <t>Brb going to stretch all my sweater necklines to make them like this sweater 🤣</t>
  </si>
  <si>
    <t>7599307848933297438</t>
  </si>
  <si>
    <t>2026/01/25 06:36:04</t>
  </si>
  <si>
    <t xml:space="preserve">on sale with free shipping✨ #fanfavoritedeals #tiktokshopjumpstartsale #newarrivalsurge #bodysuit #outfit </t>
  </si>
  <si>
    <t>7599352172605607198</t>
  </si>
  <si>
    <t>2026/01/25 09:27:50</t>
  </si>
  <si>
    <t>7598465107445714189</t>
  </si>
  <si>
    <t>2026/01/25 11:30:00</t>
  </si>
  <si>
    <t>7597562841511529758</t>
  </si>
  <si>
    <t>2026/01/25 14:14:00</t>
  </si>
  <si>
    <t>vikki_fromthe_sippi</t>
  </si>
  <si>
    <t>7105783160638604331</t>
  </si>
  <si>
    <t xml:space="preserve">If it has a shoulder drop...SOLD! #oversizedhoodie #hoodlesshoodie #sweatshirt #pullover #hoodieseason </t>
  </si>
  <si>
    <t>7599682596657810718</t>
  </si>
  <si>
    <t>2026/01/26 06:50:07</t>
  </si>
  <si>
    <t>karigomezoficial</t>
  </si>
  <si>
    <t>6957817978168345605</t>
  </si>
  <si>
    <t xml:space="preserve">#outfit #outfitideas #parati #fyp #tiktokshop </t>
  </si>
  <si>
    <t>7599785722047892767</t>
  </si>
  <si>
    <t>2026/01/26 13:30:08</t>
  </si>
  <si>
    <t>alyssastowers</t>
  </si>
  <si>
    <t>6733713362523915270</t>
  </si>
  <si>
    <t xml:space="preserve">Cutest tank top everrrr… coming from a post partum mom who’s usually uncomfortable in tanks!  #tanktop #tts #tiktokshop #closetstaples </t>
  </si>
  <si>
    <t>7599818607220067614</t>
  </si>
  <si>
    <t>2026/01/26 15:37:49</t>
  </si>
  <si>
    <t>FAIABLE Tank Top for Women Square Neck Womens Tops Adjustable Spaghetti Straps Summer Y2K Going Out Sexy Basic Sleeveless Slim Fit Stretchy Camisole</t>
  </si>
  <si>
    <t xml:space="preserve">Longsleeve Knit Bodysuit 💕 #fyp #foryoupage #bodysuit #bodysuitstyle </t>
  </si>
  <si>
    <t>7599883137983794462</t>
  </si>
  <si>
    <t>2026/01/26 19:48:14</t>
  </si>
  <si>
    <t xml:space="preserve">Snowstorm or not, y’all gonna get this OOTD ❄️✨ #fyp #ootd #snowday #snowstorm #winterstorm </t>
  </si>
  <si>
    <t>7599889442735738142</t>
  </si>
  <si>
    <t>2026/01/26 20:12:44</t>
  </si>
  <si>
    <t>divinelovemachinegun</t>
  </si>
  <si>
    <t>6897761134758740997</t>
  </si>
  <si>
    <t xml:space="preserve">Embroidered heart hoodie perfect for Valentine’s Day #valentines #hoodie #embroideredhoodie </t>
  </si>
  <si>
    <t>7599907539689409823</t>
  </si>
  <si>
    <t>2026/01/26 21:22:57</t>
  </si>
  <si>
    <t xml:space="preserve">Just a little winter snowstorm humor 🥶 #fyp #foryoupage #snowstorm </t>
  </si>
  <si>
    <t>7599922924459494687</t>
  </si>
  <si>
    <t>2026/01/26 22:22:47</t>
  </si>
  <si>
    <t xml:space="preserve">Just trying not to freeze 🥶  #fyp #foryoupage #fypage #wintervibes #snowday </t>
  </si>
  <si>
    <t>7599938852630826271</t>
  </si>
  <si>
    <t>2026/01/26 23:24:30</t>
  </si>
  <si>
    <t>nikdre5</t>
  </si>
  <si>
    <t>7027458602563961861</t>
  </si>
  <si>
    <t xml:space="preserve">#tiktokshop @Faiable Fashion </t>
  </si>
  <si>
    <t>7600009076558335263</t>
  </si>
  <si>
    <t>2026/01/27 03:57:15</t>
  </si>
  <si>
    <t>7600013444116466974</t>
  </si>
  <si>
    <t>2026/01/27 04:14:13</t>
  </si>
  <si>
    <t>nicolepujazon</t>
  </si>
  <si>
    <t>6825666926862795781</t>
  </si>
  <si>
    <t xml:space="preserve">This is adorable #tiktokshopfinds #fyp #fashiontok #bodysuit #tiktokmademebuyit </t>
  </si>
  <si>
    <t>7600037403352517919</t>
  </si>
  <si>
    <t>2026/01/27 05:47:00</t>
  </si>
  <si>
    <t xml:space="preserve">Such a gorgeous oversized hoodie without the hood! #hoodie #oversizedhoodie #hoodieseason #sweatshirt #pullover  </t>
  </si>
  <si>
    <t>7600132513729678622</t>
  </si>
  <si>
    <t>2026/01/27 11:55:58</t>
  </si>
  <si>
    <t xml:space="preserve">Navy Knit Bodysuit 🤎 #fyp #foryoupage #bodysuit #winterstyle #winterstyleinspo </t>
  </si>
  <si>
    <t>7600140426653256991</t>
  </si>
  <si>
    <t>2026/01/27 12:26:39</t>
  </si>
  <si>
    <t>ricanlady2.0</t>
  </si>
  <si>
    <t>6997959874579940357</t>
  </si>
  <si>
    <t>7600142348730862878</t>
  </si>
  <si>
    <t>2026/01/27 12:34:12</t>
  </si>
  <si>
    <t xml:space="preserve">@Faiable Comfywear #faiable #tiktokshopcreatorpicks #fanfavoritedeals </t>
  </si>
  <si>
    <t>7600167089344662814</t>
  </si>
  <si>
    <t>2026/01/27 14:10:03</t>
  </si>
  <si>
    <t>katiemermaidhairxo</t>
  </si>
  <si>
    <t>6745582400414286853</t>
  </si>
  <si>
    <t xml:space="preserve">Spectacular. Gimme 14 of em 🤌🏽 haha but yeah I’m gonna go buy some other colors because the qualityyyyy is insane!! </t>
  </si>
  <si>
    <t>7600192073211350303</t>
  </si>
  <si>
    <t>2026/01/27 15:47:03</t>
  </si>
  <si>
    <t xml:space="preserve">Navy Knit Bodysuit 💕 #fyp #foryoupage #bodysuit </t>
  </si>
  <si>
    <t>7600212932424748319</t>
  </si>
  <si>
    <t>2026/01/27 17:07:59</t>
  </si>
  <si>
    <t>7600217888439455006</t>
  </si>
  <si>
    <t>2026/01/27 17:27:11</t>
  </si>
  <si>
    <t>thee_glamoligist</t>
  </si>
  <si>
    <t>6747354845894624262</t>
  </si>
  <si>
    <t xml:space="preserve">This tank is THAT girl 🤎 Soft, stretchy, and hugs in all the right places without feeling tight. Easy to dress up or keep casual all day. 🛒 Tap the cart and add it to your wardrobe #tiktokshopjumpstartsale #wardrobestaple #cleangirlstyle #everydaybasics #tiktokshopfinds </t>
  </si>
  <si>
    <t>7600222591135075614</t>
  </si>
  <si>
    <t>2026/01/27 17:45:26</t>
  </si>
  <si>
    <t xml:space="preserve">Ngl I was skeptical whether this would look flattering on me or not, but it's so cute! </t>
  </si>
  <si>
    <t>7600445637900963103</t>
  </si>
  <si>
    <t>2026/01/28 08:11:11</t>
  </si>
  <si>
    <t xml:space="preserve">Perfect, oversized hoodie almost 100% cotton blend. #faiablehoodie #faiable #hoodie#oversized </t>
  </si>
  <si>
    <t>7600505591412395295</t>
  </si>
  <si>
    <t>2026/01/28 12:03:49</t>
  </si>
  <si>
    <t>alideckerrr</t>
  </si>
  <si>
    <t>👼🏼👼🏼</t>
  </si>
  <si>
    <t>7600508415810506039</t>
  </si>
  <si>
    <t>2026/01/28 12:15:24</t>
  </si>
  <si>
    <t>giselle93008</t>
  </si>
  <si>
    <t>7495537739312858154</t>
  </si>
  <si>
    <t xml:space="preserve">#hoodie #hoodieszn #teamwork #ootd#tiktokshop </t>
  </si>
  <si>
    <t>7600558744849632525</t>
  </si>
  <si>
    <t>2026/01/28 15:30:27</t>
  </si>
  <si>
    <t>FAIABLE Unisex Hoodies Fleece Fall Fashion Outfits Half Zip Sweatshirts Winter Jackets Oversized Pullover Tops Clothes</t>
  </si>
  <si>
    <t>hellokaylee10</t>
  </si>
  <si>
    <t>7509946740453278751</t>
  </si>
  <si>
    <t xml:space="preserve">no need to size up on this one because it’s actually oversized!! love the off shoulder look as well #womensfashion #momfashion #momstyle #acidwashedhoodie #oversizedpullover </t>
  </si>
  <si>
    <t>7600603115989011725</t>
  </si>
  <si>
    <t>2026/01/28 18:22:41</t>
  </si>
  <si>
    <t xml:space="preserve">This one is selling out fast! It's the most perfect oversized sweatshirt hoodie! #hoodie #sweatshirt #oversizedhoodie #oversizedsweatshirt #oversized </t>
  </si>
  <si>
    <t>7600606732955520287</t>
  </si>
  <si>
    <t>2026/01/28 18:36:48</t>
  </si>
  <si>
    <t xml:space="preserve">Comfortable Women’s Basics ✨ #fyp #bodysuit #basics </t>
  </si>
  <si>
    <t>7600611153844129055</t>
  </si>
  <si>
    <t>2026/01/28 18:53:20</t>
  </si>
  <si>
    <t>cabreramerce</t>
  </si>
  <si>
    <t>7138171154921423914</t>
  </si>
  <si>
    <t xml:space="preserve">Hay más colores y una tela estupenda #paratii #body #women #foryouuuuu #tiktokshop </t>
  </si>
  <si>
    <t>7600620434882563358</t>
  </si>
  <si>
    <t>2026/01/28 19:29:26</t>
  </si>
  <si>
    <t>itslitliz420</t>
  </si>
  <si>
    <t>6792308908120867845</t>
  </si>
  <si>
    <t xml:space="preserve">Bodysuits under jeans combo will always eat 💋 #tiktokshop #fyp #bodysuit #ootd #mood </t>
  </si>
  <si>
    <t>7600636119520136478</t>
  </si>
  <si>
    <t>2026/01/28 20:30:20</t>
  </si>
  <si>
    <t>gabby.marie06</t>
  </si>
  <si>
    <t>6566680702782914565</t>
  </si>
  <si>
    <t xml:space="preserve">the over size look is everything ❤️❤️ and the quality is so amazing! </t>
  </si>
  <si>
    <t>7600677944444472631</t>
  </si>
  <si>
    <t>2026/01/28 23:13:32</t>
  </si>
  <si>
    <t xml:space="preserve">#3pkmulticolortanktops #affilatelink #cheapclothes #3pcsset #cuteclothes </t>
  </si>
  <si>
    <t>7600881226152561951</t>
  </si>
  <si>
    <t>2026/01/29 12:21:38</t>
  </si>
  <si>
    <t>FAIABLE Womens 3 Pcs Crop Camisole Top Sexy Adjustable Spaghetti Strap Sleeveless Basic Tank Tops for Women Essential Sports Yoga Slim-Fitting Casual Minimalist</t>
  </si>
  <si>
    <t>bougiebrittofficial</t>
  </si>
  <si>
    <t>7406806158625768490</t>
  </si>
  <si>
    <t xml:space="preserve">I’m 5’5” 140 wearing medium in royal blue 💙#creatorsearchinsights #oversizedsweatshirt #oversizedshirt #sweatshirt #oversized </t>
  </si>
  <si>
    <t>7600906824732183822</t>
  </si>
  <si>
    <t>2026/01/29 14:01:05</t>
  </si>
  <si>
    <t>apeezy04</t>
  </si>
  <si>
    <t>6736971420997272581</t>
  </si>
  <si>
    <t xml:space="preserve">Heart hoodie great for Valentine’s Day! #hearthoodie #hoodie #valentinesday #flashsale </t>
  </si>
  <si>
    <t>7600942015508909342</t>
  </si>
  <si>
    <t>2026/01/29 16:17:18</t>
  </si>
  <si>
    <t>7600984879374945566</t>
  </si>
  <si>
    <t>2026/01/29 19:03:39</t>
  </si>
  <si>
    <t xml:space="preserve">Navy Knit Bodysuit ✨ #foryoupage #fyp #bodysuit </t>
  </si>
  <si>
    <t>7600990702914260254</t>
  </si>
  <si>
    <t>2026/01/29 19:26:13</t>
  </si>
  <si>
    <t xml:space="preserve">Navy Knit Bodysuit ✨ #fyp #foryoupage #bodysuit </t>
  </si>
  <si>
    <t>7600996834210860319</t>
  </si>
  <si>
    <t>2026/01/29 19:50:07</t>
  </si>
  <si>
    <t xml:space="preserve">Comfy Knit Bodysuit ✨ #fyp #foryoupage #bodysuit </t>
  </si>
  <si>
    <t>7600999948867374366</t>
  </si>
  <si>
    <t>2026/01/29 20:02:09</t>
  </si>
  <si>
    <t xml:space="preserve">Longsleeve Knit Bodysuit ✨ #fyp #foryoupage #bodysuit </t>
  </si>
  <si>
    <t>7601001617843916063</t>
  </si>
  <si>
    <t>2026/01/29 20:08:37</t>
  </si>
  <si>
    <t xml:space="preserve">Comfy knit bodysuit. #fyp #foryoupage #bodysuit </t>
  </si>
  <si>
    <t>7601009626418515230</t>
  </si>
  <si>
    <t>2026/01/29 20:39:44</t>
  </si>
  <si>
    <t>mnrdbpqh3</t>
  </si>
  <si>
    <t>7576288683193173047</t>
  </si>
  <si>
    <t>Hatant Stylish Street Fashion Pullover for Women with Soft Batwing Sleeves and Big Round Neck - Breathable and Comfortable Casual Sweatshirt for Valentine's Day Gifts##tik##Women</t>
  </si>
  <si>
    <t>7601009664817466679</t>
  </si>
  <si>
    <t>2026/01/29 20:39:45</t>
  </si>
  <si>
    <t xml:space="preserve">Comfy knit bodysuit ✨ #fyp #foryoupage #bodysuit </t>
  </si>
  <si>
    <t>7601043059916295455</t>
  </si>
  <si>
    <t>2026/01/29 22:49:22</t>
  </si>
  <si>
    <t xml:space="preserve">@Faiable Fashion #faiablefashion #bodysuitstyle #bodysuit #ootd #tiktokjumpstartsale </t>
  </si>
  <si>
    <t>7601144032726764813</t>
  </si>
  <si>
    <t>2026/01/30 05:21:18</t>
  </si>
  <si>
    <t>tonyaemm_</t>
  </si>
  <si>
    <t>6966589958656787462</t>
  </si>
  <si>
    <t xml:space="preserve">This long sleeve zip-front bodysuit is THAT everyday staple you can dress up or down. The stretchy ribbed knit hugs your curves, smooths your waist, and gives a flattering, sculpted fit without feeling tight. Perfect for layering or wearing solo, the deep V zipper front adds a sexy touch while still being comfortable enough for all-day wear. Style it with jeans, cargos, or skirts for an effortless chic look—this is a must-have bodycon essential for any wardrobe. ✨ True to size ✨ Stretchy &amp; smoothing ✨ Casual or going-out ready Tap the orange cart to grab it while it’s on sale 🛒 #bodysuittop #zipperbodysuit #longsleevebodysuit #bodyconstyle #tiktokshopjumpstartsale </t>
  </si>
  <si>
    <t>7601174991857650974</t>
  </si>
  <si>
    <t>2026/01/30 07:21:20</t>
  </si>
  <si>
    <t xml:space="preserve">#offtheshoulder #sweatshirt #crewneck #outfitinspo #fypシ゚viral </t>
  </si>
  <si>
    <t>7601181913247796535</t>
  </si>
  <si>
    <t>2026/01/30 07:48:13</t>
  </si>
  <si>
    <t>queentippietaps</t>
  </si>
  <si>
    <t>6878623410915427333</t>
  </si>
  <si>
    <t xml:space="preserve">#FAIABLE #LongSleeve Knit #Bodysuit #zipbodysuit #zipfront </t>
  </si>
  <si>
    <t>7601193761053347127</t>
  </si>
  <si>
    <t>2026/01/30 08:34:06</t>
  </si>
  <si>
    <t xml:space="preserve">This oversized sweater is my go-to when I have no idea what to wear but still want to look cute. It’s comfy, flattering, and works with leggings, jeans, or biker shorts. The ultimate cozy fashion staple 🛍️  #cozygirl #sweaterweather #oversizedfit #outfitinspo #ootdinspo </t>
  </si>
  <si>
    <t>7601216588167089438</t>
  </si>
  <si>
    <t>2026/01/30 10:02:44</t>
  </si>
  <si>
    <t>dedragillisholt</t>
  </si>
  <si>
    <t>161285031221424128</t>
  </si>
  <si>
    <t xml:space="preserve">Wearing my heart on my sleeve 💙#valentinehoodie #cutehoodies #momtok #bluehoodie #momfashion @FiableFashion </t>
  </si>
  <si>
    <t>7601312240851062047</t>
  </si>
  <si>
    <t>2026/01/30 16:14:01</t>
  </si>
  <si>
    <t xml:space="preserve">the most cozy over oversized sweatshirt  #oversized #sweatshirt #comfy #cozyvibes </t>
  </si>
  <si>
    <t>7601400359961087263</t>
  </si>
  <si>
    <t>2026/01/30 21:56:09</t>
  </si>
  <si>
    <t xml:space="preserve">FAIABLE Women's Long Sleeve zip up bodysuit. #Bodysuit. @Faiable Fashion </t>
  </si>
  <si>
    <t>7601545976918052126</t>
  </si>
  <si>
    <t>2026/01/31 07:21:09</t>
  </si>
  <si>
    <t xml:space="preserve">Been loving this comfy oversized sweater so much </t>
  </si>
  <si>
    <t>7601554916221390111</t>
  </si>
  <si>
    <t>2026/01/31 07:55:50</t>
  </si>
  <si>
    <t xml:space="preserve">I’m 5’5” 140 wearing medium in Royal Blue 💙#creatorsearchinsights #oversizedsweatshirt #sweatshirt #oversized  @Bougie Britt 💜 </t>
  </si>
  <si>
    <t>7600952995550907703</t>
  </si>
  <si>
    <t>2026/01/31 10:03:00</t>
  </si>
  <si>
    <t>milanisis</t>
  </si>
  <si>
    <t>6790018750621713414</t>
  </si>
  <si>
    <t>7601655344175140127</t>
  </si>
  <si>
    <t>2026/01/31 14:25:27</t>
  </si>
  <si>
    <t xml:space="preserve">Minimalist, comfy, and so aesthetic. #womenfashion #dailywear #streetstyle #comfywear #vneck </t>
  </si>
  <si>
    <t>7601066304740543774</t>
  </si>
  <si>
    <t>2026/01/31 16:35:00</t>
  </si>
  <si>
    <t xml:space="preserve">The only piece that actually gets the vibe right. #womenfashion #dailywear #streetstyle #comfywear #vneck </t>
  </si>
  <si>
    <t>7601066456423451934</t>
  </si>
  <si>
    <t>2026/01/31 19:30:00</t>
  </si>
  <si>
    <t>gstylediariesco</t>
  </si>
  <si>
    <t>7238424521022342186</t>
  </si>
  <si>
    <t xml:space="preserve">Girls Night Out in this long sleeve knit bodysuit @Faiable Comfywear 💚 #girlsnightout #ootd #fashioncreator #comfywear #longsleevebodysuit </t>
  </si>
  <si>
    <t>7601748456671120695</t>
  </si>
  <si>
    <t>2026/01/31 20:26:59</t>
  </si>
  <si>
    <t xml:space="preserve">The way this drapes is actually insane. #womenfashion #dailywear #streetstyle #comfywear #vneck </t>
  </si>
  <si>
    <t>7600714472407174430</t>
  </si>
  <si>
    <t>2026/01/29 09:11:00</t>
  </si>
  <si>
    <t xml:space="preserve">If you’re looking for a sign to treat yourself, this is it. #womenfashion #dailywear #streetstyle #comfywear #vneck </t>
  </si>
  <si>
    <t>7600716502873935135</t>
  </si>
  <si>
    <t>2026/01/29 09:20:00</t>
  </si>
  <si>
    <t xml:space="preserve">It’s giving “Pinterest girl” in real life. #womenfashion #dailywear #streetstyle #comfywear #vneck </t>
  </si>
  <si>
    <t>7601065025192627486</t>
  </si>
  <si>
    <t>2026/01/30 14:30:00</t>
  </si>
  <si>
    <t xml:space="preserve">POV: You finally found the perfect piece. #womenfashion #dailywear #streetstyle #comfywear #vneck </t>
  </si>
  <si>
    <t>7601074854028201230</t>
  </si>
  <si>
    <t>2026/01/30 17:19:00</t>
  </si>
  <si>
    <t xml:space="preserve">Adding this to my daily rotation immediately. #womenfashion #dailywear #streetstyle #comfywear #vneck </t>
  </si>
  <si>
    <t>7601065244735196447</t>
  </si>
  <si>
    <t>2026/01/30 17:30:00</t>
  </si>
  <si>
    <t xml:space="preserve">The quality check passed with flying colors. #womenfashion #dailywear #streetstyle #comfywear #vneck </t>
  </si>
  <si>
    <t>7601075403104603447</t>
  </si>
  <si>
    <t>2026/01/31 11:20:00</t>
  </si>
  <si>
    <t xml:space="preserve">gimme some coffee &amp; and oversized sweatshirt &amp; I’m good to go 😍 #womensfashion #momfashion #momootd #momstyle </t>
  </si>
  <si>
    <t>7601993327159921975</t>
  </si>
  <si>
    <t>2026/02/01 12:17:16</t>
  </si>
  <si>
    <t>secret.spamm235</t>
  </si>
  <si>
    <t>7474026916896687150</t>
  </si>
  <si>
    <t>7602005463630220558</t>
  </si>
  <si>
    <t>2026/02/01 13:04:22</t>
  </si>
  <si>
    <t>saratinglexo</t>
  </si>
  <si>
    <t>6814867725794558981</t>
  </si>
  <si>
    <t xml:space="preserve">Loving this long sleeve bodysuit! #bodysuit #longsleeve #apparel </t>
  </si>
  <si>
    <t>7602053693952822558</t>
  </si>
  <si>
    <t>2026/02/01 16:11:10</t>
  </si>
  <si>
    <t>7602060438263680270</t>
  </si>
  <si>
    <t>2026/02/01 16:37:42</t>
  </si>
  <si>
    <t>7601080893129772302</t>
  </si>
  <si>
    <t>2026/02/01 17:23:00</t>
  </si>
  <si>
    <t>jujuleger85</t>
  </si>
  <si>
    <t>6818737367231824901</t>
  </si>
  <si>
    <t xml:space="preserve">Cozy texture, sleek fit, main-character energy. I'm wearing a medium. #knittok#top#bodysuit </t>
  </si>
  <si>
    <t>7602289921931447582</t>
  </si>
  <si>
    <t>2026/02/02 07:27:50</t>
  </si>
  <si>
    <t>7602429599036804382</t>
  </si>
  <si>
    <t>2026/02/02 16:29:47</t>
  </si>
  <si>
    <t>7602550200741252365</t>
  </si>
  <si>
    <t>2026/02/03 11:30:00</t>
  </si>
  <si>
    <t>7602549657029430542</t>
  </si>
  <si>
    <t>2026/02/03 08:30:00</t>
  </si>
  <si>
    <t>7602545320886537503</t>
  </si>
  <si>
    <t>7602544448844696862</t>
  </si>
  <si>
    <t>touchedbyytaylor</t>
  </si>
  <si>
    <t>6906688914556699654</t>
  </si>
  <si>
    <t xml:space="preserve">OOTD 🖤 #ootd #outfitoftheday #outfitinspiration #tryon </t>
  </si>
  <si>
    <t>7603204193511345421</t>
  </si>
  <si>
    <t>2026/02/04 18:35:52</t>
  </si>
  <si>
    <t>ashjoysun</t>
  </si>
  <si>
    <t>7052236943125283887</t>
  </si>
  <si>
    <t>oversized sweaters &gt;</t>
  </si>
  <si>
    <t>7603179876803284255</t>
  </si>
  <si>
    <t>2026/02/04 17:01:16</t>
  </si>
  <si>
    <t>alicekelley20</t>
  </si>
  <si>
    <t>15419489</t>
  </si>
  <si>
    <t>He ain’t seeeen me crazy yet🤪</t>
  </si>
  <si>
    <t>7603121356728732959</t>
  </si>
  <si>
    <t>2026/02/04 13:14:09</t>
  </si>
  <si>
    <t xml:space="preserve">Take a chanceee roll the dice👏#crewneck #tiktokshop #fiable #oversized </t>
  </si>
  <si>
    <t>7603120252834106654</t>
  </si>
  <si>
    <t>2026/02/04 13:09:51</t>
  </si>
  <si>
    <t xml:space="preserve">@Faiable Fashion #faiablefashion #bodysuit #bodysuitstyle #ootd #ootdfashion </t>
  </si>
  <si>
    <t>7603092556028693774</t>
  </si>
  <si>
    <t>2026/02/04 11:22:27</t>
  </si>
  <si>
    <t>Basics that make every outfit better ✨ #wardrobebasics #closetessentials #capsulewardrobe #everydaystyle #minimalfashion</t>
  </si>
  <si>
    <t>7603089957330177311</t>
  </si>
  <si>
    <t>2026/02/04 11:12:21</t>
  </si>
  <si>
    <t>neenthedream</t>
  </si>
  <si>
    <t>6696578545102390274</t>
  </si>
  <si>
    <t xml:space="preserve">#ootd #athleisurewear #shapewear #curves </t>
  </si>
  <si>
    <t>7603049506329857310</t>
  </si>
  <si>
    <t>2026/02/04 09:05:12</t>
  </si>
  <si>
    <t xml:space="preserve">My daily uniform for the foreseeable future. #womenfashion #dailywear #streetstyle #comfywear #vneck </t>
  </si>
  <si>
    <t>7602934688323210510</t>
  </si>
  <si>
    <t>2026/02/04 11:37:00</t>
  </si>
  <si>
    <t xml:space="preserve">Softness level: 1000. #womenfashion #dailywear #streetstyle #comfywear #vneck </t>
  </si>
  <si>
    <t>7602934604961418509</t>
  </si>
  <si>
    <t>2026/02/04 08:35:00</t>
  </si>
  <si>
    <t xml:space="preserve">Better than his, because it’s mine. #womenfashion #dailywear #streetstyle #comfywear #vneck </t>
  </si>
  <si>
    <t>7602927856422751502</t>
  </si>
  <si>
    <t>2026/02/04 11:30:00</t>
  </si>
  <si>
    <t xml:space="preserve">Manifesting this cozy energy for all of you. #womenfashion #dailywear #streetstyle #comfywear #vneck </t>
  </si>
  <si>
    <t>7602922341089152270</t>
  </si>
  <si>
    <t>2026/02/04 08:30:00</t>
  </si>
  <si>
    <t>kristina.kove</t>
  </si>
  <si>
    <t>7325167128691475502</t>
  </si>
  <si>
    <t xml:space="preserve">I love these bodysuit one pieces!!! I just grabbed two more colors in brown and black…. Click the link to check em out now 😍🔥 #tiktokshop #baddies #baddieonnabudget #baddie #hotgirl </t>
  </si>
  <si>
    <t>7603352910491127070</t>
  </si>
  <si>
    <t>2026/02/05 04:12:47</t>
  </si>
  <si>
    <t xml:space="preserve">Obsessed w/ this bodysuit… I get unlimited compliments everytime I wear it! 🔥😍🔥#tiktokshop #baddies #baddieonnabudget #baddie #hotgirl </t>
  </si>
  <si>
    <t>7603432281583127839</t>
  </si>
  <si>
    <t>2026/02/05 09:20:47</t>
  </si>
  <si>
    <t xml:space="preserve">Proof you don’t have to suffer to look cute 🙌 This soft batwing sleeve pullover is giving cozy, flattering, and “yes I did try today” energy — even if I didn’t 😂 #MomStyle #ComfyChic #CasualOutfits #CozyFashion #EverydayStyle </t>
  </si>
  <si>
    <t>7603444310352088351</t>
  </si>
  <si>
    <t>2026/02/05 10:07:25</t>
  </si>
  <si>
    <t>i can’t keep you out my head 😵‍💫</t>
  </si>
  <si>
    <t>7603476193295437069</t>
  </si>
  <si>
    <t>2026/02/05 12:11:13</t>
  </si>
  <si>
    <t>ccswearingen</t>
  </si>
  <si>
    <t>6928195655128613894</t>
  </si>
  <si>
    <t>@FiableFashion #tiktokshopcreatorpicks #womensfashion #bodysuit</t>
  </si>
  <si>
    <t>7603568886423817485</t>
  </si>
  <si>
    <t>2026/02/05 18:11:02</t>
  </si>
  <si>
    <t>yeimigo20</t>
  </si>
  <si>
    <t>7319699129729860650</t>
  </si>
  <si>
    <t xml:space="preserve">Diferentes tallas, colores y con envío gratis.🤎🎁😍 #body #tiktokshop #moda </t>
  </si>
  <si>
    <t>7603802809074568461</t>
  </si>
  <si>
    <t>2026/02/06 09:19:16</t>
  </si>
  <si>
    <t xml:space="preserve">Me encantó! Con envío gratis y excelente calidad de la tela, no se transparenta 📦🤎#body #tiktokshop #moda </t>
  </si>
  <si>
    <t>7603806247166430478</t>
  </si>
  <si>
    <t>2026/02/06 09:32:18</t>
  </si>
  <si>
    <t xml:space="preserve">Obsessed with this fit 🔥😍✨ #outfit #fitoftheday #ootd #outfitinspo #outfitinspiration </t>
  </si>
  <si>
    <t>7603822360105405727</t>
  </si>
  <si>
    <t>2026/02/06 10:34:48</t>
  </si>
  <si>
    <t xml:space="preserve">Suéter súper cómodo oversize 👌👌 #sueter #oversize #ropaoversize #comodidad #tiktokshop </t>
  </si>
  <si>
    <t>7603828661048921374</t>
  </si>
  <si>
    <t>2026/02/06 10:59:04</t>
  </si>
  <si>
    <t>7603682065145498894</t>
  </si>
  <si>
    <t>2026/02/06 14:01:00</t>
  </si>
  <si>
    <t>7603685948748074253</t>
  </si>
  <si>
    <t>2026/02/06 14:16:00</t>
  </si>
  <si>
    <t>7603688524830788877</t>
  </si>
  <si>
    <t>2026/02/06 14:23:00</t>
  </si>
  <si>
    <t>angel.claudette</t>
  </si>
  <si>
    <t>6653192911021391877</t>
  </si>
  <si>
    <t>7603967911128075533</t>
  </si>
  <si>
    <t>2026/02/06 19:59:33</t>
  </si>
  <si>
    <t xml:space="preserve">@Faiable Fashion #bodysuit #tiktokshopcreatorpicks #womensfashion </t>
  </si>
  <si>
    <t>7603976026800033038</t>
  </si>
  <si>
    <t>2026/02/06 20:31:02</t>
  </si>
  <si>
    <t>7603684763332775181</t>
  </si>
  <si>
    <t>2026/02/07 08:30:00</t>
  </si>
  <si>
    <t xml:space="preserve">no need to size up on this one! #womensfashion #momfashion #momstyle #oversizedpullover </t>
  </si>
  <si>
    <t>7604166987366894861</t>
  </si>
  <si>
    <t>2026/02/07 08:52:19</t>
  </si>
  <si>
    <t>7604191919387790605</t>
  </si>
  <si>
    <t>2026/02/07 10:28:50</t>
  </si>
  <si>
    <t>7603685670988582158</t>
  </si>
  <si>
    <t>2026/02/07 11:30:00</t>
  </si>
  <si>
    <t xml:space="preserve">Suéter oversize de exelente calidad 👌👌#sueter #oversize #ropademujer #tiktokshop </t>
  </si>
  <si>
    <t>7604210088517127454</t>
  </si>
  <si>
    <t>2026/02/07 11:39:13</t>
  </si>
  <si>
    <t>7604301954809957662</t>
  </si>
  <si>
    <t>2026/02/07 17:35:40</t>
  </si>
  <si>
    <t>una_flor_cubana</t>
  </si>
  <si>
    <t>7302162228386776110</t>
  </si>
  <si>
    <t xml:space="preserve">Body para toda ocasión  #body #outfit #woman #fashion #style </t>
  </si>
  <si>
    <t>7604352933244751117</t>
  </si>
  <si>
    <t>2026/02/07 20:53:44</t>
  </si>
  <si>
    <t xml:space="preserve">Leaving the house just to wear this. #womenfashion #dailywear #streetstyle #comfywear #vneck </t>
  </si>
  <si>
    <t>7603325035419389198</t>
  </si>
  <si>
    <t>2026/02/05 14:30:00</t>
  </si>
  <si>
    <t xml:space="preserve">I’m not exaggerating when I say I live in this. #womenfashion #dailywear #streetstyle #comfywear #vneck </t>
  </si>
  <si>
    <t>7603702104196254990</t>
  </si>
  <si>
    <t>2026/02/06 08:30:00</t>
  </si>
  <si>
    <t xml:space="preserve">It’s the perfect aesthetic. #womenfashion #dailywear #streetstyle #comfywear #vneck </t>
  </si>
  <si>
    <t>7603680595150933262</t>
  </si>
  <si>
    <t>7603703333894769934</t>
  </si>
  <si>
    <t>2026/02/07 11:20:00</t>
  </si>
  <si>
    <t xml:space="preserve">Found my new emotional support item. #womenfashion #dailywear #streetstyle #comfywear #vneck </t>
  </si>
  <si>
    <t>7603692173724339470</t>
  </si>
  <si>
    <t>2026/02/07 14:16:00</t>
  </si>
  <si>
    <t>mamajasof2</t>
  </si>
  <si>
    <t>6763129678633354245</t>
  </si>
  <si>
    <t xml:space="preserve">Like helloooo shop ItGirl Customs🌹🎀 #itgirlcustoms #florist #rosebouquet #smallbusiness #fypシ </t>
  </si>
  <si>
    <t>7604598600298925342</t>
  </si>
  <si>
    <t>2026/02/08 12:46:41</t>
  </si>
  <si>
    <t xml:space="preserve">#fyp #viral #fashion </t>
  </si>
  <si>
    <t>7604545000445185294</t>
  </si>
  <si>
    <t>2026/02/08 09:18:59</t>
  </si>
  <si>
    <t>nobodyknowzzz.3</t>
  </si>
  <si>
    <t>7352591056758965291</t>
  </si>
  <si>
    <t xml:space="preserve">super cuteee #fypage #viral #blowthisupforme #bodysuit </t>
  </si>
  <si>
    <t>7604526449667673357</t>
  </si>
  <si>
    <t>2026/02/08 08:06:56</t>
  </si>
  <si>
    <t>7603693182903274765</t>
  </si>
  <si>
    <t>2026/02/08 19:00:00</t>
  </si>
  <si>
    <t xml:space="preserve">This fit is literally the definition of perfection. #womenfashion #dailywear #streetstyle #comfywear #vneck </t>
  </si>
  <si>
    <t>7603704563266358541</t>
  </si>
  <si>
    <t>2026/02/08 11:22:00</t>
  </si>
  <si>
    <t xml:space="preserve">The material is so premium, you have to feel it. #womenfashion #dailywear #streetstyle #comfywear #vneck </t>
  </si>
  <si>
    <t>7603690629251484941</t>
  </si>
  <si>
    <t>2026/02/08 11:33:00</t>
  </si>
  <si>
    <t>avestal14</t>
  </si>
  <si>
    <t>6809830731717411846</t>
  </si>
  <si>
    <t xml:space="preserve">Such a good quality off the shoulder sweatshirt! so good and it can be worn down many different ways 😍 #oversizedsweater #oversizedsweatshirt #momfashion #comfystyle #tiktokshopstockup </t>
  </si>
  <si>
    <t>7605105517328895262</t>
  </si>
  <si>
    <t>2026/02/09 21:34:02</t>
  </si>
  <si>
    <t xml:space="preserve">Replying to @everydaymomwife02 size medium in both but definitely coulda did a size small in the pants ❤️‍🔥❤️‍🔥❤️‍🔥 I'm 5'4 135 ...these are an essential must have 👏🏽 #faiable #zipuphoodie #sweatpants #tiktokshopcreatorpicks </t>
  </si>
  <si>
    <t>7605084334831258893</t>
  </si>
  <si>
    <t>2026/02/09 20:12:02</t>
  </si>
  <si>
    <t xml:space="preserve">Yall this blanket seriously feels like a blanket. Everytime I have it clean it is being worn #faiablehoodie #faiable @Faiable Fashion #hoodie #cozy </t>
  </si>
  <si>
    <t>7605044404352503054</t>
  </si>
  <si>
    <t>2026/02/09 17:36:55</t>
  </si>
  <si>
    <t>7605025517363875103</t>
  </si>
  <si>
    <t>2026/02/09 16:23:24</t>
  </si>
  <si>
    <t>lileballmom24datsme</t>
  </si>
  <si>
    <t>6911804982376694790</t>
  </si>
  <si>
    <t xml:space="preserve">I LOVE these sweatshirts ❤️ They are THICK I had mine printed on for baseball season . I’m wearing a Large wanted it oversized. Love click the link below mommas . It’s Baseball Season #sweatshirt #baseball #momtok #fyp #baseballlife </t>
  </si>
  <si>
    <t>7604957565595782430</t>
  </si>
  <si>
    <t>2026/02/09 11:59:57</t>
  </si>
  <si>
    <t>7604897662290201869</t>
  </si>
  <si>
    <t>2026/02/09 08:07:45</t>
  </si>
  <si>
    <t>laniebbyy</t>
  </si>
  <si>
    <t>7196078029620479018</t>
  </si>
  <si>
    <t>7605470447504870687</t>
  </si>
  <si>
    <t>2026/02/10 21:09:53</t>
  </si>
  <si>
    <t>rochlor</t>
  </si>
  <si>
    <t>6700963490486174725</t>
  </si>
  <si>
    <t xml:space="preserve">OBSESSED IS AN UNDERSTATEMENT #fanfavoritedeals #tiktokshopcreatorpicks #tiktokshopstockup #TikTokShopJumpstartSale #bodysuit </t>
  </si>
  <si>
    <t>7605376826596281630</t>
  </si>
  <si>
    <t>2026/02/10 15:06:32</t>
  </si>
  <si>
    <t xml:space="preserve">I NEED EVERY COLOR #fanfavoritedeals #tiktokshopcreatorpicks #tiktokshopstockup #TikTokShopJumpstartSale #bodysuit </t>
  </si>
  <si>
    <t>7605376494726090015</t>
  </si>
  <si>
    <t>2026/02/10 15:05:16</t>
  </si>
  <si>
    <t>hunnii365</t>
  </si>
  <si>
    <t>6939271337794470918</t>
  </si>
  <si>
    <t xml:space="preserve">Bodysuit me please 🥰  My Mirror is linked 🥰 Hair: @Flowywig discount code HUNNII to save on your purchase ❤️ Worth every penny #hunnii #outfitinspo </t>
  </si>
  <si>
    <t>7605343918976208141</t>
  </si>
  <si>
    <t>2026/02/10 12:58:56</t>
  </si>
  <si>
    <t>aimeechristine02</t>
  </si>
  <si>
    <t>7509433555823854638</t>
  </si>
  <si>
    <t xml:space="preserve">Comfy Cozy Pullover Zip Hoodie! Perfect For All Of Those Cool Nights! #tiktokshopstockup #pulloverhoodie #springbreak #zipuphoodie #springglowup </t>
  </si>
  <si>
    <t>7605339331082997023</t>
  </si>
  <si>
    <t>2026/02/10 12:41:22</t>
  </si>
  <si>
    <t>FAIABLE Unisex Oversized Half Zip Fleece Pullover Cozy Warm Parka-Style Sweatshirt for Men &amp; Women Travel Streetwear Fashion Trendy Winter Layer Daily Casual Outdoor</t>
  </si>
  <si>
    <t>7605279016643267853</t>
  </si>
  <si>
    <t>2026/02/10 08:47:44</t>
  </si>
  <si>
    <t>maryantquintero</t>
  </si>
  <si>
    <t>307487690361659392</t>
  </si>
  <si>
    <t xml:space="preserve">Soy la única? 🫣 #sahm #sahmlife #mamaprimeriza #humor #momsbelike </t>
  </si>
  <si>
    <t>7605807929349967117</t>
  </si>
  <si>
    <t>2026/02/11 18:59:38</t>
  </si>
  <si>
    <t xml:space="preserve">Pullover Hoodie With All The Summer Vibes #pulloverhoodie #pullovers #springbreak #springfashion #tiktokshopstockup @Faiable Fashion </t>
  </si>
  <si>
    <t>7605775350534032670</t>
  </si>
  <si>
    <t>2026/02/11 16:53:07</t>
  </si>
  <si>
    <t xml:space="preserve">This hoodie is everything </t>
  </si>
  <si>
    <t>7605766391555247391</t>
  </si>
  <si>
    <t>2026/02/11 16:18:24</t>
  </si>
  <si>
    <t>foreverj1000</t>
  </si>
  <si>
    <t>7459650275961259051</t>
  </si>
  <si>
    <t xml:space="preserve">#comfrtcloudziphoodie </t>
  </si>
  <si>
    <t>7605708092348681502</t>
  </si>
  <si>
    <t>2026/02/11 12:32:16</t>
  </si>
  <si>
    <t xml:space="preserve">#hoodie #hearthoodie #valentinesday </t>
  </si>
  <si>
    <t>7606220522896117005</t>
  </si>
  <si>
    <t>2026/02/12 21:40:37</t>
  </si>
  <si>
    <t>These Faiable sweatshirts are so freaking soft... they have become my fav🩵 #outfit #faiablesweatshirt #trackpants</t>
  </si>
  <si>
    <t>7606089779960204557</t>
  </si>
  <si>
    <t>2026/02/12 13:13:16</t>
  </si>
  <si>
    <t>clipitaveeno</t>
  </si>
  <si>
    <t>6800108082711741446</t>
  </si>
  <si>
    <t xml:space="preserve">POV: me when I buy a new hoodie #foryoupage #trending #tiktokshop #hoodie </t>
  </si>
  <si>
    <t>7605965308586757406</t>
  </si>
  <si>
    <t>2026/02/12 05:10:12</t>
  </si>
  <si>
    <t>productshowcase0</t>
  </si>
  <si>
    <t>7426254485712634923</t>
  </si>
  <si>
    <t>7606300340706610445</t>
  </si>
  <si>
    <t>2026/02/13 02:50:20</t>
  </si>
  <si>
    <t xml:space="preserve">It’s soooo soft🩵🫐 #tiktokshop #faiable #sweatshirt #heartsweatshirt #hoodie </t>
  </si>
  <si>
    <t>7606348399314570510</t>
  </si>
  <si>
    <t>2026/02/13 05:56:49</t>
  </si>
  <si>
    <t xml:space="preserve">This is the cutest bodysuit to rock with my sweatpants 😍.  OUTFIT DETAILS ⬇️ Hat here &gt;  @Morai Elise  Sweatpants here &gt;  @Morai Elise  #sweatpantsoutfit #bodysuit #bodysuitoutfit #casualoutfits #baddieoutfits </t>
  </si>
  <si>
    <t>7606417078924348703</t>
  </si>
  <si>
    <t>2026/02/13 10:23:13</t>
  </si>
  <si>
    <t xml:space="preserve">Replying to @eva.createcolor these zip ups and sweatpants are a must have ✨ @Faiable Fashion #faiable #zipuphoodie #tiktokshopstockup </t>
  </si>
  <si>
    <t>7607227620853320974</t>
  </si>
  <si>
    <t>2026/02/15 18:30:00</t>
  </si>
  <si>
    <t>dl_st0</t>
  </si>
  <si>
    <t>6636470658518319109</t>
  </si>
  <si>
    <t xml:space="preserve"># ZipUpHoodie#hoodies </t>
  </si>
  <si>
    <t>7607337197821316382</t>
  </si>
  <si>
    <t>2026/02/15 21:54:00</t>
  </si>
  <si>
    <t>7607880167603703053</t>
  </si>
  <si>
    <t>2026/02/17 09:01:25</t>
  </si>
  <si>
    <t>xamxidu945</t>
  </si>
  <si>
    <t>7120589902785676334</t>
  </si>
  <si>
    <t xml:space="preserve">FAIABLE Unisex Zip Up Hoodie C #fyp #viral #foryou #faiableunisex </t>
  </si>
  <si>
    <t>7608116582623055135</t>
  </si>
  <si>
    <t>2026/02/18 00:19:36</t>
  </si>
  <si>
    <t>digitalempirehq7</t>
  </si>
  <si>
    <t>7485071188271318062</t>
  </si>
  <si>
    <t xml:space="preserve">FAIABLE Unisex Zip Up Hoodie Comfort Warm Trendy Pullover Boys Hoodies Y2K Purple Clothes Ariat Beige Gifts for Teen Girls Old School Sports Outdoors Cozy Oversized Mens Womens Zipper Hooded Neck Casual Loose Fit#tiktok #tiktokshop #fypシ゚viral #viral </t>
  </si>
  <si>
    <t>7608637194550529311</t>
  </si>
  <si>
    <t>2026/02/19 09:58:57</t>
  </si>
  <si>
    <t>All of the sweatshirts that I own for this company are really great quality. They wash well and they are so soft. They have an oversized fit so you don’t need to size up.</t>
  </si>
  <si>
    <t>7608692565621116191</t>
  </si>
  <si>
    <t>2026/02/19 13:33:27</t>
  </si>
  <si>
    <t xml:space="preserve">Get Dressed with me!!! #wearingthingsinmycloset #ootd #fashion </t>
  </si>
  <si>
    <t>7608764130979335438</t>
  </si>
  <si>
    <t>2026/02/19 18:11:14</t>
  </si>
  <si>
    <t>princedondeals</t>
  </si>
  <si>
    <t>7592305953333478455</t>
  </si>
  <si>
    <t xml:space="preserve">Amazing deal #TikTokShopCreatorPicks  #tiktokshopspringglowup </t>
  </si>
  <si>
    <t>7609079488038685983</t>
  </si>
  <si>
    <t>2026/02/20 14:34:55</t>
  </si>
  <si>
    <t>7609192632757046541</t>
  </si>
  <si>
    <t>2026/02/20 21:54:22</t>
  </si>
  <si>
    <t xml:space="preserve">That FAV is back. Link in POST. #tiktokshop #amandabfinds #tiktokmademebuyit #fashiontiktok </t>
  </si>
  <si>
    <t>7609363156510461198</t>
  </si>
  <si>
    <t>2026/02/21 08:55:45</t>
  </si>
  <si>
    <t>7609367098413927694</t>
  </si>
  <si>
    <t>2026/02/21 09:11:14</t>
  </si>
  <si>
    <t>7609717252128050445</t>
  </si>
  <si>
    <t>2026/02/22 07:50:01</t>
  </si>
  <si>
    <t>jamee_desg</t>
  </si>
  <si>
    <t>7231552692563412011</t>
  </si>
  <si>
    <t xml:space="preserve">The hoodie and jean I’m wearing are in the shopping cart #tiktokshop </t>
  </si>
  <si>
    <t>7609758185695530253</t>
  </si>
  <si>
    <t>2026/02/22 10:28:46</t>
  </si>
  <si>
    <t xml:space="preserve">Perfect sweatshirt for cold and rainy days #faiable #oversized #sweatshirt#oversizedsweatshirt  @Faiable Fashion </t>
  </si>
  <si>
    <t>7609800321145130254</t>
  </si>
  <si>
    <t>2026/02/22 13:12:18</t>
  </si>
  <si>
    <t xml:space="preserve">It’s a “don’t look at me, just look at my fit” day. #womenfashion #dailywear #streetstyle #comfywear #vneck </t>
  </si>
  <si>
    <t>7605120440339631374</t>
  </si>
  <si>
    <t>2026/02/13 09:58:00</t>
  </si>
  <si>
    <t xml:space="preserve">My favorite way to dress up without trying. #womenfashion #dailywear #streetstyle #comfywear #vneck </t>
  </si>
  <si>
    <t>7605074411527359758</t>
  </si>
  <si>
    <t>2026/02/13 10:01:00</t>
  </si>
  <si>
    <t xml:space="preserve">If it’s not this item, I don’t want it. #womenfashion #dailywear #streetstyle #comfywear #vneck </t>
  </si>
  <si>
    <t>7605075158402862349</t>
  </si>
  <si>
    <t>2026/02/15 14:03:00</t>
  </si>
  <si>
    <t xml:space="preserve">A total game changer for my wardrobe. #womenfashion #dailywear #streetstyle #comfywear #vneck </t>
  </si>
  <si>
    <t>7605121982144859406</t>
  </si>
  <si>
    <t>2026/02/16 13:03:00</t>
  </si>
  <si>
    <t xml:space="preserve">Feeling like a 10/10 in this comfy fit. #womenfashion #dailywear #streetstyle #comfywear #vneck </t>
  </si>
  <si>
    <t>7605077017792367886</t>
  </si>
  <si>
    <t>2026/02/22 10:07:00</t>
  </si>
  <si>
    <t>frankjeronimo5</t>
  </si>
  <si>
    <t>6909213764010607622</t>
  </si>
  <si>
    <t xml:space="preserve">FAlABLE unisex zip up hoodie #falable #unisex #hodie #zipup #shop </t>
  </si>
  <si>
    <t>7610276184970120461</t>
  </si>
  <si>
    <t>2026/02/23 19:58:57</t>
  </si>
  <si>
    <t>b0ngripz4l</t>
  </si>
  <si>
    <t>6736578088233305093</t>
  </si>
  <si>
    <t>7610247732309150990</t>
  </si>
  <si>
    <t>2026/02/23 18:08:24</t>
  </si>
  <si>
    <t>bestclip.comm</t>
  </si>
  <si>
    <t>7550759980287165453</t>
  </si>
  <si>
    <t xml:space="preserve">#viral #trending #fyp </t>
  </si>
  <si>
    <t>7610230274114194719</t>
  </si>
  <si>
    <t>2026/02/23 17:00:29</t>
  </si>
  <si>
    <t>7610230046355229982</t>
  </si>
  <si>
    <t>2026/02/23 16:59:37</t>
  </si>
  <si>
    <t>7610463737329257741</t>
  </si>
  <si>
    <t>2026/02/24 08:06:55</t>
  </si>
  <si>
    <t>FAIABLE Women's Embroidered Hoodie Designs with Heart Patch – Long Sleeve Hooded Blazers and Pullover Styles for Ultimate Comfort and Fashion , Stylish Blazer Hoodie Essentials - Embrace the Streetwear Aesthetic Tops Baggy Springtok(1730575956299124778)</t>
  </si>
  <si>
    <t>Been loving this chunky sweater for this sudden chilly weather we have</t>
  </si>
  <si>
    <t>7610822491400981790</t>
  </si>
  <si>
    <t>2026/02/25 07:19:09</t>
  </si>
  <si>
    <t>Hatant Stylish Street Fashion Pullover for Women with Soft Batwing Sleeves and Big Round Neck - Breathable and Comfortable Casual Sweatshirt for Valentine's Day Gifts(1729552862134243370)</t>
  </si>
  <si>
    <t xml:space="preserve">this was chaotic #lagree #alani #grwm #workout #morningroutine </t>
  </si>
  <si>
    <t>7610831884330831118</t>
  </si>
  <si>
    <t>2026/02/25 07:55:36</t>
  </si>
  <si>
    <t xml:space="preserve">The hoodie I’m wearing is in the shopping cart #tiktokshop </t>
  </si>
  <si>
    <t>7611459519809441037</t>
  </si>
  <si>
    <t>2026/02/27 00:32:24</t>
  </si>
  <si>
    <t>FAIABLE Unisex Zip Up Hoodie Comfort Warm Trendy Pullover Boys Hoodies Y2K Purple Clothes Ariat Beige Gifts for Teen Girls Old School Sports Outdoors Cozy Oversized Mens Womens Zipper Hooded Neck Casual Loose Fit(1730073982466953258)</t>
  </si>
  <si>
    <t xml:space="preserve">You’ll love it #tiktokshop </t>
  </si>
  <si>
    <t>7611498610546527502</t>
  </si>
  <si>
    <t>2026/02/27 03:03:56</t>
  </si>
  <si>
    <t>reluctantlyrelatable2</t>
  </si>
  <si>
    <t>7155105646458487850</t>
  </si>
  <si>
    <t>That’s a story to tell!! #freefall #mamamia #Levelup #tiktok #fYp</t>
  </si>
  <si>
    <t>7611627641640193294</t>
  </si>
  <si>
    <t>2026/02/27 11:23:32</t>
  </si>
  <si>
    <t>FAIABLE Unisex Hoodies Fleece Fall Fashion Outfits Half Zip Sweatshirts Winter Jackets Oversized Pullover Tops Clothes(1731995614912155690)</t>
  </si>
  <si>
    <t xml:space="preserve">Not just another hoodie. It’s THE hoodie @Faiable Fashion #fiablehoodie #zipuphoodie #comfycore #oversizedhoodie #everydaystyle </t>
  </si>
  <si>
    <t>7611672863774444831</t>
  </si>
  <si>
    <t>2026/02/27 14:18:39</t>
  </si>
  <si>
    <t>FAIABLE Womens Mens Double Zip Up Hoodie Oversized Acid Wash Unisex Hoodies Heavyweight Fleece Cotton Zipper Hoodie Vintage(1731941270275264554)</t>
  </si>
  <si>
    <t xml:space="preserve">Who doesn't love a good slouchy oversized sweater?! </t>
  </si>
  <si>
    <t>7611941251851635982</t>
  </si>
  <si>
    <t>2026/02/28 07:40:23</t>
  </si>
  <si>
    <t>brookeabarcia</t>
  </si>
  <si>
    <t>6722578681330467846</t>
  </si>
  <si>
    <t xml:space="preserve">the best cotton blend oversized hoodie 🧸 size large / color chocolate #bluelightglasses #hoodie #hoodieoutfit </t>
  </si>
  <si>
    <t>7613519606552087838</t>
  </si>
  <si>
    <t>2026/03/04 13:44:42</t>
  </si>
  <si>
    <t>FAIABLE Womens Mens Hoodies Pullover Oversized Hoodie Wash Plush Cotton Hooded Sweatshirt Vintage Heavyweight Hoodie Women Men Streetwear(1731952250585255978)</t>
  </si>
  <si>
    <t xml:space="preserve">LOVEEEE #crewneckoversize #outfitbasics #comfyoutfit #acidwashhoodie #cozyvibes </t>
  </si>
  <si>
    <t>7613959330731199758</t>
  </si>
  <si>
    <t>2026/03/05 18:11:16</t>
  </si>
  <si>
    <t xml:space="preserve">You’ll love it #tiktokshop #hoodie </t>
  </si>
  <si>
    <t>7614202226545888526</t>
  </si>
  <si>
    <t>2026/03/06 09:53:40</t>
  </si>
  <si>
    <t>7614211807699307789</t>
  </si>
  <si>
    <t>2026/03/06 10:30:51</t>
  </si>
  <si>
    <t>7614218672105590029</t>
  </si>
  <si>
    <t>2026/03/06 10:57:26</t>
  </si>
  <si>
    <t>7614435206224678158</t>
  </si>
  <si>
    <t>2026/03/07 00:57:45</t>
  </si>
  <si>
    <t>shoppingwithjonathan</t>
  </si>
  <si>
    <t>7429193787450115115</t>
  </si>
  <si>
    <t xml:space="preserve">Comfy and selling out fast #viralhoodie #unisexhoodie #newhoodie </t>
  </si>
  <si>
    <t>7615386900072779022</t>
  </si>
  <si>
    <t>2026/03/09 14:30:59</t>
  </si>
  <si>
    <t>jackyoulate</t>
  </si>
  <si>
    <t>7478072368814064683</t>
  </si>
  <si>
    <t>#FYP</t>
  </si>
  <si>
    <t>7615644602166611213</t>
  </si>
  <si>
    <t>2026/03/10 07:11:33</t>
  </si>
  <si>
    <t>FAIABLE Mens Hoodies Fleece Fall Fashion Outfits Half Zip Sweatshirts Winter Jackets Oversized Pullover Tops Clothes Soft Beige Long Sleeve Plain(1731993745678438442)</t>
  </si>
  <si>
    <t>7615934796627217672</t>
  </si>
  <si>
    <t>2026/03/11 01:56:41</t>
  </si>
  <si>
    <t xml:space="preserve">Replying to @mmillu7 tagged the whole fit 🥰❤️‍🔥 #tiktokshopootd #ootd #tiktokshopcreatorpicks #tiktokshopspringglowup #pacsunjeans </t>
  </si>
  <si>
    <t>7616408208260861198</t>
  </si>
  <si>
    <t>2026/03/12 08:34:44</t>
  </si>
  <si>
    <t>FAIABLE Tank Top for Women Square Neck Womens Tops Adjustable Spaghetti Straps Summer Y2K Going Out Sexy Basic Sleeveless Slim Fit Stretchy 3 Pack Camisole(1732041740499062826)</t>
  </si>
  <si>
    <t>7617170182984781086</t>
  </si>
  <si>
    <t>2026/03/14 09:50:54</t>
  </si>
  <si>
    <t>returnfree</t>
  </si>
  <si>
    <t>7539146803858883598</t>
  </si>
  <si>
    <t>#Greenish FAIABLE Womens Mens Double Zip</t>
  </si>
  <si>
    <t>7617439879479282975</t>
  </si>
  <si>
    <t>2026/03/15 03:18:15</t>
  </si>
  <si>
    <t>7617953498398739742</t>
  </si>
  <si>
    <t>2026/03/16 12:30:25</t>
  </si>
  <si>
    <t>7617865886019489055</t>
  </si>
  <si>
    <t>2026/03/16 06:50:32</t>
  </si>
  <si>
    <t xml:space="preserve">Hot girl summer fit🔥#womenfashion #summerlooks #top #hot #sexy </t>
  </si>
  <si>
    <t>7617694106302549261</t>
  </si>
  <si>
    <t>2026/03/16 11:29:00</t>
  </si>
  <si>
    <t>FAIABLE Cardigan Sweaters for Women Button Long Sleeve Womens Tops Open Front V Neck Cropped Sweater Slim Fit Stretchy Shirt Soft Lightweight Layering Blouse Casual Elegant Chic(1732223541293649962)</t>
  </si>
  <si>
    <t>7618259038278569247</t>
  </si>
  <si>
    <t>2026/03/17 08:16:05</t>
  </si>
  <si>
    <t>7618254089687665950</t>
  </si>
  <si>
    <t>2026/03/17 07:56:55</t>
  </si>
  <si>
    <t>ashmix3</t>
  </si>
  <si>
    <t xml:space="preserve">This vibe is unreal.🎱#fyp #womenfashion #hoodie #ootd #outfit </t>
  </si>
  <si>
    <t>7618533098820603149</t>
  </si>
  <si>
    <t>2026/03/18 08:13:00</t>
  </si>
  <si>
    <t>7619002143978097951</t>
  </si>
  <si>
    <t>2026/03/19 08:19:46</t>
  </si>
  <si>
    <t xml:space="preserve">Trust me,you’ll love this 🫧#hoodie #comfystyle #fyp #tiktokfashion #ootd </t>
  </si>
  <si>
    <t>7618900084800982286</t>
  </si>
  <si>
    <t>2026/03/19 17:16:00</t>
  </si>
  <si>
    <t xml:space="preserve">period #hoodie #comfyoutfits </t>
  </si>
  <si>
    <t>7619282056618446110</t>
  </si>
  <si>
    <t>2026/03/20 02:25:57</t>
  </si>
  <si>
    <t xml:space="preserve">Off the shoulder oversized crewneck 😍❤️🤩 #ootd #ootdinspo #faiable </t>
  </si>
  <si>
    <t>7619290061862866207</t>
  </si>
  <si>
    <t>2026/03/20 02:57:02</t>
  </si>
  <si>
    <t>evah_chrls</t>
  </si>
  <si>
    <t>6825325306473595910</t>
  </si>
  <si>
    <t xml:space="preserve">Get yours 🩵#hoodie </t>
  </si>
  <si>
    <t>7619297764651961614</t>
  </si>
  <si>
    <t>2026/03/20 03:27:01</t>
  </si>
  <si>
    <t xml:space="preserve">This fit is everything.♠️#fyp #faiable #womenfashion #hoodie #ootd </t>
  </si>
  <si>
    <t>7619165528879402253</t>
  </si>
  <si>
    <t>2026/03/20 17:30:00</t>
  </si>
  <si>
    <t xml:space="preserve">5’4 wearing size L (size down I wish I got a medium) </t>
  </si>
  <si>
    <t>7619763151474674975</t>
  </si>
  <si>
    <t>2026/03/21 09:33:01</t>
  </si>
  <si>
    <t xml:space="preserve">5’4 wearing size L (size down I should’ve got a medium) </t>
  </si>
  <si>
    <t>7619765525593247006</t>
  </si>
  <si>
    <t>2026/03/21 09:42:07</t>
  </si>
  <si>
    <t xml:space="preserve">(Size down!!) 5’4 wearing size L, should’ve gotten a medium </t>
  </si>
  <si>
    <t>7619795968065572127</t>
  </si>
  <si>
    <t>2026/03/21 11:40:21</t>
  </si>
  <si>
    <t xml:space="preserve">Trust me on this.🔖#womenfashion #hoodie #outfit #outfit #fyp </t>
  </si>
  <si>
    <t>7619165935492009230</t>
  </si>
  <si>
    <t>2026/03/21 17:06:00</t>
  </si>
  <si>
    <t>7620527716630056223</t>
  </si>
  <si>
    <t>2026/03/23 10:59:52</t>
  </si>
  <si>
    <t>7621107159551462686</t>
  </si>
  <si>
    <t>2026/03/25 00:29:25</t>
  </si>
  <si>
    <t>Love this oversized sweatshirt ✔️💙</t>
  </si>
  <si>
    <t>7622079707290422559</t>
  </si>
  <si>
    <t>2026/03/27 17:15:00</t>
  </si>
  <si>
    <t>Love this top and its on sale today!!!!</t>
  </si>
  <si>
    <t>7622368027912211742</t>
  </si>
  <si>
    <t>2026/03/28 10:01:04</t>
  </si>
  <si>
    <t xml:space="preserve">One of my favorite gym fits so far. Also the zip up hoodie was star of the show #faiablehoodie #zipuphoodie @Faiable Fashion </t>
  </si>
  <si>
    <t>7623150419606293790</t>
  </si>
  <si>
    <t>2026/03/30 12:37:19</t>
  </si>
  <si>
    <t>nfeeeesh</t>
  </si>
  <si>
    <t>7241907614874108974</t>
  </si>
  <si>
    <t xml:space="preserve">freckles are a part of the outfit this summer 🦞🌊🌤️⛱️  #fauxfreckles #tartefrecklepen #ttshopfind #tartecosmetics @tarte cosmetics </t>
  </si>
  <si>
    <t>7623400899385298189</t>
  </si>
  <si>
    <t>2026/03/31 04:49:57</t>
  </si>
  <si>
    <t>yasmin_jerica06</t>
  </si>
  <si>
    <t>6793519521716061190</t>
  </si>
  <si>
    <t xml:space="preserve">#fypageシ #trending #tiktokshop #faiablehoodie </t>
  </si>
  <si>
    <t>7624987139696037151</t>
  </si>
  <si>
    <t>2026/04/04 11:24:43</t>
  </si>
  <si>
    <t>l0wg</t>
  </si>
  <si>
    <t>6631225915857944581</t>
  </si>
  <si>
    <t xml:space="preserve">you’re gonna have to bury me in this hoodie fr  #michigan #detroit #fiable #hoodies #hoodieseason </t>
  </si>
  <si>
    <t>7626050134404517133</t>
  </si>
  <si>
    <t>2026/04/07 08:09:34</t>
  </si>
  <si>
    <t>danielle_christine248</t>
  </si>
  <si>
    <t>6820173472745964549</t>
  </si>
  <si>
    <t xml:space="preserve">PERFECTION…oversized cozy and hot 😏 love the drop shoulder and material. #oversizedsweatshirt #purchased #creatorsearchinsight </t>
  </si>
  <si>
    <t>7627284515223784735</t>
  </si>
  <si>
    <t>2026/04/10 15:59:39</t>
  </si>
  <si>
    <t>mads_creed</t>
  </si>
  <si>
    <t xml:space="preserve">Really trying to lock in for summer @Jeni’s Splendid Ice Creams 🤌🏻 #groceryhaul #muckbang #icecream #desserttiktok @benandjerrys </t>
  </si>
  <si>
    <t>7629463096431562015</t>
  </si>
  <si>
    <t>2026/04/16 12:53:35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</si>
</sst>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Calibri"/>
      <charset val="134"/>
    </font>
    <font>
      <sz val="11"/>
      <color theme="1"/>
      <name val="宋体"/>
      <charset val="134"/>
    </font>
    <font>
      <sz val="11"/>
      <color rgb="FF000000"/>
      <name val="Calibri"/>
      <charset val="134"/>
    </font>
    <font>
      <sz val="14"/>
      <color rgb="FF000000"/>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9"/>
      <name val="宋体"/>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24">
    <xf numFmtId="0" fontId="0" fillId="0" borderId="0" xfId="0"/>
    <xf numFmtId="0" fontId="0" fillId="2" borderId="0" xfId="0" applyFill="1"/>
    <xf numFmtId="0" fontId="0" fillId="0" borderId="0" xfId="0" applyFont="1" applyFill="1" applyAlignment="1"/>
    <xf numFmtId="49" fontId="0" fillId="0" borderId="0" xfId="0" applyNumberFormat="1" applyFont="1" applyFill="1" applyAlignment="1"/>
    <xf numFmtId="0" fontId="1" fillId="0" borderId="0" xfId="0" applyFont="1"/>
    <xf numFmtId="22" fontId="0" fillId="0" borderId="0" xfId="0" applyNumberFormat="1" applyFont="1" applyFill="1" applyAlignment="1"/>
    <xf numFmtId="0" fontId="0" fillId="0" borderId="0" xfId="0" applyNumberFormat="1" applyFont="1" applyFill="1" applyAlignment="1"/>
    <xf numFmtId="10" fontId="0" fillId="0" borderId="0" xfId="0" applyNumberFormat="1" applyFont="1" applyFill="1" applyAlignment="1"/>
    <xf numFmtId="0" fontId="0" fillId="2" borderId="0" xfId="0" applyFont="1" applyFill="1"/>
    <xf numFmtId="0" fontId="0" fillId="0" borderId="0" xfId="0" applyFont="1"/>
    <xf numFmtId="0" fontId="0" fillId="0" borderId="0" xfId="0" applyFont="1" applyAlignment="1">
      <alignment wrapText="1"/>
    </xf>
    <xf numFmtId="14" fontId="0" fillId="0" borderId="0" xfId="0" applyNumberFormat="1" applyFont="1" applyFill="1" applyAlignment="1"/>
    <xf numFmtId="0" fontId="0" fillId="0" borderId="0" xfId="0" applyFont="1" applyFill="1" applyAlignment="1">
      <alignment horizontal="left"/>
    </xf>
    <xf numFmtId="49" fontId="0" fillId="0" borderId="0" xfId="0" applyNumberFormat="1" applyFont="1" applyFill="1" applyAlignment="1">
      <alignment horizontal="left"/>
    </xf>
    <xf numFmtId="22" fontId="0" fillId="0" borderId="0" xfId="0" applyNumberFormat="1" applyFont="1" applyFill="1" applyAlignment="1">
      <alignment horizontal="left"/>
    </xf>
    <xf numFmtId="0" fontId="0" fillId="0" borderId="0" xfId="0" applyNumberFormat="1" applyFont="1" applyFill="1" applyAlignment="1">
      <alignment horizontal="right"/>
    </xf>
    <xf numFmtId="0" fontId="0" fillId="0" borderId="0" xfId="0" applyFont="1" applyFill="1" applyAlignment="1">
      <alignment horizontal="right"/>
    </xf>
    <xf numFmtId="10" fontId="0" fillId="0" borderId="0" xfId="0" applyNumberFormat="1" applyFont="1" applyFill="1" applyAlignment="1">
      <alignment horizontal="right"/>
    </xf>
    <xf numFmtId="0" fontId="0" fillId="0" borderId="0" xfId="0" applyAlignment="1">
      <alignment horizontal="left"/>
    </xf>
    <xf numFmtId="22" fontId="0" fillId="0" borderId="0" xfId="0" applyNumberFormat="1" applyFont="1" applyFill="1" applyAlignment="1">
      <alignment horizontal="right"/>
    </xf>
    <xf numFmtId="0" fontId="2" fillId="0" borderId="0" xfId="0" applyFont="1" applyFill="1" applyAlignment="1"/>
    <xf numFmtId="0" fontId="2" fillId="0" borderId="0" xfId="0" applyNumberFormat="1" applyFont="1" applyFill="1" applyAlignment="1"/>
    <xf numFmtId="10" fontId="2" fillId="0" borderId="0" xfId="0" applyNumberFormat="1" applyFont="1" applyFill="1" applyAlignment="1"/>
    <xf numFmtId="0" fontId="3" fillId="0" borderId="0" xfId="0" applyFont="1" applyAlignment="1">
      <alignment horizont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a1/Documents/Office/tk&#30475;&#26495;&#65288;BI&#65289;/PID&#30340;&#21508;&#31867;&#25968;&#25454;/&#30452;&#25773;&#21644;&#35270;&#39057;&#25968;&#25454;/C:/Users/&#40635;&#29983;/AppData/Roaming/kingsoft/office6/backup/&#65288;&#26085;&#26356;-1&#24215;&#65289;&#21830;&#21153;&#22238;&#25910;&#35270;&#39057;PID&#21305;&#37197;&#24037;&#20855;&#3492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数据透视表（粘贴到多维表格）"/>
      <sheetName val="数据源粘贴在这里"/>
      <sheetName val="（不要动）12月27日更新-3个店铺商品数据源"/>
      <sheetName val="（不要动）产品名称数据源"/>
      <sheetName val="Sheet2"/>
      <sheetName val="Sheet3"/>
      <sheetName val="拆解款号透视源"/>
      <sheetName val="商品PID"/>
      <sheetName val="Sheet4"/>
      <sheetName val="Sheet1"/>
      <sheetName val="剪辑视频号"/>
      <sheetName val="周看板"/>
      <sheetName val="Sheet5"/>
      <sheetName val="Sheet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A1" t="str">
            <v>ID</v>
          </cell>
          <cell r="B1" t="str">
            <v>剪辑</v>
          </cell>
        </row>
        <row r="2">
          <cell r="A2" t="str">
            <v>faiable_casualwear</v>
          </cell>
          <cell r="B2" t="str">
            <v>剪辑</v>
          </cell>
        </row>
        <row r="3">
          <cell r="A3" t="str">
            <v>faiable_modernedge</v>
          </cell>
          <cell r="B3" t="str">
            <v>剪辑</v>
          </cell>
        </row>
        <row r="4">
          <cell r="A4" t="str">
            <v>faiableofficial</v>
          </cell>
          <cell r="B4" t="str">
            <v>剪辑</v>
          </cell>
        </row>
        <row r="5">
          <cell r="A5" t="str">
            <v>faiable_chicstyle</v>
          </cell>
          <cell r="B5" t="str">
            <v>剪辑</v>
          </cell>
        </row>
        <row r="6">
          <cell r="A6" t="str">
            <v>faiable_retrofit</v>
          </cell>
          <cell r="B6" t="str">
            <v>剪辑</v>
          </cell>
        </row>
        <row r="7">
          <cell r="A7" t="str">
            <v>julianneready</v>
          </cell>
          <cell r="B7" t="str">
            <v>剪辑</v>
          </cell>
        </row>
        <row r="8">
          <cell r="A8" t="str">
            <v>faiable_blanks</v>
          </cell>
          <cell r="B8" t="str">
            <v>剪辑</v>
          </cell>
        </row>
        <row r="9">
          <cell r="A9" t="str">
            <v>faiable_vintagevibes</v>
          </cell>
          <cell r="B9" t="str">
            <v>剪辑</v>
          </cell>
        </row>
        <row r="10">
          <cell r="A10" t="str">
            <v>faiable_outfits</v>
          </cell>
          <cell r="B10" t="str">
            <v>剪辑</v>
          </cell>
        </row>
        <row r="11">
          <cell r="A11" t="str">
            <v>stylewithmiaaaa</v>
          </cell>
          <cell r="B11" t="str">
            <v>剪辑</v>
          </cell>
        </row>
        <row r="12">
          <cell r="A12" t="str">
            <v>big.yellowuncle</v>
          </cell>
          <cell r="B12" t="str">
            <v>剪辑</v>
          </cell>
        </row>
        <row r="13">
          <cell r="A13" t="str">
            <v>faiable_acidwash</v>
          </cell>
          <cell r="B13" t="str">
            <v>剪辑</v>
          </cell>
        </row>
        <row r="14">
          <cell r="A14" t="str">
            <v>faiable_collection</v>
          </cell>
          <cell r="B14" t="str">
            <v>剪辑</v>
          </cell>
        </row>
        <row r="15">
          <cell r="A15" t="str">
            <v>1suzuforudeals</v>
          </cell>
          <cell r="B15" t="str">
            <v>剪辑</v>
          </cell>
        </row>
        <row r="16">
          <cell r="A16" t="str">
            <v>faiable_y2k</v>
          </cell>
          <cell r="B16" t="str">
            <v>剪辑</v>
          </cell>
        </row>
        <row r="17">
          <cell r="A17" t="str">
            <v>ashmix3</v>
          </cell>
          <cell r="B17" t="str">
            <v>剪辑</v>
          </cell>
        </row>
        <row r="18">
          <cell r="A18" t="str">
            <v>purrcl0</v>
          </cell>
          <cell r="B18" t="str">
            <v>剪辑</v>
          </cell>
        </row>
        <row r="19">
          <cell r="A19" t="str">
            <v>ohyoungd1ck</v>
          </cell>
          <cell r="B19" t="str">
            <v>剪辑</v>
          </cell>
        </row>
        <row r="20">
          <cell r="A20" t="str">
            <v>1suzufinds</v>
          </cell>
          <cell r="B20" t="str">
            <v>剪辑</v>
          </cell>
        </row>
        <row r="21">
          <cell r="A21" t="str">
            <v>faiable_faded</v>
          </cell>
          <cell r="B21" t="str">
            <v>剪辑</v>
          </cell>
        </row>
        <row r="22">
          <cell r="A22" t="str">
            <v>athleisureee</v>
          </cell>
          <cell r="B22" t="str">
            <v>剪辑</v>
          </cell>
        </row>
        <row r="23">
          <cell r="A23" t="str">
            <v>faiable_heavyweight</v>
          </cell>
          <cell r="B23" t="str">
            <v>剪辑</v>
          </cell>
        </row>
        <row r="24">
          <cell r="A24" t="str">
            <v>hapagoo</v>
          </cell>
          <cell r="B24" t="str">
            <v>剪辑</v>
          </cell>
        </row>
        <row r="25">
          <cell r="A25" t="str">
            <v>elegant_elio</v>
          </cell>
          <cell r="B25" t="str">
            <v>剪辑</v>
          </cell>
        </row>
        <row r="26">
          <cell r="A26" t="str">
            <v>faiable_favhoodie</v>
          </cell>
          <cell r="B26" t="str">
            <v>剪辑</v>
          </cell>
        </row>
        <row r="27">
          <cell r="A27" t="str">
            <v>faiable_chicshop</v>
          </cell>
          <cell r="B27" t="str">
            <v>剪辑</v>
          </cell>
        </row>
        <row r="28">
          <cell r="A28" t="str">
            <v>cozybond_</v>
          </cell>
          <cell r="B28" t="str">
            <v>剪辑</v>
          </cell>
        </row>
        <row r="29">
          <cell r="A29" t="str">
            <v>faiable_tiktokshop</v>
          </cell>
          <cell r="B29" t="str">
            <v>剪辑</v>
          </cell>
        </row>
        <row r="30">
          <cell r="A30" t="str">
            <v>jasmineforudeals</v>
          </cell>
          <cell r="B30" t="str">
            <v>剪辑</v>
          </cell>
        </row>
        <row r="31">
          <cell r="A31" t="str">
            <v>faiable_ukshop</v>
          </cell>
          <cell r="B31" t="str">
            <v>剪辑</v>
          </cell>
        </row>
        <row r="32">
          <cell r="A32" t="str">
            <v>faiable_softwear</v>
          </cell>
          <cell r="B32" t="str">
            <v>剪辑</v>
          </cell>
        </row>
        <row r="33">
          <cell r="A33" t="str">
            <v>faiable_streetwear</v>
          </cell>
          <cell r="B33" t="str">
            <v>剪辑</v>
          </cell>
        </row>
        <row r="34">
          <cell r="A34" t="str">
            <v>streetfitusa</v>
          </cell>
          <cell r="B34" t="str">
            <v>剪辑</v>
          </cell>
        </row>
        <row r="35">
          <cell r="A35" t="str">
            <v>lukx.co</v>
          </cell>
          <cell r="B35" t="str">
            <v>剪辑</v>
          </cell>
        </row>
        <row r="36">
          <cell r="A36" t="str">
            <v>faiable.collectio</v>
          </cell>
          <cell r="B36" t="str">
            <v>剪辑</v>
          </cell>
        </row>
        <row r="37">
          <cell r="A37" t="str">
            <v>streetsiren72</v>
          </cell>
          <cell r="B37" t="str">
            <v>剪辑</v>
          </cell>
        </row>
        <row r="38">
          <cell r="A38" t="str">
            <v>kai.didit</v>
          </cell>
          <cell r="B38" t="str">
            <v>剪辑</v>
          </cell>
        </row>
        <row r="39">
          <cell r="A39" t="str">
            <v>sunflowerrrr104</v>
          </cell>
          <cell r="B39" t="str">
            <v>剪辑</v>
          </cell>
        </row>
        <row r="40">
          <cell r="A40" t="str">
            <v>effortless_drip</v>
          </cell>
          <cell r="B40" t="str">
            <v>剪辑</v>
          </cell>
        </row>
        <row r="41">
          <cell r="A41" t="str">
            <v>lorelai.winn</v>
          </cell>
          <cell r="B41" t="str">
            <v>剪辑</v>
          </cell>
        </row>
        <row r="42">
          <cell r="A42" t="str">
            <v>arlo.stuff</v>
          </cell>
          <cell r="B42" t="str">
            <v>剪辑</v>
          </cell>
        </row>
        <row r="43">
          <cell r="A43" t="str">
            <v>noahcloset_</v>
          </cell>
          <cell r="B43" t="str">
            <v>剪辑</v>
          </cell>
        </row>
        <row r="44">
          <cell r="A44" t="str">
            <v>thestylededits</v>
          </cell>
          <cell r="B44" t="str">
            <v>剪辑</v>
          </cell>
        </row>
        <row r="45">
          <cell r="A45" t="str">
            <v>lesslschic</v>
          </cell>
          <cell r="B45" t="str">
            <v>剪辑</v>
          </cell>
        </row>
        <row r="46">
          <cell r="A46" t="str">
            <v>faiable_bestie</v>
          </cell>
          <cell r="B46" t="str">
            <v>剪辑</v>
          </cell>
        </row>
        <row r="47">
          <cell r="A47" t="str">
            <v>rileyyy_hey</v>
          </cell>
          <cell r="B47" t="str">
            <v>剪辑</v>
          </cell>
        </row>
        <row r="48">
          <cell r="A48" t="str">
            <v>thestylevault71</v>
          </cell>
          <cell r="B48" t="str">
            <v>剪辑</v>
          </cell>
        </row>
        <row r="49">
          <cell r="A49" t="str">
            <v>downtowndiva6</v>
          </cell>
          <cell r="B49" t="str">
            <v>剪辑</v>
          </cell>
        </row>
        <row r="50">
          <cell r="A50" t="str">
            <v>faiableuk_sartorialsway</v>
          </cell>
          <cell r="B50" t="str">
            <v>剪辑</v>
          </cell>
        </row>
        <row r="51">
          <cell r="A51" t="str">
            <v>faiableuk_edgyensemble</v>
          </cell>
          <cell r="B51" t="str">
            <v>剪辑</v>
          </cell>
        </row>
        <row r="52">
          <cell r="A52" t="str">
            <v>faiable_find</v>
          </cell>
          <cell r="B52" t="str">
            <v>剪辑</v>
          </cell>
        </row>
        <row r="53">
          <cell r="A53" t="str">
            <v>faiable_ukshop01</v>
          </cell>
          <cell r="B53" t="str">
            <v>剪辑</v>
          </cell>
        </row>
        <row r="54">
          <cell r="A54" t="str">
            <v>faiable_ukshop02</v>
          </cell>
          <cell r="B54" t="str">
            <v>剪辑</v>
          </cell>
        </row>
        <row r="55">
          <cell r="A55" t="str">
            <v>faiable_ukshop03</v>
          </cell>
          <cell r="B55" t="str">
            <v>剪辑</v>
          </cell>
        </row>
        <row r="56">
          <cell r="A56" t="str">
            <v>faiable_ukshop04</v>
          </cell>
          <cell r="B56" t="str">
            <v>剪辑</v>
          </cell>
        </row>
        <row r="57">
          <cell r="A57" t="str">
            <v>faiableuk_stylemuse</v>
          </cell>
          <cell r="B57" t="str">
            <v>剪辑</v>
          </cell>
        </row>
        <row r="58">
          <cell r="A58" t="str">
            <v>faiableuk_retroedge</v>
          </cell>
          <cell r="B58" t="str">
            <v>剪辑</v>
          </cell>
        </row>
        <row r="59">
          <cell r="A59" t="str">
            <v>faiableuk_sustainlook</v>
          </cell>
          <cell r="B59" t="str">
            <v>剪辑</v>
          </cell>
        </row>
        <row r="60">
          <cell r="A60" t="str">
            <v>faiableuk_urbanflare</v>
          </cell>
          <cell r="B60" t="str">
            <v>剪辑</v>
          </cell>
        </row>
        <row r="61">
          <cell r="A61" t="str">
            <v>faiableuk_chicvibes</v>
          </cell>
          <cell r="B61" t="str">
            <v>剪辑</v>
          </cell>
        </row>
        <row r="62">
          <cell r="A62" t="str">
            <v>faiableuk_trendwave</v>
          </cell>
          <cell r="B62" t="str">
            <v>剪辑</v>
          </cell>
        </row>
        <row r="63">
          <cell r="A63" t="str">
            <v>faiableuk_vintagepulse</v>
          </cell>
          <cell r="B63" t="str">
            <v>剪辑</v>
          </cell>
        </row>
        <row r="64">
          <cell r="A64" t="str">
            <v>faiableuk_glamstreet</v>
          </cell>
          <cell r="B64" t="str">
            <v>剪辑</v>
          </cell>
        </row>
        <row r="65">
          <cell r="A65" t="str">
            <v>faiableuk_modernmode</v>
          </cell>
          <cell r="B65" t="str">
            <v>剪辑</v>
          </cell>
        </row>
        <row r="66">
          <cell r="A66" t="str">
            <v>faiableuk_pasteldream</v>
          </cell>
          <cell r="B66" t="str">
            <v>剪辑</v>
          </cell>
        </row>
        <row r="67">
          <cell r="A67" t="str">
            <v>faiableuk_mensedge</v>
          </cell>
          <cell r="B67" t="str">
            <v>剪辑</v>
          </cell>
        </row>
        <row r="68">
          <cell r="A68" t="str">
            <v>faiableuk_fashionfusion</v>
          </cell>
          <cell r="B68" t="str">
            <v>剪辑</v>
          </cell>
        </row>
        <row r="69">
          <cell r="A69" t="str">
            <v>faiableuk_stylecraft</v>
          </cell>
          <cell r="B69" t="str">
            <v>剪辑</v>
          </cell>
        </row>
        <row r="70">
          <cell r="A70" t="str">
            <v>faiabncfq7d</v>
          </cell>
          <cell r="B70" t="str">
            <v>剪辑</v>
          </cell>
        </row>
        <row r="71">
          <cell r="A71" t="str">
            <v>faiabcxeejb</v>
          </cell>
          <cell r="B71" t="str">
            <v>剪辑</v>
          </cell>
        </row>
        <row r="72">
          <cell r="A72" t="str">
            <v>faiabras7g4</v>
          </cell>
          <cell r="B72" t="str">
            <v>剪辑</v>
          </cell>
        </row>
        <row r="73">
          <cell r="A73" t="str">
            <v>faiabiiksq4</v>
          </cell>
          <cell r="B73" t="str">
            <v>剪辑</v>
          </cell>
        </row>
        <row r="74">
          <cell r="A74" t="str">
            <v>faiabbumas4</v>
          </cell>
          <cell r="B74" t="str">
            <v>剪辑</v>
          </cell>
        </row>
        <row r="75">
          <cell r="A75" t="str">
            <v>doaa_chris</v>
          </cell>
          <cell r="B75" t="str">
            <v>剪辑</v>
          </cell>
        </row>
        <row r="76">
          <cell r="A76" t="str">
            <v>johnnn_td</v>
          </cell>
          <cell r="B76" t="str">
            <v>剪辑</v>
          </cell>
        </row>
        <row r="77">
          <cell r="A77" t="str">
            <v>sans_jnn</v>
          </cell>
          <cell r="B77" t="str">
            <v>剪辑</v>
          </cell>
        </row>
        <row r="78">
          <cell r="A78" t="str">
            <v>carolsharing</v>
          </cell>
          <cell r="B78" t="str">
            <v>剪辑</v>
          </cell>
        </row>
        <row r="79">
          <cell r="A79" t="str">
            <v>fittoemotional</v>
          </cell>
          <cell r="B79" t="str">
            <v>剪辑</v>
          </cell>
        </row>
        <row r="80">
          <cell r="A80" t="str">
            <v>ellieharper02</v>
          </cell>
          <cell r="B80" t="str">
            <v>剪辑</v>
          </cell>
        </row>
        <row r="81">
          <cell r="A81" t="str">
            <v>jaxfits</v>
          </cell>
          <cell r="B81" t="str">
            <v>剪辑</v>
          </cell>
        </row>
        <row r="82">
          <cell r="A82" t="str">
            <v>verve958</v>
          </cell>
          <cell r="B82" t="str">
            <v>剪辑</v>
          </cell>
        </row>
        <row r="83">
          <cell r="A83" t="str">
            <v>faiable_vintage</v>
          </cell>
          <cell r="B83" t="str">
            <v>剪辑</v>
          </cell>
        </row>
        <row r="84">
          <cell r="A84" t="str">
            <v>odd_hoodie99</v>
          </cell>
          <cell r="B84" t="str">
            <v>剪辑</v>
          </cell>
        </row>
        <row r="85">
          <cell r="A85" t="str">
            <v>faiable_eushop1</v>
          </cell>
          <cell r="B85" t="str">
            <v>剪辑</v>
          </cell>
        </row>
        <row r="86">
          <cell r="A86" t="str">
            <v>faiable_germany18</v>
          </cell>
          <cell r="B86" t="str">
            <v>剪辑</v>
          </cell>
        </row>
        <row r="87">
          <cell r="A87" t="str">
            <v>faiableuk_chicvibes</v>
          </cell>
          <cell r="B87" t="str">
            <v>剪辑</v>
          </cell>
        </row>
        <row r="88">
          <cell r="A88" t="str">
            <v>faiableuk_stylemuse</v>
          </cell>
          <cell r="B88" t="str">
            <v>剪辑</v>
          </cell>
        </row>
        <row r="89">
          <cell r="A89" t="str">
            <v>faiableuk_trendwave</v>
          </cell>
          <cell r="B89" t="str">
            <v>剪辑</v>
          </cell>
        </row>
      </sheetData>
      <sheetData sheetId="11" refreshError="1"/>
      <sheetData sheetId="12" refreshError="1"/>
      <sheetData sheetId="1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5379"/>
  <sheetViews>
    <sheetView tabSelected="1" zoomScale="85" zoomScaleNormal="85" topLeftCell="A131" workbookViewId="0">
      <selection activeCell="AA5378" sqref="AA5378:AA5379"/>
    </sheetView>
  </sheetViews>
  <sheetFormatPr defaultColWidth="9" defaultRowHeight="20" customHeight="1"/>
  <cols>
    <col min="1" max="1" width="21.8359375" style="2" customWidth="1"/>
    <col min="2" max="2" width="19.3203125" style="3" customWidth="1"/>
    <col min="3" max="3" width="19.3203125" style="2" customWidth="1"/>
    <col min="4" max="4" width="20.4921875" style="3" customWidth="1"/>
    <col min="5" max="5" width="23.3515625" style="2" customWidth="1"/>
    <col min="6" max="6" width="74.609375" style="2" customWidth="1"/>
    <col min="7" max="7" width="9.578125" style="2" customWidth="1"/>
    <col min="8" max="24" width="9" style="2"/>
    <col min="25" max="25" width="21.359375" style="1" customWidth="1"/>
    <col min="26" max="26" width="11.09375" customWidth="1"/>
    <col min="27" max="27" width="41.359375" customWidth="1"/>
  </cols>
  <sheetData>
    <row r="1" customFormat="1" customHeight="1" spans="1:30">
      <c r="A1" s="2" t="s">
        <v>0</v>
      </c>
      <c r="B1" s="3"/>
      <c r="C1" s="2"/>
      <c r="D1" s="3"/>
      <c r="E1" s="2"/>
      <c r="F1" s="2"/>
      <c r="G1" s="2"/>
      <c r="H1" s="2"/>
      <c r="I1" s="2"/>
      <c r="J1" s="2"/>
      <c r="K1" s="2"/>
      <c r="L1" s="2"/>
      <c r="M1" s="2"/>
      <c r="N1" s="2"/>
      <c r="O1" s="2"/>
      <c r="P1" s="2"/>
      <c r="Q1" s="2"/>
      <c r="R1" s="2"/>
      <c r="S1" s="2"/>
      <c r="T1" s="2"/>
      <c r="U1" s="2"/>
      <c r="V1" s="2"/>
      <c r="W1" s="2"/>
      <c r="X1" s="2"/>
      <c r="Y1" s="1"/>
    </row>
    <row r="3" customHeight="1" spans="1:30">
      <c r="A3" s="2" t="s">
        <v>1</v>
      </c>
      <c r="B3" s="3" t="s">
        <v>2</v>
      </c>
      <c r="C3" s="2" t="s">
        <v>3</v>
      </c>
      <c r="D3" s="3"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1" t="s">
        <v>25</v>
      </c>
      <c r="Z3" s="4" t="s">
        <v>26</v>
      </c>
      <c r="AA3" s="4" t="s">
        <v>27</v>
      </c>
      <c r="AB3" s="4" t="s">
        <v>28</v>
      </c>
      <c r="AC3" s="4" t="s">
        <v>29</v>
      </c>
      <c r="AD3" t="s">
        <v>30</v>
      </c>
    </row>
    <row r="4" customHeight="1" spans="1:30">
      <c r="A4" s="2" t="s">
        <v>31</v>
      </c>
      <c r="B4" s="3" t="s">
        <v>32</v>
      </c>
      <c r="C4" s="2" t="s">
        <v>33</v>
      </c>
      <c r="D4" s="3" t="s">
        <v>34</v>
      </c>
      <c r="E4" s="5">
        <v>45611.4363657407</v>
      </c>
      <c r="F4" s="2" t="s">
        <v>35</v>
      </c>
      <c r="G4" s="6">
        <v>15618</v>
      </c>
      <c r="H4" s="6">
        <v>117</v>
      </c>
      <c r="I4" s="6">
        <v>5</v>
      </c>
      <c r="J4" s="6">
        <v>2</v>
      </c>
      <c r="K4" s="6">
        <v>1</v>
      </c>
      <c r="L4" s="6">
        <v>0</v>
      </c>
      <c r="M4" s="6">
        <v>16946</v>
      </c>
      <c r="N4" s="6">
        <v>1001</v>
      </c>
      <c r="O4" s="6">
        <v>12</v>
      </c>
      <c r="P4" s="6">
        <v>12</v>
      </c>
      <c r="Q4" s="6">
        <v>12</v>
      </c>
      <c r="R4" s="6">
        <v>384.44</v>
      </c>
      <c r="S4" s="6">
        <v>24.62</v>
      </c>
      <c r="T4" s="6">
        <v>384.44</v>
      </c>
      <c r="U4" s="7">
        <v>0.0641</v>
      </c>
      <c r="V4" s="7">
        <v>0</v>
      </c>
      <c r="W4" s="7">
        <v>0.0079</v>
      </c>
      <c r="X4" s="7">
        <v>0.012</v>
      </c>
      <c r="Y4" s="8" t="str">
        <f>IFERROR(VLOOKUP(F:F,#REF!,2,0),"需要手动检查")</f>
        <v>需要手动检查</v>
      </c>
      <c r="Z4" s="9" t="str">
        <f>IF(R4&gt;0,"是","否")</f>
        <v>是</v>
      </c>
      <c r="AA4" s="10" t="s">
        <v>36</v>
      </c>
      <c r="AB4" s="4" t="s">
        <v>37</v>
      </c>
      <c r="AC4" t="str">
        <f>YEAR(E4)&amp;"/"&amp;MONTH(E4)&amp;"/"&amp;DAY(E4)</f>
        <v>2024/11/15</v>
      </c>
      <c r="AD4" t="e">
        <f>VLOOKUP(Y4,#REF!,2,FALSE)</f>
        <v>#REF!</v>
      </c>
    </row>
    <row r="5" customHeight="1" spans="1:30">
      <c r="A5" s="2" t="s">
        <v>38</v>
      </c>
      <c r="B5" s="3" t="s">
        <v>39</v>
      </c>
      <c r="C5" s="2" t="s">
        <v>40</v>
      </c>
      <c r="D5" s="3" t="s">
        <v>41</v>
      </c>
      <c r="E5" s="5">
        <v>45604.4080902778</v>
      </c>
      <c r="F5" s="2" t="s">
        <v>42</v>
      </c>
      <c r="G5" s="6">
        <v>136951</v>
      </c>
      <c r="H5" s="6">
        <v>19546</v>
      </c>
      <c r="I5" s="6">
        <v>53</v>
      </c>
      <c r="J5" s="6">
        <v>94</v>
      </c>
      <c r="K5" s="6">
        <v>402</v>
      </c>
      <c r="L5" s="6">
        <v>5</v>
      </c>
      <c r="M5" s="6">
        <v>196486</v>
      </c>
      <c r="N5" s="6">
        <v>20204</v>
      </c>
      <c r="O5" s="6">
        <v>6</v>
      </c>
      <c r="P5" s="6">
        <v>6</v>
      </c>
      <c r="Q5" s="6">
        <v>6</v>
      </c>
      <c r="R5" s="6">
        <v>267.94</v>
      </c>
      <c r="S5" s="6">
        <v>1.96</v>
      </c>
      <c r="T5" s="6">
        <v>267.94</v>
      </c>
      <c r="U5" s="7">
        <v>0.1475</v>
      </c>
      <c r="V5" s="7">
        <v>0.0026</v>
      </c>
      <c r="W5" s="7">
        <v>0.0952</v>
      </c>
      <c r="X5" s="7">
        <v>0.0003</v>
      </c>
      <c r="Y5" s="8" t="str">
        <f>IFERROR(VLOOKUP(F:F,#REF!,2,0),"需要手动检查")</f>
        <v>需要手动检查</v>
      </c>
      <c r="Z5" s="9" t="str">
        <f t="shared" ref="Z5:Z68" si="0">IF(R5&gt;0,"是","否")</f>
        <v>是</v>
      </c>
      <c r="AA5" s="10" t="s">
        <v>36</v>
      </c>
      <c r="AB5" s="4" t="s">
        <v>37</v>
      </c>
      <c r="AC5" t="str">
        <f t="shared" ref="AC5:AC68" si="1">YEAR(E5)&amp;"/"&amp;MONTH(E5)&amp;"/"&amp;DAY(E5)</f>
        <v>2024/11/8</v>
      </c>
      <c r="AD5" t="e">
        <f>VLOOKUP(Y5,#REF!,2,FALSE)</f>
        <v>#REF!</v>
      </c>
    </row>
    <row r="6" customHeight="1" spans="1:30">
      <c r="A6" s="2" t="s">
        <v>43</v>
      </c>
      <c r="B6" s="3" t="s">
        <v>44</v>
      </c>
      <c r="C6" s="2" t="s">
        <v>45</v>
      </c>
      <c r="D6" s="3" t="s">
        <v>46</v>
      </c>
      <c r="E6" s="5">
        <v>45562.5311342593</v>
      </c>
      <c r="F6" s="2" t="s">
        <v>42</v>
      </c>
      <c r="G6" s="6">
        <v>18401</v>
      </c>
      <c r="H6" s="6">
        <v>623</v>
      </c>
      <c r="I6" s="6">
        <v>0</v>
      </c>
      <c r="J6" s="6">
        <v>7</v>
      </c>
      <c r="K6" s="6">
        <v>1</v>
      </c>
      <c r="L6" s="6">
        <v>0</v>
      </c>
      <c r="M6" s="6">
        <v>20318</v>
      </c>
      <c r="N6" s="6">
        <v>816</v>
      </c>
      <c r="O6" s="6">
        <v>6</v>
      </c>
      <c r="P6" s="6">
        <v>6</v>
      </c>
      <c r="Q6" s="6">
        <v>6</v>
      </c>
      <c r="R6" s="6">
        <v>257.94</v>
      </c>
      <c r="S6" s="6">
        <v>14.02</v>
      </c>
      <c r="T6" s="6">
        <v>297.03</v>
      </c>
      <c r="U6" s="7">
        <v>0.0443</v>
      </c>
      <c r="V6" s="7">
        <v>0</v>
      </c>
      <c r="W6" s="7">
        <v>0.021</v>
      </c>
      <c r="X6" s="7">
        <v>0.0074</v>
      </c>
      <c r="Y6" s="8" t="str">
        <f>IFERROR(VLOOKUP(F:F,#REF!,2,0),"需要手动检查")</f>
        <v>需要手动检查</v>
      </c>
      <c r="Z6" s="9" t="str">
        <f t="shared" si="0"/>
        <v>是</v>
      </c>
      <c r="AA6" s="10" t="s">
        <v>36</v>
      </c>
      <c r="AB6" s="4" t="s">
        <v>37</v>
      </c>
      <c r="AC6" t="str">
        <f t="shared" si="1"/>
        <v>2024/9/27</v>
      </c>
      <c r="AD6" t="e">
        <f>VLOOKUP(Y6,#REF!,2,FALSE)</f>
        <v>#REF!</v>
      </c>
    </row>
    <row r="7" customHeight="1" spans="1:30">
      <c r="A7" s="2" t="s">
        <v>47</v>
      </c>
      <c r="B7" s="3" t="s">
        <v>48</v>
      </c>
      <c r="C7" s="2" t="s">
        <v>49</v>
      </c>
      <c r="D7" s="3" t="s">
        <v>50</v>
      </c>
      <c r="E7" s="5">
        <v>45609.1678472222</v>
      </c>
      <c r="F7" s="2" t="s">
        <v>42</v>
      </c>
      <c r="G7" s="6">
        <v>3547</v>
      </c>
      <c r="H7" s="6">
        <v>29</v>
      </c>
      <c r="I7" s="6">
        <v>0</v>
      </c>
      <c r="J7" s="6">
        <v>3</v>
      </c>
      <c r="K7" s="6">
        <v>0</v>
      </c>
      <c r="L7" s="6">
        <v>0</v>
      </c>
      <c r="M7" s="6">
        <v>3764</v>
      </c>
      <c r="N7" s="6">
        <v>90</v>
      </c>
      <c r="O7" s="6">
        <v>3</v>
      </c>
      <c r="P7" s="6">
        <v>4</v>
      </c>
      <c r="Q7" s="6">
        <v>5</v>
      </c>
      <c r="R7" s="6">
        <v>233.95</v>
      </c>
      <c r="S7" s="6">
        <v>65.96</v>
      </c>
      <c r="T7" s="6">
        <v>279.94</v>
      </c>
      <c r="U7" s="7">
        <v>0.0254</v>
      </c>
      <c r="V7" s="7">
        <v>0</v>
      </c>
      <c r="W7" s="7">
        <v>0.0048</v>
      </c>
      <c r="X7" s="7">
        <v>0.0444</v>
      </c>
      <c r="Y7" s="8" t="str">
        <f>IFERROR(VLOOKUP(F:F,#REF!,2,0),"需要手动检查")</f>
        <v>需要手动检查</v>
      </c>
      <c r="Z7" s="9" t="str">
        <f t="shared" si="0"/>
        <v>是</v>
      </c>
      <c r="AA7" s="10" t="s">
        <v>51</v>
      </c>
      <c r="AB7" s="4" t="s">
        <v>37</v>
      </c>
      <c r="AC7" t="str">
        <f t="shared" si="1"/>
        <v>2024/11/13</v>
      </c>
      <c r="AD7" t="e">
        <f>VLOOKUP(Y7,#REF!,2,FALSE)</f>
        <v>#REF!</v>
      </c>
    </row>
    <row r="8" customHeight="1" spans="1:30">
      <c r="A8" s="2" t="s">
        <v>52</v>
      </c>
      <c r="B8" s="3" t="s">
        <v>53</v>
      </c>
      <c r="C8" s="2" t="s">
        <v>45</v>
      </c>
      <c r="D8" s="3" t="s">
        <v>54</v>
      </c>
      <c r="E8" s="5">
        <v>45546.5465277778</v>
      </c>
      <c r="F8" s="2" t="s">
        <v>42</v>
      </c>
      <c r="G8" s="6">
        <v>6317</v>
      </c>
      <c r="H8" s="6">
        <v>59</v>
      </c>
      <c r="I8" s="6">
        <v>0</v>
      </c>
      <c r="J8" s="6">
        <v>2</v>
      </c>
      <c r="K8" s="6">
        <v>1</v>
      </c>
      <c r="L8" s="6">
        <v>0</v>
      </c>
      <c r="M8" s="6">
        <v>6856</v>
      </c>
      <c r="N8" s="6">
        <v>158</v>
      </c>
      <c r="O8" s="6">
        <v>4</v>
      </c>
      <c r="P8" s="6">
        <v>4</v>
      </c>
      <c r="Q8" s="6">
        <v>4</v>
      </c>
      <c r="R8" s="6">
        <v>171.96</v>
      </c>
      <c r="S8" s="6">
        <v>27.22</v>
      </c>
      <c r="T8" s="6">
        <v>171.96</v>
      </c>
      <c r="U8" s="7">
        <v>0.025</v>
      </c>
      <c r="V8" s="7">
        <v>0</v>
      </c>
      <c r="W8" s="7">
        <v>0.0103</v>
      </c>
      <c r="X8" s="7">
        <v>0.0253</v>
      </c>
      <c r="Y8" s="8" t="str">
        <f>IFERROR(VLOOKUP(F:F,#REF!,2,0),"需要手动检查")</f>
        <v>需要手动检查</v>
      </c>
      <c r="Z8" s="9" t="str">
        <f t="shared" si="0"/>
        <v>是</v>
      </c>
      <c r="AA8" s="10" t="s">
        <v>36</v>
      </c>
      <c r="AB8" s="4" t="s">
        <v>37</v>
      </c>
      <c r="AC8" t="str">
        <f t="shared" si="1"/>
        <v>2024/9/11</v>
      </c>
      <c r="AD8" t="e">
        <f>VLOOKUP(Y8,#REF!,2,FALSE)</f>
        <v>#REF!</v>
      </c>
    </row>
    <row r="9" customHeight="1" spans="1:30">
      <c r="A9" s="2" t="s">
        <v>55</v>
      </c>
      <c r="B9" s="3" t="s">
        <v>56</v>
      </c>
      <c r="C9" s="2" t="s">
        <v>57</v>
      </c>
      <c r="D9" s="3" t="s">
        <v>58</v>
      </c>
      <c r="E9" s="5">
        <v>45601.7620023148</v>
      </c>
      <c r="F9" s="2" t="s">
        <v>42</v>
      </c>
      <c r="G9" s="6">
        <v>5669</v>
      </c>
      <c r="H9" s="6">
        <v>39</v>
      </c>
      <c r="I9" s="6">
        <v>0</v>
      </c>
      <c r="J9" s="6">
        <v>0</v>
      </c>
      <c r="K9" s="6">
        <v>1</v>
      </c>
      <c r="L9" s="6">
        <v>0</v>
      </c>
      <c r="M9" s="6">
        <v>6433</v>
      </c>
      <c r="N9" s="6">
        <v>203</v>
      </c>
      <c r="O9" s="6">
        <v>3</v>
      </c>
      <c r="P9" s="6">
        <v>3</v>
      </c>
      <c r="Q9" s="6">
        <v>3</v>
      </c>
      <c r="R9" s="6">
        <v>137.06</v>
      </c>
      <c r="S9" s="6">
        <v>24.18</v>
      </c>
      <c r="T9" s="6">
        <v>229.04</v>
      </c>
      <c r="U9" s="7">
        <v>0.0358</v>
      </c>
      <c r="V9" s="7">
        <v>0</v>
      </c>
      <c r="W9" s="7">
        <v>0.0023</v>
      </c>
      <c r="X9" s="7">
        <v>0.0148</v>
      </c>
      <c r="Y9" s="8" t="str">
        <f>IFERROR(VLOOKUP(F:F,#REF!,2,0),"需要手动检查")</f>
        <v>需要手动检查</v>
      </c>
      <c r="Z9" s="9" t="str">
        <f t="shared" si="0"/>
        <v>是</v>
      </c>
      <c r="AA9" s="10" t="s">
        <v>36</v>
      </c>
      <c r="AB9" s="4" t="s">
        <v>37</v>
      </c>
      <c r="AC9" t="str">
        <f t="shared" si="1"/>
        <v>2024/11/5</v>
      </c>
      <c r="AD9" t="e">
        <f>VLOOKUP(Y9,#REF!,2,FALSE)</f>
        <v>#REF!</v>
      </c>
    </row>
    <row r="10" customHeight="1" spans="1:30">
      <c r="A10" s="2" t="s">
        <v>59</v>
      </c>
      <c r="B10" s="3" t="s">
        <v>60</v>
      </c>
      <c r="C10" s="2" t="s">
        <v>61</v>
      </c>
      <c r="D10" s="3" t="s">
        <v>62</v>
      </c>
      <c r="E10" s="5">
        <v>45607.4848726852</v>
      </c>
      <c r="F10" s="2" t="s">
        <v>35</v>
      </c>
      <c r="G10" s="6">
        <v>3409</v>
      </c>
      <c r="H10" s="6">
        <v>26</v>
      </c>
      <c r="I10" s="6">
        <v>0</v>
      </c>
      <c r="J10" s="6">
        <v>0</v>
      </c>
      <c r="K10" s="6">
        <v>2</v>
      </c>
      <c r="L10" s="6">
        <v>0</v>
      </c>
      <c r="M10" s="6">
        <v>3821</v>
      </c>
      <c r="N10" s="6">
        <v>305</v>
      </c>
      <c r="O10" s="6">
        <v>4</v>
      </c>
      <c r="P10" s="6">
        <v>4</v>
      </c>
      <c r="Q10" s="6">
        <v>4</v>
      </c>
      <c r="R10" s="6">
        <v>136.96</v>
      </c>
      <c r="S10" s="6">
        <v>40.18</v>
      </c>
      <c r="T10" s="6">
        <v>136.96</v>
      </c>
      <c r="U10" s="7">
        <v>0.0895</v>
      </c>
      <c r="V10" s="7">
        <v>0</v>
      </c>
      <c r="W10" s="7">
        <v>0.0179</v>
      </c>
      <c r="X10" s="7">
        <v>0.0131</v>
      </c>
      <c r="Y10" s="8" t="str">
        <f>IFERROR(VLOOKUP(F:F,#REF!,2,0),"需要手动检查")</f>
        <v>需要手动检查</v>
      </c>
      <c r="Z10" s="9" t="str">
        <f t="shared" si="0"/>
        <v>是</v>
      </c>
      <c r="AA10" s="10" t="s">
        <v>36</v>
      </c>
      <c r="AB10" s="4" t="s">
        <v>37</v>
      </c>
      <c r="AC10" t="str">
        <f t="shared" si="1"/>
        <v>2024/11/11</v>
      </c>
      <c r="AD10" t="e">
        <f>VLOOKUP(Y10,#REF!,2,FALSE)</f>
        <v>#REF!</v>
      </c>
    </row>
    <row r="11" customHeight="1" spans="1:30">
      <c r="A11" s="2" t="s">
        <v>63</v>
      </c>
      <c r="B11" s="3" t="s">
        <v>64</v>
      </c>
      <c r="C11" s="2" t="s">
        <v>65</v>
      </c>
      <c r="D11" s="3" t="s">
        <v>66</v>
      </c>
      <c r="E11" s="5">
        <v>45612.4087847222</v>
      </c>
      <c r="F11" s="2" t="s">
        <v>42</v>
      </c>
      <c r="G11" s="6">
        <v>5250</v>
      </c>
      <c r="H11" s="6">
        <v>212</v>
      </c>
      <c r="I11" s="6">
        <v>0</v>
      </c>
      <c r="J11" s="6">
        <v>4</v>
      </c>
      <c r="K11" s="6">
        <v>0</v>
      </c>
      <c r="L11" s="6">
        <v>0</v>
      </c>
      <c r="M11" s="6">
        <v>5814</v>
      </c>
      <c r="N11" s="6">
        <v>481</v>
      </c>
      <c r="O11" s="6">
        <v>2</v>
      </c>
      <c r="P11" s="6">
        <v>3</v>
      </c>
      <c r="Q11" s="6">
        <v>3</v>
      </c>
      <c r="R11" s="6">
        <v>133.3</v>
      </c>
      <c r="S11" s="6">
        <v>25.39</v>
      </c>
      <c r="T11" s="6">
        <v>133.3</v>
      </c>
      <c r="U11" s="7">
        <v>0.0916</v>
      </c>
      <c r="V11" s="7">
        <v>0</v>
      </c>
      <c r="W11" s="7">
        <v>0.0434</v>
      </c>
      <c r="X11" s="7">
        <v>0.0062</v>
      </c>
      <c r="Y11" s="8" t="str">
        <f>IFERROR(VLOOKUP(F:F,#REF!,2,0),"需要手动检查")</f>
        <v>需要手动检查</v>
      </c>
      <c r="Z11" s="9" t="str">
        <f t="shared" si="0"/>
        <v>是</v>
      </c>
      <c r="AA11" s="10" t="s">
        <v>51</v>
      </c>
      <c r="AB11" s="4" t="s">
        <v>37</v>
      </c>
      <c r="AC11" t="str">
        <f t="shared" si="1"/>
        <v>2024/11/16</v>
      </c>
      <c r="AD11" t="e">
        <f>VLOOKUP(Y11,#REF!,2,FALSE)</f>
        <v>#REF!</v>
      </c>
    </row>
    <row r="12" customHeight="1" spans="1:30">
      <c r="A12" s="2" t="s">
        <v>67</v>
      </c>
      <c r="B12" s="3" t="s">
        <v>68</v>
      </c>
      <c r="C12" s="2" t="s">
        <v>69</v>
      </c>
      <c r="D12" s="3" t="s">
        <v>70</v>
      </c>
      <c r="E12" s="5">
        <v>45599.623912037</v>
      </c>
      <c r="F12" s="2" t="s">
        <v>42</v>
      </c>
      <c r="G12" s="6">
        <v>2247</v>
      </c>
      <c r="H12" s="6">
        <v>23</v>
      </c>
      <c r="I12" s="6">
        <v>0</v>
      </c>
      <c r="J12" s="6">
        <v>0</v>
      </c>
      <c r="K12" s="6">
        <v>1</v>
      </c>
      <c r="L12" s="6">
        <v>0</v>
      </c>
      <c r="M12" s="6">
        <v>2407</v>
      </c>
      <c r="N12" s="6">
        <v>57</v>
      </c>
      <c r="O12" s="6">
        <v>3</v>
      </c>
      <c r="P12" s="6">
        <v>3</v>
      </c>
      <c r="Q12" s="6">
        <v>3</v>
      </c>
      <c r="R12" s="6">
        <v>125.06</v>
      </c>
      <c r="S12" s="6">
        <v>55.66</v>
      </c>
      <c r="T12" s="6">
        <v>125.06</v>
      </c>
      <c r="U12" s="7">
        <v>0.0254</v>
      </c>
      <c r="V12" s="7">
        <v>0</v>
      </c>
      <c r="W12" s="7">
        <v>0.0062</v>
      </c>
      <c r="X12" s="7">
        <v>0.0526</v>
      </c>
      <c r="Y12" s="8" t="str">
        <f>IFERROR(VLOOKUP(F:F,#REF!,2,0),"需要手动检查")</f>
        <v>需要手动检查</v>
      </c>
      <c r="Z12" s="9" t="str">
        <f t="shared" si="0"/>
        <v>是</v>
      </c>
      <c r="AA12" s="10" t="s">
        <v>36</v>
      </c>
      <c r="AB12" s="4" t="s">
        <v>37</v>
      </c>
      <c r="AC12" t="str">
        <f t="shared" si="1"/>
        <v>2024/11/3</v>
      </c>
      <c r="AD12" t="e">
        <f>VLOOKUP(Y12,#REF!,2,FALSE)</f>
        <v>#REF!</v>
      </c>
    </row>
    <row r="13" customHeight="1" spans="1:30">
      <c r="A13" s="2" t="s">
        <v>71</v>
      </c>
      <c r="B13" s="3" t="s">
        <v>72</v>
      </c>
      <c r="C13" s="2" t="s">
        <v>73</v>
      </c>
      <c r="D13" s="3" t="s">
        <v>74</v>
      </c>
      <c r="E13" s="5">
        <v>45611.6078240741</v>
      </c>
      <c r="F13" s="2" t="s">
        <v>42</v>
      </c>
      <c r="G13" s="6">
        <v>9274</v>
      </c>
      <c r="H13" s="6">
        <v>259</v>
      </c>
      <c r="I13" s="6">
        <v>2</v>
      </c>
      <c r="J13" s="6">
        <v>2</v>
      </c>
      <c r="K13" s="6">
        <v>6</v>
      </c>
      <c r="L13" s="6">
        <v>0</v>
      </c>
      <c r="M13" s="6">
        <v>10222</v>
      </c>
      <c r="N13" s="6">
        <v>470</v>
      </c>
      <c r="O13" s="6">
        <v>2</v>
      </c>
      <c r="P13" s="6">
        <v>2</v>
      </c>
      <c r="Q13" s="6">
        <v>2</v>
      </c>
      <c r="R13" s="6">
        <v>95.98</v>
      </c>
      <c r="S13" s="6">
        <v>10.35</v>
      </c>
      <c r="T13" s="6">
        <v>95.98</v>
      </c>
      <c r="U13" s="7">
        <v>0.0507</v>
      </c>
      <c r="V13" s="7">
        <v>0</v>
      </c>
      <c r="W13" s="7">
        <v>0.068</v>
      </c>
      <c r="X13" s="7">
        <v>0.0043</v>
      </c>
      <c r="Y13" s="8" t="str">
        <f>IFERROR(VLOOKUP(F:F,#REF!,2,0),"需要手动检查")</f>
        <v>需要手动检查</v>
      </c>
      <c r="Z13" s="9" t="str">
        <f t="shared" si="0"/>
        <v>是</v>
      </c>
      <c r="AA13" s="10" t="s">
        <v>36</v>
      </c>
      <c r="AB13" s="4" t="s">
        <v>37</v>
      </c>
      <c r="AC13" t="str">
        <f t="shared" si="1"/>
        <v>2024/11/15</v>
      </c>
      <c r="AD13" t="e">
        <f>VLOOKUP(Y13,#REF!,2,FALSE)</f>
        <v>#REF!</v>
      </c>
    </row>
    <row r="14" customHeight="1" spans="1:30">
      <c r="A14" s="2" t="s">
        <v>75</v>
      </c>
      <c r="B14" s="3" t="s">
        <v>76</v>
      </c>
      <c r="C14" s="2" t="s">
        <v>77</v>
      </c>
      <c r="D14" s="3" t="s">
        <v>78</v>
      </c>
      <c r="E14" s="5">
        <v>45605.4249074074</v>
      </c>
      <c r="F14" s="2" t="s">
        <v>42</v>
      </c>
      <c r="G14" s="6">
        <v>4104</v>
      </c>
      <c r="H14" s="6">
        <v>43</v>
      </c>
      <c r="I14" s="6">
        <v>0</v>
      </c>
      <c r="J14" s="6">
        <v>0</v>
      </c>
      <c r="K14" s="6">
        <v>2</v>
      </c>
      <c r="L14" s="6">
        <v>0</v>
      </c>
      <c r="M14" s="6">
        <v>5424</v>
      </c>
      <c r="N14" s="6">
        <v>158</v>
      </c>
      <c r="O14" s="6">
        <v>2</v>
      </c>
      <c r="P14" s="6">
        <v>2</v>
      </c>
      <c r="Q14" s="6">
        <v>2</v>
      </c>
      <c r="R14" s="6">
        <v>95.98</v>
      </c>
      <c r="S14" s="6">
        <v>23.39</v>
      </c>
      <c r="T14" s="6">
        <v>95.98</v>
      </c>
      <c r="U14" s="7">
        <v>0.0385</v>
      </c>
      <c r="V14" s="7">
        <v>0</v>
      </c>
      <c r="W14" s="7">
        <v>0.0068</v>
      </c>
      <c r="X14" s="7">
        <v>0.0127</v>
      </c>
      <c r="Y14" s="8" t="str">
        <f>IFERROR(VLOOKUP(F:F,#REF!,2,0),"需要手动检查")</f>
        <v>需要手动检查</v>
      </c>
      <c r="Z14" s="9" t="str">
        <f t="shared" si="0"/>
        <v>是</v>
      </c>
      <c r="AA14" s="10" t="s">
        <v>36</v>
      </c>
      <c r="AB14" s="4" t="s">
        <v>37</v>
      </c>
      <c r="AC14" t="str">
        <f t="shared" si="1"/>
        <v>2024/11/9</v>
      </c>
      <c r="AD14" t="e">
        <f>VLOOKUP(Y14,#REF!,2,FALSE)</f>
        <v>#REF!</v>
      </c>
    </row>
    <row r="15" customHeight="1" spans="1:30">
      <c r="A15" s="2" t="s">
        <v>79</v>
      </c>
      <c r="B15" s="3" t="s">
        <v>80</v>
      </c>
      <c r="C15" s="2" t="s">
        <v>81</v>
      </c>
      <c r="D15" s="3" t="s">
        <v>82</v>
      </c>
      <c r="E15" s="5">
        <v>45650.3757407407</v>
      </c>
      <c r="F15" s="2" t="s">
        <v>42</v>
      </c>
      <c r="G15" s="6">
        <v>1013</v>
      </c>
      <c r="H15" s="6">
        <v>20</v>
      </c>
      <c r="I15" s="6">
        <v>0</v>
      </c>
      <c r="J15" s="6">
        <v>0</v>
      </c>
      <c r="K15" s="6">
        <v>0</v>
      </c>
      <c r="L15" s="6">
        <v>0</v>
      </c>
      <c r="M15" s="6">
        <v>1094</v>
      </c>
      <c r="N15" s="6">
        <v>118</v>
      </c>
      <c r="O15" s="6">
        <v>2</v>
      </c>
      <c r="P15" s="6">
        <v>2</v>
      </c>
      <c r="Q15" s="6">
        <v>2</v>
      </c>
      <c r="R15" s="6">
        <v>90.16</v>
      </c>
      <c r="S15" s="6">
        <v>89</v>
      </c>
      <c r="T15" s="6">
        <v>90.16</v>
      </c>
      <c r="U15" s="7">
        <v>0.1165</v>
      </c>
      <c r="V15" s="7">
        <v>0</v>
      </c>
      <c r="W15" s="7">
        <v>0.0128</v>
      </c>
      <c r="X15" s="7">
        <v>0.0169</v>
      </c>
      <c r="Y15" s="8" t="str">
        <f>IFERROR(VLOOKUP(F:F,#REF!,2,0),"需要手动检查")</f>
        <v>需要手动检查</v>
      </c>
      <c r="Z15" s="9" t="str">
        <f t="shared" si="0"/>
        <v>是</v>
      </c>
      <c r="AA15" s="10" t="s">
        <v>51</v>
      </c>
      <c r="AB15" s="4" t="s">
        <v>37</v>
      </c>
      <c r="AC15" t="str">
        <f t="shared" si="1"/>
        <v>2024/12/24</v>
      </c>
      <c r="AD15" t="e">
        <f>VLOOKUP(Y15,#REF!,2,FALSE)</f>
        <v>#REF!</v>
      </c>
    </row>
    <row r="16" customHeight="1" spans="1:30">
      <c r="A16" s="2" t="s">
        <v>83</v>
      </c>
      <c r="B16" s="3" t="s">
        <v>84</v>
      </c>
      <c r="C16" s="2" t="s">
        <v>85</v>
      </c>
      <c r="D16" s="3" t="s">
        <v>86</v>
      </c>
      <c r="E16" s="5">
        <v>45547.542037037</v>
      </c>
      <c r="F16" s="2" t="s">
        <v>42</v>
      </c>
      <c r="G16" s="6">
        <v>2722</v>
      </c>
      <c r="H16" s="6">
        <v>84</v>
      </c>
      <c r="I16" s="6">
        <v>0</v>
      </c>
      <c r="J16" s="6">
        <v>3</v>
      </c>
      <c r="K16" s="6">
        <v>0</v>
      </c>
      <c r="L16" s="6">
        <v>0</v>
      </c>
      <c r="M16" s="6">
        <v>3478</v>
      </c>
      <c r="N16" s="6">
        <v>176</v>
      </c>
      <c r="O16" s="6">
        <v>2</v>
      </c>
      <c r="P16" s="6">
        <v>2</v>
      </c>
      <c r="Q16" s="6">
        <v>2</v>
      </c>
      <c r="R16" s="6">
        <v>90.16</v>
      </c>
      <c r="S16" s="6">
        <v>33.12</v>
      </c>
      <c r="T16" s="6">
        <v>90.16</v>
      </c>
      <c r="U16" s="7">
        <v>0.0647</v>
      </c>
      <c r="V16" s="7">
        <v>0</v>
      </c>
      <c r="W16" s="7">
        <v>0.0349</v>
      </c>
      <c r="X16" s="7">
        <v>0.0114</v>
      </c>
      <c r="Y16" s="8" t="str">
        <f>IFERROR(VLOOKUP(F:F,#REF!,2,0),"需要手动检查")</f>
        <v>需要手动检查</v>
      </c>
      <c r="Z16" s="9" t="str">
        <f t="shared" si="0"/>
        <v>是</v>
      </c>
      <c r="AA16" s="10" t="s">
        <v>36</v>
      </c>
      <c r="AB16" s="4" t="s">
        <v>37</v>
      </c>
      <c r="AC16" t="str">
        <f t="shared" si="1"/>
        <v>2024/9/12</v>
      </c>
      <c r="AD16" t="e">
        <f>VLOOKUP(Y16,#REF!,2,FALSE)</f>
        <v>#REF!</v>
      </c>
    </row>
    <row r="17" customHeight="1" spans="1:30">
      <c r="A17" s="2" t="s">
        <v>87</v>
      </c>
      <c r="B17" s="3" t="s">
        <v>88</v>
      </c>
      <c r="C17" s="2" t="s">
        <v>89</v>
      </c>
      <c r="D17" s="3" t="s">
        <v>90</v>
      </c>
      <c r="E17" s="5">
        <v>45621.6635532407</v>
      </c>
      <c r="F17" s="2" t="s">
        <v>42</v>
      </c>
      <c r="G17" s="6">
        <v>1672</v>
      </c>
      <c r="H17" s="6">
        <v>77</v>
      </c>
      <c r="I17" s="6">
        <v>0</v>
      </c>
      <c r="J17" s="6">
        <v>1</v>
      </c>
      <c r="K17" s="6">
        <v>9</v>
      </c>
      <c r="L17" s="6">
        <v>0</v>
      </c>
      <c r="M17" s="6">
        <v>1793</v>
      </c>
      <c r="N17" s="6">
        <v>166</v>
      </c>
      <c r="O17" s="6">
        <v>1</v>
      </c>
      <c r="P17" s="6">
        <v>2</v>
      </c>
      <c r="Q17" s="6">
        <v>2</v>
      </c>
      <c r="R17" s="6">
        <v>87.38</v>
      </c>
      <c r="S17" s="6">
        <v>52.26</v>
      </c>
      <c r="T17" s="6">
        <v>87.38</v>
      </c>
      <c r="U17" s="7">
        <v>0.0993</v>
      </c>
      <c r="V17" s="7">
        <v>0</v>
      </c>
      <c r="W17" s="7">
        <v>0.1328</v>
      </c>
      <c r="X17" s="7">
        <v>0.012</v>
      </c>
      <c r="Y17" s="8" t="str">
        <f>IFERROR(VLOOKUP(F:F,#REF!,2,0),"需要手动检查")</f>
        <v>需要手动检查</v>
      </c>
      <c r="Z17" s="9" t="str">
        <f t="shared" si="0"/>
        <v>是</v>
      </c>
      <c r="AA17" s="10" t="s">
        <v>36</v>
      </c>
      <c r="AB17" s="4" t="s">
        <v>37</v>
      </c>
      <c r="AC17" t="str">
        <f t="shared" si="1"/>
        <v>2024/11/25</v>
      </c>
      <c r="AD17" t="e">
        <f>VLOOKUP(Y17,#REF!,2,FALSE)</f>
        <v>#REF!</v>
      </c>
    </row>
    <row r="18" customHeight="1" spans="1:30">
      <c r="A18" s="2" t="s">
        <v>91</v>
      </c>
      <c r="B18" s="3" t="s">
        <v>92</v>
      </c>
      <c r="C18" s="2" t="s">
        <v>93</v>
      </c>
      <c r="D18" s="3" t="s">
        <v>94</v>
      </c>
      <c r="E18" s="5">
        <v>45641.4311458333</v>
      </c>
      <c r="F18" s="2" t="s">
        <v>35</v>
      </c>
      <c r="G18" s="6">
        <v>353</v>
      </c>
      <c r="H18" s="6">
        <v>6</v>
      </c>
      <c r="I18" s="6">
        <v>0</v>
      </c>
      <c r="J18" s="6">
        <v>0</v>
      </c>
      <c r="K18" s="6">
        <v>0</v>
      </c>
      <c r="L18" s="6">
        <v>0</v>
      </c>
      <c r="M18" s="6">
        <v>382</v>
      </c>
      <c r="N18" s="6">
        <v>8</v>
      </c>
      <c r="O18" s="6">
        <v>1</v>
      </c>
      <c r="P18" s="6">
        <v>2</v>
      </c>
      <c r="Q18" s="6">
        <v>2</v>
      </c>
      <c r="R18" s="6">
        <v>75.98</v>
      </c>
      <c r="S18" s="6">
        <v>215.24</v>
      </c>
      <c r="T18" s="6">
        <v>75.98</v>
      </c>
      <c r="U18" s="7">
        <v>0.0227</v>
      </c>
      <c r="V18" s="7">
        <v>0</v>
      </c>
      <c r="W18" s="7">
        <v>0.0028</v>
      </c>
      <c r="X18" s="7">
        <v>0.25</v>
      </c>
      <c r="Y18" s="8" t="str">
        <f>IFERROR(VLOOKUP(F:F,#REF!,2,0),"需要手动检查")</f>
        <v>需要手动检查</v>
      </c>
      <c r="Z18" s="9" t="str">
        <f t="shared" si="0"/>
        <v>是</v>
      </c>
      <c r="AA18" s="10" t="s">
        <v>36</v>
      </c>
      <c r="AB18" s="4" t="s">
        <v>37</v>
      </c>
      <c r="AC18" t="str">
        <f t="shared" si="1"/>
        <v>2024/12/15</v>
      </c>
      <c r="AD18" t="e">
        <f>VLOOKUP(Y18,#REF!,2,FALSE)</f>
        <v>#REF!</v>
      </c>
    </row>
    <row r="19" customHeight="1" spans="1:30">
      <c r="A19" s="2" t="s">
        <v>95</v>
      </c>
      <c r="B19" s="3" t="s">
        <v>96</v>
      </c>
      <c r="C19" s="2" t="s">
        <v>45</v>
      </c>
      <c r="D19" s="3" t="s">
        <v>97</v>
      </c>
      <c r="E19" s="5">
        <v>45627.9217824074</v>
      </c>
      <c r="F19" s="2" t="s">
        <v>35</v>
      </c>
      <c r="G19" s="6">
        <v>513</v>
      </c>
      <c r="H19" s="6">
        <v>21</v>
      </c>
      <c r="I19" s="6">
        <v>1</v>
      </c>
      <c r="J19" s="6">
        <v>0</v>
      </c>
      <c r="K19" s="6">
        <v>0</v>
      </c>
      <c r="L19" s="6">
        <v>0</v>
      </c>
      <c r="M19" s="6">
        <v>509</v>
      </c>
      <c r="N19" s="6">
        <v>15</v>
      </c>
      <c r="O19" s="6">
        <v>1</v>
      </c>
      <c r="P19" s="6">
        <v>2</v>
      </c>
      <c r="Q19" s="6">
        <v>2</v>
      </c>
      <c r="R19" s="6">
        <v>75.98</v>
      </c>
      <c r="S19" s="6">
        <v>148.11</v>
      </c>
      <c r="T19" s="6">
        <v>75.98</v>
      </c>
      <c r="U19" s="7">
        <v>0.0292</v>
      </c>
      <c r="V19" s="7">
        <v>0</v>
      </c>
      <c r="W19" s="7">
        <v>0.0253</v>
      </c>
      <c r="X19" s="7">
        <v>0.1333</v>
      </c>
      <c r="Y19" s="8" t="str">
        <f>IFERROR(VLOOKUP(F:F,#REF!,2,0),"需要手动检查")</f>
        <v>需要手动检查</v>
      </c>
      <c r="Z19" s="9" t="str">
        <f t="shared" si="0"/>
        <v>是</v>
      </c>
      <c r="AA19" s="10" t="s">
        <v>51</v>
      </c>
      <c r="AB19" s="4" t="s">
        <v>37</v>
      </c>
      <c r="AC19" t="str">
        <f t="shared" si="1"/>
        <v>2024/12/1</v>
      </c>
      <c r="AD19" t="e">
        <f>VLOOKUP(Y19,#REF!,2,FALSE)</f>
        <v>#REF!</v>
      </c>
    </row>
    <row r="20" customHeight="1" spans="1:30">
      <c r="A20" s="2" t="s">
        <v>98</v>
      </c>
      <c r="B20" s="3" t="s">
        <v>99</v>
      </c>
      <c r="C20" s="2" t="s">
        <v>100</v>
      </c>
      <c r="D20" s="3" t="s">
        <v>101</v>
      </c>
      <c r="E20" s="5">
        <v>45590.763900463</v>
      </c>
      <c r="F20" s="2" t="s">
        <v>42</v>
      </c>
      <c r="G20" s="6">
        <v>91</v>
      </c>
      <c r="H20" s="6">
        <v>0</v>
      </c>
      <c r="I20" s="6">
        <v>0</v>
      </c>
      <c r="J20" s="6">
        <v>0</v>
      </c>
      <c r="K20" s="6">
        <v>0</v>
      </c>
      <c r="L20" s="6">
        <v>0</v>
      </c>
      <c r="M20" s="6">
        <v>119</v>
      </c>
      <c r="N20" s="6">
        <v>1</v>
      </c>
      <c r="O20" s="6">
        <v>1</v>
      </c>
      <c r="P20" s="6">
        <v>2</v>
      </c>
      <c r="Q20" s="6">
        <v>2</v>
      </c>
      <c r="R20" s="6">
        <v>75.38</v>
      </c>
      <c r="S20" s="6">
        <v>828.35</v>
      </c>
      <c r="T20" s="6">
        <v>75.38</v>
      </c>
      <c r="U20" s="7">
        <v>0.011</v>
      </c>
      <c r="V20" s="7">
        <v>0</v>
      </c>
      <c r="W20" s="7">
        <v>0.033</v>
      </c>
      <c r="X20" s="7">
        <v>2</v>
      </c>
      <c r="Y20" s="8" t="str">
        <f>IFERROR(VLOOKUP(F:F,#REF!,2,0),"需要手动检查")</f>
        <v>需要手动检查</v>
      </c>
      <c r="Z20" s="9" t="str">
        <f t="shared" si="0"/>
        <v>是</v>
      </c>
      <c r="AA20" s="10" t="s">
        <v>36</v>
      </c>
      <c r="AB20" s="4" t="s">
        <v>37</v>
      </c>
      <c r="AC20" t="str">
        <f t="shared" si="1"/>
        <v>2024/10/25</v>
      </c>
      <c r="AD20" t="e">
        <f>VLOOKUP(Y20,#REF!,2,FALSE)</f>
        <v>#REF!</v>
      </c>
    </row>
    <row r="21" customHeight="1" spans="1:30">
      <c r="A21" s="2" t="s">
        <v>102</v>
      </c>
      <c r="B21" s="3" t="s">
        <v>103</v>
      </c>
      <c r="C21" s="2" t="s">
        <v>104</v>
      </c>
      <c r="D21" s="3" t="s">
        <v>105</v>
      </c>
      <c r="E21" s="5">
        <v>45640.4511921296</v>
      </c>
      <c r="F21" s="2" t="s">
        <v>35</v>
      </c>
      <c r="G21" s="6">
        <v>4784</v>
      </c>
      <c r="H21" s="6">
        <v>160</v>
      </c>
      <c r="I21" s="6">
        <v>4</v>
      </c>
      <c r="J21" s="6">
        <v>2</v>
      </c>
      <c r="K21" s="6">
        <v>0</v>
      </c>
      <c r="L21" s="6">
        <v>0</v>
      </c>
      <c r="M21" s="6">
        <v>5205</v>
      </c>
      <c r="N21" s="6">
        <v>133</v>
      </c>
      <c r="O21" s="6">
        <v>2</v>
      </c>
      <c r="P21" s="6">
        <v>2</v>
      </c>
      <c r="Q21" s="6">
        <v>2</v>
      </c>
      <c r="R21" s="6">
        <v>63.98</v>
      </c>
      <c r="S21" s="6">
        <v>13.37</v>
      </c>
      <c r="T21" s="6">
        <v>63.98</v>
      </c>
      <c r="U21" s="7">
        <v>0.0278</v>
      </c>
      <c r="V21" s="7">
        <v>0</v>
      </c>
      <c r="W21" s="7">
        <v>0.0477</v>
      </c>
      <c r="X21" s="7">
        <v>0.015</v>
      </c>
      <c r="Y21" s="8" t="str">
        <f>IFERROR(VLOOKUP(F:F,#REF!,2,0),"需要手动检查")</f>
        <v>需要手动检查</v>
      </c>
      <c r="Z21" s="9" t="str">
        <f t="shared" si="0"/>
        <v>是</v>
      </c>
      <c r="AA21" s="10" t="s">
        <v>36</v>
      </c>
      <c r="AB21" s="4" t="s">
        <v>37</v>
      </c>
      <c r="AC21" t="str">
        <f t="shared" si="1"/>
        <v>2024/12/14</v>
      </c>
      <c r="AD21" t="e">
        <f>VLOOKUP(Y21,#REF!,2,FALSE)</f>
        <v>#REF!</v>
      </c>
    </row>
    <row r="22" customHeight="1" spans="1:30">
      <c r="A22" s="2" t="s">
        <v>47</v>
      </c>
      <c r="B22" s="3" t="s">
        <v>48</v>
      </c>
      <c r="C22" s="2" t="s">
        <v>106</v>
      </c>
      <c r="D22" s="3" t="s">
        <v>107</v>
      </c>
      <c r="E22" s="5">
        <v>45615.1987268518</v>
      </c>
      <c r="F22" s="2" t="s">
        <v>42</v>
      </c>
      <c r="G22" s="6">
        <v>631</v>
      </c>
      <c r="H22" s="6">
        <v>5</v>
      </c>
      <c r="I22" s="6">
        <v>0</v>
      </c>
      <c r="J22" s="6">
        <v>0</v>
      </c>
      <c r="K22" s="6">
        <v>1</v>
      </c>
      <c r="L22" s="6">
        <v>0</v>
      </c>
      <c r="M22" s="6">
        <v>667</v>
      </c>
      <c r="N22" s="6">
        <v>32</v>
      </c>
      <c r="O22" s="6">
        <v>1</v>
      </c>
      <c r="P22" s="6">
        <v>1</v>
      </c>
      <c r="Q22" s="6">
        <v>1</v>
      </c>
      <c r="R22" s="6">
        <v>53.99</v>
      </c>
      <c r="S22" s="6">
        <v>85.56</v>
      </c>
      <c r="T22" s="6">
        <v>107.98</v>
      </c>
      <c r="U22" s="7">
        <v>0.0507</v>
      </c>
      <c r="V22" s="7">
        <v>0</v>
      </c>
      <c r="W22" s="7">
        <v>0.019</v>
      </c>
      <c r="X22" s="7">
        <v>0.0313</v>
      </c>
      <c r="Y22" s="8" t="str">
        <f>IFERROR(VLOOKUP(F:F,#REF!,2,0),"需要手动检查")</f>
        <v>需要手动检查</v>
      </c>
      <c r="Z22" s="9" t="str">
        <f t="shared" si="0"/>
        <v>是</v>
      </c>
      <c r="AA22" s="10" t="s">
        <v>36</v>
      </c>
      <c r="AB22" s="4" t="s">
        <v>37</v>
      </c>
      <c r="AC22" t="str">
        <f t="shared" si="1"/>
        <v>2024/11/19</v>
      </c>
      <c r="AD22" t="e">
        <f>VLOOKUP(Y22,#REF!,2,FALSE)</f>
        <v>#REF!</v>
      </c>
    </row>
    <row r="23" customHeight="1" spans="1:30">
      <c r="A23" s="2" t="s">
        <v>108</v>
      </c>
      <c r="B23" s="3" t="s">
        <v>109</v>
      </c>
      <c r="C23" s="2" t="s">
        <v>110</v>
      </c>
      <c r="D23" s="3" t="s">
        <v>111</v>
      </c>
      <c r="E23" s="5">
        <v>45621.3103009259</v>
      </c>
      <c r="F23" s="2" t="s">
        <v>42</v>
      </c>
      <c r="G23" s="6">
        <v>1170</v>
      </c>
      <c r="H23" s="6">
        <v>17</v>
      </c>
      <c r="I23" s="6">
        <v>1</v>
      </c>
      <c r="J23" s="6">
        <v>1</v>
      </c>
      <c r="K23" s="6">
        <v>0</v>
      </c>
      <c r="L23" s="6">
        <v>0</v>
      </c>
      <c r="M23" s="6">
        <v>1379</v>
      </c>
      <c r="N23" s="6">
        <v>106</v>
      </c>
      <c r="O23" s="6">
        <v>1</v>
      </c>
      <c r="P23" s="6">
        <v>1</v>
      </c>
      <c r="Q23" s="6">
        <v>1</v>
      </c>
      <c r="R23" s="6">
        <v>49.99</v>
      </c>
      <c r="S23" s="6">
        <v>42.73</v>
      </c>
      <c r="T23" s="6">
        <v>49.99</v>
      </c>
      <c r="U23" s="7">
        <v>0.0906</v>
      </c>
      <c r="V23" s="7">
        <v>0</v>
      </c>
      <c r="W23" s="7">
        <v>0.194</v>
      </c>
      <c r="X23" s="7">
        <v>0.0094</v>
      </c>
      <c r="Y23" s="8" t="str">
        <f>IFERROR(VLOOKUP(F:F,#REF!,2,0),"需要手动检查")</f>
        <v>需要手动检查</v>
      </c>
      <c r="Z23" s="9" t="str">
        <f t="shared" si="0"/>
        <v>是</v>
      </c>
      <c r="AA23" s="10" t="s">
        <v>51</v>
      </c>
      <c r="AB23" s="4" t="s">
        <v>37</v>
      </c>
      <c r="AC23" t="str">
        <f t="shared" si="1"/>
        <v>2024/11/25</v>
      </c>
      <c r="AD23" t="e">
        <f>VLOOKUP(Y23,#REF!,2,FALSE)</f>
        <v>#REF!</v>
      </c>
    </row>
    <row r="24" customHeight="1" spans="1:30">
      <c r="A24" s="2" t="s">
        <v>112</v>
      </c>
      <c r="B24" s="3" t="s">
        <v>113</v>
      </c>
      <c r="C24" s="2" t="s">
        <v>114</v>
      </c>
      <c r="D24" s="3" t="s">
        <v>115</v>
      </c>
      <c r="E24" s="5">
        <v>45608.555462963</v>
      </c>
      <c r="F24" s="2" t="s">
        <v>42</v>
      </c>
      <c r="G24" s="6">
        <v>418</v>
      </c>
      <c r="H24" s="6">
        <v>7</v>
      </c>
      <c r="I24" s="6">
        <v>0</v>
      </c>
      <c r="J24" s="6">
        <v>0</v>
      </c>
      <c r="K24" s="6">
        <v>0</v>
      </c>
      <c r="L24" s="6">
        <v>0</v>
      </c>
      <c r="M24" s="6">
        <v>539</v>
      </c>
      <c r="N24" s="6">
        <v>25</v>
      </c>
      <c r="O24" s="6">
        <v>1</v>
      </c>
      <c r="P24" s="6">
        <v>1</v>
      </c>
      <c r="Q24" s="6">
        <v>1</v>
      </c>
      <c r="R24" s="6">
        <v>49.99</v>
      </c>
      <c r="S24" s="6">
        <v>119.59</v>
      </c>
      <c r="T24" s="6">
        <v>49.99</v>
      </c>
      <c r="U24" s="7">
        <v>0.0598</v>
      </c>
      <c r="V24" s="7">
        <v>0</v>
      </c>
      <c r="W24" s="7">
        <v>0.0359</v>
      </c>
      <c r="X24" s="7">
        <v>0.04</v>
      </c>
      <c r="Y24" s="8" t="str">
        <f>IFERROR(VLOOKUP(F:F,#REF!,2,0),"需要手动检查")</f>
        <v>需要手动检查</v>
      </c>
      <c r="Z24" s="9" t="str">
        <f t="shared" si="0"/>
        <v>是</v>
      </c>
      <c r="AA24" s="10" t="s">
        <v>36</v>
      </c>
      <c r="AB24" s="4" t="s">
        <v>37</v>
      </c>
      <c r="AC24" t="str">
        <f t="shared" si="1"/>
        <v>2024/11/12</v>
      </c>
      <c r="AD24" t="e">
        <f>VLOOKUP(Y24,#REF!,2,FALSE)</f>
        <v>#REF!</v>
      </c>
    </row>
    <row r="25" customHeight="1" spans="1:30">
      <c r="A25" s="2" t="s">
        <v>116</v>
      </c>
      <c r="B25" s="3" t="s">
        <v>117</v>
      </c>
      <c r="C25" s="2" t="s">
        <v>118</v>
      </c>
      <c r="D25" s="3" t="s">
        <v>119</v>
      </c>
      <c r="E25" s="5">
        <v>45571.5097569444</v>
      </c>
      <c r="F25" s="2" t="s">
        <v>42</v>
      </c>
      <c r="G25" s="6">
        <v>524</v>
      </c>
      <c r="H25" s="6">
        <v>3</v>
      </c>
      <c r="I25" s="6">
        <v>0</v>
      </c>
      <c r="J25" s="6">
        <v>1</v>
      </c>
      <c r="K25" s="6">
        <v>0</v>
      </c>
      <c r="L25" s="6">
        <v>0</v>
      </c>
      <c r="M25" s="6">
        <v>570</v>
      </c>
      <c r="N25" s="6">
        <v>12</v>
      </c>
      <c r="O25" s="6">
        <v>1</v>
      </c>
      <c r="P25" s="6">
        <v>1</v>
      </c>
      <c r="Q25" s="6">
        <v>1</v>
      </c>
      <c r="R25" s="6">
        <v>49.99</v>
      </c>
      <c r="S25" s="6">
        <v>95.4</v>
      </c>
      <c r="T25" s="6">
        <v>49.99</v>
      </c>
      <c r="U25" s="7">
        <v>0.0229</v>
      </c>
      <c r="V25" s="7">
        <v>0</v>
      </c>
      <c r="W25" s="7">
        <v>0.0592</v>
      </c>
      <c r="X25" s="7">
        <v>0.0833</v>
      </c>
      <c r="Y25" s="8" t="str">
        <f>IFERROR(VLOOKUP(F:F,#REF!,2,0),"需要手动检查")</f>
        <v>需要手动检查</v>
      </c>
      <c r="Z25" s="9" t="str">
        <f t="shared" si="0"/>
        <v>是</v>
      </c>
      <c r="AA25" s="10" t="s">
        <v>36</v>
      </c>
      <c r="AB25" s="4" t="s">
        <v>37</v>
      </c>
      <c r="AC25" t="str">
        <f t="shared" si="1"/>
        <v>2024/10/6</v>
      </c>
      <c r="AD25" t="e">
        <f>VLOOKUP(Y25,#REF!,2,FALSE)</f>
        <v>#REF!</v>
      </c>
    </row>
    <row r="26" customHeight="1" spans="1:30">
      <c r="A26" s="2" t="s">
        <v>120</v>
      </c>
      <c r="B26" s="3" t="s">
        <v>121</v>
      </c>
      <c r="C26" s="2" t="s">
        <v>122</v>
      </c>
      <c r="D26" s="3" t="s">
        <v>123</v>
      </c>
      <c r="E26" s="5">
        <v>45636.2186574074</v>
      </c>
      <c r="F26" s="2" t="s">
        <v>35</v>
      </c>
      <c r="G26" s="6">
        <v>474</v>
      </c>
      <c r="H26" s="6">
        <v>10</v>
      </c>
      <c r="I26" s="6">
        <v>0</v>
      </c>
      <c r="J26" s="6">
        <v>1</v>
      </c>
      <c r="K26" s="6">
        <v>1</v>
      </c>
      <c r="L26" s="6">
        <v>0</v>
      </c>
      <c r="M26" s="6">
        <v>566</v>
      </c>
      <c r="N26" s="6">
        <v>24</v>
      </c>
      <c r="O26" s="6">
        <v>1</v>
      </c>
      <c r="P26" s="6">
        <v>1</v>
      </c>
      <c r="Q26" s="6">
        <v>1</v>
      </c>
      <c r="R26" s="6">
        <v>45.99</v>
      </c>
      <c r="S26" s="6">
        <v>97.03</v>
      </c>
      <c r="T26" s="6">
        <v>45.99</v>
      </c>
      <c r="U26" s="7">
        <v>0.0506</v>
      </c>
      <c r="V26" s="7">
        <v>0</v>
      </c>
      <c r="W26" s="7">
        <v>0.0759</v>
      </c>
      <c r="X26" s="7">
        <v>0.0417</v>
      </c>
      <c r="Y26" s="8" t="str">
        <f>IFERROR(VLOOKUP(F:F,#REF!,2,0),"需要手动检查")</f>
        <v>需要手动检查</v>
      </c>
      <c r="Z26" s="9" t="str">
        <f t="shared" si="0"/>
        <v>是</v>
      </c>
      <c r="AA26" s="10" t="s">
        <v>36</v>
      </c>
      <c r="AB26" s="4" t="s">
        <v>37</v>
      </c>
      <c r="AC26" t="str">
        <f t="shared" si="1"/>
        <v>2024/12/10</v>
      </c>
      <c r="AD26" t="e">
        <f>VLOOKUP(Y26,#REF!,2,FALSE)</f>
        <v>#REF!</v>
      </c>
    </row>
    <row r="27" customHeight="1" spans="1:30">
      <c r="A27" s="2" t="s">
        <v>124</v>
      </c>
      <c r="B27" s="3" t="s">
        <v>125</v>
      </c>
      <c r="C27" s="2" t="s">
        <v>126</v>
      </c>
      <c r="D27" s="3" t="s">
        <v>127</v>
      </c>
      <c r="E27" s="5">
        <v>45618.2573958333</v>
      </c>
      <c r="F27" s="2" t="s">
        <v>42</v>
      </c>
      <c r="G27" s="6">
        <v>412</v>
      </c>
      <c r="H27" s="6">
        <v>2</v>
      </c>
      <c r="I27" s="6">
        <v>0</v>
      </c>
      <c r="J27" s="6">
        <v>0</v>
      </c>
      <c r="K27" s="6">
        <v>0</v>
      </c>
      <c r="L27" s="6">
        <v>0</v>
      </c>
      <c r="M27" s="6">
        <v>436</v>
      </c>
      <c r="N27" s="6">
        <v>26</v>
      </c>
      <c r="O27" s="6">
        <v>1</v>
      </c>
      <c r="P27" s="6">
        <v>1</v>
      </c>
      <c r="Q27" s="6">
        <v>1</v>
      </c>
      <c r="R27" s="6">
        <v>45.99</v>
      </c>
      <c r="S27" s="6">
        <v>111.63</v>
      </c>
      <c r="T27" s="6">
        <v>45.99</v>
      </c>
      <c r="U27" s="7">
        <v>0.0631</v>
      </c>
      <c r="V27" s="7">
        <v>0</v>
      </c>
      <c r="W27" s="7">
        <v>0.0024</v>
      </c>
      <c r="X27" s="7">
        <v>0.0385</v>
      </c>
      <c r="Y27" s="8" t="str">
        <f>IFERROR(VLOOKUP(F:F,#REF!,2,0),"需要手动检查")</f>
        <v>需要手动检查</v>
      </c>
      <c r="Z27" s="9" t="str">
        <f t="shared" si="0"/>
        <v>是</v>
      </c>
      <c r="AA27" s="10" t="s">
        <v>51</v>
      </c>
      <c r="AB27" s="4" t="s">
        <v>37</v>
      </c>
      <c r="AC27" t="str">
        <f t="shared" si="1"/>
        <v>2024/11/22</v>
      </c>
      <c r="AD27" t="e">
        <f>VLOOKUP(Y27,#REF!,2,FALSE)</f>
        <v>#REF!</v>
      </c>
    </row>
    <row r="28" customHeight="1" spans="1:30">
      <c r="A28" s="2" t="s">
        <v>128</v>
      </c>
      <c r="B28" s="3" t="s">
        <v>129</v>
      </c>
      <c r="C28" s="2" t="s">
        <v>130</v>
      </c>
      <c r="D28" s="3" t="s">
        <v>131</v>
      </c>
      <c r="E28" s="5">
        <v>45614.7727430556</v>
      </c>
      <c r="F28" s="2" t="s">
        <v>42</v>
      </c>
      <c r="G28" s="6">
        <v>211</v>
      </c>
      <c r="H28" s="6">
        <v>3</v>
      </c>
      <c r="I28" s="6">
        <v>0</v>
      </c>
      <c r="J28" s="6">
        <v>0</v>
      </c>
      <c r="K28" s="6">
        <v>0</v>
      </c>
      <c r="L28" s="6">
        <v>0</v>
      </c>
      <c r="M28" s="6">
        <v>240</v>
      </c>
      <c r="N28" s="6">
        <v>5</v>
      </c>
      <c r="O28" s="6">
        <v>1</v>
      </c>
      <c r="P28" s="6">
        <v>1</v>
      </c>
      <c r="Q28" s="6">
        <v>1</v>
      </c>
      <c r="R28" s="6">
        <v>45.99</v>
      </c>
      <c r="S28" s="6">
        <v>217.96</v>
      </c>
      <c r="T28" s="6">
        <v>91.07</v>
      </c>
      <c r="U28" s="7">
        <v>0.0237</v>
      </c>
      <c r="V28" s="7">
        <v>0</v>
      </c>
      <c r="W28" s="7">
        <v>0.0284</v>
      </c>
      <c r="X28" s="7">
        <v>0.2</v>
      </c>
      <c r="Y28" s="8" t="str">
        <f>IFERROR(VLOOKUP(F:F,#REF!,2,0),"需要手动检查")</f>
        <v>需要手动检查</v>
      </c>
      <c r="Z28" s="9" t="str">
        <f t="shared" si="0"/>
        <v>是</v>
      </c>
      <c r="AA28" s="10" t="s">
        <v>36</v>
      </c>
      <c r="AB28" s="4" t="s">
        <v>37</v>
      </c>
      <c r="AC28" t="str">
        <f t="shared" si="1"/>
        <v>2024/11/18</v>
      </c>
      <c r="AD28" t="e">
        <f>VLOOKUP(Y28,#REF!,2,FALSE)</f>
        <v>#REF!</v>
      </c>
    </row>
    <row r="29" customHeight="1" spans="1:30">
      <c r="A29" s="2" t="s">
        <v>132</v>
      </c>
      <c r="B29" s="3" t="s">
        <v>133</v>
      </c>
      <c r="C29" s="2" t="s">
        <v>134</v>
      </c>
      <c r="D29" s="3" t="s">
        <v>135</v>
      </c>
      <c r="E29" s="5">
        <v>45595.218587963</v>
      </c>
      <c r="F29" s="2" t="s">
        <v>42</v>
      </c>
      <c r="G29" s="6">
        <v>5487</v>
      </c>
      <c r="H29" s="6">
        <v>33</v>
      </c>
      <c r="I29" s="6">
        <v>0</v>
      </c>
      <c r="J29" s="6">
        <v>1</v>
      </c>
      <c r="K29" s="6">
        <v>0</v>
      </c>
      <c r="L29" s="6">
        <v>0</v>
      </c>
      <c r="M29" s="6">
        <v>6056</v>
      </c>
      <c r="N29" s="6">
        <v>97</v>
      </c>
      <c r="O29" s="6">
        <v>1</v>
      </c>
      <c r="P29" s="6">
        <v>1</v>
      </c>
      <c r="Q29" s="6">
        <v>1</v>
      </c>
      <c r="R29" s="6">
        <v>45.99</v>
      </c>
      <c r="S29" s="6">
        <v>8.38</v>
      </c>
      <c r="T29" s="6">
        <v>91.07</v>
      </c>
      <c r="U29" s="7">
        <v>0.0177</v>
      </c>
      <c r="V29" s="7">
        <v>0</v>
      </c>
      <c r="W29" s="7">
        <v>0.027</v>
      </c>
      <c r="X29" s="7">
        <v>0.0103</v>
      </c>
      <c r="Y29" s="8" t="str">
        <f>IFERROR(VLOOKUP(F:F,#REF!,2,0),"需要手动检查")</f>
        <v>需要手动检查</v>
      </c>
      <c r="Z29" s="9" t="str">
        <f t="shared" si="0"/>
        <v>是</v>
      </c>
      <c r="AA29" s="10" t="s">
        <v>36</v>
      </c>
      <c r="AB29" s="4" t="s">
        <v>37</v>
      </c>
      <c r="AC29" t="str">
        <f t="shared" si="1"/>
        <v>2024/10/30</v>
      </c>
      <c r="AD29" t="e">
        <f>VLOOKUP(Y29,#REF!,2,FALSE)</f>
        <v>#REF!</v>
      </c>
    </row>
    <row r="30" customHeight="1" spans="1:30">
      <c r="A30" s="2" t="s">
        <v>52</v>
      </c>
      <c r="B30" s="3" t="s">
        <v>53</v>
      </c>
      <c r="C30" s="2" t="s">
        <v>136</v>
      </c>
      <c r="D30" s="3" t="s">
        <v>137</v>
      </c>
      <c r="E30" s="5">
        <v>45543.5766550926</v>
      </c>
      <c r="F30" s="2" t="s">
        <v>42</v>
      </c>
      <c r="G30" s="6">
        <v>844</v>
      </c>
      <c r="H30" s="6">
        <v>2</v>
      </c>
      <c r="I30" s="6">
        <v>0</v>
      </c>
      <c r="J30" s="6">
        <v>0</v>
      </c>
      <c r="K30" s="6">
        <v>0</v>
      </c>
      <c r="L30" s="6">
        <v>0</v>
      </c>
      <c r="M30" s="6">
        <v>984</v>
      </c>
      <c r="N30" s="6">
        <v>27</v>
      </c>
      <c r="O30" s="6">
        <v>1</v>
      </c>
      <c r="P30" s="6">
        <v>1</v>
      </c>
      <c r="Q30" s="6">
        <v>1</v>
      </c>
      <c r="R30" s="6">
        <v>45.99</v>
      </c>
      <c r="S30" s="6">
        <v>54.49</v>
      </c>
      <c r="T30" s="6">
        <v>45.99</v>
      </c>
      <c r="U30" s="7">
        <v>0.032</v>
      </c>
      <c r="V30" s="7">
        <v>0</v>
      </c>
      <c r="W30" s="7">
        <v>0.0569</v>
      </c>
      <c r="X30" s="7">
        <v>0.037</v>
      </c>
      <c r="Y30" s="8" t="str">
        <f>IFERROR(VLOOKUP(F:F,#REF!,2,0),"需要手动检查")</f>
        <v>需要手动检查</v>
      </c>
      <c r="Z30" s="9" t="str">
        <f t="shared" si="0"/>
        <v>是</v>
      </c>
      <c r="AA30" s="10" t="s">
        <v>36</v>
      </c>
      <c r="AB30" s="4" t="s">
        <v>37</v>
      </c>
      <c r="AC30" t="str">
        <f t="shared" si="1"/>
        <v>2024/9/8</v>
      </c>
      <c r="AD30" t="e">
        <f>VLOOKUP(Y30,#REF!,2,FALSE)</f>
        <v>#REF!</v>
      </c>
    </row>
    <row r="31" customHeight="1" spans="1:30">
      <c r="A31" s="2" t="s">
        <v>55</v>
      </c>
      <c r="B31" s="3" t="s">
        <v>56</v>
      </c>
      <c r="C31" s="2" t="s">
        <v>138</v>
      </c>
      <c r="D31" s="3" t="s">
        <v>139</v>
      </c>
      <c r="E31" s="5">
        <v>45603.7799768519</v>
      </c>
      <c r="F31" s="2" t="s">
        <v>42</v>
      </c>
      <c r="G31" s="6">
        <v>592</v>
      </c>
      <c r="H31" s="6">
        <v>6</v>
      </c>
      <c r="I31" s="6">
        <v>2</v>
      </c>
      <c r="J31" s="6">
        <v>0</v>
      </c>
      <c r="K31" s="6">
        <v>0</v>
      </c>
      <c r="L31" s="6">
        <v>0</v>
      </c>
      <c r="M31" s="6">
        <v>640</v>
      </c>
      <c r="N31" s="6">
        <v>13</v>
      </c>
      <c r="O31" s="6">
        <v>1</v>
      </c>
      <c r="P31" s="6">
        <v>1</v>
      </c>
      <c r="Q31" s="6">
        <v>1</v>
      </c>
      <c r="R31" s="6">
        <v>45.08</v>
      </c>
      <c r="S31" s="6">
        <v>76.15</v>
      </c>
      <c r="T31" s="6">
        <v>45.08</v>
      </c>
      <c r="U31" s="7">
        <v>0.022</v>
      </c>
      <c r="V31" s="7">
        <v>0</v>
      </c>
      <c r="W31" s="7">
        <v>0.027</v>
      </c>
      <c r="X31" s="7">
        <v>0.0769</v>
      </c>
      <c r="Y31" s="8" t="str">
        <f>IFERROR(VLOOKUP(F:F,#REF!,2,0),"需要手动检查")</f>
        <v>需要手动检查</v>
      </c>
      <c r="Z31" s="9" t="str">
        <f t="shared" si="0"/>
        <v>是</v>
      </c>
      <c r="AA31" s="10" t="s">
        <v>51</v>
      </c>
      <c r="AB31" s="4" t="s">
        <v>37</v>
      </c>
      <c r="AC31" t="str">
        <f t="shared" si="1"/>
        <v>2024/11/7</v>
      </c>
      <c r="AD31" t="e">
        <f>VLOOKUP(Y31,#REF!,2,FALSE)</f>
        <v>#REF!</v>
      </c>
    </row>
    <row r="32" customHeight="1" spans="1:30">
      <c r="A32" s="2" t="s">
        <v>140</v>
      </c>
      <c r="B32" s="3" t="s">
        <v>141</v>
      </c>
      <c r="C32" s="2" t="s">
        <v>142</v>
      </c>
      <c r="D32" s="3" t="s">
        <v>143</v>
      </c>
      <c r="E32" s="5">
        <v>45602.5041087963</v>
      </c>
      <c r="F32" s="2" t="s">
        <v>42</v>
      </c>
      <c r="G32" s="6">
        <v>354</v>
      </c>
      <c r="H32" s="6">
        <v>3</v>
      </c>
      <c r="I32" s="6">
        <v>0</v>
      </c>
      <c r="J32" s="6">
        <v>0</v>
      </c>
      <c r="K32" s="6">
        <v>0</v>
      </c>
      <c r="L32" s="6">
        <v>0</v>
      </c>
      <c r="M32" s="6">
        <v>384</v>
      </c>
      <c r="N32" s="6">
        <v>18</v>
      </c>
      <c r="O32" s="6">
        <v>1</v>
      </c>
      <c r="P32" s="6">
        <v>1</v>
      </c>
      <c r="Q32" s="6">
        <v>1</v>
      </c>
      <c r="R32" s="6">
        <v>44.99</v>
      </c>
      <c r="S32" s="6">
        <v>127.09</v>
      </c>
      <c r="T32" s="6">
        <v>44.99</v>
      </c>
      <c r="U32" s="7">
        <v>0.0508</v>
      </c>
      <c r="V32" s="7">
        <v>0</v>
      </c>
      <c r="W32" s="7">
        <v>0.0254</v>
      </c>
      <c r="X32" s="7">
        <v>0.0556</v>
      </c>
      <c r="Y32" s="8" t="str">
        <f>IFERROR(VLOOKUP(F:F,#REF!,2,0),"需要手动检查")</f>
        <v>需要手动检查</v>
      </c>
      <c r="Z32" s="9" t="str">
        <f t="shared" si="0"/>
        <v>是</v>
      </c>
      <c r="AA32" s="10" t="s">
        <v>36</v>
      </c>
      <c r="AB32" s="4" t="s">
        <v>37</v>
      </c>
      <c r="AC32" t="str">
        <f t="shared" si="1"/>
        <v>2024/11/6</v>
      </c>
      <c r="AD32" t="e">
        <f>VLOOKUP(Y32,#REF!,2,FALSE)</f>
        <v>#REF!</v>
      </c>
    </row>
    <row r="33" customHeight="1" spans="1:30">
      <c r="A33" s="2" t="s">
        <v>144</v>
      </c>
      <c r="B33" s="3" t="s">
        <v>145</v>
      </c>
      <c r="C33" s="2" t="s">
        <v>146</v>
      </c>
      <c r="D33" s="3" t="s">
        <v>147</v>
      </c>
      <c r="E33" s="5">
        <v>45599.3924074074</v>
      </c>
      <c r="F33" s="2" t="s">
        <v>42</v>
      </c>
      <c r="G33" s="6">
        <v>126</v>
      </c>
      <c r="H33" s="6">
        <v>1</v>
      </c>
      <c r="I33" s="6">
        <v>0</v>
      </c>
      <c r="J33" s="6">
        <v>0</v>
      </c>
      <c r="K33" s="6">
        <v>0</v>
      </c>
      <c r="L33" s="6">
        <v>0</v>
      </c>
      <c r="M33" s="6">
        <v>149</v>
      </c>
      <c r="N33" s="6">
        <v>4</v>
      </c>
      <c r="O33" s="6">
        <v>1</v>
      </c>
      <c r="P33" s="6">
        <v>1</v>
      </c>
      <c r="Q33" s="6">
        <v>1</v>
      </c>
      <c r="R33" s="6">
        <v>44.99</v>
      </c>
      <c r="S33" s="6">
        <v>357.06</v>
      </c>
      <c r="T33" s="6">
        <v>44.99</v>
      </c>
      <c r="U33" s="7">
        <v>0.0317</v>
      </c>
      <c r="V33" s="7">
        <v>0</v>
      </c>
      <c r="W33" s="7">
        <v>0.0397</v>
      </c>
      <c r="X33" s="7">
        <v>0.25</v>
      </c>
      <c r="Y33" s="8" t="str">
        <f>IFERROR(VLOOKUP(F:F,#REF!,2,0),"需要手动检查")</f>
        <v>需要手动检查</v>
      </c>
      <c r="Z33" s="9" t="str">
        <f t="shared" si="0"/>
        <v>是</v>
      </c>
      <c r="AA33" s="10" t="s">
        <v>36</v>
      </c>
      <c r="AB33" s="4" t="s">
        <v>37</v>
      </c>
      <c r="AC33" t="str">
        <f t="shared" si="1"/>
        <v>2024/11/3</v>
      </c>
      <c r="AD33" t="e">
        <f>VLOOKUP(Y33,#REF!,2,FALSE)</f>
        <v>#REF!</v>
      </c>
    </row>
    <row r="34" customHeight="1" spans="1:30">
      <c r="A34" s="2" t="s">
        <v>148</v>
      </c>
      <c r="B34" s="3" t="s">
        <v>149</v>
      </c>
      <c r="C34" s="2" t="s">
        <v>150</v>
      </c>
      <c r="D34" s="3" t="s">
        <v>151</v>
      </c>
      <c r="E34" s="5">
        <v>45645.9503356482</v>
      </c>
      <c r="F34" s="2" t="s">
        <v>35</v>
      </c>
      <c r="G34" s="6">
        <v>318</v>
      </c>
      <c r="H34" s="6">
        <v>3</v>
      </c>
      <c r="I34" s="6">
        <v>2</v>
      </c>
      <c r="J34" s="6">
        <v>0</v>
      </c>
      <c r="K34" s="6">
        <v>0</v>
      </c>
      <c r="L34" s="6">
        <v>0</v>
      </c>
      <c r="M34" s="6">
        <v>334</v>
      </c>
      <c r="N34" s="6">
        <v>7</v>
      </c>
      <c r="O34" s="6">
        <v>1</v>
      </c>
      <c r="P34" s="6">
        <v>1</v>
      </c>
      <c r="Q34" s="6">
        <v>1</v>
      </c>
      <c r="R34" s="6">
        <v>37.99</v>
      </c>
      <c r="S34" s="6">
        <v>119.47</v>
      </c>
      <c r="T34" s="6">
        <v>37.99</v>
      </c>
      <c r="U34" s="7">
        <v>0.022</v>
      </c>
      <c r="V34" s="7">
        <v>0</v>
      </c>
      <c r="W34" s="7">
        <v>0.0189</v>
      </c>
      <c r="X34" s="7">
        <v>0.1429</v>
      </c>
      <c r="Y34" s="8" t="str">
        <f>IFERROR(VLOOKUP(F:F,#REF!,2,0),"需要手动检查")</f>
        <v>需要手动检查</v>
      </c>
      <c r="Z34" s="9" t="str">
        <f t="shared" si="0"/>
        <v>是</v>
      </c>
      <c r="AA34" s="10" t="s">
        <v>36</v>
      </c>
      <c r="AB34" s="4" t="s">
        <v>37</v>
      </c>
      <c r="AC34" t="str">
        <f t="shared" si="1"/>
        <v>2024/12/19</v>
      </c>
      <c r="AD34" t="e">
        <f>VLOOKUP(Y34,#REF!,2,FALSE)</f>
        <v>#REF!</v>
      </c>
    </row>
    <row r="35" customHeight="1" spans="1:30">
      <c r="A35" s="2" t="s">
        <v>152</v>
      </c>
      <c r="B35" s="3" t="s">
        <v>153</v>
      </c>
      <c r="C35" s="2" t="s">
        <v>154</v>
      </c>
      <c r="D35" s="3" t="s">
        <v>155</v>
      </c>
      <c r="E35" s="5">
        <v>45638.5041435185</v>
      </c>
      <c r="F35" s="2" t="s">
        <v>35</v>
      </c>
      <c r="G35" s="6">
        <v>2368</v>
      </c>
      <c r="H35" s="6">
        <v>221</v>
      </c>
      <c r="I35" s="6">
        <v>3</v>
      </c>
      <c r="J35" s="6">
        <v>1</v>
      </c>
      <c r="K35" s="6">
        <v>26</v>
      </c>
      <c r="L35" s="6">
        <v>0</v>
      </c>
      <c r="M35" s="6">
        <v>2608</v>
      </c>
      <c r="N35" s="6">
        <v>118</v>
      </c>
      <c r="O35" s="6">
        <v>1</v>
      </c>
      <c r="P35" s="6">
        <v>1</v>
      </c>
      <c r="Q35" s="6">
        <v>1</v>
      </c>
      <c r="R35" s="6">
        <v>37.99</v>
      </c>
      <c r="S35" s="6">
        <v>16.04</v>
      </c>
      <c r="T35" s="6">
        <v>37.99</v>
      </c>
      <c r="U35" s="7">
        <v>0.0498</v>
      </c>
      <c r="V35" s="7">
        <v>0</v>
      </c>
      <c r="W35" s="7">
        <v>0.0321</v>
      </c>
      <c r="X35" s="7">
        <v>0.0085</v>
      </c>
      <c r="Y35" s="8" t="str">
        <f>IFERROR(VLOOKUP(F:F,#REF!,2,0),"需要手动检查")</f>
        <v>需要手动检查</v>
      </c>
      <c r="Z35" s="9" t="str">
        <f t="shared" si="0"/>
        <v>是</v>
      </c>
      <c r="AA35" s="10" t="s">
        <v>51</v>
      </c>
      <c r="AB35" s="4" t="s">
        <v>37</v>
      </c>
      <c r="AC35" t="str">
        <f t="shared" si="1"/>
        <v>2024/12/12</v>
      </c>
      <c r="AD35" t="e">
        <f>VLOOKUP(Y35,#REF!,2,FALSE)</f>
        <v>#REF!</v>
      </c>
    </row>
    <row r="36" customHeight="1" spans="1:30">
      <c r="A36" s="2" t="s">
        <v>156</v>
      </c>
      <c r="B36" s="3" t="s">
        <v>157</v>
      </c>
      <c r="C36" s="2" t="s">
        <v>158</v>
      </c>
      <c r="D36" s="3" t="s">
        <v>159</v>
      </c>
      <c r="E36" s="5">
        <v>45625.4295949074</v>
      </c>
      <c r="F36" s="2" t="s">
        <v>35</v>
      </c>
      <c r="G36" s="6">
        <v>389</v>
      </c>
      <c r="H36" s="6">
        <v>6</v>
      </c>
      <c r="I36" s="6">
        <v>0</v>
      </c>
      <c r="J36" s="6">
        <v>0</v>
      </c>
      <c r="K36" s="6">
        <v>0</v>
      </c>
      <c r="L36" s="6">
        <v>0</v>
      </c>
      <c r="M36" s="6">
        <v>427</v>
      </c>
      <c r="N36" s="6">
        <v>23</v>
      </c>
      <c r="O36" s="6">
        <v>1</v>
      </c>
      <c r="P36" s="6">
        <v>1</v>
      </c>
      <c r="Q36" s="6">
        <v>1</v>
      </c>
      <c r="R36" s="6">
        <v>37.99</v>
      </c>
      <c r="S36" s="6">
        <v>97.66</v>
      </c>
      <c r="T36" s="6">
        <v>37.99</v>
      </c>
      <c r="U36" s="7">
        <v>0.0591</v>
      </c>
      <c r="V36" s="7">
        <v>0</v>
      </c>
      <c r="W36" s="7">
        <v>0.0129</v>
      </c>
      <c r="X36" s="7">
        <v>0.0435</v>
      </c>
      <c r="Y36" s="8" t="str">
        <f>IFERROR(VLOOKUP(F:F,#REF!,2,0),"需要手动检查")</f>
        <v>需要手动检查</v>
      </c>
      <c r="Z36" s="9" t="str">
        <f t="shared" si="0"/>
        <v>是</v>
      </c>
      <c r="AA36" s="10" t="s">
        <v>36</v>
      </c>
      <c r="AB36" s="4" t="s">
        <v>37</v>
      </c>
      <c r="AC36" t="str">
        <f t="shared" si="1"/>
        <v>2024/11/29</v>
      </c>
      <c r="AD36" t="e">
        <f>VLOOKUP(Y36,#REF!,2,FALSE)</f>
        <v>#REF!</v>
      </c>
    </row>
    <row r="37" customHeight="1" spans="1:30">
      <c r="A37" s="2" t="s">
        <v>160</v>
      </c>
      <c r="B37" s="3" t="s">
        <v>161</v>
      </c>
      <c r="C37" s="2" t="s">
        <v>162</v>
      </c>
      <c r="D37" s="3" t="s">
        <v>163</v>
      </c>
      <c r="E37" s="5">
        <v>45623.3427777778</v>
      </c>
      <c r="F37" s="2" t="s">
        <v>42</v>
      </c>
      <c r="G37" s="6">
        <v>14436</v>
      </c>
      <c r="H37" s="6">
        <v>579</v>
      </c>
      <c r="I37" s="6">
        <v>8</v>
      </c>
      <c r="J37" s="6">
        <v>17</v>
      </c>
      <c r="K37" s="6">
        <v>25</v>
      </c>
      <c r="L37" s="6">
        <v>0</v>
      </c>
      <c r="M37" s="6">
        <v>18449</v>
      </c>
      <c r="N37" s="6">
        <v>543</v>
      </c>
      <c r="O37" s="6">
        <v>1</v>
      </c>
      <c r="P37" s="6">
        <v>1</v>
      </c>
      <c r="Q37" s="6">
        <v>1</v>
      </c>
      <c r="R37" s="6">
        <v>37.99</v>
      </c>
      <c r="S37" s="6">
        <v>2.63</v>
      </c>
      <c r="T37" s="6">
        <v>37.99</v>
      </c>
      <c r="U37" s="7">
        <v>0.0376</v>
      </c>
      <c r="V37" s="7">
        <v>0</v>
      </c>
      <c r="W37" s="7">
        <v>0.0324</v>
      </c>
      <c r="X37" s="7">
        <v>0.0018</v>
      </c>
      <c r="Y37" s="8" t="str">
        <f>IFERROR(VLOOKUP(F:F,#REF!,2,0),"需要手动检查")</f>
        <v>需要手动检查</v>
      </c>
      <c r="Z37" s="9" t="str">
        <f t="shared" si="0"/>
        <v>是</v>
      </c>
      <c r="AA37" s="10" t="s">
        <v>36</v>
      </c>
      <c r="AB37" s="4" t="s">
        <v>37</v>
      </c>
      <c r="AC37" t="str">
        <f t="shared" si="1"/>
        <v>2024/11/27</v>
      </c>
      <c r="AD37" t="e">
        <f>VLOOKUP(Y37,#REF!,2,FALSE)</f>
        <v>#REF!</v>
      </c>
    </row>
    <row r="38" customHeight="1" spans="1:30">
      <c r="A38" s="2" t="s">
        <v>164</v>
      </c>
      <c r="B38" s="3" t="s">
        <v>165</v>
      </c>
      <c r="C38" s="2" t="s">
        <v>166</v>
      </c>
      <c r="D38" s="3" t="s">
        <v>167</v>
      </c>
      <c r="E38" s="5">
        <v>45608.7161111111</v>
      </c>
      <c r="F38" s="2" t="s">
        <v>35</v>
      </c>
      <c r="G38" s="6">
        <v>194</v>
      </c>
      <c r="H38" s="6">
        <v>0</v>
      </c>
      <c r="I38" s="6">
        <v>1</v>
      </c>
      <c r="J38" s="6">
        <v>1</v>
      </c>
      <c r="K38" s="6">
        <v>0</v>
      </c>
      <c r="L38" s="6">
        <v>0</v>
      </c>
      <c r="M38" s="6">
        <v>232</v>
      </c>
      <c r="N38" s="6">
        <v>18</v>
      </c>
      <c r="O38" s="6">
        <v>1</v>
      </c>
      <c r="P38" s="6">
        <v>1</v>
      </c>
      <c r="Q38" s="6">
        <v>1</v>
      </c>
      <c r="R38" s="6">
        <v>37.99</v>
      </c>
      <c r="S38" s="6">
        <v>195.82</v>
      </c>
      <c r="T38" s="6">
        <v>37.99</v>
      </c>
      <c r="U38" s="7">
        <v>0.0928</v>
      </c>
      <c r="V38" s="7">
        <v>0</v>
      </c>
      <c r="W38" s="7">
        <v>0.0206</v>
      </c>
      <c r="X38" s="7">
        <v>0.0556</v>
      </c>
      <c r="Y38" s="8" t="str">
        <f>IFERROR(VLOOKUP(F:F,#REF!,2,0),"需要手动检查")</f>
        <v>需要手动检查</v>
      </c>
      <c r="Z38" s="9" t="str">
        <f t="shared" si="0"/>
        <v>是</v>
      </c>
      <c r="AA38" s="10" t="s">
        <v>36</v>
      </c>
      <c r="AB38" s="4" t="s">
        <v>37</v>
      </c>
      <c r="AC38" t="str">
        <f t="shared" si="1"/>
        <v>2024/11/12</v>
      </c>
      <c r="AD38" t="e">
        <f>VLOOKUP(Y38,#REF!,2,FALSE)</f>
        <v>#REF!</v>
      </c>
    </row>
    <row r="39" customHeight="1" spans="1:30">
      <c r="A39" s="2" t="s">
        <v>168</v>
      </c>
      <c r="B39" s="3" t="s">
        <v>169</v>
      </c>
      <c r="C39" s="2" t="s">
        <v>170</v>
      </c>
      <c r="D39" s="3" t="s">
        <v>171</v>
      </c>
      <c r="E39" s="5">
        <v>45553.5140277778</v>
      </c>
      <c r="F39" s="2" t="s">
        <v>42</v>
      </c>
      <c r="G39" s="6">
        <v>172</v>
      </c>
      <c r="H39" s="6">
        <v>0</v>
      </c>
      <c r="I39" s="6">
        <v>0</v>
      </c>
      <c r="J39" s="6">
        <v>0</v>
      </c>
      <c r="K39" s="6">
        <v>0</v>
      </c>
      <c r="L39" s="6">
        <v>0</v>
      </c>
      <c r="M39" s="6">
        <v>196</v>
      </c>
      <c r="N39" s="6">
        <v>13</v>
      </c>
      <c r="O39" s="6">
        <v>1</v>
      </c>
      <c r="P39" s="6">
        <v>1</v>
      </c>
      <c r="Q39" s="6">
        <v>1</v>
      </c>
      <c r="R39" s="6">
        <v>37.99</v>
      </c>
      <c r="S39" s="6">
        <v>220.87</v>
      </c>
      <c r="T39" s="6">
        <v>37.99</v>
      </c>
      <c r="U39" s="7">
        <v>0.0756</v>
      </c>
      <c r="V39" s="7">
        <v>0</v>
      </c>
      <c r="W39" s="7">
        <v>0.0116</v>
      </c>
      <c r="X39" s="7">
        <v>0.0769</v>
      </c>
      <c r="Y39" s="8" t="str">
        <f>IFERROR(VLOOKUP(F:F,#REF!,2,0),"需要手动检查")</f>
        <v>需要手动检查</v>
      </c>
      <c r="Z39" s="9" t="str">
        <f t="shared" si="0"/>
        <v>是</v>
      </c>
      <c r="AA39" s="10" t="s">
        <v>51</v>
      </c>
      <c r="AB39" s="4" t="s">
        <v>37</v>
      </c>
      <c r="AC39" t="str">
        <f t="shared" si="1"/>
        <v>2024/9/18</v>
      </c>
      <c r="AD39" t="e">
        <f>VLOOKUP(Y39,#REF!,2,FALSE)</f>
        <v>#REF!</v>
      </c>
    </row>
    <row r="40" customHeight="1" spans="1:30">
      <c r="A40" s="2" t="s">
        <v>172</v>
      </c>
      <c r="B40" s="3" t="s">
        <v>173</v>
      </c>
      <c r="C40" s="2" t="s">
        <v>174</v>
      </c>
      <c r="D40" s="3" t="s">
        <v>175</v>
      </c>
      <c r="E40" s="5">
        <v>45508.4292824074</v>
      </c>
      <c r="F40" s="2" t="s">
        <v>176</v>
      </c>
      <c r="G40" s="6">
        <v>8879</v>
      </c>
      <c r="H40" s="6">
        <v>615</v>
      </c>
      <c r="I40" s="6">
        <v>0</v>
      </c>
      <c r="J40" s="6">
        <v>0</v>
      </c>
      <c r="K40" s="6">
        <v>7</v>
      </c>
      <c r="L40" s="6">
        <v>0</v>
      </c>
      <c r="M40" s="6">
        <v>11487</v>
      </c>
      <c r="N40" s="6">
        <v>3411</v>
      </c>
      <c r="O40" s="6">
        <v>1</v>
      </c>
      <c r="P40" s="6">
        <v>1</v>
      </c>
      <c r="Q40" s="6">
        <v>1</v>
      </c>
      <c r="R40" s="6">
        <v>36.79</v>
      </c>
      <c r="S40" s="6">
        <v>4.14</v>
      </c>
      <c r="T40" s="6">
        <v>36.79</v>
      </c>
      <c r="U40" s="7">
        <v>0.3842</v>
      </c>
      <c r="V40" s="7">
        <v>0</v>
      </c>
      <c r="W40" s="7">
        <v>0.1132</v>
      </c>
      <c r="X40" s="7">
        <v>0.0003</v>
      </c>
      <c r="Y40" s="8" t="str">
        <f>IFERROR(VLOOKUP(F:F,#REF!,2,0),"需要手动检查")</f>
        <v>需要手动检查</v>
      </c>
      <c r="Z40" s="9" t="str">
        <f t="shared" si="0"/>
        <v>是</v>
      </c>
      <c r="AA40" s="10" t="s">
        <v>36</v>
      </c>
      <c r="AB40" s="4" t="s">
        <v>37</v>
      </c>
      <c r="AC40" t="str">
        <f t="shared" si="1"/>
        <v>2024/8/4</v>
      </c>
      <c r="AD40" t="e">
        <f>VLOOKUP(Y40,#REF!,2,FALSE)</f>
        <v>#REF!</v>
      </c>
    </row>
    <row r="41" customHeight="1" spans="1:30">
      <c r="A41" s="2" t="s">
        <v>177</v>
      </c>
      <c r="B41" s="3" t="s">
        <v>178</v>
      </c>
      <c r="C41" s="2" t="s">
        <v>179</v>
      </c>
      <c r="D41" s="3" t="s">
        <v>180</v>
      </c>
      <c r="E41" s="5">
        <v>45613.8622800926</v>
      </c>
      <c r="F41" s="2" t="s">
        <v>42</v>
      </c>
      <c r="G41" s="6">
        <v>3659</v>
      </c>
      <c r="H41" s="6">
        <v>16</v>
      </c>
      <c r="I41" s="6">
        <v>0</v>
      </c>
      <c r="J41" s="6">
        <v>2</v>
      </c>
      <c r="K41" s="6">
        <v>0</v>
      </c>
      <c r="L41" s="6">
        <v>0</v>
      </c>
      <c r="M41" s="6">
        <v>3882</v>
      </c>
      <c r="N41" s="6">
        <v>57</v>
      </c>
      <c r="O41" s="6">
        <v>1</v>
      </c>
      <c r="P41" s="6">
        <v>1</v>
      </c>
      <c r="Q41" s="6">
        <v>1</v>
      </c>
      <c r="R41" s="6">
        <v>33.99</v>
      </c>
      <c r="S41" s="6">
        <v>9.29</v>
      </c>
      <c r="T41" s="6">
        <v>33.99</v>
      </c>
      <c r="U41" s="7">
        <v>0.0156</v>
      </c>
      <c r="V41" s="7">
        <v>0</v>
      </c>
      <c r="W41" s="7">
        <v>0.015</v>
      </c>
      <c r="X41" s="7">
        <v>0.0175</v>
      </c>
      <c r="Y41" s="8" t="str">
        <f>IFERROR(VLOOKUP(F:F,#REF!,2,0),"需要手动检查")</f>
        <v>需要手动检查</v>
      </c>
      <c r="Z41" s="9" t="str">
        <f t="shared" si="0"/>
        <v>是</v>
      </c>
      <c r="AA41" s="10" t="s">
        <v>36</v>
      </c>
      <c r="AB41" s="4" t="s">
        <v>37</v>
      </c>
      <c r="AC41" t="str">
        <f t="shared" si="1"/>
        <v>2024/11/17</v>
      </c>
      <c r="AD41" t="e">
        <f>VLOOKUP(Y41,#REF!,2,FALSE)</f>
        <v>#REF!</v>
      </c>
    </row>
    <row r="42" customHeight="1" spans="1:30">
      <c r="A42" s="2" t="s">
        <v>181</v>
      </c>
      <c r="B42" s="3" t="s">
        <v>182</v>
      </c>
      <c r="C42" s="2" t="s">
        <v>183</v>
      </c>
      <c r="D42" s="3" t="s">
        <v>184</v>
      </c>
      <c r="E42" s="5">
        <v>45633.4817476852</v>
      </c>
      <c r="F42" s="2" t="s">
        <v>176</v>
      </c>
      <c r="G42" s="6">
        <v>416</v>
      </c>
      <c r="H42" s="6">
        <v>9</v>
      </c>
      <c r="I42" s="6">
        <v>1</v>
      </c>
      <c r="J42" s="6">
        <v>0</v>
      </c>
      <c r="K42" s="6">
        <v>0</v>
      </c>
      <c r="L42" s="6">
        <v>0</v>
      </c>
      <c r="M42" s="6">
        <v>456</v>
      </c>
      <c r="N42" s="6">
        <v>48</v>
      </c>
      <c r="O42" s="6">
        <v>1</v>
      </c>
      <c r="P42" s="6">
        <v>1</v>
      </c>
      <c r="Q42" s="6">
        <v>1</v>
      </c>
      <c r="R42" s="6">
        <v>31.99</v>
      </c>
      <c r="S42" s="6">
        <v>76.9</v>
      </c>
      <c r="T42" s="6">
        <v>31.99</v>
      </c>
      <c r="U42" s="7">
        <v>0.1154</v>
      </c>
      <c r="V42" s="7">
        <v>0</v>
      </c>
      <c r="W42" s="7">
        <v>0.0288</v>
      </c>
      <c r="X42" s="7">
        <v>0.0208</v>
      </c>
      <c r="Y42" s="8" t="str">
        <f>IFERROR(VLOOKUP(F:F,#REF!,2,0),"需要手动检查")</f>
        <v>需要手动检查</v>
      </c>
      <c r="Z42" s="9" t="str">
        <f t="shared" si="0"/>
        <v>是</v>
      </c>
      <c r="AA42" s="10" t="s">
        <v>36</v>
      </c>
      <c r="AB42" s="4" t="s">
        <v>37</v>
      </c>
      <c r="AC42" t="str">
        <f t="shared" si="1"/>
        <v>2024/12/7</v>
      </c>
      <c r="AD42" t="e">
        <f>VLOOKUP(Y42,#REF!,2,FALSE)</f>
        <v>#REF!</v>
      </c>
    </row>
    <row r="43" customHeight="1" spans="1:30">
      <c r="A43" s="2" t="s">
        <v>185</v>
      </c>
      <c r="B43" s="3" t="s">
        <v>186</v>
      </c>
      <c r="C43" s="2" t="s">
        <v>187</v>
      </c>
      <c r="D43" s="3" t="s">
        <v>188</v>
      </c>
      <c r="E43" s="5">
        <v>45636.6322106481</v>
      </c>
      <c r="F43" s="2" t="s">
        <v>35</v>
      </c>
      <c r="G43" s="6">
        <v>19812</v>
      </c>
      <c r="H43" s="6">
        <v>256</v>
      </c>
      <c r="I43" s="6">
        <v>0</v>
      </c>
      <c r="J43" s="6">
        <v>4</v>
      </c>
      <c r="K43" s="6">
        <v>1</v>
      </c>
      <c r="L43" s="6">
        <v>0</v>
      </c>
      <c r="M43" s="6">
        <v>21362</v>
      </c>
      <c r="N43" s="6">
        <v>205</v>
      </c>
      <c r="O43" s="6">
        <v>1</v>
      </c>
      <c r="P43" s="6">
        <v>1</v>
      </c>
      <c r="Q43" s="6">
        <v>1</v>
      </c>
      <c r="R43" s="6">
        <v>25.99</v>
      </c>
      <c r="S43" s="6">
        <v>1.31</v>
      </c>
      <c r="T43" s="6">
        <v>25.99</v>
      </c>
      <c r="U43" s="7">
        <v>0.0103</v>
      </c>
      <c r="V43" s="7">
        <v>0</v>
      </c>
      <c r="W43" s="7">
        <v>0.0126</v>
      </c>
      <c r="X43" s="7">
        <v>0.0049</v>
      </c>
      <c r="Y43" s="8" t="str">
        <f>IFERROR(VLOOKUP(F:F,#REF!,2,0),"需要手动检查")</f>
        <v>需要手动检查</v>
      </c>
      <c r="Z43" s="9" t="str">
        <f t="shared" si="0"/>
        <v>是</v>
      </c>
      <c r="AA43" s="10" t="s">
        <v>51</v>
      </c>
      <c r="AB43" s="4" t="s">
        <v>37</v>
      </c>
      <c r="AC43" t="str">
        <f t="shared" si="1"/>
        <v>2024/12/10</v>
      </c>
      <c r="AD43" t="e">
        <f>VLOOKUP(Y43,#REF!,2,FALSE)</f>
        <v>#REF!</v>
      </c>
    </row>
    <row r="44" customHeight="1" spans="1:30">
      <c r="A44" s="2" t="s">
        <v>189</v>
      </c>
      <c r="B44" s="3" t="s">
        <v>190</v>
      </c>
      <c r="C44" s="2" t="s">
        <v>191</v>
      </c>
      <c r="D44" s="3" t="s">
        <v>192</v>
      </c>
      <c r="E44" s="5">
        <v>45636.5500462963</v>
      </c>
      <c r="F44" s="2" t="s">
        <v>35</v>
      </c>
      <c r="G44" s="6">
        <v>907</v>
      </c>
      <c r="H44" s="6">
        <v>60</v>
      </c>
      <c r="I44" s="6">
        <v>2</v>
      </c>
      <c r="J44" s="6">
        <v>3</v>
      </c>
      <c r="K44" s="6">
        <v>0</v>
      </c>
      <c r="L44" s="6">
        <v>0</v>
      </c>
      <c r="M44" s="6">
        <v>1030</v>
      </c>
      <c r="N44" s="6">
        <v>8</v>
      </c>
      <c r="O44" s="6">
        <v>1</v>
      </c>
      <c r="P44" s="6">
        <v>1</v>
      </c>
      <c r="Q44" s="6">
        <v>1</v>
      </c>
      <c r="R44" s="6">
        <v>25.99</v>
      </c>
      <c r="S44" s="6">
        <v>28.65</v>
      </c>
      <c r="T44" s="6">
        <v>25.99</v>
      </c>
      <c r="U44" s="7">
        <v>0.0088</v>
      </c>
      <c r="V44" s="7">
        <v>0</v>
      </c>
      <c r="W44" s="7">
        <v>0.0485</v>
      </c>
      <c r="X44" s="7">
        <v>0.125</v>
      </c>
      <c r="Y44" s="8" t="str">
        <f>IFERROR(VLOOKUP(F:F,#REF!,2,0),"需要手动检查")</f>
        <v>需要手动检查</v>
      </c>
      <c r="Z44" s="9" t="str">
        <f t="shared" si="0"/>
        <v>是</v>
      </c>
      <c r="AA44" s="10" t="s">
        <v>36</v>
      </c>
      <c r="AB44" s="4" t="s">
        <v>37</v>
      </c>
      <c r="AC44" t="str">
        <f t="shared" si="1"/>
        <v>2024/12/10</v>
      </c>
      <c r="AD44" t="e">
        <f>VLOOKUP(Y44,#REF!,2,FALSE)</f>
        <v>#REF!</v>
      </c>
    </row>
    <row r="45" customHeight="1" spans="1:30">
      <c r="A45" s="2" t="s">
        <v>193</v>
      </c>
      <c r="B45" s="3" t="s">
        <v>194</v>
      </c>
      <c r="C45" s="2" t="s">
        <v>45</v>
      </c>
      <c r="D45" s="3" t="s">
        <v>195</v>
      </c>
      <c r="E45" s="5">
        <v>45520.7815393519</v>
      </c>
      <c r="F45" s="2" t="s">
        <v>176</v>
      </c>
      <c r="G45" s="6">
        <v>37</v>
      </c>
      <c r="H45" s="6">
        <v>7</v>
      </c>
      <c r="I45" s="6">
        <v>0</v>
      </c>
      <c r="J45" s="6">
        <v>0</v>
      </c>
      <c r="K45" s="6">
        <v>0</v>
      </c>
      <c r="L45" s="6">
        <v>0</v>
      </c>
      <c r="M45" s="6">
        <v>44</v>
      </c>
      <c r="N45" s="6">
        <v>10</v>
      </c>
      <c r="O45" s="6">
        <v>1</v>
      </c>
      <c r="P45" s="6">
        <v>1</v>
      </c>
      <c r="Q45" s="6">
        <v>1</v>
      </c>
      <c r="R45" s="6">
        <v>13.03</v>
      </c>
      <c r="S45" s="6">
        <v>352.16</v>
      </c>
      <c r="T45" s="6">
        <v>13.03</v>
      </c>
      <c r="U45" s="7">
        <v>0.2703</v>
      </c>
      <c r="V45" s="7">
        <v>0</v>
      </c>
      <c r="W45" s="7">
        <v>0</v>
      </c>
      <c r="X45" s="7">
        <v>0.1</v>
      </c>
      <c r="Y45" s="8" t="str">
        <f>IFERROR(VLOOKUP(F:F,#REF!,2,0),"需要手动检查")</f>
        <v>需要手动检查</v>
      </c>
      <c r="Z45" s="9" t="str">
        <f t="shared" si="0"/>
        <v>是</v>
      </c>
      <c r="AA45" s="10" t="s">
        <v>36</v>
      </c>
      <c r="AB45" s="4" t="s">
        <v>37</v>
      </c>
      <c r="AC45" t="str">
        <f t="shared" si="1"/>
        <v>2024/8/16</v>
      </c>
      <c r="AD45" t="e">
        <f>VLOOKUP(Y45,#REF!,2,FALSE)</f>
        <v>#REF!</v>
      </c>
    </row>
    <row r="46" customHeight="1" spans="1:30">
      <c r="A46" s="2" t="s">
        <v>196</v>
      </c>
      <c r="B46" s="3" t="s">
        <v>197</v>
      </c>
      <c r="C46" s="2" t="s">
        <v>198</v>
      </c>
      <c r="D46" s="3" t="s">
        <v>199</v>
      </c>
      <c r="E46" s="5">
        <v>45651.8459953704</v>
      </c>
      <c r="F46" s="2" t="s">
        <v>35</v>
      </c>
      <c r="G46" s="6">
        <v>2067</v>
      </c>
      <c r="H46" s="6">
        <v>104</v>
      </c>
      <c r="I46" s="6">
        <v>6</v>
      </c>
      <c r="J46" s="6">
        <v>0</v>
      </c>
      <c r="K46" s="6">
        <v>2</v>
      </c>
      <c r="L46" s="6">
        <v>0</v>
      </c>
      <c r="M46" s="6">
        <v>1876</v>
      </c>
      <c r="N46" s="6">
        <v>23</v>
      </c>
      <c r="O46" s="6">
        <v>0</v>
      </c>
      <c r="P46" s="6">
        <v>0</v>
      </c>
      <c r="Q46" s="6">
        <v>0</v>
      </c>
      <c r="R46" s="6">
        <v>0</v>
      </c>
      <c r="S46" s="6">
        <v>0</v>
      </c>
      <c r="T46" s="6">
        <v>0</v>
      </c>
      <c r="U46" s="7">
        <v>0.0111</v>
      </c>
      <c r="V46" s="7">
        <v>0</v>
      </c>
      <c r="W46" s="7">
        <v>0.0479</v>
      </c>
      <c r="X46" s="7">
        <v>0</v>
      </c>
      <c r="Y46" s="8" t="str">
        <f>IFERROR(VLOOKUP(F:F,#REF!,2,0),"需要手动检查")</f>
        <v>需要手动检查</v>
      </c>
      <c r="Z46" s="9" t="str">
        <f t="shared" si="0"/>
        <v>否</v>
      </c>
      <c r="AA46" s="10" t="s">
        <v>36</v>
      </c>
      <c r="AB46" s="4" t="s">
        <v>37</v>
      </c>
      <c r="AC46" t="str">
        <f t="shared" si="1"/>
        <v>2024/12/25</v>
      </c>
      <c r="AD46" t="e">
        <f>VLOOKUP(Y46,#REF!,2,FALSE)</f>
        <v>#REF!</v>
      </c>
    </row>
    <row r="47" customHeight="1" spans="1:30">
      <c r="A47" s="2" t="s">
        <v>200</v>
      </c>
      <c r="B47" s="3" t="s">
        <v>201</v>
      </c>
      <c r="C47" s="2" t="s">
        <v>202</v>
      </c>
      <c r="D47" s="3" t="s">
        <v>203</v>
      </c>
      <c r="E47" s="5">
        <v>45651.3060185185</v>
      </c>
      <c r="F47" s="2" t="s">
        <v>35</v>
      </c>
      <c r="G47" s="6">
        <v>448</v>
      </c>
      <c r="H47" s="6">
        <v>23</v>
      </c>
      <c r="I47" s="6">
        <v>6</v>
      </c>
      <c r="J47" s="6">
        <v>10</v>
      </c>
      <c r="K47" s="6">
        <v>1</v>
      </c>
      <c r="L47" s="6">
        <v>0</v>
      </c>
      <c r="M47" s="6">
        <v>456</v>
      </c>
      <c r="N47" s="6">
        <v>19</v>
      </c>
      <c r="O47" s="6">
        <v>0</v>
      </c>
      <c r="P47" s="6">
        <v>0</v>
      </c>
      <c r="Q47" s="6">
        <v>0</v>
      </c>
      <c r="R47" s="6">
        <v>0</v>
      </c>
      <c r="S47" s="6">
        <v>0</v>
      </c>
      <c r="T47" s="6">
        <v>0</v>
      </c>
      <c r="U47" s="7">
        <v>0.0424</v>
      </c>
      <c r="V47" s="7">
        <v>0</v>
      </c>
      <c r="W47" s="7">
        <v>0.0603</v>
      </c>
      <c r="X47" s="7">
        <v>0</v>
      </c>
      <c r="Y47" s="8" t="str">
        <f>IFERROR(VLOOKUP(F:F,#REF!,2,0),"需要手动检查")</f>
        <v>需要手动检查</v>
      </c>
      <c r="Z47" s="9" t="str">
        <f t="shared" si="0"/>
        <v>否</v>
      </c>
      <c r="AA47" s="10" t="s">
        <v>51</v>
      </c>
      <c r="AB47" s="4" t="s">
        <v>37</v>
      </c>
      <c r="AC47" t="str">
        <f t="shared" si="1"/>
        <v>2024/12/25</v>
      </c>
      <c r="AD47" t="e">
        <f>VLOOKUP(Y47,#REF!,2,FALSE)</f>
        <v>#REF!</v>
      </c>
    </row>
    <row r="48" customHeight="1" spans="1:30">
      <c r="A48" s="2" t="s">
        <v>204</v>
      </c>
      <c r="B48" s="3" t="s">
        <v>205</v>
      </c>
      <c r="C48" s="2" t="s">
        <v>206</v>
      </c>
      <c r="D48" s="3" t="s">
        <v>207</v>
      </c>
      <c r="E48" s="5">
        <v>45651.2935648148</v>
      </c>
      <c r="F48" s="2" t="s">
        <v>42</v>
      </c>
      <c r="G48" s="6">
        <v>374</v>
      </c>
      <c r="H48" s="6">
        <v>34</v>
      </c>
      <c r="I48" s="6">
        <v>6</v>
      </c>
      <c r="J48" s="6">
        <v>0</v>
      </c>
      <c r="K48" s="6">
        <v>1</v>
      </c>
      <c r="L48" s="6">
        <v>0</v>
      </c>
      <c r="M48" s="6">
        <v>419</v>
      </c>
      <c r="N48" s="6">
        <v>46</v>
      </c>
      <c r="O48" s="6">
        <v>0</v>
      </c>
      <c r="P48" s="6">
        <v>0</v>
      </c>
      <c r="Q48" s="6">
        <v>0</v>
      </c>
      <c r="R48" s="6">
        <v>0</v>
      </c>
      <c r="S48" s="6">
        <v>0</v>
      </c>
      <c r="T48" s="6">
        <v>0</v>
      </c>
      <c r="U48" s="7">
        <v>0.123</v>
      </c>
      <c r="V48" s="7">
        <v>0</v>
      </c>
      <c r="W48" s="7">
        <v>0.0561</v>
      </c>
      <c r="X48" s="7">
        <v>0</v>
      </c>
      <c r="Y48" s="8" t="str">
        <f>IFERROR(VLOOKUP(F:F,#REF!,2,0),"需要手动检查")</f>
        <v>需要手动检查</v>
      </c>
      <c r="Z48" s="9" t="str">
        <f t="shared" si="0"/>
        <v>否</v>
      </c>
      <c r="AA48" s="10" t="s">
        <v>36</v>
      </c>
      <c r="AB48" s="4" t="s">
        <v>37</v>
      </c>
      <c r="AC48" t="str">
        <f t="shared" si="1"/>
        <v>2024/12/25</v>
      </c>
      <c r="AD48" t="e">
        <f>VLOOKUP(Y48,#REF!,2,FALSE)</f>
        <v>#REF!</v>
      </c>
    </row>
    <row r="49" customHeight="1" spans="1:30">
      <c r="A49" s="2" t="s">
        <v>208</v>
      </c>
      <c r="B49" s="3" t="s">
        <v>209</v>
      </c>
      <c r="C49" s="2" t="s">
        <v>210</v>
      </c>
      <c r="D49" s="3" t="s">
        <v>211</v>
      </c>
      <c r="E49" s="5">
        <v>45651.0474305556</v>
      </c>
      <c r="F49" s="2" t="s">
        <v>42</v>
      </c>
      <c r="G49" s="6">
        <v>296</v>
      </c>
      <c r="H49" s="6">
        <v>5</v>
      </c>
      <c r="I49" s="6">
        <v>0</v>
      </c>
      <c r="J49" s="6">
        <v>0</v>
      </c>
      <c r="K49" s="6">
        <v>0</v>
      </c>
      <c r="L49" s="6">
        <v>0</v>
      </c>
      <c r="M49" s="6">
        <v>324</v>
      </c>
      <c r="N49" s="6">
        <v>3</v>
      </c>
      <c r="O49" s="6">
        <v>0</v>
      </c>
      <c r="P49" s="6">
        <v>0</v>
      </c>
      <c r="Q49" s="6">
        <v>0</v>
      </c>
      <c r="R49" s="6">
        <v>0</v>
      </c>
      <c r="S49" s="6">
        <v>0</v>
      </c>
      <c r="T49" s="6">
        <v>0</v>
      </c>
      <c r="U49" s="7">
        <v>0.0101</v>
      </c>
      <c r="V49" s="7">
        <v>0</v>
      </c>
      <c r="W49" s="7">
        <v>0.0405</v>
      </c>
      <c r="X49" s="7">
        <v>0</v>
      </c>
      <c r="Y49" s="8" t="str">
        <f>IFERROR(VLOOKUP(F:F,#REF!,2,0),"需要手动检查")</f>
        <v>需要手动检查</v>
      </c>
      <c r="Z49" s="9" t="str">
        <f t="shared" si="0"/>
        <v>否</v>
      </c>
      <c r="AA49" s="10" t="s">
        <v>36</v>
      </c>
      <c r="AB49" s="4" t="s">
        <v>37</v>
      </c>
      <c r="AC49" t="str">
        <f t="shared" si="1"/>
        <v>2024/12/25</v>
      </c>
      <c r="AD49" t="e">
        <f>VLOOKUP(Y49,#REF!,2,FALSE)</f>
        <v>#REF!</v>
      </c>
    </row>
    <row r="50" customHeight="1" spans="1:30">
      <c r="A50" s="2" t="s">
        <v>208</v>
      </c>
      <c r="B50" s="3" t="s">
        <v>209</v>
      </c>
      <c r="C50" s="2" t="s">
        <v>212</v>
      </c>
      <c r="D50" s="3" t="s">
        <v>213</v>
      </c>
      <c r="E50" s="5">
        <v>45651.0446759259</v>
      </c>
      <c r="F50" s="2" t="s">
        <v>42</v>
      </c>
      <c r="G50" s="6">
        <v>295</v>
      </c>
      <c r="H50" s="6">
        <v>6</v>
      </c>
      <c r="I50" s="6">
        <v>0</v>
      </c>
      <c r="J50" s="6">
        <v>0</v>
      </c>
      <c r="K50" s="6">
        <v>0</v>
      </c>
      <c r="L50" s="6">
        <v>0</v>
      </c>
      <c r="M50" s="6">
        <v>287</v>
      </c>
      <c r="N50" s="6">
        <v>6</v>
      </c>
      <c r="O50" s="6">
        <v>0</v>
      </c>
      <c r="P50" s="6">
        <v>0</v>
      </c>
      <c r="Q50" s="6">
        <v>0</v>
      </c>
      <c r="R50" s="6">
        <v>0</v>
      </c>
      <c r="S50" s="6">
        <v>0</v>
      </c>
      <c r="T50" s="6">
        <v>0</v>
      </c>
      <c r="U50" s="7">
        <v>0.0203</v>
      </c>
      <c r="V50" s="7">
        <v>0</v>
      </c>
      <c r="W50" s="7">
        <v>0.0203</v>
      </c>
      <c r="X50" s="7">
        <v>0</v>
      </c>
      <c r="Y50" s="8" t="str">
        <f>IFERROR(VLOOKUP(F:F,#REF!,2,0),"需要手动检查")</f>
        <v>需要手动检查</v>
      </c>
      <c r="Z50" s="9" t="str">
        <f t="shared" si="0"/>
        <v>否</v>
      </c>
      <c r="AA50" s="10" t="s">
        <v>36</v>
      </c>
      <c r="AB50" s="4" t="s">
        <v>37</v>
      </c>
      <c r="AC50" t="str">
        <f t="shared" si="1"/>
        <v>2024/12/25</v>
      </c>
      <c r="AD50" t="e">
        <f>VLOOKUP(Y50,#REF!,2,FALSE)</f>
        <v>#REF!</v>
      </c>
    </row>
    <row r="51" customHeight="1" spans="1:30">
      <c r="A51" s="2" t="s">
        <v>214</v>
      </c>
      <c r="B51" s="3" t="s">
        <v>215</v>
      </c>
      <c r="C51" s="2" t="s">
        <v>216</v>
      </c>
      <c r="D51" s="3" t="s">
        <v>217</v>
      </c>
      <c r="E51" s="5">
        <v>45650.8651967593</v>
      </c>
      <c r="F51" s="2" t="s">
        <v>35</v>
      </c>
      <c r="G51" s="6">
        <v>591</v>
      </c>
      <c r="H51" s="6">
        <v>55</v>
      </c>
      <c r="I51" s="6">
        <v>15</v>
      </c>
      <c r="J51" s="6">
        <v>2</v>
      </c>
      <c r="K51" s="6">
        <v>0</v>
      </c>
      <c r="L51" s="6">
        <v>0</v>
      </c>
      <c r="M51" s="6">
        <v>637</v>
      </c>
      <c r="N51" s="6">
        <v>51</v>
      </c>
      <c r="O51" s="6">
        <v>0</v>
      </c>
      <c r="P51" s="6">
        <v>0</v>
      </c>
      <c r="Q51" s="6">
        <v>0</v>
      </c>
      <c r="R51" s="6">
        <v>0</v>
      </c>
      <c r="S51" s="6">
        <v>0</v>
      </c>
      <c r="T51" s="6">
        <v>0</v>
      </c>
      <c r="U51" s="7">
        <v>0.0863</v>
      </c>
      <c r="V51" s="7">
        <v>0</v>
      </c>
      <c r="W51" s="7">
        <v>0.0288</v>
      </c>
      <c r="X51" s="7">
        <v>0</v>
      </c>
      <c r="Y51" s="8" t="str">
        <f>IFERROR(VLOOKUP(F:F,#REF!,2,0),"需要手动检查")</f>
        <v>需要手动检查</v>
      </c>
      <c r="Z51" s="9" t="str">
        <f t="shared" si="0"/>
        <v>否</v>
      </c>
      <c r="AA51" s="10" t="s">
        <v>51</v>
      </c>
      <c r="AB51" s="4" t="s">
        <v>37</v>
      </c>
      <c r="AC51" t="str">
        <f t="shared" si="1"/>
        <v>2024/12/24</v>
      </c>
      <c r="AD51" t="e">
        <f>VLOOKUP(Y51,#REF!,2,FALSE)</f>
        <v>#REF!</v>
      </c>
    </row>
    <row r="52" customHeight="1" spans="1:30">
      <c r="A52" s="2" t="s">
        <v>218</v>
      </c>
      <c r="B52" s="3" t="s">
        <v>219</v>
      </c>
      <c r="C52" s="2" t="s">
        <v>220</v>
      </c>
      <c r="D52" s="3" t="s">
        <v>221</v>
      </c>
      <c r="E52" s="5">
        <v>45650.5855439815</v>
      </c>
      <c r="F52" s="2" t="s">
        <v>222</v>
      </c>
      <c r="G52" s="6">
        <v>298</v>
      </c>
      <c r="H52" s="6">
        <v>9</v>
      </c>
      <c r="I52" s="6">
        <v>1</v>
      </c>
      <c r="J52" s="6">
        <v>0</v>
      </c>
      <c r="K52" s="6">
        <v>0</v>
      </c>
      <c r="L52" s="6">
        <v>0</v>
      </c>
      <c r="M52" s="6">
        <v>315</v>
      </c>
      <c r="N52" s="6">
        <v>3</v>
      </c>
      <c r="O52" s="6">
        <v>0</v>
      </c>
      <c r="P52" s="6">
        <v>0</v>
      </c>
      <c r="Q52" s="6">
        <v>0</v>
      </c>
      <c r="R52" s="6">
        <v>0</v>
      </c>
      <c r="S52" s="6">
        <v>0</v>
      </c>
      <c r="T52" s="6">
        <v>0</v>
      </c>
      <c r="U52" s="7">
        <v>0.0101</v>
      </c>
      <c r="V52" s="7">
        <v>0</v>
      </c>
      <c r="W52" s="7">
        <v>0.0201</v>
      </c>
      <c r="X52" s="7">
        <v>0</v>
      </c>
      <c r="Y52" s="8" t="str">
        <f>IFERROR(VLOOKUP(F:F,#REF!,2,0),"需要手动检查")</f>
        <v>需要手动检查</v>
      </c>
      <c r="Z52" s="9" t="str">
        <f t="shared" si="0"/>
        <v>否</v>
      </c>
      <c r="AA52" s="10" t="s">
        <v>36</v>
      </c>
      <c r="AB52" s="4" t="s">
        <v>37</v>
      </c>
      <c r="AC52" t="str">
        <f t="shared" si="1"/>
        <v>2024/12/24</v>
      </c>
      <c r="AD52" t="e">
        <f>VLOOKUP(Y52,#REF!,2,FALSE)</f>
        <v>#REF!</v>
      </c>
    </row>
    <row r="53" customHeight="1" spans="1:30">
      <c r="A53" s="2" t="s">
        <v>223</v>
      </c>
      <c r="B53" s="3" t="s">
        <v>224</v>
      </c>
      <c r="C53" s="2" t="s">
        <v>225</v>
      </c>
      <c r="D53" s="3" t="s">
        <v>226</v>
      </c>
      <c r="E53" s="5">
        <v>45650.5709259259</v>
      </c>
      <c r="F53" s="2" t="s">
        <v>35</v>
      </c>
      <c r="G53" s="6">
        <v>386</v>
      </c>
      <c r="H53" s="6">
        <v>22</v>
      </c>
      <c r="I53" s="6">
        <v>0</v>
      </c>
      <c r="J53" s="6">
        <v>2</v>
      </c>
      <c r="K53" s="6">
        <v>0</v>
      </c>
      <c r="L53" s="6">
        <v>0</v>
      </c>
      <c r="M53" s="6">
        <v>426</v>
      </c>
      <c r="N53" s="6">
        <v>14</v>
      </c>
      <c r="O53" s="6">
        <v>0</v>
      </c>
      <c r="P53" s="6">
        <v>0</v>
      </c>
      <c r="Q53" s="6">
        <v>0</v>
      </c>
      <c r="R53" s="6">
        <v>0</v>
      </c>
      <c r="S53" s="6">
        <v>0</v>
      </c>
      <c r="T53" s="6">
        <v>0</v>
      </c>
      <c r="U53" s="7">
        <v>0.0363</v>
      </c>
      <c r="V53" s="7">
        <v>0</v>
      </c>
      <c r="W53" s="7">
        <v>0.1399</v>
      </c>
      <c r="X53" s="7">
        <v>0</v>
      </c>
      <c r="Y53" s="8" t="str">
        <f>IFERROR(VLOOKUP(F:F,#REF!,2,0),"需要手动检查")</f>
        <v>需要手动检查</v>
      </c>
      <c r="Z53" s="9" t="str">
        <f t="shared" si="0"/>
        <v>否</v>
      </c>
      <c r="AA53" s="10" t="s">
        <v>36</v>
      </c>
      <c r="AB53" s="4" t="s">
        <v>37</v>
      </c>
      <c r="AC53" t="str">
        <f t="shared" si="1"/>
        <v>2024/12/24</v>
      </c>
      <c r="AD53" t="e">
        <f>VLOOKUP(Y53,#REF!,2,FALSE)</f>
        <v>#REF!</v>
      </c>
    </row>
    <row r="54" customHeight="1" spans="1:30">
      <c r="A54" s="2" t="s">
        <v>124</v>
      </c>
      <c r="B54" s="3" t="s">
        <v>125</v>
      </c>
      <c r="C54" s="2" t="s">
        <v>227</v>
      </c>
      <c r="D54" s="3" t="s">
        <v>228</v>
      </c>
      <c r="E54" s="5">
        <v>45650.3683680556</v>
      </c>
      <c r="F54" s="2" t="s">
        <v>42</v>
      </c>
      <c r="G54" s="6">
        <v>350</v>
      </c>
      <c r="H54" s="6">
        <v>56</v>
      </c>
      <c r="I54" s="6">
        <v>3</v>
      </c>
      <c r="J54" s="6">
        <v>1</v>
      </c>
      <c r="K54" s="6">
        <v>0</v>
      </c>
      <c r="L54" s="6">
        <v>0</v>
      </c>
      <c r="M54" s="6">
        <v>385</v>
      </c>
      <c r="N54" s="6">
        <v>16</v>
      </c>
      <c r="O54" s="6">
        <v>0</v>
      </c>
      <c r="P54" s="6">
        <v>0</v>
      </c>
      <c r="Q54" s="6">
        <v>0</v>
      </c>
      <c r="R54" s="6">
        <v>0</v>
      </c>
      <c r="S54" s="6">
        <v>0</v>
      </c>
      <c r="T54" s="6">
        <v>0</v>
      </c>
      <c r="U54" s="7">
        <v>0.0457</v>
      </c>
      <c r="V54" s="7">
        <v>0</v>
      </c>
      <c r="W54" s="7">
        <v>0.02</v>
      </c>
      <c r="X54" s="7">
        <v>0</v>
      </c>
      <c r="Y54" s="8" t="str">
        <f>IFERROR(VLOOKUP(F:F,#REF!,2,0),"需要手动检查")</f>
        <v>需要手动检查</v>
      </c>
      <c r="Z54" s="9" t="str">
        <f t="shared" si="0"/>
        <v>否</v>
      </c>
      <c r="AA54" s="10" t="s">
        <v>36</v>
      </c>
      <c r="AB54" s="4" t="s">
        <v>37</v>
      </c>
      <c r="AC54" t="str">
        <f t="shared" si="1"/>
        <v>2024/12/24</v>
      </c>
      <c r="AD54" t="e">
        <f>VLOOKUP(Y54,#REF!,2,FALSE)</f>
        <v>#REF!</v>
      </c>
    </row>
    <row r="55" customHeight="1" spans="1:30">
      <c r="A55" s="2" t="s">
        <v>229</v>
      </c>
      <c r="B55" s="3" t="s">
        <v>230</v>
      </c>
      <c r="C55" s="2" t="s">
        <v>231</v>
      </c>
      <c r="D55" s="3" t="s">
        <v>232</v>
      </c>
      <c r="E55" s="5">
        <v>45650.2987037037</v>
      </c>
      <c r="F55" s="2" t="s">
        <v>35</v>
      </c>
      <c r="G55" s="6">
        <v>350</v>
      </c>
      <c r="H55" s="6">
        <v>24</v>
      </c>
      <c r="I55" s="6">
        <v>3</v>
      </c>
      <c r="J55" s="6">
        <v>0</v>
      </c>
      <c r="K55" s="6">
        <v>0</v>
      </c>
      <c r="L55" s="6">
        <v>0</v>
      </c>
      <c r="M55" s="6">
        <v>409</v>
      </c>
      <c r="N55" s="6">
        <v>20</v>
      </c>
      <c r="O55" s="6">
        <v>0</v>
      </c>
      <c r="P55" s="6">
        <v>0</v>
      </c>
      <c r="Q55" s="6">
        <v>0</v>
      </c>
      <c r="R55" s="6">
        <v>0</v>
      </c>
      <c r="S55" s="6">
        <v>0</v>
      </c>
      <c r="T55" s="6">
        <v>0</v>
      </c>
      <c r="U55" s="7">
        <v>0.0571</v>
      </c>
      <c r="V55" s="7">
        <v>0</v>
      </c>
      <c r="W55" s="7">
        <v>0.0229</v>
      </c>
      <c r="X55" s="7">
        <v>0</v>
      </c>
      <c r="Y55" s="8" t="str">
        <f>IFERROR(VLOOKUP(F:F,#REF!,2,0),"需要手动检查")</f>
        <v>需要手动检查</v>
      </c>
      <c r="Z55" s="9" t="str">
        <f t="shared" si="0"/>
        <v>否</v>
      </c>
      <c r="AA55" s="10" t="s">
        <v>51</v>
      </c>
      <c r="AB55" s="4" t="s">
        <v>37</v>
      </c>
      <c r="AC55" t="str">
        <f t="shared" si="1"/>
        <v>2024/12/24</v>
      </c>
      <c r="AD55" t="e">
        <f>VLOOKUP(Y55,#REF!,2,FALSE)</f>
        <v>#REF!</v>
      </c>
    </row>
    <row r="56" customHeight="1" spans="1:30">
      <c r="A56" s="2" t="s">
        <v>132</v>
      </c>
      <c r="B56" s="3" t="s">
        <v>133</v>
      </c>
      <c r="C56" s="2" t="s">
        <v>233</v>
      </c>
      <c r="D56" s="3" t="s">
        <v>234</v>
      </c>
      <c r="E56" s="5">
        <v>45650.2421064815</v>
      </c>
      <c r="F56" s="2" t="s">
        <v>42</v>
      </c>
      <c r="G56" s="6">
        <v>404</v>
      </c>
      <c r="H56" s="6">
        <v>42</v>
      </c>
      <c r="I56" s="6">
        <v>16</v>
      </c>
      <c r="J56" s="6">
        <v>3</v>
      </c>
      <c r="K56" s="6">
        <v>0</v>
      </c>
      <c r="L56" s="6">
        <v>0</v>
      </c>
      <c r="M56" s="6">
        <v>451</v>
      </c>
      <c r="N56" s="6">
        <v>30</v>
      </c>
      <c r="O56" s="6">
        <v>0</v>
      </c>
      <c r="P56" s="6">
        <v>0</v>
      </c>
      <c r="Q56" s="6">
        <v>0</v>
      </c>
      <c r="R56" s="6">
        <v>0</v>
      </c>
      <c r="S56" s="6">
        <v>0</v>
      </c>
      <c r="T56" s="6">
        <v>0</v>
      </c>
      <c r="U56" s="7">
        <v>0.0743</v>
      </c>
      <c r="V56" s="7">
        <v>0</v>
      </c>
      <c r="W56" s="7">
        <v>0.0743</v>
      </c>
      <c r="X56" s="7">
        <v>0</v>
      </c>
      <c r="Y56" s="8" t="str">
        <f>IFERROR(VLOOKUP(F:F,#REF!,2,0),"需要手动检查")</f>
        <v>需要手动检查</v>
      </c>
      <c r="Z56" s="9" t="str">
        <f t="shared" si="0"/>
        <v>否</v>
      </c>
      <c r="AA56" s="10" t="s">
        <v>36</v>
      </c>
      <c r="AB56" s="4" t="s">
        <v>37</v>
      </c>
      <c r="AC56" t="str">
        <f t="shared" si="1"/>
        <v>2024/12/24</v>
      </c>
      <c r="AD56" t="e">
        <f>VLOOKUP(Y56,#REF!,2,FALSE)</f>
        <v>#REF!</v>
      </c>
    </row>
    <row r="57" customHeight="1" spans="1:30">
      <c r="A57" s="2" t="s">
        <v>235</v>
      </c>
      <c r="B57" s="3" t="s">
        <v>236</v>
      </c>
      <c r="C57" s="2" t="s">
        <v>45</v>
      </c>
      <c r="D57" s="3" t="s">
        <v>237</v>
      </c>
      <c r="E57" s="5">
        <v>45650.1053587963</v>
      </c>
      <c r="F57" s="2" t="s">
        <v>35</v>
      </c>
      <c r="G57" s="6">
        <v>8</v>
      </c>
      <c r="H57" s="6">
        <v>0</v>
      </c>
      <c r="I57" s="6">
        <v>0</v>
      </c>
      <c r="J57" s="6">
        <v>0</v>
      </c>
      <c r="K57" s="6">
        <v>0</v>
      </c>
      <c r="L57" s="6">
        <v>0</v>
      </c>
      <c r="M57" s="6">
        <v>8</v>
      </c>
      <c r="N57" s="6">
        <v>0</v>
      </c>
      <c r="O57" s="6">
        <v>0</v>
      </c>
      <c r="P57" s="6">
        <v>0</v>
      </c>
      <c r="Q57" s="6">
        <v>0</v>
      </c>
      <c r="R57" s="6">
        <v>0</v>
      </c>
      <c r="S57" s="6">
        <v>0</v>
      </c>
      <c r="T57" s="6">
        <v>0</v>
      </c>
      <c r="U57" s="7">
        <v>0</v>
      </c>
      <c r="V57" s="7">
        <v>0</v>
      </c>
      <c r="W57" s="7">
        <v>0</v>
      </c>
      <c r="X57" s="7">
        <v>0</v>
      </c>
      <c r="Y57" s="8" t="str">
        <f>IFERROR(VLOOKUP(F:F,#REF!,2,0),"需要手动检查")</f>
        <v>需要手动检查</v>
      </c>
      <c r="Z57" s="9" t="str">
        <f t="shared" si="0"/>
        <v>否</v>
      </c>
      <c r="AA57" s="10" t="s">
        <v>36</v>
      </c>
      <c r="AB57" s="4" t="s">
        <v>37</v>
      </c>
      <c r="AC57" t="str">
        <f t="shared" si="1"/>
        <v>2024/12/24</v>
      </c>
      <c r="AD57" t="e">
        <f>VLOOKUP(Y57,#REF!,2,FALSE)</f>
        <v>#REF!</v>
      </c>
    </row>
    <row r="58" customHeight="1" spans="1:30">
      <c r="A58" s="2" t="s">
        <v>238</v>
      </c>
      <c r="B58" s="3" t="s">
        <v>239</v>
      </c>
      <c r="C58" s="2" t="s">
        <v>240</v>
      </c>
      <c r="D58" s="3" t="s">
        <v>241</v>
      </c>
      <c r="E58" s="5">
        <v>45650.0203240741</v>
      </c>
      <c r="F58" s="2" t="s">
        <v>35</v>
      </c>
      <c r="G58" s="6">
        <v>330</v>
      </c>
      <c r="H58" s="6">
        <v>41</v>
      </c>
      <c r="I58" s="6">
        <v>0</v>
      </c>
      <c r="J58" s="6">
        <v>0</v>
      </c>
      <c r="K58" s="6">
        <v>0</v>
      </c>
      <c r="L58" s="6">
        <v>0</v>
      </c>
      <c r="M58" s="6">
        <v>340</v>
      </c>
      <c r="N58" s="6">
        <v>0</v>
      </c>
      <c r="O58" s="6">
        <v>0</v>
      </c>
      <c r="P58" s="6">
        <v>0</v>
      </c>
      <c r="Q58" s="6">
        <v>0</v>
      </c>
      <c r="R58" s="6">
        <v>0</v>
      </c>
      <c r="S58" s="6">
        <v>0</v>
      </c>
      <c r="T58" s="6">
        <v>0</v>
      </c>
      <c r="U58" s="7">
        <v>0</v>
      </c>
      <c r="V58" s="7">
        <v>0</v>
      </c>
      <c r="W58" s="7">
        <v>0.0727</v>
      </c>
      <c r="X58" s="7">
        <v>0</v>
      </c>
      <c r="Y58" s="8" t="str">
        <f>IFERROR(VLOOKUP(F:F,#REF!,2,0),"需要手动检查")</f>
        <v>需要手动检查</v>
      </c>
      <c r="Z58" s="9" t="str">
        <f t="shared" si="0"/>
        <v>否</v>
      </c>
      <c r="AA58" s="10" t="s">
        <v>36</v>
      </c>
      <c r="AB58" s="4" t="s">
        <v>37</v>
      </c>
      <c r="AC58" t="str">
        <f t="shared" si="1"/>
        <v>2024/12/24</v>
      </c>
      <c r="AD58" t="e">
        <f>VLOOKUP(Y58,#REF!,2,FALSE)</f>
        <v>#REF!</v>
      </c>
    </row>
    <row r="59" customHeight="1" spans="1:30">
      <c r="A59" s="2" t="s">
        <v>242</v>
      </c>
      <c r="B59" s="3" t="s">
        <v>243</v>
      </c>
      <c r="C59" s="2" t="s">
        <v>45</v>
      </c>
      <c r="D59" s="3" t="s">
        <v>244</v>
      </c>
      <c r="E59" s="5">
        <v>45649.9663888889</v>
      </c>
      <c r="F59" s="2" t="s">
        <v>42</v>
      </c>
      <c r="G59" s="6">
        <v>396</v>
      </c>
      <c r="H59" s="6">
        <v>19</v>
      </c>
      <c r="I59" s="6">
        <v>0</v>
      </c>
      <c r="J59" s="6">
        <v>0</v>
      </c>
      <c r="K59" s="6">
        <v>1</v>
      </c>
      <c r="L59" s="6">
        <v>0</v>
      </c>
      <c r="M59" s="6">
        <v>410</v>
      </c>
      <c r="N59" s="6">
        <v>1</v>
      </c>
      <c r="O59" s="6">
        <v>0</v>
      </c>
      <c r="P59" s="6">
        <v>0</v>
      </c>
      <c r="Q59" s="6">
        <v>0</v>
      </c>
      <c r="R59" s="6">
        <v>0</v>
      </c>
      <c r="S59" s="6">
        <v>0</v>
      </c>
      <c r="T59" s="6">
        <v>0</v>
      </c>
      <c r="U59" s="7">
        <v>0.0025</v>
      </c>
      <c r="V59" s="7">
        <v>0</v>
      </c>
      <c r="W59" s="7">
        <v>0.0152</v>
      </c>
      <c r="X59" s="7">
        <v>0</v>
      </c>
      <c r="Y59" s="8" t="str">
        <f>IFERROR(VLOOKUP(F:F,#REF!,2,0),"需要手动检查")</f>
        <v>需要手动检查</v>
      </c>
      <c r="Z59" s="9" t="str">
        <f t="shared" si="0"/>
        <v>否</v>
      </c>
      <c r="AA59" s="10" t="s">
        <v>51</v>
      </c>
      <c r="AB59" s="4" t="s">
        <v>37</v>
      </c>
      <c r="AC59" t="str">
        <f t="shared" si="1"/>
        <v>2024/12/23</v>
      </c>
      <c r="AD59" t="e">
        <f>VLOOKUP(Y59,#REF!,2,FALSE)</f>
        <v>#REF!</v>
      </c>
    </row>
    <row r="60" customHeight="1" spans="1:30">
      <c r="A60" s="2" t="s">
        <v>245</v>
      </c>
      <c r="B60" s="3" t="s">
        <v>246</v>
      </c>
      <c r="C60" s="2" t="s">
        <v>247</v>
      </c>
      <c r="D60" s="3" t="s">
        <v>248</v>
      </c>
      <c r="E60" s="5">
        <v>45649.9064699074</v>
      </c>
      <c r="F60" s="2" t="s">
        <v>42</v>
      </c>
      <c r="G60" s="6">
        <v>340</v>
      </c>
      <c r="H60" s="6">
        <v>16</v>
      </c>
      <c r="I60" s="6">
        <v>2</v>
      </c>
      <c r="J60" s="6">
        <v>1</v>
      </c>
      <c r="K60" s="6">
        <v>0</v>
      </c>
      <c r="L60" s="6">
        <v>0</v>
      </c>
      <c r="M60" s="6">
        <v>383</v>
      </c>
      <c r="N60" s="6">
        <v>10</v>
      </c>
      <c r="O60" s="6">
        <v>0</v>
      </c>
      <c r="P60" s="6">
        <v>0</v>
      </c>
      <c r="Q60" s="6">
        <v>0</v>
      </c>
      <c r="R60" s="6">
        <v>0</v>
      </c>
      <c r="S60" s="6">
        <v>0</v>
      </c>
      <c r="T60" s="6">
        <v>0</v>
      </c>
      <c r="U60" s="7">
        <v>0.0294</v>
      </c>
      <c r="V60" s="7">
        <v>0</v>
      </c>
      <c r="W60" s="7">
        <v>0.0412</v>
      </c>
      <c r="X60" s="7">
        <v>0</v>
      </c>
      <c r="Y60" s="8" t="str">
        <f>IFERROR(VLOOKUP(F:F,#REF!,2,0),"需要手动检查")</f>
        <v>需要手动检查</v>
      </c>
      <c r="Z60" s="9" t="str">
        <f t="shared" si="0"/>
        <v>否</v>
      </c>
      <c r="AA60" s="10" t="s">
        <v>36</v>
      </c>
      <c r="AB60" s="4" t="s">
        <v>37</v>
      </c>
      <c r="AC60" t="str">
        <f t="shared" si="1"/>
        <v>2024/12/23</v>
      </c>
      <c r="AD60" t="e">
        <f>VLOOKUP(Y60,#REF!,2,FALSE)</f>
        <v>#REF!</v>
      </c>
    </row>
    <row r="61" customHeight="1" spans="1:30">
      <c r="A61" s="2" t="s">
        <v>249</v>
      </c>
      <c r="B61" s="3" t="s">
        <v>250</v>
      </c>
      <c r="C61" s="2" t="s">
        <v>251</v>
      </c>
      <c r="D61" s="3" t="s">
        <v>252</v>
      </c>
      <c r="E61" s="5">
        <v>45649.8067013889</v>
      </c>
      <c r="F61" s="2" t="s">
        <v>42</v>
      </c>
      <c r="G61" s="6">
        <v>894</v>
      </c>
      <c r="H61" s="6">
        <v>14</v>
      </c>
      <c r="I61" s="6">
        <v>0</v>
      </c>
      <c r="J61" s="6">
        <v>1</v>
      </c>
      <c r="K61" s="6">
        <v>0</v>
      </c>
      <c r="L61" s="6">
        <v>0</v>
      </c>
      <c r="M61" s="6">
        <v>847</v>
      </c>
      <c r="N61" s="6">
        <v>3</v>
      </c>
      <c r="O61" s="6">
        <v>0</v>
      </c>
      <c r="P61" s="6">
        <v>0</v>
      </c>
      <c r="Q61" s="6">
        <v>0</v>
      </c>
      <c r="R61" s="6">
        <v>0</v>
      </c>
      <c r="S61" s="6">
        <v>0</v>
      </c>
      <c r="T61" s="6">
        <v>0</v>
      </c>
      <c r="U61" s="7">
        <v>0.0034</v>
      </c>
      <c r="V61" s="7">
        <v>0</v>
      </c>
      <c r="W61" s="7">
        <v>0.0302</v>
      </c>
      <c r="X61" s="7">
        <v>0</v>
      </c>
      <c r="Y61" s="8" t="str">
        <f>IFERROR(VLOOKUP(F:F,#REF!,2,0),"需要手动检查")</f>
        <v>需要手动检查</v>
      </c>
      <c r="Z61" s="9" t="str">
        <f t="shared" si="0"/>
        <v>否</v>
      </c>
      <c r="AA61" s="10" t="s">
        <v>36</v>
      </c>
      <c r="AB61" s="4" t="s">
        <v>37</v>
      </c>
      <c r="AC61" t="str">
        <f t="shared" si="1"/>
        <v>2024/12/23</v>
      </c>
      <c r="AD61" t="e">
        <f>VLOOKUP(Y61,#REF!,2,FALSE)</f>
        <v>#REF!</v>
      </c>
    </row>
    <row r="62" customHeight="1" spans="1:30">
      <c r="A62" s="2" t="s">
        <v>249</v>
      </c>
      <c r="B62" s="3" t="s">
        <v>250</v>
      </c>
      <c r="C62" s="2" t="s">
        <v>251</v>
      </c>
      <c r="D62" s="3" t="s">
        <v>253</v>
      </c>
      <c r="E62" s="5">
        <v>45649.8059143519</v>
      </c>
      <c r="F62" s="2" t="s">
        <v>42</v>
      </c>
      <c r="G62" s="6">
        <v>1</v>
      </c>
      <c r="H62" s="6">
        <v>0</v>
      </c>
      <c r="I62" s="6">
        <v>0</v>
      </c>
      <c r="J62" s="6">
        <v>1</v>
      </c>
      <c r="K62" s="6">
        <v>0</v>
      </c>
      <c r="L62" s="6">
        <v>0</v>
      </c>
      <c r="M62" s="6">
        <v>0</v>
      </c>
      <c r="N62" s="6">
        <v>0</v>
      </c>
      <c r="O62" s="6">
        <v>0</v>
      </c>
      <c r="P62" s="6">
        <v>0</v>
      </c>
      <c r="Q62" s="6">
        <v>0</v>
      </c>
      <c r="R62" s="6">
        <v>0</v>
      </c>
      <c r="S62" s="6">
        <v>0</v>
      </c>
      <c r="T62" s="6">
        <v>0</v>
      </c>
      <c r="U62" s="7">
        <v>0</v>
      </c>
      <c r="V62" s="7">
        <v>0</v>
      </c>
      <c r="W62" s="7">
        <v>0</v>
      </c>
      <c r="X62" s="7">
        <v>0</v>
      </c>
      <c r="Y62" s="8" t="str">
        <f>IFERROR(VLOOKUP(F:F,#REF!,2,0),"需要手动检查")</f>
        <v>需要手动检查</v>
      </c>
      <c r="Z62" s="9" t="str">
        <f t="shared" si="0"/>
        <v>否</v>
      </c>
      <c r="AA62" s="10" t="s">
        <v>36</v>
      </c>
      <c r="AB62" s="4" t="s">
        <v>37</v>
      </c>
      <c r="AC62" t="str">
        <f t="shared" si="1"/>
        <v>2024/12/23</v>
      </c>
      <c r="AD62" t="e">
        <f>VLOOKUP(Y62,#REF!,2,FALSE)</f>
        <v>#REF!</v>
      </c>
    </row>
    <row r="63" customHeight="1" spans="1:30">
      <c r="A63" s="2" t="s">
        <v>254</v>
      </c>
      <c r="B63" s="3" t="s">
        <v>255</v>
      </c>
      <c r="C63" s="2" t="s">
        <v>256</v>
      </c>
      <c r="D63" s="3" t="s">
        <v>257</v>
      </c>
      <c r="E63" s="5">
        <v>45649.8037962963</v>
      </c>
      <c r="F63" s="2" t="s">
        <v>35</v>
      </c>
      <c r="G63" s="6">
        <v>300</v>
      </c>
      <c r="H63" s="6">
        <v>15</v>
      </c>
      <c r="I63" s="6">
        <v>4</v>
      </c>
      <c r="J63" s="6">
        <v>1</v>
      </c>
      <c r="K63" s="6">
        <v>0</v>
      </c>
      <c r="L63" s="6">
        <v>0</v>
      </c>
      <c r="M63" s="6">
        <v>311</v>
      </c>
      <c r="N63" s="6">
        <v>28</v>
      </c>
      <c r="O63" s="6">
        <v>0</v>
      </c>
      <c r="P63" s="6">
        <v>0</v>
      </c>
      <c r="Q63" s="6">
        <v>0</v>
      </c>
      <c r="R63" s="6">
        <v>0</v>
      </c>
      <c r="S63" s="6">
        <v>0</v>
      </c>
      <c r="T63" s="6">
        <v>0</v>
      </c>
      <c r="U63" s="7">
        <v>0.0933</v>
      </c>
      <c r="V63" s="7">
        <v>0</v>
      </c>
      <c r="W63" s="7">
        <v>0.02</v>
      </c>
      <c r="X63" s="7">
        <v>0</v>
      </c>
      <c r="Y63" s="8" t="str">
        <f>IFERROR(VLOOKUP(F:F,#REF!,2,0),"需要手动检查")</f>
        <v>需要手动检查</v>
      </c>
      <c r="Z63" s="9" t="str">
        <f t="shared" si="0"/>
        <v>否</v>
      </c>
      <c r="AA63" s="10" t="s">
        <v>51</v>
      </c>
      <c r="AB63" s="4" t="s">
        <v>37</v>
      </c>
      <c r="AC63" t="str">
        <f t="shared" si="1"/>
        <v>2024/12/23</v>
      </c>
      <c r="AD63" t="e">
        <f>VLOOKUP(Y63,#REF!,2,FALSE)</f>
        <v>#REF!</v>
      </c>
    </row>
    <row r="64" customHeight="1" spans="1:30">
      <c r="A64" s="2" t="s">
        <v>258</v>
      </c>
      <c r="B64" s="3" t="s">
        <v>259</v>
      </c>
      <c r="C64" s="2" t="s">
        <v>260</v>
      </c>
      <c r="D64" s="3" t="s">
        <v>261</v>
      </c>
      <c r="E64" s="5">
        <v>45649.7791898148</v>
      </c>
      <c r="F64" s="2" t="s">
        <v>262</v>
      </c>
      <c r="G64" s="6">
        <v>299</v>
      </c>
      <c r="H64" s="6">
        <v>24</v>
      </c>
      <c r="I64" s="6">
        <v>14</v>
      </c>
      <c r="J64" s="6">
        <v>1</v>
      </c>
      <c r="K64" s="6">
        <v>0</v>
      </c>
      <c r="L64" s="6">
        <v>0</v>
      </c>
      <c r="M64" s="6">
        <v>275</v>
      </c>
      <c r="N64" s="6">
        <v>5</v>
      </c>
      <c r="O64" s="6">
        <v>0</v>
      </c>
      <c r="P64" s="6">
        <v>0</v>
      </c>
      <c r="Q64" s="6">
        <v>0</v>
      </c>
      <c r="R64" s="6">
        <v>0</v>
      </c>
      <c r="S64" s="6">
        <v>0</v>
      </c>
      <c r="T64" s="6">
        <v>0</v>
      </c>
      <c r="U64" s="7">
        <v>0.0167</v>
      </c>
      <c r="V64" s="7">
        <v>0</v>
      </c>
      <c r="W64" s="7">
        <v>0.0201</v>
      </c>
      <c r="X64" s="7">
        <v>0</v>
      </c>
      <c r="Y64" s="8" t="str">
        <f>IFERROR(VLOOKUP(F:F,#REF!,2,0),"需要手动检查")</f>
        <v>需要手动检查</v>
      </c>
      <c r="Z64" s="9" t="str">
        <f t="shared" si="0"/>
        <v>否</v>
      </c>
      <c r="AA64" s="10" t="s">
        <v>36</v>
      </c>
      <c r="AB64" s="4" t="s">
        <v>37</v>
      </c>
      <c r="AC64" t="str">
        <f t="shared" si="1"/>
        <v>2024/12/23</v>
      </c>
      <c r="AD64" t="e">
        <f>VLOOKUP(Y64,#REF!,2,FALSE)</f>
        <v>#REF!</v>
      </c>
    </row>
    <row r="65" customHeight="1" spans="1:30">
      <c r="A65" s="2" t="s">
        <v>263</v>
      </c>
      <c r="B65" s="3" t="s">
        <v>264</v>
      </c>
      <c r="C65" s="2" t="s">
        <v>265</v>
      </c>
      <c r="D65" s="3" t="s">
        <v>266</v>
      </c>
      <c r="E65" s="5">
        <v>45649.6773611111</v>
      </c>
      <c r="F65" s="2" t="s">
        <v>176</v>
      </c>
      <c r="G65" s="6">
        <v>310</v>
      </c>
      <c r="H65" s="6">
        <v>4</v>
      </c>
      <c r="I65" s="6">
        <v>0</v>
      </c>
      <c r="J65" s="6">
        <v>0</v>
      </c>
      <c r="K65" s="6">
        <v>0</v>
      </c>
      <c r="L65" s="6">
        <v>0</v>
      </c>
      <c r="M65" s="6">
        <v>336</v>
      </c>
      <c r="N65" s="6">
        <v>23</v>
      </c>
      <c r="O65" s="6">
        <v>0</v>
      </c>
      <c r="P65" s="6">
        <v>0</v>
      </c>
      <c r="Q65" s="6">
        <v>0</v>
      </c>
      <c r="R65" s="6">
        <v>0</v>
      </c>
      <c r="S65" s="6">
        <v>0</v>
      </c>
      <c r="T65" s="6">
        <v>0</v>
      </c>
      <c r="U65" s="7">
        <v>0.0742</v>
      </c>
      <c r="V65" s="7">
        <v>0</v>
      </c>
      <c r="W65" s="7">
        <v>0</v>
      </c>
      <c r="X65" s="7">
        <v>0</v>
      </c>
      <c r="Y65" s="8" t="str">
        <f>IFERROR(VLOOKUP(F:F,#REF!,2,0),"需要手动检查")</f>
        <v>需要手动检查</v>
      </c>
      <c r="Z65" s="9" t="str">
        <f t="shared" si="0"/>
        <v>否</v>
      </c>
      <c r="AA65" s="10" t="s">
        <v>36</v>
      </c>
      <c r="AB65" s="4" t="s">
        <v>37</v>
      </c>
      <c r="AC65" t="str">
        <f t="shared" si="1"/>
        <v>2024/12/23</v>
      </c>
      <c r="AD65" t="e">
        <f>VLOOKUP(Y65,#REF!,2,FALSE)</f>
        <v>#REF!</v>
      </c>
    </row>
    <row r="66" customHeight="1" spans="1:30">
      <c r="A66" s="2" t="s">
        <v>267</v>
      </c>
      <c r="B66" s="3" t="s">
        <v>268</v>
      </c>
      <c r="C66" s="2" t="s">
        <v>269</v>
      </c>
      <c r="D66" s="3" t="s">
        <v>270</v>
      </c>
      <c r="E66" s="5">
        <v>45649.6412037037</v>
      </c>
      <c r="F66" s="2" t="s">
        <v>42</v>
      </c>
      <c r="G66" s="6">
        <v>638</v>
      </c>
      <c r="H66" s="6">
        <v>36</v>
      </c>
      <c r="I66" s="6">
        <v>1</v>
      </c>
      <c r="J66" s="6">
        <v>1</v>
      </c>
      <c r="K66" s="6">
        <v>0</v>
      </c>
      <c r="L66" s="6">
        <v>0</v>
      </c>
      <c r="M66" s="6">
        <v>566</v>
      </c>
      <c r="N66" s="6">
        <v>25</v>
      </c>
      <c r="O66" s="6">
        <v>0</v>
      </c>
      <c r="P66" s="6">
        <v>0</v>
      </c>
      <c r="Q66" s="6">
        <v>0</v>
      </c>
      <c r="R66" s="6">
        <v>0</v>
      </c>
      <c r="S66" s="6">
        <v>0</v>
      </c>
      <c r="T66" s="6">
        <v>0</v>
      </c>
      <c r="U66" s="7">
        <v>0.0392</v>
      </c>
      <c r="V66" s="7">
        <v>0</v>
      </c>
      <c r="W66" s="7">
        <v>0.0329</v>
      </c>
      <c r="X66" s="7">
        <v>0</v>
      </c>
      <c r="Y66" s="8" t="str">
        <f>IFERROR(VLOOKUP(F:F,#REF!,2,0),"需要手动检查")</f>
        <v>需要手动检查</v>
      </c>
      <c r="Z66" s="9" t="str">
        <f t="shared" si="0"/>
        <v>否</v>
      </c>
      <c r="AA66" s="10" t="s">
        <v>36</v>
      </c>
      <c r="AB66" s="4" t="s">
        <v>37</v>
      </c>
      <c r="AC66" t="str">
        <f t="shared" si="1"/>
        <v>2024/12/23</v>
      </c>
      <c r="AD66" t="e">
        <f>VLOOKUP(Y66,#REF!,2,FALSE)</f>
        <v>#REF!</v>
      </c>
    </row>
    <row r="67" customHeight="1" spans="1:30">
      <c r="A67" s="2" t="s">
        <v>271</v>
      </c>
      <c r="B67" s="3" t="s">
        <v>272</v>
      </c>
      <c r="C67" s="2" t="s">
        <v>273</v>
      </c>
      <c r="D67" s="3" t="s">
        <v>274</v>
      </c>
      <c r="E67" s="5">
        <v>45649.624224537</v>
      </c>
      <c r="F67" s="2" t="s">
        <v>42</v>
      </c>
      <c r="G67" s="6">
        <v>833</v>
      </c>
      <c r="H67" s="6">
        <v>58</v>
      </c>
      <c r="I67" s="6">
        <v>4</v>
      </c>
      <c r="J67" s="6">
        <v>0</v>
      </c>
      <c r="K67" s="6">
        <v>1</v>
      </c>
      <c r="L67" s="6">
        <v>0</v>
      </c>
      <c r="M67" s="6">
        <v>814</v>
      </c>
      <c r="N67" s="6">
        <v>56</v>
      </c>
      <c r="O67" s="6">
        <v>0</v>
      </c>
      <c r="P67" s="6">
        <v>0</v>
      </c>
      <c r="Q67" s="6">
        <v>0</v>
      </c>
      <c r="R67" s="6">
        <v>0</v>
      </c>
      <c r="S67" s="6">
        <v>0</v>
      </c>
      <c r="T67" s="6">
        <v>0</v>
      </c>
      <c r="U67" s="7">
        <v>0.0672</v>
      </c>
      <c r="V67" s="7">
        <v>0</v>
      </c>
      <c r="W67" s="7">
        <v>0.1104</v>
      </c>
      <c r="X67" s="7">
        <v>0</v>
      </c>
      <c r="Y67" s="8" t="str">
        <f>IFERROR(VLOOKUP(F:F,#REF!,2,0),"需要手动检查")</f>
        <v>需要手动检查</v>
      </c>
      <c r="Z67" s="9" t="str">
        <f t="shared" si="0"/>
        <v>否</v>
      </c>
      <c r="AA67" s="10" t="s">
        <v>51</v>
      </c>
      <c r="AB67" s="4" t="s">
        <v>37</v>
      </c>
      <c r="AC67" t="str">
        <f t="shared" si="1"/>
        <v>2024/12/23</v>
      </c>
      <c r="AD67" t="e">
        <f>VLOOKUP(Y67,#REF!,2,FALSE)</f>
        <v>#REF!</v>
      </c>
    </row>
    <row r="68" customHeight="1" spans="1:30">
      <c r="A68" s="2" t="s">
        <v>275</v>
      </c>
      <c r="B68" s="3" t="s">
        <v>276</v>
      </c>
      <c r="C68" s="2" t="s">
        <v>277</v>
      </c>
      <c r="D68" s="3" t="s">
        <v>278</v>
      </c>
      <c r="E68" s="5">
        <v>45649.5971990741</v>
      </c>
      <c r="F68" s="2" t="s">
        <v>222</v>
      </c>
      <c r="G68" s="6">
        <v>304</v>
      </c>
      <c r="H68" s="6">
        <v>16</v>
      </c>
      <c r="I68" s="6">
        <v>6</v>
      </c>
      <c r="J68" s="6">
        <v>1</v>
      </c>
      <c r="K68" s="6">
        <v>2</v>
      </c>
      <c r="L68" s="6">
        <v>0</v>
      </c>
      <c r="M68" s="6">
        <v>316</v>
      </c>
      <c r="N68" s="6">
        <v>4</v>
      </c>
      <c r="O68" s="6">
        <v>0</v>
      </c>
      <c r="P68" s="6">
        <v>0</v>
      </c>
      <c r="Q68" s="6">
        <v>0</v>
      </c>
      <c r="R68" s="6">
        <v>0</v>
      </c>
      <c r="S68" s="6">
        <v>0</v>
      </c>
      <c r="T68" s="6">
        <v>0</v>
      </c>
      <c r="U68" s="7">
        <v>0.0132</v>
      </c>
      <c r="V68" s="7">
        <v>0</v>
      </c>
      <c r="W68" s="7">
        <v>0.023</v>
      </c>
      <c r="X68" s="7">
        <v>0</v>
      </c>
      <c r="Y68" s="8" t="str">
        <f>IFERROR(VLOOKUP(F:F,#REF!,2,0),"需要手动检查")</f>
        <v>需要手动检查</v>
      </c>
      <c r="Z68" s="9" t="str">
        <f t="shared" si="0"/>
        <v>否</v>
      </c>
      <c r="AA68" s="10" t="s">
        <v>36</v>
      </c>
      <c r="AB68" s="4" t="s">
        <v>37</v>
      </c>
      <c r="AC68" t="str">
        <f t="shared" si="1"/>
        <v>2024/12/23</v>
      </c>
      <c r="AD68" t="e">
        <f>VLOOKUP(Y68,#REF!,2,FALSE)</f>
        <v>#REF!</v>
      </c>
    </row>
    <row r="69" customHeight="1" spans="1:30">
      <c r="A69" s="2" t="s">
        <v>279</v>
      </c>
      <c r="B69" s="3" t="s">
        <v>280</v>
      </c>
      <c r="C69" s="2" t="s">
        <v>281</v>
      </c>
      <c r="D69" s="3" t="s">
        <v>282</v>
      </c>
      <c r="E69" s="5">
        <v>45649.5510648148</v>
      </c>
      <c r="F69" s="2" t="s">
        <v>35</v>
      </c>
      <c r="G69" s="6">
        <v>519</v>
      </c>
      <c r="H69" s="6">
        <v>10</v>
      </c>
      <c r="I69" s="6">
        <v>0</v>
      </c>
      <c r="J69" s="6">
        <v>1</v>
      </c>
      <c r="K69" s="6">
        <v>0</v>
      </c>
      <c r="L69" s="6">
        <v>0</v>
      </c>
      <c r="M69" s="6">
        <v>532</v>
      </c>
      <c r="N69" s="6">
        <v>35</v>
      </c>
      <c r="O69" s="6">
        <v>0</v>
      </c>
      <c r="P69" s="6">
        <v>0</v>
      </c>
      <c r="Q69" s="6">
        <v>0</v>
      </c>
      <c r="R69" s="6">
        <v>0</v>
      </c>
      <c r="S69" s="6">
        <v>0</v>
      </c>
      <c r="T69" s="6">
        <v>0</v>
      </c>
      <c r="U69" s="7">
        <v>0.0674</v>
      </c>
      <c r="V69" s="7">
        <v>0</v>
      </c>
      <c r="W69" s="7">
        <v>0.0771</v>
      </c>
      <c r="X69" s="7">
        <v>0</v>
      </c>
      <c r="Y69" s="8" t="str">
        <f>IFERROR(VLOOKUP(F:F,#REF!,2,0),"需要手动检查")</f>
        <v>需要手动检查</v>
      </c>
      <c r="Z69" s="9" t="str">
        <f t="shared" ref="Z69:Z132" si="2">IF(R69&gt;0,"是","否")</f>
        <v>否</v>
      </c>
      <c r="AA69" s="10" t="s">
        <v>36</v>
      </c>
      <c r="AB69" s="4" t="s">
        <v>37</v>
      </c>
      <c r="AC69" t="str">
        <f t="shared" ref="AC69:AC132" si="3">YEAR(E69)&amp;"/"&amp;MONTH(E69)&amp;"/"&amp;DAY(E69)</f>
        <v>2024/12/23</v>
      </c>
      <c r="AD69" t="e">
        <f>VLOOKUP(Y69,#REF!,2,FALSE)</f>
        <v>#REF!</v>
      </c>
    </row>
    <row r="70" customHeight="1" spans="1:30">
      <c r="A70" s="2" t="s">
        <v>283</v>
      </c>
      <c r="B70" s="3" t="s">
        <v>284</v>
      </c>
      <c r="C70" s="2" t="s">
        <v>45</v>
      </c>
      <c r="D70" s="3" t="s">
        <v>285</v>
      </c>
      <c r="E70" s="5">
        <v>45649.5422337963</v>
      </c>
      <c r="F70" s="2" t="s">
        <v>42</v>
      </c>
      <c r="G70" s="6">
        <v>601</v>
      </c>
      <c r="H70" s="6">
        <v>43</v>
      </c>
      <c r="I70" s="6">
        <v>5</v>
      </c>
      <c r="J70" s="6">
        <v>0</v>
      </c>
      <c r="K70" s="6">
        <v>0</v>
      </c>
      <c r="L70" s="6">
        <v>0</v>
      </c>
      <c r="M70" s="6">
        <v>597</v>
      </c>
      <c r="N70" s="6">
        <v>25</v>
      </c>
      <c r="O70" s="6">
        <v>0</v>
      </c>
      <c r="P70" s="6">
        <v>0</v>
      </c>
      <c r="Q70" s="6">
        <v>0</v>
      </c>
      <c r="R70" s="6">
        <v>0</v>
      </c>
      <c r="S70" s="6">
        <v>0</v>
      </c>
      <c r="T70" s="6">
        <v>0</v>
      </c>
      <c r="U70" s="7">
        <v>0.0416</v>
      </c>
      <c r="V70" s="7">
        <v>0</v>
      </c>
      <c r="W70" s="7">
        <v>0.0466</v>
      </c>
      <c r="X70" s="7">
        <v>0</v>
      </c>
      <c r="Y70" s="8" t="str">
        <f>IFERROR(VLOOKUP(F:F,#REF!,2,0),"需要手动检查")</f>
        <v>需要手动检查</v>
      </c>
      <c r="Z70" s="9" t="str">
        <f t="shared" si="2"/>
        <v>否</v>
      </c>
      <c r="AA70" s="10" t="s">
        <v>36</v>
      </c>
      <c r="AB70" s="4" t="s">
        <v>37</v>
      </c>
      <c r="AC70" t="str">
        <f t="shared" si="3"/>
        <v>2024/12/23</v>
      </c>
      <c r="AD70" t="e">
        <f>VLOOKUP(Y70,#REF!,2,FALSE)</f>
        <v>#REF!</v>
      </c>
    </row>
    <row r="71" customHeight="1" spans="1:30">
      <c r="A71" s="2" t="s">
        <v>286</v>
      </c>
      <c r="B71" s="3" t="s">
        <v>287</v>
      </c>
      <c r="C71" s="2" t="s">
        <v>288</v>
      </c>
      <c r="D71" s="3" t="s">
        <v>289</v>
      </c>
      <c r="E71" s="5">
        <v>45649.5296759259</v>
      </c>
      <c r="F71" s="2" t="s">
        <v>35</v>
      </c>
      <c r="G71" s="6">
        <v>778</v>
      </c>
      <c r="H71" s="6">
        <v>28</v>
      </c>
      <c r="I71" s="6">
        <v>1</v>
      </c>
      <c r="J71" s="6">
        <v>0</v>
      </c>
      <c r="K71" s="6">
        <v>0</v>
      </c>
      <c r="L71" s="6">
        <v>0</v>
      </c>
      <c r="M71" s="6">
        <v>792</v>
      </c>
      <c r="N71" s="6">
        <v>42</v>
      </c>
      <c r="O71" s="6">
        <v>0</v>
      </c>
      <c r="P71" s="6">
        <v>0</v>
      </c>
      <c r="Q71" s="6">
        <v>0</v>
      </c>
      <c r="R71" s="6">
        <v>0</v>
      </c>
      <c r="S71" s="6">
        <v>0</v>
      </c>
      <c r="T71" s="6">
        <v>0</v>
      </c>
      <c r="U71" s="7">
        <v>0.054</v>
      </c>
      <c r="V71" s="7">
        <v>0</v>
      </c>
      <c r="W71" s="7">
        <v>0.0077</v>
      </c>
      <c r="X71" s="7">
        <v>0</v>
      </c>
      <c r="Y71" s="8" t="str">
        <f>IFERROR(VLOOKUP(F:F,#REF!,2,0),"需要手动检查")</f>
        <v>需要手动检查</v>
      </c>
      <c r="Z71" s="9" t="str">
        <f t="shared" si="2"/>
        <v>否</v>
      </c>
      <c r="AA71" s="10" t="s">
        <v>51</v>
      </c>
      <c r="AB71" s="4" t="s">
        <v>37</v>
      </c>
      <c r="AC71" t="str">
        <f t="shared" si="3"/>
        <v>2024/12/23</v>
      </c>
      <c r="AD71" t="e">
        <f>VLOOKUP(Y71,#REF!,2,FALSE)</f>
        <v>#REF!</v>
      </c>
    </row>
    <row r="72" customHeight="1" spans="1:30">
      <c r="A72" s="2" t="s">
        <v>290</v>
      </c>
      <c r="B72" s="3" t="s">
        <v>291</v>
      </c>
      <c r="C72" s="2" t="s">
        <v>292</v>
      </c>
      <c r="D72" s="3" t="s">
        <v>293</v>
      </c>
      <c r="E72" s="5">
        <v>45649.4744675926</v>
      </c>
      <c r="F72" s="2" t="s">
        <v>35</v>
      </c>
      <c r="G72" s="6">
        <v>62</v>
      </c>
      <c r="H72" s="6">
        <v>14</v>
      </c>
      <c r="I72" s="6">
        <v>8</v>
      </c>
      <c r="J72" s="6">
        <v>1</v>
      </c>
      <c r="K72" s="6">
        <v>0</v>
      </c>
      <c r="L72" s="6">
        <v>0</v>
      </c>
      <c r="M72" s="6">
        <v>62</v>
      </c>
      <c r="N72" s="6">
        <v>1</v>
      </c>
      <c r="O72" s="6">
        <v>0</v>
      </c>
      <c r="P72" s="6">
        <v>0</v>
      </c>
      <c r="Q72" s="6">
        <v>0</v>
      </c>
      <c r="R72" s="6">
        <v>0</v>
      </c>
      <c r="S72" s="6">
        <v>0</v>
      </c>
      <c r="T72" s="6">
        <v>0</v>
      </c>
      <c r="U72" s="7">
        <v>0.0161</v>
      </c>
      <c r="V72" s="7">
        <v>0</v>
      </c>
      <c r="W72" s="7">
        <v>0.0806</v>
      </c>
      <c r="X72" s="7">
        <v>0</v>
      </c>
      <c r="Y72" s="8" t="str">
        <f>IFERROR(VLOOKUP(F:F,#REF!,2,0),"需要手动检查")</f>
        <v>需要手动检查</v>
      </c>
      <c r="Z72" s="9" t="str">
        <f t="shared" si="2"/>
        <v>否</v>
      </c>
      <c r="AA72" s="10" t="s">
        <v>36</v>
      </c>
      <c r="AB72" s="4" t="s">
        <v>37</v>
      </c>
      <c r="AC72" t="str">
        <f t="shared" si="3"/>
        <v>2024/12/23</v>
      </c>
      <c r="AD72" t="e">
        <f>VLOOKUP(Y72,#REF!,2,FALSE)</f>
        <v>#REF!</v>
      </c>
    </row>
    <row r="73" customHeight="1" spans="1:30">
      <c r="A73" s="2" t="s">
        <v>294</v>
      </c>
      <c r="B73" s="3" t="s">
        <v>295</v>
      </c>
      <c r="C73" s="2" t="s">
        <v>296</v>
      </c>
      <c r="D73" s="3" t="s">
        <v>297</v>
      </c>
      <c r="E73" s="5">
        <v>45649.4105324074</v>
      </c>
      <c r="F73" s="2" t="s">
        <v>35</v>
      </c>
      <c r="G73" s="6">
        <v>545</v>
      </c>
      <c r="H73" s="6">
        <v>15</v>
      </c>
      <c r="I73" s="6">
        <v>0</v>
      </c>
      <c r="J73" s="6">
        <v>0</v>
      </c>
      <c r="K73" s="6">
        <v>0</v>
      </c>
      <c r="L73" s="6">
        <v>0</v>
      </c>
      <c r="M73" s="6">
        <v>519</v>
      </c>
      <c r="N73" s="6">
        <v>8</v>
      </c>
      <c r="O73" s="6">
        <v>0</v>
      </c>
      <c r="P73" s="6">
        <v>0</v>
      </c>
      <c r="Q73" s="6">
        <v>0</v>
      </c>
      <c r="R73" s="6">
        <v>0</v>
      </c>
      <c r="S73" s="6">
        <v>0</v>
      </c>
      <c r="T73" s="6">
        <v>0</v>
      </c>
      <c r="U73" s="7">
        <v>0.0147</v>
      </c>
      <c r="V73" s="7">
        <v>0</v>
      </c>
      <c r="W73" s="7">
        <v>0.1284</v>
      </c>
      <c r="X73" s="7">
        <v>0</v>
      </c>
      <c r="Y73" s="8" t="str">
        <f>IFERROR(VLOOKUP(F:F,#REF!,2,0),"需要手动检查")</f>
        <v>需要手动检查</v>
      </c>
      <c r="Z73" s="9" t="str">
        <f t="shared" si="2"/>
        <v>否</v>
      </c>
      <c r="AA73" s="10" t="s">
        <v>36</v>
      </c>
      <c r="AB73" s="4" t="s">
        <v>37</v>
      </c>
      <c r="AC73" t="str">
        <f t="shared" si="3"/>
        <v>2024/12/23</v>
      </c>
      <c r="AD73" t="e">
        <f>VLOOKUP(Y73,#REF!,2,FALSE)</f>
        <v>#REF!</v>
      </c>
    </row>
    <row r="74" customHeight="1" spans="1:30">
      <c r="A74" s="2" t="s">
        <v>298</v>
      </c>
      <c r="B74" s="3" t="s">
        <v>299</v>
      </c>
      <c r="C74" s="2" t="s">
        <v>300</v>
      </c>
      <c r="D74" s="3" t="s">
        <v>301</v>
      </c>
      <c r="E74" s="5">
        <v>45649.3506134259</v>
      </c>
      <c r="F74" s="2" t="s">
        <v>35</v>
      </c>
      <c r="G74" s="6">
        <v>448</v>
      </c>
      <c r="H74" s="6">
        <v>43</v>
      </c>
      <c r="I74" s="6">
        <v>11</v>
      </c>
      <c r="J74" s="6">
        <v>0</v>
      </c>
      <c r="K74" s="6">
        <v>0</v>
      </c>
      <c r="L74" s="6">
        <v>0</v>
      </c>
      <c r="M74" s="6">
        <v>493</v>
      </c>
      <c r="N74" s="6">
        <v>13</v>
      </c>
      <c r="O74" s="6">
        <v>0</v>
      </c>
      <c r="P74" s="6">
        <v>0</v>
      </c>
      <c r="Q74" s="6">
        <v>0</v>
      </c>
      <c r="R74" s="6">
        <v>0</v>
      </c>
      <c r="S74" s="6">
        <v>0</v>
      </c>
      <c r="T74" s="6">
        <v>0</v>
      </c>
      <c r="U74" s="7">
        <v>0.029</v>
      </c>
      <c r="V74" s="7">
        <v>0</v>
      </c>
      <c r="W74" s="7">
        <v>0.0379</v>
      </c>
      <c r="X74" s="7">
        <v>0</v>
      </c>
      <c r="Y74" s="8" t="str">
        <f>IFERROR(VLOOKUP(F:F,#REF!,2,0),"需要手动检查")</f>
        <v>需要手动检查</v>
      </c>
      <c r="Z74" s="9" t="str">
        <f t="shared" si="2"/>
        <v>否</v>
      </c>
      <c r="AA74" s="10" t="s">
        <v>36</v>
      </c>
      <c r="AB74" s="4" t="s">
        <v>37</v>
      </c>
      <c r="AC74" t="str">
        <f t="shared" si="3"/>
        <v>2024/12/23</v>
      </c>
      <c r="AD74" t="e">
        <f>VLOOKUP(Y74,#REF!,2,FALSE)</f>
        <v>#REF!</v>
      </c>
    </row>
    <row r="75" customHeight="1" spans="1:30">
      <c r="A75" s="2" t="s">
        <v>302</v>
      </c>
      <c r="B75" s="3" t="s">
        <v>303</v>
      </c>
      <c r="C75" s="2" t="s">
        <v>304</v>
      </c>
      <c r="D75" s="3" t="s">
        <v>305</v>
      </c>
      <c r="E75" s="5">
        <v>45648.7831828704</v>
      </c>
      <c r="F75" s="2" t="s">
        <v>35</v>
      </c>
      <c r="G75" s="6">
        <v>278</v>
      </c>
      <c r="H75" s="6">
        <v>6</v>
      </c>
      <c r="I75" s="6">
        <v>1</v>
      </c>
      <c r="J75" s="6">
        <v>2</v>
      </c>
      <c r="K75" s="6">
        <v>0</v>
      </c>
      <c r="L75" s="6">
        <v>0</v>
      </c>
      <c r="M75" s="6">
        <v>295</v>
      </c>
      <c r="N75" s="6">
        <v>3</v>
      </c>
      <c r="O75" s="6">
        <v>0</v>
      </c>
      <c r="P75" s="6">
        <v>0</v>
      </c>
      <c r="Q75" s="6">
        <v>0</v>
      </c>
      <c r="R75" s="6">
        <v>0</v>
      </c>
      <c r="S75" s="6">
        <v>0</v>
      </c>
      <c r="T75" s="6">
        <v>0</v>
      </c>
      <c r="U75" s="7">
        <v>0.0108</v>
      </c>
      <c r="V75" s="7">
        <v>0</v>
      </c>
      <c r="W75" s="7">
        <v>0.0036</v>
      </c>
      <c r="X75" s="7">
        <v>0</v>
      </c>
      <c r="Y75" s="8" t="str">
        <f>IFERROR(VLOOKUP(F:F,#REF!,2,0),"需要手动检查")</f>
        <v>需要手动检查</v>
      </c>
      <c r="Z75" s="9" t="str">
        <f t="shared" si="2"/>
        <v>否</v>
      </c>
      <c r="AA75" s="10" t="s">
        <v>51</v>
      </c>
      <c r="AB75" s="4" t="s">
        <v>37</v>
      </c>
      <c r="AC75" t="str">
        <f t="shared" si="3"/>
        <v>2024/12/22</v>
      </c>
      <c r="AD75" t="e">
        <f>VLOOKUP(Y75,#REF!,2,FALSE)</f>
        <v>#REF!</v>
      </c>
    </row>
    <row r="76" customHeight="1" spans="1:30">
      <c r="A76" s="2" t="s">
        <v>306</v>
      </c>
      <c r="B76" s="3" t="s">
        <v>307</v>
      </c>
      <c r="C76" s="2" t="s">
        <v>308</v>
      </c>
      <c r="D76" s="3" t="s">
        <v>309</v>
      </c>
      <c r="E76" s="5">
        <v>45648.7826967593</v>
      </c>
      <c r="F76" s="2" t="s">
        <v>35</v>
      </c>
      <c r="G76" s="6">
        <v>564</v>
      </c>
      <c r="H76" s="6">
        <v>62</v>
      </c>
      <c r="I76" s="6">
        <v>4</v>
      </c>
      <c r="J76" s="6">
        <v>0</v>
      </c>
      <c r="K76" s="6">
        <v>0</v>
      </c>
      <c r="L76" s="6">
        <v>0</v>
      </c>
      <c r="M76" s="6">
        <v>561</v>
      </c>
      <c r="N76" s="6">
        <v>5</v>
      </c>
      <c r="O76" s="6">
        <v>0</v>
      </c>
      <c r="P76" s="6">
        <v>0</v>
      </c>
      <c r="Q76" s="6">
        <v>0</v>
      </c>
      <c r="R76" s="6">
        <v>0</v>
      </c>
      <c r="S76" s="6">
        <v>0</v>
      </c>
      <c r="T76" s="6">
        <v>0</v>
      </c>
      <c r="U76" s="7">
        <v>0.0089</v>
      </c>
      <c r="V76" s="7">
        <v>0</v>
      </c>
      <c r="W76" s="7">
        <v>0.0816</v>
      </c>
      <c r="X76" s="7">
        <v>0</v>
      </c>
      <c r="Y76" s="8" t="str">
        <f>IFERROR(VLOOKUP(F:F,#REF!,2,0),"需要手动检查")</f>
        <v>需要手动检查</v>
      </c>
      <c r="Z76" s="9" t="str">
        <f t="shared" si="2"/>
        <v>否</v>
      </c>
      <c r="AA76" s="10" t="s">
        <v>36</v>
      </c>
      <c r="AB76" s="4" t="s">
        <v>37</v>
      </c>
      <c r="AC76" t="str">
        <f t="shared" si="3"/>
        <v>2024/12/22</v>
      </c>
      <c r="AD76" t="e">
        <f>VLOOKUP(Y76,#REF!,2,FALSE)</f>
        <v>#REF!</v>
      </c>
    </row>
    <row r="77" customHeight="1" spans="1:30">
      <c r="A77" s="2" t="s">
        <v>310</v>
      </c>
      <c r="B77" s="3" t="s">
        <v>311</v>
      </c>
      <c r="C77" s="2" t="s">
        <v>45</v>
      </c>
      <c r="D77" s="3" t="s">
        <v>312</v>
      </c>
      <c r="E77" s="5">
        <v>45648.7566087963</v>
      </c>
      <c r="F77" s="2" t="s">
        <v>35</v>
      </c>
      <c r="G77" s="6">
        <v>1434</v>
      </c>
      <c r="H77" s="6">
        <v>209</v>
      </c>
      <c r="I77" s="6">
        <v>3</v>
      </c>
      <c r="J77" s="6">
        <v>0</v>
      </c>
      <c r="K77" s="6">
        <v>0</v>
      </c>
      <c r="L77" s="6">
        <v>0</v>
      </c>
      <c r="M77" s="6">
        <v>1515</v>
      </c>
      <c r="N77" s="6">
        <v>17</v>
      </c>
      <c r="O77" s="6">
        <v>0</v>
      </c>
      <c r="P77" s="6">
        <v>0</v>
      </c>
      <c r="Q77" s="6">
        <v>0</v>
      </c>
      <c r="R77" s="6">
        <v>0</v>
      </c>
      <c r="S77" s="6">
        <v>0</v>
      </c>
      <c r="T77" s="6">
        <v>0</v>
      </c>
      <c r="U77" s="7">
        <v>0.0119</v>
      </c>
      <c r="V77" s="7">
        <v>0</v>
      </c>
      <c r="W77" s="7">
        <v>0.037</v>
      </c>
      <c r="X77" s="7">
        <v>0</v>
      </c>
      <c r="Y77" s="8" t="str">
        <f>IFERROR(VLOOKUP(F:F,#REF!,2,0),"需要手动检查")</f>
        <v>需要手动检查</v>
      </c>
      <c r="Z77" s="9" t="str">
        <f t="shared" si="2"/>
        <v>否</v>
      </c>
      <c r="AA77" s="10" t="s">
        <v>36</v>
      </c>
      <c r="AB77" s="4" t="s">
        <v>37</v>
      </c>
      <c r="AC77" t="str">
        <f t="shared" si="3"/>
        <v>2024/12/22</v>
      </c>
      <c r="AD77" t="e">
        <f>VLOOKUP(Y77,#REF!,2,FALSE)</f>
        <v>#REF!</v>
      </c>
    </row>
    <row r="78" customHeight="1" spans="1:30">
      <c r="A78" s="2" t="s">
        <v>79</v>
      </c>
      <c r="B78" s="3" t="s">
        <v>80</v>
      </c>
      <c r="C78" s="2" t="s">
        <v>313</v>
      </c>
      <c r="D78" s="3" t="s">
        <v>314</v>
      </c>
      <c r="E78" s="5">
        <v>45648.7525231481</v>
      </c>
      <c r="F78" s="2" t="s">
        <v>42</v>
      </c>
      <c r="G78" s="6">
        <v>748</v>
      </c>
      <c r="H78" s="6">
        <v>33</v>
      </c>
      <c r="I78" s="6">
        <v>0</v>
      </c>
      <c r="J78" s="6">
        <v>0</v>
      </c>
      <c r="K78" s="6">
        <v>0</v>
      </c>
      <c r="L78" s="6">
        <v>0</v>
      </c>
      <c r="M78" s="6">
        <v>762</v>
      </c>
      <c r="N78" s="6">
        <v>66</v>
      </c>
      <c r="O78" s="6">
        <v>0</v>
      </c>
      <c r="P78" s="6">
        <v>0</v>
      </c>
      <c r="Q78" s="6">
        <v>0</v>
      </c>
      <c r="R78" s="6">
        <v>0</v>
      </c>
      <c r="S78" s="6">
        <v>0</v>
      </c>
      <c r="T78" s="6">
        <v>0</v>
      </c>
      <c r="U78" s="7">
        <v>0.0882</v>
      </c>
      <c r="V78" s="7">
        <v>0</v>
      </c>
      <c r="W78" s="7">
        <v>0.0267</v>
      </c>
      <c r="X78" s="7">
        <v>0</v>
      </c>
      <c r="Y78" s="8" t="str">
        <f>IFERROR(VLOOKUP(F:F,#REF!,2,0),"需要手动检查")</f>
        <v>需要手动检查</v>
      </c>
      <c r="Z78" s="9" t="str">
        <f t="shared" si="2"/>
        <v>否</v>
      </c>
      <c r="AA78" s="10" t="s">
        <v>36</v>
      </c>
      <c r="AB78" s="4" t="s">
        <v>37</v>
      </c>
      <c r="AC78" t="str">
        <f t="shared" si="3"/>
        <v>2024/12/22</v>
      </c>
      <c r="AD78" t="e">
        <f>VLOOKUP(Y78,#REF!,2,FALSE)</f>
        <v>#REF!</v>
      </c>
    </row>
    <row r="79" customHeight="1" spans="1:30">
      <c r="A79" s="2" t="s">
        <v>315</v>
      </c>
      <c r="B79" s="3" t="s">
        <v>316</v>
      </c>
      <c r="C79" s="2" t="s">
        <v>317</v>
      </c>
      <c r="D79" s="3" t="s">
        <v>318</v>
      </c>
      <c r="E79" s="5">
        <v>45648.664849537</v>
      </c>
      <c r="F79" s="2" t="s">
        <v>35</v>
      </c>
      <c r="G79" s="6">
        <v>471</v>
      </c>
      <c r="H79" s="6">
        <v>23</v>
      </c>
      <c r="I79" s="6">
        <v>1</v>
      </c>
      <c r="J79" s="6">
        <v>0</v>
      </c>
      <c r="K79" s="6">
        <v>1</v>
      </c>
      <c r="L79" s="6">
        <v>0</v>
      </c>
      <c r="M79" s="6">
        <v>487</v>
      </c>
      <c r="N79" s="6">
        <v>39</v>
      </c>
      <c r="O79" s="6">
        <v>0</v>
      </c>
      <c r="P79" s="6">
        <v>0</v>
      </c>
      <c r="Q79" s="6">
        <v>0</v>
      </c>
      <c r="R79" s="6">
        <v>0</v>
      </c>
      <c r="S79" s="6">
        <v>0</v>
      </c>
      <c r="T79" s="6">
        <v>0</v>
      </c>
      <c r="U79" s="7">
        <v>0.0828</v>
      </c>
      <c r="V79" s="7">
        <v>0</v>
      </c>
      <c r="W79" s="7">
        <v>0.0255</v>
      </c>
      <c r="X79" s="7">
        <v>0</v>
      </c>
      <c r="Y79" s="8" t="str">
        <f>IFERROR(VLOOKUP(F:F,#REF!,2,0),"需要手动检查")</f>
        <v>需要手动检查</v>
      </c>
      <c r="Z79" s="9" t="str">
        <f t="shared" si="2"/>
        <v>否</v>
      </c>
      <c r="AA79" s="10" t="s">
        <v>51</v>
      </c>
      <c r="AB79" s="4" t="s">
        <v>37</v>
      </c>
      <c r="AC79" t="str">
        <f t="shared" si="3"/>
        <v>2024/12/22</v>
      </c>
      <c r="AD79" t="e">
        <f>VLOOKUP(Y79,#REF!,2,FALSE)</f>
        <v>#REF!</v>
      </c>
    </row>
    <row r="80" customHeight="1" spans="1:30">
      <c r="A80" s="2" t="s">
        <v>254</v>
      </c>
      <c r="B80" s="3" t="s">
        <v>255</v>
      </c>
      <c r="C80" s="2" t="s">
        <v>319</v>
      </c>
      <c r="D80" s="3" t="s">
        <v>320</v>
      </c>
      <c r="E80" s="5">
        <v>45648.6516435185</v>
      </c>
      <c r="F80" s="2" t="s">
        <v>35</v>
      </c>
      <c r="G80" s="6">
        <v>280</v>
      </c>
      <c r="H80" s="6">
        <v>10</v>
      </c>
      <c r="I80" s="6">
        <v>1</v>
      </c>
      <c r="J80" s="6">
        <v>0</v>
      </c>
      <c r="K80" s="6">
        <v>0</v>
      </c>
      <c r="L80" s="6">
        <v>0</v>
      </c>
      <c r="M80" s="6">
        <v>289</v>
      </c>
      <c r="N80" s="6">
        <v>22</v>
      </c>
      <c r="O80" s="6">
        <v>0</v>
      </c>
      <c r="P80" s="6">
        <v>0</v>
      </c>
      <c r="Q80" s="6">
        <v>0</v>
      </c>
      <c r="R80" s="6">
        <v>0</v>
      </c>
      <c r="S80" s="6">
        <v>0</v>
      </c>
      <c r="T80" s="6">
        <v>0</v>
      </c>
      <c r="U80" s="7">
        <v>0.0786</v>
      </c>
      <c r="V80" s="7">
        <v>0</v>
      </c>
      <c r="W80" s="7">
        <v>0.0214</v>
      </c>
      <c r="X80" s="7">
        <v>0</v>
      </c>
      <c r="Y80" s="8" t="str">
        <f>IFERROR(VLOOKUP(F:F,#REF!,2,0),"需要手动检查")</f>
        <v>需要手动检查</v>
      </c>
      <c r="Z80" s="9" t="str">
        <f t="shared" si="2"/>
        <v>否</v>
      </c>
      <c r="AA80" s="10" t="s">
        <v>36</v>
      </c>
      <c r="AB80" s="4" t="s">
        <v>37</v>
      </c>
      <c r="AC80" t="str">
        <f t="shared" si="3"/>
        <v>2024/12/22</v>
      </c>
      <c r="AD80" t="e">
        <f>VLOOKUP(Y80,#REF!,2,FALSE)</f>
        <v>#REF!</v>
      </c>
    </row>
    <row r="81" customHeight="1" spans="1:30">
      <c r="A81" s="2" t="s">
        <v>321</v>
      </c>
      <c r="B81" s="3" t="s">
        <v>322</v>
      </c>
      <c r="C81" s="2" t="s">
        <v>323</v>
      </c>
      <c r="D81" s="3" t="s">
        <v>324</v>
      </c>
      <c r="E81" s="5">
        <v>45648.6082523148</v>
      </c>
      <c r="F81" s="2" t="s">
        <v>35</v>
      </c>
      <c r="G81" s="6">
        <v>395</v>
      </c>
      <c r="H81" s="6">
        <v>21</v>
      </c>
      <c r="I81" s="6">
        <v>2</v>
      </c>
      <c r="J81" s="6">
        <v>1</v>
      </c>
      <c r="K81" s="6">
        <v>0</v>
      </c>
      <c r="L81" s="6">
        <v>0</v>
      </c>
      <c r="M81" s="6">
        <v>411</v>
      </c>
      <c r="N81" s="6">
        <v>34</v>
      </c>
      <c r="O81" s="6">
        <v>0</v>
      </c>
      <c r="P81" s="6">
        <v>0</v>
      </c>
      <c r="Q81" s="6">
        <v>0</v>
      </c>
      <c r="R81" s="6">
        <v>0</v>
      </c>
      <c r="S81" s="6">
        <v>0</v>
      </c>
      <c r="T81" s="6">
        <v>0</v>
      </c>
      <c r="U81" s="7">
        <v>0.0861</v>
      </c>
      <c r="V81" s="7">
        <v>0</v>
      </c>
      <c r="W81" s="7">
        <v>0.0101</v>
      </c>
      <c r="X81" s="7">
        <v>0</v>
      </c>
      <c r="Y81" s="8" t="str">
        <f>IFERROR(VLOOKUP(F:F,#REF!,2,0),"需要手动检查")</f>
        <v>需要手动检查</v>
      </c>
      <c r="Z81" s="9" t="str">
        <f t="shared" si="2"/>
        <v>否</v>
      </c>
      <c r="AA81" s="10" t="s">
        <v>36</v>
      </c>
      <c r="AB81" s="4" t="s">
        <v>37</v>
      </c>
      <c r="AC81" t="str">
        <f t="shared" si="3"/>
        <v>2024/12/22</v>
      </c>
      <c r="AD81" t="e">
        <f>VLOOKUP(Y81,#REF!,2,FALSE)</f>
        <v>#REF!</v>
      </c>
    </row>
    <row r="82" customHeight="1" spans="1:30">
      <c r="A82" s="2" t="s">
        <v>55</v>
      </c>
      <c r="B82" s="3" t="s">
        <v>56</v>
      </c>
      <c r="C82" s="2" t="s">
        <v>325</v>
      </c>
      <c r="D82" s="3" t="s">
        <v>326</v>
      </c>
      <c r="E82" s="5">
        <v>45648.5813194444</v>
      </c>
      <c r="F82" s="2" t="s">
        <v>42</v>
      </c>
      <c r="G82" s="6">
        <v>725</v>
      </c>
      <c r="H82" s="6">
        <v>23</v>
      </c>
      <c r="I82" s="6">
        <v>4</v>
      </c>
      <c r="J82" s="6">
        <v>1</v>
      </c>
      <c r="K82" s="6">
        <v>0</v>
      </c>
      <c r="L82" s="6">
        <v>0</v>
      </c>
      <c r="M82" s="6">
        <v>737</v>
      </c>
      <c r="N82" s="6">
        <v>17</v>
      </c>
      <c r="O82" s="6">
        <v>0</v>
      </c>
      <c r="P82" s="6">
        <v>0</v>
      </c>
      <c r="Q82" s="6">
        <v>0</v>
      </c>
      <c r="R82" s="6">
        <v>0</v>
      </c>
      <c r="S82" s="6">
        <v>0</v>
      </c>
      <c r="T82" s="6">
        <v>0</v>
      </c>
      <c r="U82" s="7">
        <v>0.0234</v>
      </c>
      <c r="V82" s="7">
        <v>0</v>
      </c>
      <c r="W82" s="7">
        <v>0.0262</v>
      </c>
      <c r="X82" s="7">
        <v>0</v>
      </c>
      <c r="Y82" s="8" t="str">
        <f>IFERROR(VLOOKUP(F:F,#REF!,2,0),"需要手动检查")</f>
        <v>需要手动检查</v>
      </c>
      <c r="Z82" s="9" t="str">
        <f t="shared" si="2"/>
        <v>否</v>
      </c>
      <c r="AA82" s="10" t="s">
        <v>36</v>
      </c>
      <c r="AB82" s="4" t="s">
        <v>37</v>
      </c>
      <c r="AC82" t="str">
        <f t="shared" si="3"/>
        <v>2024/12/22</v>
      </c>
      <c r="AD82" t="e">
        <f>VLOOKUP(Y82,#REF!,2,FALSE)</f>
        <v>#REF!</v>
      </c>
    </row>
    <row r="83" customHeight="1" spans="1:30">
      <c r="A83" s="2" t="s">
        <v>327</v>
      </c>
      <c r="B83" s="3" t="s">
        <v>328</v>
      </c>
      <c r="C83" s="2" t="s">
        <v>329</v>
      </c>
      <c r="D83" s="3" t="s">
        <v>330</v>
      </c>
      <c r="E83" s="5">
        <v>45648.5627430556</v>
      </c>
      <c r="F83" s="2" t="s">
        <v>35</v>
      </c>
      <c r="G83" s="6">
        <v>3151</v>
      </c>
      <c r="H83" s="6">
        <v>159</v>
      </c>
      <c r="I83" s="6">
        <v>1</v>
      </c>
      <c r="J83" s="6">
        <v>0</v>
      </c>
      <c r="K83" s="6">
        <v>0</v>
      </c>
      <c r="L83" s="6">
        <v>0</v>
      </c>
      <c r="M83" s="6">
        <v>3309</v>
      </c>
      <c r="N83" s="6">
        <v>492</v>
      </c>
      <c r="O83" s="6">
        <v>0</v>
      </c>
      <c r="P83" s="6">
        <v>0</v>
      </c>
      <c r="Q83" s="6">
        <v>0</v>
      </c>
      <c r="R83" s="6">
        <v>0</v>
      </c>
      <c r="S83" s="6">
        <v>0</v>
      </c>
      <c r="T83" s="6">
        <v>0</v>
      </c>
      <c r="U83" s="7">
        <v>0.1561</v>
      </c>
      <c r="V83" s="7">
        <v>0</v>
      </c>
      <c r="W83" s="7">
        <v>0.007</v>
      </c>
      <c r="X83" s="7">
        <v>0</v>
      </c>
      <c r="Y83" s="8" t="str">
        <f>IFERROR(VLOOKUP(F:F,#REF!,2,0),"需要手动检查")</f>
        <v>需要手动检查</v>
      </c>
      <c r="Z83" s="9" t="str">
        <f t="shared" si="2"/>
        <v>否</v>
      </c>
      <c r="AA83" s="10" t="s">
        <v>51</v>
      </c>
      <c r="AB83" s="4" t="s">
        <v>37</v>
      </c>
      <c r="AC83" t="str">
        <f t="shared" si="3"/>
        <v>2024/12/22</v>
      </c>
      <c r="AD83" t="e">
        <f>VLOOKUP(Y83,#REF!,2,FALSE)</f>
        <v>#REF!</v>
      </c>
    </row>
    <row r="84" customHeight="1" spans="1:30">
      <c r="A84" s="2" t="s">
        <v>331</v>
      </c>
      <c r="B84" s="3" t="s">
        <v>332</v>
      </c>
      <c r="C84" s="2" t="s">
        <v>333</v>
      </c>
      <c r="D84" s="3" t="s">
        <v>334</v>
      </c>
      <c r="E84" s="5">
        <v>45648.5318171296</v>
      </c>
      <c r="F84" s="2" t="s">
        <v>42</v>
      </c>
      <c r="G84" s="6">
        <v>400</v>
      </c>
      <c r="H84" s="6">
        <v>38</v>
      </c>
      <c r="I84" s="6">
        <v>2</v>
      </c>
      <c r="J84" s="6">
        <v>0</v>
      </c>
      <c r="K84" s="6">
        <v>0</v>
      </c>
      <c r="L84" s="6">
        <v>0</v>
      </c>
      <c r="M84" s="6">
        <v>3</v>
      </c>
      <c r="N84" s="6">
        <v>0</v>
      </c>
      <c r="O84" s="6">
        <v>0</v>
      </c>
      <c r="P84" s="6">
        <v>0</v>
      </c>
      <c r="Q84" s="6">
        <v>0</v>
      </c>
      <c r="R84" s="6">
        <v>0</v>
      </c>
      <c r="S84" s="6">
        <v>0</v>
      </c>
      <c r="T84" s="6">
        <v>0</v>
      </c>
      <c r="U84" s="7">
        <v>0</v>
      </c>
      <c r="V84" s="7">
        <v>0</v>
      </c>
      <c r="W84" s="7">
        <v>0.055</v>
      </c>
      <c r="X84" s="7">
        <v>0</v>
      </c>
      <c r="Y84" s="8" t="str">
        <f>IFERROR(VLOOKUP(F:F,#REF!,2,0),"需要手动检查")</f>
        <v>需要手动检查</v>
      </c>
      <c r="Z84" s="9" t="str">
        <f t="shared" si="2"/>
        <v>否</v>
      </c>
      <c r="AA84" s="10" t="s">
        <v>36</v>
      </c>
      <c r="AB84" s="4" t="s">
        <v>37</v>
      </c>
      <c r="AC84" t="str">
        <f t="shared" si="3"/>
        <v>2024/12/22</v>
      </c>
      <c r="AD84" t="e">
        <f>VLOOKUP(Y84,#REF!,2,FALSE)</f>
        <v>#REF!</v>
      </c>
    </row>
    <row r="85" customHeight="1" spans="1:30">
      <c r="A85" s="2" t="s">
        <v>275</v>
      </c>
      <c r="B85" s="3" t="s">
        <v>276</v>
      </c>
      <c r="C85" s="2" t="s">
        <v>335</v>
      </c>
      <c r="D85" s="3" t="s">
        <v>336</v>
      </c>
      <c r="E85" s="5">
        <v>45648.5216782407</v>
      </c>
      <c r="F85" s="2" t="s">
        <v>222</v>
      </c>
      <c r="G85" s="6">
        <v>234</v>
      </c>
      <c r="H85" s="6">
        <v>4</v>
      </c>
      <c r="I85" s="6">
        <v>0</v>
      </c>
      <c r="J85" s="6">
        <v>0</v>
      </c>
      <c r="K85" s="6">
        <v>0</v>
      </c>
      <c r="L85" s="6">
        <v>0</v>
      </c>
      <c r="M85" s="6">
        <v>242</v>
      </c>
      <c r="N85" s="6">
        <v>1</v>
      </c>
      <c r="O85" s="6">
        <v>0</v>
      </c>
      <c r="P85" s="6">
        <v>0</v>
      </c>
      <c r="Q85" s="6">
        <v>0</v>
      </c>
      <c r="R85" s="6">
        <v>0</v>
      </c>
      <c r="S85" s="6">
        <v>0</v>
      </c>
      <c r="T85" s="6">
        <v>0</v>
      </c>
      <c r="U85" s="7">
        <v>0.0043</v>
      </c>
      <c r="V85" s="7">
        <v>0</v>
      </c>
      <c r="W85" s="7">
        <v>0</v>
      </c>
      <c r="X85" s="7">
        <v>0</v>
      </c>
      <c r="Y85" s="8" t="str">
        <f>IFERROR(VLOOKUP(F:F,#REF!,2,0),"需要手动检查")</f>
        <v>需要手动检查</v>
      </c>
      <c r="Z85" s="9" t="str">
        <f t="shared" si="2"/>
        <v>否</v>
      </c>
      <c r="AA85" s="10" t="s">
        <v>36</v>
      </c>
      <c r="AB85" s="4" t="s">
        <v>37</v>
      </c>
      <c r="AC85" t="str">
        <f t="shared" si="3"/>
        <v>2024/12/22</v>
      </c>
      <c r="AD85" t="e">
        <f>VLOOKUP(Y85,#REF!,2,FALSE)</f>
        <v>#REF!</v>
      </c>
    </row>
    <row r="86" customHeight="1" spans="1:30">
      <c r="A86" s="2" t="s">
        <v>337</v>
      </c>
      <c r="B86" s="3" t="s">
        <v>338</v>
      </c>
      <c r="C86" s="2" t="s">
        <v>339</v>
      </c>
      <c r="D86" s="3" t="s">
        <v>340</v>
      </c>
      <c r="E86" s="5">
        <v>45648.4895833333</v>
      </c>
      <c r="F86" s="2" t="s">
        <v>42</v>
      </c>
      <c r="G86" s="6">
        <v>4207</v>
      </c>
      <c r="H86" s="6">
        <v>933</v>
      </c>
      <c r="I86" s="6">
        <v>8</v>
      </c>
      <c r="J86" s="6">
        <v>0</v>
      </c>
      <c r="K86" s="6">
        <v>3</v>
      </c>
      <c r="L86" s="6">
        <v>0</v>
      </c>
      <c r="M86" s="6">
        <v>1450</v>
      </c>
      <c r="N86" s="6">
        <v>49</v>
      </c>
      <c r="O86" s="6">
        <v>0</v>
      </c>
      <c r="P86" s="6">
        <v>0</v>
      </c>
      <c r="Q86" s="6">
        <v>0</v>
      </c>
      <c r="R86" s="6">
        <v>0</v>
      </c>
      <c r="S86" s="6">
        <v>0</v>
      </c>
      <c r="T86" s="6">
        <v>0</v>
      </c>
      <c r="U86" s="7">
        <v>0.0116</v>
      </c>
      <c r="V86" s="7">
        <v>0</v>
      </c>
      <c r="W86" s="7">
        <v>0.0178</v>
      </c>
      <c r="X86" s="7">
        <v>0</v>
      </c>
      <c r="Y86" s="8" t="str">
        <f>IFERROR(VLOOKUP(F:F,#REF!,2,0),"需要手动检查")</f>
        <v>需要手动检查</v>
      </c>
      <c r="Z86" s="9" t="str">
        <f t="shared" si="2"/>
        <v>否</v>
      </c>
      <c r="AA86" s="10" t="s">
        <v>36</v>
      </c>
      <c r="AB86" s="4" t="s">
        <v>37</v>
      </c>
      <c r="AC86" t="str">
        <f t="shared" si="3"/>
        <v>2024/12/22</v>
      </c>
      <c r="AD86" t="e">
        <f>VLOOKUP(Y86,#REF!,2,FALSE)</f>
        <v>#REF!</v>
      </c>
    </row>
    <row r="87" customHeight="1" spans="1:30">
      <c r="A87" s="2" t="s">
        <v>341</v>
      </c>
      <c r="B87" s="3" t="s">
        <v>342</v>
      </c>
      <c r="C87" s="2" t="s">
        <v>343</v>
      </c>
      <c r="D87" s="3" t="s">
        <v>344</v>
      </c>
      <c r="E87" s="5">
        <v>45648.4744097222</v>
      </c>
      <c r="F87" s="2" t="s">
        <v>42</v>
      </c>
      <c r="G87" s="6">
        <v>1352</v>
      </c>
      <c r="H87" s="6">
        <v>23</v>
      </c>
      <c r="I87" s="6">
        <v>2</v>
      </c>
      <c r="J87" s="6">
        <v>1</v>
      </c>
      <c r="K87" s="6">
        <v>1</v>
      </c>
      <c r="L87" s="6">
        <v>0</v>
      </c>
      <c r="M87" s="6">
        <v>1426</v>
      </c>
      <c r="N87" s="6">
        <v>32</v>
      </c>
      <c r="O87" s="6">
        <v>0</v>
      </c>
      <c r="P87" s="6">
        <v>0</v>
      </c>
      <c r="Q87" s="6">
        <v>0</v>
      </c>
      <c r="R87" s="6">
        <v>0</v>
      </c>
      <c r="S87" s="6">
        <v>0</v>
      </c>
      <c r="T87" s="6">
        <v>0</v>
      </c>
      <c r="U87" s="7">
        <v>0.0237</v>
      </c>
      <c r="V87" s="7">
        <v>0</v>
      </c>
      <c r="W87" s="7">
        <v>0.0325</v>
      </c>
      <c r="X87" s="7">
        <v>0</v>
      </c>
      <c r="Y87" s="8" t="str">
        <f>IFERROR(VLOOKUP(F:F,#REF!,2,0),"需要手动检查")</f>
        <v>需要手动检查</v>
      </c>
      <c r="Z87" s="9" t="str">
        <f t="shared" si="2"/>
        <v>否</v>
      </c>
      <c r="AA87" s="10" t="s">
        <v>51</v>
      </c>
      <c r="AB87" s="4" t="s">
        <v>37</v>
      </c>
      <c r="AC87" t="str">
        <f t="shared" si="3"/>
        <v>2024/12/22</v>
      </c>
      <c r="AD87" t="e">
        <f>VLOOKUP(Y87,#REF!,2,FALSE)</f>
        <v>#REF!</v>
      </c>
    </row>
    <row r="88" customHeight="1" spans="1:30">
      <c r="A88" s="2" t="s">
        <v>91</v>
      </c>
      <c r="B88" s="3" t="s">
        <v>92</v>
      </c>
      <c r="C88" s="2" t="s">
        <v>345</v>
      </c>
      <c r="D88" s="3" t="s">
        <v>346</v>
      </c>
      <c r="E88" s="5">
        <v>45648.3579861111</v>
      </c>
      <c r="F88" s="2" t="s">
        <v>347</v>
      </c>
      <c r="G88" s="6">
        <v>654</v>
      </c>
      <c r="H88" s="6">
        <v>7</v>
      </c>
      <c r="I88" s="6">
        <v>0</v>
      </c>
      <c r="J88" s="6">
        <v>0</v>
      </c>
      <c r="K88" s="6">
        <v>0</v>
      </c>
      <c r="L88" s="6">
        <v>0</v>
      </c>
      <c r="M88" s="6">
        <v>705</v>
      </c>
      <c r="N88" s="6">
        <v>1</v>
      </c>
      <c r="O88" s="6">
        <v>0</v>
      </c>
      <c r="P88" s="6">
        <v>0</v>
      </c>
      <c r="Q88" s="6">
        <v>0</v>
      </c>
      <c r="R88" s="6">
        <v>0</v>
      </c>
      <c r="S88" s="6">
        <v>0</v>
      </c>
      <c r="T88" s="6">
        <v>0</v>
      </c>
      <c r="U88" s="7">
        <v>0.0015</v>
      </c>
      <c r="V88" s="7">
        <v>0</v>
      </c>
      <c r="W88" s="7">
        <v>0.0107</v>
      </c>
      <c r="X88" s="7">
        <v>0</v>
      </c>
      <c r="Y88" s="8" t="str">
        <f>IFERROR(VLOOKUP(F:F,#REF!,2,0),"需要手动检查")</f>
        <v>需要手动检查</v>
      </c>
      <c r="Z88" s="9" t="str">
        <f t="shared" si="2"/>
        <v>否</v>
      </c>
      <c r="AA88" s="10" t="s">
        <v>36</v>
      </c>
      <c r="AB88" s="4" t="s">
        <v>37</v>
      </c>
      <c r="AC88" t="str">
        <f t="shared" si="3"/>
        <v>2024/12/22</v>
      </c>
      <c r="AD88" t="e">
        <f>VLOOKUP(Y88,#REF!,2,FALSE)</f>
        <v>#REF!</v>
      </c>
    </row>
    <row r="89" customHeight="1" spans="1:30">
      <c r="A89" s="2" t="s">
        <v>348</v>
      </c>
      <c r="B89" s="3" t="s">
        <v>349</v>
      </c>
      <c r="C89" s="2" t="s">
        <v>350</v>
      </c>
      <c r="D89" s="3" t="s">
        <v>351</v>
      </c>
      <c r="E89" s="5">
        <v>45648.3191550926</v>
      </c>
      <c r="F89" s="2" t="s">
        <v>35</v>
      </c>
      <c r="G89" s="6">
        <v>407</v>
      </c>
      <c r="H89" s="6">
        <v>5</v>
      </c>
      <c r="I89" s="6">
        <v>0</v>
      </c>
      <c r="J89" s="6">
        <v>0</v>
      </c>
      <c r="K89" s="6">
        <v>0</v>
      </c>
      <c r="L89" s="6">
        <v>0</v>
      </c>
      <c r="M89" s="6">
        <v>413</v>
      </c>
      <c r="N89" s="6">
        <v>9</v>
      </c>
      <c r="O89" s="6">
        <v>0</v>
      </c>
      <c r="P89" s="6">
        <v>0</v>
      </c>
      <c r="Q89" s="6">
        <v>0</v>
      </c>
      <c r="R89" s="6">
        <v>0</v>
      </c>
      <c r="S89" s="6">
        <v>0</v>
      </c>
      <c r="T89" s="6">
        <v>0</v>
      </c>
      <c r="U89" s="7">
        <v>0.0221</v>
      </c>
      <c r="V89" s="7">
        <v>0</v>
      </c>
      <c r="W89" s="7">
        <v>0.0049</v>
      </c>
      <c r="X89" s="7">
        <v>0</v>
      </c>
      <c r="Y89" s="8" t="str">
        <f>IFERROR(VLOOKUP(F:F,#REF!,2,0),"需要手动检查")</f>
        <v>需要手动检查</v>
      </c>
      <c r="Z89" s="9" t="str">
        <f t="shared" si="2"/>
        <v>否</v>
      </c>
      <c r="AA89" s="10" t="s">
        <v>36</v>
      </c>
      <c r="AB89" s="4" t="s">
        <v>37</v>
      </c>
      <c r="AC89" t="str">
        <f t="shared" si="3"/>
        <v>2024/12/22</v>
      </c>
      <c r="AD89" t="e">
        <f>VLOOKUP(Y89,#REF!,2,FALSE)</f>
        <v>#REF!</v>
      </c>
    </row>
    <row r="90" customHeight="1" spans="1:30">
      <c r="A90" s="2" t="s">
        <v>352</v>
      </c>
      <c r="B90" s="3" t="s">
        <v>353</v>
      </c>
      <c r="C90" s="2" t="s">
        <v>354</v>
      </c>
      <c r="D90" s="3" t="s">
        <v>355</v>
      </c>
      <c r="E90" s="5">
        <v>45648.2657291667</v>
      </c>
      <c r="F90" s="2" t="s">
        <v>35</v>
      </c>
      <c r="G90" s="6">
        <v>935</v>
      </c>
      <c r="H90" s="6">
        <v>71</v>
      </c>
      <c r="I90" s="6">
        <v>5</v>
      </c>
      <c r="J90" s="6">
        <v>0</v>
      </c>
      <c r="K90" s="6">
        <v>5</v>
      </c>
      <c r="L90" s="6">
        <v>0</v>
      </c>
      <c r="M90" s="6">
        <v>897</v>
      </c>
      <c r="N90" s="6">
        <v>25</v>
      </c>
      <c r="O90" s="6">
        <v>0</v>
      </c>
      <c r="P90" s="6">
        <v>0</v>
      </c>
      <c r="Q90" s="6">
        <v>0</v>
      </c>
      <c r="R90" s="6">
        <v>0</v>
      </c>
      <c r="S90" s="6">
        <v>0</v>
      </c>
      <c r="T90" s="6">
        <v>0</v>
      </c>
      <c r="U90" s="7">
        <v>0.0267</v>
      </c>
      <c r="V90" s="7">
        <v>0</v>
      </c>
      <c r="W90" s="7">
        <v>0.031</v>
      </c>
      <c r="X90" s="7">
        <v>0</v>
      </c>
      <c r="Y90" s="8" t="str">
        <f>IFERROR(VLOOKUP(F:F,#REF!,2,0),"需要手动检查")</f>
        <v>需要手动检查</v>
      </c>
      <c r="Z90" s="9" t="str">
        <f t="shared" si="2"/>
        <v>否</v>
      </c>
      <c r="AA90" s="10" t="s">
        <v>36</v>
      </c>
      <c r="AB90" s="4" t="s">
        <v>37</v>
      </c>
      <c r="AC90" t="str">
        <f t="shared" si="3"/>
        <v>2024/12/22</v>
      </c>
      <c r="AD90" t="e">
        <f>VLOOKUP(Y90,#REF!,2,FALSE)</f>
        <v>#REF!</v>
      </c>
    </row>
    <row r="91" customHeight="1" spans="1:30">
      <c r="A91" s="2" t="s">
        <v>356</v>
      </c>
      <c r="B91" s="3" t="s">
        <v>357</v>
      </c>
      <c r="C91" s="2" t="s">
        <v>358</v>
      </c>
      <c r="D91" s="3" t="s">
        <v>359</v>
      </c>
      <c r="E91" s="5">
        <v>45648.0348842593</v>
      </c>
      <c r="F91" s="2" t="s">
        <v>42</v>
      </c>
      <c r="G91" s="6">
        <v>16</v>
      </c>
      <c r="H91" s="6">
        <v>0</v>
      </c>
      <c r="I91" s="6">
        <v>0</v>
      </c>
      <c r="J91" s="6">
        <v>0</v>
      </c>
      <c r="K91" s="6">
        <v>0</v>
      </c>
      <c r="L91" s="6">
        <v>0</v>
      </c>
      <c r="M91" s="6">
        <v>13</v>
      </c>
      <c r="N91" s="6">
        <v>11</v>
      </c>
      <c r="O91" s="6">
        <v>0</v>
      </c>
      <c r="P91" s="6">
        <v>0</v>
      </c>
      <c r="Q91" s="6">
        <v>0</v>
      </c>
      <c r="R91" s="6">
        <v>0</v>
      </c>
      <c r="S91" s="6">
        <v>0</v>
      </c>
      <c r="T91" s="6">
        <v>0</v>
      </c>
      <c r="U91" s="7">
        <v>0.6875</v>
      </c>
      <c r="V91" s="7">
        <v>0</v>
      </c>
      <c r="W91" s="7">
        <v>0.0625</v>
      </c>
      <c r="X91" s="7">
        <v>0</v>
      </c>
      <c r="Y91" s="8" t="str">
        <f>IFERROR(VLOOKUP(F:F,#REF!,2,0),"需要手动检查")</f>
        <v>需要手动检查</v>
      </c>
      <c r="Z91" s="9" t="str">
        <f t="shared" si="2"/>
        <v>否</v>
      </c>
      <c r="AA91" s="10" t="s">
        <v>51</v>
      </c>
      <c r="AB91" s="4" t="s">
        <v>37</v>
      </c>
      <c r="AC91" t="str">
        <f t="shared" si="3"/>
        <v>2024/12/22</v>
      </c>
      <c r="AD91" t="e">
        <f>VLOOKUP(Y91,#REF!,2,FALSE)</f>
        <v>#REF!</v>
      </c>
    </row>
    <row r="92" customHeight="1" spans="1:30">
      <c r="A92" s="2" t="s">
        <v>360</v>
      </c>
      <c r="B92" s="3" t="s">
        <v>361</v>
      </c>
      <c r="C92" s="2" t="s">
        <v>362</v>
      </c>
      <c r="D92" s="3" t="s">
        <v>363</v>
      </c>
      <c r="E92" s="5">
        <v>45647.8985300926</v>
      </c>
      <c r="F92" s="2" t="s">
        <v>35</v>
      </c>
      <c r="G92" s="6">
        <v>588</v>
      </c>
      <c r="H92" s="6">
        <v>46</v>
      </c>
      <c r="I92" s="6">
        <v>0</v>
      </c>
      <c r="J92" s="6">
        <v>0</v>
      </c>
      <c r="K92" s="6">
        <v>2</v>
      </c>
      <c r="L92" s="6">
        <v>0</v>
      </c>
      <c r="M92" s="6">
        <v>615</v>
      </c>
      <c r="N92" s="6">
        <v>8</v>
      </c>
      <c r="O92" s="6">
        <v>0</v>
      </c>
      <c r="P92" s="6">
        <v>0</v>
      </c>
      <c r="Q92" s="6">
        <v>0</v>
      </c>
      <c r="R92" s="6">
        <v>0</v>
      </c>
      <c r="S92" s="6">
        <v>0</v>
      </c>
      <c r="T92" s="6">
        <v>0</v>
      </c>
      <c r="U92" s="7">
        <v>0.0136</v>
      </c>
      <c r="V92" s="7">
        <v>0</v>
      </c>
      <c r="W92" s="7">
        <v>0.1037</v>
      </c>
      <c r="X92" s="7">
        <v>0</v>
      </c>
      <c r="Y92" s="8" t="str">
        <f>IFERROR(VLOOKUP(F:F,#REF!,2,0),"需要手动检查")</f>
        <v>需要手动检查</v>
      </c>
      <c r="Z92" s="9" t="str">
        <f t="shared" si="2"/>
        <v>否</v>
      </c>
      <c r="AA92" s="10" t="s">
        <v>36</v>
      </c>
      <c r="AB92" s="4" t="s">
        <v>37</v>
      </c>
      <c r="AC92" t="str">
        <f t="shared" si="3"/>
        <v>2024/12/21</v>
      </c>
      <c r="AD92" t="e">
        <f>VLOOKUP(Y92,#REF!,2,FALSE)</f>
        <v>#REF!</v>
      </c>
    </row>
    <row r="93" customHeight="1" spans="1:30">
      <c r="A93" s="2" t="s">
        <v>364</v>
      </c>
      <c r="B93" s="3" t="s">
        <v>365</v>
      </c>
      <c r="C93" s="2" t="s">
        <v>366</v>
      </c>
      <c r="D93" s="3" t="s">
        <v>367</v>
      </c>
      <c r="E93" s="5">
        <v>45647.7826736111</v>
      </c>
      <c r="F93" s="2" t="s">
        <v>368</v>
      </c>
      <c r="G93" s="6">
        <v>475</v>
      </c>
      <c r="H93" s="6">
        <v>14</v>
      </c>
      <c r="I93" s="6">
        <v>0</v>
      </c>
      <c r="J93" s="6">
        <v>0</v>
      </c>
      <c r="K93" s="6">
        <v>0</v>
      </c>
      <c r="L93" s="6">
        <v>0</v>
      </c>
      <c r="M93" s="6">
        <v>485</v>
      </c>
      <c r="N93" s="6">
        <v>17</v>
      </c>
      <c r="O93" s="6">
        <v>0</v>
      </c>
      <c r="P93" s="6">
        <v>0</v>
      </c>
      <c r="Q93" s="6">
        <v>0</v>
      </c>
      <c r="R93" s="6">
        <v>0</v>
      </c>
      <c r="S93" s="6">
        <v>0</v>
      </c>
      <c r="T93" s="6">
        <v>0</v>
      </c>
      <c r="U93" s="7">
        <v>0.0358</v>
      </c>
      <c r="V93" s="7">
        <v>0</v>
      </c>
      <c r="W93" s="7">
        <v>0.0147</v>
      </c>
      <c r="X93" s="7">
        <v>0</v>
      </c>
      <c r="Y93" s="8" t="str">
        <f>IFERROR(VLOOKUP(F:F,#REF!,2,0),"需要手动检查")</f>
        <v>需要手动检查</v>
      </c>
      <c r="Z93" s="9" t="str">
        <f t="shared" si="2"/>
        <v>否</v>
      </c>
      <c r="AA93" s="10" t="s">
        <v>36</v>
      </c>
      <c r="AB93" s="4" t="s">
        <v>37</v>
      </c>
      <c r="AC93" t="str">
        <f t="shared" si="3"/>
        <v>2024/12/21</v>
      </c>
      <c r="AD93" t="e">
        <f>VLOOKUP(Y93,#REF!,2,FALSE)</f>
        <v>#REF!</v>
      </c>
    </row>
    <row r="94" customHeight="1" spans="1:30">
      <c r="A94" s="2" t="s">
        <v>369</v>
      </c>
      <c r="B94" s="3" t="s">
        <v>370</v>
      </c>
      <c r="C94" s="2" t="s">
        <v>371</v>
      </c>
      <c r="D94" s="3" t="s">
        <v>372</v>
      </c>
      <c r="E94" s="5">
        <v>45647.6525347222</v>
      </c>
      <c r="F94" s="2" t="s">
        <v>35</v>
      </c>
      <c r="G94" s="6">
        <v>625</v>
      </c>
      <c r="H94" s="6">
        <v>6</v>
      </c>
      <c r="I94" s="6">
        <v>0</v>
      </c>
      <c r="J94" s="6">
        <v>1</v>
      </c>
      <c r="K94" s="6">
        <v>0</v>
      </c>
      <c r="L94" s="6">
        <v>0</v>
      </c>
      <c r="M94" s="6">
        <v>517</v>
      </c>
      <c r="N94" s="6">
        <v>5</v>
      </c>
      <c r="O94" s="6">
        <v>0</v>
      </c>
      <c r="P94" s="6">
        <v>0</v>
      </c>
      <c r="Q94" s="6">
        <v>0</v>
      </c>
      <c r="R94" s="6">
        <v>0</v>
      </c>
      <c r="S94" s="6">
        <v>0</v>
      </c>
      <c r="T94" s="6">
        <v>0</v>
      </c>
      <c r="U94" s="7">
        <v>0.008</v>
      </c>
      <c r="V94" s="7">
        <v>0</v>
      </c>
      <c r="W94" s="7">
        <v>0.008</v>
      </c>
      <c r="X94" s="7">
        <v>0</v>
      </c>
      <c r="Y94" s="8" t="str">
        <f>IFERROR(VLOOKUP(F:F,#REF!,2,0),"需要手动检查")</f>
        <v>需要手动检查</v>
      </c>
      <c r="Z94" s="9" t="str">
        <f t="shared" si="2"/>
        <v>否</v>
      </c>
      <c r="AA94" s="10" t="s">
        <v>36</v>
      </c>
      <c r="AB94" s="4" t="s">
        <v>37</v>
      </c>
      <c r="AC94" t="str">
        <f t="shared" si="3"/>
        <v>2024/12/21</v>
      </c>
      <c r="AD94" t="e">
        <f>VLOOKUP(Y94,#REF!,2,FALSE)</f>
        <v>#REF!</v>
      </c>
    </row>
    <row r="95" customHeight="1" spans="1:30">
      <c r="A95" s="2" t="s">
        <v>373</v>
      </c>
      <c r="B95" s="3" t="s">
        <v>374</v>
      </c>
      <c r="C95" s="2" t="s">
        <v>375</v>
      </c>
      <c r="D95" s="3" t="s">
        <v>376</v>
      </c>
      <c r="E95" s="5">
        <v>45647.5797685185</v>
      </c>
      <c r="F95" s="2" t="s">
        <v>35</v>
      </c>
      <c r="G95" s="6">
        <v>5884</v>
      </c>
      <c r="H95" s="6">
        <v>1004</v>
      </c>
      <c r="I95" s="6">
        <v>25</v>
      </c>
      <c r="J95" s="6">
        <v>13</v>
      </c>
      <c r="K95" s="6">
        <v>77</v>
      </c>
      <c r="L95" s="6">
        <v>0</v>
      </c>
      <c r="M95" s="6">
        <v>6763</v>
      </c>
      <c r="N95" s="6">
        <v>106</v>
      </c>
      <c r="O95" s="6">
        <v>0</v>
      </c>
      <c r="P95" s="6">
        <v>0</v>
      </c>
      <c r="Q95" s="6">
        <v>0</v>
      </c>
      <c r="R95" s="6">
        <v>0</v>
      </c>
      <c r="S95" s="6">
        <v>0</v>
      </c>
      <c r="T95" s="6">
        <v>0</v>
      </c>
      <c r="U95" s="7">
        <v>0.018</v>
      </c>
      <c r="V95" s="7">
        <v>0</v>
      </c>
      <c r="W95" s="7">
        <v>0.0357</v>
      </c>
      <c r="X95" s="7">
        <v>0</v>
      </c>
      <c r="Y95" s="8" t="str">
        <f>IFERROR(VLOOKUP(F:F,#REF!,2,0),"需要手动检查")</f>
        <v>需要手动检查</v>
      </c>
      <c r="Z95" s="9" t="str">
        <f t="shared" si="2"/>
        <v>否</v>
      </c>
      <c r="AA95" s="10" t="s">
        <v>51</v>
      </c>
      <c r="AB95" s="4" t="s">
        <v>37</v>
      </c>
      <c r="AC95" t="str">
        <f t="shared" si="3"/>
        <v>2024/12/21</v>
      </c>
      <c r="AD95" t="e">
        <f>VLOOKUP(Y95,#REF!,2,FALSE)</f>
        <v>#REF!</v>
      </c>
    </row>
    <row r="96" customHeight="1" spans="1:30">
      <c r="A96" s="2" t="s">
        <v>377</v>
      </c>
      <c r="B96" s="3" t="s">
        <v>378</v>
      </c>
      <c r="C96" s="2" t="s">
        <v>379</v>
      </c>
      <c r="D96" s="3" t="s">
        <v>380</v>
      </c>
      <c r="E96" s="5">
        <v>45647.5547337963</v>
      </c>
      <c r="F96" s="2" t="s">
        <v>35</v>
      </c>
      <c r="G96" s="6">
        <v>210</v>
      </c>
      <c r="H96" s="6">
        <v>11</v>
      </c>
      <c r="I96" s="6">
        <v>0</v>
      </c>
      <c r="J96" s="6">
        <v>0</v>
      </c>
      <c r="K96" s="6">
        <v>0</v>
      </c>
      <c r="L96" s="6">
        <v>0</v>
      </c>
      <c r="M96" s="6">
        <v>198</v>
      </c>
      <c r="N96" s="6">
        <v>5</v>
      </c>
      <c r="O96" s="6">
        <v>0</v>
      </c>
      <c r="P96" s="6">
        <v>0</v>
      </c>
      <c r="Q96" s="6">
        <v>0</v>
      </c>
      <c r="R96" s="6">
        <v>0</v>
      </c>
      <c r="S96" s="6">
        <v>0</v>
      </c>
      <c r="T96" s="6">
        <v>0</v>
      </c>
      <c r="U96" s="7">
        <v>0.0238</v>
      </c>
      <c r="V96" s="7">
        <v>0</v>
      </c>
      <c r="W96" s="7">
        <v>0.0571</v>
      </c>
      <c r="X96" s="7">
        <v>0</v>
      </c>
      <c r="Y96" s="8" t="str">
        <f>IFERROR(VLOOKUP(F:F,#REF!,2,0),"需要手动检查")</f>
        <v>需要手动检查</v>
      </c>
      <c r="Z96" s="9" t="str">
        <f t="shared" si="2"/>
        <v>否</v>
      </c>
      <c r="AA96" s="10" t="s">
        <v>36</v>
      </c>
      <c r="AB96" s="4" t="s">
        <v>37</v>
      </c>
      <c r="AC96" t="str">
        <f t="shared" si="3"/>
        <v>2024/12/21</v>
      </c>
      <c r="AD96" t="e">
        <f>VLOOKUP(Y96,#REF!,2,FALSE)</f>
        <v>#REF!</v>
      </c>
    </row>
    <row r="97" customHeight="1" spans="1:30">
      <c r="A97" s="2" t="s">
        <v>381</v>
      </c>
      <c r="B97" s="3" t="s">
        <v>382</v>
      </c>
      <c r="C97" s="2" t="s">
        <v>383</v>
      </c>
      <c r="D97" s="3" t="s">
        <v>384</v>
      </c>
      <c r="E97" s="5">
        <v>45647.5509837963</v>
      </c>
      <c r="F97" s="2" t="s">
        <v>35</v>
      </c>
      <c r="G97" s="6">
        <v>462</v>
      </c>
      <c r="H97" s="6">
        <v>34</v>
      </c>
      <c r="I97" s="6">
        <v>1</v>
      </c>
      <c r="J97" s="6">
        <v>0</v>
      </c>
      <c r="K97" s="6">
        <v>1</v>
      </c>
      <c r="L97" s="6">
        <v>0</v>
      </c>
      <c r="M97" s="6">
        <v>478</v>
      </c>
      <c r="N97" s="6">
        <v>13</v>
      </c>
      <c r="O97" s="6">
        <v>0</v>
      </c>
      <c r="P97" s="6">
        <v>0</v>
      </c>
      <c r="Q97" s="6">
        <v>0</v>
      </c>
      <c r="R97" s="6">
        <v>0</v>
      </c>
      <c r="S97" s="6">
        <v>0</v>
      </c>
      <c r="T97" s="6">
        <v>0</v>
      </c>
      <c r="U97" s="7">
        <v>0.0281</v>
      </c>
      <c r="V97" s="7">
        <v>0</v>
      </c>
      <c r="W97" s="7">
        <v>0.0152</v>
      </c>
      <c r="X97" s="7">
        <v>0</v>
      </c>
      <c r="Y97" s="8" t="str">
        <f>IFERROR(VLOOKUP(F:F,#REF!,2,0),"需要手动检查")</f>
        <v>需要手动检查</v>
      </c>
      <c r="Z97" s="9" t="str">
        <f t="shared" si="2"/>
        <v>否</v>
      </c>
      <c r="AA97" s="10" t="s">
        <v>36</v>
      </c>
      <c r="AB97" s="4" t="s">
        <v>37</v>
      </c>
      <c r="AC97" t="str">
        <f t="shared" si="3"/>
        <v>2024/12/21</v>
      </c>
      <c r="AD97" t="e">
        <f>VLOOKUP(Y97,#REF!,2,FALSE)</f>
        <v>#REF!</v>
      </c>
    </row>
    <row r="98" customHeight="1" spans="1:30">
      <c r="A98" s="2" t="s">
        <v>377</v>
      </c>
      <c r="B98" s="3" t="s">
        <v>378</v>
      </c>
      <c r="C98" s="2" t="s">
        <v>379</v>
      </c>
      <c r="D98" s="3" t="s">
        <v>385</v>
      </c>
      <c r="E98" s="5">
        <v>45647.5387037037</v>
      </c>
      <c r="F98" s="2" t="s">
        <v>35</v>
      </c>
      <c r="G98" s="6">
        <v>42</v>
      </c>
      <c r="H98" s="6">
        <v>2</v>
      </c>
      <c r="I98" s="6">
        <v>0</v>
      </c>
      <c r="J98" s="6">
        <v>0</v>
      </c>
      <c r="K98" s="6">
        <v>0</v>
      </c>
      <c r="L98" s="6">
        <v>0</v>
      </c>
      <c r="M98" s="6">
        <v>29</v>
      </c>
      <c r="N98" s="6">
        <v>0</v>
      </c>
      <c r="O98" s="6">
        <v>0</v>
      </c>
      <c r="P98" s="6">
        <v>0</v>
      </c>
      <c r="Q98" s="6">
        <v>0</v>
      </c>
      <c r="R98" s="6">
        <v>0</v>
      </c>
      <c r="S98" s="6">
        <v>0</v>
      </c>
      <c r="T98" s="6">
        <v>0</v>
      </c>
      <c r="U98" s="7">
        <v>0</v>
      </c>
      <c r="V98" s="7">
        <v>0</v>
      </c>
      <c r="W98" s="7">
        <v>0.0238</v>
      </c>
      <c r="X98" s="7">
        <v>0</v>
      </c>
      <c r="Y98" s="8" t="str">
        <f>IFERROR(VLOOKUP(F:F,#REF!,2,0),"需要手动检查")</f>
        <v>需要手动检查</v>
      </c>
      <c r="Z98" s="9" t="str">
        <f t="shared" si="2"/>
        <v>否</v>
      </c>
      <c r="AA98" s="10" t="s">
        <v>36</v>
      </c>
      <c r="AB98" s="4" t="s">
        <v>37</v>
      </c>
      <c r="AC98" t="str">
        <f t="shared" si="3"/>
        <v>2024/12/21</v>
      </c>
      <c r="AD98" t="e">
        <f>VLOOKUP(Y98,#REF!,2,FALSE)</f>
        <v>#REF!</v>
      </c>
    </row>
    <row r="99" customHeight="1" spans="1:30">
      <c r="A99" s="2" t="s">
        <v>386</v>
      </c>
      <c r="B99" s="3" t="s">
        <v>387</v>
      </c>
      <c r="C99" s="2" t="s">
        <v>45</v>
      </c>
      <c r="D99" s="3" t="s">
        <v>388</v>
      </c>
      <c r="E99" s="5">
        <v>45647.4606828704</v>
      </c>
      <c r="F99" s="2" t="s">
        <v>35</v>
      </c>
      <c r="G99" s="6">
        <v>497</v>
      </c>
      <c r="H99" s="6">
        <v>39</v>
      </c>
      <c r="I99" s="6">
        <v>2</v>
      </c>
      <c r="J99" s="6">
        <v>0</v>
      </c>
      <c r="K99" s="6">
        <v>1</v>
      </c>
      <c r="L99" s="6">
        <v>0</v>
      </c>
      <c r="M99" s="6">
        <v>444</v>
      </c>
      <c r="N99" s="6">
        <v>8</v>
      </c>
      <c r="O99" s="6">
        <v>0</v>
      </c>
      <c r="P99" s="6">
        <v>0</v>
      </c>
      <c r="Q99" s="6">
        <v>0</v>
      </c>
      <c r="R99" s="6">
        <v>0</v>
      </c>
      <c r="S99" s="6">
        <v>0</v>
      </c>
      <c r="T99" s="6">
        <v>0</v>
      </c>
      <c r="U99" s="7">
        <v>0.0161</v>
      </c>
      <c r="V99" s="7">
        <v>0</v>
      </c>
      <c r="W99" s="7">
        <v>0.0946</v>
      </c>
      <c r="X99" s="7">
        <v>0</v>
      </c>
      <c r="Y99" s="8" t="str">
        <f>IFERROR(VLOOKUP(F:F,#REF!,2,0),"需要手动检查")</f>
        <v>需要手动检查</v>
      </c>
      <c r="Z99" s="9" t="str">
        <f t="shared" si="2"/>
        <v>否</v>
      </c>
      <c r="AA99" s="10" t="s">
        <v>51</v>
      </c>
      <c r="AB99" s="4" t="s">
        <v>37</v>
      </c>
      <c r="AC99" t="str">
        <f t="shared" si="3"/>
        <v>2024/12/21</v>
      </c>
      <c r="AD99" t="e">
        <f>VLOOKUP(Y99,#REF!,2,FALSE)</f>
        <v>#REF!</v>
      </c>
    </row>
    <row r="100" customHeight="1" spans="1:30">
      <c r="A100" s="2" t="s">
        <v>389</v>
      </c>
      <c r="B100" s="3" t="s">
        <v>390</v>
      </c>
      <c r="C100" s="2" t="s">
        <v>391</v>
      </c>
      <c r="D100" s="3" t="s">
        <v>392</v>
      </c>
      <c r="E100" s="5">
        <v>45647.4185069444</v>
      </c>
      <c r="F100" s="2" t="s">
        <v>35</v>
      </c>
      <c r="G100" s="6">
        <v>470</v>
      </c>
      <c r="H100" s="6">
        <v>26</v>
      </c>
      <c r="I100" s="6">
        <v>0</v>
      </c>
      <c r="J100" s="6">
        <v>1</v>
      </c>
      <c r="K100" s="6">
        <v>2</v>
      </c>
      <c r="L100" s="6">
        <v>0</v>
      </c>
      <c r="M100" s="6">
        <v>486</v>
      </c>
      <c r="N100" s="6">
        <v>14</v>
      </c>
      <c r="O100" s="6">
        <v>0</v>
      </c>
      <c r="P100" s="6">
        <v>0</v>
      </c>
      <c r="Q100" s="6">
        <v>0</v>
      </c>
      <c r="R100" s="6">
        <v>0</v>
      </c>
      <c r="S100" s="6">
        <v>0</v>
      </c>
      <c r="T100" s="6">
        <v>0</v>
      </c>
      <c r="U100" s="7">
        <v>0.0298</v>
      </c>
      <c r="V100" s="7">
        <v>0</v>
      </c>
      <c r="W100" s="7">
        <v>0.0128</v>
      </c>
      <c r="X100" s="7">
        <v>0</v>
      </c>
      <c r="Y100" s="8" t="str">
        <f>IFERROR(VLOOKUP(F:F,#REF!,2,0),"需要手动检查")</f>
        <v>需要手动检查</v>
      </c>
      <c r="Z100" s="9" t="str">
        <f t="shared" si="2"/>
        <v>否</v>
      </c>
      <c r="AA100" s="10" t="s">
        <v>36</v>
      </c>
      <c r="AB100" s="4" t="s">
        <v>37</v>
      </c>
      <c r="AC100" t="str">
        <f t="shared" si="3"/>
        <v>2024/12/21</v>
      </c>
      <c r="AD100" t="e">
        <f>VLOOKUP(Y100,#REF!,2,FALSE)</f>
        <v>#REF!</v>
      </c>
    </row>
    <row r="101" customHeight="1" spans="1:30">
      <c r="A101" s="2" t="s">
        <v>393</v>
      </c>
      <c r="B101" s="3" t="s">
        <v>394</v>
      </c>
      <c r="C101" s="2" t="s">
        <v>395</v>
      </c>
      <c r="D101" s="3" t="s">
        <v>396</v>
      </c>
      <c r="E101" s="5">
        <v>45647.3828472222</v>
      </c>
      <c r="F101" s="2" t="s">
        <v>35</v>
      </c>
      <c r="G101" s="6">
        <v>541</v>
      </c>
      <c r="H101" s="6">
        <v>32</v>
      </c>
      <c r="I101" s="6">
        <v>3</v>
      </c>
      <c r="J101" s="6">
        <v>1</v>
      </c>
      <c r="K101" s="6">
        <v>0</v>
      </c>
      <c r="L101" s="6">
        <v>0</v>
      </c>
      <c r="M101" s="6">
        <v>570</v>
      </c>
      <c r="N101" s="6">
        <v>37</v>
      </c>
      <c r="O101" s="6">
        <v>0</v>
      </c>
      <c r="P101" s="6">
        <v>0</v>
      </c>
      <c r="Q101" s="6">
        <v>0</v>
      </c>
      <c r="R101" s="6">
        <v>0</v>
      </c>
      <c r="S101" s="6">
        <v>0</v>
      </c>
      <c r="T101" s="6">
        <v>0</v>
      </c>
      <c r="U101" s="7">
        <v>0.0684</v>
      </c>
      <c r="V101" s="7">
        <v>0</v>
      </c>
      <c r="W101" s="7">
        <v>0.0407</v>
      </c>
      <c r="X101" s="7">
        <v>0</v>
      </c>
      <c r="Y101" s="8" t="str">
        <f>IFERROR(VLOOKUP(F:F,#REF!,2,0),"需要手动检查")</f>
        <v>需要手动检查</v>
      </c>
      <c r="Z101" s="9" t="str">
        <f t="shared" si="2"/>
        <v>否</v>
      </c>
      <c r="AA101" s="10" t="s">
        <v>36</v>
      </c>
      <c r="AB101" s="4" t="s">
        <v>37</v>
      </c>
      <c r="AC101" t="str">
        <f t="shared" si="3"/>
        <v>2024/12/21</v>
      </c>
      <c r="AD101" t="e">
        <f>VLOOKUP(Y101,#REF!,2,FALSE)</f>
        <v>#REF!</v>
      </c>
    </row>
    <row r="102" customHeight="1" spans="1:30">
      <c r="A102" s="2" t="s">
        <v>397</v>
      </c>
      <c r="B102" s="3" t="s">
        <v>398</v>
      </c>
      <c r="C102" s="2" t="s">
        <v>45</v>
      </c>
      <c r="D102" s="3" t="s">
        <v>399</v>
      </c>
      <c r="E102" s="5">
        <v>45647.3349768519</v>
      </c>
      <c r="F102" s="2" t="s">
        <v>35</v>
      </c>
      <c r="G102" s="6">
        <v>1004</v>
      </c>
      <c r="H102" s="6">
        <v>65</v>
      </c>
      <c r="I102" s="6">
        <v>3</v>
      </c>
      <c r="J102" s="6">
        <v>0</v>
      </c>
      <c r="K102" s="6">
        <v>0</v>
      </c>
      <c r="L102" s="6">
        <v>0</v>
      </c>
      <c r="M102" s="6">
        <v>722</v>
      </c>
      <c r="N102" s="6">
        <v>6</v>
      </c>
      <c r="O102" s="6">
        <v>0</v>
      </c>
      <c r="P102" s="6">
        <v>0</v>
      </c>
      <c r="Q102" s="6">
        <v>0</v>
      </c>
      <c r="R102" s="6">
        <v>0</v>
      </c>
      <c r="S102" s="6">
        <v>0</v>
      </c>
      <c r="T102" s="6">
        <v>0</v>
      </c>
      <c r="U102" s="7">
        <v>0.006</v>
      </c>
      <c r="V102" s="7">
        <v>0</v>
      </c>
      <c r="W102" s="7">
        <v>0.0797</v>
      </c>
      <c r="X102" s="7">
        <v>0</v>
      </c>
      <c r="Y102" s="8" t="str">
        <f>IFERROR(VLOOKUP(F:F,#REF!,2,0),"需要手动检查")</f>
        <v>需要手动检查</v>
      </c>
      <c r="Z102" s="9" t="str">
        <f t="shared" si="2"/>
        <v>否</v>
      </c>
      <c r="AA102" s="10" t="s">
        <v>36</v>
      </c>
      <c r="AB102" s="4" t="s">
        <v>37</v>
      </c>
      <c r="AC102" t="str">
        <f t="shared" si="3"/>
        <v>2024/12/21</v>
      </c>
      <c r="AD102" t="e">
        <f>VLOOKUP(Y102,#REF!,2,FALSE)</f>
        <v>#REF!</v>
      </c>
    </row>
    <row r="103" customHeight="1" spans="1:30">
      <c r="A103" s="2" t="s">
        <v>400</v>
      </c>
      <c r="B103" s="3" t="s">
        <v>401</v>
      </c>
      <c r="C103" s="2" t="s">
        <v>402</v>
      </c>
      <c r="D103" s="3" t="s">
        <v>403</v>
      </c>
      <c r="E103" s="5">
        <v>45646.9460763889</v>
      </c>
      <c r="F103" s="2" t="s">
        <v>35</v>
      </c>
      <c r="G103" s="6">
        <v>400</v>
      </c>
      <c r="H103" s="6">
        <v>15</v>
      </c>
      <c r="I103" s="6">
        <v>5</v>
      </c>
      <c r="J103" s="6">
        <v>1</v>
      </c>
      <c r="K103" s="6">
        <v>0</v>
      </c>
      <c r="L103" s="6">
        <v>0</v>
      </c>
      <c r="M103" s="6">
        <v>400</v>
      </c>
      <c r="N103" s="6">
        <v>9</v>
      </c>
      <c r="O103" s="6">
        <v>0</v>
      </c>
      <c r="P103" s="6">
        <v>0</v>
      </c>
      <c r="Q103" s="6">
        <v>0</v>
      </c>
      <c r="R103" s="6">
        <v>0</v>
      </c>
      <c r="S103" s="6">
        <v>0</v>
      </c>
      <c r="T103" s="6">
        <v>0</v>
      </c>
      <c r="U103" s="7">
        <v>0.0225</v>
      </c>
      <c r="V103" s="7">
        <v>0</v>
      </c>
      <c r="W103" s="7">
        <v>0.04</v>
      </c>
      <c r="X103" s="7">
        <v>0</v>
      </c>
      <c r="Y103" s="8" t="str">
        <f>IFERROR(VLOOKUP(F:F,#REF!,2,0),"需要手动检查")</f>
        <v>需要手动检查</v>
      </c>
      <c r="Z103" s="9" t="str">
        <f t="shared" si="2"/>
        <v>否</v>
      </c>
      <c r="AA103" s="10" t="s">
        <v>51</v>
      </c>
      <c r="AB103" s="4" t="s">
        <v>37</v>
      </c>
      <c r="AC103" t="str">
        <f t="shared" si="3"/>
        <v>2024/12/20</v>
      </c>
      <c r="AD103" t="e">
        <f>VLOOKUP(Y103,#REF!,2,FALSE)</f>
        <v>#REF!</v>
      </c>
    </row>
    <row r="104" customHeight="1" spans="1:30">
      <c r="A104" s="2" t="s">
        <v>404</v>
      </c>
      <c r="B104" s="3" t="s">
        <v>405</v>
      </c>
      <c r="C104" s="2" t="s">
        <v>406</v>
      </c>
      <c r="D104" s="3" t="s">
        <v>407</v>
      </c>
      <c r="E104" s="5">
        <v>45646.8304861111</v>
      </c>
      <c r="F104" s="2" t="s">
        <v>35</v>
      </c>
      <c r="G104" s="6">
        <v>306</v>
      </c>
      <c r="H104" s="6">
        <v>11</v>
      </c>
      <c r="I104" s="6">
        <v>2</v>
      </c>
      <c r="J104" s="6">
        <v>1</v>
      </c>
      <c r="K104" s="6">
        <v>1</v>
      </c>
      <c r="L104" s="6">
        <v>0</v>
      </c>
      <c r="M104" s="6">
        <v>324</v>
      </c>
      <c r="N104" s="6">
        <v>30</v>
      </c>
      <c r="O104" s="6">
        <v>0</v>
      </c>
      <c r="P104" s="6">
        <v>0</v>
      </c>
      <c r="Q104" s="6">
        <v>0</v>
      </c>
      <c r="R104" s="6">
        <v>0</v>
      </c>
      <c r="S104" s="6">
        <v>0</v>
      </c>
      <c r="T104" s="6">
        <v>0</v>
      </c>
      <c r="U104" s="7">
        <v>0.098</v>
      </c>
      <c r="V104" s="7">
        <v>0</v>
      </c>
      <c r="W104" s="7">
        <v>0.0098</v>
      </c>
      <c r="X104" s="7">
        <v>0</v>
      </c>
      <c r="Y104" s="8" t="str">
        <f>IFERROR(VLOOKUP(F:F,#REF!,2,0),"需要手动检查")</f>
        <v>需要手动检查</v>
      </c>
      <c r="Z104" s="9" t="str">
        <f t="shared" si="2"/>
        <v>否</v>
      </c>
      <c r="AA104" s="10" t="s">
        <v>36</v>
      </c>
      <c r="AB104" s="4" t="s">
        <v>37</v>
      </c>
      <c r="AC104" t="str">
        <f t="shared" si="3"/>
        <v>2024/12/20</v>
      </c>
      <c r="AD104" t="e">
        <f>VLOOKUP(Y104,#REF!,2,FALSE)</f>
        <v>#REF!</v>
      </c>
    </row>
    <row r="105" customHeight="1" spans="1:30">
      <c r="A105" s="2" t="s">
        <v>408</v>
      </c>
      <c r="B105" s="3" t="s">
        <v>409</v>
      </c>
      <c r="C105" s="2" t="s">
        <v>410</v>
      </c>
      <c r="D105" s="3" t="s">
        <v>411</v>
      </c>
      <c r="E105" s="5">
        <v>45646.8062731481</v>
      </c>
      <c r="F105" s="2" t="s">
        <v>42</v>
      </c>
      <c r="G105" s="6">
        <v>331</v>
      </c>
      <c r="H105" s="6">
        <v>5</v>
      </c>
      <c r="I105" s="6">
        <v>1</v>
      </c>
      <c r="J105" s="6">
        <v>3</v>
      </c>
      <c r="K105" s="6">
        <v>1</v>
      </c>
      <c r="L105" s="6">
        <v>0</v>
      </c>
      <c r="M105" s="6">
        <v>341</v>
      </c>
      <c r="N105" s="6">
        <v>3</v>
      </c>
      <c r="O105" s="6">
        <v>0</v>
      </c>
      <c r="P105" s="6">
        <v>0</v>
      </c>
      <c r="Q105" s="6">
        <v>0</v>
      </c>
      <c r="R105" s="6">
        <v>0</v>
      </c>
      <c r="S105" s="6">
        <v>0</v>
      </c>
      <c r="T105" s="6">
        <v>0</v>
      </c>
      <c r="U105" s="7">
        <v>0.0091</v>
      </c>
      <c r="V105" s="7">
        <v>0</v>
      </c>
      <c r="W105" s="7">
        <v>0</v>
      </c>
      <c r="X105" s="7">
        <v>0</v>
      </c>
      <c r="Y105" s="8" t="str">
        <f>IFERROR(VLOOKUP(F:F,#REF!,2,0),"需要手动检查")</f>
        <v>需要手动检查</v>
      </c>
      <c r="Z105" s="9" t="str">
        <f t="shared" si="2"/>
        <v>否</v>
      </c>
      <c r="AA105" s="10" t="s">
        <v>36</v>
      </c>
      <c r="AB105" s="4" t="s">
        <v>37</v>
      </c>
      <c r="AC105" t="str">
        <f t="shared" si="3"/>
        <v>2024/12/20</v>
      </c>
      <c r="AD105" t="e">
        <f>VLOOKUP(Y105,#REF!,2,FALSE)</f>
        <v>#REF!</v>
      </c>
    </row>
    <row r="106" customHeight="1" spans="1:30">
      <c r="A106" s="2" t="s">
        <v>412</v>
      </c>
      <c r="B106" s="3" t="s">
        <v>413</v>
      </c>
      <c r="C106" s="2" t="s">
        <v>414</v>
      </c>
      <c r="D106" s="3" t="s">
        <v>415</v>
      </c>
      <c r="E106" s="5">
        <v>45646.6761342593</v>
      </c>
      <c r="F106" s="2" t="s">
        <v>35</v>
      </c>
      <c r="G106" s="6">
        <v>357</v>
      </c>
      <c r="H106" s="6">
        <v>39</v>
      </c>
      <c r="I106" s="6">
        <v>2</v>
      </c>
      <c r="J106" s="6">
        <v>0</v>
      </c>
      <c r="K106" s="6">
        <v>1</v>
      </c>
      <c r="L106" s="6">
        <v>0</v>
      </c>
      <c r="M106" s="6">
        <v>361</v>
      </c>
      <c r="N106" s="6">
        <v>4</v>
      </c>
      <c r="O106" s="6">
        <v>0</v>
      </c>
      <c r="P106" s="6">
        <v>0</v>
      </c>
      <c r="Q106" s="6">
        <v>0</v>
      </c>
      <c r="R106" s="6">
        <v>0</v>
      </c>
      <c r="S106" s="6">
        <v>0</v>
      </c>
      <c r="T106" s="6">
        <v>0</v>
      </c>
      <c r="U106" s="7">
        <v>0.0112</v>
      </c>
      <c r="V106" s="7">
        <v>0</v>
      </c>
      <c r="W106" s="7">
        <v>0.0224</v>
      </c>
      <c r="X106" s="7">
        <v>0</v>
      </c>
      <c r="Y106" s="8" t="str">
        <f>IFERROR(VLOOKUP(F:F,#REF!,2,0),"需要手动检查")</f>
        <v>需要手动检查</v>
      </c>
      <c r="Z106" s="9" t="str">
        <f t="shared" si="2"/>
        <v>否</v>
      </c>
      <c r="AA106" s="10" t="s">
        <v>36</v>
      </c>
      <c r="AB106" s="4" t="s">
        <v>37</v>
      </c>
      <c r="AC106" t="str">
        <f t="shared" si="3"/>
        <v>2024/12/20</v>
      </c>
      <c r="AD106" t="e">
        <f>VLOOKUP(Y106,#REF!,2,FALSE)</f>
        <v>#REF!</v>
      </c>
    </row>
    <row r="107" customHeight="1" spans="1:30">
      <c r="A107" s="2" t="s">
        <v>416</v>
      </c>
      <c r="B107" s="3" t="s">
        <v>417</v>
      </c>
      <c r="C107" s="2" t="s">
        <v>418</v>
      </c>
      <c r="D107" s="3" t="s">
        <v>419</v>
      </c>
      <c r="E107" s="5">
        <v>45646.6582523148</v>
      </c>
      <c r="F107" s="2" t="s">
        <v>35</v>
      </c>
      <c r="G107" s="6">
        <v>4942</v>
      </c>
      <c r="H107" s="6">
        <v>852</v>
      </c>
      <c r="I107" s="6">
        <v>5</v>
      </c>
      <c r="J107" s="6">
        <v>5</v>
      </c>
      <c r="K107" s="6">
        <v>103</v>
      </c>
      <c r="L107" s="6">
        <v>0</v>
      </c>
      <c r="M107" s="6">
        <v>5553</v>
      </c>
      <c r="N107" s="6">
        <v>711</v>
      </c>
      <c r="O107" s="6">
        <v>0</v>
      </c>
      <c r="P107" s="6">
        <v>0</v>
      </c>
      <c r="Q107" s="6">
        <v>0</v>
      </c>
      <c r="R107" s="6">
        <v>0</v>
      </c>
      <c r="S107" s="6">
        <v>0</v>
      </c>
      <c r="T107" s="6">
        <v>0</v>
      </c>
      <c r="U107" s="7">
        <v>0.1439</v>
      </c>
      <c r="V107" s="7">
        <v>0</v>
      </c>
      <c r="W107" s="7">
        <v>0.122</v>
      </c>
      <c r="X107" s="7">
        <v>0</v>
      </c>
      <c r="Y107" s="8" t="str">
        <f>IFERROR(VLOOKUP(F:F,#REF!,2,0),"需要手动检查")</f>
        <v>需要手动检查</v>
      </c>
      <c r="Z107" s="9" t="str">
        <f t="shared" si="2"/>
        <v>否</v>
      </c>
      <c r="AA107" s="10" t="s">
        <v>51</v>
      </c>
      <c r="AB107" s="4" t="s">
        <v>37</v>
      </c>
      <c r="AC107" t="str">
        <f t="shared" si="3"/>
        <v>2024/12/20</v>
      </c>
      <c r="AD107" t="e">
        <f>VLOOKUP(Y107,#REF!,2,FALSE)</f>
        <v>#REF!</v>
      </c>
    </row>
    <row r="108" customHeight="1" spans="1:30">
      <c r="A108" s="2" t="s">
        <v>420</v>
      </c>
      <c r="B108" s="3" t="s">
        <v>421</v>
      </c>
      <c r="C108" s="2" t="s">
        <v>422</v>
      </c>
      <c r="D108" s="3" t="s">
        <v>423</v>
      </c>
      <c r="E108" s="5">
        <v>45646.652025463</v>
      </c>
      <c r="F108" s="2" t="s">
        <v>35</v>
      </c>
      <c r="G108" s="6">
        <v>316</v>
      </c>
      <c r="H108" s="6">
        <v>3</v>
      </c>
      <c r="I108" s="6">
        <v>0</v>
      </c>
      <c r="J108" s="6">
        <v>0</v>
      </c>
      <c r="K108" s="6">
        <v>0</v>
      </c>
      <c r="L108" s="6">
        <v>0</v>
      </c>
      <c r="M108" s="6">
        <v>11</v>
      </c>
      <c r="N108" s="6">
        <v>1</v>
      </c>
      <c r="O108" s="6">
        <v>0</v>
      </c>
      <c r="P108" s="6">
        <v>0</v>
      </c>
      <c r="Q108" s="6">
        <v>0</v>
      </c>
      <c r="R108" s="6">
        <v>0</v>
      </c>
      <c r="S108" s="6">
        <v>0</v>
      </c>
      <c r="T108" s="6">
        <v>0</v>
      </c>
      <c r="U108" s="7">
        <v>0.0032</v>
      </c>
      <c r="V108" s="7">
        <v>0</v>
      </c>
      <c r="W108" s="7">
        <v>0.0411</v>
      </c>
      <c r="X108" s="7">
        <v>0</v>
      </c>
      <c r="Y108" s="8" t="str">
        <f>IFERROR(VLOOKUP(F:F,#REF!,2,0),"需要手动检查")</f>
        <v>需要手动检查</v>
      </c>
      <c r="Z108" s="9" t="str">
        <f t="shared" si="2"/>
        <v>否</v>
      </c>
      <c r="AA108" s="10" t="s">
        <v>36</v>
      </c>
      <c r="AB108" s="4" t="s">
        <v>37</v>
      </c>
      <c r="AC108" t="str">
        <f t="shared" si="3"/>
        <v>2024/12/20</v>
      </c>
      <c r="AD108" t="e">
        <f>VLOOKUP(Y108,#REF!,2,FALSE)</f>
        <v>#REF!</v>
      </c>
    </row>
    <row r="109" customHeight="1" spans="1:30">
      <c r="A109" s="2" t="s">
        <v>424</v>
      </c>
      <c r="B109" s="3" t="s">
        <v>425</v>
      </c>
      <c r="C109" s="2" t="s">
        <v>426</v>
      </c>
      <c r="D109" s="3" t="s">
        <v>427</v>
      </c>
      <c r="E109" s="5">
        <v>45646.6374305556</v>
      </c>
      <c r="F109" s="2" t="s">
        <v>35</v>
      </c>
      <c r="G109" s="6">
        <v>346</v>
      </c>
      <c r="H109" s="6">
        <v>38</v>
      </c>
      <c r="I109" s="6">
        <v>0</v>
      </c>
      <c r="J109" s="6">
        <v>1</v>
      </c>
      <c r="K109" s="6">
        <v>3</v>
      </c>
      <c r="L109" s="6">
        <v>0</v>
      </c>
      <c r="M109" s="6">
        <v>354</v>
      </c>
      <c r="N109" s="6">
        <v>5</v>
      </c>
      <c r="O109" s="6">
        <v>0</v>
      </c>
      <c r="P109" s="6">
        <v>0</v>
      </c>
      <c r="Q109" s="6">
        <v>0</v>
      </c>
      <c r="R109" s="6">
        <v>0</v>
      </c>
      <c r="S109" s="6">
        <v>0</v>
      </c>
      <c r="T109" s="6">
        <v>0</v>
      </c>
      <c r="U109" s="7">
        <v>0.0145</v>
      </c>
      <c r="V109" s="7">
        <v>0</v>
      </c>
      <c r="W109" s="7">
        <v>0.0665</v>
      </c>
      <c r="X109" s="7">
        <v>0</v>
      </c>
      <c r="Y109" s="8" t="str">
        <f>IFERROR(VLOOKUP(F:F,#REF!,2,0),"需要手动检查")</f>
        <v>需要手动检查</v>
      </c>
      <c r="Z109" s="9" t="str">
        <f t="shared" si="2"/>
        <v>否</v>
      </c>
      <c r="AA109" s="10" t="s">
        <v>36</v>
      </c>
      <c r="AB109" s="4" t="s">
        <v>37</v>
      </c>
      <c r="AC109" t="str">
        <f t="shared" si="3"/>
        <v>2024/12/20</v>
      </c>
      <c r="AD109" t="e">
        <f>VLOOKUP(Y109,#REF!,2,FALSE)</f>
        <v>#REF!</v>
      </c>
    </row>
    <row r="110" customHeight="1" spans="1:30">
      <c r="A110" s="2" t="s">
        <v>428</v>
      </c>
      <c r="B110" s="3" t="s">
        <v>429</v>
      </c>
      <c r="C110" s="2" t="s">
        <v>430</v>
      </c>
      <c r="D110" s="3" t="s">
        <v>431</v>
      </c>
      <c r="E110" s="5">
        <v>45646.5969444444</v>
      </c>
      <c r="F110" s="2" t="s">
        <v>42</v>
      </c>
      <c r="G110" s="6">
        <v>389</v>
      </c>
      <c r="H110" s="6">
        <v>14</v>
      </c>
      <c r="I110" s="6">
        <v>0</v>
      </c>
      <c r="J110" s="6">
        <v>1</v>
      </c>
      <c r="K110" s="6">
        <v>1</v>
      </c>
      <c r="L110" s="6">
        <v>0</v>
      </c>
      <c r="M110" s="6">
        <v>392</v>
      </c>
      <c r="N110" s="6">
        <v>5</v>
      </c>
      <c r="O110" s="6">
        <v>0</v>
      </c>
      <c r="P110" s="6">
        <v>0</v>
      </c>
      <c r="Q110" s="6">
        <v>0</v>
      </c>
      <c r="R110" s="6">
        <v>0</v>
      </c>
      <c r="S110" s="6">
        <v>0</v>
      </c>
      <c r="T110" s="6">
        <v>0</v>
      </c>
      <c r="U110" s="7">
        <v>0.0129</v>
      </c>
      <c r="V110" s="7">
        <v>0</v>
      </c>
      <c r="W110" s="7">
        <v>0.036</v>
      </c>
      <c r="X110" s="7">
        <v>0</v>
      </c>
      <c r="Y110" s="8" t="str">
        <f>IFERROR(VLOOKUP(F:F,#REF!,2,0),"需要手动检查")</f>
        <v>需要手动检查</v>
      </c>
      <c r="Z110" s="9" t="str">
        <f t="shared" si="2"/>
        <v>否</v>
      </c>
      <c r="AA110" s="10" t="s">
        <v>36</v>
      </c>
      <c r="AB110" s="4" t="s">
        <v>37</v>
      </c>
      <c r="AC110" t="str">
        <f t="shared" si="3"/>
        <v>2024/12/20</v>
      </c>
      <c r="AD110" t="e">
        <f>VLOOKUP(Y110,#REF!,2,FALSE)</f>
        <v>#REF!</v>
      </c>
    </row>
    <row r="111" customHeight="1" spans="1:30">
      <c r="A111" s="2" t="s">
        <v>432</v>
      </c>
      <c r="B111" s="3" t="s">
        <v>433</v>
      </c>
      <c r="C111" s="2" t="s">
        <v>45</v>
      </c>
      <c r="D111" s="3" t="s">
        <v>434</v>
      </c>
      <c r="E111" s="5">
        <v>45646.574837963</v>
      </c>
      <c r="F111" s="2" t="s">
        <v>35</v>
      </c>
      <c r="G111" s="6">
        <v>36</v>
      </c>
      <c r="H111" s="6">
        <v>2</v>
      </c>
      <c r="I111" s="6">
        <v>0</v>
      </c>
      <c r="J111" s="6">
        <v>0</v>
      </c>
      <c r="K111" s="6">
        <v>0</v>
      </c>
      <c r="L111" s="6">
        <v>0</v>
      </c>
      <c r="M111" s="6">
        <v>47</v>
      </c>
      <c r="N111" s="6">
        <v>0</v>
      </c>
      <c r="O111" s="6">
        <v>0</v>
      </c>
      <c r="P111" s="6">
        <v>0</v>
      </c>
      <c r="Q111" s="6">
        <v>0</v>
      </c>
      <c r="R111" s="6">
        <v>0</v>
      </c>
      <c r="S111" s="6">
        <v>0</v>
      </c>
      <c r="T111" s="6">
        <v>0</v>
      </c>
      <c r="U111" s="7">
        <v>0</v>
      </c>
      <c r="V111" s="7">
        <v>0</v>
      </c>
      <c r="W111" s="7">
        <v>0</v>
      </c>
      <c r="X111" s="7">
        <v>0</v>
      </c>
      <c r="Y111" s="8" t="str">
        <f>IFERROR(VLOOKUP(F:F,#REF!,2,0),"需要手动检查")</f>
        <v>需要手动检查</v>
      </c>
      <c r="Z111" s="9" t="str">
        <f t="shared" si="2"/>
        <v>否</v>
      </c>
      <c r="AA111" s="10" t="s">
        <v>51</v>
      </c>
      <c r="AB111" s="4" t="s">
        <v>37</v>
      </c>
      <c r="AC111" t="str">
        <f t="shared" si="3"/>
        <v>2024/12/20</v>
      </c>
      <c r="AD111" t="e">
        <f>VLOOKUP(Y111,#REF!,2,FALSE)</f>
        <v>#REF!</v>
      </c>
    </row>
    <row r="112" customHeight="1" spans="1:30">
      <c r="A112" s="2" t="s">
        <v>435</v>
      </c>
      <c r="B112" s="3" t="s">
        <v>436</v>
      </c>
      <c r="C112" s="2" t="s">
        <v>437</v>
      </c>
      <c r="D112" s="3" t="s">
        <v>438</v>
      </c>
      <c r="E112" s="5">
        <v>45646.531712963</v>
      </c>
      <c r="F112" s="2" t="s">
        <v>35</v>
      </c>
      <c r="G112" s="6">
        <v>329</v>
      </c>
      <c r="H112" s="6">
        <v>4</v>
      </c>
      <c r="I112" s="6">
        <v>0</v>
      </c>
      <c r="J112" s="6">
        <v>0</v>
      </c>
      <c r="K112" s="6">
        <v>1</v>
      </c>
      <c r="L112" s="6">
        <v>0</v>
      </c>
      <c r="M112" s="6">
        <v>361</v>
      </c>
      <c r="N112" s="6">
        <v>21</v>
      </c>
      <c r="O112" s="6">
        <v>0</v>
      </c>
      <c r="P112" s="6">
        <v>0</v>
      </c>
      <c r="Q112" s="6">
        <v>0</v>
      </c>
      <c r="R112" s="6">
        <v>0</v>
      </c>
      <c r="S112" s="6">
        <v>0</v>
      </c>
      <c r="T112" s="6">
        <v>0</v>
      </c>
      <c r="U112" s="7">
        <v>0.0638</v>
      </c>
      <c r="V112" s="7">
        <v>0</v>
      </c>
      <c r="W112" s="7">
        <v>0</v>
      </c>
      <c r="X112" s="7">
        <v>0</v>
      </c>
      <c r="Y112" s="8" t="str">
        <f>IFERROR(VLOOKUP(F:F,#REF!,2,0),"需要手动检查")</f>
        <v>需要手动检查</v>
      </c>
      <c r="Z112" s="9" t="str">
        <f t="shared" si="2"/>
        <v>否</v>
      </c>
      <c r="AA112" s="10" t="s">
        <v>36</v>
      </c>
      <c r="AB112" s="4" t="s">
        <v>37</v>
      </c>
      <c r="AC112" t="str">
        <f t="shared" si="3"/>
        <v>2024/12/20</v>
      </c>
      <c r="AD112" t="e">
        <f>VLOOKUP(Y112,#REF!,2,FALSE)</f>
        <v>#REF!</v>
      </c>
    </row>
    <row r="113" customHeight="1" spans="1:30">
      <c r="A113" s="2" t="s">
        <v>439</v>
      </c>
      <c r="B113" s="3" t="s">
        <v>440</v>
      </c>
      <c r="C113" s="2" t="s">
        <v>441</v>
      </c>
      <c r="D113" s="3" t="s">
        <v>442</v>
      </c>
      <c r="E113" s="5">
        <v>45646.4926273148</v>
      </c>
      <c r="F113" s="2" t="s">
        <v>35</v>
      </c>
      <c r="G113" s="6">
        <v>411</v>
      </c>
      <c r="H113" s="6">
        <v>62</v>
      </c>
      <c r="I113" s="6">
        <v>0</v>
      </c>
      <c r="J113" s="6">
        <v>0</v>
      </c>
      <c r="K113" s="6">
        <v>5</v>
      </c>
      <c r="L113" s="6">
        <v>0</v>
      </c>
      <c r="M113" s="6">
        <v>11</v>
      </c>
      <c r="N113" s="6">
        <v>2</v>
      </c>
      <c r="O113" s="6">
        <v>0</v>
      </c>
      <c r="P113" s="6">
        <v>0</v>
      </c>
      <c r="Q113" s="6">
        <v>0</v>
      </c>
      <c r="R113" s="6">
        <v>0</v>
      </c>
      <c r="S113" s="6">
        <v>0</v>
      </c>
      <c r="T113" s="6">
        <v>0</v>
      </c>
      <c r="U113" s="7">
        <v>0.0049</v>
      </c>
      <c r="V113" s="7">
        <v>0</v>
      </c>
      <c r="W113" s="7">
        <v>0.0341</v>
      </c>
      <c r="X113" s="7">
        <v>0</v>
      </c>
      <c r="Y113" s="8" t="str">
        <f>IFERROR(VLOOKUP(F:F,#REF!,2,0),"需要手动检查")</f>
        <v>需要手动检查</v>
      </c>
      <c r="Z113" s="9" t="str">
        <f t="shared" si="2"/>
        <v>否</v>
      </c>
      <c r="AA113" s="10" t="s">
        <v>36</v>
      </c>
      <c r="AB113" s="4" t="s">
        <v>37</v>
      </c>
      <c r="AC113" t="str">
        <f t="shared" si="3"/>
        <v>2024/12/20</v>
      </c>
      <c r="AD113" t="e">
        <f>VLOOKUP(Y113,#REF!,2,FALSE)</f>
        <v>#REF!</v>
      </c>
    </row>
    <row r="114" customHeight="1" spans="1:30">
      <c r="A114" s="2" t="s">
        <v>443</v>
      </c>
      <c r="B114" s="3" t="s">
        <v>444</v>
      </c>
      <c r="C114" s="2" t="s">
        <v>445</v>
      </c>
      <c r="D114" s="3" t="s">
        <v>446</v>
      </c>
      <c r="E114" s="5">
        <v>45646.4772916667</v>
      </c>
      <c r="F114" s="2" t="s">
        <v>35</v>
      </c>
      <c r="G114" s="6">
        <v>522</v>
      </c>
      <c r="H114" s="6">
        <v>48</v>
      </c>
      <c r="I114" s="6">
        <v>7</v>
      </c>
      <c r="J114" s="6">
        <v>2</v>
      </c>
      <c r="K114" s="6">
        <v>0</v>
      </c>
      <c r="L114" s="6">
        <v>0</v>
      </c>
      <c r="M114" s="6">
        <v>571</v>
      </c>
      <c r="N114" s="6">
        <v>9</v>
      </c>
      <c r="O114" s="6">
        <v>0</v>
      </c>
      <c r="P114" s="6">
        <v>0</v>
      </c>
      <c r="Q114" s="6">
        <v>0</v>
      </c>
      <c r="R114" s="6">
        <v>0</v>
      </c>
      <c r="S114" s="6">
        <v>0</v>
      </c>
      <c r="T114" s="6">
        <v>0</v>
      </c>
      <c r="U114" s="7">
        <v>0.0172</v>
      </c>
      <c r="V114" s="7">
        <v>0</v>
      </c>
      <c r="W114" s="7">
        <v>0.0345</v>
      </c>
      <c r="X114" s="7">
        <v>0</v>
      </c>
      <c r="Y114" s="8" t="str">
        <f>IFERROR(VLOOKUP(F:F,#REF!,2,0),"需要手动检查")</f>
        <v>需要手动检查</v>
      </c>
      <c r="Z114" s="9" t="str">
        <f t="shared" si="2"/>
        <v>否</v>
      </c>
      <c r="AA114" s="10" t="s">
        <v>36</v>
      </c>
      <c r="AB114" s="4" t="s">
        <v>37</v>
      </c>
      <c r="AC114" t="str">
        <f t="shared" si="3"/>
        <v>2024/12/20</v>
      </c>
      <c r="AD114" t="e">
        <f>VLOOKUP(Y114,#REF!,2,FALSE)</f>
        <v>#REF!</v>
      </c>
    </row>
    <row r="115" customHeight="1" spans="1:30">
      <c r="A115" s="2" t="s">
        <v>447</v>
      </c>
      <c r="B115" s="3" t="s">
        <v>448</v>
      </c>
      <c r="C115" s="2" t="s">
        <v>449</v>
      </c>
      <c r="D115" s="3" t="s">
        <v>450</v>
      </c>
      <c r="E115" s="5">
        <v>45646.3993634259</v>
      </c>
      <c r="F115" s="2" t="s">
        <v>35</v>
      </c>
      <c r="G115" s="6">
        <v>2364</v>
      </c>
      <c r="H115" s="6">
        <v>91</v>
      </c>
      <c r="I115" s="6">
        <v>4</v>
      </c>
      <c r="J115" s="6">
        <v>0</v>
      </c>
      <c r="K115" s="6">
        <v>3</v>
      </c>
      <c r="L115" s="6">
        <v>0</v>
      </c>
      <c r="M115" s="6">
        <v>2467</v>
      </c>
      <c r="N115" s="6">
        <v>37</v>
      </c>
      <c r="O115" s="6">
        <v>0</v>
      </c>
      <c r="P115" s="6">
        <v>0</v>
      </c>
      <c r="Q115" s="6">
        <v>0</v>
      </c>
      <c r="R115" s="6">
        <v>0</v>
      </c>
      <c r="S115" s="6">
        <v>0</v>
      </c>
      <c r="T115" s="6">
        <v>0</v>
      </c>
      <c r="U115" s="7">
        <v>0.0157</v>
      </c>
      <c r="V115" s="7">
        <v>0</v>
      </c>
      <c r="W115" s="7">
        <v>0.014</v>
      </c>
      <c r="X115" s="7">
        <v>0</v>
      </c>
      <c r="Y115" s="8" t="str">
        <f>IFERROR(VLOOKUP(F:F,#REF!,2,0),"需要手动检查")</f>
        <v>需要手动检查</v>
      </c>
      <c r="Z115" s="9" t="str">
        <f t="shared" si="2"/>
        <v>否</v>
      </c>
      <c r="AA115" s="10" t="s">
        <v>51</v>
      </c>
      <c r="AB115" s="4" t="s">
        <v>37</v>
      </c>
      <c r="AC115" t="str">
        <f t="shared" si="3"/>
        <v>2024/12/20</v>
      </c>
      <c r="AD115" t="e">
        <f>VLOOKUP(Y115,#REF!,2,FALSE)</f>
        <v>#REF!</v>
      </c>
    </row>
    <row r="116" customHeight="1" spans="1:30">
      <c r="A116" s="2" t="s">
        <v>451</v>
      </c>
      <c r="B116" s="3" t="s">
        <v>452</v>
      </c>
      <c r="C116" s="2" t="s">
        <v>453</v>
      </c>
      <c r="D116" s="3" t="s">
        <v>454</v>
      </c>
      <c r="E116" s="5">
        <v>45646.3527199074</v>
      </c>
      <c r="F116" s="2" t="s">
        <v>35</v>
      </c>
      <c r="G116" s="6">
        <v>1703</v>
      </c>
      <c r="H116" s="6">
        <v>88</v>
      </c>
      <c r="I116" s="6">
        <v>0</v>
      </c>
      <c r="J116" s="6">
        <v>1</v>
      </c>
      <c r="K116" s="6">
        <v>0</v>
      </c>
      <c r="L116" s="6">
        <v>0</v>
      </c>
      <c r="M116" s="6">
        <v>1775</v>
      </c>
      <c r="N116" s="6">
        <v>57</v>
      </c>
      <c r="O116" s="6">
        <v>0</v>
      </c>
      <c r="P116" s="6">
        <v>0</v>
      </c>
      <c r="Q116" s="6">
        <v>0</v>
      </c>
      <c r="R116" s="6">
        <v>0</v>
      </c>
      <c r="S116" s="6">
        <v>0</v>
      </c>
      <c r="T116" s="6">
        <v>0</v>
      </c>
      <c r="U116" s="7">
        <v>0.0335</v>
      </c>
      <c r="V116" s="7">
        <v>0</v>
      </c>
      <c r="W116" s="7">
        <v>0.3048</v>
      </c>
      <c r="X116" s="7">
        <v>0</v>
      </c>
      <c r="Y116" s="8" t="str">
        <f>IFERROR(VLOOKUP(F:F,#REF!,2,0),"需要手动检查")</f>
        <v>需要手动检查</v>
      </c>
      <c r="Z116" s="9" t="str">
        <f t="shared" si="2"/>
        <v>否</v>
      </c>
      <c r="AA116" s="10" t="s">
        <v>36</v>
      </c>
      <c r="AB116" s="4" t="s">
        <v>37</v>
      </c>
      <c r="AC116" t="str">
        <f t="shared" si="3"/>
        <v>2024/12/20</v>
      </c>
      <c r="AD116" t="e">
        <f>VLOOKUP(Y116,#REF!,2,FALSE)</f>
        <v>#REF!</v>
      </c>
    </row>
    <row r="117" customHeight="1" spans="1:30">
      <c r="A117" s="2" t="s">
        <v>254</v>
      </c>
      <c r="B117" s="3" t="s">
        <v>255</v>
      </c>
      <c r="C117" s="2" t="s">
        <v>455</v>
      </c>
      <c r="D117" s="3" t="s">
        <v>456</v>
      </c>
      <c r="E117" s="5">
        <v>45646.3522916667</v>
      </c>
      <c r="F117" s="2" t="s">
        <v>35</v>
      </c>
      <c r="G117" s="6">
        <v>348</v>
      </c>
      <c r="H117" s="6">
        <v>26</v>
      </c>
      <c r="I117" s="6">
        <v>2</v>
      </c>
      <c r="J117" s="6">
        <v>1</v>
      </c>
      <c r="K117" s="6">
        <v>0</v>
      </c>
      <c r="L117" s="6">
        <v>0</v>
      </c>
      <c r="M117" s="6">
        <v>360</v>
      </c>
      <c r="N117" s="6">
        <v>20</v>
      </c>
      <c r="O117" s="6">
        <v>0</v>
      </c>
      <c r="P117" s="6">
        <v>0</v>
      </c>
      <c r="Q117" s="6">
        <v>0</v>
      </c>
      <c r="R117" s="6">
        <v>0</v>
      </c>
      <c r="S117" s="6">
        <v>0</v>
      </c>
      <c r="T117" s="6">
        <v>0</v>
      </c>
      <c r="U117" s="7">
        <v>0.0575</v>
      </c>
      <c r="V117" s="7">
        <v>0</v>
      </c>
      <c r="W117" s="7">
        <v>0.0287</v>
      </c>
      <c r="X117" s="7">
        <v>0</v>
      </c>
      <c r="Y117" s="8" t="str">
        <f>IFERROR(VLOOKUP(F:F,#REF!,2,0),"需要手动检查")</f>
        <v>需要手动检查</v>
      </c>
      <c r="Z117" s="9" t="str">
        <f t="shared" si="2"/>
        <v>否</v>
      </c>
      <c r="AA117" s="10" t="s">
        <v>36</v>
      </c>
      <c r="AB117" s="4" t="s">
        <v>37</v>
      </c>
      <c r="AC117" t="str">
        <f t="shared" si="3"/>
        <v>2024/12/20</v>
      </c>
      <c r="AD117" t="e">
        <f>VLOOKUP(Y117,#REF!,2,FALSE)</f>
        <v>#REF!</v>
      </c>
    </row>
    <row r="118" customHeight="1" spans="1:30">
      <c r="A118" s="2" t="s">
        <v>254</v>
      </c>
      <c r="B118" s="3" t="s">
        <v>255</v>
      </c>
      <c r="C118" s="2" t="s">
        <v>455</v>
      </c>
      <c r="D118" s="3" t="s">
        <v>457</v>
      </c>
      <c r="E118" s="5">
        <v>45646.3502430556</v>
      </c>
      <c r="F118" s="2" t="s">
        <v>35</v>
      </c>
      <c r="G118" s="6">
        <v>6</v>
      </c>
      <c r="H118" s="6">
        <v>1</v>
      </c>
      <c r="I118" s="6">
        <v>0</v>
      </c>
      <c r="J118" s="6">
        <v>0</v>
      </c>
      <c r="K118" s="6">
        <v>0</v>
      </c>
      <c r="L118" s="6">
        <v>0</v>
      </c>
      <c r="M118" s="6">
        <v>1</v>
      </c>
      <c r="N118" s="6">
        <v>0</v>
      </c>
      <c r="O118" s="6">
        <v>0</v>
      </c>
      <c r="P118" s="6">
        <v>0</v>
      </c>
      <c r="Q118" s="6">
        <v>0</v>
      </c>
      <c r="R118" s="6">
        <v>0</v>
      </c>
      <c r="S118" s="6">
        <v>0</v>
      </c>
      <c r="T118" s="6">
        <v>0</v>
      </c>
      <c r="U118" s="7">
        <v>0</v>
      </c>
      <c r="V118" s="7">
        <v>0</v>
      </c>
      <c r="W118" s="7">
        <v>0</v>
      </c>
      <c r="X118" s="7">
        <v>0</v>
      </c>
      <c r="Y118" s="8" t="str">
        <f>IFERROR(VLOOKUP(F:F,#REF!,2,0),"需要手动检查")</f>
        <v>需要手动检查</v>
      </c>
      <c r="Z118" s="9" t="str">
        <f t="shared" si="2"/>
        <v>否</v>
      </c>
      <c r="AA118" s="10" t="s">
        <v>36</v>
      </c>
      <c r="AB118" s="4" t="s">
        <v>37</v>
      </c>
      <c r="AC118" t="str">
        <f t="shared" si="3"/>
        <v>2024/12/20</v>
      </c>
      <c r="AD118" t="e">
        <f>VLOOKUP(Y118,#REF!,2,FALSE)</f>
        <v>#REF!</v>
      </c>
    </row>
    <row r="119" customHeight="1" spans="1:30">
      <c r="A119" s="2" t="s">
        <v>458</v>
      </c>
      <c r="B119" s="3" t="s">
        <v>459</v>
      </c>
      <c r="C119" s="2" t="s">
        <v>460</v>
      </c>
      <c r="D119" s="3" t="s">
        <v>461</v>
      </c>
      <c r="E119" s="5">
        <v>45646.2554513889</v>
      </c>
      <c r="F119" s="2" t="s">
        <v>35</v>
      </c>
      <c r="G119" s="6">
        <v>2558</v>
      </c>
      <c r="H119" s="6">
        <v>85</v>
      </c>
      <c r="I119" s="6">
        <v>1</v>
      </c>
      <c r="J119" s="6">
        <v>0</v>
      </c>
      <c r="K119" s="6">
        <v>1</v>
      </c>
      <c r="L119" s="6">
        <v>0</v>
      </c>
      <c r="M119" s="6">
        <v>2673</v>
      </c>
      <c r="N119" s="6">
        <v>60</v>
      </c>
      <c r="O119" s="6">
        <v>0</v>
      </c>
      <c r="P119" s="6">
        <v>0</v>
      </c>
      <c r="Q119" s="6">
        <v>0</v>
      </c>
      <c r="R119" s="6">
        <v>0</v>
      </c>
      <c r="S119" s="6">
        <v>0</v>
      </c>
      <c r="T119" s="6">
        <v>0</v>
      </c>
      <c r="U119" s="7">
        <v>0.0235</v>
      </c>
      <c r="V119" s="7">
        <v>0</v>
      </c>
      <c r="W119" s="7">
        <v>0.0403</v>
      </c>
      <c r="X119" s="7">
        <v>0</v>
      </c>
      <c r="Y119" s="8" t="str">
        <f>IFERROR(VLOOKUP(F:F,#REF!,2,0),"需要手动检查")</f>
        <v>需要手动检查</v>
      </c>
      <c r="Z119" s="9" t="str">
        <f t="shared" si="2"/>
        <v>否</v>
      </c>
      <c r="AA119" s="10" t="s">
        <v>51</v>
      </c>
      <c r="AB119" s="4" t="s">
        <v>37</v>
      </c>
      <c r="AC119" t="str">
        <f t="shared" si="3"/>
        <v>2024/12/20</v>
      </c>
      <c r="AD119" t="e">
        <f>VLOOKUP(Y119,#REF!,2,FALSE)</f>
        <v>#REF!</v>
      </c>
    </row>
    <row r="120" customHeight="1" spans="1:30">
      <c r="A120" s="2" t="s">
        <v>462</v>
      </c>
      <c r="B120" s="3" t="s">
        <v>463</v>
      </c>
      <c r="C120" s="2" t="s">
        <v>45</v>
      </c>
      <c r="D120" s="3" t="s">
        <v>464</v>
      </c>
      <c r="E120" s="5">
        <v>45647.0104166667</v>
      </c>
      <c r="F120" s="2" t="s">
        <v>45</v>
      </c>
      <c r="G120" s="6">
        <v>0</v>
      </c>
      <c r="H120" s="6">
        <v>0</v>
      </c>
      <c r="I120" s="6">
        <v>0</v>
      </c>
      <c r="J120" s="6">
        <v>0</v>
      </c>
      <c r="K120" s="6">
        <v>0</v>
      </c>
      <c r="L120" s="6">
        <v>0</v>
      </c>
      <c r="M120" s="6">
        <v>3</v>
      </c>
      <c r="N120" s="6">
        <v>0</v>
      </c>
      <c r="O120" s="6">
        <v>0</v>
      </c>
      <c r="P120" s="6">
        <v>0</v>
      </c>
      <c r="Q120" s="6">
        <v>0</v>
      </c>
      <c r="R120" s="6">
        <v>0</v>
      </c>
      <c r="S120" s="6">
        <v>0</v>
      </c>
      <c r="T120" s="6">
        <v>0</v>
      </c>
      <c r="U120" s="7">
        <v>0</v>
      </c>
      <c r="V120" s="7">
        <v>0</v>
      </c>
      <c r="W120" s="7">
        <v>0</v>
      </c>
      <c r="X120" s="7">
        <v>0</v>
      </c>
      <c r="Y120" s="8" t="str">
        <f>IFERROR(VLOOKUP(F:F,#REF!,2,0),"需要手动检查")</f>
        <v>需要手动检查</v>
      </c>
      <c r="Z120" s="9" t="str">
        <f t="shared" si="2"/>
        <v>否</v>
      </c>
      <c r="AA120" s="10" t="s">
        <v>36</v>
      </c>
      <c r="AB120" s="4" t="s">
        <v>465</v>
      </c>
      <c r="AC120" t="str">
        <f t="shared" si="3"/>
        <v>2024/12/21</v>
      </c>
      <c r="AD120" t="e">
        <f>VLOOKUP(Y120,#REF!,2,FALSE)</f>
        <v>#REF!</v>
      </c>
    </row>
    <row r="121" customHeight="1" spans="1:30">
      <c r="A121" s="2" t="s">
        <v>462</v>
      </c>
      <c r="B121" s="3" t="s">
        <v>463</v>
      </c>
      <c r="C121" s="2" t="s">
        <v>45</v>
      </c>
      <c r="D121" s="3" t="s">
        <v>466</v>
      </c>
      <c r="E121" s="5">
        <v>45648.0104166667</v>
      </c>
      <c r="F121" s="2" t="s">
        <v>45</v>
      </c>
      <c r="G121" s="6">
        <v>0</v>
      </c>
      <c r="H121" s="6">
        <v>0</v>
      </c>
      <c r="I121" s="6">
        <v>0</v>
      </c>
      <c r="J121" s="6">
        <v>0</v>
      </c>
      <c r="K121" s="6">
        <v>0</v>
      </c>
      <c r="L121" s="6">
        <v>0</v>
      </c>
      <c r="M121" s="6">
        <v>1</v>
      </c>
      <c r="N121" s="6">
        <v>0</v>
      </c>
      <c r="O121" s="6">
        <v>0</v>
      </c>
      <c r="P121" s="6">
        <v>0</v>
      </c>
      <c r="Q121" s="6">
        <v>0</v>
      </c>
      <c r="R121" s="6">
        <v>0</v>
      </c>
      <c r="S121" s="6">
        <v>0</v>
      </c>
      <c r="T121" s="6">
        <v>0</v>
      </c>
      <c r="U121" s="7">
        <v>0</v>
      </c>
      <c r="V121" s="7">
        <v>0</v>
      </c>
      <c r="W121" s="7">
        <v>0</v>
      </c>
      <c r="X121" s="7">
        <v>0</v>
      </c>
      <c r="Y121" s="8" t="str">
        <f>IFERROR(VLOOKUP(F:F,#REF!,2,0),"需要手动检查")</f>
        <v>需要手动检查</v>
      </c>
      <c r="Z121" s="9" t="str">
        <f t="shared" si="2"/>
        <v>否</v>
      </c>
      <c r="AA121" s="10" t="s">
        <v>36</v>
      </c>
      <c r="AB121" s="4" t="s">
        <v>465</v>
      </c>
      <c r="AC121" t="str">
        <f t="shared" si="3"/>
        <v>2024/12/22</v>
      </c>
      <c r="AD121" t="e">
        <f>VLOOKUP(Y121,#REF!,2,FALSE)</f>
        <v>#REF!</v>
      </c>
    </row>
    <row r="122" customHeight="1" spans="1:30">
      <c r="A122" s="2" t="s">
        <v>467</v>
      </c>
      <c r="B122" s="3" t="s">
        <v>468</v>
      </c>
      <c r="C122" s="2" t="s">
        <v>469</v>
      </c>
      <c r="D122" s="3" t="s">
        <v>470</v>
      </c>
      <c r="E122" s="5">
        <v>45645.6621875</v>
      </c>
      <c r="F122" s="2" t="s">
        <v>35</v>
      </c>
      <c r="G122" s="6">
        <v>462</v>
      </c>
      <c r="H122" s="6">
        <v>9</v>
      </c>
      <c r="I122" s="6">
        <v>0</v>
      </c>
      <c r="J122" s="6">
        <v>0</v>
      </c>
      <c r="K122" s="6">
        <v>0</v>
      </c>
      <c r="L122" s="6">
        <v>0</v>
      </c>
      <c r="M122" s="6">
        <v>505</v>
      </c>
      <c r="N122" s="6">
        <v>28</v>
      </c>
      <c r="O122" s="6">
        <v>0</v>
      </c>
      <c r="P122" s="6">
        <v>0</v>
      </c>
      <c r="Q122" s="6">
        <v>0</v>
      </c>
      <c r="R122" s="6">
        <v>0</v>
      </c>
      <c r="S122" s="6">
        <v>0</v>
      </c>
      <c r="T122" s="6">
        <v>0</v>
      </c>
      <c r="U122" s="7">
        <v>0.0606</v>
      </c>
      <c r="V122" s="7">
        <v>0</v>
      </c>
      <c r="W122" s="7">
        <v>0.0065</v>
      </c>
      <c r="X122" s="7">
        <v>0</v>
      </c>
      <c r="Y122" s="8" t="str">
        <f>IFERROR(VLOOKUP(F:F,#REF!,2,0),"需要手动检查")</f>
        <v>需要手动检查</v>
      </c>
      <c r="Z122" s="9" t="str">
        <f t="shared" si="2"/>
        <v>否</v>
      </c>
      <c r="AA122" s="10" t="s">
        <v>36</v>
      </c>
      <c r="AB122" s="4" t="s">
        <v>37</v>
      </c>
      <c r="AC122" t="str">
        <f t="shared" si="3"/>
        <v>2024/12/19</v>
      </c>
      <c r="AD122" t="e">
        <f>VLOOKUP(Y122,#REF!,2,FALSE)</f>
        <v>#REF!</v>
      </c>
    </row>
    <row r="123" customHeight="1" spans="1:30">
      <c r="A123" s="2" t="s">
        <v>471</v>
      </c>
      <c r="B123" s="3" t="s">
        <v>472</v>
      </c>
      <c r="C123" s="2" t="s">
        <v>473</v>
      </c>
      <c r="D123" s="3" t="s">
        <v>474</v>
      </c>
      <c r="E123" s="5">
        <v>45645.6302546296</v>
      </c>
      <c r="F123" s="2" t="s">
        <v>35</v>
      </c>
      <c r="G123" s="6">
        <v>345</v>
      </c>
      <c r="H123" s="6">
        <v>35</v>
      </c>
      <c r="I123" s="6">
        <v>6</v>
      </c>
      <c r="J123" s="6">
        <v>1</v>
      </c>
      <c r="K123" s="6">
        <v>1</v>
      </c>
      <c r="L123" s="6">
        <v>0</v>
      </c>
      <c r="M123" s="6">
        <v>379</v>
      </c>
      <c r="N123" s="6">
        <v>8</v>
      </c>
      <c r="O123" s="6">
        <v>0</v>
      </c>
      <c r="P123" s="6">
        <v>0</v>
      </c>
      <c r="Q123" s="6">
        <v>0</v>
      </c>
      <c r="R123" s="6">
        <v>0</v>
      </c>
      <c r="S123" s="6">
        <v>0</v>
      </c>
      <c r="T123" s="6">
        <v>0</v>
      </c>
      <c r="U123" s="7">
        <v>0.0232</v>
      </c>
      <c r="V123" s="7">
        <v>0</v>
      </c>
      <c r="W123" s="7">
        <v>0.029</v>
      </c>
      <c r="X123" s="7">
        <v>0</v>
      </c>
      <c r="Y123" s="8" t="str">
        <f>IFERROR(VLOOKUP(F:F,#REF!,2,0),"需要手动检查")</f>
        <v>需要手动检查</v>
      </c>
      <c r="Z123" s="9" t="str">
        <f t="shared" si="2"/>
        <v>否</v>
      </c>
      <c r="AA123" s="10" t="s">
        <v>51</v>
      </c>
      <c r="AB123" s="4" t="s">
        <v>37</v>
      </c>
      <c r="AC123" t="str">
        <f t="shared" si="3"/>
        <v>2024/12/19</v>
      </c>
      <c r="AD123" t="e">
        <f>VLOOKUP(Y123,#REF!,2,FALSE)</f>
        <v>#REF!</v>
      </c>
    </row>
    <row r="124" customHeight="1" spans="1:30">
      <c r="A124" s="2" t="s">
        <v>475</v>
      </c>
      <c r="B124" s="3" t="s">
        <v>476</v>
      </c>
      <c r="C124" s="2" t="s">
        <v>477</v>
      </c>
      <c r="D124" s="3" t="s">
        <v>478</v>
      </c>
      <c r="E124" s="5">
        <v>45645.620625</v>
      </c>
      <c r="F124" s="2" t="s">
        <v>42</v>
      </c>
      <c r="G124" s="6">
        <v>314</v>
      </c>
      <c r="H124" s="6">
        <v>18</v>
      </c>
      <c r="I124" s="6">
        <v>12</v>
      </c>
      <c r="J124" s="6">
        <v>5</v>
      </c>
      <c r="K124" s="6">
        <v>1</v>
      </c>
      <c r="L124" s="6">
        <v>0</v>
      </c>
      <c r="M124" s="6">
        <v>278</v>
      </c>
      <c r="N124" s="6">
        <v>8</v>
      </c>
      <c r="O124" s="6">
        <v>0</v>
      </c>
      <c r="P124" s="6">
        <v>0</v>
      </c>
      <c r="Q124" s="6">
        <v>0</v>
      </c>
      <c r="R124" s="6">
        <v>0</v>
      </c>
      <c r="S124" s="6">
        <v>0</v>
      </c>
      <c r="T124" s="6">
        <v>0</v>
      </c>
      <c r="U124" s="7">
        <v>0.0255</v>
      </c>
      <c r="V124" s="7">
        <v>0</v>
      </c>
      <c r="W124" s="7">
        <v>0.0127</v>
      </c>
      <c r="X124" s="7">
        <v>0</v>
      </c>
      <c r="Y124" s="8" t="str">
        <f>IFERROR(VLOOKUP(F:F,#REF!,2,0),"需要手动检查")</f>
        <v>需要手动检查</v>
      </c>
      <c r="Z124" s="9" t="str">
        <f t="shared" si="2"/>
        <v>否</v>
      </c>
      <c r="AA124" s="10" t="s">
        <v>36</v>
      </c>
      <c r="AB124" s="4" t="s">
        <v>37</v>
      </c>
      <c r="AC124" t="str">
        <f t="shared" si="3"/>
        <v>2024/12/19</v>
      </c>
      <c r="AD124" t="e">
        <f>VLOOKUP(Y124,#REF!,2,FALSE)</f>
        <v>#REF!</v>
      </c>
    </row>
    <row r="125" customHeight="1" spans="1:30">
      <c r="A125" s="2" t="s">
        <v>120</v>
      </c>
      <c r="B125" s="3" t="s">
        <v>121</v>
      </c>
      <c r="C125" s="2" t="s">
        <v>479</v>
      </c>
      <c r="D125" s="3" t="s">
        <v>480</v>
      </c>
      <c r="E125" s="5">
        <v>45645.6165509259</v>
      </c>
      <c r="F125" s="2" t="s">
        <v>35</v>
      </c>
      <c r="G125" s="6">
        <v>346</v>
      </c>
      <c r="H125" s="6">
        <v>6</v>
      </c>
      <c r="I125" s="6">
        <v>0</v>
      </c>
      <c r="J125" s="6">
        <v>0</v>
      </c>
      <c r="K125" s="6">
        <v>0</v>
      </c>
      <c r="L125" s="6">
        <v>0</v>
      </c>
      <c r="M125" s="6">
        <v>339</v>
      </c>
      <c r="N125" s="6">
        <v>13</v>
      </c>
      <c r="O125" s="6">
        <v>0</v>
      </c>
      <c r="P125" s="6">
        <v>0</v>
      </c>
      <c r="Q125" s="6">
        <v>0</v>
      </c>
      <c r="R125" s="6">
        <v>0</v>
      </c>
      <c r="S125" s="6">
        <v>0</v>
      </c>
      <c r="T125" s="6">
        <v>0</v>
      </c>
      <c r="U125" s="7">
        <v>0.0376</v>
      </c>
      <c r="V125" s="7">
        <v>0</v>
      </c>
      <c r="W125" s="7">
        <v>0.0491</v>
      </c>
      <c r="X125" s="7">
        <v>0</v>
      </c>
      <c r="Y125" s="8" t="str">
        <f>IFERROR(VLOOKUP(F:F,#REF!,2,0),"需要手动检查")</f>
        <v>需要手动检查</v>
      </c>
      <c r="Z125" s="9" t="str">
        <f t="shared" si="2"/>
        <v>否</v>
      </c>
      <c r="AA125" s="10" t="s">
        <v>36</v>
      </c>
      <c r="AB125" s="4" t="s">
        <v>37</v>
      </c>
      <c r="AC125" t="str">
        <f t="shared" si="3"/>
        <v>2024/12/19</v>
      </c>
      <c r="AD125" t="e">
        <f>VLOOKUP(Y125,#REF!,2,FALSE)</f>
        <v>#REF!</v>
      </c>
    </row>
    <row r="126" customHeight="1" spans="1:30">
      <c r="A126" s="2" t="s">
        <v>481</v>
      </c>
      <c r="B126" s="3" t="s">
        <v>482</v>
      </c>
      <c r="C126" s="2" t="s">
        <v>483</v>
      </c>
      <c r="D126" s="3" t="s">
        <v>484</v>
      </c>
      <c r="E126" s="5">
        <v>45645.5723842593</v>
      </c>
      <c r="F126" s="2" t="s">
        <v>35</v>
      </c>
      <c r="G126" s="6">
        <v>1071</v>
      </c>
      <c r="H126" s="6">
        <v>88</v>
      </c>
      <c r="I126" s="6">
        <v>1</v>
      </c>
      <c r="J126" s="6">
        <v>2</v>
      </c>
      <c r="K126" s="6">
        <v>4</v>
      </c>
      <c r="L126" s="6">
        <v>0</v>
      </c>
      <c r="M126" s="6">
        <v>1065</v>
      </c>
      <c r="N126" s="6">
        <v>49</v>
      </c>
      <c r="O126" s="6">
        <v>0</v>
      </c>
      <c r="P126" s="6">
        <v>0</v>
      </c>
      <c r="Q126" s="6">
        <v>0</v>
      </c>
      <c r="R126" s="6">
        <v>0</v>
      </c>
      <c r="S126" s="6">
        <v>0</v>
      </c>
      <c r="T126" s="6">
        <v>0</v>
      </c>
      <c r="U126" s="7">
        <v>0.0458</v>
      </c>
      <c r="V126" s="7">
        <v>0</v>
      </c>
      <c r="W126" s="7">
        <v>0.0299</v>
      </c>
      <c r="X126" s="7">
        <v>0</v>
      </c>
      <c r="Y126" s="8" t="str">
        <f>IFERROR(VLOOKUP(F:F,#REF!,2,0),"需要手动检查")</f>
        <v>需要手动检查</v>
      </c>
      <c r="Z126" s="9" t="str">
        <f t="shared" si="2"/>
        <v>否</v>
      </c>
      <c r="AA126" s="10" t="s">
        <v>36</v>
      </c>
      <c r="AB126" s="4" t="s">
        <v>37</v>
      </c>
      <c r="AC126" t="str">
        <f t="shared" si="3"/>
        <v>2024/12/19</v>
      </c>
      <c r="AD126" t="e">
        <f>VLOOKUP(Y126,#REF!,2,FALSE)</f>
        <v>#REF!</v>
      </c>
    </row>
    <row r="127" customHeight="1" spans="1:30">
      <c r="A127" s="2" t="s">
        <v>275</v>
      </c>
      <c r="B127" s="3" t="s">
        <v>276</v>
      </c>
      <c r="C127" s="2" t="s">
        <v>485</v>
      </c>
      <c r="D127" s="3" t="s">
        <v>486</v>
      </c>
      <c r="E127" s="5">
        <v>45645.5013541667</v>
      </c>
      <c r="F127" s="2" t="s">
        <v>222</v>
      </c>
      <c r="G127" s="6">
        <v>318</v>
      </c>
      <c r="H127" s="6">
        <v>9</v>
      </c>
      <c r="I127" s="6">
        <v>0</v>
      </c>
      <c r="J127" s="6">
        <v>0</v>
      </c>
      <c r="K127" s="6">
        <v>0</v>
      </c>
      <c r="L127" s="6">
        <v>0</v>
      </c>
      <c r="M127" s="6">
        <v>337</v>
      </c>
      <c r="N127" s="6">
        <v>9</v>
      </c>
      <c r="O127" s="6">
        <v>0</v>
      </c>
      <c r="P127" s="6">
        <v>0</v>
      </c>
      <c r="Q127" s="6">
        <v>0</v>
      </c>
      <c r="R127" s="6">
        <v>0</v>
      </c>
      <c r="S127" s="6">
        <v>0</v>
      </c>
      <c r="T127" s="6">
        <v>0</v>
      </c>
      <c r="U127" s="7">
        <v>0.0283</v>
      </c>
      <c r="V127" s="7">
        <v>0</v>
      </c>
      <c r="W127" s="7">
        <v>0.0157</v>
      </c>
      <c r="X127" s="7">
        <v>0</v>
      </c>
      <c r="Y127" s="8" t="str">
        <f>IFERROR(VLOOKUP(F:F,#REF!,2,0),"需要手动检查")</f>
        <v>需要手动检查</v>
      </c>
      <c r="Z127" s="9" t="str">
        <f t="shared" si="2"/>
        <v>否</v>
      </c>
      <c r="AA127" s="10" t="s">
        <v>51</v>
      </c>
      <c r="AB127" s="4" t="s">
        <v>37</v>
      </c>
      <c r="AC127" t="str">
        <f t="shared" si="3"/>
        <v>2024/12/19</v>
      </c>
      <c r="AD127" t="e">
        <f>VLOOKUP(Y127,#REF!,2,FALSE)</f>
        <v>#REF!</v>
      </c>
    </row>
    <row r="128" customHeight="1" spans="1:30">
      <c r="A128" s="2" t="s">
        <v>487</v>
      </c>
      <c r="B128" s="3" t="s">
        <v>488</v>
      </c>
      <c r="C128" s="2" t="s">
        <v>489</v>
      </c>
      <c r="D128" s="3" t="s">
        <v>490</v>
      </c>
      <c r="E128" s="5">
        <v>45645.4603125</v>
      </c>
      <c r="F128" s="2" t="s">
        <v>35</v>
      </c>
      <c r="G128" s="6">
        <v>37733</v>
      </c>
      <c r="H128" s="6">
        <v>1511</v>
      </c>
      <c r="I128" s="6">
        <v>12</v>
      </c>
      <c r="J128" s="6">
        <v>8</v>
      </c>
      <c r="K128" s="6">
        <v>10</v>
      </c>
      <c r="L128" s="6">
        <v>0</v>
      </c>
      <c r="M128" s="6">
        <v>41859</v>
      </c>
      <c r="N128" s="6">
        <v>664</v>
      </c>
      <c r="O128" s="6">
        <v>0</v>
      </c>
      <c r="P128" s="6">
        <v>0</v>
      </c>
      <c r="Q128" s="6">
        <v>0</v>
      </c>
      <c r="R128" s="6">
        <v>0</v>
      </c>
      <c r="S128" s="6">
        <v>0</v>
      </c>
      <c r="T128" s="6">
        <v>0</v>
      </c>
      <c r="U128" s="7">
        <v>0.0176</v>
      </c>
      <c r="V128" s="7">
        <v>0</v>
      </c>
      <c r="W128" s="7">
        <v>0.0691</v>
      </c>
      <c r="X128" s="7">
        <v>0</v>
      </c>
      <c r="Y128" s="8" t="str">
        <f>IFERROR(VLOOKUP(F:F,#REF!,2,0),"需要手动检查")</f>
        <v>需要手动检查</v>
      </c>
      <c r="Z128" s="9" t="str">
        <f t="shared" si="2"/>
        <v>否</v>
      </c>
      <c r="AA128" s="10" t="s">
        <v>36</v>
      </c>
      <c r="AB128" s="4" t="s">
        <v>37</v>
      </c>
      <c r="AC128" t="str">
        <f t="shared" si="3"/>
        <v>2024/12/19</v>
      </c>
      <c r="AD128" t="e">
        <f>VLOOKUP(Y128,#REF!,2,FALSE)</f>
        <v>#REF!</v>
      </c>
    </row>
    <row r="129" customHeight="1" spans="1:30">
      <c r="A129" s="2" t="s">
        <v>491</v>
      </c>
      <c r="B129" s="3" t="s">
        <v>492</v>
      </c>
      <c r="C129" s="2" t="s">
        <v>493</v>
      </c>
      <c r="D129" s="3" t="s">
        <v>494</v>
      </c>
      <c r="E129" s="5">
        <v>45645.4024537037</v>
      </c>
      <c r="F129" s="2" t="s">
        <v>35</v>
      </c>
      <c r="G129" s="6">
        <v>1063</v>
      </c>
      <c r="H129" s="6">
        <v>72</v>
      </c>
      <c r="I129" s="6">
        <v>1</v>
      </c>
      <c r="J129" s="6">
        <v>0</v>
      </c>
      <c r="K129" s="6">
        <v>1</v>
      </c>
      <c r="L129" s="6">
        <v>0</v>
      </c>
      <c r="M129" s="6">
        <v>1182</v>
      </c>
      <c r="N129" s="6">
        <v>97</v>
      </c>
      <c r="O129" s="6">
        <v>0</v>
      </c>
      <c r="P129" s="6">
        <v>0</v>
      </c>
      <c r="Q129" s="6">
        <v>0</v>
      </c>
      <c r="R129" s="6">
        <v>0</v>
      </c>
      <c r="S129" s="6">
        <v>0</v>
      </c>
      <c r="T129" s="6">
        <v>0</v>
      </c>
      <c r="U129" s="7">
        <v>0.0913</v>
      </c>
      <c r="V129" s="7">
        <v>0</v>
      </c>
      <c r="W129" s="7">
        <v>0.1505</v>
      </c>
      <c r="X129" s="7">
        <v>0</v>
      </c>
      <c r="Y129" s="8" t="str">
        <f>IFERROR(VLOOKUP(F:F,#REF!,2,0),"需要手动检查")</f>
        <v>需要手动检查</v>
      </c>
      <c r="Z129" s="9" t="str">
        <f t="shared" si="2"/>
        <v>否</v>
      </c>
      <c r="AA129" s="10" t="s">
        <v>36</v>
      </c>
      <c r="AB129" s="4" t="s">
        <v>37</v>
      </c>
      <c r="AC129" t="str">
        <f t="shared" si="3"/>
        <v>2024/12/19</v>
      </c>
      <c r="AD129" t="e">
        <f>VLOOKUP(Y129,#REF!,2,FALSE)</f>
        <v>#REF!</v>
      </c>
    </row>
    <row r="130" customHeight="1" spans="1:30">
      <c r="A130" s="2" t="s">
        <v>168</v>
      </c>
      <c r="B130" s="3" t="s">
        <v>169</v>
      </c>
      <c r="C130" s="2" t="s">
        <v>495</v>
      </c>
      <c r="D130" s="3" t="s">
        <v>496</v>
      </c>
      <c r="E130" s="5">
        <v>45645.3974421296</v>
      </c>
      <c r="F130" s="2" t="s">
        <v>42</v>
      </c>
      <c r="G130" s="6">
        <v>752</v>
      </c>
      <c r="H130" s="6">
        <v>63</v>
      </c>
      <c r="I130" s="6">
        <v>3</v>
      </c>
      <c r="J130" s="6">
        <v>1</v>
      </c>
      <c r="K130" s="6">
        <v>0</v>
      </c>
      <c r="L130" s="6">
        <v>0</v>
      </c>
      <c r="M130" s="6">
        <v>847</v>
      </c>
      <c r="N130" s="6">
        <v>31</v>
      </c>
      <c r="O130" s="6">
        <v>0</v>
      </c>
      <c r="P130" s="6">
        <v>0</v>
      </c>
      <c r="Q130" s="6">
        <v>0</v>
      </c>
      <c r="R130" s="6">
        <v>0</v>
      </c>
      <c r="S130" s="6">
        <v>0</v>
      </c>
      <c r="T130" s="6">
        <v>0</v>
      </c>
      <c r="U130" s="7">
        <v>0.0412</v>
      </c>
      <c r="V130" s="7">
        <v>0</v>
      </c>
      <c r="W130" s="7">
        <v>0.0332</v>
      </c>
      <c r="X130" s="7">
        <v>0</v>
      </c>
      <c r="Y130" s="8" t="str">
        <f>IFERROR(VLOOKUP(F:F,#REF!,2,0),"需要手动检查")</f>
        <v>需要手动检查</v>
      </c>
      <c r="Z130" s="9" t="str">
        <f t="shared" si="2"/>
        <v>否</v>
      </c>
      <c r="AA130" s="10" t="s">
        <v>36</v>
      </c>
      <c r="AB130" s="4" t="s">
        <v>37</v>
      </c>
      <c r="AC130" t="str">
        <f t="shared" si="3"/>
        <v>2024/12/19</v>
      </c>
      <c r="AD130" t="e">
        <f>VLOOKUP(Y130,#REF!,2,FALSE)</f>
        <v>#REF!</v>
      </c>
    </row>
    <row r="131" customHeight="1" spans="1:30">
      <c r="A131" s="2" t="s">
        <v>497</v>
      </c>
      <c r="B131" s="3" t="s">
        <v>498</v>
      </c>
      <c r="C131" s="2" t="s">
        <v>499</v>
      </c>
      <c r="D131" s="3" t="s">
        <v>500</v>
      </c>
      <c r="E131" s="5">
        <v>45645.2890162037</v>
      </c>
      <c r="F131" s="2" t="s">
        <v>35</v>
      </c>
      <c r="G131" s="6">
        <v>334</v>
      </c>
      <c r="H131" s="6">
        <v>37</v>
      </c>
      <c r="I131" s="6">
        <v>3</v>
      </c>
      <c r="J131" s="6">
        <v>1</v>
      </c>
      <c r="K131" s="6">
        <v>0</v>
      </c>
      <c r="L131" s="6">
        <v>0</v>
      </c>
      <c r="M131" s="6">
        <v>338</v>
      </c>
      <c r="N131" s="6">
        <v>2</v>
      </c>
      <c r="O131" s="6">
        <v>0</v>
      </c>
      <c r="P131" s="6">
        <v>0</v>
      </c>
      <c r="Q131" s="6">
        <v>0</v>
      </c>
      <c r="R131" s="6">
        <v>0</v>
      </c>
      <c r="S131" s="6">
        <v>0</v>
      </c>
      <c r="T131" s="6">
        <v>0</v>
      </c>
      <c r="U131" s="7">
        <v>0.006</v>
      </c>
      <c r="V131" s="7">
        <v>0</v>
      </c>
      <c r="W131" s="7">
        <v>0.0509</v>
      </c>
      <c r="X131" s="7">
        <v>0</v>
      </c>
      <c r="Y131" s="8" t="str">
        <f>IFERROR(VLOOKUP(F:F,#REF!,2,0),"需要手动检查")</f>
        <v>需要手动检查</v>
      </c>
      <c r="Z131" s="9" t="str">
        <f t="shared" si="2"/>
        <v>否</v>
      </c>
      <c r="AA131" s="10" t="s">
        <v>51</v>
      </c>
      <c r="AB131" s="4" t="s">
        <v>37</v>
      </c>
      <c r="AC131" t="str">
        <f t="shared" si="3"/>
        <v>2024/12/19</v>
      </c>
      <c r="AD131" t="e">
        <f>VLOOKUP(Y131,#REF!,2,FALSE)</f>
        <v>#REF!</v>
      </c>
    </row>
    <row r="132" customHeight="1" spans="1:30">
      <c r="A132" s="2" t="s">
        <v>501</v>
      </c>
      <c r="B132" s="3" t="s">
        <v>502</v>
      </c>
      <c r="C132" s="2" t="s">
        <v>503</v>
      </c>
      <c r="D132" s="3" t="s">
        <v>504</v>
      </c>
      <c r="E132" s="5">
        <v>45644.7312152778</v>
      </c>
      <c r="F132" s="2" t="s">
        <v>35</v>
      </c>
      <c r="G132" s="6">
        <v>878</v>
      </c>
      <c r="H132" s="6">
        <v>79</v>
      </c>
      <c r="I132" s="6">
        <v>9</v>
      </c>
      <c r="J132" s="6">
        <v>0</v>
      </c>
      <c r="K132" s="6">
        <v>0</v>
      </c>
      <c r="L132" s="6">
        <v>0</v>
      </c>
      <c r="M132" s="6">
        <v>951</v>
      </c>
      <c r="N132" s="6">
        <v>10</v>
      </c>
      <c r="O132" s="6">
        <v>0</v>
      </c>
      <c r="P132" s="6">
        <v>0</v>
      </c>
      <c r="Q132" s="6">
        <v>0</v>
      </c>
      <c r="R132" s="6">
        <v>0</v>
      </c>
      <c r="S132" s="6">
        <v>0</v>
      </c>
      <c r="T132" s="6">
        <v>0</v>
      </c>
      <c r="U132" s="7">
        <v>0.0114</v>
      </c>
      <c r="V132" s="7">
        <v>0</v>
      </c>
      <c r="W132" s="7">
        <v>0.0387</v>
      </c>
      <c r="X132" s="7">
        <v>0</v>
      </c>
      <c r="Y132" s="8" t="str">
        <f>IFERROR(VLOOKUP(F:F,#REF!,2,0),"需要手动检查")</f>
        <v>需要手动检查</v>
      </c>
      <c r="Z132" s="9" t="str">
        <f t="shared" si="2"/>
        <v>否</v>
      </c>
      <c r="AA132" s="10" t="s">
        <v>36</v>
      </c>
      <c r="AB132" s="4" t="s">
        <v>37</v>
      </c>
      <c r="AC132" t="str">
        <f t="shared" si="3"/>
        <v>2024/12/18</v>
      </c>
      <c r="AD132" t="e">
        <f>VLOOKUP(Y132,#REF!,2,FALSE)</f>
        <v>#REF!</v>
      </c>
    </row>
    <row r="133" customHeight="1" spans="1:30">
      <c r="A133" s="2" t="s">
        <v>505</v>
      </c>
      <c r="B133" s="3" t="s">
        <v>506</v>
      </c>
      <c r="C133" s="2" t="s">
        <v>507</v>
      </c>
      <c r="D133" s="3" t="s">
        <v>508</v>
      </c>
      <c r="E133" s="5">
        <v>45644.7146875</v>
      </c>
      <c r="F133" s="2" t="s">
        <v>35</v>
      </c>
      <c r="G133" s="6">
        <v>1201</v>
      </c>
      <c r="H133" s="6">
        <v>85</v>
      </c>
      <c r="I133" s="6">
        <v>2</v>
      </c>
      <c r="J133" s="6">
        <v>0</v>
      </c>
      <c r="K133" s="6">
        <v>1</v>
      </c>
      <c r="L133" s="6">
        <v>0</v>
      </c>
      <c r="M133" s="6">
        <v>1240</v>
      </c>
      <c r="N133" s="6">
        <v>39</v>
      </c>
      <c r="O133" s="6">
        <v>0</v>
      </c>
      <c r="P133" s="6">
        <v>0</v>
      </c>
      <c r="Q133" s="6">
        <v>0</v>
      </c>
      <c r="R133" s="6">
        <v>0</v>
      </c>
      <c r="S133" s="6">
        <v>0</v>
      </c>
      <c r="T133" s="6">
        <v>0</v>
      </c>
      <c r="U133" s="7">
        <v>0.0325</v>
      </c>
      <c r="V133" s="7">
        <v>0</v>
      </c>
      <c r="W133" s="7">
        <v>0.1174</v>
      </c>
      <c r="X133" s="7">
        <v>0</v>
      </c>
      <c r="Y133" s="8" t="str">
        <f>IFERROR(VLOOKUP(F:F,#REF!,2,0),"需要手动检查")</f>
        <v>需要手动检查</v>
      </c>
      <c r="Z133" s="9" t="str">
        <f t="shared" ref="Z133:Z196" si="4">IF(R133&gt;0,"是","否")</f>
        <v>否</v>
      </c>
      <c r="AA133" s="10" t="s">
        <v>36</v>
      </c>
      <c r="AB133" s="4" t="s">
        <v>37</v>
      </c>
      <c r="AC133" t="str">
        <f t="shared" ref="AC133:AC196" si="5">YEAR(E133)&amp;"/"&amp;MONTH(E133)&amp;"/"&amp;DAY(E133)</f>
        <v>2024/12/18</v>
      </c>
      <c r="AD133" t="e">
        <f>VLOOKUP(Y133,#REF!,2,FALSE)</f>
        <v>#REF!</v>
      </c>
    </row>
    <row r="134" customHeight="1" spans="1:30">
      <c r="A134" s="2" t="s">
        <v>509</v>
      </c>
      <c r="B134" s="3" t="s">
        <v>510</v>
      </c>
      <c r="C134" s="2" t="s">
        <v>511</v>
      </c>
      <c r="D134" s="3" t="s">
        <v>512</v>
      </c>
      <c r="E134" s="5">
        <v>45644.6794907407</v>
      </c>
      <c r="F134" s="2" t="s">
        <v>35</v>
      </c>
      <c r="G134" s="6">
        <v>449</v>
      </c>
      <c r="H134" s="6">
        <v>32</v>
      </c>
      <c r="I134" s="6">
        <v>0</v>
      </c>
      <c r="J134" s="6">
        <v>0</v>
      </c>
      <c r="K134" s="6">
        <v>0</v>
      </c>
      <c r="L134" s="6">
        <v>0</v>
      </c>
      <c r="M134" s="6">
        <v>452</v>
      </c>
      <c r="N134" s="6">
        <v>6</v>
      </c>
      <c r="O134" s="6">
        <v>0</v>
      </c>
      <c r="P134" s="6">
        <v>0</v>
      </c>
      <c r="Q134" s="6">
        <v>0</v>
      </c>
      <c r="R134" s="6">
        <v>0</v>
      </c>
      <c r="S134" s="6">
        <v>0</v>
      </c>
      <c r="T134" s="6">
        <v>0</v>
      </c>
      <c r="U134" s="7">
        <v>0.0134</v>
      </c>
      <c r="V134" s="7">
        <v>0</v>
      </c>
      <c r="W134" s="7">
        <v>0.1492</v>
      </c>
      <c r="X134" s="7">
        <v>0</v>
      </c>
      <c r="Y134" s="8" t="str">
        <f>IFERROR(VLOOKUP(F:F,#REF!,2,0),"需要手动检查")</f>
        <v>需要手动检查</v>
      </c>
      <c r="Z134" s="9" t="str">
        <f t="shared" si="4"/>
        <v>否</v>
      </c>
      <c r="AA134" s="10" t="s">
        <v>36</v>
      </c>
      <c r="AB134" s="4" t="s">
        <v>37</v>
      </c>
      <c r="AC134" t="str">
        <f t="shared" si="5"/>
        <v>2024/12/18</v>
      </c>
      <c r="AD134" t="e">
        <f>VLOOKUP(Y134,#REF!,2,FALSE)</f>
        <v>#REF!</v>
      </c>
    </row>
    <row r="135" customHeight="1" spans="1:30">
      <c r="A135" s="2" t="s">
        <v>513</v>
      </c>
      <c r="B135" s="3" t="s">
        <v>514</v>
      </c>
      <c r="C135" s="2" t="s">
        <v>515</v>
      </c>
      <c r="D135" s="3" t="s">
        <v>516</v>
      </c>
      <c r="E135" s="5">
        <v>45644.6737384259</v>
      </c>
      <c r="F135" s="2" t="s">
        <v>35</v>
      </c>
      <c r="G135" s="6">
        <v>767</v>
      </c>
      <c r="H135" s="6">
        <v>16</v>
      </c>
      <c r="I135" s="6">
        <v>2</v>
      </c>
      <c r="J135" s="6">
        <v>0</v>
      </c>
      <c r="K135" s="6">
        <v>0</v>
      </c>
      <c r="L135" s="6">
        <v>0</v>
      </c>
      <c r="M135" s="6">
        <v>783</v>
      </c>
      <c r="N135" s="6">
        <v>25</v>
      </c>
      <c r="O135" s="6">
        <v>0</v>
      </c>
      <c r="P135" s="6">
        <v>0</v>
      </c>
      <c r="Q135" s="6">
        <v>0</v>
      </c>
      <c r="R135" s="6">
        <v>0</v>
      </c>
      <c r="S135" s="6">
        <v>0</v>
      </c>
      <c r="T135" s="6">
        <v>0</v>
      </c>
      <c r="U135" s="7">
        <v>0.0326</v>
      </c>
      <c r="V135" s="7">
        <v>0</v>
      </c>
      <c r="W135" s="7">
        <v>0.0365</v>
      </c>
      <c r="X135" s="7">
        <v>0</v>
      </c>
      <c r="Y135" s="8" t="str">
        <f>IFERROR(VLOOKUP(F:F,#REF!,2,0),"需要手动检查")</f>
        <v>需要手动检查</v>
      </c>
      <c r="Z135" s="9" t="str">
        <f t="shared" si="4"/>
        <v>否</v>
      </c>
      <c r="AA135" s="10" t="s">
        <v>51</v>
      </c>
      <c r="AB135" s="4" t="s">
        <v>37</v>
      </c>
      <c r="AC135" t="str">
        <f t="shared" si="5"/>
        <v>2024/12/18</v>
      </c>
      <c r="AD135" t="e">
        <f>VLOOKUP(Y135,#REF!,2,FALSE)</f>
        <v>#REF!</v>
      </c>
    </row>
    <row r="136" customHeight="1" spans="1:30">
      <c r="A136" s="2" t="s">
        <v>471</v>
      </c>
      <c r="B136" s="3" t="s">
        <v>472</v>
      </c>
      <c r="C136" s="2" t="s">
        <v>517</v>
      </c>
      <c r="D136" s="3" t="s">
        <v>518</v>
      </c>
      <c r="E136" s="5">
        <v>45644.6214699074</v>
      </c>
      <c r="F136" s="2" t="s">
        <v>35</v>
      </c>
      <c r="G136" s="6">
        <v>364</v>
      </c>
      <c r="H136" s="6">
        <v>11</v>
      </c>
      <c r="I136" s="6">
        <v>4</v>
      </c>
      <c r="J136" s="6">
        <v>0</v>
      </c>
      <c r="K136" s="6">
        <v>0</v>
      </c>
      <c r="L136" s="6">
        <v>0</v>
      </c>
      <c r="M136" s="6">
        <v>384</v>
      </c>
      <c r="N136" s="6">
        <v>9</v>
      </c>
      <c r="O136" s="6">
        <v>0</v>
      </c>
      <c r="P136" s="6">
        <v>0</v>
      </c>
      <c r="Q136" s="6">
        <v>0</v>
      </c>
      <c r="R136" s="6">
        <v>0</v>
      </c>
      <c r="S136" s="6">
        <v>0</v>
      </c>
      <c r="T136" s="6">
        <v>0</v>
      </c>
      <c r="U136" s="7">
        <v>0.0247</v>
      </c>
      <c r="V136" s="7">
        <v>0</v>
      </c>
      <c r="W136" s="7">
        <v>0.0137</v>
      </c>
      <c r="X136" s="7">
        <v>0</v>
      </c>
      <c r="Y136" s="8" t="str">
        <f>IFERROR(VLOOKUP(F:F,#REF!,2,0),"需要手动检查")</f>
        <v>需要手动检查</v>
      </c>
      <c r="Z136" s="9" t="str">
        <f t="shared" si="4"/>
        <v>否</v>
      </c>
      <c r="AA136" s="10" t="s">
        <v>36</v>
      </c>
      <c r="AB136" s="4" t="s">
        <v>37</v>
      </c>
      <c r="AC136" t="str">
        <f t="shared" si="5"/>
        <v>2024/12/18</v>
      </c>
      <c r="AD136" t="e">
        <f>VLOOKUP(Y136,#REF!,2,FALSE)</f>
        <v>#REF!</v>
      </c>
    </row>
    <row r="137" customHeight="1" spans="1:30">
      <c r="A137" s="2" t="s">
        <v>519</v>
      </c>
      <c r="B137" s="3" t="s">
        <v>520</v>
      </c>
      <c r="C137" s="2" t="s">
        <v>521</v>
      </c>
      <c r="D137" s="3" t="s">
        <v>522</v>
      </c>
      <c r="E137" s="5">
        <v>45644.4075231481</v>
      </c>
      <c r="F137" s="2" t="s">
        <v>35</v>
      </c>
      <c r="G137" s="6">
        <v>490</v>
      </c>
      <c r="H137" s="6">
        <v>27</v>
      </c>
      <c r="I137" s="6">
        <v>0</v>
      </c>
      <c r="J137" s="6">
        <v>0</v>
      </c>
      <c r="K137" s="6">
        <v>1</v>
      </c>
      <c r="L137" s="6">
        <v>0</v>
      </c>
      <c r="M137" s="6">
        <v>472</v>
      </c>
      <c r="N137" s="6">
        <v>45</v>
      </c>
      <c r="O137" s="6">
        <v>0</v>
      </c>
      <c r="P137" s="6">
        <v>0</v>
      </c>
      <c r="Q137" s="6">
        <v>0</v>
      </c>
      <c r="R137" s="6">
        <v>0</v>
      </c>
      <c r="S137" s="6">
        <v>0</v>
      </c>
      <c r="T137" s="6">
        <v>0</v>
      </c>
      <c r="U137" s="7">
        <v>0.0918</v>
      </c>
      <c r="V137" s="7">
        <v>0</v>
      </c>
      <c r="W137" s="7">
        <v>0.0265</v>
      </c>
      <c r="X137" s="7">
        <v>0</v>
      </c>
      <c r="Y137" s="8" t="str">
        <f>IFERROR(VLOOKUP(F:F,#REF!,2,0),"需要手动检查")</f>
        <v>需要手动检查</v>
      </c>
      <c r="Z137" s="9" t="str">
        <f t="shared" si="4"/>
        <v>否</v>
      </c>
      <c r="AA137" s="10" t="s">
        <v>36</v>
      </c>
      <c r="AB137" s="4" t="s">
        <v>37</v>
      </c>
      <c r="AC137" t="str">
        <f t="shared" si="5"/>
        <v>2024/12/18</v>
      </c>
      <c r="AD137" t="e">
        <f>VLOOKUP(Y137,#REF!,2,FALSE)</f>
        <v>#REF!</v>
      </c>
    </row>
    <row r="138" customHeight="1" spans="1:30">
      <c r="A138" s="2" t="s">
        <v>523</v>
      </c>
      <c r="B138" s="3" t="s">
        <v>524</v>
      </c>
      <c r="C138" s="2" t="s">
        <v>45</v>
      </c>
      <c r="D138" s="3" t="s">
        <v>525</v>
      </c>
      <c r="E138" s="5">
        <v>45643.8765277778</v>
      </c>
      <c r="F138" s="2" t="s">
        <v>35</v>
      </c>
      <c r="G138" s="6">
        <v>2237</v>
      </c>
      <c r="H138" s="6">
        <v>188</v>
      </c>
      <c r="I138" s="6">
        <v>2</v>
      </c>
      <c r="J138" s="6">
        <v>2</v>
      </c>
      <c r="K138" s="6">
        <v>32</v>
      </c>
      <c r="L138" s="6">
        <v>0</v>
      </c>
      <c r="M138" s="6">
        <v>2331</v>
      </c>
      <c r="N138" s="6">
        <v>269</v>
      </c>
      <c r="O138" s="6">
        <v>0</v>
      </c>
      <c r="P138" s="6">
        <v>0</v>
      </c>
      <c r="Q138" s="6">
        <v>0</v>
      </c>
      <c r="R138" s="6">
        <v>0</v>
      </c>
      <c r="S138" s="6">
        <v>0</v>
      </c>
      <c r="T138" s="6">
        <v>0</v>
      </c>
      <c r="U138" s="7">
        <v>0.1203</v>
      </c>
      <c r="V138" s="7">
        <v>0</v>
      </c>
      <c r="W138" s="7">
        <v>0.0474</v>
      </c>
      <c r="X138" s="7">
        <v>0</v>
      </c>
      <c r="Y138" s="8" t="str">
        <f>IFERROR(VLOOKUP(F:F,#REF!,2,0),"需要手动检查")</f>
        <v>需要手动检查</v>
      </c>
      <c r="Z138" s="9" t="str">
        <f t="shared" si="4"/>
        <v>否</v>
      </c>
      <c r="AA138" s="10" t="s">
        <v>36</v>
      </c>
      <c r="AB138" s="4" t="s">
        <v>37</v>
      </c>
      <c r="AC138" t="str">
        <f t="shared" si="5"/>
        <v>2024/12/17</v>
      </c>
      <c r="AD138" t="e">
        <f>VLOOKUP(Y138,#REF!,2,FALSE)</f>
        <v>#REF!</v>
      </c>
    </row>
    <row r="139" customHeight="1" spans="1:30">
      <c r="A139" s="2" t="s">
        <v>526</v>
      </c>
      <c r="B139" s="3" t="s">
        <v>527</v>
      </c>
      <c r="C139" s="2" t="s">
        <v>528</v>
      </c>
      <c r="D139" s="3" t="s">
        <v>529</v>
      </c>
      <c r="E139" s="5">
        <v>45643.8571990741</v>
      </c>
      <c r="F139" s="2" t="s">
        <v>35</v>
      </c>
      <c r="G139" s="6">
        <v>849</v>
      </c>
      <c r="H139" s="6">
        <v>20</v>
      </c>
      <c r="I139" s="6">
        <v>4</v>
      </c>
      <c r="J139" s="6">
        <v>2</v>
      </c>
      <c r="K139" s="6">
        <v>0</v>
      </c>
      <c r="L139" s="6">
        <v>0</v>
      </c>
      <c r="M139" s="6">
        <v>922</v>
      </c>
      <c r="N139" s="6">
        <v>14</v>
      </c>
      <c r="O139" s="6">
        <v>0</v>
      </c>
      <c r="P139" s="6">
        <v>0</v>
      </c>
      <c r="Q139" s="6">
        <v>0</v>
      </c>
      <c r="R139" s="6">
        <v>0</v>
      </c>
      <c r="S139" s="6">
        <v>0</v>
      </c>
      <c r="T139" s="6">
        <v>0</v>
      </c>
      <c r="U139" s="7">
        <v>0.0165</v>
      </c>
      <c r="V139" s="7">
        <v>0</v>
      </c>
      <c r="W139" s="7">
        <v>0.02</v>
      </c>
      <c r="X139" s="7">
        <v>0</v>
      </c>
      <c r="Y139" s="8" t="str">
        <f>IFERROR(VLOOKUP(F:F,#REF!,2,0),"需要手动检查")</f>
        <v>需要手动检查</v>
      </c>
      <c r="Z139" s="9" t="str">
        <f t="shared" si="4"/>
        <v>否</v>
      </c>
      <c r="AA139" s="10" t="s">
        <v>51</v>
      </c>
      <c r="AB139" s="4" t="s">
        <v>37</v>
      </c>
      <c r="AC139" t="str">
        <f t="shared" si="5"/>
        <v>2024/12/17</v>
      </c>
      <c r="AD139" t="e">
        <f>VLOOKUP(Y139,#REF!,2,FALSE)</f>
        <v>#REF!</v>
      </c>
    </row>
    <row r="140" customHeight="1" spans="1:30">
      <c r="A140" s="2" t="s">
        <v>530</v>
      </c>
      <c r="B140" s="3" t="s">
        <v>531</v>
      </c>
      <c r="C140" s="2" t="s">
        <v>532</v>
      </c>
      <c r="D140" s="3" t="s">
        <v>533</v>
      </c>
      <c r="E140" s="5">
        <v>45643.826724537</v>
      </c>
      <c r="F140" s="2" t="s">
        <v>35</v>
      </c>
      <c r="G140" s="6">
        <v>1594</v>
      </c>
      <c r="H140" s="6">
        <v>60</v>
      </c>
      <c r="I140" s="6">
        <v>1</v>
      </c>
      <c r="J140" s="6">
        <v>0</v>
      </c>
      <c r="K140" s="6">
        <v>1</v>
      </c>
      <c r="L140" s="6">
        <v>2</v>
      </c>
      <c r="M140" s="6">
        <v>1676</v>
      </c>
      <c r="N140" s="6">
        <v>32</v>
      </c>
      <c r="O140" s="6">
        <v>0</v>
      </c>
      <c r="P140" s="6">
        <v>0</v>
      </c>
      <c r="Q140" s="6">
        <v>0</v>
      </c>
      <c r="R140" s="6">
        <v>0</v>
      </c>
      <c r="S140" s="6">
        <v>0</v>
      </c>
      <c r="T140" s="6">
        <v>0</v>
      </c>
      <c r="U140" s="7">
        <v>0.0201</v>
      </c>
      <c r="V140" s="7">
        <v>0.0088</v>
      </c>
      <c r="W140" s="7">
        <v>0.1412</v>
      </c>
      <c r="X140" s="7">
        <v>0</v>
      </c>
      <c r="Y140" s="8" t="str">
        <f>IFERROR(VLOOKUP(F:F,#REF!,2,0),"需要手动检查")</f>
        <v>需要手动检查</v>
      </c>
      <c r="Z140" s="9" t="str">
        <f t="shared" si="4"/>
        <v>否</v>
      </c>
      <c r="AA140" s="10" t="s">
        <v>36</v>
      </c>
      <c r="AB140" s="4" t="s">
        <v>37</v>
      </c>
      <c r="AC140" t="str">
        <f t="shared" si="5"/>
        <v>2024/12/17</v>
      </c>
      <c r="AD140" t="e">
        <f>VLOOKUP(Y140,#REF!,2,FALSE)</f>
        <v>#REF!</v>
      </c>
    </row>
    <row r="141" customHeight="1" spans="1:30">
      <c r="A141" s="2" t="s">
        <v>497</v>
      </c>
      <c r="B141" s="3" t="s">
        <v>498</v>
      </c>
      <c r="C141" s="2" t="s">
        <v>534</v>
      </c>
      <c r="D141" s="3" t="s">
        <v>535</v>
      </c>
      <c r="E141" s="5">
        <v>45643.6518402778</v>
      </c>
      <c r="F141" s="2" t="s">
        <v>35</v>
      </c>
      <c r="G141" s="6">
        <v>332</v>
      </c>
      <c r="H141" s="6">
        <v>25</v>
      </c>
      <c r="I141" s="6">
        <v>3</v>
      </c>
      <c r="J141" s="6">
        <v>0</v>
      </c>
      <c r="K141" s="6">
        <v>0</v>
      </c>
      <c r="L141" s="6">
        <v>0</v>
      </c>
      <c r="M141" s="6">
        <v>333</v>
      </c>
      <c r="N141" s="6">
        <v>5</v>
      </c>
      <c r="O141" s="6">
        <v>0</v>
      </c>
      <c r="P141" s="6">
        <v>0</v>
      </c>
      <c r="Q141" s="6">
        <v>0</v>
      </c>
      <c r="R141" s="6">
        <v>0</v>
      </c>
      <c r="S141" s="6">
        <v>0</v>
      </c>
      <c r="T141" s="6">
        <v>0</v>
      </c>
      <c r="U141" s="7">
        <v>0.0151</v>
      </c>
      <c r="V141" s="7">
        <v>0</v>
      </c>
      <c r="W141" s="7">
        <v>0.0422</v>
      </c>
      <c r="X141" s="7">
        <v>0</v>
      </c>
      <c r="Y141" s="8" t="str">
        <f>IFERROR(VLOOKUP(F:F,#REF!,2,0),"需要手动检查")</f>
        <v>需要手动检查</v>
      </c>
      <c r="Z141" s="9" t="str">
        <f t="shared" si="4"/>
        <v>否</v>
      </c>
      <c r="AA141" s="10" t="s">
        <v>36</v>
      </c>
      <c r="AB141" s="4" t="s">
        <v>37</v>
      </c>
      <c r="AC141" t="str">
        <f t="shared" si="5"/>
        <v>2024/12/17</v>
      </c>
      <c r="AD141" t="e">
        <f>VLOOKUP(Y141,#REF!,2,FALSE)</f>
        <v>#REF!</v>
      </c>
    </row>
    <row r="142" customHeight="1" spans="1:30">
      <c r="A142" s="2" t="s">
        <v>536</v>
      </c>
      <c r="B142" s="3" t="s">
        <v>537</v>
      </c>
      <c r="C142" s="2" t="s">
        <v>538</v>
      </c>
      <c r="D142" s="3" t="s">
        <v>539</v>
      </c>
      <c r="E142" s="5">
        <v>45643.5528009259</v>
      </c>
      <c r="F142" s="2" t="s">
        <v>35</v>
      </c>
      <c r="G142" s="6">
        <v>442</v>
      </c>
      <c r="H142" s="6">
        <v>38</v>
      </c>
      <c r="I142" s="6">
        <v>19</v>
      </c>
      <c r="J142" s="6">
        <v>4</v>
      </c>
      <c r="K142" s="6">
        <v>0</v>
      </c>
      <c r="L142" s="6">
        <v>0</v>
      </c>
      <c r="M142" s="6">
        <v>444</v>
      </c>
      <c r="N142" s="6">
        <v>8</v>
      </c>
      <c r="O142" s="6">
        <v>0</v>
      </c>
      <c r="P142" s="6">
        <v>0</v>
      </c>
      <c r="Q142" s="6">
        <v>0</v>
      </c>
      <c r="R142" s="6">
        <v>0</v>
      </c>
      <c r="S142" s="6">
        <v>0</v>
      </c>
      <c r="T142" s="6">
        <v>0</v>
      </c>
      <c r="U142" s="7">
        <v>0.0181</v>
      </c>
      <c r="V142" s="7">
        <v>0</v>
      </c>
      <c r="W142" s="7">
        <v>0.0407</v>
      </c>
      <c r="X142" s="7">
        <v>0</v>
      </c>
      <c r="Y142" s="8" t="str">
        <f>IFERROR(VLOOKUP(F:F,#REF!,2,0),"需要手动检查")</f>
        <v>需要手动检查</v>
      </c>
      <c r="Z142" s="9" t="str">
        <f t="shared" si="4"/>
        <v>否</v>
      </c>
      <c r="AA142" s="10" t="s">
        <v>36</v>
      </c>
      <c r="AB142" s="4" t="s">
        <v>37</v>
      </c>
      <c r="AC142" t="str">
        <f t="shared" si="5"/>
        <v>2024/12/17</v>
      </c>
      <c r="AD142" t="e">
        <f>VLOOKUP(Y142,#REF!,2,FALSE)</f>
        <v>#REF!</v>
      </c>
    </row>
    <row r="143" customHeight="1" spans="1:30">
      <c r="A143" s="2" t="s">
        <v>526</v>
      </c>
      <c r="B143" s="3" t="s">
        <v>527</v>
      </c>
      <c r="C143" s="2" t="s">
        <v>540</v>
      </c>
      <c r="D143" s="3" t="s">
        <v>541</v>
      </c>
      <c r="E143" s="5">
        <v>45643.5413657407</v>
      </c>
      <c r="F143" s="2" t="s">
        <v>35</v>
      </c>
      <c r="G143" s="6">
        <v>394</v>
      </c>
      <c r="H143" s="6">
        <v>19</v>
      </c>
      <c r="I143" s="6">
        <v>6</v>
      </c>
      <c r="J143" s="6">
        <v>2</v>
      </c>
      <c r="K143" s="6">
        <v>0</v>
      </c>
      <c r="L143" s="6">
        <v>0</v>
      </c>
      <c r="M143" s="6">
        <v>358</v>
      </c>
      <c r="N143" s="6">
        <v>9</v>
      </c>
      <c r="O143" s="6">
        <v>0</v>
      </c>
      <c r="P143" s="6">
        <v>0</v>
      </c>
      <c r="Q143" s="6">
        <v>0</v>
      </c>
      <c r="R143" s="6">
        <v>0</v>
      </c>
      <c r="S143" s="6">
        <v>0</v>
      </c>
      <c r="T143" s="6">
        <v>0</v>
      </c>
      <c r="U143" s="7">
        <v>0.0228</v>
      </c>
      <c r="V143" s="7">
        <v>0</v>
      </c>
      <c r="W143" s="7">
        <v>0.0787</v>
      </c>
      <c r="X143" s="7">
        <v>0</v>
      </c>
      <c r="Y143" s="8" t="str">
        <f>IFERROR(VLOOKUP(F:F,#REF!,2,0),"需要手动检查")</f>
        <v>需要手动检查</v>
      </c>
      <c r="Z143" s="9" t="str">
        <f t="shared" si="4"/>
        <v>否</v>
      </c>
      <c r="AA143" s="10" t="s">
        <v>51</v>
      </c>
      <c r="AB143" s="4" t="s">
        <v>37</v>
      </c>
      <c r="AC143" t="str">
        <f t="shared" si="5"/>
        <v>2024/12/17</v>
      </c>
      <c r="AD143" t="e">
        <f>VLOOKUP(Y143,#REF!,2,FALSE)</f>
        <v>#REF!</v>
      </c>
    </row>
    <row r="144" customHeight="1" spans="1:30">
      <c r="A144" s="2" t="s">
        <v>542</v>
      </c>
      <c r="B144" s="3" t="s">
        <v>543</v>
      </c>
      <c r="C144" s="2" t="s">
        <v>544</v>
      </c>
      <c r="D144" s="3" t="s">
        <v>545</v>
      </c>
      <c r="E144" s="5">
        <v>45643.4950925926</v>
      </c>
      <c r="F144" s="2" t="s">
        <v>35</v>
      </c>
      <c r="G144" s="6">
        <v>263</v>
      </c>
      <c r="H144" s="6">
        <v>12</v>
      </c>
      <c r="I144" s="6">
        <v>0</v>
      </c>
      <c r="J144" s="6">
        <v>0</v>
      </c>
      <c r="K144" s="6">
        <v>0</v>
      </c>
      <c r="L144" s="6">
        <v>0</v>
      </c>
      <c r="M144" s="6">
        <v>269</v>
      </c>
      <c r="N144" s="6">
        <v>4</v>
      </c>
      <c r="O144" s="6">
        <v>0</v>
      </c>
      <c r="P144" s="6">
        <v>0</v>
      </c>
      <c r="Q144" s="6">
        <v>0</v>
      </c>
      <c r="R144" s="6">
        <v>0</v>
      </c>
      <c r="S144" s="6">
        <v>0</v>
      </c>
      <c r="T144" s="6">
        <v>0</v>
      </c>
      <c r="U144" s="7">
        <v>0.0152</v>
      </c>
      <c r="V144" s="7">
        <v>0</v>
      </c>
      <c r="W144" s="7">
        <v>0.0038</v>
      </c>
      <c r="X144" s="7">
        <v>0</v>
      </c>
      <c r="Y144" s="8" t="str">
        <f>IFERROR(VLOOKUP(F:F,#REF!,2,0),"需要手动检查")</f>
        <v>需要手动检查</v>
      </c>
      <c r="Z144" s="9" t="str">
        <f t="shared" si="4"/>
        <v>否</v>
      </c>
      <c r="AA144" s="10" t="s">
        <v>36</v>
      </c>
      <c r="AB144" s="4" t="s">
        <v>37</v>
      </c>
      <c r="AC144" t="str">
        <f t="shared" si="5"/>
        <v>2024/12/17</v>
      </c>
      <c r="AD144" t="e">
        <f>VLOOKUP(Y144,#REF!,2,FALSE)</f>
        <v>#REF!</v>
      </c>
    </row>
    <row r="145" customHeight="1" spans="1:30">
      <c r="A145" s="2" t="s">
        <v>275</v>
      </c>
      <c r="B145" s="3" t="s">
        <v>276</v>
      </c>
      <c r="C145" s="2" t="s">
        <v>546</v>
      </c>
      <c r="D145" s="3" t="s">
        <v>547</v>
      </c>
      <c r="E145" s="5">
        <v>45643.3914467593</v>
      </c>
      <c r="F145" s="2" t="s">
        <v>222</v>
      </c>
      <c r="G145" s="6">
        <v>310</v>
      </c>
      <c r="H145" s="6">
        <v>11</v>
      </c>
      <c r="I145" s="6">
        <v>4</v>
      </c>
      <c r="J145" s="6">
        <v>3</v>
      </c>
      <c r="K145" s="6">
        <v>0</v>
      </c>
      <c r="L145" s="6">
        <v>0</v>
      </c>
      <c r="M145" s="6">
        <v>329</v>
      </c>
      <c r="N145" s="6">
        <v>16</v>
      </c>
      <c r="O145" s="6">
        <v>0</v>
      </c>
      <c r="P145" s="6">
        <v>0</v>
      </c>
      <c r="Q145" s="6">
        <v>0</v>
      </c>
      <c r="R145" s="6">
        <v>0</v>
      </c>
      <c r="S145" s="6">
        <v>0</v>
      </c>
      <c r="T145" s="6">
        <v>0</v>
      </c>
      <c r="U145" s="7">
        <v>0.0516</v>
      </c>
      <c r="V145" s="7">
        <v>0</v>
      </c>
      <c r="W145" s="7">
        <v>0.0129</v>
      </c>
      <c r="X145" s="7">
        <v>0</v>
      </c>
      <c r="Y145" s="8" t="str">
        <f>IFERROR(VLOOKUP(F:F,#REF!,2,0),"需要手动检查")</f>
        <v>需要手动检查</v>
      </c>
      <c r="Z145" s="9" t="str">
        <f t="shared" si="4"/>
        <v>否</v>
      </c>
      <c r="AA145" s="10" t="s">
        <v>36</v>
      </c>
      <c r="AB145" s="4" t="s">
        <v>37</v>
      </c>
      <c r="AC145" t="str">
        <f t="shared" si="5"/>
        <v>2024/12/17</v>
      </c>
      <c r="AD145" t="e">
        <f>VLOOKUP(Y145,#REF!,2,FALSE)</f>
        <v>#REF!</v>
      </c>
    </row>
    <row r="146" customHeight="1" spans="1:30">
      <c r="A146" s="2" t="s">
        <v>548</v>
      </c>
      <c r="B146" s="3" t="s">
        <v>549</v>
      </c>
      <c r="C146" s="2" t="s">
        <v>550</v>
      </c>
      <c r="D146" s="3" t="s">
        <v>551</v>
      </c>
      <c r="E146" s="5">
        <v>45643.3863773148</v>
      </c>
      <c r="F146" s="2" t="s">
        <v>42</v>
      </c>
      <c r="G146" s="6">
        <v>337</v>
      </c>
      <c r="H146" s="6">
        <v>26</v>
      </c>
      <c r="I146" s="6">
        <v>2</v>
      </c>
      <c r="J146" s="6">
        <v>1</v>
      </c>
      <c r="K146" s="6">
        <v>0</v>
      </c>
      <c r="L146" s="6">
        <v>0</v>
      </c>
      <c r="M146" s="6">
        <v>280</v>
      </c>
      <c r="N146" s="6">
        <v>14</v>
      </c>
      <c r="O146" s="6">
        <v>0</v>
      </c>
      <c r="P146" s="6">
        <v>0</v>
      </c>
      <c r="Q146" s="6">
        <v>0</v>
      </c>
      <c r="R146" s="6">
        <v>0</v>
      </c>
      <c r="S146" s="6">
        <v>0</v>
      </c>
      <c r="T146" s="6">
        <v>0</v>
      </c>
      <c r="U146" s="7">
        <v>0.0415</v>
      </c>
      <c r="V146" s="7">
        <v>0</v>
      </c>
      <c r="W146" s="7">
        <v>0.0297</v>
      </c>
      <c r="X146" s="7">
        <v>0</v>
      </c>
      <c r="Y146" s="8" t="str">
        <f>IFERROR(VLOOKUP(F:F,#REF!,2,0),"需要手动检查")</f>
        <v>需要手动检查</v>
      </c>
      <c r="Z146" s="9" t="str">
        <f t="shared" si="4"/>
        <v>否</v>
      </c>
      <c r="AA146" s="10" t="s">
        <v>36</v>
      </c>
      <c r="AB146" s="4" t="s">
        <v>37</v>
      </c>
      <c r="AC146" t="str">
        <f t="shared" si="5"/>
        <v>2024/12/17</v>
      </c>
      <c r="AD146" t="e">
        <f>VLOOKUP(Y146,#REF!,2,FALSE)</f>
        <v>#REF!</v>
      </c>
    </row>
    <row r="147" customHeight="1" spans="1:30">
      <c r="A147" s="2" t="s">
        <v>552</v>
      </c>
      <c r="B147" s="3" t="s">
        <v>553</v>
      </c>
      <c r="C147" s="2" t="s">
        <v>554</v>
      </c>
      <c r="D147" s="3" t="s">
        <v>555</v>
      </c>
      <c r="E147" s="5">
        <v>45643.3615625</v>
      </c>
      <c r="F147" s="2" t="s">
        <v>35</v>
      </c>
      <c r="G147" s="6">
        <v>838</v>
      </c>
      <c r="H147" s="6">
        <v>30</v>
      </c>
      <c r="I147" s="6">
        <v>5</v>
      </c>
      <c r="J147" s="6">
        <v>0</v>
      </c>
      <c r="K147" s="6">
        <v>2</v>
      </c>
      <c r="L147" s="6">
        <v>0</v>
      </c>
      <c r="M147" s="6">
        <v>1001</v>
      </c>
      <c r="N147" s="6">
        <v>31</v>
      </c>
      <c r="O147" s="6">
        <v>0</v>
      </c>
      <c r="P147" s="6">
        <v>0</v>
      </c>
      <c r="Q147" s="6">
        <v>0</v>
      </c>
      <c r="R147" s="6">
        <v>0</v>
      </c>
      <c r="S147" s="6">
        <v>0</v>
      </c>
      <c r="T147" s="6">
        <v>0</v>
      </c>
      <c r="U147" s="7">
        <v>0.037</v>
      </c>
      <c r="V147" s="7">
        <v>0</v>
      </c>
      <c r="W147" s="7">
        <v>0.0931</v>
      </c>
      <c r="X147" s="7">
        <v>0</v>
      </c>
      <c r="Y147" s="8" t="str">
        <f>IFERROR(VLOOKUP(F:F,#REF!,2,0),"需要手动检查")</f>
        <v>需要手动检查</v>
      </c>
      <c r="Z147" s="9" t="str">
        <f t="shared" si="4"/>
        <v>否</v>
      </c>
      <c r="AA147" s="10" t="s">
        <v>51</v>
      </c>
      <c r="AB147" s="4" t="s">
        <v>37</v>
      </c>
      <c r="AC147" t="str">
        <f t="shared" si="5"/>
        <v>2024/12/17</v>
      </c>
      <c r="AD147" t="e">
        <f>VLOOKUP(Y147,#REF!,2,FALSE)</f>
        <v>#REF!</v>
      </c>
    </row>
    <row r="148" customHeight="1" spans="1:30">
      <c r="A148" s="2" t="s">
        <v>556</v>
      </c>
      <c r="B148" s="3" t="s">
        <v>557</v>
      </c>
      <c r="C148" s="2" t="s">
        <v>558</v>
      </c>
      <c r="D148" s="3" t="s">
        <v>559</v>
      </c>
      <c r="E148" s="5">
        <v>45643.2844675926</v>
      </c>
      <c r="F148" s="2" t="s">
        <v>35</v>
      </c>
      <c r="G148" s="6">
        <v>251</v>
      </c>
      <c r="H148" s="6">
        <v>13</v>
      </c>
      <c r="I148" s="6">
        <v>2</v>
      </c>
      <c r="J148" s="6">
        <v>0</v>
      </c>
      <c r="K148" s="6">
        <v>1</v>
      </c>
      <c r="L148" s="6">
        <v>0</v>
      </c>
      <c r="M148" s="6">
        <v>245</v>
      </c>
      <c r="N148" s="6">
        <v>2</v>
      </c>
      <c r="O148" s="6">
        <v>0</v>
      </c>
      <c r="P148" s="6">
        <v>0</v>
      </c>
      <c r="Q148" s="6">
        <v>0</v>
      </c>
      <c r="R148" s="6">
        <v>0</v>
      </c>
      <c r="S148" s="6">
        <v>0</v>
      </c>
      <c r="T148" s="6">
        <v>0</v>
      </c>
      <c r="U148" s="7">
        <v>0.008</v>
      </c>
      <c r="V148" s="7">
        <v>0</v>
      </c>
      <c r="W148" s="7">
        <v>0.012</v>
      </c>
      <c r="X148" s="7">
        <v>0</v>
      </c>
      <c r="Y148" s="8" t="str">
        <f>IFERROR(VLOOKUP(F:F,#REF!,2,0),"需要手动检查")</f>
        <v>需要手动检查</v>
      </c>
      <c r="Z148" s="9" t="str">
        <f t="shared" si="4"/>
        <v>否</v>
      </c>
      <c r="AA148" s="10" t="s">
        <v>36</v>
      </c>
      <c r="AB148" s="4" t="s">
        <v>37</v>
      </c>
      <c r="AC148" t="str">
        <f t="shared" si="5"/>
        <v>2024/12/17</v>
      </c>
      <c r="AD148" t="e">
        <f>VLOOKUP(Y148,#REF!,2,FALSE)</f>
        <v>#REF!</v>
      </c>
    </row>
    <row r="149" customHeight="1" spans="1:30">
      <c r="A149" s="2" t="s">
        <v>560</v>
      </c>
      <c r="B149" s="3" t="s">
        <v>561</v>
      </c>
      <c r="C149" s="2" t="s">
        <v>562</v>
      </c>
      <c r="D149" s="3" t="s">
        <v>563</v>
      </c>
      <c r="E149" s="5">
        <v>45642.6787037037</v>
      </c>
      <c r="F149" s="2" t="s">
        <v>35</v>
      </c>
      <c r="G149" s="6">
        <v>6021</v>
      </c>
      <c r="H149" s="6">
        <v>625</v>
      </c>
      <c r="I149" s="6">
        <v>32</v>
      </c>
      <c r="J149" s="6">
        <v>2</v>
      </c>
      <c r="K149" s="6">
        <v>65</v>
      </c>
      <c r="L149" s="6">
        <v>0</v>
      </c>
      <c r="M149" s="6">
        <v>5904</v>
      </c>
      <c r="N149" s="6">
        <v>41</v>
      </c>
      <c r="O149" s="6">
        <v>0</v>
      </c>
      <c r="P149" s="6">
        <v>0</v>
      </c>
      <c r="Q149" s="6">
        <v>0</v>
      </c>
      <c r="R149" s="6">
        <v>0</v>
      </c>
      <c r="S149" s="6">
        <v>0</v>
      </c>
      <c r="T149" s="6">
        <v>0</v>
      </c>
      <c r="U149" s="7">
        <v>0.0068</v>
      </c>
      <c r="V149" s="7">
        <v>0</v>
      </c>
      <c r="W149" s="7">
        <v>0.1521</v>
      </c>
      <c r="X149" s="7">
        <v>0</v>
      </c>
      <c r="Y149" s="8" t="str">
        <f>IFERROR(VLOOKUP(F:F,#REF!,2,0),"需要手动检查")</f>
        <v>需要手动检查</v>
      </c>
      <c r="Z149" s="9" t="str">
        <f t="shared" si="4"/>
        <v>否</v>
      </c>
      <c r="AA149" s="10" t="s">
        <v>36</v>
      </c>
      <c r="AB149" s="4" t="s">
        <v>37</v>
      </c>
      <c r="AC149" t="str">
        <f t="shared" si="5"/>
        <v>2024/12/16</v>
      </c>
      <c r="AD149" t="e">
        <f>VLOOKUP(Y149,#REF!,2,FALSE)</f>
        <v>#REF!</v>
      </c>
    </row>
    <row r="150" customHeight="1" spans="1:30">
      <c r="A150" s="2" t="s">
        <v>564</v>
      </c>
      <c r="B150" s="3" t="s">
        <v>565</v>
      </c>
      <c r="C150" s="2" t="s">
        <v>566</v>
      </c>
      <c r="D150" s="3" t="s">
        <v>567</v>
      </c>
      <c r="E150" s="5">
        <v>45642.6293865741</v>
      </c>
      <c r="F150" s="2" t="s">
        <v>35</v>
      </c>
      <c r="G150" s="6">
        <v>320</v>
      </c>
      <c r="H150" s="6">
        <v>6</v>
      </c>
      <c r="I150" s="6">
        <v>0</v>
      </c>
      <c r="J150" s="6">
        <v>0</v>
      </c>
      <c r="K150" s="6">
        <v>0</v>
      </c>
      <c r="L150" s="6">
        <v>0</v>
      </c>
      <c r="M150" s="6">
        <v>339</v>
      </c>
      <c r="N150" s="6">
        <v>28</v>
      </c>
      <c r="O150" s="6">
        <v>0</v>
      </c>
      <c r="P150" s="6">
        <v>0</v>
      </c>
      <c r="Q150" s="6">
        <v>0</v>
      </c>
      <c r="R150" s="6">
        <v>0</v>
      </c>
      <c r="S150" s="6">
        <v>0</v>
      </c>
      <c r="T150" s="6">
        <v>0</v>
      </c>
      <c r="U150" s="7">
        <v>0.0875</v>
      </c>
      <c r="V150" s="7">
        <v>0</v>
      </c>
      <c r="W150" s="7">
        <v>0.0219</v>
      </c>
      <c r="X150" s="7">
        <v>0</v>
      </c>
      <c r="Y150" s="8" t="str">
        <f>IFERROR(VLOOKUP(F:F,#REF!,2,0),"需要手动检查")</f>
        <v>需要手动检查</v>
      </c>
      <c r="Z150" s="9" t="str">
        <f t="shared" si="4"/>
        <v>否</v>
      </c>
      <c r="AA150" s="10" t="s">
        <v>36</v>
      </c>
      <c r="AB150" s="4" t="s">
        <v>37</v>
      </c>
      <c r="AC150" t="str">
        <f t="shared" si="5"/>
        <v>2024/12/16</v>
      </c>
      <c r="AD150" t="e">
        <f>VLOOKUP(Y150,#REF!,2,FALSE)</f>
        <v>#REF!</v>
      </c>
    </row>
    <row r="151" customHeight="1" spans="1:30">
      <c r="A151" s="2" t="s">
        <v>254</v>
      </c>
      <c r="B151" s="3" t="s">
        <v>255</v>
      </c>
      <c r="C151" s="2" t="s">
        <v>568</v>
      </c>
      <c r="D151" s="3" t="s">
        <v>569</v>
      </c>
      <c r="E151" s="5">
        <v>45642.6005208333</v>
      </c>
      <c r="F151" s="2" t="s">
        <v>35</v>
      </c>
      <c r="G151" s="6">
        <v>333</v>
      </c>
      <c r="H151" s="6">
        <v>8</v>
      </c>
      <c r="I151" s="6">
        <v>3</v>
      </c>
      <c r="J151" s="6">
        <v>1</v>
      </c>
      <c r="K151" s="6">
        <v>0</v>
      </c>
      <c r="L151" s="6">
        <v>0</v>
      </c>
      <c r="M151" s="6">
        <v>347</v>
      </c>
      <c r="N151" s="6">
        <v>18</v>
      </c>
      <c r="O151" s="6">
        <v>0</v>
      </c>
      <c r="P151" s="6">
        <v>0</v>
      </c>
      <c r="Q151" s="6">
        <v>0</v>
      </c>
      <c r="R151" s="6">
        <v>0</v>
      </c>
      <c r="S151" s="6">
        <v>0</v>
      </c>
      <c r="T151" s="6">
        <v>0</v>
      </c>
      <c r="U151" s="7">
        <v>0.0541</v>
      </c>
      <c r="V151" s="7">
        <v>0</v>
      </c>
      <c r="W151" s="7">
        <v>0.033</v>
      </c>
      <c r="X151" s="7">
        <v>0</v>
      </c>
      <c r="Y151" s="8" t="str">
        <f>IFERROR(VLOOKUP(F:F,#REF!,2,0),"需要手动检查")</f>
        <v>需要手动检查</v>
      </c>
      <c r="Z151" s="9" t="str">
        <f t="shared" si="4"/>
        <v>否</v>
      </c>
      <c r="AA151" s="10" t="s">
        <v>51</v>
      </c>
      <c r="AB151" s="4" t="s">
        <v>37</v>
      </c>
      <c r="AC151" t="str">
        <f t="shared" si="5"/>
        <v>2024/12/16</v>
      </c>
      <c r="AD151" t="e">
        <f>VLOOKUP(Y151,#REF!,2,FALSE)</f>
        <v>#REF!</v>
      </c>
    </row>
    <row r="152" customHeight="1" spans="1:30">
      <c r="A152" s="2" t="s">
        <v>570</v>
      </c>
      <c r="B152" s="3" t="s">
        <v>571</v>
      </c>
      <c r="C152" s="2" t="s">
        <v>572</v>
      </c>
      <c r="D152" s="3" t="s">
        <v>573</v>
      </c>
      <c r="E152" s="5">
        <v>45642.5954861111</v>
      </c>
      <c r="F152" s="2" t="s">
        <v>35</v>
      </c>
      <c r="G152" s="6">
        <v>533</v>
      </c>
      <c r="H152" s="6">
        <v>34</v>
      </c>
      <c r="I152" s="6">
        <v>0</v>
      </c>
      <c r="J152" s="6">
        <v>0</v>
      </c>
      <c r="K152" s="6">
        <v>1</v>
      </c>
      <c r="L152" s="6">
        <v>0</v>
      </c>
      <c r="M152" s="6">
        <v>546</v>
      </c>
      <c r="N152" s="6">
        <v>42</v>
      </c>
      <c r="O152" s="6">
        <v>0</v>
      </c>
      <c r="P152" s="6">
        <v>0</v>
      </c>
      <c r="Q152" s="6">
        <v>0</v>
      </c>
      <c r="R152" s="6">
        <v>0</v>
      </c>
      <c r="S152" s="6">
        <v>0</v>
      </c>
      <c r="T152" s="6">
        <v>0</v>
      </c>
      <c r="U152" s="7">
        <v>0.0788</v>
      </c>
      <c r="V152" s="7">
        <v>0</v>
      </c>
      <c r="W152" s="7">
        <v>0.0188</v>
      </c>
      <c r="X152" s="7">
        <v>0</v>
      </c>
      <c r="Y152" s="8" t="str">
        <f>IFERROR(VLOOKUP(F:F,#REF!,2,0),"需要手动检查")</f>
        <v>需要手动检查</v>
      </c>
      <c r="Z152" s="9" t="str">
        <f t="shared" si="4"/>
        <v>否</v>
      </c>
      <c r="AA152" s="10" t="s">
        <v>36</v>
      </c>
      <c r="AB152" s="4" t="s">
        <v>37</v>
      </c>
      <c r="AC152" t="str">
        <f t="shared" si="5"/>
        <v>2024/12/16</v>
      </c>
      <c r="AD152" t="e">
        <f>VLOOKUP(Y152,#REF!,2,FALSE)</f>
        <v>#REF!</v>
      </c>
    </row>
    <row r="153" customHeight="1" spans="1:30">
      <c r="A153" s="2" t="s">
        <v>574</v>
      </c>
      <c r="B153" s="3" t="s">
        <v>575</v>
      </c>
      <c r="C153" s="2" t="s">
        <v>576</v>
      </c>
      <c r="D153" s="3" t="s">
        <v>577</v>
      </c>
      <c r="E153" s="5">
        <v>45642.5935069444</v>
      </c>
      <c r="F153" s="2" t="s">
        <v>35</v>
      </c>
      <c r="G153" s="6">
        <v>727</v>
      </c>
      <c r="H153" s="6">
        <v>34</v>
      </c>
      <c r="I153" s="6">
        <v>6</v>
      </c>
      <c r="J153" s="6">
        <v>2</v>
      </c>
      <c r="K153" s="6">
        <v>1</v>
      </c>
      <c r="L153" s="6">
        <v>0</v>
      </c>
      <c r="M153" s="6">
        <v>764</v>
      </c>
      <c r="N153" s="6">
        <v>54</v>
      </c>
      <c r="O153" s="6">
        <v>0</v>
      </c>
      <c r="P153" s="6">
        <v>0</v>
      </c>
      <c r="Q153" s="6">
        <v>0</v>
      </c>
      <c r="R153" s="6">
        <v>0</v>
      </c>
      <c r="S153" s="6">
        <v>0</v>
      </c>
      <c r="T153" s="6">
        <v>0</v>
      </c>
      <c r="U153" s="7">
        <v>0.0743</v>
      </c>
      <c r="V153" s="7">
        <v>0</v>
      </c>
      <c r="W153" s="7">
        <v>0.0619</v>
      </c>
      <c r="X153" s="7">
        <v>0</v>
      </c>
      <c r="Y153" s="8" t="str">
        <f>IFERROR(VLOOKUP(F:F,#REF!,2,0),"需要手动检查")</f>
        <v>需要手动检查</v>
      </c>
      <c r="Z153" s="9" t="str">
        <f t="shared" si="4"/>
        <v>否</v>
      </c>
      <c r="AA153" s="10" t="s">
        <v>36</v>
      </c>
      <c r="AB153" s="4" t="s">
        <v>37</v>
      </c>
      <c r="AC153" t="str">
        <f t="shared" si="5"/>
        <v>2024/12/16</v>
      </c>
      <c r="AD153" t="e">
        <f>VLOOKUP(Y153,#REF!,2,FALSE)</f>
        <v>#REF!</v>
      </c>
    </row>
    <row r="154" customHeight="1" spans="1:30">
      <c r="A154" s="2" t="s">
        <v>578</v>
      </c>
      <c r="B154" s="3" t="s">
        <v>579</v>
      </c>
      <c r="C154" s="2" t="s">
        <v>580</v>
      </c>
      <c r="D154" s="3" t="s">
        <v>581</v>
      </c>
      <c r="E154" s="5">
        <v>45642.5859490741</v>
      </c>
      <c r="F154" s="2" t="s">
        <v>35</v>
      </c>
      <c r="G154" s="6">
        <v>395</v>
      </c>
      <c r="H154" s="6">
        <v>70</v>
      </c>
      <c r="I154" s="6">
        <v>9</v>
      </c>
      <c r="J154" s="6">
        <v>1</v>
      </c>
      <c r="K154" s="6">
        <v>2</v>
      </c>
      <c r="L154" s="6">
        <v>0</v>
      </c>
      <c r="M154" s="6">
        <v>459</v>
      </c>
      <c r="N154" s="6">
        <v>13</v>
      </c>
      <c r="O154" s="6">
        <v>0</v>
      </c>
      <c r="P154" s="6">
        <v>0</v>
      </c>
      <c r="Q154" s="6">
        <v>0</v>
      </c>
      <c r="R154" s="6">
        <v>0</v>
      </c>
      <c r="S154" s="6">
        <v>0</v>
      </c>
      <c r="T154" s="6">
        <v>0</v>
      </c>
      <c r="U154" s="7">
        <v>0.0329</v>
      </c>
      <c r="V154" s="7">
        <v>0</v>
      </c>
      <c r="W154" s="7">
        <v>0.0937</v>
      </c>
      <c r="X154" s="7">
        <v>0</v>
      </c>
      <c r="Y154" s="8" t="str">
        <f>IFERROR(VLOOKUP(F:F,#REF!,2,0),"需要手动检查")</f>
        <v>需要手动检查</v>
      </c>
      <c r="Z154" s="9" t="str">
        <f t="shared" si="4"/>
        <v>否</v>
      </c>
      <c r="AA154" s="10" t="s">
        <v>36</v>
      </c>
      <c r="AB154" s="4" t="s">
        <v>37</v>
      </c>
      <c r="AC154" t="str">
        <f t="shared" si="5"/>
        <v>2024/12/16</v>
      </c>
      <c r="AD154" t="e">
        <f>VLOOKUP(Y154,#REF!,2,FALSE)</f>
        <v>#REF!</v>
      </c>
    </row>
    <row r="155" customHeight="1" spans="1:30">
      <c r="A155" s="2" t="s">
        <v>582</v>
      </c>
      <c r="B155" s="3" t="s">
        <v>583</v>
      </c>
      <c r="C155" s="2" t="s">
        <v>45</v>
      </c>
      <c r="D155" s="3" t="s">
        <v>584</v>
      </c>
      <c r="E155" s="5">
        <v>45642.4953703704</v>
      </c>
      <c r="F155" s="2" t="s">
        <v>35</v>
      </c>
      <c r="G155" s="6">
        <v>380</v>
      </c>
      <c r="H155" s="6">
        <v>63</v>
      </c>
      <c r="I155" s="6">
        <v>2</v>
      </c>
      <c r="J155" s="6">
        <v>1</v>
      </c>
      <c r="K155" s="6">
        <v>2</v>
      </c>
      <c r="L155" s="6">
        <v>0</v>
      </c>
      <c r="M155" s="6">
        <v>301</v>
      </c>
      <c r="N155" s="6">
        <v>5</v>
      </c>
      <c r="O155" s="6">
        <v>0</v>
      </c>
      <c r="P155" s="6">
        <v>0</v>
      </c>
      <c r="Q155" s="6">
        <v>0</v>
      </c>
      <c r="R155" s="6">
        <v>0</v>
      </c>
      <c r="S155" s="6">
        <v>0</v>
      </c>
      <c r="T155" s="6">
        <v>0</v>
      </c>
      <c r="U155" s="7">
        <v>0.0132</v>
      </c>
      <c r="V155" s="7">
        <v>0</v>
      </c>
      <c r="W155" s="7">
        <v>0.0816</v>
      </c>
      <c r="X155" s="7">
        <v>0</v>
      </c>
      <c r="Y155" s="8" t="str">
        <f>IFERROR(VLOOKUP(F:F,#REF!,2,0),"需要手动检查")</f>
        <v>需要手动检查</v>
      </c>
      <c r="Z155" s="9" t="str">
        <f t="shared" si="4"/>
        <v>否</v>
      </c>
      <c r="AA155" s="10" t="s">
        <v>51</v>
      </c>
      <c r="AB155" s="4" t="s">
        <v>37</v>
      </c>
      <c r="AC155" t="str">
        <f t="shared" si="5"/>
        <v>2024/12/16</v>
      </c>
      <c r="AD155" t="e">
        <f>VLOOKUP(Y155,#REF!,2,FALSE)</f>
        <v>#REF!</v>
      </c>
    </row>
    <row r="156" customHeight="1" spans="1:30">
      <c r="A156" s="2" t="s">
        <v>585</v>
      </c>
      <c r="B156" s="3" t="s">
        <v>586</v>
      </c>
      <c r="C156" s="2" t="s">
        <v>587</v>
      </c>
      <c r="D156" s="3" t="s">
        <v>588</v>
      </c>
      <c r="E156" s="5">
        <v>45642.4643171296</v>
      </c>
      <c r="F156" s="2" t="s">
        <v>35</v>
      </c>
      <c r="G156" s="6">
        <v>326</v>
      </c>
      <c r="H156" s="6">
        <v>13</v>
      </c>
      <c r="I156" s="6">
        <v>1</v>
      </c>
      <c r="J156" s="6">
        <v>0</v>
      </c>
      <c r="K156" s="6">
        <v>0</v>
      </c>
      <c r="L156" s="6">
        <v>0</v>
      </c>
      <c r="M156" s="6">
        <v>3</v>
      </c>
      <c r="N156" s="6">
        <v>0</v>
      </c>
      <c r="O156" s="6">
        <v>0</v>
      </c>
      <c r="P156" s="6">
        <v>0</v>
      </c>
      <c r="Q156" s="6">
        <v>0</v>
      </c>
      <c r="R156" s="6">
        <v>0</v>
      </c>
      <c r="S156" s="6">
        <v>0</v>
      </c>
      <c r="T156" s="6">
        <v>0</v>
      </c>
      <c r="U156" s="7">
        <v>0</v>
      </c>
      <c r="V156" s="7">
        <v>0</v>
      </c>
      <c r="W156" s="7">
        <v>0.0031</v>
      </c>
      <c r="X156" s="7">
        <v>0</v>
      </c>
      <c r="Y156" s="8" t="str">
        <f>IFERROR(VLOOKUP(F:F,#REF!,2,0),"需要手动检查")</f>
        <v>需要手动检查</v>
      </c>
      <c r="Z156" s="9" t="str">
        <f t="shared" si="4"/>
        <v>否</v>
      </c>
      <c r="AA156" s="10" t="s">
        <v>36</v>
      </c>
      <c r="AB156" s="4" t="s">
        <v>37</v>
      </c>
      <c r="AC156" t="str">
        <f t="shared" si="5"/>
        <v>2024/12/16</v>
      </c>
      <c r="AD156" t="e">
        <f>VLOOKUP(Y156,#REF!,2,FALSE)</f>
        <v>#REF!</v>
      </c>
    </row>
    <row r="157" customHeight="1" spans="1:30">
      <c r="A157" s="2" t="s">
        <v>589</v>
      </c>
      <c r="B157" s="3" t="s">
        <v>590</v>
      </c>
      <c r="C157" s="2" t="s">
        <v>45</v>
      </c>
      <c r="D157" s="3" t="s">
        <v>591</v>
      </c>
      <c r="E157" s="5">
        <v>45642.3802777778</v>
      </c>
      <c r="F157" s="2" t="s">
        <v>35</v>
      </c>
      <c r="G157" s="6">
        <v>704</v>
      </c>
      <c r="H157" s="6">
        <v>50</v>
      </c>
      <c r="I157" s="6">
        <v>0</v>
      </c>
      <c r="J157" s="6">
        <v>0</v>
      </c>
      <c r="K157" s="6">
        <v>0</v>
      </c>
      <c r="L157" s="6">
        <v>0</v>
      </c>
      <c r="M157" s="6">
        <v>734</v>
      </c>
      <c r="N157" s="6">
        <v>4</v>
      </c>
      <c r="O157" s="6">
        <v>0</v>
      </c>
      <c r="P157" s="6">
        <v>0</v>
      </c>
      <c r="Q157" s="6">
        <v>0</v>
      </c>
      <c r="R157" s="6">
        <v>0</v>
      </c>
      <c r="S157" s="6">
        <v>0</v>
      </c>
      <c r="T157" s="6">
        <v>0</v>
      </c>
      <c r="U157" s="7">
        <v>0.0057</v>
      </c>
      <c r="V157" s="7">
        <v>0</v>
      </c>
      <c r="W157" s="7">
        <v>0.0838</v>
      </c>
      <c r="X157" s="7">
        <v>0</v>
      </c>
      <c r="Y157" s="8" t="str">
        <f>IFERROR(VLOOKUP(F:F,#REF!,2,0),"需要手动检查")</f>
        <v>需要手动检查</v>
      </c>
      <c r="Z157" s="9" t="str">
        <f t="shared" si="4"/>
        <v>否</v>
      </c>
      <c r="AA157" s="10" t="s">
        <v>36</v>
      </c>
      <c r="AB157" s="4" t="s">
        <v>37</v>
      </c>
      <c r="AC157" t="str">
        <f t="shared" si="5"/>
        <v>2024/12/16</v>
      </c>
      <c r="AD157" t="e">
        <f>VLOOKUP(Y157,#REF!,2,FALSE)</f>
        <v>#REF!</v>
      </c>
    </row>
    <row r="158" customHeight="1" spans="1:30">
      <c r="A158" s="2" t="s">
        <v>592</v>
      </c>
      <c r="B158" s="3" t="s">
        <v>593</v>
      </c>
      <c r="C158" s="2" t="s">
        <v>594</v>
      </c>
      <c r="D158" s="3" t="s">
        <v>595</v>
      </c>
      <c r="E158" s="5">
        <v>45642.3577199074</v>
      </c>
      <c r="F158" s="2" t="s">
        <v>42</v>
      </c>
      <c r="G158" s="6">
        <v>832</v>
      </c>
      <c r="H158" s="6">
        <v>63</v>
      </c>
      <c r="I158" s="6">
        <v>5</v>
      </c>
      <c r="J158" s="6">
        <v>0</v>
      </c>
      <c r="K158" s="6">
        <v>0</v>
      </c>
      <c r="L158" s="6">
        <v>0</v>
      </c>
      <c r="M158" s="6">
        <v>859</v>
      </c>
      <c r="N158" s="6">
        <v>6</v>
      </c>
      <c r="O158" s="6">
        <v>0</v>
      </c>
      <c r="P158" s="6">
        <v>0</v>
      </c>
      <c r="Q158" s="6">
        <v>0</v>
      </c>
      <c r="R158" s="6">
        <v>0</v>
      </c>
      <c r="S158" s="6">
        <v>0</v>
      </c>
      <c r="T158" s="6">
        <v>0</v>
      </c>
      <c r="U158" s="7">
        <v>0.0072</v>
      </c>
      <c r="V158" s="7">
        <v>0</v>
      </c>
      <c r="W158" s="7">
        <v>0.0397</v>
      </c>
      <c r="X158" s="7">
        <v>0</v>
      </c>
      <c r="Y158" s="8" t="str">
        <f>IFERROR(VLOOKUP(F:F,#REF!,2,0),"需要手动检查")</f>
        <v>需要手动检查</v>
      </c>
      <c r="Z158" s="9" t="str">
        <f t="shared" si="4"/>
        <v>否</v>
      </c>
      <c r="AA158" s="10" t="s">
        <v>36</v>
      </c>
      <c r="AB158" s="4" t="s">
        <v>37</v>
      </c>
      <c r="AC158" t="str">
        <f t="shared" si="5"/>
        <v>2024/12/16</v>
      </c>
      <c r="AD158" t="e">
        <f>VLOOKUP(Y158,#REF!,2,FALSE)</f>
        <v>#REF!</v>
      </c>
    </row>
    <row r="159" customHeight="1" spans="1:30">
      <c r="A159" s="2" t="s">
        <v>596</v>
      </c>
      <c r="B159" s="3" t="s">
        <v>597</v>
      </c>
      <c r="C159" s="2" t="s">
        <v>598</v>
      </c>
      <c r="D159" s="3" t="s">
        <v>599</v>
      </c>
      <c r="E159" s="5">
        <v>45642.3077662037</v>
      </c>
      <c r="F159" s="2" t="s">
        <v>35</v>
      </c>
      <c r="G159" s="6">
        <v>4498</v>
      </c>
      <c r="H159" s="6">
        <v>327</v>
      </c>
      <c r="I159" s="6">
        <v>22</v>
      </c>
      <c r="J159" s="6">
        <v>5</v>
      </c>
      <c r="K159" s="6">
        <v>17</v>
      </c>
      <c r="L159" s="6">
        <v>0</v>
      </c>
      <c r="M159" s="6">
        <v>5103</v>
      </c>
      <c r="N159" s="6">
        <v>45</v>
      </c>
      <c r="O159" s="6">
        <v>0</v>
      </c>
      <c r="P159" s="6">
        <v>0</v>
      </c>
      <c r="Q159" s="6">
        <v>0</v>
      </c>
      <c r="R159" s="6">
        <v>0</v>
      </c>
      <c r="S159" s="6">
        <v>0</v>
      </c>
      <c r="T159" s="6">
        <v>0</v>
      </c>
      <c r="U159" s="7">
        <v>0.01</v>
      </c>
      <c r="V159" s="7">
        <v>0</v>
      </c>
      <c r="W159" s="7">
        <v>0.0909</v>
      </c>
      <c r="X159" s="7">
        <v>0</v>
      </c>
      <c r="Y159" s="8" t="str">
        <f>IFERROR(VLOOKUP(F:F,#REF!,2,0),"需要手动检查")</f>
        <v>需要手动检查</v>
      </c>
      <c r="Z159" s="9" t="str">
        <f t="shared" si="4"/>
        <v>否</v>
      </c>
      <c r="AA159" s="10" t="s">
        <v>51</v>
      </c>
      <c r="AB159" s="4" t="s">
        <v>37</v>
      </c>
      <c r="AC159" t="str">
        <f t="shared" si="5"/>
        <v>2024/12/16</v>
      </c>
      <c r="AD159" t="e">
        <f>VLOOKUP(Y159,#REF!,2,FALSE)</f>
        <v>#REF!</v>
      </c>
    </row>
    <row r="160" customHeight="1" spans="1:30">
      <c r="A160" s="2" t="s">
        <v>600</v>
      </c>
      <c r="B160" s="3" t="s">
        <v>601</v>
      </c>
      <c r="C160" s="2" t="s">
        <v>602</v>
      </c>
      <c r="D160" s="3" t="s">
        <v>603</v>
      </c>
      <c r="E160" s="5">
        <v>45641.8635648148</v>
      </c>
      <c r="F160" s="2" t="s">
        <v>35</v>
      </c>
      <c r="G160" s="6">
        <v>821</v>
      </c>
      <c r="H160" s="6">
        <v>12</v>
      </c>
      <c r="I160" s="6">
        <v>0</v>
      </c>
      <c r="J160" s="6">
        <v>1</v>
      </c>
      <c r="K160" s="6">
        <v>2</v>
      </c>
      <c r="L160" s="6">
        <v>0</v>
      </c>
      <c r="M160" s="6">
        <v>876</v>
      </c>
      <c r="N160" s="6">
        <v>46</v>
      </c>
      <c r="O160" s="6">
        <v>0</v>
      </c>
      <c r="P160" s="6">
        <v>0</v>
      </c>
      <c r="Q160" s="6">
        <v>0</v>
      </c>
      <c r="R160" s="6">
        <v>0</v>
      </c>
      <c r="S160" s="6">
        <v>0</v>
      </c>
      <c r="T160" s="6">
        <v>0</v>
      </c>
      <c r="U160" s="7">
        <v>0.056</v>
      </c>
      <c r="V160" s="7">
        <v>0</v>
      </c>
      <c r="W160" s="7">
        <v>0.1157</v>
      </c>
      <c r="X160" s="7">
        <v>0</v>
      </c>
      <c r="Y160" s="8" t="str">
        <f>IFERROR(VLOOKUP(F:F,#REF!,2,0),"需要手动检查")</f>
        <v>需要手动检查</v>
      </c>
      <c r="Z160" s="9" t="str">
        <f t="shared" si="4"/>
        <v>否</v>
      </c>
      <c r="AA160" s="10" t="s">
        <v>36</v>
      </c>
      <c r="AB160" s="4" t="s">
        <v>37</v>
      </c>
      <c r="AC160" t="str">
        <f t="shared" si="5"/>
        <v>2024/12/15</v>
      </c>
      <c r="AD160" t="e">
        <f>VLOOKUP(Y160,#REF!,2,FALSE)</f>
        <v>#REF!</v>
      </c>
    </row>
    <row r="161" customHeight="1" spans="1:30">
      <c r="A161" s="2" t="s">
        <v>604</v>
      </c>
      <c r="B161" s="3" t="s">
        <v>605</v>
      </c>
      <c r="C161" s="2" t="s">
        <v>606</v>
      </c>
      <c r="D161" s="3" t="s">
        <v>607</v>
      </c>
      <c r="E161" s="5">
        <v>45641.816724537</v>
      </c>
      <c r="F161" s="2" t="s">
        <v>35</v>
      </c>
      <c r="G161" s="6">
        <v>5263</v>
      </c>
      <c r="H161" s="6">
        <v>91</v>
      </c>
      <c r="I161" s="6">
        <v>3</v>
      </c>
      <c r="J161" s="6">
        <v>2</v>
      </c>
      <c r="K161" s="6">
        <v>2</v>
      </c>
      <c r="L161" s="6">
        <v>0</v>
      </c>
      <c r="M161" s="6">
        <v>5735</v>
      </c>
      <c r="N161" s="6">
        <v>1273</v>
      </c>
      <c r="O161" s="6">
        <v>0</v>
      </c>
      <c r="P161" s="6">
        <v>0</v>
      </c>
      <c r="Q161" s="6">
        <v>0</v>
      </c>
      <c r="R161" s="6">
        <v>0</v>
      </c>
      <c r="S161" s="6">
        <v>0</v>
      </c>
      <c r="T161" s="6">
        <v>0</v>
      </c>
      <c r="U161" s="7">
        <v>0.2419</v>
      </c>
      <c r="V161" s="7">
        <v>0</v>
      </c>
      <c r="W161" s="7">
        <v>0.0901</v>
      </c>
      <c r="X161" s="7">
        <v>0</v>
      </c>
      <c r="Y161" s="8" t="str">
        <f>IFERROR(VLOOKUP(F:F,#REF!,2,0),"需要手动检查")</f>
        <v>需要手动检查</v>
      </c>
      <c r="Z161" s="9" t="str">
        <f t="shared" si="4"/>
        <v>否</v>
      </c>
      <c r="AA161" s="10" t="s">
        <v>36</v>
      </c>
      <c r="AB161" s="4" t="s">
        <v>37</v>
      </c>
      <c r="AC161" t="str">
        <f t="shared" si="5"/>
        <v>2024/12/15</v>
      </c>
      <c r="AD161" t="e">
        <f>VLOOKUP(Y161,#REF!,2,FALSE)</f>
        <v>#REF!</v>
      </c>
    </row>
    <row r="162" customHeight="1" spans="1:30">
      <c r="A162" s="2" t="s">
        <v>608</v>
      </c>
      <c r="B162" s="3" t="s">
        <v>609</v>
      </c>
      <c r="C162" s="2" t="s">
        <v>610</v>
      </c>
      <c r="D162" s="3" t="s">
        <v>611</v>
      </c>
      <c r="E162" s="5">
        <v>45641.7629282407</v>
      </c>
      <c r="F162" s="2" t="s">
        <v>35</v>
      </c>
      <c r="G162" s="6">
        <v>563</v>
      </c>
      <c r="H162" s="6">
        <v>27</v>
      </c>
      <c r="I162" s="6">
        <v>4</v>
      </c>
      <c r="J162" s="6">
        <v>1</v>
      </c>
      <c r="K162" s="6">
        <v>1</v>
      </c>
      <c r="L162" s="6">
        <v>0</v>
      </c>
      <c r="M162" s="6">
        <v>589</v>
      </c>
      <c r="N162" s="6">
        <v>57</v>
      </c>
      <c r="O162" s="6">
        <v>0</v>
      </c>
      <c r="P162" s="6">
        <v>0</v>
      </c>
      <c r="Q162" s="6">
        <v>0</v>
      </c>
      <c r="R162" s="6">
        <v>0</v>
      </c>
      <c r="S162" s="6">
        <v>0</v>
      </c>
      <c r="T162" s="6">
        <v>0</v>
      </c>
      <c r="U162" s="7">
        <v>0.1012</v>
      </c>
      <c r="V162" s="7">
        <v>0</v>
      </c>
      <c r="W162" s="7">
        <v>0.0195</v>
      </c>
      <c r="X162" s="7">
        <v>0</v>
      </c>
      <c r="Y162" s="8" t="str">
        <f>IFERROR(VLOOKUP(F:F,#REF!,2,0),"需要手动检查")</f>
        <v>需要手动检查</v>
      </c>
      <c r="Z162" s="9" t="str">
        <f t="shared" si="4"/>
        <v>否</v>
      </c>
      <c r="AA162" s="10" t="s">
        <v>36</v>
      </c>
      <c r="AB162" s="4" t="s">
        <v>37</v>
      </c>
      <c r="AC162" t="str">
        <f t="shared" si="5"/>
        <v>2024/12/15</v>
      </c>
      <c r="AD162" t="e">
        <f>VLOOKUP(Y162,#REF!,2,FALSE)</f>
        <v>#REF!</v>
      </c>
    </row>
    <row r="163" customHeight="1" spans="1:30">
      <c r="A163" s="2" t="s">
        <v>612</v>
      </c>
      <c r="B163" s="3" t="s">
        <v>613</v>
      </c>
      <c r="C163" s="2" t="s">
        <v>614</v>
      </c>
      <c r="D163" s="3" t="s">
        <v>615</v>
      </c>
      <c r="E163" s="5">
        <v>45641.6903240741</v>
      </c>
      <c r="F163" s="2" t="s">
        <v>35</v>
      </c>
      <c r="G163" s="6">
        <v>2022</v>
      </c>
      <c r="H163" s="6">
        <v>85</v>
      </c>
      <c r="I163" s="6">
        <v>2</v>
      </c>
      <c r="J163" s="6">
        <v>4</v>
      </c>
      <c r="K163" s="6">
        <v>3</v>
      </c>
      <c r="L163" s="6">
        <v>0</v>
      </c>
      <c r="M163" s="6">
        <v>2039</v>
      </c>
      <c r="N163" s="6">
        <v>45</v>
      </c>
      <c r="O163" s="6">
        <v>0</v>
      </c>
      <c r="P163" s="6">
        <v>0</v>
      </c>
      <c r="Q163" s="6">
        <v>0</v>
      </c>
      <c r="R163" s="6">
        <v>0</v>
      </c>
      <c r="S163" s="6">
        <v>0</v>
      </c>
      <c r="T163" s="6">
        <v>0</v>
      </c>
      <c r="U163" s="7">
        <v>0.0223</v>
      </c>
      <c r="V163" s="7">
        <v>0</v>
      </c>
      <c r="W163" s="7">
        <v>0.0079</v>
      </c>
      <c r="X163" s="7">
        <v>0</v>
      </c>
      <c r="Y163" s="8" t="str">
        <f>IFERROR(VLOOKUP(F:F,#REF!,2,0),"需要手动检查")</f>
        <v>需要手动检查</v>
      </c>
      <c r="Z163" s="9" t="str">
        <f t="shared" si="4"/>
        <v>否</v>
      </c>
      <c r="AA163" s="10" t="s">
        <v>51</v>
      </c>
      <c r="AB163" s="4" t="s">
        <v>37</v>
      </c>
      <c r="AC163" t="str">
        <f t="shared" si="5"/>
        <v>2024/12/15</v>
      </c>
      <c r="AD163" t="e">
        <f>VLOOKUP(Y163,#REF!,2,FALSE)</f>
        <v>#REF!</v>
      </c>
    </row>
    <row r="164" customHeight="1" spans="1:30">
      <c r="A164" s="2" t="s">
        <v>616</v>
      </c>
      <c r="B164" s="3" t="s">
        <v>617</v>
      </c>
      <c r="C164" s="2" t="s">
        <v>618</v>
      </c>
      <c r="D164" s="3" t="s">
        <v>619</v>
      </c>
      <c r="E164" s="5">
        <v>45641.6833680556</v>
      </c>
      <c r="F164" s="2" t="s">
        <v>35</v>
      </c>
      <c r="G164" s="6">
        <v>24303</v>
      </c>
      <c r="H164" s="6">
        <v>136</v>
      </c>
      <c r="I164" s="6">
        <v>18</v>
      </c>
      <c r="J164" s="6">
        <v>7</v>
      </c>
      <c r="K164" s="6">
        <v>8</v>
      </c>
      <c r="L164" s="6">
        <v>0</v>
      </c>
      <c r="M164" s="6">
        <v>25679</v>
      </c>
      <c r="N164" s="6">
        <v>226</v>
      </c>
      <c r="O164" s="6">
        <v>0</v>
      </c>
      <c r="P164" s="6">
        <v>0</v>
      </c>
      <c r="Q164" s="6">
        <v>0</v>
      </c>
      <c r="R164" s="6">
        <v>0</v>
      </c>
      <c r="S164" s="6">
        <v>0</v>
      </c>
      <c r="T164" s="6">
        <v>0</v>
      </c>
      <c r="U164" s="7">
        <v>0.0093</v>
      </c>
      <c r="V164" s="7">
        <v>0</v>
      </c>
      <c r="W164" s="7">
        <v>0.0071</v>
      </c>
      <c r="X164" s="7">
        <v>0</v>
      </c>
      <c r="Y164" s="8" t="str">
        <f>IFERROR(VLOOKUP(F:F,#REF!,2,0),"需要手动检查")</f>
        <v>需要手动检查</v>
      </c>
      <c r="Z164" s="9" t="str">
        <f t="shared" si="4"/>
        <v>否</v>
      </c>
      <c r="AA164" s="10" t="s">
        <v>36</v>
      </c>
      <c r="AB164" s="4" t="s">
        <v>37</v>
      </c>
      <c r="AC164" t="str">
        <f t="shared" si="5"/>
        <v>2024/12/15</v>
      </c>
      <c r="AD164" t="e">
        <f>VLOOKUP(Y164,#REF!,2,FALSE)</f>
        <v>#REF!</v>
      </c>
    </row>
    <row r="165" customHeight="1" spans="1:30">
      <c r="A165" s="2" t="s">
        <v>620</v>
      </c>
      <c r="B165" s="3" t="s">
        <v>621</v>
      </c>
      <c r="C165" s="2" t="s">
        <v>622</v>
      </c>
      <c r="D165" s="3" t="s">
        <v>623</v>
      </c>
      <c r="E165" s="5">
        <v>45641.6676388889</v>
      </c>
      <c r="F165" s="2" t="s">
        <v>35</v>
      </c>
      <c r="G165" s="6">
        <v>364</v>
      </c>
      <c r="H165" s="6">
        <v>6</v>
      </c>
      <c r="I165" s="6">
        <v>1</v>
      </c>
      <c r="J165" s="6">
        <v>0</v>
      </c>
      <c r="K165" s="6">
        <v>0</v>
      </c>
      <c r="L165" s="6">
        <v>0</v>
      </c>
      <c r="M165" s="6">
        <v>354</v>
      </c>
      <c r="N165" s="6">
        <v>25</v>
      </c>
      <c r="O165" s="6">
        <v>0</v>
      </c>
      <c r="P165" s="6">
        <v>0</v>
      </c>
      <c r="Q165" s="6">
        <v>0</v>
      </c>
      <c r="R165" s="6">
        <v>0</v>
      </c>
      <c r="S165" s="6">
        <v>0</v>
      </c>
      <c r="T165" s="6">
        <v>0</v>
      </c>
      <c r="U165" s="7">
        <v>0.0687</v>
      </c>
      <c r="V165" s="7">
        <v>0</v>
      </c>
      <c r="W165" s="7">
        <v>0.0577</v>
      </c>
      <c r="X165" s="7">
        <v>0</v>
      </c>
      <c r="Y165" s="8" t="str">
        <f>IFERROR(VLOOKUP(F:F,#REF!,2,0),"需要手动检查")</f>
        <v>需要手动检查</v>
      </c>
      <c r="Z165" s="9" t="str">
        <f t="shared" si="4"/>
        <v>否</v>
      </c>
      <c r="AA165" s="10" t="s">
        <v>36</v>
      </c>
      <c r="AB165" s="4" t="s">
        <v>37</v>
      </c>
      <c r="AC165" t="str">
        <f t="shared" si="5"/>
        <v>2024/12/15</v>
      </c>
      <c r="AD165" t="e">
        <f>VLOOKUP(Y165,#REF!,2,FALSE)</f>
        <v>#REF!</v>
      </c>
    </row>
    <row r="166" customHeight="1" spans="1:30">
      <c r="A166" s="2" t="s">
        <v>624</v>
      </c>
      <c r="B166" s="3" t="s">
        <v>625</v>
      </c>
      <c r="C166" s="2" t="s">
        <v>626</v>
      </c>
      <c r="D166" s="3" t="s">
        <v>627</v>
      </c>
      <c r="E166" s="5">
        <v>45641.605625</v>
      </c>
      <c r="F166" s="2" t="s">
        <v>35</v>
      </c>
      <c r="G166" s="6">
        <v>337</v>
      </c>
      <c r="H166" s="6">
        <v>4</v>
      </c>
      <c r="I166" s="6">
        <v>1</v>
      </c>
      <c r="J166" s="6">
        <v>0</v>
      </c>
      <c r="K166" s="6">
        <v>0</v>
      </c>
      <c r="L166" s="6">
        <v>0</v>
      </c>
      <c r="M166" s="6">
        <v>364</v>
      </c>
      <c r="N166" s="6">
        <v>26</v>
      </c>
      <c r="O166" s="6">
        <v>0</v>
      </c>
      <c r="P166" s="6">
        <v>0</v>
      </c>
      <c r="Q166" s="6">
        <v>0</v>
      </c>
      <c r="R166" s="6">
        <v>0</v>
      </c>
      <c r="S166" s="6">
        <v>0</v>
      </c>
      <c r="T166" s="6">
        <v>0</v>
      </c>
      <c r="U166" s="7">
        <v>0.0772</v>
      </c>
      <c r="V166" s="7">
        <v>0</v>
      </c>
      <c r="W166" s="7">
        <v>0</v>
      </c>
      <c r="X166" s="7">
        <v>0</v>
      </c>
      <c r="Y166" s="8" t="str">
        <f>IFERROR(VLOOKUP(F:F,#REF!,2,0),"需要手动检查")</f>
        <v>需要手动检查</v>
      </c>
      <c r="Z166" s="9" t="str">
        <f t="shared" si="4"/>
        <v>否</v>
      </c>
      <c r="AA166" s="10" t="s">
        <v>36</v>
      </c>
      <c r="AB166" s="4" t="s">
        <v>37</v>
      </c>
      <c r="AC166" t="str">
        <f t="shared" si="5"/>
        <v>2024/12/15</v>
      </c>
      <c r="AD166" t="e">
        <f>VLOOKUP(Y166,#REF!,2,FALSE)</f>
        <v>#REF!</v>
      </c>
    </row>
    <row r="167" customHeight="1" spans="1:30">
      <c r="A167" s="2" t="s">
        <v>628</v>
      </c>
      <c r="B167" s="3" t="s">
        <v>629</v>
      </c>
      <c r="C167" s="2" t="s">
        <v>630</v>
      </c>
      <c r="D167" s="3" t="s">
        <v>631</v>
      </c>
      <c r="E167" s="5">
        <v>45641.5835648148</v>
      </c>
      <c r="F167" s="2" t="s">
        <v>35</v>
      </c>
      <c r="G167" s="6">
        <v>1078</v>
      </c>
      <c r="H167" s="6">
        <v>62</v>
      </c>
      <c r="I167" s="6">
        <v>3</v>
      </c>
      <c r="J167" s="6">
        <v>0</v>
      </c>
      <c r="K167" s="6">
        <v>4</v>
      </c>
      <c r="L167" s="6">
        <v>0</v>
      </c>
      <c r="M167" s="6">
        <v>1204</v>
      </c>
      <c r="N167" s="6">
        <v>87</v>
      </c>
      <c r="O167" s="6">
        <v>0</v>
      </c>
      <c r="P167" s="6">
        <v>0</v>
      </c>
      <c r="Q167" s="6">
        <v>0</v>
      </c>
      <c r="R167" s="6">
        <v>0</v>
      </c>
      <c r="S167" s="6">
        <v>0</v>
      </c>
      <c r="T167" s="6">
        <v>0</v>
      </c>
      <c r="U167" s="7">
        <v>0.0807</v>
      </c>
      <c r="V167" s="7">
        <v>0</v>
      </c>
      <c r="W167" s="7">
        <v>0.0408</v>
      </c>
      <c r="X167" s="7">
        <v>0</v>
      </c>
      <c r="Y167" s="8" t="str">
        <f>IFERROR(VLOOKUP(F:F,#REF!,2,0),"需要手动检查")</f>
        <v>需要手动检查</v>
      </c>
      <c r="Z167" s="9" t="str">
        <f t="shared" si="4"/>
        <v>否</v>
      </c>
      <c r="AA167" s="10" t="s">
        <v>51</v>
      </c>
      <c r="AB167" s="4" t="s">
        <v>37</v>
      </c>
      <c r="AC167" t="str">
        <f t="shared" si="5"/>
        <v>2024/12/15</v>
      </c>
      <c r="AD167" t="e">
        <f>VLOOKUP(Y167,#REF!,2,FALSE)</f>
        <v>#REF!</v>
      </c>
    </row>
    <row r="168" customHeight="1" spans="1:30">
      <c r="A168" s="2" t="s">
        <v>632</v>
      </c>
      <c r="B168" s="3" t="s">
        <v>633</v>
      </c>
      <c r="C168" s="2" t="s">
        <v>45</v>
      </c>
      <c r="D168" s="3" t="s">
        <v>634</v>
      </c>
      <c r="E168" s="5">
        <v>45641.5158680556</v>
      </c>
      <c r="F168" s="2" t="s">
        <v>35</v>
      </c>
      <c r="G168" s="6">
        <v>3027</v>
      </c>
      <c r="H168" s="6">
        <v>178</v>
      </c>
      <c r="I168" s="6">
        <v>3</v>
      </c>
      <c r="J168" s="6">
        <v>1</v>
      </c>
      <c r="K168" s="6">
        <v>9</v>
      </c>
      <c r="L168" s="6">
        <v>0</v>
      </c>
      <c r="M168" s="6">
        <v>3364</v>
      </c>
      <c r="N168" s="6">
        <v>183</v>
      </c>
      <c r="O168" s="6">
        <v>0</v>
      </c>
      <c r="P168" s="6">
        <v>0</v>
      </c>
      <c r="Q168" s="6">
        <v>0</v>
      </c>
      <c r="R168" s="6">
        <v>0</v>
      </c>
      <c r="S168" s="6">
        <v>0</v>
      </c>
      <c r="T168" s="6">
        <v>0</v>
      </c>
      <c r="U168" s="7">
        <v>0.0605</v>
      </c>
      <c r="V168" s="7">
        <v>0</v>
      </c>
      <c r="W168" s="7">
        <v>0.0875</v>
      </c>
      <c r="X168" s="7">
        <v>0</v>
      </c>
      <c r="Y168" s="8" t="str">
        <f>IFERROR(VLOOKUP(F:F,#REF!,2,0),"需要手动检查")</f>
        <v>需要手动检查</v>
      </c>
      <c r="Z168" s="9" t="str">
        <f t="shared" si="4"/>
        <v>否</v>
      </c>
      <c r="AA168" s="10" t="s">
        <v>36</v>
      </c>
      <c r="AB168" s="4" t="s">
        <v>37</v>
      </c>
      <c r="AC168" t="str">
        <f t="shared" si="5"/>
        <v>2024/12/15</v>
      </c>
      <c r="AD168" t="e">
        <f>VLOOKUP(Y168,#REF!,2,FALSE)</f>
        <v>#REF!</v>
      </c>
    </row>
    <row r="169" customHeight="1" spans="1:30">
      <c r="A169" s="2" t="s">
        <v>635</v>
      </c>
      <c r="B169" s="3" t="s">
        <v>636</v>
      </c>
      <c r="C169" s="2" t="s">
        <v>637</v>
      </c>
      <c r="D169" s="3" t="s">
        <v>638</v>
      </c>
      <c r="E169" s="5">
        <v>45641.4391782407</v>
      </c>
      <c r="F169" s="2" t="s">
        <v>42</v>
      </c>
      <c r="G169" s="6">
        <v>356</v>
      </c>
      <c r="H169" s="6">
        <v>17</v>
      </c>
      <c r="I169" s="6">
        <v>1</v>
      </c>
      <c r="J169" s="6">
        <v>2</v>
      </c>
      <c r="K169" s="6">
        <v>0</v>
      </c>
      <c r="L169" s="6">
        <v>0</v>
      </c>
      <c r="M169" s="6">
        <v>373</v>
      </c>
      <c r="N169" s="6">
        <v>34</v>
      </c>
      <c r="O169" s="6">
        <v>0</v>
      </c>
      <c r="P169" s="6">
        <v>0</v>
      </c>
      <c r="Q169" s="6">
        <v>0</v>
      </c>
      <c r="R169" s="6">
        <v>0</v>
      </c>
      <c r="S169" s="6">
        <v>0</v>
      </c>
      <c r="T169" s="6">
        <v>0</v>
      </c>
      <c r="U169" s="7">
        <v>0.0955</v>
      </c>
      <c r="V169" s="7">
        <v>0</v>
      </c>
      <c r="W169" s="7">
        <v>0.0478</v>
      </c>
      <c r="X169" s="7">
        <v>0</v>
      </c>
      <c r="Y169" s="8" t="str">
        <f>IFERROR(VLOOKUP(F:F,#REF!,2,0),"需要手动检查")</f>
        <v>需要手动检查</v>
      </c>
      <c r="Z169" s="9" t="str">
        <f t="shared" si="4"/>
        <v>否</v>
      </c>
      <c r="AA169" s="10" t="s">
        <v>36</v>
      </c>
      <c r="AB169" s="4" t="s">
        <v>37</v>
      </c>
      <c r="AC169" t="str">
        <f t="shared" si="5"/>
        <v>2024/12/15</v>
      </c>
      <c r="AD169" t="e">
        <f>VLOOKUP(Y169,#REF!,2,FALSE)</f>
        <v>#REF!</v>
      </c>
    </row>
    <row r="170" customHeight="1" spans="1:30">
      <c r="A170" s="2" t="s">
        <v>639</v>
      </c>
      <c r="B170" s="3" t="s">
        <v>640</v>
      </c>
      <c r="C170" s="2" t="s">
        <v>641</v>
      </c>
      <c r="D170" s="3" t="s">
        <v>642</v>
      </c>
      <c r="E170" s="5">
        <v>45641.2528587963</v>
      </c>
      <c r="F170" s="2" t="s">
        <v>35</v>
      </c>
      <c r="G170" s="6">
        <v>485</v>
      </c>
      <c r="H170" s="6">
        <v>14</v>
      </c>
      <c r="I170" s="6">
        <v>0</v>
      </c>
      <c r="J170" s="6">
        <v>0</v>
      </c>
      <c r="K170" s="6">
        <v>0</v>
      </c>
      <c r="L170" s="6">
        <v>0</v>
      </c>
      <c r="M170" s="6">
        <v>502</v>
      </c>
      <c r="N170" s="6">
        <v>31</v>
      </c>
      <c r="O170" s="6">
        <v>0</v>
      </c>
      <c r="P170" s="6">
        <v>0</v>
      </c>
      <c r="Q170" s="6">
        <v>0</v>
      </c>
      <c r="R170" s="6">
        <v>0</v>
      </c>
      <c r="S170" s="6">
        <v>0</v>
      </c>
      <c r="T170" s="6">
        <v>0</v>
      </c>
      <c r="U170" s="7">
        <v>0.0639</v>
      </c>
      <c r="V170" s="7">
        <v>0</v>
      </c>
      <c r="W170" s="7">
        <v>0.0495</v>
      </c>
      <c r="X170" s="7">
        <v>0</v>
      </c>
      <c r="Y170" s="8" t="str">
        <f>IFERROR(VLOOKUP(F:F,#REF!,2,0),"需要手动检查")</f>
        <v>需要手动检查</v>
      </c>
      <c r="Z170" s="9" t="str">
        <f t="shared" si="4"/>
        <v>否</v>
      </c>
      <c r="AA170" s="10" t="s">
        <v>36</v>
      </c>
      <c r="AB170" s="4" t="s">
        <v>37</v>
      </c>
      <c r="AC170" t="str">
        <f t="shared" si="5"/>
        <v>2024/12/15</v>
      </c>
      <c r="AD170" t="e">
        <f>VLOOKUP(Y170,#REF!,2,FALSE)</f>
        <v>#REF!</v>
      </c>
    </row>
    <row r="171" customHeight="1" spans="1:30">
      <c r="A171" s="2" t="s">
        <v>242</v>
      </c>
      <c r="B171" s="3" t="s">
        <v>243</v>
      </c>
      <c r="C171" s="2" t="s">
        <v>643</v>
      </c>
      <c r="D171" s="3" t="s">
        <v>644</v>
      </c>
      <c r="E171" s="5">
        <v>45640.9706828704</v>
      </c>
      <c r="F171" s="2" t="s">
        <v>35</v>
      </c>
      <c r="G171" s="6">
        <v>208</v>
      </c>
      <c r="H171" s="6">
        <v>3</v>
      </c>
      <c r="I171" s="6">
        <v>0</v>
      </c>
      <c r="J171" s="6">
        <v>1</v>
      </c>
      <c r="K171" s="6">
        <v>0</v>
      </c>
      <c r="L171" s="6">
        <v>0</v>
      </c>
      <c r="M171" s="6">
        <v>3</v>
      </c>
      <c r="N171" s="6">
        <v>0</v>
      </c>
      <c r="O171" s="6">
        <v>0</v>
      </c>
      <c r="P171" s="6">
        <v>0</v>
      </c>
      <c r="Q171" s="6">
        <v>0</v>
      </c>
      <c r="R171" s="6">
        <v>0</v>
      </c>
      <c r="S171" s="6">
        <v>0</v>
      </c>
      <c r="T171" s="6">
        <v>0</v>
      </c>
      <c r="U171" s="7">
        <v>0</v>
      </c>
      <c r="V171" s="7">
        <v>0</v>
      </c>
      <c r="W171" s="7">
        <v>0</v>
      </c>
      <c r="X171" s="7">
        <v>0</v>
      </c>
      <c r="Y171" s="8" t="str">
        <f>IFERROR(VLOOKUP(F:F,#REF!,2,0),"需要手动检查")</f>
        <v>需要手动检查</v>
      </c>
      <c r="Z171" s="9" t="str">
        <f t="shared" si="4"/>
        <v>否</v>
      </c>
      <c r="AA171" s="10" t="s">
        <v>51</v>
      </c>
      <c r="AB171" s="4" t="s">
        <v>37</v>
      </c>
      <c r="AC171" t="str">
        <f t="shared" si="5"/>
        <v>2024/12/14</v>
      </c>
      <c r="AD171" t="e">
        <f>VLOOKUP(Y171,#REF!,2,FALSE)</f>
        <v>#REF!</v>
      </c>
    </row>
    <row r="172" customHeight="1" spans="1:30">
      <c r="A172" s="2" t="s">
        <v>645</v>
      </c>
      <c r="B172" s="3" t="s">
        <v>646</v>
      </c>
      <c r="C172" s="2" t="s">
        <v>647</v>
      </c>
      <c r="D172" s="3" t="s">
        <v>648</v>
      </c>
      <c r="E172" s="5">
        <v>45640.8351157407</v>
      </c>
      <c r="F172" s="2" t="s">
        <v>35</v>
      </c>
      <c r="G172" s="6">
        <v>573</v>
      </c>
      <c r="H172" s="6">
        <v>11</v>
      </c>
      <c r="I172" s="6">
        <v>2</v>
      </c>
      <c r="J172" s="6">
        <v>1</v>
      </c>
      <c r="K172" s="6">
        <v>1</v>
      </c>
      <c r="L172" s="6">
        <v>0</v>
      </c>
      <c r="M172" s="6">
        <v>589</v>
      </c>
      <c r="N172" s="6">
        <v>15</v>
      </c>
      <c r="O172" s="6">
        <v>0</v>
      </c>
      <c r="P172" s="6">
        <v>0</v>
      </c>
      <c r="Q172" s="6">
        <v>0</v>
      </c>
      <c r="R172" s="6">
        <v>0</v>
      </c>
      <c r="S172" s="6">
        <v>0</v>
      </c>
      <c r="T172" s="6">
        <v>0</v>
      </c>
      <c r="U172" s="7">
        <v>0.0262</v>
      </c>
      <c r="V172" s="7">
        <v>0</v>
      </c>
      <c r="W172" s="7">
        <v>0.0524</v>
      </c>
      <c r="X172" s="7">
        <v>0</v>
      </c>
      <c r="Y172" s="8" t="str">
        <f>IFERROR(VLOOKUP(F:F,#REF!,2,0),"需要手动检查")</f>
        <v>需要手动检查</v>
      </c>
      <c r="Z172" s="9" t="str">
        <f t="shared" si="4"/>
        <v>否</v>
      </c>
      <c r="AA172" s="10" t="s">
        <v>36</v>
      </c>
      <c r="AB172" s="4" t="s">
        <v>37</v>
      </c>
      <c r="AC172" t="str">
        <f t="shared" si="5"/>
        <v>2024/12/14</v>
      </c>
      <c r="AD172" t="e">
        <f>VLOOKUP(Y172,#REF!,2,FALSE)</f>
        <v>#REF!</v>
      </c>
    </row>
    <row r="173" customHeight="1" spans="1:30">
      <c r="A173" s="2" t="s">
        <v>649</v>
      </c>
      <c r="B173" s="3" t="s">
        <v>650</v>
      </c>
      <c r="C173" s="2" t="s">
        <v>651</v>
      </c>
      <c r="D173" s="3" t="s">
        <v>652</v>
      </c>
      <c r="E173" s="5">
        <v>45640.7969560185</v>
      </c>
      <c r="F173" s="2" t="s">
        <v>35</v>
      </c>
      <c r="G173" s="6">
        <v>445</v>
      </c>
      <c r="H173" s="6">
        <v>35</v>
      </c>
      <c r="I173" s="6">
        <v>0</v>
      </c>
      <c r="J173" s="6">
        <v>0</v>
      </c>
      <c r="K173" s="6">
        <v>0</v>
      </c>
      <c r="L173" s="6">
        <v>0</v>
      </c>
      <c r="M173" s="6">
        <v>492</v>
      </c>
      <c r="N173" s="6">
        <v>27</v>
      </c>
      <c r="O173" s="6">
        <v>0</v>
      </c>
      <c r="P173" s="6">
        <v>0</v>
      </c>
      <c r="Q173" s="6">
        <v>0</v>
      </c>
      <c r="R173" s="6">
        <v>0</v>
      </c>
      <c r="S173" s="6">
        <v>0</v>
      </c>
      <c r="T173" s="6">
        <v>0</v>
      </c>
      <c r="U173" s="7">
        <v>0.0607</v>
      </c>
      <c r="V173" s="7">
        <v>0</v>
      </c>
      <c r="W173" s="7">
        <v>0.0045</v>
      </c>
      <c r="X173" s="7">
        <v>0</v>
      </c>
      <c r="Y173" s="8" t="str">
        <f>IFERROR(VLOOKUP(F:F,#REF!,2,0),"需要手动检查")</f>
        <v>需要手动检查</v>
      </c>
      <c r="Z173" s="9" t="str">
        <f t="shared" si="4"/>
        <v>否</v>
      </c>
      <c r="AA173" s="10" t="s">
        <v>36</v>
      </c>
      <c r="AB173" s="4" t="s">
        <v>37</v>
      </c>
      <c r="AC173" t="str">
        <f t="shared" si="5"/>
        <v>2024/12/14</v>
      </c>
      <c r="AD173" t="e">
        <f>VLOOKUP(Y173,#REF!,2,FALSE)</f>
        <v>#REF!</v>
      </c>
    </row>
    <row r="174" customHeight="1" spans="1:30">
      <c r="A174" s="2" t="s">
        <v>653</v>
      </c>
      <c r="B174" s="3" t="s">
        <v>654</v>
      </c>
      <c r="C174" s="2" t="s">
        <v>655</v>
      </c>
      <c r="D174" s="3" t="s">
        <v>656</v>
      </c>
      <c r="E174" s="5">
        <v>45640.7138773148</v>
      </c>
      <c r="F174" s="2" t="s">
        <v>35</v>
      </c>
      <c r="G174" s="6">
        <v>925</v>
      </c>
      <c r="H174" s="6">
        <v>24</v>
      </c>
      <c r="I174" s="6">
        <v>0</v>
      </c>
      <c r="J174" s="6">
        <v>0</v>
      </c>
      <c r="K174" s="6">
        <v>0</v>
      </c>
      <c r="L174" s="6">
        <v>0</v>
      </c>
      <c r="M174" s="6">
        <v>824</v>
      </c>
      <c r="N174" s="6">
        <v>33</v>
      </c>
      <c r="O174" s="6">
        <v>0</v>
      </c>
      <c r="P174" s="6">
        <v>0</v>
      </c>
      <c r="Q174" s="6">
        <v>0</v>
      </c>
      <c r="R174" s="6">
        <v>0</v>
      </c>
      <c r="S174" s="6">
        <v>0</v>
      </c>
      <c r="T174" s="6">
        <v>0</v>
      </c>
      <c r="U174" s="7">
        <v>0.0357</v>
      </c>
      <c r="V174" s="7">
        <v>0</v>
      </c>
      <c r="W174" s="7">
        <v>0.04</v>
      </c>
      <c r="X174" s="7">
        <v>0</v>
      </c>
      <c r="Y174" s="8" t="str">
        <f>IFERROR(VLOOKUP(F:F,#REF!,2,0),"需要手动检查")</f>
        <v>需要手动检查</v>
      </c>
      <c r="Z174" s="9" t="str">
        <f t="shared" si="4"/>
        <v>否</v>
      </c>
      <c r="AA174" s="10" t="s">
        <v>36</v>
      </c>
      <c r="AB174" s="4" t="s">
        <v>37</v>
      </c>
      <c r="AC174" t="str">
        <f t="shared" si="5"/>
        <v>2024/12/14</v>
      </c>
      <c r="AD174" t="e">
        <f>VLOOKUP(Y174,#REF!,2,FALSE)</f>
        <v>#REF!</v>
      </c>
    </row>
    <row r="175" customHeight="1" spans="1:30">
      <c r="A175" s="2" t="s">
        <v>657</v>
      </c>
      <c r="B175" s="3" t="s">
        <v>658</v>
      </c>
      <c r="C175" s="2" t="s">
        <v>659</v>
      </c>
      <c r="D175" s="3" t="s">
        <v>660</v>
      </c>
      <c r="E175" s="5">
        <v>45640.6190972222</v>
      </c>
      <c r="F175" s="2" t="s">
        <v>35</v>
      </c>
      <c r="G175" s="6">
        <v>2936</v>
      </c>
      <c r="H175" s="6">
        <v>62</v>
      </c>
      <c r="I175" s="6">
        <v>0</v>
      </c>
      <c r="J175" s="6">
        <v>2</v>
      </c>
      <c r="K175" s="6">
        <v>0</v>
      </c>
      <c r="L175" s="6">
        <v>0</v>
      </c>
      <c r="M175" s="6">
        <v>3203</v>
      </c>
      <c r="N175" s="6">
        <v>547</v>
      </c>
      <c r="O175" s="6">
        <v>0</v>
      </c>
      <c r="P175" s="6">
        <v>0</v>
      </c>
      <c r="Q175" s="6">
        <v>0</v>
      </c>
      <c r="R175" s="6">
        <v>0</v>
      </c>
      <c r="S175" s="6">
        <v>0</v>
      </c>
      <c r="T175" s="6">
        <v>0</v>
      </c>
      <c r="U175" s="7">
        <v>0.1863</v>
      </c>
      <c r="V175" s="7">
        <v>0</v>
      </c>
      <c r="W175" s="7">
        <v>0.0194</v>
      </c>
      <c r="X175" s="7">
        <v>0</v>
      </c>
      <c r="Y175" s="8" t="str">
        <f>IFERROR(VLOOKUP(F:F,#REF!,2,0),"需要手动检查")</f>
        <v>需要手动检查</v>
      </c>
      <c r="Z175" s="9" t="str">
        <f t="shared" si="4"/>
        <v>否</v>
      </c>
      <c r="AA175" s="10" t="s">
        <v>51</v>
      </c>
      <c r="AB175" s="4" t="s">
        <v>37</v>
      </c>
      <c r="AC175" t="str">
        <f t="shared" si="5"/>
        <v>2024/12/14</v>
      </c>
      <c r="AD175" t="e">
        <f>VLOOKUP(Y175,#REF!,2,FALSE)</f>
        <v>#REF!</v>
      </c>
    </row>
    <row r="176" customHeight="1" spans="1:30">
      <c r="A176" s="2" t="s">
        <v>661</v>
      </c>
      <c r="B176" s="3" t="s">
        <v>662</v>
      </c>
      <c r="C176" s="2" t="s">
        <v>663</v>
      </c>
      <c r="D176" s="3" t="s">
        <v>664</v>
      </c>
      <c r="E176" s="5">
        <v>45640.5256944444</v>
      </c>
      <c r="F176" s="2" t="s">
        <v>35</v>
      </c>
      <c r="G176" s="6">
        <v>623</v>
      </c>
      <c r="H176" s="6">
        <v>37</v>
      </c>
      <c r="I176" s="6">
        <v>2</v>
      </c>
      <c r="J176" s="6">
        <v>0</v>
      </c>
      <c r="K176" s="6">
        <v>1</v>
      </c>
      <c r="L176" s="6">
        <v>0</v>
      </c>
      <c r="M176" s="6">
        <v>670</v>
      </c>
      <c r="N176" s="6">
        <v>51</v>
      </c>
      <c r="O176" s="6">
        <v>0</v>
      </c>
      <c r="P176" s="6">
        <v>0</v>
      </c>
      <c r="Q176" s="6">
        <v>0</v>
      </c>
      <c r="R176" s="6">
        <v>0</v>
      </c>
      <c r="S176" s="6">
        <v>0</v>
      </c>
      <c r="T176" s="6">
        <v>0</v>
      </c>
      <c r="U176" s="7">
        <v>0.0819</v>
      </c>
      <c r="V176" s="7">
        <v>0</v>
      </c>
      <c r="W176" s="7">
        <v>0.0016</v>
      </c>
      <c r="X176" s="7">
        <v>0</v>
      </c>
      <c r="Y176" s="8" t="str">
        <f>IFERROR(VLOOKUP(F:F,#REF!,2,0),"需要手动检查")</f>
        <v>需要手动检查</v>
      </c>
      <c r="Z176" s="9" t="str">
        <f t="shared" si="4"/>
        <v>否</v>
      </c>
      <c r="AA176" s="10" t="s">
        <v>36</v>
      </c>
      <c r="AB176" s="4" t="s">
        <v>37</v>
      </c>
      <c r="AC176" t="str">
        <f t="shared" si="5"/>
        <v>2024/12/14</v>
      </c>
      <c r="AD176" t="e">
        <f>VLOOKUP(Y176,#REF!,2,FALSE)</f>
        <v>#REF!</v>
      </c>
    </row>
    <row r="177" customHeight="1" spans="1:30">
      <c r="A177" s="2" t="s">
        <v>665</v>
      </c>
      <c r="B177" s="3" t="s">
        <v>666</v>
      </c>
      <c r="C177" s="2" t="s">
        <v>667</v>
      </c>
      <c r="D177" s="3" t="s">
        <v>668</v>
      </c>
      <c r="E177" s="5">
        <v>45639.9126736111</v>
      </c>
      <c r="F177" s="2" t="s">
        <v>222</v>
      </c>
      <c r="G177" s="6">
        <v>304</v>
      </c>
      <c r="H177" s="6">
        <v>3</v>
      </c>
      <c r="I177" s="6">
        <v>0</v>
      </c>
      <c r="J177" s="6">
        <v>1</v>
      </c>
      <c r="K177" s="6">
        <v>0</v>
      </c>
      <c r="L177" s="6">
        <v>0</v>
      </c>
      <c r="M177" s="6">
        <v>334</v>
      </c>
      <c r="N177" s="6">
        <v>4</v>
      </c>
      <c r="O177" s="6">
        <v>0</v>
      </c>
      <c r="P177" s="6">
        <v>0</v>
      </c>
      <c r="Q177" s="6">
        <v>0</v>
      </c>
      <c r="R177" s="6">
        <v>0</v>
      </c>
      <c r="S177" s="6">
        <v>0</v>
      </c>
      <c r="T177" s="6">
        <v>0</v>
      </c>
      <c r="U177" s="7">
        <v>0.0132</v>
      </c>
      <c r="V177" s="7">
        <v>0</v>
      </c>
      <c r="W177" s="7">
        <v>0</v>
      </c>
      <c r="X177" s="7">
        <v>0</v>
      </c>
      <c r="Y177" s="8" t="str">
        <f>IFERROR(VLOOKUP(F:F,#REF!,2,0),"需要手动检查")</f>
        <v>需要手动检查</v>
      </c>
      <c r="Z177" s="9" t="str">
        <f t="shared" si="4"/>
        <v>否</v>
      </c>
      <c r="AA177" s="10" t="s">
        <v>36</v>
      </c>
      <c r="AB177" s="4" t="s">
        <v>37</v>
      </c>
      <c r="AC177" t="str">
        <f t="shared" si="5"/>
        <v>2024/12/13</v>
      </c>
      <c r="AD177" t="e">
        <f>VLOOKUP(Y177,#REF!,2,FALSE)</f>
        <v>#REF!</v>
      </c>
    </row>
    <row r="178" customHeight="1" spans="1:30">
      <c r="A178" s="2" t="s">
        <v>669</v>
      </c>
      <c r="B178" s="3" t="s">
        <v>670</v>
      </c>
      <c r="C178" s="2" t="s">
        <v>671</v>
      </c>
      <c r="D178" s="3" t="s">
        <v>672</v>
      </c>
      <c r="E178" s="5">
        <v>45639.7593171296</v>
      </c>
      <c r="F178" s="2" t="s">
        <v>35</v>
      </c>
      <c r="G178" s="6">
        <v>580</v>
      </c>
      <c r="H178" s="6">
        <v>30</v>
      </c>
      <c r="I178" s="6">
        <v>1</v>
      </c>
      <c r="J178" s="6">
        <v>0</v>
      </c>
      <c r="K178" s="6">
        <v>0</v>
      </c>
      <c r="L178" s="6">
        <v>0</v>
      </c>
      <c r="M178" s="6">
        <v>617</v>
      </c>
      <c r="N178" s="6">
        <v>18</v>
      </c>
      <c r="O178" s="6">
        <v>0</v>
      </c>
      <c r="P178" s="6">
        <v>0</v>
      </c>
      <c r="Q178" s="6">
        <v>0</v>
      </c>
      <c r="R178" s="6">
        <v>0</v>
      </c>
      <c r="S178" s="6">
        <v>0</v>
      </c>
      <c r="T178" s="6">
        <v>0</v>
      </c>
      <c r="U178" s="7">
        <v>0.031</v>
      </c>
      <c r="V178" s="7">
        <v>0</v>
      </c>
      <c r="W178" s="7">
        <v>0.0241</v>
      </c>
      <c r="X178" s="7">
        <v>0</v>
      </c>
      <c r="Y178" s="8" t="str">
        <f>IFERROR(VLOOKUP(F:F,#REF!,2,0),"需要手动检查")</f>
        <v>需要手动检查</v>
      </c>
      <c r="Z178" s="9" t="str">
        <f t="shared" si="4"/>
        <v>否</v>
      </c>
      <c r="AA178" s="10" t="s">
        <v>36</v>
      </c>
      <c r="AB178" s="4" t="s">
        <v>37</v>
      </c>
      <c r="AC178" t="str">
        <f t="shared" si="5"/>
        <v>2024/12/13</v>
      </c>
      <c r="AD178" t="e">
        <f>VLOOKUP(Y178,#REF!,2,FALSE)</f>
        <v>#REF!</v>
      </c>
    </row>
    <row r="179" customHeight="1" spans="1:30">
      <c r="A179" s="2" t="s">
        <v>389</v>
      </c>
      <c r="B179" s="3" t="s">
        <v>390</v>
      </c>
      <c r="C179" s="2" t="s">
        <v>673</v>
      </c>
      <c r="D179" s="3" t="s">
        <v>674</v>
      </c>
      <c r="E179" s="5">
        <v>45639.7209143518</v>
      </c>
      <c r="F179" s="2" t="s">
        <v>35</v>
      </c>
      <c r="G179" s="6">
        <v>648</v>
      </c>
      <c r="H179" s="6">
        <v>6</v>
      </c>
      <c r="I179" s="6">
        <v>2</v>
      </c>
      <c r="J179" s="6">
        <v>0</v>
      </c>
      <c r="K179" s="6">
        <v>1</v>
      </c>
      <c r="L179" s="6">
        <v>0</v>
      </c>
      <c r="M179" s="6">
        <v>679</v>
      </c>
      <c r="N179" s="6">
        <v>56</v>
      </c>
      <c r="O179" s="6">
        <v>0</v>
      </c>
      <c r="P179" s="6">
        <v>0</v>
      </c>
      <c r="Q179" s="6">
        <v>0</v>
      </c>
      <c r="R179" s="6">
        <v>0</v>
      </c>
      <c r="S179" s="6">
        <v>0</v>
      </c>
      <c r="T179" s="6">
        <v>0</v>
      </c>
      <c r="U179" s="7">
        <v>0.0864</v>
      </c>
      <c r="V179" s="7">
        <v>0</v>
      </c>
      <c r="W179" s="7">
        <v>0</v>
      </c>
      <c r="X179" s="7">
        <v>0</v>
      </c>
      <c r="Y179" s="8" t="str">
        <f>IFERROR(VLOOKUP(F:F,#REF!,2,0),"需要手动检查")</f>
        <v>需要手动检查</v>
      </c>
      <c r="Z179" s="9" t="str">
        <f t="shared" si="4"/>
        <v>否</v>
      </c>
      <c r="AA179" s="10" t="s">
        <v>51</v>
      </c>
      <c r="AB179" s="4" t="s">
        <v>37</v>
      </c>
      <c r="AC179" t="str">
        <f t="shared" si="5"/>
        <v>2024/12/13</v>
      </c>
      <c r="AD179" t="e">
        <f>VLOOKUP(Y179,#REF!,2,FALSE)</f>
        <v>#REF!</v>
      </c>
    </row>
    <row r="180" customHeight="1" spans="1:30">
      <c r="A180" s="2" t="s">
        <v>675</v>
      </c>
      <c r="B180" s="3" t="s">
        <v>676</v>
      </c>
      <c r="C180" s="2" t="s">
        <v>677</v>
      </c>
      <c r="D180" s="3" t="s">
        <v>678</v>
      </c>
      <c r="E180" s="5">
        <v>45639.500162037</v>
      </c>
      <c r="F180" s="2" t="s">
        <v>35</v>
      </c>
      <c r="G180" s="6">
        <v>476</v>
      </c>
      <c r="H180" s="6">
        <v>15</v>
      </c>
      <c r="I180" s="6">
        <v>1</v>
      </c>
      <c r="J180" s="6">
        <v>0</v>
      </c>
      <c r="K180" s="6">
        <v>0</v>
      </c>
      <c r="L180" s="6">
        <v>0</v>
      </c>
      <c r="M180" s="6">
        <v>473</v>
      </c>
      <c r="N180" s="6">
        <v>7</v>
      </c>
      <c r="O180" s="6">
        <v>0</v>
      </c>
      <c r="P180" s="6">
        <v>0</v>
      </c>
      <c r="Q180" s="6">
        <v>0</v>
      </c>
      <c r="R180" s="6">
        <v>0</v>
      </c>
      <c r="S180" s="6">
        <v>0</v>
      </c>
      <c r="T180" s="6">
        <v>0</v>
      </c>
      <c r="U180" s="7">
        <v>0.0147</v>
      </c>
      <c r="V180" s="7">
        <v>0</v>
      </c>
      <c r="W180" s="7">
        <v>0.0399</v>
      </c>
      <c r="X180" s="7">
        <v>0</v>
      </c>
      <c r="Y180" s="8" t="str">
        <f>IFERROR(VLOOKUP(F:F,#REF!,2,0),"需要手动检查")</f>
        <v>需要手动检查</v>
      </c>
      <c r="Z180" s="9" t="str">
        <f t="shared" si="4"/>
        <v>否</v>
      </c>
      <c r="AA180" s="10" t="s">
        <v>36</v>
      </c>
      <c r="AB180" s="4" t="s">
        <v>37</v>
      </c>
      <c r="AC180" t="str">
        <f t="shared" si="5"/>
        <v>2024/12/13</v>
      </c>
      <c r="AD180" t="e">
        <f>VLOOKUP(Y180,#REF!,2,FALSE)</f>
        <v>#REF!</v>
      </c>
    </row>
    <row r="181" customHeight="1" spans="1:30">
      <c r="A181" s="2" t="s">
        <v>679</v>
      </c>
      <c r="B181" s="3" t="s">
        <v>680</v>
      </c>
      <c r="C181" s="2" t="s">
        <v>681</v>
      </c>
      <c r="D181" s="3" t="s">
        <v>682</v>
      </c>
      <c r="E181" s="5">
        <v>45639.4916319444</v>
      </c>
      <c r="F181" s="2" t="s">
        <v>35</v>
      </c>
      <c r="G181" s="6">
        <v>1508</v>
      </c>
      <c r="H181" s="6">
        <v>40</v>
      </c>
      <c r="I181" s="6">
        <v>1</v>
      </c>
      <c r="J181" s="6">
        <v>0</v>
      </c>
      <c r="K181" s="6">
        <v>1</v>
      </c>
      <c r="L181" s="6">
        <v>0</v>
      </c>
      <c r="M181" s="6">
        <v>1472</v>
      </c>
      <c r="N181" s="6">
        <v>22</v>
      </c>
      <c r="O181" s="6">
        <v>0</v>
      </c>
      <c r="P181" s="6">
        <v>0</v>
      </c>
      <c r="Q181" s="6">
        <v>0</v>
      </c>
      <c r="R181" s="6">
        <v>0</v>
      </c>
      <c r="S181" s="6">
        <v>0</v>
      </c>
      <c r="T181" s="6">
        <v>0</v>
      </c>
      <c r="U181" s="7">
        <v>0.0146</v>
      </c>
      <c r="V181" s="7">
        <v>0</v>
      </c>
      <c r="W181" s="7">
        <v>0.0046</v>
      </c>
      <c r="X181" s="7">
        <v>0</v>
      </c>
      <c r="Y181" s="8" t="str">
        <f>IFERROR(VLOOKUP(F:F,#REF!,2,0),"需要手动检查")</f>
        <v>需要手动检查</v>
      </c>
      <c r="Z181" s="9" t="str">
        <f t="shared" si="4"/>
        <v>否</v>
      </c>
      <c r="AA181" s="10" t="s">
        <v>36</v>
      </c>
      <c r="AB181" s="4" t="s">
        <v>37</v>
      </c>
      <c r="AC181" t="str">
        <f t="shared" si="5"/>
        <v>2024/12/13</v>
      </c>
      <c r="AD181" t="e">
        <f>VLOOKUP(Y181,#REF!,2,FALSE)</f>
        <v>#REF!</v>
      </c>
    </row>
    <row r="182" customHeight="1" spans="1:30">
      <c r="A182" s="2" t="s">
        <v>683</v>
      </c>
      <c r="B182" s="3" t="s">
        <v>684</v>
      </c>
      <c r="C182" s="2" t="s">
        <v>685</v>
      </c>
      <c r="D182" s="3" t="s">
        <v>686</v>
      </c>
      <c r="E182" s="5">
        <v>45639.4563078704</v>
      </c>
      <c r="F182" s="2" t="s">
        <v>42</v>
      </c>
      <c r="G182" s="6">
        <v>560</v>
      </c>
      <c r="H182" s="6">
        <v>20</v>
      </c>
      <c r="I182" s="6">
        <v>4</v>
      </c>
      <c r="J182" s="6">
        <v>2</v>
      </c>
      <c r="K182" s="6">
        <v>0</v>
      </c>
      <c r="L182" s="6">
        <v>0</v>
      </c>
      <c r="M182" s="6">
        <v>586</v>
      </c>
      <c r="N182" s="6">
        <v>7</v>
      </c>
      <c r="O182" s="6">
        <v>0</v>
      </c>
      <c r="P182" s="6">
        <v>0</v>
      </c>
      <c r="Q182" s="6">
        <v>0</v>
      </c>
      <c r="R182" s="6">
        <v>0</v>
      </c>
      <c r="S182" s="6">
        <v>0</v>
      </c>
      <c r="T182" s="6">
        <v>0</v>
      </c>
      <c r="U182" s="7">
        <v>0.0125</v>
      </c>
      <c r="V182" s="7">
        <v>0</v>
      </c>
      <c r="W182" s="7">
        <v>0.0821</v>
      </c>
      <c r="X182" s="7">
        <v>0</v>
      </c>
      <c r="Y182" s="8" t="str">
        <f>IFERROR(VLOOKUP(F:F,#REF!,2,0),"需要手动检查")</f>
        <v>需要手动检查</v>
      </c>
      <c r="Z182" s="9" t="str">
        <f t="shared" si="4"/>
        <v>否</v>
      </c>
      <c r="AA182" s="10" t="s">
        <v>36</v>
      </c>
      <c r="AB182" s="4" t="s">
        <v>37</v>
      </c>
      <c r="AC182" t="str">
        <f t="shared" si="5"/>
        <v>2024/12/13</v>
      </c>
      <c r="AD182" t="e">
        <f>VLOOKUP(Y182,#REF!,2,FALSE)</f>
        <v>#REF!</v>
      </c>
    </row>
    <row r="183" customHeight="1" spans="1:30">
      <c r="A183" s="2" t="s">
        <v>687</v>
      </c>
      <c r="B183" s="3" t="s">
        <v>688</v>
      </c>
      <c r="C183" s="2" t="s">
        <v>689</v>
      </c>
      <c r="D183" s="3" t="s">
        <v>690</v>
      </c>
      <c r="E183" s="5">
        <v>45639.3507060185</v>
      </c>
      <c r="F183" s="2" t="s">
        <v>35</v>
      </c>
      <c r="G183" s="6">
        <v>520</v>
      </c>
      <c r="H183" s="6">
        <v>34</v>
      </c>
      <c r="I183" s="6">
        <v>24</v>
      </c>
      <c r="J183" s="6">
        <v>3</v>
      </c>
      <c r="K183" s="6">
        <v>1</v>
      </c>
      <c r="L183" s="6">
        <v>0</v>
      </c>
      <c r="M183" s="6">
        <v>567</v>
      </c>
      <c r="N183" s="6">
        <v>38</v>
      </c>
      <c r="O183" s="6">
        <v>0</v>
      </c>
      <c r="P183" s="6">
        <v>0</v>
      </c>
      <c r="Q183" s="6">
        <v>0</v>
      </c>
      <c r="R183" s="6">
        <v>0</v>
      </c>
      <c r="S183" s="6">
        <v>0</v>
      </c>
      <c r="T183" s="6">
        <v>0</v>
      </c>
      <c r="U183" s="7">
        <v>0.0731</v>
      </c>
      <c r="V183" s="7">
        <v>0</v>
      </c>
      <c r="W183" s="7">
        <v>0.0212</v>
      </c>
      <c r="X183" s="7">
        <v>0</v>
      </c>
      <c r="Y183" s="8" t="str">
        <f>IFERROR(VLOOKUP(F:F,#REF!,2,0),"需要手动检查")</f>
        <v>需要手动检查</v>
      </c>
      <c r="Z183" s="9" t="str">
        <f t="shared" si="4"/>
        <v>否</v>
      </c>
      <c r="AA183" s="10" t="s">
        <v>51</v>
      </c>
      <c r="AB183" s="4" t="s">
        <v>37</v>
      </c>
      <c r="AC183" t="str">
        <f t="shared" si="5"/>
        <v>2024/12/13</v>
      </c>
      <c r="AD183" t="e">
        <f>VLOOKUP(Y183,#REF!,2,FALSE)</f>
        <v>#REF!</v>
      </c>
    </row>
    <row r="184" customHeight="1" spans="1:30">
      <c r="A184" s="2" t="s">
        <v>691</v>
      </c>
      <c r="B184" s="3" t="s">
        <v>692</v>
      </c>
      <c r="C184" s="2" t="s">
        <v>693</v>
      </c>
      <c r="D184" s="3" t="s">
        <v>694</v>
      </c>
      <c r="E184" s="5">
        <v>45639.3495949074</v>
      </c>
      <c r="F184" s="2" t="s">
        <v>35</v>
      </c>
      <c r="G184" s="6">
        <v>877</v>
      </c>
      <c r="H184" s="6">
        <v>101</v>
      </c>
      <c r="I184" s="6">
        <v>1</v>
      </c>
      <c r="J184" s="6">
        <v>2</v>
      </c>
      <c r="K184" s="6">
        <v>1</v>
      </c>
      <c r="L184" s="6">
        <v>0</v>
      </c>
      <c r="M184" s="6">
        <v>949</v>
      </c>
      <c r="N184" s="6">
        <v>36</v>
      </c>
      <c r="O184" s="6">
        <v>0</v>
      </c>
      <c r="P184" s="6">
        <v>0</v>
      </c>
      <c r="Q184" s="6">
        <v>0</v>
      </c>
      <c r="R184" s="6">
        <v>0</v>
      </c>
      <c r="S184" s="6">
        <v>0</v>
      </c>
      <c r="T184" s="6">
        <v>0</v>
      </c>
      <c r="U184" s="7">
        <v>0.041</v>
      </c>
      <c r="V184" s="7">
        <v>0</v>
      </c>
      <c r="W184" s="7">
        <v>0.0935</v>
      </c>
      <c r="X184" s="7">
        <v>0</v>
      </c>
      <c r="Y184" s="8" t="str">
        <f>IFERROR(VLOOKUP(F:F,#REF!,2,0),"需要手动检查")</f>
        <v>需要手动检查</v>
      </c>
      <c r="Z184" s="9" t="str">
        <f t="shared" si="4"/>
        <v>否</v>
      </c>
      <c r="AA184" s="10" t="s">
        <v>36</v>
      </c>
      <c r="AB184" s="4" t="s">
        <v>37</v>
      </c>
      <c r="AC184" t="str">
        <f t="shared" si="5"/>
        <v>2024/12/13</v>
      </c>
      <c r="AD184" t="e">
        <f>VLOOKUP(Y184,#REF!,2,FALSE)</f>
        <v>#REF!</v>
      </c>
    </row>
    <row r="185" customHeight="1" spans="1:30">
      <c r="A185" s="2" t="s">
        <v>695</v>
      </c>
      <c r="B185" s="3" t="s">
        <v>696</v>
      </c>
      <c r="C185" s="2" t="s">
        <v>697</v>
      </c>
      <c r="D185" s="3" t="s">
        <v>698</v>
      </c>
      <c r="E185" s="5">
        <v>45639.3302314815</v>
      </c>
      <c r="F185" s="2" t="s">
        <v>35</v>
      </c>
      <c r="G185" s="6">
        <v>3866</v>
      </c>
      <c r="H185" s="6">
        <v>89</v>
      </c>
      <c r="I185" s="6">
        <v>0</v>
      </c>
      <c r="J185" s="6">
        <v>1</v>
      </c>
      <c r="K185" s="6">
        <v>1</v>
      </c>
      <c r="L185" s="6">
        <v>0</v>
      </c>
      <c r="M185" s="6">
        <v>4039</v>
      </c>
      <c r="N185" s="6">
        <v>144</v>
      </c>
      <c r="O185" s="6">
        <v>0</v>
      </c>
      <c r="P185" s="6">
        <v>0</v>
      </c>
      <c r="Q185" s="6">
        <v>0</v>
      </c>
      <c r="R185" s="6">
        <v>0</v>
      </c>
      <c r="S185" s="6">
        <v>0</v>
      </c>
      <c r="T185" s="6">
        <v>0</v>
      </c>
      <c r="U185" s="7">
        <v>0.0372</v>
      </c>
      <c r="V185" s="7">
        <v>0</v>
      </c>
      <c r="W185" s="7">
        <v>0.0339</v>
      </c>
      <c r="X185" s="7">
        <v>0</v>
      </c>
      <c r="Y185" s="8" t="str">
        <f>IFERROR(VLOOKUP(F:F,#REF!,2,0),"需要手动检查")</f>
        <v>需要手动检查</v>
      </c>
      <c r="Z185" s="9" t="str">
        <f t="shared" si="4"/>
        <v>否</v>
      </c>
      <c r="AA185" s="10" t="s">
        <v>36</v>
      </c>
      <c r="AB185" s="4" t="s">
        <v>37</v>
      </c>
      <c r="AC185" t="str">
        <f t="shared" si="5"/>
        <v>2024/12/13</v>
      </c>
      <c r="AD185" t="e">
        <f>VLOOKUP(Y185,#REF!,2,FALSE)</f>
        <v>#REF!</v>
      </c>
    </row>
    <row r="186" customHeight="1" spans="1:30">
      <c r="A186" s="2" t="s">
        <v>699</v>
      </c>
      <c r="B186" s="3" t="s">
        <v>700</v>
      </c>
      <c r="C186" s="2" t="s">
        <v>701</v>
      </c>
      <c r="D186" s="3" t="s">
        <v>702</v>
      </c>
      <c r="E186" s="5">
        <v>45639.3277083333</v>
      </c>
      <c r="F186" s="2" t="s">
        <v>35</v>
      </c>
      <c r="G186" s="6">
        <v>1165</v>
      </c>
      <c r="H186" s="6">
        <v>32</v>
      </c>
      <c r="I186" s="6">
        <v>4</v>
      </c>
      <c r="J186" s="6">
        <v>2</v>
      </c>
      <c r="K186" s="6">
        <v>1</v>
      </c>
      <c r="L186" s="6">
        <v>0</v>
      </c>
      <c r="M186" s="6">
        <v>1262</v>
      </c>
      <c r="N186" s="6">
        <v>39</v>
      </c>
      <c r="O186" s="6">
        <v>0</v>
      </c>
      <c r="P186" s="6">
        <v>0</v>
      </c>
      <c r="Q186" s="6">
        <v>0</v>
      </c>
      <c r="R186" s="6">
        <v>0</v>
      </c>
      <c r="S186" s="6">
        <v>0</v>
      </c>
      <c r="T186" s="6">
        <v>0</v>
      </c>
      <c r="U186" s="7">
        <v>0.0335</v>
      </c>
      <c r="V186" s="7">
        <v>0</v>
      </c>
      <c r="W186" s="7">
        <v>0.0223</v>
      </c>
      <c r="X186" s="7">
        <v>0</v>
      </c>
      <c r="Y186" s="8" t="str">
        <f>IFERROR(VLOOKUP(F:F,#REF!,2,0),"需要手动检查")</f>
        <v>需要手动检查</v>
      </c>
      <c r="Z186" s="9" t="str">
        <f t="shared" si="4"/>
        <v>否</v>
      </c>
      <c r="AA186" s="10" t="s">
        <v>36</v>
      </c>
      <c r="AB186" s="4" t="s">
        <v>37</v>
      </c>
      <c r="AC186" t="str">
        <f t="shared" si="5"/>
        <v>2024/12/13</v>
      </c>
      <c r="AD186" t="e">
        <f>VLOOKUP(Y186,#REF!,2,FALSE)</f>
        <v>#REF!</v>
      </c>
    </row>
    <row r="187" customHeight="1" spans="1:30">
      <c r="A187" s="2" t="s">
        <v>703</v>
      </c>
      <c r="B187" s="3" t="s">
        <v>704</v>
      </c>
      <c r="C187" s="2" t="s">
        <v>705</v>
      </c>
      <c r="D187" s="3" t="s">
        <v>706</v>
      </c>
      <c r="E187" s="5">
        <v>45639.3143865741</v>
      </c>
      <c r="F187" s="2" t="s">
        <v>35</v>
      </c>
      <c r="G187" s="6">
        <v>423</v>
      </c>
      <c r="H187" s="6">
        <v>29</v>
      </c>
      <c r="I187" s="6">
        <v>1</v>
      </c>
      <c r="J187" s="6">
        <v>0</v>
      </c>
      <c r="K187" s="6">
        <v>0</v>
      </c>
      <c r="L187" s="6">
        <v>0</v>
      </c>
      <c r="M187" s="6">
        <v>428</v>
      </c>
      <c r="N187" s="6">
        <v>43</v>
      </c>
      <c r="O187" s="6">
        <v>0</v>
      </c>
      <c r="P187" s="6">
        <v>0</v>
      </c>
      <c r="Q187" s="6">
        <v>0</v>
      </c>
      <c r="R187" s="6">
        <v>0</v>
      </c>
      <c r="S187" s="6">
        <v>0</v>
      </c>
      <c r="T187" s="6">
        <v>0</v>
      </c>
      <c r="U187" s="7">
        <v>0.1017</v>
      </c>
      <c r="V187" s="7">
        <v>0</v>
      </c>
      <c r="W187" s="7">
        <v>0.026</v>
      </c>
      <c r="X187" s="7">
        <v>0</v>
      </c>
      <c r="Y187" s="8" t="str">
        <f>IFERROR(VLOOKUP(F:F,#REF!,2,0),"需要手动检查")</f>
        <v>需要手动检查</v>
      </c>
      <c r="Z187" s="9" t="str">
        <f t="shared" si="4"/>
        <v>否</v>
      </c>
      <c r="AA187" s="10" t="s">
        <v>51</v>
      </c>
      <c r="AB187" s="4" t="s">
        <v>37</v>
      </c>
      <c r="AC187" t="str">
        <f t="shared" si="5"/>
        <v>2024/12/13</v>
      </c>
      <c r="AD187" t="e">
        <f>VLOOKUP(Y187,#REF!,2,FALSE)</f>
        <v>#REF!</v>
      </c>
    </row>
    <row r="188" customHeight="1" spans="1:30">
      <c r="A188" s="2" t="s">
        <v>707</v>
      </c>
      <c r="B188" s="3" t="s">
        <v>708</v>
      </c>
      <c r="C188" s="2" t="s">
        <v>709</v>
      </c>
      <c r="D188" s="3" t="s">
        <v>710</v>
      </c>
      <c r="E188" s="5">
        <v>45638.7855787037</v>
      </c>
      <c r="F188" s="2" t="s">
        <v>35</v>
      </c>
      <c r="G188" s="6">
        <v>330</v>
      </c>
      <c r="H188" s="6">
        <v>1</v>
      </c>
      <c r="I188" s="6">
        <v>2</v>
      </c>
      <c r="J188" s="6">
        <v>0</v>
      </c>
      <c r="K188" s="6">
        <v>0</v>
      </c>
      <c r="L188" s="6">
        <v>0</v>
      </c>
      <c r="M188" s="6">
        <v>3</v>
      </c>
      <c r="N188" s="6">
        <v>0</v>
      </c>
      <c r="O188" s="6">
        <v>0</v>
      </c>
      <c r="P188" s="6">
        <v>0</v>
      </c>
      <c r="Q188" s="6">
        <v>0</v>
      </c>
      <c r="R188" s="6">
        <v>0</v>
      </c>
      <c r="S188" s="6">
        <v>0</v>
      </c>
      <c r="T188" s="6">
        <v>0</v>
      </c>
      <c r="U188" s="7">
        <v>0</v>
      </c>
      <c r="V188" s="7">
        <v>0</v>
      </c>
      <c r="W188" s="7">
        <v>0.0152</v>
      </c>
      <c r="X188" s="7">
        <v>0</v>
      </c>
      <c r="Y188" s="8" t="str">
        <f>IFERROR(VLOOKUP(F:F,#REF!,2,0),"需要手动检查")</f>
        <v>需要手动检查</v>
      </c>
      <c r="Z188" s="9" t="str">
        <f t="shared" si="4"/>
        <v>否</v>
      </c>
      <c r="AA188" s="10" t="s">
        <v>36</v>
      </c>
      <c r="AB188" s="4" t="s">
        <v>37</v>
      </c>
      <c r="AC188" t="str">
        <f t="shared" si="5"/>
        <v>2024/12/12</v>
      </c>
      <c r="AD188" t="e">
        <f>VLOOKUP(Y188,#REF!,2,FALSE)</f>
        <v>#REF!</v>
      </c>
    </row>
    <row r="189" customHeight="1" spans="1:30">
      <c r="A189" s="2" t="s">
        <v>711</v>
      </c>
      <c r="B189" s="3" t="s">
        <v>712</v>
      </c>
      <c r="C189" s="2" t="s">
        <v>713</v>
      </c>
      <c r="D189" s="3" t="s">
        <v>714</v>
      </c>
      <c r="E189" s="5">
        <v>45638.6703819444</v>
      </c>
      <c r="F189" s="2" t="s">
        <v>35</v>
      </c>
      <c r="G189" s="6">
        <v>432</v>
      </c>
      <c r="H189" s="6">
        <v>13</v>
      </c>
      <c r="I189" s="6">
        <v>0</v>
      </c>
      <c r="J189" s="6">
        <v>0</v>
      </c>
      <c r="K189" s="6">
        <v>0</v>
      </c>
      <c r="L189" s="6">
        <v>0</v>
      </c>
      <c r="M189" s="6">
        <v>480</v>
      </c>
      <c r="N189" s="6">
        <v>6</v>
      </c>
      <c r="O189" s="6">
        <v>0</v>
      </c>
      <c r="P189" s="6">
        <v>0</v>
      </c>
      <c r="Q189" s="6">
        <v>0</v>
      </c>
      <c r="R189" s="6">
        <v>0</v>
      </c>
      <c r="S189" s="6">
        <v>0</v>
      </c>
      <c r="T189" s="6">
        <v>0</v>
      </c>
      <c r="U189" s="7">
        <v>0.0139</v>
      </c>
      <c r="V189" s="7">
        <v>0</v>
      </c>
      <c r="W189" s="7">
        <v>0.0023</v>
      </c>
      <c r="X189" s="7">
        <v>0</v>
      </c>
      <c r="Y189" s="8" t="str">
        <f>IFERROR(VLOOKUP(F:F,#REF!,2,0),"需要手动检查")</f>
        <v>需要手动检查</v>
      </c>
      <c r="Z189" s="9" t="str">
        <f t="shared" si="4"/>
        <v>否</v>
      </c>
      <c r="AA189" s="10" t="s">
        <v>36</v>
      </c>
      <c r="AB189" s="4" t="s">
        <v>37</v>
      </c>
      <c r="AC189" t="str">
        <f t="shared" si="5"/>
        <v>2024/12/12</v>
      </c>
      <c r="AD189" t="e">
        <f>VLOOKUP(Y189,#REF!,2,FALSE)</f>
        <v>#REF!</v>
      </c>
    </row>
    <row r="190" customHeight="1" spans="1:30">
      <c r="A190" s="2" t="s">
        <v>715</v>
      </c>
      <c r="B190" s="3" t="s">
        <v>716</v>
      </c>
      <c r="C190" s="2" t="s">
        <v>717</v>
      </c>
      <c r="D190" s="3" t="s">
        <v>718</v>
      </c>
      <c r="E190" s="5">
        <v>45638.6289930556</v>
      </c>
      <c r="F190" s="2" t="s">
        <v>35</v>
      </c>
      <c r="G190" s="6">
        <v>353</v>
      </c>
      <c r="H190" s="6">
        <v>19</v>
      </c>
      <c r="I190" s="6">
        <v>0</v>
      </c>
      <c r="J190" s="6">
        <v>1</v>
      </c>
      <c r="K190" s="6">
        <v>0</v>
      </c>
      <c r="L190" s="6">
        <v>0</v>
      </c>
      <c r="M190" s="6">
        <v>350</v>
      </c>
      <c r="N190" s="6">
        <v>24</v>
      </c>
      <c r="O190" s="6">
        <v>0</v>
      </c>
      <c r="P190" s="6">
        <v>0</v>
      </c>
      <c r="Q190" s="6">
        <v>0</v>
      </c>
      <c r="R190" s="6">
        <v>0</v>
      </c>
      <c r="S190" s="6">
        <v>0</v>
      </c>
      <c r="T190" s="6">
        <v>0</v>
      </c>
      <c r="U190" s="7">
        <v>0.068</v>
      </c>
      <c r="V190" s="7">
        <v>0</v>
      </c>
      <c r="W190" s="7">
        <v>0.136</v>
      </c>
      <c r="X190" s="7">
        <v>0</v>
      </c>
      <c r="Y190" s="8" t="str">
        <f>IFERROR(VLOOKUP(F:F,#REF!,2,0),"需要手动检查")</f>
        <v>需要手动检查</v>
      </c>
      <c r="Z190" s="9" t="str">
        <f t="shared" si="4"/>
        <v>否</v>
      </c>
      <c r="AA190" s="10" t="s">
        <v>36</v>
      </c>
      <c r="AB190" s="4" t="s">
        <v>37</v>
      </c>
      <c r="AC190" t="str">
        <f t="shared" si="5"/>
        <v>2024/12/12</v>
      </c>
      <c r="AD190" t="e">
        <f>VLOOKUP(Y190,#REF!,2,FALSE)</f>
        <v>#REF!</v>
      </c>
    </row>
    <row r="191" customHeight="1" spans="1:30">
      <c r="A191" s="2" t="s">
        <v>719</v>
      </c>
      <c r="B191" s="3" t="s">
        <v>720</v>
      </c>
      <c r="C191" s="2" t="s">
        <v>721</v>
      </c>
      <c r="D191" s="3" t="s">
        <v>722</v>
      </c>
      <c r="E191" s="5">
        <v>45638.5248263889</v>
      </c>
      <c r="F191" s="2" t="s">
        <v>35</v>
      </c>
      <c r="G191" s="6">
        <v>1384</v>
      </c>
      <c r="H191" s="6">
        <v>79</v>
      </c>
      <c r="I191" s="6">
        <v>3</v>
      </c>
      <c r="J191" s="6">
        <v>1</v>
      </c>
      <c r="K191" s="6">
        <v>0</v>
      </c>
      <c r="L191" s="6">
        <v>0</v>
      </c>
      <c r="M191" s="6">
        <v>1467</v>
      </c>
      <c r="N191" s="6">
        <v>18</v>
      </c>
      <c r="O191" s="6">
        <v>0</v>
      </c>
      <c r="P191" s="6">
        <v>0</v>
      </c>
      <c r="Q191" s="6">
        <v>0</v>
      </c>
      <c r="R191" s="6">
        <v>0</v>
      </c>
      <c r="S191" s="6">
        <v>0</v>
      </c>
      <c r="T191" s="6">
        <v>0</v>
      </c>
      <c r="U191" s="7">
        <v>0.013</v>
      </c>
      <c r="V191" s="7">
        <v>0</v>
      </c>
      <c r="W191" s="7">
        <v>0.0383</v>
      </c>
      <c r="X191" s="7">
        <v>0</v>
      </c>
      <c r="Y191" s="8" t="str">
        <f>IFERROR(VLOOKUP(F:F,#REF!,2,0),"需要手动检查")</f>
        <v>需要手动检查</v>
      </c>
      <c r="Z191" s="9" t="str">
        <f t="shared" si="4"/>
        <v>否</v>
      </c>
      <c r="AA191" s="10" t="s">
        <v>51</v>
      </c>
      <c r="AB191" s="4" t="s">
        <v>37</v>
      </c>
      <c r="AC191" t="str">
        <f t="shared" si="5"/>
        <v>2024/12/12</v>
      </c>
      <c r="AD191" t="e">
        <f>VLOOKUP(Y191,#REF!,2,FALSE)</f>
        <v>#REF!</v>
      </c>
    </row>
    <row r="192" customHeight="1" spans="1:30">
      <c r="A192" s="2" t="s">
        <v>723</v>
      </c>
      <c r="B192" s="3" t="s">
        <v>724</v>
      </c>
      <c r="C192" s="2" t="s">
        <v>725</v>
      </c>
      <c r="D192" s="3" t="s">
        <v>726</v>
      </c>
      <c r="E192" s="5">
        <v>45638.4979398148</v>
      </c>
      <c r="F192" s="2" t="s">
        <v>45</v>
      </c>
      <c r="G192" s="6">
        <v>0</v>
      </c>
      <c r="H192" s="6">
        <v>0</v>
      </c>
      <c r="I192" s="6">
        <v>0</v>
      </c>
      <c r="J192" s="6">
        <v>0</v>
      </c>
      <c r="K192" s="6">
        <v>0</v>
      </c>
      <c r="L192" s="6">
        <v>0</v>
      </c>
      <c r="M192" s="6">
        <v>1</v>
      </c>
      <c r="N192" s="6">
        <v>0</v>
      </c>
      <c r="O192" s="6">
        <v>0</v>
      </c>
      <c r="P192" s="6">
        <v>0</v>
      </c>
      <c r="Q192" s="6">
        <v>0</v>
      </c>
      <c r="R192" s="6">
        <v>0</v>
      </c>
      <c r="S192" s="6">
        <v>0</v>
      </c>
      <c r="T192" s="6">
        <v>0</v>
      </c>
      <c r="U192" s="7">
        <v>0</v>
      </c>
      <c r="V192" s="7">
        <v>0</v>
      </c>
      <c r="W192" s="7">
        <v>0</v>
      </c>
      <c r="X192" s="7">
        <v>0</v>
      </c>
      <c r="Y192" s="8" t="str">
        <f>IFERROR(VLOOKUP(F:F,#REF!,2,0),"需要手动检查")</f>
        <v>需要手动检查</v>
      </c>
      <c r="Z192" s="9" t="str">
        <f t="shared" si="4"/>
        <v>否</v>
      </c>
      <c r="AA192" s="10" t="s">
        <v>36</v>
      </c>
      <c r="AB192" s="4" t="s">
        <v>37</v>
      </c>
      <c r="AC192" t="str">
        <f t="shared" si="5"/>
        <v>2024/12/12</v>
      </c>
      <c r="AD192" t="e">
        <f>VLOOKUP(Y192,#REF!,2,FALSE)</f>
        <v>#REF!</v>
      </c>
    </row>
    <row r="193" customHeight="1" spans="1:30">
      <c r="A193" s="2" t="s">
        <v>727</v>
      </c>
      <c r="B193" s="3" t="s">
        <v>728</v>
      </c>
      <c r="C193" s="2" t="s">
        <v>45</v>
      </c>
      <c r="D193" s="3" t="s">
        <v>729</v>
      </c>
      <c r="E193" s="5">
        <v>45638.4348726852</v>
      </c>
      <c r="F193" s="2" t="s">
        <v>35</v>
      </c>
      <c r="G193" s="6">
        <v>869</v>
      </c>
      <c r="H193" s="6">
        <v>31</v>
      </c>
      <c r="I193" s="6">
        <v>4</v>
      </c>
      <c r="J193" s="6">
        <v>1</v>
      </c>
      <c r="K193" s="6">
        <v>2</v>
      </c>
      <c r="L193" s="6">
        <v>0</v>
      </c>
      <c r="M193" s="6">
        <v>895</v>
      </c>
      <c r="N193" s="6">
        <v>46</v>
      </c>
      <c r="O193" s="6">
        <v>0</v>
      </c>
      <c r="P193" s="6">
        <v>0</v>
      </c>
      <c r="Q193" s="6">
        <v>0</v>
      </c>
      <c r="R193" s="6">
        <v>0</v>
      </c>
      <c r="S193" s="6">
        <v>0</v>
      </c>
      <c r="T193" s="6">
        <v>0</v>
      </c>
      <c r="U193" s="7">
        <v>0.0529</v>
      </c>
      <c r="V193" s="7">
        <v>0</v>
      </c>
      <c r="W193" s="7">
        <v>0.0357</v>
      </c>
      <c r="X193" s="7">
        <v>0</v>
      </c>
      <c r="Y193" s="8" t="str">
        <f>IFERROR(VLOOKUP(F:F,#REF!,2,0),"需要手动检查")</f>
        <v>需要手动检查</v>
      </c>
      <c r="Z193" s="9" t="str">
        <f t="shared" si="4"/>
        <v>否</v>
      </c>
      <c r="AA193" s="10" t="s">
        <v>36</v>
      </c>
      <c r="AB193" s="4" t="s">
        <v>37</v>
      </c>
      <c r="AC193" t="str">
        <f t="shared" si="5"/>
        <v>2024/12/12</v>
      </c>
      <c r="AD193" t="e">
        <f>VLOOKUP(Y193,#REF!,2,FALSE)</f>
        <v>#REF!</v>
      </c>
    </row>
    <row r="194" customHeight="1" spans="1:30">
      <c r="A194" s="2" t="s">
        <v>218</v>
      </c>
      <c r="B194" s="3" t="s">
        <v>219</v>
      </c>
      <c r="C194" s="2" t="s">
        <v>730</v>
      </c>
      <c r="D194" s="3" t="s">
        <v>731</v>
      </c>
      <c r="E194" s="5">
        <v>45638.3767939815</v>
      </c>
      <c r="F194" s="2" t="s">
        <v>222</v>
      </c>
      <c r="G194" s="6">
        <v>267</v>
      </c>
      <c r="H194" s="6">
        <v>1</v>
      </c>
      <c r="I194" s="6">
        <v>0</v>
      </c>
      <c r="J194" s="6">
        <v>0</v>
      </c>
      <c r="K194" s="6">
        <v>0</v>
      </c>
      <c r="L194" s="6">
        <v>0</v>
      </c>
      <c r="M194" s="6">
        <v>273</v>
      </c>
      <c r="N194" s="6">
        <v>1</v>
      </c>
      <c r="O194" s="6">
        <v>0</v>
      </c>
      <c r="P194" s="6">
        <v>0</v>
      </c>
      <c r="Q194" s="6">
        <v>0</v>
      </c>
      <c r="R194" s="6">
        <v>0</v>
      </c>
      <c r="S194" s="6">
        <v>0</v>
      </c>
      <c r="T194" s="6">
        <v>0</v>
      </c>
      <c r="U194" s="7">
        <v>0.0037</v>
      </c>
      <c r="V194" s="7">
        <v>0</v>
      </c>
      <c r="W194" s="7">
        <v>0.0037</v>
      </c>
      <c r="X194" s="7">
        <v>0</v>
      </c>
      <c r="Y194" s="8" t="str">
        <f>IFERROR(VLOOKUP(F:F,#REF!,2,0),"需要手动检查")</f>
        <v>需要手动检查</v>
      </c>
      <c r="Z194" s="9" t="str">
        <f t="shared" si="4"/>
        <v>否</v>
      </c>
      <c r="AA194" s="10" t="s">
        <v>36</v>
      </c>
      <c r="AB194" s="4" t="s">
        <v>37</v>
      </c>
      <c r="AC194" t="str">
        <f t="shared" si="5"/>
        <v>2024/12/12</v>
      </c>
      <c r="AD194" t="e">
        <f>VLOOKUP(Y194,#REF!,2,FALSE)</f>
        <v>#REF!</v>
      </c>
    </row>
    <row r="195" customHeight="1" spans="1:30">
      <c r="A195" s="2" t="s">
        <v>732</v>
      </c>
      <c r="B195" s="3" t="s">
        <v>733</v>
      </c>
      <c r="C195" s="2" t="s">
        <v>734</v>
      </c>
      <c r="D195" s="3" t="s">
        <v>735</v>
      </c>
      <c r="E195" s="5">
        <v>45638.3024537037</v>
      </c>
      <c r="F195" s="2" t="s">
        <v>262</v>
      </c>
      <c r="G195" s="6">
        <v>442</v>
      </c>
      <c r="H195" s="6">
        <v>21</v>
      </c>
      <c r="I195" s="6">
        <v>2</v>
      </c>
      <c r="J195" s="6">
        <v>3</v>
      </c>
      <c r="K195" s="6">
        <v>0</v>
      </c>
      <c r="L195" s="6">
        <v>0</v>
      </c>
      <c r="M195" s="6">
        <v>23</v>
      </c>
      <c r="N195" s="6">
        <v>1</v>
      </c>
      <c r="O195" s="6">
        <v>0</v>
      </c>
      <c r="P195" s="6">
        <v>0</v>
      </c>
      <c r="Q195" s="6">
        <v>0</v>
      </c>
      <c r="R195" s="6">
        <v>0</v>
      </c>
      <c r="S195" s="6">
        <v>0</v>
      </c>
      <c r="T195" s="6">
        <v>0</v>
      </c>
      <c r="U195" s="7">
        <v>0.0023</v>
      </c>
      <c r="V195" s="7">
        <v>0</v>
      </c>
      <c r="W195" s="7">
        <v>0.0158</v>
      </c>
      <c r="X195" s="7">
        <v>0</v>
      </c>
      <c r="Y195" s="8" t="str">
        <f>IFERROR(VLOOKUP(F:F,#REF!,2,0),"需要手动检查")</f>
        <v>需要手动检查</v>
      </c>
      <c r="Z195" s="9" t="str">
        <f t="shared" si="4"/>
        <v>否</v>
      </c>
      <c r="AA195" s="10" t="s">
        <v>51</v>
      </c>
      <c r="AB195" s="4" t="s">
        <v>37</v>
      </c>
      <c r="AC195" t="str">
        <f t="shared" si="5"/>
        <v>2024/12/12</v>
      </c>
      <c r="AD195" t="e">
        <f>VLOOKUP(Y195,#REF!,2,FALSE)</f>
        <v>#REF!</v>
      </c>
    </row>
    <row r="196" customHeight="1" spans="1:30">
      <c r="A196" s="2" t="s">
        <v>657</v>
      </c>
      <c r="B196" s="3" t="s">
        <v>658</v>
      </c>
      <c r="C196" s="2" t="s">
        <v>736</v>
      </c>
      <c r="D196" s="3" t="s">
        <v>737</v>
      </c>
      <c r="E196" s="5">
        <v>45638.2953356481</v>
      </c>
      <c r="F196" s="2" t="s">
        <v>35</v>
      </c>
      <c r="G196" s="6">
        <v>2809</v>
      </c>
      <c r="H196" s="6">
        <v>82</v>
      </c>
      <c r="I196" s="6">
        <v>2</v>
      </c>
      <c r="J196" s="6">
        <v>2</v>
      </c>
      <c r="K196" s="6">
        <v>0</v>
      </c>
      <c r="L196" s="6">
        <v>0</v>
      </c>
      <c r="M196" s="6">
        <v>3106</v>
      </c>
      <c r="N196" s="6">
        <v>474</v>
      </c>
      <c r="O196" s="6">
        <v>0</v>
      </c>
      <c r="P196" s="6">
        <v>0</v>
      </c>
      <c r="Q196" s="6">
        <v>0</v>
      </c>
      <c r="R196" s="6">
        <v>0</v>
      </c>
      <c r="S196" s="6">
        <v>0</v>
      </c>
      <c r="T196" s="6">
        <v>0</v>
      </c>
      <c r="U196" s="7">
        <v>0.1687</v>
      </c>
      <c r="V196" s="7">
        <v>0</v>
      </c>
      <c r="W196" s="7">
        <v>0.0349</v>
      </c>
      <c r="X196" s="7">
        <v>0</v>
      </c>
      <c r="Y196" s="8" t="str">
        <f>IFERROR(VLOOKUP(F:F,#REF!,2,0),"需要手动检查")</f>
        <v>需要手动检查</v>
      </c>
      <c r="Z196" s="9" t="str">
        <f t="shared" si="4"/>
        <v>否</v>
      </c>
      <c r="AA196" s="10" t="s">
        <v>36</v>
      </c>
      <c r="AB196" s="4" t="s">
        <v>37</v>
      </c>
      <c r="AC196" t="str">
        <f t="shared" si="5"/>
        <v>2024/12/12</v>
      </c>
      <c r="AD196" t="e">
        <f>VLOOKUP(Y196,#REF!,2,FALSE)</f>
        <v>#REF!</v>
      </c>
    </row>
    <row r="197" customHeight="1" spans="1:30">
      <c r="A197" s="2" t="s">
        <v>738</v>
      </c>
      <c r="B197" s="3" t="s">
        <v>739</v>
      </c>
      <c r="C197" s="2" t="s">
        <v>740</v>
      </c>
      <c r="D197" s="3" t="s">
        <v>741</v>
      </c>
      <c r="E197" s="5">
        <v>45638.2869907407</v>
      </c>
      <c r="F197" s="2" t="s">
        <v>35</v>
      </c>
      <c r="G197" s="6">
        <v>761</v>
      </c>
      <c r="H197" s="6">
        <v>17</v>
      </c>
      <c r="I197" s="6">
        <v>0</v>
      </c>
      <c r="J197" s="6">
        <v>0</v>
      </c>
      <c r="K197" s="6">
        <v>0</v>
      </c>
      <c r="L197" s="6">
        <v>0</v>
      </c>
      <c r="M197" s="6">
        <v>761</v>
      </c>
      <c r="N197" s="6">
        <v>16</v>
      </c>
      <c r="O197" s="6">
        <v>0</v>
      </c>
      <c r="P197" s="6">
        <v>0</v>
      </c>
      <c r="Q197" s="6">
        <v>0</v>
      </c>
      <c r="R197" s="6">
        <v>0</v>
      </c>
      <c r="S197" s="6">
        <v>0</v>
      </c>
      <c r="T197" s="6">
        <v>0</v>
      </c>
      <c r="U197" s="7">
        <v>0.021</v>
      </c>
      <c r="V197" s="7">
        <v>0</v>
      </c>
      <c r="W197" s="7">
        <v>0.0618</v>
      </c>
      <c r="X197" s="7">
        <v>0</v>
      </c>
      <c r="Y197" s="8" t="str">
        <f>IFERROR(VLOOKUP(F:F,#REF!,2,0),"需要手动检查")</f>
        <v>需要手动检查</v>
      </c>
      <c r="Z197" s="9" t="str">
        <f t="shared" ref="Z197:Z260" si="6">IF(R197&gt;0,"是","否")</f>
        <v>否</v>
      </c>
      <c r="AA197" s="10" t="s">
        <v>36</v>
      </c>
      <c r="AB197" s="4" t="s">
        <v>37</v>
      </c>
      <c r="AC197" t="str">
        <f t="shared" ref="AC197:AC260" si="7">YEAR(E197)&amp;"/"&amp;MONTH(E197)&amp;"/"&amp;DAY(E197)</f>
        <v>2024/12/12</v>
      </c>
      <c r="AD197" t="e">
        <f>VLOOKUP(Y197,#REF!,2,FALSE)</f>
        <v>#REF!</v>
      </c>
    </row>
    <row r="198" customHeight="1" spans="1:30">
      <c r="A198" s="2" t="s">
        <v>283</v>
      </c>
      <c r="B198" s="3" t="s">
        <v>284</v>
      </c>
      <c r="C198" s="2" t="s">
        <v>45</v>
      </c>
      <c r="D198" s="3" t="s">
        <v>742</v>
      </c>
      <c r="E198" s="5">
        <v>45637.9079861111</v>
      </c>
      <c r="F198" s="2" t="s">
        <v>42</v>
      </c>
      <c r="G198" s="6">
        <v>872</v>
      </c>
      <c r="H198" s="6">
        <v>50</v>
      </c>
      <c r="I198" s="6">
        <v>0</v>
      </c>
      <c r="J198" s="6">
        <v>0</v>
      </c>
      <c r="K198" s="6">
        <v>1</v>
      </c>
      <c r="L198" s="6">
        <v>0</v>
      </c>
      <c r="M198" s="6">
        <v>955</v>
      </c>
      <c r="N198" s="6">
        <v>25</v>
      </c>
      <c r="O198" s="6">
        <v>0</v>
      </c>
      <c r="P198" s="6">
        <v>0</v>
      </c>
      <c r="Q198" s="6">
        <v>0</v>
      </c>
      <c r="R198" s="6">
        <v>0</v>
      </c>
      <c r="S198" s="6">
        <v>0</v>
      </c>
      <c r="T198" s="6">
        <v>45.99</v>
      </c>
      <c r="U198" s="7">
        <v>0.0287</v>
      </c>
      <c r="V198" s="7">
        <v>0</v>
      </c>
      <c r="W198" s="7">
        <v>0.0505</v>
      </c>
      <c r="X198" s="7">
        <v>0</v>
      </c>
      <c r="Y198" s="8" t="str">
        <f>IFERROR(VLOOKUP(F:F,#REF!,2,0),"需要手动检查")</f>
        <v>需要手动检查</v>
      </c>
      <c r="Z198" s="9" t="str">
        <f t="shared" si="6"/>
        <v>否</v>
      </c>
      <c r="AA198" s="10" t="s">
        <v>36</v>
      </c>
      <c r="AB198" s="4" t="s">
        <v>37</v>
      </c>
      <c r="AC198" t="str">
        <f t="shared" si="7"/>
        <v>2024/12/11</v>
      </c>
      <c r="AD198" t="e">
        <f>VLOOKUP(Y198,#REF!,2,FALSE)</f>
        <v>#REF!</v>
      </c>
    </row>
    <row r="199" customHeight="1" spans="1:30">
      <c r="A199" s="2" t="s">
        <v>743</v>
      </c>
      <c r="B199" s="3" t="s">
        <v>744</v>
      </c>
      <c r="C199" s="2" t="s">
        <v>45</v>
      </c>
      <c r="D199" s="3" t="s">
        <v>745</v>
      </c>
      <c r="E199" s="5">
        <v>45637.8198148148</v>
      </c>
      <c r="F199" s="2" t="s">
        <v>35</v>
      </c>
      <c r="G199" s="6">
        <v>726</v>
      </c>
      <c r="H199" s="6">
        <v>9</v>
      </c>
      <c r="I199" s="6">
        <v>0</v>
      </c>
      <c r="J199" s="6">
        <v>1</v>
      </c>
      <c r="K199" s="6">
        <v>0</v>
      </c>
      <c r="L199" s="6">
        <v>0</v>
      </c>
      <c r="M199" s="6">
        <v>728</v>
      </c>
      <c r="N199" s="6">
        <v>6</v>
      </c>
      <c r="O199" s="6">
        <v>0</v>
      </c>
      <c r="P199" s="6">
        <v>0</v>
      </c>
      <c r="Q199" s="6">
        <v>0</v>
      </c>
      <c r="R199" s="6">
        <v>0</v>
      </c>
      <c r="S199" s="6">
        <v>0</v>
      </c>
      <c r="T199" s="6">
        <v>0</v>
      </c>
      <c r="U199" s="7">
        <v>0.0083</v>
      </c>
      <c r="V199" s="7">
        <v>0</v>
      </c>
      <c r="W199" s="7">
        <v>0.0455</v>
      </c>
      <c r="X199" s="7">
        <v>0</v>
      </c>
      <c r="Y199" s="8" t="str">
        <f>IFERROR(VLOOKUP(F:F,#REF!,2,0),"需要手动检查")</f>
        <v>需要手动检查</v>
      </c>
      <c r="Z199" s="9" t="str">
        <f t="shared" si="6"/>
        <v>否</v>
      </c>
      <c r="AA199" s="10" t="s">
        <v>51</v>
      </c>
      <c r="AB199" s="4" t="s">
        <v>37</v>
      </c>
      <c r="AC199" t="str">
        <f t="shared" si="7"/>
        <v>2024/12/11</v>
      </c>
      <c r="AD199" t="e">
        <f>VLOOKUP(Y199,#REF!,2,FALSE)</f>
        <v>#REF!</v>
      </c>
    </row>
    <row r="200" customHeight="1" spans="1:30">
      <c r="A200" s="2" t="s">
        <v>746</v>
      </c>
      <c r="B200" s="3" t="s">
        <v>747</v>
      </c>
      <c r="C200" s="2" t="s">
        <v>748</v>
      </c>
      <c r="D200" s="3" t="s">
        <v>749</v>
      </c>
      <c r="E200" s="5">
        <v>45637.6257175926</v>
      </c>
      <c r="F200" s="2" t="s">
        <v>35</v>
      </c>
      <c r="G200" s="6">
        <v>1120</v>
      </c>
      <c r="H200" s="6">
        <v>42</v>
      </c>
      <c r="I200" s="6">
        <v>2</v>
      </c>
      <c r="J200" s="6">
        <v>4</v>
      </c>
      <c r="K200" s="6">
        <v>0</v>
      </c>
      <c r="L200" s="6">
        <v>0</v>
      </c>
      <c r="M200" s="6">
        <v>1209</v>
      </c>
      <c r="N200" s="6">
        <v>102</v>
      </c>
      <c r="O200" s="6">
        <v>0</v>
      </c>
      <c r="P200" s="6">
        <v>0</v>
      </c>
      <c r="Q200" s="6">
        <v>0</v>
      </c>
      <c r="R200" s="6">
        <v>0</v>
      </c>
      <c r="S200" s="6">
        <v>0</v>
      </c>
      <c r="T200" s="6">
        <v>0</v>
      </c>
      <c r="U200" s="7">
        <v>0.0911</v>
      </c>
      <c r="V200" s="7">
        <v>0</v>
      </c>
      <c r="W200" s="7">
        <v>0.0232</v>
      </c>
      <c r="X200" s="7">
        <v>0</v>
      </c>
      <c r="Y200" s="8" t="str">
        <f>IFERROR(VLOOKUP(F:F,#REF!,2,0),"需要手动检查")</f>
        <v>需要手动检查</v>
      </c>
      <c r="Z200" s="9" t="str">
        <f t="shared" si="6"/>
        <v>否</v>
      </c>
      <c r="AA200" s="10" t="s">
        <v>36</v>
      </c>
      <c r="AB200" s="4" t="s">
        <v>37</v>
      </c>
      <c r="AC200" t="str">
        <f t="shared" si="7"/>
        <v>2024/12/11</v>
      </c>
      <c r="AD200" t="e">
        <f>VLOOKUP(Y200,#REF!,2,FALSE)</f>
        <v>#REF!</v>
      </c>
    </row>
    <row r="201" customHeight="1" spans="1:30">
      <c r="A201" s="2" t="s">
        <v>750</v>
      </c>
      <c r="B201" s="3" t="s">
        <v>751</v>
      </c>
      <c r="C201" s="2" t="s">
        <v>752</v>
      </c>
      <c r="D201" s="3" t="s">
        <v>753</v>
      </c>
      <c r="E201" s="5">
        <v>45637.6110532407</v>
      </c>
      <c r="F201" s="2" t="s">
        <v>42</v>
      </c>
      <c r="G201" s="6">
        <v>448</v>
      </c>
      <c r="H201" s="6">
        <v>1</v>
      </c>
      <c r="I201" s="6">
        <v>0</v>
      </c>
      <c r="J201" s="6">
        <v>0</v>
      </c>
      <c r="K201" s="6">
        <v>0</v>
      </c>
      <c r="L201" s="6">
        <v>0</v>
      </c>
      <c r="M201" s="6">
        <v>432</v>
      </c>
      <c r="N201" s="6">
        <v>3</v>
      </c>
      <c r="O201" s="6">
        <v>0</v>
      </c>
      <c r="P201" s="6">
        <v>0</v>
      </c>
      <c r="Q201" s="6">
        <v>0</v>
      </c>
      <c r="R201" s="6">
        <v>0</v>
      </c>
      <c r="S201" s="6">
        <v>0</v>
      </c>
      <c r="T201" s="6">
        <v>0</v>
      </c>
      <c r="U201" s="7">
        <v>0.0067</v>
      </c>
      <c r="V201" s="7">
        <v>0</v>
      </c>
      <c r="W201" s="7">
        <v>0.0179</v>
      </c>
      <c r="X201" s="7">
        <v>0</v>
      </c>
      <c r="Y201" s="8" t="str">
        <f>IFERROR(VLOOKUP(F:F,#REF!,2,0),"需要手动检查")</f>
        <v>需要手动检查</v>
      </c>
      <c r="Z201" s="9" t="str">
        <f t="shared" si="6"/>
        <v>否</v>
      </c>
      <c r="AA201" s="10" t="s">
        <v>36</v>
      </c>
      <c r="AB201" s="4" t="s">
        <v>37</v>
      </c>
      <c r="AC201" t="str">
        <f t="shared" si="7"/>
        <v>2024/12/11</v>
      </c>
      <c r="AD201" t="e">
        <f>VLOOKUP(Y201,#REF!,2,FALSE)</f>
        <v>#REF!</v>
      </c>
    </row>
    <row r="202" customHeight="1" spans="1:30">
      <c r="A202" s="2" t="s">
        <v>754</v>
      </c>
      <c r="B202" s="3" t="s">
        <v>755</v>
      </c>
      <c r="C202" s="2" t="s">
        <v>756</v>
      </c>
      <c r="D202" s="3" t="s">
        <v>757</v>
      </c>
      <c r="E202" s="5">
        <v>45637.5813773148</v>
      </c>
      <c r="F202" s="2" t="s">
        <v>35</v>
      </c>
      <c r="G202" s="6">
        <v>4346</v>
      </c>
      <c r="H202" s="6">
        <v>74</v>
      </c>
      <c r="I202" s="6">
        <v>7</v>
      </c>
      <c r="J202" s="6">
        <v>1</v>
      </c>
      <c r="K202" s="6">
        <v>4</v>
      </c>
      <c r="L202" s="6">
        <v>0</v>
      </c>
      <c r="M202" s="6">
        <v>4560</v>
      </c>
      <c r="N202" s="6">
        <v>186</v>
      </c>
      <c r="O202" s="6">
        <v>0</v>
      </c>
      <c r="P202" s="6">
        <v>0</v>
      </c>
      <c r="Q202" s="6">
        <v>0</v>
      </c>
      <c r="R202" s="6">
        <v>0</v>
      </c>
      <c r="S202" s="6">
        <v>0</v>
      </c>
      <c r="T202" s="6">
        <v>0</v>
      </c>
      <c r="U202" s="7">
        <v>0.0428</v>
      </c>
      <c r="V202" s="7">
        <v>0</v>
      </c>
      <c r="W202" s="7">
        <v>0.0163</v>
      </c>
      <c r="X202" s="7">
        <v>0</v>
      </c>
      <c r="Y202" s="8" t="str">
        <f>IFERROR(VLOOKUP(F:F,#REF!,2,0),"需要手动检查")</f>
        <v>需要手动检查</v>
      </c>
      <c r="Z202" s="9" t="str">
        <f t="shared" si="6"/>
        <v>否</v>
      </c>
      <c r="AA202" s="10" t="s">
        <v>36</v>
      </c>
      <c r="AB202" s="4" t="s">
        <v>37</v>
      </c>
      <c r="AC202" t="str">
        <f t="shared" si="7"/>
        <v>2024/12/11</v>
      </c>
      <c r="AD202" t="e">
        <f>VLOOKUP(Y202,#REF!,2,FALSE)</f>
        <v>#REF!</v>
      </c>
    </row>
    <row r="203" customHeight="1" spans="1:30">
      <c r="A203" s="2" t="s">
        <v>758</v>
      </c>
      <c r="B203" s="3" t="s">
        <v>759</v>
      </c>
      <c r="C203" s="2" t="s">
        <v>760</v>
      </c>
      <c r="D203" s="3" t="s">
        <v>761</v>
      </c>
      <c r="E203" s="5">
        <v>45637.4801157407</v>
      </c>
      <c r="F203" s="2" t="s">
        <v>35</v>
      </c>
      <c r="G203" s="6">
        <v>1072</v>
      </c>
      <c r="H203" s="6">
        <v>40</v>
      </c>
      <c r="I203" s="6">
        <v>0</v>
      </c>
      <c r="J203" s="6">
        <v>2</v>
      </c>
      <c r="K203" s="6">
        <v>1</v>
      </c>
      <c r="L203" s="6">
        <v>0</v>
      </c>
      <c r="M203" s="6">
        <v>1105</v>
      </c>
      <c r="N203" s="6">
        <v>46</v>
      </c>
      <c r="O203" s="6">
        <v>0</v>
      </c>
      <c r="P203" s="6">
        <v>0</v>
      </c>
      <c r="Q203" s="6">
        <v>0</v>
      </c>
      <c r="R203" s="6">
        <v>0</v>
      </c>
      <c r="S203" s="6">
        <v>0</v>
      </c>
      <c r="T203" s="6">
        <v>0</v>
      </c>
      <c r="U203" s="7">
        <v>0.0429</v>
      </c>
      <c r="V203" s="7">
        <v>0</v>
      </c>
      <c r="W203" s="7">
        <v>0.0812</v>
      </c>
      <c r="X203" s="7">
        <v>0</v>
      </c>
      <c r="Y203" s="8" t="str">
        <f>IFERROR(VLOOKUP(F:F,#REF!,2,0),"需要手动检查")</f>
        <v>需要手动检查</v>
      </c>
      <c r="Z203" s="9" t="str">
        <f t="shared" si="6"/>
        <v>否</v>
      </c>
      <c r="AA203" s="10" t="s">
        <v>51</v>
      </c>
      <c r="AB203" s="4" t="s">
        <v>37</v>
      </c>
      <c r="AC203" t="str">
        <f t="shared" si="7"/>
        <v>2024/12/11</v>
      </c>
      <c r="AD203" t="e">
        <f>VLOOKUP(Y203,#REF!,2,FALSE)</f>
        <v>#REF!</v>
      </c>
    </row>
    <row r="204" customHeight="1" spans="1:30">
      <c r="A204" s="2" t="s">
        <v>762</v>
      </c>
      <c r="B204" s="3" t="s">
        <v>763</v>
      </c>
      <c r="C204" s="2" t="s">
        <v>764</v>
      </c>
      <c r="D204" s="3" t="s">
        <v>765</v>
      </c>
      <c r="E204" s="5">
        <v>45637.4593518519</v>
      </c>
      <c r="F204" s="2" t="s">
        <v>35</v>
      </c>
      <c r="G204" s="6">
        <v>383</v>
      </c>
      <c r="H204" s="6">
        <v>23</v>
      </c>
      <c r="I204" s="6">
        <v>1</v>
      </c>
      <c r="J204" s="6">
        <v>4</v>
      </c>
      <c r="K204" s="6">
        <v>0</v>
      </c>
      <c r="L204" s="6">
        <v>0</v>
      </c>
      <c r="M204" s="6">
        <v>419</v>
      </c>
      <c r="N204" s="6">
        <v>9</v>
      </c>
      <c r="O204" s="6">
        <v>0</v>
      </c>
      <c r="P204" s="6">
        <v>0</v>
      </c>
      <c r="Q204" s="6">
        <v>0</v>
      </c>
      <c r="R204" s="6">
        <v>0</v>
      </c>
      <c r="S204" s="6">
        <v>0</v>
      </c>
      <c r="T204" s="6">
        <v>0</v>
      </c>
      <c r="U204" s="7">
        <v>0.0235</v>
      </c>
      <c r="V204" s="7">
        <v>0</v>
      </c>
      <c r="W204" s="7">
        <v>0.2037</v>
      </c>
      <c r="X204" s="7">
        <v>0</v>
      </c>
      <c r="Y204" s="8" t="str">
        <f>IFERROR(VLOOKUP(F:F,#REF!,2,0),"需要手动检查")</f>
        <v>需要手动检查</v>
      </c>
      <c r="Z204" s="9" t="str">
        <f t="shared" si="6"/>
        <v>否</v>
      </c>
      <c r="AA204" s="10" t="s">
        <v>36</v>
      </c>
      <c r="AB204" s="4" t="s">
        <v>37</v>
      </c>
      <c r="AC204" t="str">
        <f t="shared" si="7"/>
        <v>2024/12/11</v>
      </c>
      <c r="AD204" t="e">
        <f>VLOOKUP(Y204,#REF!,2,FALSE)</f>
        <v>#REF!</v>
      </c>
    </row>
    <row r="205" customHeight="1" spans="1:30">
      <c r="A205" s="2" t="s">
        <v>120</v>
      </c>
      <c r="B205" s="3" t="s">
        <v>121</v>
      </c>
      <c r="C205" s="2" t="s">
        <v>766</v>
      </c>
      <c r="D205" s="3" t="s">
        <v>767</v>
      </c>
      <c r="E205" s="5">
        <v>45637.3818055556</v>
      </c>
      <c r="F205" s="2" t="s">
        <v>35</v>
      </c>
      <c r="G205" s="6">
        <v>396</v>
      </c>
      <c r="H205" s="6">
        <v>12</v>
      </c>
      <c r="I205" s="6">
        <v>0</v>
      </c>
      <c r="J205" s="6">
        <v>0</v>
      </c>
      <c r="K205" s="6">
        <v>0</v>
      </c>
      <c r="L205" s="6">
        <v>0</v>
      </c>
      <c r="M205" s="6">
        <v>436</v>
      </c>
      <c r="N205" s="6">
        <v>20</v>
      </c>
      <c r="O205" s="6">
        <v>0</v>
      </c>
      <c r="P205" s="6">
        <v>0</v>
      </c>
      <c r="Q205" s="6">
        <v>0</v>
      </c>
      <c r="R205" s="6">
        <v>0</v>
      </c>
      <c r="S205" s="6">
        <v>0</v>
      </c>
      <c r="T205" s="6">
        <v>0</v>
      </c>
      <c r="U205" s="7">
        <v>0.0505</v>
      </c>
      <c r="V205" s="7">
        <v>0</v>
      </c>
      <c r="W205" s="7">
        <v>0.0126</v>
      </c>
      <c r="X205" s="7">
        <v>0</v>
      </c>
      <c r="Y205" s="8" t="str">
        <f>IFERROR(VLOOKUP(F:F,#REF!,2,0),"需要手动检查")</f>
        <v>需要手动检查</v>
      </c>
      <c r="Z205" s="9" t="str">
        <f t="shared" si="6"/>
        <v>否</v>
      </c>
      <c r="AA205" s="10" t="s">
        <v>36</v>
      </c>
      <c r="AB205" s="4" t="s">
        <v>37</v>
      </c>
      <c r="AC205" t="str">
        <f t="shared" si="7"/>
        <v>2024/12/11</v>
      </c>
      <c r="AD205" t="e">
        <f>VLOOKUP(Y205,#REF!,2,FALSE)</f>
        <v>#REF!</v>
      </c>
    </row>
    <row r="206" customHeight="1" spans="1:30">
      <c r="A206" s="2" t="s">
        <v>758</v>
      </c>
      <c r="B206" s="3" t="s">
        <v>759</v>
      </c>
      <c r="C206" s="2" t="s">
        <v>768</v>
      </c>
      <c r="D206" s="3" t="s">
        <v>769</v>
      </c>
      <c r="E206" s="5">
        <v>45637.3614814815</v>
      </c>
      <c r="F206" s="2" t="s">
        <v>35</v>
      </c>
      <c r="G206" s="6">
        <v>1229</v>
      </c>
      <c r="H206" s="6">
        <v>66</v>
      </c>
      <c r="I206" s="6">
        <v>4</v>
      </c>
      <c r="J206" s="6">
        <v>0</v>
      </c>
      <c r="K206" s="6">
        <v>0</v>
      </c>
      <c r="L206" s="6">
        <v>0</v>
      </c>
      <c r="M206" s="6">
        <v>1331</v>
      </c>
      <c r="N206" s="6">
        <v>49</v>
      </c>
      <c r="O206" s="6">
        <v>0</v>
      </c>
      <c r="P206" s="6">
        <v>0</v>
      </c>
      <c r="Q206" s="6">
        <v>0</v>
      </c>
      <c r="R206" s="6">
        <v>0</v>
      </c>
      <c r="S206" s="6">
        <v>0</v>
      </c>
      <c r="T206" s="6">
        <v>0</v>
      </c>
      <c r="U206" s="7">
        <v>0.0399</v>
      </c>
      <c r="V206" s="7">
        <v>0</v>
      </c>
      <c r="W206" s="7">
        <v>0.0195</v>
      </c>
      <c r="X206" s="7">
        <v>0</v>
      </c>
      <c r="Y206" s="8" t="str">
        <f>IFERROR(VLOOKUP(F:F,#REF!,2,0),"需要手动检查")</f>
        <v>需要手动检查</v>
      </c>
      <c r="Z206" s="9" t="str">
        <f t="shared" si="6"/>
        <v>否</v>
      </c>
      <c r="AA206" s="10" t="s">
        <v>36</v>
      </c>
      <c r="AB206" s="4" t="s">
        <v>37</v>
      </c>
      <c r="AC206" t="str">
        <f t="shared" si="7"/>
        <v>2024/12/11</v>
      </c>
      <c r="AD206" t="e">
        <f>VLOOKUP(Y206,#REF!,2,FALSE)</f>
        <v>#REF!</v>
      </c>
    </row>
    <row r="207" customHeight="1" spans="1:30">
      <c r="A207" s="2" t="s">
        <v>770</v>
      </c>
      <c r="B207" s="3" t="s">
        <v>771</v>
      </c>
      <c r="C207" s="2" t="s">
        <v>772</v>
      </c>
      <c r="D207" s="3" t="s">
        <v>773</v>
      </c>
      <c r="E207" s="5">
        <v>45637.1239236111</v>
      </c>
      <c r="F207" s="2" t="s">
        <v>45</v>
      </c>
      <c r="G207" s="6">
        <v>0</v>
      </c>
      <c r="H207" s="6">
        <v>0</v>
      </c>
      <c r="I207" s="6">
        <v>0</v>
      </c>
      <c r="J207" s="6">
        <v>0</v>
      </c>
      <c r="K207" s="6">
        <v>0</v>
      </c>
      <c r="L207" s="6">
        <v>0</v>
      </c>
      <c r="M207" s="6">
        <v>1</v>
      </c>
      <c r="N207" s="6">
        <v>0</v>
      </c>
      <c r="O207" s="6">
        <v>0</v>
      </c>
      <c r="P207" s="6">
        <v>0</v>
      </c>
      <c r="Q207" s="6">
        <v>0</v>
      </c>
      <c r="R207" s="6">
        <v>0</v>
      </c>
      <c r="S207" s="6">
        <v>0</v>
      </c>
      <c r="T207" s="6">
        <v>0</v>
      </c>
      <c r="U207" s="7">
        <v>0</v>
      </c>
      <c r="V207" s="7">
        <v>0</v>
      </c>
      <c r="W207" s="7">
        <v>0</v>
      </c>
      <c r="X207" s="7">
        <v>0</v>
      </c>
      <c r="Y207" s="8" t="str">
        <f>IFERROR(VLOOKUP(F:F,#REF!,2,0),"需要手动检查")</f>
        <v>需要手动检查</v>
      </c>
      <c r="Z207" s="9" t="str">
        <f t="shared" si="6"/>
        <v>否</v>
      </c>
      <c r="AA207" s="10" t="s">
        <v>51</v>
      </c>
      <c r="AB207" s="4" t="s">
        <v>37</v>
      </c>
      <c r="AC207" t="str">
        <f t="shared" si="7"/>
        <v>2024/12/11</v>
      </c>
      <c r="AD207" t="e">
        <f>VLOOKUP(Y207,#REF!,2,FALSE)</f>
        <v>#REF!</v>
      </c>
    </row>
    <row r="208" customHeight="1" spans="1:30">
      <c r="A208" s="2" t="s">
        <v>774</v>
      </c>
      <c r="B208" s="3" t="s">
        <v>775</v>
      </c>
      <c r="C208" s="2" t="s">
        <v>776</v>
      </c>
      <c r="D208" s="3" t="s">
        <v>777</v>
      </c>
      <c r="E208" s="5">
        <v>45636.7847453704</v>
      </c>
      <c r="F208" s="2" t="s">
        <v>35</v>
      </c>
      <c r="G208" s="6">
        <v>1593</v>
      </c>
      <c r="H208" s="6">
        <v>16</v>
      </c>
      <c r="I208" s="6">
        <v>2</v>
      </c>
      <c r="J208" s="6">
        <v>2</v>
      </c>
      <c r="K208" s="6">
        <v>1</v>
      </c>
      <c r="L208" s="6">
        <v>0</v>
      </c>
      <c r="M208" s="6">
        <v>2051</v>
      </c>
      <c r="N208" s="6">
        <v>42</v>
      </c>
      <c r="O208" s="6">
        <v>0</v>
      </c>
      <c r="P208" s="6">
        <v>0</v>
      </c>
      <c r="Q208" s="6">
        <v>0</v>
      </c>
      <c r="R208" s="6">
        <v>0</v>
      </c>
      <c r="S208" s="6">
        <v>0</v>
      </c>
      <c r="T208" s="6">
        <v>0</v>
      </c>
      <c r="U208" s="7">
        <v>0.0264</v>
      </c>
      <c r="V208" s="7">
        <v>0</v>
      </c>
      <c r="W208" s="7">
        <v>0.0295</v>
      </c>
      <c r="X208" s="7">
        <v>0</v>
      </c>
      <c r="Y208" s="8" t="str">
        <f>IFERROR(VLOOKUP(F:F,#REF!,2,0),"需要手动检查")</f>
        <v>需要手动检查</v>
      </c>
      <c r="Z208" s="9" t="str">
        <f t="shared" si="6"/>
        <v>否</v>
      </c>
      <c r="AA208" s="10" t="s">
        <v>36</v>
      </c>
      <c r="AB208" s="4" t="s">
        <v>37</v>
      </c>
      <c r="AC208" t="str">
        <f t="shared" si="7"/>
        <v>2024/12/10</v>
      </c>
      <c r="AD208" t="e">
        <f>VLOOKUP(Y208,#REF!,2,FALSE)</f>
        <v>#REF!</v>
      </c>
    </row>
    <row r="209" customHeight="1" spans="1:30">
      <c r="A209" s="2" t="s">
        <v>778</v>
      </c>
      <c r="B209" s="3" t="s">
        <v>779</v>
      </c>
      <c r="C209" s="2" t="s">
        <v>780</v>
      </c>
      <c r="D209" s="3" t="s">
        <v>781</v>
      </c>
      <c r="E209" s="5">
        <v>45636.6794212963</v>
      </c>
      <c r="F209" s="2" t="s">
        <v>35</v>
      </c>
      <c r="G209" s="6">
        <v>2433</v>
      </c>
      <c r="H209" s="6">
        <v>26</v>
      </c>
      <c r="I209" s="6">
        <v>2</v>
      </c>
      <c r="J209" s="6">
        <v>1</v>
      </c>
      <c r="K209" s="6">
        <v>0</v>
      </c>
      <c r="L209" s="6">
        <v>0</v>
      </c>
      <c r="M209" s="6">
        <v>2890</v>
      </c>
      <c r="N209" s="6">
        <v>107</v>
      </c>
      <c r="O209" s="6">
        <v>0</v>
      </c>
      <c r="P209" s="6">
        <v>0</v>
      </c>
      <c r="Q209" s="6">
        <v>0</v>
      </c>
      <c r="R209" s="6">
        <v>0</v>
      </c>
      <c r="S209" s="6">
        <v>0</v>
      </c>
      <c r="T209" s="6">
        <v>0</v>
      </c>
      <c r="U209" s="7">
        <v>0.044</v>
      </c>
      <c r="V209" s="7">
        <v>0</v>
      </c>
      <c r="W209" s="7">
        <v>0.0818</v>
      </c>
      <c r="X209" s="7">
        <v>0</v>
      </c>
      <c r="Y209" s="8" t="str">
        <f>IFERROR(VLOOKUP(F:F,#REF!,2,0),"需要手动检查")</f>
        <v>需要手动检查</v>
      </c>
      <c r="Z209" s="9" t="str">
        <f t="shared" si="6"/>
        <v>否</v>
      </c>
      <c r="AA209" s="10" t="s">
        <v>36</v>
      </c>
      <c r="AB209" s="4" t="s">
        <v>37</v>
      </c>
      <c r="AC209" t="str">
        <f t="shared" si="7"/>
        <v>2024/12/10</v>
      </c>
      <c r="AD209" t="e">
        <f>VLOOKUP(Y209,#REF!,2,FALSE)</f>
        <v>#REF!</v>
      </c>
    </row>
    <row r="210" customHeight="1" spans="1:30">
      <c r="A210" s="2" t="s">
        <v>657</v>
      </c>
      <c r="B210" s="3" t="s">
        <v>658</v>
      </c>
      <c r="C210" s="2" t="s">
        <v>782</v>
      </c>
      <c r="D210" s="3" t="s">
        <v>783</v>
      </c>
      <c r="E210" s="5">
        <v>45636.6479398148</v>
      </c>
      <c r="F210" s="2" t="s">
        <v>35</v>
      </c>
      <c r="G210" s="6">
        <v>2632</v>
      </c>
      <c r="H210" s="6">
        <v>72</v>
      </c>
      <c r="I210" s="6">
        <v>0</v>
      </c>
      <c r="J210" s="6">
        <v>0</v>
      </c>
      <c r="K210" s="6">
        <v>2</v>
      </c>
      <c r="L210" s="6">
        <v>0</v>
      </c>
      <c r="M210" s="6">
        <v>3226</v>
      </c>
      <c r="N210" s="6">
        <v>583</v>
      </c>
      <c r="O210" s="6">
        <v>0</v>
      </c>
      <c r="P210" s="6">
        <v>0</v>
      </c>
      <c r="Q210" s="6">
        <v>0</v>
      </c>
      <c r="R210" s="6">
        <v>0</v>
      </c>
      <c r="S210" s="6">
        <v>0</v>
      </c>
      <c r="T210" s="6">
        <v>0</v>
      </c>
      <c r="U210" s="7">
        <v>0.2215</v>
      </c>
      <c r="V210" s="7">
        <v>0</v>
      </c>
      <c r="W210" s="7">
        <v>0.0767</v>
      </c>
      <c r="X210" s="7">
        <v>0</v>
      </c>
      <c r="Y210" s="8" t="str">
        <f>IFERROR(VLOOKUP(F:F,#REF!,2,0),"需要手动检查")</f>
        <v>需要手动检查</v>
      </c>
      <c r="Z210" s="9" t="str">
        <f t="shared" si="6"/>
        <v>否</v>
      </c>
      <c r="AA210" s="10" t="s">
        <v>36</v>
      </c>
      <c r="AB210" s="4" t="s">
        <v>37</v>
      </c>
      <c r="AC210" t="str">
        <f t="shared" si="7"/>
        <v>2024/12/10</v>
      </c>
      <c r="AD210" t="e">
        <f>VLOOKUP(Y210,#REF!,2,FALSE)</f>
        <v>#REF!</v>
      </c>
    </row>
    <row r="211" customHeight="1" spans="1:30">
      <c r="A211" s="2" t="s">
        <v>784</v>
      </c>
      <c r="B211" s="3" t="s">
        <v>785</v>
      </c>
      <c r="C211" s="2" t="s">
        <v>786</v>
      </c>
      <c r="D211" s="3" t="s">
        <v>787</v>
      </c>
      <c r="E211" s="5">
        <v>45636.6437615741</v>
      </c>
      <c r="F211" s="2" t="s">
        <v>42</v>
      </c>
      <c r="G211" s="6">
        <v>282</v>
      </c>
      <c r="H211" s="6">
        <v>4</v>
      </c>
      <c r="I211" s="6">
        <v>1</v>
      </c>
      <c r="J211" s="6">
        <v>0</v>
      </c>
      <c r="K211" s="6">
        <v>0</v>
      </c>
      <c r="L211" s="6">
        <v>0</v>
      </c>
      <c r="M211" s="6">
        <v>328</v>
      </c>
      <c r="N211" s="6">
        <v>1</v>
      </c>
      <c r="O211" s="6">
        <v>0</v>
      </c>
      <c r="P211" s="6">
        <v>0</v>
      </c>
      <c r="Q211" s="6">
        <v>0</v>
      </c>
      <c r="R211" s="6">
        <v>0</v>
      </c>
      <c r="S211" s="6">
        <v>0</v>
      </c>
      <c r="T211" s="6">
        <v>0</v>
      </c>
      <c r="U211" s="7">
        <v>0.0035</v>
      </c>
      <c r="V211" s="7">
        <v>0</v>
      </c>
      <c r="W211" s="7">
        <v>0.0213</v>
      </c>
      <c r="X211" s="7">
        <v>0</v>
      </c>
      <c r="Y211" s="8" t="str">
        <f>IFERROR(VLOOKUP(F:F,#REF!,2,0),"需要手动检查")</f>
        <v>需要手动检查</v>
      </c>
      <c r="Z211" s="9" t="str">
        <f t="shared" si="6"/>
        <v>否</v>
      </c>
      <c r="AA211" s="10" t="s">
        <v>51</v>
      </c>
      <c r="AB211" s="4" t="s">
        <v>37</v>
      </c>
      <c r="AC211" t="str">
        <f t="shared" si="7"/>
        <v>2024/12/10</v>
      </c>
      <c r="AD211" t="e">
        <f>VLOOKUP(Y211,#REF!,2,FALSE)</f>
        <v>#REF!</v>
      </c>
    </row>
    <row r="212" customHeight="1" spans="1:30">
      <c r="A212" s="2" t="s">
        <v>687</v>
      </c>
      <c r="B212" s="3" t="s">
        <v>688</v>
      </c>
      <c r="C212" s="2" t="s">
        <v>788</v>
      </c>
      <c r="D212" s="3" t="s">
        <v>789</v>
      </c>
      <c r="E212" s="5">
        <v>45636.5940393519</v>
      </c>
      <c r="F212" s="2" t="s">
        <v>35</v>
      </c>
      <c r="G212" s="6">
        <v>154</v>
      </c>
      <c r="H212" s="6">
        <v>8</v>
      </c>
      <c r="I212" s="6">
        <v>14</v>
      </c>
      <c r="J212" s="6">
        <v>3</v>
      </c>
      <c r="K212" s="6">
        <v>0</v>
      </c>
      <c r="L212" s="6">
        <v>0</v>
      </c>
      <c r="M212" s="6">
        <v>531</v>
      </c>
      <c r="N212" s="6">
        <v>55</v>
      </c>
      <c r="O212" s="6">
        <v>0</v>
      </c>
      <c r="P212" s="6">
        <v>0</v>
      </c>
      <c r="Q212" s="6">
        <v>0</v>
      </c>
      <c r="R212" s="6">
        <v>0</v>
      </c>
      <c r="S212" s="6">
        <v>0</v>
      </c>
      <c r="T212" s="6">
        <v>0</v>
      </c>
      <c r="U212" s="7">
        <v>0.3571</v>
      </c>
      <c r="V212" s="7">
        <v>0</v>
      </c>
      <c r="W212" s="7">
        <v>0.0195</v>
      </c>
      <c r="X212" s="7">
        <v>0</v>
      </c>
      <c r="Y212" s="8" t="str">
        <f>IFERROR(VLOOKUP(F:F,#REF!,2,0),"需要手动检查")</f>
        <v>需要手动检查</v>
      </c>
      <c r="Z212" s="9" t="str">
        <f t="shared" si="6"/>
        <v>否</v>
      </c>
      <c r="AA212" s="10" t="s">
        <v>36</v>
      </c>
      <c r="AB212" s="4" t="s">
        <v>37</v>
      </c>
      <c r="AC212" t="str">
        <f t="shared" si="7"/>
        <v>2024/12/10</v>
      </c>
      <c r="AD212" t="e">
        <f>VLOOKUP(Y212,#REF!,2,FALSE)</f>
        <v>#REF!</v>
      </c>
    </row>
    <row r="213" customHeight="1" spans="1:30">
      <c r="A213" s="2" t="s">
        <v>790</v>
      </c>
      <c r="B213" s="3" t="s">
        <v>791</v>
      </c>
      <c r="C213" s="2" t="s">
        <v>792</v>
      </c>
      <c r="D213" s="3" t="s">
        <v>793</v>
      </c>
      <c r="E213" s="5">
        <v>45636.5559837963</v>
      </c>
      <c r="F213" s="2" t="s">
        <v>35</v>
      </c>
      <c r="G213" s="6">
        <v>1507</v>
      </c>
      <c r="H213" s="6">
        <v>37</v>
      </c>
      <c r="I213" s="6">
        <v>1</v>
      </c>
      <c r="J213" s="6">
        <v>0</v>
      </c>
      <c r="K213" s="6">
        <v>1</v>
      </c>
      <c r="L213" s="6">
        <v>0</v>
      </c>
      <c r="M213" s="6">
        <v>1685</v>
      </c>
      <c r="N213" s="6">
        <v>29</v>
      </c>
      <c r="O213" s="6">
        <v>0</v>
      </c>
      <c r="P213" s="6">
        <v>0</v>
      </c>
      <c r="Q213" s="6">
        <v>0</v>
      </c>
      <c r="R213" s="6">
        <v>0</v>
      </c>
      <c r="S213" s="6">
        <v>0</v>
      </c>
      <c r="T213" s="6">
        <v>0</v>
      </c>
      <c r="U213" s="7">
        <v>0.0192</v>
      </c>
      <c r="V213" s="7">
        <v>0</v>
      </c>
      <c r="W213" s="7">
        <v>0.008</v>
      </c>
      <c r="X213" s="7">
        <v>0</v>
      </c>
      <c r="Y213" s="8" t="str">
        <f>IFERROR(VLOOKUP(F:F,#REF!,2,0),"需要手动检查")</f>
        <v>需要手动检查</v>
      </c>
      <c r="Z213" s="9" t="str">
        <f t="shared" si="6"/>
        <v>否</v>
      </c>
      <c r="AA213" s="10" t="s">
        <v>36</v>
      </c>
      <c r="AB213" s="4" t="s">
        <v>37</v>
      </c>
      <c r="AC213" t="str">
        <f t="shared" si="7"/>
        <v>2024/12/10</v>
      </c>
      <c r="AD213" t="e">
        <f>VLOOKUP(Y213,#REF!,2,FALSE)</f>
        <v>#REF!</v>
      </c>
    </row>
    <row r="214" customHeight="1" spans="1:30">
      <c r="A214" s="2" t="s">
        <v>275</v>
      </c>
      <c r="B214" s="3" t="s">
        <v>276</v>
      </c>
      <c r="C214" s="2" t="s">
        <v>794</v>
      </c>
      <c r="D214" s="3" t="s">
        <v>795</v>
      </c>
      <c r="E214" s="5">
        <v>45636.5412615741</v>
      </c>
      <c r="F214" s="2" t="s">
        <v>222</v>
      </c>
      <c r="G214" s="6">
        <v>156</v>
      </c>
      <c r="H214" s="6">
        <v>2</v>
      </c>
      <c r="I214" s="6">
        <v>0</v>
      </c>
      <c r="J214" s="6">
        <v>0</v>
      </c>
      <c r="K214" s="6">
        <v>0</v>
      </c>
      <c r="L214" s="6">
        <v>0</v>
      </c>
      <c r="M214" s="6">
        <v>162</v>
      </c>
      <c r="N214" s="6">
        <v>2</v>
      </c>
      <c r="O214" s="6">
        <v>0</v>
      </c>
      <c r="P214" s="6">
        <v>0</v>
      </c>
      <c r="Q214" s="6">
        <v>0</v>
      </c>
      <c r="R214" s="6">
        <v>0</v>
      </c>
      <c r="S214" s="6">
        <v>0</v>
      </c>
      <c r="T214" s="6">
        <v>0</v>
      </c>
      <c r="U214" s="7">
        <v>0.0128</v>
      </c>
      <c r="V214" s="7">
        <v>0</v>
      </c>
      <c r="W214" s="7">
        <v>0.0256</v>
      </c>
      <c r="X214" s="7">
        <v>0</v>
      </c>
      <c r="Y214" s="8" t="str">
        <f>IFERROR(VLOOKUP(F:F,#REF!,2,0),"需要手动检查")</f>
        <v>需要手动检查</v>
      </c>
      <c r="Z214" s="9" t="str">
        <f t="shared" si="6"/>
        <v>否</v>
      </c>
      <c r="AA214" s="10" t="s">
        <v>36</v>
      </c>
      <c r="AB214" s="4" t="s">
        <v>37</v>
      </c>
      <c r="AC214" t="str">
        <f t="shared" si="7"/>
        <v>2024/12/10</v>
      </c>
      <c r="AD214" t="e">
        <f>VLOOKUP(Y214,#REF!,2,FALSE)</f>
        <v>#REF!</v>
      </c>
    </row>
    <row r="215" customHeight="1" spans="1:30">
      <c r="A215" s="2" t="s">
        <v>657</v>
      </c>
      <c r="B215" s="3" t="s">
        <v>658</v>
      </c>
      <c r="C215" s="2" t="s">
        <v>796</v>
      </c>
      <c r="D215" s="3" t="s">
        <v>797</v>
      </c>
      <c r="E215" s="5">
        <v>45636.4703819444</v>
      </c>
      <c r="F215" s="2" t="s">
        <v>35</v>
      </c>
      <c r="G215" s="6">
        <v>4221</v>
      </c>
      <c r="H215" s="6">
        <v>179</v>
      </c>
      <c r="I215" s="6">
        <v>1</v>
      </c>
      <c r="J215" s="6">
        <v>3</v>
      </c>
      <c r="K215" s="6">
        <v>2</v>
      </c>
      <c r="L215" s="6">
        <v>0</v>
      </c>
      <c r="M215" s="6">
        <v>4721</v>
      </c>
      <c r="N215" s="6">
        <v>854</v>
      </c>
      <c r="O215" s="6">
        <v>0</v>
      </c>
      <c r="P215" s="6">
        <v>0</v>
      </c>
      <c r="Q215" s="6">
        <v>0</v>
      </c>
      <c r="R215" s="6">
        <v>0</v>
      </c>
      <c r="S215" s="6">
        <v>0</v>
      </c>
      <c r="T215" s="6">
        <v>0</v>
      </c>
      <c r="U215" s="7">
        <v>0.2023</v>
      </c>
      <c r="V215" s="7">
        <v>0</v>
      </c>
      <c r="W215" s="7">
        <v>0.1466</v>
      </c>
      <c r="X215" s="7">
        <v>0</v>
      </c>
      <c r="Y215" s="8" t="str">
        <f>IFERROR(VLOOKUP(F:F,#REF!,2,0),"需要手动检查")</f>
        <v>需要手动检查</v>
      </c>
      <c r="Z215" s="9" t="str">
        <f t="shared" si="6"/>
        <v>否</v>
      </c>
      <c r="AA215" s="10" t="s">
        <v>51</v>
      </c>
      <c r="AB215" s="4" t="s">
        <v>37</v>
      </c>
      <c r="AC215" t="str">
        <f t="shared" si="7"/>
        <v>2024/12/10</v>
      </c>
      <c r="AD215" t="e">
        <f>VLOOKUP(Y215,#REF!,2,FALSE)</f>
        <v>#REF!</v>
      </c>
    </row>
    <row r="216" customHeight="1" spans="1:30">
      <c r="A216" s="2" t="s">
        <v>798</v>
      </c>
      <c r="B216" s="3" t="s">
        <v>799</v>
      </c>
      <c r="C216" s="2" t="s">
        <v>800</v>
      </c>
      <c r="D216" s="3" t="s">
        <v>801</v>
      </c>
      <c r="E216" s="5">
        <v>45636.4621412037</v>
      </c>
      <c r="F216" s="2" t="s">
        <v>35</v>
      </c>
      <c r="G216" s="6">
        <v>1142</v>
      </c>
      <c r="H216" s="6">
        <v>85</v>
      </c>
      <c r="I216" s="6">
        <v>2</v>
      </c>
      <c r="J216" s="6">
        <v>1</v>
      </c>
      <c r="K216" s="6">
        <v>4</v>
      </c>
      <c r="L216" s="6">
        <v>0</v>
      </c>
      <c r="M216" s="6">
        <v>36</v>
      </c>
      <c r="N216" s="6">
        <v>3</v>
      </c>
      <c r="O216" s="6">
        <v>0</v>
      </c>
      <c r="P216" s="6">
        <v>0</v>
      </c>
      <c r="Q216" s="6">
        <v>0</v>
      </c>
      <c r="R216" s="6">
        <v>0</v>
      </c>
      <c r="S216" s="6">
        <v>0</v>
      </c>
      <c r="T216" s="6">
        <v>0</v>
      </c>
      <c r="U216" s="7">
        <v>0.0026</v>
      </c>
      <c r="V216" s="7">
        <v>0</v>
      </c>
      <c r="W216" s="7">
        <v>0.0193</v>
      </c>
      <c r="X216" s="7">
        <v>0</v>
      </c>
      <c r="Y216" s="8" t="str">
        <f>IFERROR(VLOOKUP(F:F,#REF!,2,0),"需要手动检查")</f>
        <v>需要手动检查</v>
      </c>
      <c r="Z216" s="9" t="str">
        <f t="shared" si="6"/>
        <v>否</v>
      </c>
      <c r="AA216" s="10" t="s">
        <v>36</v>
      </c>
      <c r="AB216" s="4" t="s">
        <v>37</v>
      </c>
      <c r="AC216" t="str">
        <f t="shared" si="7"/>
        <v>2024/12/10</v>
      </c>
      <c r="AD216" t="e">
        <f>VLOOKUP(Y216,#REF!,2,FALSE)</f>
        <v>#REF!</v>
      </c>
    </row>
    <row r="217" customHeight="1" spans="1:30">
      <c r="A217" s="2" t="s">
        <v>802</v>
      </c>
      <c r="B217" s="3" t="s">
        <v>803</v>
      </c>
      <c r="C217" s="2" t="s">
        <v>804</v>
      </c>
      <c r="D217" s="3" t="s">
        <v>805</v>
      </c>
      <c r="E217" s="5">
        <v>45636.4593981481</v>
      </c>
      <c r="F217" s="2" t="s">
        <v>35</v>
      </c>
      <c r="G217" s="6">
        <v>1073</v>
      </c>
      <c r="H217" s="6">
        <v>40</v>
      </c>
      <c r="I217" s="6">
        <v>2</v>
      </c>
      <c r="J217" s="6">
        <v>0</v>
      </c>
      <c r="K217" s="6">
        <v>0</v>
      </c>
      <c r="L217" s="6">
        <v>0</v>
      </c>
      <c r="M217" s="6">
        <v>1203</v>
      </c>
      <c r="N217" s="6">
        <v>76</v>
      </c>
      <c r="O217" s="6">
        <v>0</v>
      </c>
      <c r="P217" s="6">
        <v>0</v>
      </c>
      <c r="Q217" s="6">
        <v>0</v>
      </c>
      <c r="R217" s="6">
        <v>0</v>
      </c>
      <c r="S217" s="6">
        <v>0</v>
      </c>
      <c r="T217" s="6">
        <v>0</v>
      </c>
      <c r="U217" s="7">
        <v>0.0708</v>
      </c>
      <c r="V217" s="7">
        <v>0</v>
      </c>
      <c r="W217" s="7">
        <v>0.0158</v>
      </c>
      <c r="X217" s="7">
        <v>0</v>
      </c>
      <c r="Y217" s="8" t="str">
        <f>IFERROR(VLOOKUP(F:F,#REF!,2,0),"需要手动检查")</f>
        <v>需要手动检查</v>
      </c>
      <c r="Z217" s="9" t="str">
        <f t="shared" si="6"/>
        <v>否</v>
      </c>
      <c r="AA217" s="10" t="s">
        <v>36</v>
      </c>
      <c r="AB217" s="4" t="s">
        <v>37</v>
      </c>
      <c r="AC217" t="str">
        <f t="shared" si="7"/>
        <v>2024/12/10</v>
      </c>
      <c r="AD217" t="e">
        <f>VLOOKUP(Y217,#REF!,2,FALSE)</f>
        <v>#REF!</v>
      </c>
    </row>
    <row r="218" customHeight="1" spans="1:30">
      <c r="A218" s="2" t="s">
        <v>806</v>
      </c>
      <c r="B218" s="3" t="s">
        <v>807</v>
      </c>
      <c r="C218" s="2" t="s">
        <v>786</v>
      </c>
      <c r="D218" s="3" t="s">
        <v>808</v>
      </c>
      <c r="E218" s="5">
        <v>45636.4311921296</v>
      </c>
      <c r="F218" s="2" t="s">
        <v>42</v>
      </c>
      <c r="G218" s="6">
        <v>363</v>
      </c>
      <c r="H218" s="6">
        <v>5</v>
      </c>
      <c r="I218" s="6">
        <v>0</v>
      </c>
      <c r="J218" s="6">
        <v>0</v>
      </c>
      <c r="K218" s="6">
        <v>0</v>
      </c>
      <c r="L218" s="6">
        <v>0</v>
      </c>
      <c r="M218" s="6">
        <v>376</v>
      </c>
      <c r="N218" s="6">
        <v>3</v>
      </c>
      <c r="O218" s="6">
        <v>0</v>
      </c>
      <c r="P218" s="6">
        <v>0</v>
      </c>
      <c r="Q218" s="6">
        <v>0</v>
      </c>
      <c r="R218" s="6">
        <v>0</v>
      </c>
      <c r="S218" s="6">
        <v>0</v>
      </c>
      <c r="T218" s="6">
        <v>0</v>
      </c>
      <c r="U218" s="7">
        <v>0.0083</v>
      </c>
      <c r="V218" s="7">
        <v>0</v>
      </c>
      <c r="W218" s="7">
        <v>0.0028</v>
      </c>
      <c r="X218" s="7">
        <v>0</v>
      </c>
      <c r="Y218" s="8" t="str">
        <f>IFERROR(VLOOKUP(F:F,#REF!,2,0),"需要手动检查")</f>
        <v>需要手动检查</v>
      </c>
      <c r="Z218" s="9" t="str">
        <f t="shared" si="6"/>
        <v>否</v>
      </c>
      <c r="AA218" s="10" t="s">
        <v>36</v>
      </c>
      <c r="AB218" s="4" t="s">
        <v>37</v>
      </c>
      <c r="AC218" t="str">
        <f t="shared" si="7"/>
        <v>2024/12/10</v>
      </c>
      <c r="AD218" t="e">
        <f>VLOOKUP(Y218,#REF!,2,FALSE)</f>
        <v>#REF!</v>
      </c>
    </row>
    <row r="219" customHeight="1" spans="1:30">
      <c r="A219" s="2" t="s">
        <v>762</v>
      </c>
      <c r="B219" s="3" t="s">
        <v>763</v>
      </c>
      <c r="C219" s="2" t="s">
        <v>809</v>
      </c>
      <c r="D219" s="3" t="s">
        <v>810</v>
      </c>
      <c r="E219" s="5">
        <v>45636.4158101852</v>
      </c>
      <c r="F219" s="2" t="s">
        <v>35</v>
      </c>
      <c r="G219" s="6">
        <v>418</v>
      </c>
      <c r="H219" s="6">
        <v>12</v>
      </c>
      <c r="I219" s="6">
        <v>3</v>
      </c>
      <c r="J219" s="6">
        <v>9</v>
      </c>
      <c r="K219" s="6">
        <v>0</v>
      </c>
      <c r="L219" s="6">
        <v>0</v>
      </c>
      <c r="M219" s="6">
        <v>449</v>
      </c>
      <c r="N219" s="6">
        <v>25</v>
      </c>
      <c r="O219" s="6">
        <v>0</v>
      </c>
      <c r="P219" s="6">
        <v>0</v>
      </c>
      <c r="Q219" s="6">
        <v>0</v>
      </c>
      <c r="R219" s="6">
        <v>0</v>
      </c>
      <c r="S219" s="6">
        <v>0</v>
      </c>
      <c r="T219" s="6">
        <v>0</v>
      </c>
      <c r="U219" s="7">
        <v>0.0598</v>
      </c>
      <c r="V219" s="7">
        <v>0</v>
      </c>
      <c r="W219" s="7">
        <v>0.2727</v>
      </c>
      <c r="X219" s="7">
        <v>0</v>
      </c>
      <c r="Y219" s="8" t="str">
        <f>IFERROR(VLOOKUP(F:F,#REF!,2,0),"需要手动检查")</f>
        <v>需要手动检查</v>
      </c>
      <c r="Z219" s="9" t="str">
        <f t="shared" si="6"/>
        <v>否</v>
      </c>
      <c r="AA219" s="10" t="s">
        <v>51</v>
      </c>
      <c r="AB219" s="4" t="s">
        <v>37</v>
      </c>
      <c r="AC219" t="str">
        <f t="shared" si="7"/>
        <v>2024/12/10</v>
      </c>
      <c r="AD219" t="e">
        <f>VLOOKUP(Y219,#REF!,2,FALSE)</f>
        <v>#REF!</v>
      </c>
    </row>
    <row r="220" customHeight="1" spans="1:30">
      <c r="A220" s="2" t="s">
        <v>811</v>
      </c>
      <c r="B220" s="3" t="s">
        <v>812</v>
      </c>
      <c r="C220" s="2" t="s">
        <v>813</v>
      </c>
      <c r="D220" s="3" t="s">
        <v>814</v>
      </c>
      <c r="E220" s="5">
        <v>45636.4087615741</v>
      </c>
      <c r="F220" s="2" t="s">
        <v>35</v>
      </c>
      <c r="G220" s="6">
        <v>1044</v>
      </c>
      <c r="H220" s="6">
        <v>50</v>
      </c>
      <c r="I220" s="6">
        <v>0</v>
      </c>
      <c r="J220" s="6">
        <v>0</v>
      </c>
      <c r="K220" s="6">
        <v>1</v>
      </c>
      <c r="L220" s="6">
        <v>1</v>
      </c>
      <c r="M220" s="6">
        <v>982</v>
      </c>
      <c r="N220" s="6">
        <v>14</v>
      </c>
      <c r="O220" s="6">
        <v>0</v>
      </c>
      <c r="P220" s="6">
        <v>0</v>
      </c>
      <c r="Q220" s="6">
        <v>0</v>
      </c>
      <c r="R220" s="6">
        <v>0</v>
      </c>
      <c r="S220" s="6">
        <v>0</v>
      </c>
      <c r="T220" s="6">
        <v>0</v>
      </c>
      <c r="U220" s="7">
        <v>0.0134</v>
      </c>
      <c r="V220" s="7">
        <v>0.0769</v>
      </c>
      <c r="W220" s="7">
        <v>0.0833</v>
      </c>
      <c r="X220" s="7">
        <v>0</v>
      </c>
      <c r="Y220" s="8" t="str">
        <f>IFERROR(VLOOKUP(F:F,#REF!,2,0),"需要手动检查")</f>
        <v>需要手动检查</v>
      </c>
      <c r="Z220" s="9" t="str">
        <f t="shared" si="6"/>
        <v>否</v>
      </c>
      <c r="AA220" s="10" t="s">
        <v>36</v>
      </c>
      <c r="AB220" s="4" t="s">
        <v>37</v>
      </c>
      <c r="AC220" t="str">
        <f t="shared" si="7"/>
        <v>2024/12/10</v>
      </c>
      <c r="AD220" t="e">
        <f>VLOOKUP(Y220,#REF!,2,FALSE)</f>
        <v>#REF!</v>
      </c>
    </row>
    <row r="221" customHeight="1" spans="1:30">
      <c r="A221" s="2" t="s">
        <v>815</v>
      </c>
      <c r="B221" s="3" t="s">
        <v>816</v>
      </c>
      <c r="C221" s="2" t="s">
        <v>817</v>
      </c>
      <c r="D221" s="3" t="s">
        <v>818</v>
      </c>
      <c r="E221" s="5">
        <v>45636.3534143519</v>
      </c>
      <c r="F221" s="2" t="s">
        <v>35</v>
      </c>
      <c r="G221" s="6">
        <v>1045</v>
      </c>
      <c r="H221" s="6">
        <v>75</v>
      </c>
      <c r="I221" s="6">
        <v>1</v>
      </c>
      <c r="J221" s="6">
        <v>0</v>
      </c>
      <c r="K221" s="6">
        <v>1</v>
      </c>
      <c r="L221" s="6">
        <v>0</v>
      </c>
      <c r="M221" s="6">
        <v>1196</v>
      </c>
      <c r="N221" s="6">
        <v>61</v>
      </c>
      <c r="O221" s="6">
        <v>0</v>
      </c>
      <c r="P221" s="6">
        <v>0</v>
      </c>
      <c r="Q221" s="6">
        <v>0</v>
      </c>
      <c r="R221" s="6">
        <v>0</v>
      </c>
      <c r="S221" s="6">
        <v>0</v>
      </c>
      <c r="T221" s="6">
        <v>0</v>
      </c>
      <c r="U221" s="7">
        <v>0.0584</v>
      </c>
      <c r="V221" s="7">
        <v>0</v>
      </c>
      <c r="W221" s="7">
        <v>0.3636</v>
      </c>
      <c r="X221" s="7">
        <v>0</v>
      </c>
      <c r="Y221" s="8" t="str">
        <f>IFERROR(VLOOKUP(F:F,#REF!,2,0),"需要手动检查")</f>
        <v>需要手动检查</v>
      </c>
      <c r="Z221" s="9" t="str">
        <f t="shared" si="6"/>
        <v>否</v>
      </c>
      <c r="AA221" s="10" t="s">
        <v>36</v>
      </c>
      <c r="AB221" s="4" t="s">
        <v>37</v>
      </c>
      <c r="AC221" t="str">
        <f t="shared" si="7"/>
        <v>2024/12/10</v>
      </c>
      <c r="AD221" t="e">
        <f>VLOOKUP(Y221,#REF!,2,FALSE)</f>
        <v>#REF!</v>
      </c>
    </row>
    <row r="222" customHeight="1" spans="1:30">
      <c r="A222" s="2" t="s">
        <v>819</v>
      </c>
      <c r="B222" s="3" t="s">
        <v>820</v>
      </c>
      <c r="C222" s="2" t="s">
        <v>821</v>
      </c>
      <c r="D222" s="3" t="s">
        <v>822</v>
      </c>
      <c r="E222" s="5">
        <v>45636.2993865741</v>
      </c>
      <c r="F222" s="2" t="s">
        <v>35</v>
      </c>
      <c r="G222" s="6">
        <v>346</v>
      </c>
      <c r="H222" s="6">
        <v>16</v>
      </c>
      <c r="I222" s="6">
        <v>0</v>
      </c>
      <c r="J222" s="6">
        <v>0</v>
      </c>
      <c r="K222" s="6">
        <v>0</v>
      </c>
      <c r="L222" s="6">
        <v>0</v>
      </c>
      <c r="M222" s="6">
        <v>382</v>
      </c>
      <c r="N222" s="6">
        <v>20</v>
      </c>
      <c r="O222" s="6">
        <v>0</v>
      </c>
      <c r="P222" s="6">
        <v>0</v>
      </c>
      <c r="Q222" s="6">
        <v>0</v>
      </c>
      <c r="R222" s="6">
        <v>0</v>
      </c>
      <c r="S222" s="6">
        <v>0</v>
      </c>
      <c r="T222" s="6">
        <v>0</v>
      </c>
      <c r="U222" s="7">
        <v>0.0578</v>
      </c>
      <c r="V222" s="7">
        <v>0</v>
      </c>
      <c r="W222" s="7">
        <v>0.078</v>
      </c>
      <c r="X222" s="7">
        <v>0</v>
      </c>
      <c r="Y222" s="8" t="str">
        <f>IFERROR(VLOOKUP(F:F,#REF!,2,0),"需要手动检查")</f>
        <v>需要手动检查</v>
      </c>
      <c r="Z222" s="9" t="str">
        <f t="shared" si="6"/>
        <v>否</v>
      </c>
      <c r="AA222" s="10" t="s">
        <v>36</v>
      </c>
      <c r="AB222" s="4" t="s">
        <v>37</v>
      </c>
      <c r="AC222" t="str">
        <f t="shared" si="7"/>
        <v>2024/12/10</v>
      </c>
      <c r="AD222" t="e">
        <f>VLOOKUP(Y222,#REF!,2,FALSE)</f>
        <v>#REF!</v>
      </c>
    </row>
    <row r="223" customHeight="1" spans="1:30">
      <c r="A223" s="2" t="s">
        <v>823</v>
      </c>
      <c r="B223" s="3" t="s">
        <v>824</v>
      </c>
      <c r="C223" s="2" t="s">
        <v>825</v>
      </c>
      <c r="D223" s="3" t="s">
        <v>826</v>
      </c>
      <c r="E223" s="5">
        <v>45636.1366435185</v>
      </c>
      <c r="F223" s="2" t="s">
        <v>35</v>
      </c>
      <c r="G223" s="6">
        <v>375</v>
      </c>
      <c r="H223" s="6">
        <v>11</v>
      </c>
      <c r="I223" s="6">
        <v>10</v>
      </c>
      <c r="J223" s="6">
        <v>0</v>
      </c>
      <c r="K223" s="6">
        <v>0</v>
      </c>
      <c r="L223" s="6">
        <v>0</v>
      </c>
      <c r="M223" s="6">
        <v>388</v>
      </c>
      <c r="N223" s="6">
        <v>11</v>
      </c>
      <c r="O223" s="6">
        <v>0</v>
      </c>
      <c r="P223" s="6">
        <v>0</v>
      </c>
      <c r="Q223" s="6">
        <v>0</v>
      </c>
      <c r="R223" s="6">
        <v>0</v>
      </c>
      <c r="S223" s="6">
        <v>0</v>
      </c>
      <c r="T223" s="6">
        <v>0</v>
      </c>
      <c r="U223" s="7">
        <v>0.0293</v>
      </c>
      <c r="V223" s="7">
        <v>0</v>
      </c>
      <c r="W223" s="7">
        <v>0.0373</v>
      </c>
      <c r="X223" s="7">
        <v>0</v>
      </c>
      <c r="Y223" s="8" t="str">
        <f>IFERROR(VLOOKUP(F:F,#REF!,2,0),"需要手动检查")</f>
        <v>需要手动检查</v>
      </c>
      <c r="Z223" s="9" t="str">
        <f t="shared" si="6"/>
        <v>否</v>
      </c>
      <c r="AA223" s="10" t="s">
        <v>51</v>
      </c>
      <c r="AB223" s="4" t="s">
        <v>37</v>
      </c>
      <c r="AC223" t="str">
        <f t="shared" si="7"/>
        <v>2024/12/10</v>
      </c>
      <c r="AD223" t="e">
        <f>VLOOKUP(Y223,#REF!,2,FALSE)</f>
        <v>#REF!</v>
      </c>
    </row>
    <row r="224" customHeight="1" spans="1:30">
      <c r="A224" s="2" t="s">
        <v>823</v>
      </c>
      <c r="B224" s="3" t="s">
        <v>824</v>
      </c>
      <c r="C224" s="2" t="s">
        <v>45</v>
      </c>
      <c r="D224" s="3" t="s">
        <v>827</v>
      </c>
      <c r="E224" s="5">
        <v>45636.135150463</v>
      </c>
      <c r="F224" s="2" t="s">
        <v>35</v>
      </c>
      <c r="G224" s="6">
        <v>344</v>
      </c>
      <c r="H224" s="6">
        <v>11</v>
      </c>
      <c r="I224" s="6">
        <v>5</v>
      </c>
      <c r="J224" s="6">
        <v>1</v>
      </c>
      <c r="K224" s="6">
        <v>0</v>
      </c>
      <c r="L224" s="6">
        <v>0</v>
      </c>
      <c r="M224" s="6">
        <v>342</v>
      </c>
      <c r="N224" s="6">
        <v>16</v>
      </c>
      <c r="O224" s="6">
        <v>0</v>
      </c>
      <c r="P224" s="6">
        <v>0</v>
      </c>
      <c r="Q224" s="6">
        <v>0</v>
      </c>
      <c r="R224" s="6">
        <v>0</v>
      </c>
      <c r="S224" s="6">
        <v>0</v>
      </c>
      <c r="T224" s="6">
        <v>0</v>
      </c>
      <c r="U224" s="7">
        <v>0.0465</v>
      </c>
      <c r="V224" s="7">
        <v>0</v>
      </c>
      <c r="W224" s="7">
        <v>0.0349</v>
      </c>
      <c r="X224" s="7">
        <v>0</v>
      </c>
      <c r="Y224" s="8" t="str">
        <f>IFERROR(VLOOKUP(F:F,#REF!,2,0),"需要手动检查")</f>
        <v>需要手动检查</v>
      </c>
      <c r="Z224" s="9" t="str">
        <f t="shared" si="6"/>
        <v>否</v>
      </c>
      <c r="AA224" s="10" t="s">
        <v>36</v>
      </c>
      <c r="AB224" s="4" t="s">
        <v>37</v>
      </c>
      <c r="AC224" t="str">
        <f t="shared" si="7"/>
        <v>2024/12/10</v>
      </c>
      <c r="AD224" t="e">
        <f>VLOOKUP(Y224,#REF!,2,FALSE)</f>
        <v>#REF!</v>
      </c>
    </row>
    <row r="225" customHeight="1" spans="1:30">
      <c r="A225" s="2" t="s">
        <v>604</v>
      </c>
      <c r="B225" s="3" t="s">
        <v>605</v>
      </c>
      <c r="C225" s="2" t="s">
        <v>828</v>
      </c>
      <c r="D225" s="3" t="s">
        <v>829</v>
      </c>
      <c r="E225" s="5">
        <v>45635.5945833333</v>
      </c>
      <c r="F225" s="2" t="s">
        <v>35</v>
      </c>
      <c r="G225" s="6">
        <v>2087</v>
      </c>
      <c r="H225" s="6">
        <v>78</v>
      </c>
      <c r="I225" s="6">
        <v>0</v>
      </c>
      <c r="J225" s="6">
        <v>1</v>
      </c>
      <c r="K225" s="6">
        <v>2</v>
      </c>
      <c r="L225" s="6">
        <v>0</v>
      </c>
      <c r="M225" s="6">
        <v>2006</v>
      </c>
      <c r="N225" s="6">
        <v>34</v>
      </c>
      <c r="O225" s="6">
        <v>0</v>
      </c>
      <c r="P225" s="6">
        <v>0</v>
      </c>
      <c r="Q225" s="6">
        <v>0</v>
      </c>
      <c r="R225" s="6">
        <v>0</v>
      </c>
      <c r="S225" s="6">
        <v>0</v>
      </c>
      <c r="T225" s="6">
        <v>0</v>
      </c>
      <c r="U225" s="7">
        <v>0.0163</v>
      </c>
      <c r="V225" s="7">
        <v>0</v>
      </c>
      <c r="W225" s="7">
        <v>0.0331</v>
      </c>
      <c r="X225" s="7">
        <v>0</v>
      </c>
      <c r="Y225" s="8" t="str">
        <f>IFERROR(VLOOKUP(F:F,#REF!,2,0),"需要手动检查")</f>
        <v>需要手动检查</v>
      </c>
      <c r="Z225" s="9" t="str">
        <f t="shared" si="6"/>
        <v>否</v>
      </c>
      <c r="AA225" s="10" t="s">
        <v>36</v>
      </c>
      <c r="AB225" s="4" t="s">
        <v>37</v>
      </c>
      <c r="AC225" t="str">
        <f t="shared" si="7"/>
        <v>2024/12/9</v>
      </c>
      <c r="AD225" t="e">
        <f>VLOOKUP(Y225,#REF!,2,FALSE)</f>
        <v>#REF!</v>
      </c>
    </row>
    <row r="226" customHeight="1" spans="1:30">
      <c r="A226" s="2" t="s">
        <v>218</v>
      </c>
      <c r="B226" s="3" t="s">
        <v>219</v>
      </c>
      <c r="C226" s="2" t="s">
        <v>830</v>
      </c>
      <c r="D226" s="3" t="s">
        <v>831</v>
      </c>
      <c r="E226" s="5">
        <v>45635.4856365741</v>
      </c>
      <c r="F226" s="2" t="s">
        <v>35</v>
      </c>
      <c r="G226" s="6">
        <v>320</v>
      </c>
      <c r="H226" s="6">
        <v>19</v>
      </c>
      <c r="I226" s="6">
        <v>0</v>
      </c>
      <c r="J226" s="6">
        <v>0</v>
      </c>
      <c r="K226" s="6">
        <v>0</v>
      </c>
      <c r="L226" s="6">
        <v>0</v>
      </c>
      <c r="M226" s="6">
        <v>356</v>
      </c>
      <c r="N226" s="6">
        <v>5</v>
      </c>
      <c r="O226" s="6">
        <v>0</v>
      </c>
      <c r="P226" s="6">
        <v>0</v>
      </c>
      <c r="Q226" s="6">
        <v>0</v>
      </c>
      <c r="R226" s="6">
        <v>0</v>
      </c>
      <c r="S226" s="6">
        <v>0</v>
      </c>
      <c r="T226" s="6">
        <v>0</v>
      </c>
      <c r="U226" s="7">
        <v>0.0156</v>
      </c>
      <c r="V226" s="7">
        <v>0</v>
      </c>
      <c r="W226" s="7">
        <v>0.0219</v>
      </c>
      <c r="X226" s="7">
        <v>0</v>
      </c>
      <c r="Y226" s="8" t="str">
        <f>IFERROR(VLOOKUP(F:F,#REF!,2,0),"需要手动检查")</f>
        <v>需要手动检查</v>
      </c>
      <c r="Z226" s="9" t="str">
        <f t="shared" si="6"/>
        <v>否</v>
      </c>
      <c r="AA226" s="10" t="s">
        <v>36</v>
      </c>
      <c r="AB226" s="4" t="s">
        <v>37</v>
      </c>
      <c r="AC226" t="str">
        <f t="shared" si="7"/>
        <v>2024/12/9</v>
      </c>
      <c r="AD226" t="e">
        <f>VLOOKUP(Y226,#REF!,2,FALSE)</f>
        <v>#REF!</v>
      </c>
    </row>
    <row r="227" customHeight="1" spans="1:30">
      <c r="A227" s="2" t="s">
        <v>707</v>
      </c>
      <c r="B227" s="3" t="s">
        <v>708</v>
      </c>
      <c r="C227" s="2" t="s">
        <v>832</v>
      </c>
      <c r="D227" s="3" t="s">
        <v>833</v>
      </c>
      <c r="E227" s="5">
        <v>45635.4744097222</v>
      </c>
      <c r="F227" s="2" t="s">
        <v>35</v>
      </c>
      <c r="G227" s="6">
        <v>303</v>
      </c>
      <c r="H227" s="6">
        <v>4</v>
      </c>
      <c r="I227" s="6">
        <v>0</v>
      </c>
      <c r="J227" s="6">
        <v>2</v>
      </c>
      <c r="K227" s="6">
        <v>0</v>
      </c>
      <c r="L227" s="6">
        <v>0</v>
      </c>
      <c r="M227" s="6">
        <v>307</v>
      </c>
      <c r="N227" s="6">
        <v>24</v>
      </c>
      <c r="O227" s="6">
        <v>0</v>
      </c>
      <c r="P227" s="6">
        <v>0</v>
      </c>
      <c r="Q227" s="6">
        <v>0</v>
      </c>
      <c r="R227" s="6">
        <v>0</v>
      </c>
      <c r="S227" s="6">
        <v>0</v>
      </c>
      <c r="T227" s="6">
        <v>0</v>
      </c>
      <c r="U227" s="7">
        <v>0.0792</v>
      </c>
      <c r="V227" s="7">
        <v>0</v>
      </c>
      <c r="W227" s="7">
        <v>0.0099</v>
      </c>
      <c r="X227" s="7">
        <v>0</v>
      </c>
      <c r="Y227" s="8" t="str">
        <f>IFERROR(VLOOKUP(F:F,#REF!,2,0),"需要手动检查")</f>
        <v>需要手动检查</v>
      </c>
      <c r="Z227" s="9" t="str">
        <f t="shared" si="6"/>
        <v>否</v>
      </c>
      <c r="AA227" s="10" t="s">
        <v>51</v>
      </c>
      <c r="AB227" s="4" t="s">
        <v>37</v>
      </c>
      <c r="AC227" t="str">
        <f t="shared" si="7"/>
        <v>2024/12/9</v>
      </c>
      <c r="AD227" t="e">
        <f>VLOOKUP(Y227,#REF!,2,FALSE)</f>
        <v>#REF!</v>
      </c>
    </row>
    <row r="228" customHeight="1" spans="1:30">
      <c r="A228" s="2" t="s">
        <v>834</v>
      </c>
      <c r="B228" s="3" t="s">
        <v>835</v>
      </c>
      <c r="C228" s="2" t="s">
        <v>836</v>
      </c>
      <c r="D228" s="3" t="s">
        <v>837</v>
      </c>
      <c r="E228" s="5">
        <v>45635.4179976852</v>
      </c>
      <c r="F228" s="2" t="s">
        <v>35</v>
      </c>
      <c r="G228" s="6">
        <v>458</v>
      </c>
      <c r="H228" s="6">
        <v>13</v>
      </c>
      <c r="I228" s="6">
        <v>0</v>
      </c>
      <c r="J228" s="6">
        <v>0</v>
      </c>
      <c r="K228" s="6">
        <v>0</v>
      </c>
      <c r="L228" s="6">
        <v>0</v>
      </c>
      <c r="M228" s="6">
        <v>498</v>
      </c>
      <c r="N228" s="6">
        <v>8</v>
      </c>
      <c r="O228" s="6">
        <v>0</v>
      </c>
      <c r="P228" s="6">
        <v>0</v>
      </c>
      <c r="Q228" s="6">
        <v>0</v>
      </c>
      <c r="R228" s="6">
        <v>0</v>
      </c>
      <c r="S228" s="6">
        <v>0</v>
      </c>
      <c r="T228" s="6">
        <v>0</v>
      </c>
      <c r="U228" s="7">
        <v>0.0175</v>
      </c>
      <c r="V228" s="7">
        <v>0</v>
      </c>
      <c r="W228" s="7">
        <v>0.0131</v>
      </c>
      <c r="X228" s="7">
        <v>0</v>
      </c>
      <c r="Y228" s="8" t="str">
        <f>IFERROR(VLOOKUP(F:F,#REF!,2,0),"需要手动检查")</f>
        <v>需要手动检查</v>
      </c>
      <c r="Z228" s="9" t="str">
        <f t="shared" si="6"/>
        <v>否</v>
      </c>
      <c r="AA228" s="10" t="s">
        <v>36</v>
      </c>
      <c r="AB228" s="4" t="s">
        <v>37</v>
      </c>
      <c r="AC228" t="str">
        <f t="shared" si="7"/>
        <v>2024/12/9</v>
      </c>
      <c r="AD228" t="e">
        <f>VLOOKUP(Y228,#REF!,2,FALSE)</f>
        <v>#REF!</v>
      </c>
    </row>
    <row r="229" customHeight="1" spans="1:30">
      <c r="A229" s="2" t="s">
        <v>838</v>
      </c>
      <c r="B229" s="3" t="s">
        <v>839</v>
      </c>
      <c r="C229" s="2" t="s">
        <v>840</v>
      </c>
      <c r="D229" s="3" t="s">
        <v>841</v>
      </c>
      <c r="E229" s="5">
        <v>45635.3485185185</v>
      </c>
      <c r="F229" s="2" t="s">
        <v>35</v>
      </c>
      <c r="G229" s="6">
        <v>393</v>
      </c>
      <c r="H229" s="6">
        <v>21</v>
      </c>
      <c r="I229" s="6">
        <v>0</v>
      </c>
      <c r="J229" s="6">
        <v>0</v>
      </c>
      <c r="K229" s="6">
        <v>0</v>
      </c>
      <c r="L229" s="6">
        <v>0</v>
      </c>
      <c r="M229" s="6">
        <v>397</v>
      </c>
      <c r="N229" s="6">
        <v>0</v>
      </c>
      <c r="O229" s="6">
        <v>0</v>
      </c>
      <c r="P229" s="6">
        <v>0</v>
      </c>
      <c r="Q229" s="6">
        <v>0</v>
      </c>
      <c r="R229" s="6">
        <v>0</v>
      </c>
      <c r="S229" s="6">
        <v>0</v>
      </c>
      <c r="T229" s="6">
        <v>0</v>
      </c>
      <c r="U229" s="7">
        <v>0</v>
      </c>
      <c r="V229" s="7">
        <v>0</v>
      </c>
      <c r="W229" s="7">
        <v>0.1679</v>
      </c>
      <c r="X229" s="7">
        <v>0</v>
      </c>
      <c r="Y229" s="8" t="str">
        <f>IFERROR(VLOOKUP(F:F,#REF!,2,0),"需要手动检查")</f>
        <v>需要手动检查</v>
      </c>
      <c r="Z229" s="9" t="str">
        <f t="shared" si="6"/>
        <v>否</v>
      </c>
      <c r="AA229" s="10" t="s">
        <v>36</v>
      </c>
      <c r="AB229" s="4" t="s">
        <v>37</v>
      </c>
      <c r="AC229" t="str">
        <f t="shared" si="7"/>
        <v>2024/12/9</v>
      </c>
      <c r="AD229" t="e">
        <f>VLOOKUP(Y229,#REF!,2,FALSE)</f>
        <v>#REF!</v>
      </c>
    </row>
    <row r="230" customHeight="1" spans="1:30">
      <c r="A230" s="2" t="s">
        <v>842</v>
      </c>
      <c r="B230" s="3" t="s">
        <v>843</v>
      </c>
      <c r="C230" s="2" t="s">
        <v>844</v>
      </c>
      <c r="D230" s="3" t="s">
        <v>845</v>
      </c>
      <c r="E230" s="5">
        <v>45635.1811342593</v>
      </c>
      <c r="F230" s="2" t="s">
        <v>35</v>
      </c>
      <c r="G230" s="6">
        <v>385</v>
      </c>
      <c r="H230" s="6">
        <v>21</v>
      </c>
      <c r="I230" s="6">
        <v>0</v>
      </c>
      <c r="J230" s="6">
        <v>0</v>
      </c>
      <c r="K230" s="6">
        <v>0</v>
      </c>
      <c r="L230" s="6">
        <v>0</v>
      </c>
      <c r="M230" s="6">
        <v>373</v>
      </c>
      <c r="N230" s="6">
        <v>4</v>
      </c>
      <c r="O230" s="6">
        <v>0</v>
      </c>
      <c r="P230" s="6">
        <v>0</v>
      </c>
      <c r="Q230" s="6">
        <v>0</v>
      </c>
      <c r="R230" s="6">
        <v>0</v>
      </c>
      <c r="S230" s="6">
        <v>0</v>
      </c>
      <c r="T230" s="6">
        <v>0</v>
      </c>
      <c r="U230" s="7">
        <v>0.0104</v>
      </c>
      <c r="V230" s="7">
        <v>0</v>
      </c>
      <c r="W230" s="7">
        <v>0.2052</v>
      </c>
      <c r="X230" s="7">
        <v>0</v>
      </c>
      <c r="Y230" s="8" t="str">
        <f>IFERROR(VLOOKUP(F:F,#REF!,2,0),"需要手动检查")</f>
        <v>需要手动检查</v>
      </c>
      <c r="Z230" s="9" t="str">
        <f t="shared" si="6"/>
        <v>否</v>
      </c>
      <c r="AA230" s="10" t="s">
        <v>36</v>
      </c>
      <c r="AB230" s="4" t="s">
        <v>37</v>
      </c>
      <c r="AC230" t="str">
        <f t="shared" si="7"/>
        <v>2024/12/9</v>
      </c>
      <c r="AD230" t="e">
        <f>VLOOKUP(Y230,#REF!,2,FALSE)</f>
        <v>#REF!</v>
      </c>
    </row>
    <row r="231" customHeight="1" spans="1:30">
      <c r="A231" s="2" t="s">
        <v>846</v>
      </c>
      <c r="B231" s="3" t="s">
        <v>847</v>
      </c>
      <c r="C231" s="2" t="s">
        <v>848</v>
      </c>
      <c r="D231" s="3" t="s">
        <v>849</v>
      </c>
      <c r="E231" s="5">
        <v>45634.8842939815</v>
      </c>
      <c r="F231" s="2" t="s">
        <v>42</v>
      </c>
      <c r="G231" s="6">
        <v>362</v>
      </c>
      <c r="H231" s="6">
        <v>22</v>
      </c>
      <c r="I231" s="6">
        <v>1</v>
      </c>
      <c r="J231" s="6">
        <v>0</v>
      </c>
      <c r="K231" s="6">
        <v>0</v>
      </c>
      <c r="L231" s="6">
        <v>0</v>
      </c>
      <c r="M231" s="6">
        <v>360</v>
      </c>
      <c r="N231" s="6">
        <v>23</v>
      </c>
      <c r="O231" s="6">
        <v>0</v>
      </c>
      <c r="P231" s="6">
        <v>0</v>
      </c>
      <c r="Q231" s="6">
        <v>0</v>
      </c>
      <c r="R231" s="6">
        <v>0</v>
      </c>
      <c r="S231" s="6">
        <v>0</v>
      </c>
      <c r="T231" s="6">
        <v>0</v>
      </c>
      <c r="U231" s="7">
        <v>0.0635</v>
      </c>
      <c r="V231" s="7">
        <v>0</v>
      </c>
      <c r="W231" s="7">
        <v>0.1685</v>
      </c>
      <c r="X231" s="7">
        <v>0</v>
      </c>
      <c r="Y231" s="8" t="str">
        <f>IFERROR(VLOOKUP(F:F,#REF!,2,0),"需要手动检查")</f>
        <v>需要手动检查</v>
      </c>
      <c r="Z231" s="9" t="str">
        <f t="shared" si="6"/>
        <v>否</v>
      </c>
      <c r="AA231" s="10" t="s">
        <v>51</v>
      </c>
      <c r="AB231" s="4" t="s">
        <v>37</v>
      </c>
      <c r="AC231" t="str">
        <f t="shared" si="7"/>
        <v>2024/12/8</v>
      </c>
      <c r="AD231" t="e">
        <f>VLOOKUP(Y231,#REF!,2,FALSE)</f>
        <v>#REF!</v>
      </c>
    </row>
    <row r="232" customHeight="1" spans="1:30">
      <c r="A232" s="2" t="s">
        <v>850</v>
      </c>
      <c r="B232" s="3" t="s">
        <v>851</v>
      </c>
      <c r="C232" s="2" t="s">
        <v>852</v>
      </c>
      <c r="D232" s="3" t="s">
        <v>853</v>
      </c>
      <c r="E232" s="5">
        <v>45634.8625694444</v>
      </c>
      <c r="F232" s="2" t="s">
        <v>42</v>
      </c>
      <c r="G232" s="6">
        <v>516</v>
      </c>
      <c r="H232" s="6">
        <v>28</v>
      </c>
      <c r="I232" s="6">
        <v>0</v>
      </c>
      <c r="J232" s="6">
        <v>0</v>
      </c>
      <c r="K232" s="6">
        <v>2</v>
      </c>
      <c r="L232" s="6">
        <v>0</v>
      </c>
      <c r="M232" s="6">
        <v>536</v>
      </c>
      <c r="N232" s="6">
        <v>16</v>
      </c>
      <c r="O232" s="6">
        <v>0</v>
      </c>
      <c r="P232" s="6">
        <v>0</v>
      </c>
      <c r="Q232" s="6">
        <v>0</v>
      </c>
      <c r="R232" s="6">
        <v>0</v>
      </c>
      <c r="S232" s="6">
        <v>0</v>
      </c>
      <c r="T232" s="6">
        <v>0</v>
      </c>
      <c r="U232" s="7">
        <v>0.031</v>
      </c>
      <c r="V232" s="7">
        <v>0</v>
      </c>
      <c r="W232" s="7">
        <v>0.0775</v>
      </c>
      <c r="X232" s="7">
        <v>0</v>
      </c>
      <c r="Y232" s="8" t="str">
        <f>IFERROR(VLOOKUP(F:F,#REF!,2,0),"需要手动检查")</f>
        <v>需要手动检查</v>
      </c>
      <c r="Z232" s="9" t="str">
        <f t="shared" si="6"/>
        <v>否</v>
      </c>
      <c r="AA232" s="10" t="s">
        <v>36</v>
      </c>
      <c r="AB232" s="4" t="s">
        <v>37</v>
      </c>
      <c r="AC232" t="str">
        <f t="shared" si="7"/>
        <v>2024/12/8</v>
      </c>
      <c r="AD232" t="e">
        <f>VLOOKUP(Y232,#REF!,2,FALSE)</f>
        <v>#REF!</v>
      </c>
    </row>
    <row r="233" customHeight="1" spans="1:30">
      <c r="A233" s="2" t="s">
        <v>850</v>
      </c>
      <c r="B233" s="3" t="s">
        <v>851</v>
      </c>
      <c r="C233" s="2" t="s">
        <v>854</v>
      </c>
      <c r="D233" s="3" t="s">
        <v>855</v>
      </c>
      <c r="E233" s="5">
        <v>45634.8613541667</v>
      </c>
      <c r="F233" s="2" t="s">
        <v>42</v>
      </c>
      <c r="G233" s="6">
        <v>521</v>
      </c>
      <c r="H233" s="6">
        <v>43</v>
      </c>
      <c r="I233" s="6">
        <v>0</v>
      </c>
      <c r="J233" s="6">
        <v>0</v>
      </c>
      <c r="K233" s="6">
        <v>0</v>
      </c>
      <c r="L233" s="6">
        <v>0</v>
      </c>
      <c r="M233" s="6">
        <v>542</v>
      </c>
      <c r="N233" s="6">
        <v>14</v>
      </c>
      <c r="O233" s="6">
        <v>0</v>
      </c>
      <c r="P233" s="6">
        <v>0</v>
      </c>
      <c r="Q233" s="6">
        <v>0</v>
      </c>
      <c r="R233" s="6">
        <v>0</v>
      </c>
      <c r="S233" s="6">
        <v>0</v>
      </c>
      <c r="T233" s="6">
        <v>0</v>
      </c>
      <c r="U233" s="7">
        <v>0.0269</v>
      </c>
      <c r="V233" s="7">
        <v>0</v>
      </c>
      <c r="W233" s="7">
        <v>0.0288</v>
      </c>
      <c r="X233" s="7">
        <v>0</v>
      </c>
      <c r="Y233" s="8" t="str">
        <f>IFERROR(VLOOKUP(F:F,#REF!,2,0),"需要手动检查")</f>
        <v>需要手动检查</v>
      </c>
      <c r="Z233" s="9" t="str">
        <f t="shared" si="6"/>
        <v>否</v>
      </c>
      <c r="AA233" s="10" t="s">
        <v>36</v>
      </c>
      <c r="AB233" s="4" t="s">
        <v>37</v>
      </c>
      <c r="AC233" t="str">
        <f t="shared" si="7"/>
        <v>2024/12/8</v>
      </c>
      <c r="AD233" t="e">
        <f>VLOOKUP(Y233,#REF!,2,FALSE)</f>
        <v>#REF!</v>
      </c>
    </row>
    <row r="234" customHeight="1" spans="1:30">
      <c r="A234" s="2" t="s">
        <v>856</v>
      </c>
      <c r="B234" s="3" t="s">
        <v>857</v>
      </c>
      <c r="C234" s="2" t="s">
        <v>858</v>
      </c>
      <c r="D234" s="3" t="s">
        <v>859</v>
      </c>
      <c r="E234" s="5">
        <v>45634.7967824074</v>
      </c>
      <c r="F234" s="2" t="s">
        <v>35</v>
      </c>
      <c r="G234" s="6">
        <v>1517</v>
      </c>
      <c r="H234" s="6">
        <v>49</v>
      </c>
      <c r="I234" s="6">
        <v>26</v>
      </c>
      <c r="J234" s="6">
        <v>1</v>
      </c>
      <c r="K234" s="6">
        <v>1</v>
      </c>
      <c r="L234" s="6">
        <v>0</v>
      </c>
      <c r="M234" s="6">
        <v>47</v>
      </c>
      <c r="N234" s="6">
        <v>6</v>
      </c>
      <c r="O234" s="6">
        <v>0</v>
      </c>
      <c r="P234" s="6">
        <v>0</v>
      </c>
      <c r="Q234" s="6">
        <v>0</v>
      </c>
      <c r="R234" s="6">
        <v>0</v>
      </c>
      <c r="S234" s="6">
        <v>0</v>
      </c>
      <c r="T234" s="6">
        <v>0</v>
      </c>
      <c r="U234" s="7">
        <v>0.004</v>
      </c>
      <c r="V234" s="7">
        <v>0</v>
      </c>
      <c r="W234" s="7">
        <v>0.0376</v>
      </c>
      <c r="X234" s="7">
        <v>0</v>
      </c>
      <c r="Y234" s="8" t="str">
        <f>IFERROR(VLOOKUP(F:F,#REF!,2,0),"需要手动检查")</f>
        <v>需要手动检查</v>
      </c>
      <c r="Z234" s="9" t="str">
        <f t="shared" si="6"/>
        <v>否</v>
      </c>
      <c r="AA234" s="10" t="s">
        <v>36</v>
      </c>
      <c r="AB234" s="4" t="s">
        <v>37</v>
      </c>
      <c r="AC234" t="str">
        <f t="shared" si="7"/>
        <v>2024/12/8</v>
      </c>
      <c r="AD234" t="e">
        <f>VLOOKUP(Y234,#REF!,2,FALSE)</f>
        <v>#REF!</v>
      </c>
    </row>
    <row r="235" customHeight="1" spans="1:30">
      <c r="A235" s="2" t="s">
        <v>91</v>
      </c>
      <c r="B235" s="3" t="s">
        <v>92</v>
      </c>
      <c r="C235" s="2" t="s">
        <v>860</v>
      </c>
      <c r="D235" s="3" t="s">
        <v>861</v>
      </c>
      <c r="E235" s="5">
        <v>45634.6783333333</v>
      </c>
      <c r="F235" s="2" t="s">
        <v>35</v>
      </c>
      <c r="G235" s="6">
        <v>929</v>
      </c>
      <c r="H235" s="6">
        <v>6</v>
      </c>
      <c r="I235" s="6">
        <v>0</v>
      </c>
      <c r="J235" s="6">
        <v>0</v>
      </c>
      <c r="K235" s="6">
        <v>0</v>
      </c>
      <c r="L235" s="6">
        <v>0</v>
      </c>
      <c r="M235" s="6">
        <v>988</v>
      </c>
      <c r="N235" s="6">
        <v>8</v>
      </c>
      <c r="O235" s="6">
        <v>0</v>
      </c>
      <c r="P235" s="6">
        <v>0</v>
      </c>
      <c r="Q235" s="6">
        <v>0</v>
      </c>
      <c r="R235" s="6">
        <v>0</v>
      </c>
      <c r="S235" s="6">
        <v>0</v>
      </c>
      <c r="T235" s="6">
        <v>0</v>
      </c>
      <c r="U235" s="7">
        <v>0.0086</v>
      </c>
      <c r="V235" s="7">
        <v>0</v>
      </c>
      <c r="W235" s="7">
        <v>0.0323</v>
      </c>
      <c r="X235" s="7">
        <v>0</v>
      </c>
      <c r="Y235" s="8" t="str">
        <f>IFERROR(VLOOKUP(F:F,#REF!,2,0),"需要手动检查")</f>
        <v>需要手动检查</v>
      </c>
      <c r="Z235" s="9" t="str">
        <f t="shared" si="6"/>
        <v>否</v>
      </c>
      <c r="AA235" s="10" t="s">
        <v>51</v>
      </c>
      <c r="AB235" s="4" t="s">
        <v>37</v>
      </c>
      <c r="AC235" t="str">
        <f t="shared" si="7"/>
        <v>2024/12/8</v>
      </c>
      <c r="AD235" t="e">
        <f>VLOOKUP(Y235,#REF!,2,FALSE)</f>
        <v>#REF!</v>
      </c>
    </row>
    <row r="236" customHeight="1" spans="1:30">
      <c r="A236" s="2" t="s">
        <v>862</v>
      </c>
      <c r="B236" s="3" t="s">
        <v>863</v>
      </c>
      <c r="C236" s="2" t="s">
        <v>864</v>
      </c>
      <c r="D236" s="3" t="s">
        <v>865</v>
      </c>
      <c r="E236" s="5">
        <v>45634.622962963</v>
      </c>
      <c r="F236" s="2" t="s">
        <v>35</v>
      </c>
      <c r="G236" s="6">
        <v>338</v>
      </c>
      <c r="H236" s="6">
        <v>13</v>
      </c>
      <c r="I236" s="6">
        <v>0</v>
      </c>
      <c r="J236" s="6">
        <v>0</v>
      </c>
      <c r="K236" s="6">
        <v>0</v>
      </c>
      <c r="L236" s="6">
        <v>0</v>
      </c>
      <c r="M236" s="6">
        <v>367</v>
      </c>
      <c r="N236" s="6">
        <v>25</v>
      </c>
      <c r="O236" s="6">
        <v>0</v>
      </c>
      <c r="P236" s="6">
        <v>0</v>
      </c>
      <c r="Q236" s="6">
        <v>0</v>
      </c>
      <c r="R236" s="6">
        <v>0</v>
      </c>
      <c r="S236" s="6">
        <v>0</v>
      </c>
      <c r="T236" s="6">
        <v>0</v>
      </c>
      <c r="U236" s="7">
        <v>0.074</v>
      </c>
      <c r="V236" s="7">
        <v>0</v>
      </c>
      <c r="W236" s="7">
        <v>0.0266</v>
      </c>
      <c r="X236" s="7">
        <v>0</v>
      </c>
      <c r="Y236" s="8" t="str">
        <f>IFERROR(VLOOKUP(F:F,#REF!,2,0),"需要手动检查")</f>
        <v>需要手动检查</v>
      </c>
      <c r="Z236" s="9" t="str">
        <f t="shared" si="6"/>
        <v>否</v>
      </c>
      <c r="AA236" s="10" t="s">
        <v>36</v>
      </c>
      <c r="AB236" s="4" t="s">
        <v>37</v>
      </c>
      <c r="AC236" t="str">
        <f t="shared" si="7"/>
        <v>2024/12/8</v>
      </c>
      <c r="AD236" t="e">
        <f>VLOOKUP(Y236,#REF!,2,FALSE)</f>
        <v>#REF!</v>
      </c>
    </row>
    <row r="237" customHeight="1" spans="1:30">
      <c r="A237" s="2" t="s">
        <v>513</v>
      </c>
      <c r="B237" s="3" t="s">
        <v>514</v>
      </c>
      <c r="C237" s="2" t="s">
        <v>866</v>
      </c>
      <c r="D237" s="3" t="s">
        <v>867</v>
      </c>
      <c r="E237" s="5">
        <v>45634.4794675926</v>
      </c>
      <c r="F237" s="2" t="s">
        <v>35</v>
      </c>
      <c r="G237" s="6">
        <v>516</v>
      </c>
      <c r="H237" s="6">
        <v>12</v>
      </c>
      <c r="I237" s="6">
        <v>0</v>
      </c>
      <c r="J237" s="6">
        <v>2</v>
      </c>
      <c r="K237" s="6">
        <v>0</v>
      </c>
      <c r="L237" s="6">
        <v>0</v>
      </c>
      <c r="M237" s="6">
        <v>528</v>
      </c>
      <c r="N237" s="6">
        <v>15</v>
      </c>
      <c r="O237" s="6">
        <v>0</v>
      </c>
      <c r="P237" s="6">
        <v>0</v>
      </c>
      <c r="Q237" s="6">
        <v>0</v>
      </c>
      <c r="R237" s="6">
        <v>0</v>
      </c>
      <c r="S237" s="6">
        <v>0</v>
      </c>
      <c r="T237" s="6">
        <v>0</v>
      </c>
      <c r="U237" s="7">
        <v>0.0291</v>
      </c>
      <c r="V237" s="7">
        <v>0</v>
      </c>
      <c r="W237" s="7">
        <v>0.0368</v>
      </c>
      <c r="X237" s="7">
        <v>0</v>
      </c>
      <c r="Y237" s="8" t="str">
        <f>IFERROR(VLOOKUP(F:F,#REF!,2,0),"需要手动检查")</f>
        <v>需要手动检查</v>
      </c>
      <c r="Z237" s="9" t="str">
        <f t="shared" si="6"/>
        <v>否</v>
      </c>
      <c r="AA237" s="10" t="s">
        <v>36</v>
      </c>
      <c r="AB237" s="4" t="s">
        <v>37</v>
      </c>
      <c r="AC237" t="str">
        <f t="shared" si="7"/>
        <v>2024/12/8</v>
      </c>
      <c r="AD237" t="e">
        <f>VLOOKUP(Y237,#REF!,2,FALSE)</f>
        <v>#REF!</v>
      </c>
    </row>
    <row r="238" customHeight="1" spans="1:30">
      <c r="A238" s="2" t="s">
        <v>802</v>
      </c>
      <c r="B238" s="3" t="s">
        <v>803</v>
      </c>
      <c r="C238" s="2" t="s">
        <v>868</v>
      </c>
      <c r="D238" s="3" t="s">
        <v>869</v>
      </c>
      <c r="E238" s="5">
        <v>45633.672974537</v>
      </c>
      <c r="F238" s="2" t="s">
        <v>35</v>
      </c>
      <c r="G238" s="6">
        <v>3421</v>
      </c>
      <c r="H238" s="6">
        <v>47</v>
      </c>
      <c r="I238" s="6">
        <v>4</v>
      </c>
      <c r="J238" s="6">
        <v>0</v>
      </c>
      <c r="K238" s="6">
        <v>2</v>
      </c>
      <c r="L238" s="6">
        <v>0</v>
      </c>
      <c r="M238" s="6">
        <v>3847</v>
      </c>
      <c r="N238" s="6">
        <v>105</v>
      </c>
      <c r="O238" s="6">
        <v>0</v>
      </c>
      <c r="P238" s="6">
        <v>0</v>
      </c>
      <c r="Q238" s="6">
        <v>0</v>
      </c>
      <c r="R238" s="6">
        <v>0</v>
      </c>
      <c r="S238" s="6">
        <v>0</v>
      </c>
      <c r="T238" s="6">
        <v>0</v>
      </c>
      <c r="U238" s="7">
        <v>0.0307</v>
      </c>
      <c r="V238" s="7">
        <v>0</v>
      </c>
      <c r="W238" s="7">
        <v>0.0164</v>
      </c>
      <c r="X238" s="7">
        <v>0</v>
      </c>
      <c r="Y238" s="8" t="str">
        <f>IFERROR(VLOOKUP(F:F,#REF!,2,0),"需要手动检查")</f>
        <v>需要手动检查</v>
      </c>
      <c r="Z238" s="9" t="str">
        <f t="shared" si="6"/>
        <v>否</v>
      </c>
      <c r="AA238" s="10" t="s">
        <v>36</v>
      </c>
      <c r="AB238" s="4" t="s">
        <v>37</v>
      </c>
      <c r="AC238" t="str">
        <f t="shared" si="7"/>
        <v>2024/12/7</v>
      </c>
      <c r="AD238" t="e">
        <f>VLOOKUP(Y238,#REF!,2,FALSE)</f>
        <v>#REF!</v>
      </c>
    </row>
    <row r="239" customHeight="1" spans="1:30">
      <c r="A239" s="2" t="s">
        <v>802</v>
      </c>
      <c r="B239" s="3" t="s">
        <v>803</v>
      </c>
      <c r="C239" s="2" t="s">
        <v>870</v>
      </c>
      <c r="D239" s="3" t="s">
        <v>871</v>
      </c>
      <c r="E239" s="5">
        <v>45633.5452083333</v>
      </c>
      <c r="F239" s="2" t="s">
        <v>35</v>
      </c>
      <c r="G239" s="6">
        <v>781</v>
      </c>
      <c r="H239" s="6">
        <v>40</v>
      </c>
      <c r="I239" s="6">
        <v>5</v>
      </c>
      <c r="J239" s="6">
        <v>0</v>
      </c>
      <c r="K239" s="6">
        <v>2</v>
      </c>
      <c r="L239" s="6">
        <v>0</v>
      </c>
      <c r="M239" s="6">
        <v>874</v>
      </c>
      <c r="N239" s="6">
        <v>46</v>
      </c>
      <c r="O239" s="6">
        <v>0</v>
      </c>
      <c r="P239" s="6">
        <v>0</v>
      </c>
      <c r="Q239" s="6">
        <v>0</v>
      </c>
      <c r="R239" s="6">
        <v>0</v>
      </c>
      <c r="S239" s="6">
        <v>0</v>
      </c>
      <c r="T239" s="6">
        <v>0</v>
      </c>
      <c r="U239" s="7">
        <v>0.0589</v>
      </c>
      <c r="V239" s="7">
        <v>0</v>
      </c>
      <c r="W239" s="7">
        <v>0.1268</v>
      </c>
      <c r="X239" s="7">
        <v>0</v>
      </c>
      <c r="Y239" s="8" t="str">
        <f>IFERROR(VLOOKUP(F:F,#REF!,2,0),"需要手动检查")</f>
        <v>需要手动检查</v>
      </c>
      <c r="Z239" s="9" t="str">
        <f t="shared" si="6"/>
        <v>否</v>
      </c>
      <c r="AA239" s="10" t="s">
        <v>51</v>
      </c>
      <c r="AB239" s="4" t="s">
        <v>37</v>
      </c>
      <c r="AC239" t="str">
        <f t="shared" si="7"/>
        <v>2024/12/7</v>
      </c>
      <c r="AD239" t="e">
        <f>VLOOKUP(Y239,#REF!,2,FALSE)</f>
        <v>#REF!</v>
      </c>
    </row>
    <row r="240" customHeight="1" spans="1:30">
      <c r="A240" s="2" t="s">
        <v>181</v>
      </c>
      <c r="B240" s="3" t="s">
        <v>182</v>
      </c>
      <c r="C240" s="2" t="s">
        <v>872</v>
      </c>
      <c r="D240" s="3" t="s">
        <v>873</v>
      </c>
      <c r="E240" s="5">
        <v>45633.4990046296</v>
      </c>
      <c r="F240" s="2" t="s">
        <v>45</v>
      </c>
      <c r="G240" s="6">
        <v>0</v>
      </c>
      <c r="H240" s="6">
        <v>0</v>
      </c>
      <c r="I240" s="6">
        <v>0</v>
      </c>
      <c r="J240" s="6">
        <v>0</v>
      </c>
      <c r="K240" s="6">
        <v>0</v>
      </c>
      <c r="L240" s="6">
        <v>0</v>
      </c>
      <c r="M240" s="6">
        <v>6</v>
      </c>
      <c r="N240" s="6">
        <v>0</v>
      </c>
      <c r="O240" s="6">
        <v>0</v>
      </c>
      <c r="P240" s="6">
        <v>0</v>
      </c>
      <c r="Q240" s="6">
        <v>0</v>
      </c>
      <c r="R240" s="6">
        <v>0</v>
      </c>
      <c r="S240" s="6">
        <v>0</v>
      </c>
      <c r="T240" s="6">
        <v>0</v>
      </c>
      <c r="U240" s="7">
        <v>0</v>
      </c>
      <c r="V240" s="7">
        <v>0</v>
      </c>
      <c r="W240" s="7">
        <v>0</v>
      </c>
      <c r="X240" s="7">
        <v>0</v>
      </c>
      <c r="Y240" s="8" t="str">
        <f>IFERROR(VLOOKUP(F:F,#REF!,2,0),"需要手动检查")</f>
        <v>需要手动检查</v>
      </c>
      <c r="Z240" s="9" t="str">
        <f t="shared" si="6"/>
        <v>否</v>
      </c>
      <c r="AA240" s="10" t="s">
        <v>36</v>
      </c>
      <c r="AB240" s="4" t="s">
        <v>37</v>
      </c>
      <c r="AC240" t="str">
        <f t="shared" si="7"/>
        <v>2024/12/7</v>
      </c>
      <c r="AD240" t="e">
        <f>VLOOKUP(Y240,#REF!,2,FALSE)</f>
        <v>#REF!</v>
      </c>
    </row>
    <row r="241" customHeight="1" spans="1:30">
      <c r="A241" s="2" t="s">
        <v>874</v>
      </c>
      <c r="B241" s="3" t="s">
        <v>875</v>
      </c>
      <c r="C241" s="2" t="s">
        <v>876</v>
      </c>
      <c r="D241" s="3" t="s">
        <v>877</v>
      </c>
      <c r="E241" s="5">
        <v>45633.3222685185</v>
      </c>
      <c r="F241" s="2" t="s">
        <v>35</v>
      </c>
      <c r="G241" s="6">
        <v>503</v>
      </c>
      <c r="H241" s="6">
        <v>21</v>
      </c>
      <c r="I241" s="6">
        <v>3</v>
      </c>
      <c r="J241" s="6">
        <v>0</v>
      </c>
      <c r="K241" s="6">
        <v>0</v>
      </c>
      <c r="L241" s="6">
        <v>0</v>
      </c>
      <c r="M241" s="6">
        <v>513</v>
      </c>
      <c r="N241" s="6">
        <v>26</v>
      </c>
      <c r="O241" s="6">
        <v>0</v>
      </c>
      <c r="P241" s="6">
        <v>0</v>
      </c>
      <c r="Q241" s="6">
        <v>0</v>
      </c>
      <c r="R241" s="6">
        <v>0</v>
      </c>
      <c r="S241" s="6">
        <v>0</v>
      </c>
      <c r="T241" s="6">
        <v>0</v>
      </c>
      <c r="U241" s="7">
        <v>0.0517</v>
      </c>
      <c r="V241" s="7">
        <v>0</v>
      </c>
      <c r="W241" s="7">
        <v>0.4513</v>
      </c>
      <c r="X241" s="7">
        <v>0</v>
      </c>
      <c r="Y241" s="8" t="str">
        <f>IFERROR(VLOOKUP(F:F,#REF!,2,0),"需要手动检查")</f>
        <v>需要手动检查</v>
      </c>
      <c r="Z241" s="9" t="str">
        <f t="shared" si="6"/>
        <v>否</v>
      </c>
      <c r="AA241" s="10" t="s">
        <v>36</v>
      </c>
      <c r="AB241" s="4" t="s">
        <v>37</v>
      </c>
      <c r="AC241" t="str">
        <f t="shared" si="7"/>
        <v>2024/12/7</v>
      </c>
      <c r="AD241" t="e">
        <f>VLOOKUP(Y241,#REF!,2,FALSE)</f>
        <v>#REF!</v>
      </c>
    </row>
    <row r="242" customHeight="1" spans="1:30">
      <c r="A242" s="2" t="s">
        <v>878</v>
      </c>
      <c r="B242" s="3" t="s">
        <v>879</v>
      </c>
      <c r="C242" s="2" t="s">
        <v>880</v>
      </c>
      <c r="D242" s="3" t="s">
        <v>881</v>
      </c>
      <c r="E242" s="5">
        <v>45633.2631481482</v>
      </c>
      <c r="F242" s="2" t="s">
        <v>45</v>
      </c>
      <c r="G242" s="6">
        <v>0</v>
      </c>
      <c r="H242" s="6">
        <v>0</v>
      </c>
      <c r="I242" s="6">
        <v>0</v>
      </c>
      <c r="J242" s="6">
        <v>0</v>
      </c>
      <c r="K242" s="6">
        <v>0</v>
      </c>
      <c r="L242" s="6">
        <v>0</v>
      </c>
      <c r="M242" s="6">
        <v>1</v>
      </c>
      <c r="N242" s="6">
        <v>0</v>
      </c>
      <c r="O242" s="6">
        <v>0</v>
      </c>
      <c r="P242" s="6">
        <v>0</v>
      </c>
      <c r="Q242" s="6">
        <v>0</v>
      </c>
      <c r="R242" s="6">
        <v>0</v>
      </c>
      <c r="S242" s="6">
        <v>0</v>
      </c>
      <c r="T242" s="6">
        <v>0</v>
      </c>
      <c r="U242" s="7">
        <v>0</v>
      </c>
      <c r="V242" s="7">
        <v>0</v>
      </c>
      <c r="W242" s="7">
        <v>0</v>
      </c>
      <c r="X242" s="7">
        <v>0</v>
      </c>
      <c r="Y242" s="8" t="str">
        <f>IFERROR(VLOOKUP(F:F,#REF!,2,0),"需要手动检查")</f>
        <v>需要手动检查</v>
      </c>
      <c r="Z242" s="9" t="str">
        <f t="shared" si="6"/>
        <v>否</v>
      </c>
      <c r="AA242" s="10" t="s">
        <v>36</v>
      </c>
      <c r="AB242" s="4" t="s">
        <v>37</v>
      </c>
      <c r="AC242" t="str">
        <f t="shared" si="7"/>
        <v>2024/12/7</v>
      </c>
      <c r="AD242" t="e">
        <f>VLOOKUP(Y242,#REF!,2,FALSE)</f>
        <v>#REF!</v>
      </c>
    </row>
    <row r="243" customHeight="1" spans="1:30">
      <c r="A243" s="2" t="s">
        <v>635</v>
      </c>
      <c r="B243" s="3" t="s">
        <v>636</v>
      </c>
      <c r="C243" s="2" t="s">
        <v>882</v>
      </c>
      <c r="D243" s="3" t="s">
        <v>883</v>
      </c>
      <c r="E243" s="5">
        <v>45633.2498263889</v>
      </c>
      <c r="F243" s="2" t="s">
        <v>35</v>
      </c>
      <c r="G243" s="6">
        <v>365</v>
      </c>
      <c r="H243" s="6">
        <v>43</v>
      </c>
      <c r="I243" s="6">
        <v>0</v>
      </c>
      <c r="J243" s="6">
        <v>1</v>
      </c>
      <c r="K243" s="6">
        <v>0</v>
      </c>
      <c r="L243" s="6">
        <v>0</v>
      </c>
      <c r="M243" s="6">
        <v>346</v>
      </c>
      <c r="N243" s="6">
        <v>5</v>
      </c>
      <c r="O243" s="6">
        <v>0</v>
      </c>
      <c r="P243" s="6">
        <v>0</v>
      </c>
      <c r="Q243" s="6">
        <v>0</v>
      </c>
      <c r="R243" s="6">
        <v>0</v>
      </c>
      <c r="S243" s="6">
        <v>0</v>
      </c>
      <c r="T243" s="6">
        <v>0</v>
      </c>
      <c r="U243" s="7">
        <v>0.0137</v>
      </c>
      <c r="V243" s="7">
        <v>0</v>
      </c>
      <c r="W243" s="7">
        <v>0.0658</v>
      </c>
      <c r="X243" s="7">
        <v>0</v>
      </c>
      <c r="Y243" s="8" t="str">
        <f>IFERROR(VLOOKUP(F:F,#REF!,2,0),"需要手动检查")</f>
        <v>需要手动检查</v>
      </c>
      <c r="Z243" s="9" t="str">
        <f t="shared" si="6"/>
        <v>否</v>
      </c>
      <c r="AA243" s="10" t="s">
        <v>51</v>
      </c>
      <c r="AB243" s="4" t="s">
        <v>37</v>
      </c>
      <c r="AC243" t="str">
        <f t="shared" si="7"/>
        <v>2024/12/7</v>
      </c>
      <c r="AD243" t="e">
        <f>VLOOKUP(Y243,#REF!,2,FALSE)</f>
        <v>#REF!</v>
      </c>
    </row>
    <row r="244" customHeight="1" spans="1:30">
      <c r="A244" s="2" t="s">
        <v>884</v>
      </c>
      <c r="B244" s="3" t="s">
        <v>885</v>
      </c>
      <c r="C244" s="2" t="s">
        <v>886</v>
      </c>
      <c r="D244" s="3" t="s">
        <v>887</v>
      </c>
      <c r="E244" s="5">
        <v>45633.1986458333</v>
      </c>
      <c r="F244" s="2" t="s">
        <v>35</v>
      </c>
      <c r="G244" s="6">
        <v>422</v>
      </c>
      <c r="H244" s="6">
        <v>71</v>
      </c>
      <c r="I244" s="6">
        <v>0</v>
      </c>
      <c r="J244" s="6">
        <v>0</v>
      </c>
      <c r="K244" s="6">
        <v>0</v>
      </c>
      <c r="L244" s="6">
        <v>0</v>
      </c>
      <c r="M244" s="6">
        <v>14</v>
      </c>
      <c r="N244" s="6">
        <v>0</v>
      </c>
      <c r="O244" s="6">
        <v>0</v>
      </c>
      <c r="P244" s="6">
        <v>0</v>
      </c>
      <c r="Q244" s="6">
        <v>0</v>
      </c>
      <c r="R244" s="6">
        <v>0</v>
      </c>
      <c r="S244" s="6">
        <v>0</v>
      </c>
      <c r="T244" s="6">
        <v>0</v>
      </c>
      <c r="U244" s="7">
        <v>0</v>
      </c>
      <c r="V244" s="7">
        <v>0</v>
      </c>
      <c r="W244" s="7">
        <v>0.0616</v>
      </c>
      <c r="X244" s="7">
        <v>0</v>
      </c>
      <c r="Y244" s="8" t="str">
        <f>IFERROR(VLOOKUP(F:F,#REF!,2,0),"需要手动检查")</f>
        <v>需要手动检查</v>
      </c>
      <c r="Z244" s="9" t="str">
        <f t="shared" si="6"/>
        <v>否</v>
      </c>
      <c r="AA244" s="10" t="s">
        <v>36</v>
      </c>
      <c r="AB244" s="4" t="s">
        <v>37</v>
      </c>
      <c r="AC244" t="str">
        <f t="shared" si="7"/>
        <v>2024/12/7</v>
      </c>
      <c r="AD244" t="e">
        <f>VLOOKUP(Y244,#REF!,2,FALSE)</f>
        <v>#REF!</v>
      </c>
    </row>
    <row r="245" customHeight="1" spans="1:30">
      <c r="A245" s="2" t="s">
        <v>888</v>
      </c>
      <c r="B245" s="3" t="s">
        <v>889</v>
      </c>
      <c r="C245" s="2" t="s">
        <v>890</v>
      </c>
      <c r="D245" s="3" t="s">
        <v>891</v>
      </c>
      <c r="E245" s="5">
        <v>45632.6714583333</v>
      </c>
      <c r="F245" s="2" t="s">
        <v>42</v>
      </c>
      <c r="G245" s="6">
        <v>345</v>
      </c>
      <c r="H245" s="6">
        <v>11</v>
      </c>
      <c r="I245" s="6">
        <v>3</v>
      </c>
      <c r="J245" s="6">
        <v>1</v>
      </c>
      <c r="K245" s="6">
        <v>0</v>
      </c>
      <c r="L245" s="6">
        <v>0</v>
      </c>
      <c r="M245" s="6">
        <v>348</v>
      </c>
      <c r="N245" s="6">
        <v>9</v>
      </c>
      <c r="O245" s="6">
        <v>0</v>
      </c>
      <c r="P245" s="6">
        <v>0</v>
      </c>
      <c r="Q245" s="6">
        <v>0</v>
      </c>
      <c r="R245" s="6">
        <v>0</v>
      </c>
      <c r="S245" s="6">
        <v>0</v>
      </c>
      <c r="T245" s="6">
        <v>0</v>
      </c>
      <c r="U245" s="7">
        <v>0.0261</v>
      </c>
      <c r="V245" s="7">
        <v>0</v>
      </c>
      <c r="W245" s="7">
        <v>0.0377</v>
      </c>
      <c r="X245" s="7">
        <v>0</v>
      </c>
      <c r="Y245" s="8" t="str">
        <f>IFERROR(VLOOKUP(F:F,#REF!,2,0),"需要手动检查")</f>
        <v>需要手动检查</v>
      </c>
      <c r="Z245" s="9" t="str">
        <f t="shared" si="6"/>
        <v>否</v>
      </c>
      <c r="AA245" s="10" t="s">
        <v>36</v>
      </c>
      <c r="AB245" s="4" t="s">
        <v>37</v>
      </c>
      <c r="AC245" t="str">
        <f t="shared" si="7"/>
        <v>2024/12/6</v>
      </c>
      <c r="AD245" t="e">
        <f>VLOOKUP(Y245,#REF!,2,FALSE)</f>
        <v>#REF!</v>
      </c>
    </row>
    <row r="246" customHeight="1" spans="1:30">
      <c r="A246" s="2" t="s">
        <v>892</v>
      </c>
      <c r="B246" s="3" t="s">
        <v>893</v>
      </c>
      <c r="C246" s="2" t="s">
        <v>894</v>
      </c>
      <c r="D246" s="3" t="s">
        <v>895</v>
      </c>
      <c r="E246" s="5">
        <v>45632.6207638889</v>
      </c>
      <c r="F246" s="2" t="s">
        <v>42</v>
      </c>
      <c r="G246" s="6">
        <v>582</v>
      </c>
      <c r="H246" s="6">
        <v>45</v>
      </c>
      <c r="I246" s="6">
        <v>0</v>
      </c>
      <c r="J246" s="6">
        <v>0</v>
      </c>
      <c r="K246" s="6">
        <v>1</v>
      </c>
      <c r="L246" s="6">
        <v>0</v>
      </c>
      <c r="M246" s="6">
        <v>608</v>
      </c>
      <c r="N246" s="6">
        <v>45</v>
      </c>
      <c r="O246" s="6">
        <v>0</v>
      </c>
      <c r="P246" s="6">
        <v>0</v>
      </c>
      <c r="Q246" s="6">
        <v>0</v>
      </c>
      <c r="R246" s="6">
        <v>0</v>
      </c>
      <c r="S246" s="6">
        <v>0</v>
      </c>
      <c r="T246" s="6">
        <v>0</v>
      </c>
      <c r="U246" s="7">
        <v>0.0773</v>
      </c>
      <c r="V246" s="7">
        <v>0</v>
      </c>
      <c r="W246" s="7">
        <v>0.0395</v>
      </c>
      <c r="X246" s="7">
        <v>0</v>
      </c>
      <c r="Y246" s="8" t="str">
        <f>IFERROR(VLOOKUP(F:F,#REF!,2,0),"需要手动检查")</f>
        <v>需要手动检查</v>
      </c>
      <c r="Z246" s="9" t="str">
        <f t="shared" si="6"/>
        <v>否</v>
      </c>
      <c r="AA246" s="10" t="s">
        <v>36</v>
      </c>
      <c r="AB246" s="4" t="s">
        <v>37</v>
      </c>
      <c r="AC246" t="str">
        <f t="shared" si="7"/>
        <v>2024/12/6</v>
      </c>
      <c r="AD246" t="e">
        <f>VLOOKUP(Y246,#REF!,2,FALSE)</f>
        <v>#REF!</v>
      </c>
    </row>
    <row r="247" customHeight="1" spans="1:30">
      <c r="A247" s="2" t="s">
        <v>896</v>
      </c>
      <c r="B247" s="3" t="s">
        <v>897</v>
      </c>
      <c r="C247" s="2" t="s">
        <v>898</v>
      </c>
      <c r="D247" s="3" t="s">
        <v>899</v>
      </c>
      <c r="E247" s="5">
        <v>45632.5309375</v>
      </c>
      <c r="F247" s="2" t="s">
        <v>35</v>
      </c>
      <c r="G247" s="6">
        <v>973</v>
      </c>
      <c r="H247" s="6">
        <v>53</v>
      </c>
      <c r="I247" s="6">
        <v>2</v>
      </c>
      <c r="J247" s="6">
        <v>0</v>
      </c>
      <c r="K247" s="6">
        <v>1</v>
      </c>
      <c r="L247" s="6">
        <v>0</v>
      </c>
      <c r="M247" s="6">
        <v>61</v>
      </c>
      <c r="N247" s="6">
        <v>3</v>
      </c>
      <c r="O247" s="6">
        <v>0</v>
      </c>
      <c r="P247" s="6">
        <v>0</v>
      </c>
      <c r="Q247" s="6">
        <v>0</v>
      </c>
      <c r="R247" s="6">
        <v>0</v>
      </c>
      <c r="S247" s="6">
        <v>0</v>
      </c>
      <c r="T247" s="6">
        <v>0</v>
      </c>
      <c r="U247" s="7">
        <v>0.0031</v>
      </c>
      <c r="V247" s="7">
        <v>0</v>
      </c>
      <c r="W247" s="7">
        <v>0.0031</v>
      </c>
      <c r="X247" s="7">
        <v>0</v>
      </c>
      <c r="Y247" s="8" t="str">
        <f>IFERROR(VLOOKUP(F:F,#REF!,2,0),"需要手动检查")</f>
        <v>需要手动检查</v>
      </c>
      <c r="Z247" s="9" t="str">
        <f t="shared" si="6"/>
        <v>否</v>
      </c>
      <c r="AA247" s="10" t="s">
        <v>51</v>
      </c>
      <c r="AB247" s="4" t="s">
        <v>37</v>
      </c>
      <c r="AC247" t="str">
        <f t="shared" si="7"/>
        <v>2024/12/6</v>
      </c>
      <c r="AD247" t="e">
        <f>VLOOKUP(Y247,#REF!,2,FALSE)</f>
        <v>#REF!</v>
      </c>
    </row>
    <row r="248" customHeight="1" spans="1:30">
      <c r="A248" s="2" t="s">
        <v>900</v>
      </c>
      <c r="B248" s="3" t="s">
        <v>901</v>
      </c>
      <c r="C248" s="2" t="s">
        <v>902</v>
      </c>
      <c r="D248" s="3" t="s">
        <v>903</v>
      </c>
      <c r="E248" s="5">
        <v>45632.5184143518</v>
      </c>
      <c r="F248" s="2" t="s">
        <v>35</v>
      </c>
      <c r="G248" s="6">
        <v>337</v>
      </c>
      <c r="H248" s="6">
        <v>15</v>
      </c>
      <c r="I248" s="6">
        <v>1</v>
      </c>
      <c r="J248" s="6">
        <v>0</v>
      </c>
      <c r="K248" s="6">
        <v>0</v>
      </c>
      <c r="L248" s="6">
        <v>0</v>
      </c>
      <c r="M248" s="6">
        <v>337</v>
      </c>
      <c r="N248" s="6">
        <v>11</v>
      </c>
      <c r="O248" s="6">
        <v>0</v>
      </c>
      <c r="P248" s="6">
        <v>0</v>
      </c>
      <c r="Q248" s="6">
        <v>0</v>
      </c>
      <c r="R248" s="6">
        <v>0</v>
      </c>
      <c r="S248" s="6">
        <v>0</v>
      </c>
      <c r="T248" s="6">
        <v>0</v>
      </c>
      <c r="U248" s="7">
        <v>0.0326</v>
      </c>
      <c r="V248" s="7">
        <v>0</v>
      </c>
      <c r="W248" s="7">
        <v>0.0208</v>
      </c>
      <c r="X248" s="7">
        <v>0</v>
      </c>
      <c r="Y248" s="8" t="str">
        <f>IFERROR(VLOOKUP(F:F,#REF!,2,0),"需要手动检查")</f>
        <v>需要手动检查</v>
      </c>
      <c r="Z248" s="9" t="str">
        <f t="shared" si="6"/>
        <v>否</v>
      </c>
      <c r="AA248" s="10" t="s">
        <v>36</v>
      </c>
      <c r="AB248" s="4" t="s">
        <v>37</v>
      </c>
      <c r="AC248" t="str">
        <f t="shared" si="7"/>
        <v>2024/12/6</v>
      </c>
      <c r="AD248" t="e">
        <f>VLOOKUP(Y248,#REF!,2,FALSE)</f>
        <v>#REF!</v>
      </c>
    </row>
    <row r="249" customHeight="1" spans="1:30">
      <c r="A249" s="2" t="s">
        <v>904</v>
      </c>
      <c r="B249" s="3" t="s">
        <v>905</v>
      </c>
      <c r="C249" s="2" t="s">
        <v>906</v>
      </c>
      <c r="D249" s="3" t="s">
        <v>907</v>
      </c>
      <c r="E249" s="5">
        <v>45632.3933217593</v>
      </c>
      <c r="F249" s="2" t="s">
        <v>42</v>
      </c>
      <c r="G249" s="6">
        <v>2675</v>
      </c>
      <c r="H249" s="6">
        <v>153</v>
      </c>
      <c r="I249" s="6">
        <v>3</v>
      </c>
      <c r="J249" s="6">
        <v>2</v>
      </c>
      <c r="K249" s="6">
        <v>3</v>
      </c>
      <c r="L249" s="6">
        <v>0</v>
      </c>
      <c r="M249" s="6">
        <v>1586</v>
      </c>
      <c r="N249" s="6">
        <v>183</v>
      </c>
      <c r="O249" s="6">
        <v>0</v>
      </c>
      <c r="P249" s="6">
        <v>0</v>
      </c>
      <c r="Q249" s="6">
        <v>0</v>
      </c>
      <c r="R249" s="6">
        <v>0</v>
      </c>
      <c r="S249" s="6">
        <v>0</v>
      </c>
      <c r="T249" s="6">
        <v>45.99</v>
      </c>
      <c r="U249" s="7">
        <v>0.0684</v>
      </c>
      <c r="V249" s="7">
        <v>0</v>
      </c>
      <c r="W249" s="7">
        <v>0.1738</v>
      </c>
      <c r="X249" s="7">
        <v>0</v>
      </c>
      <c r="Y249" s="8" t="str">
        <f>IFERROR(VLOOKUP(F:F,#REF!,2,0),"需要手动检查")</f>
        <v>需要手动检查</v>
      </c>
      <c r="Z249" s="9" t="str">
        <f t="shared" si="6"/>
        <v>否</v>
      </c>
      <c r="AA249" s="10" t="s">
        <v>36</v>
      </c>
      <c r="AB249" s="4" t="s">
        <v>37</v>
      </c>
      <c r="AC249" t="str">
        <f t="shared" si="7"/>
        <v>2024/12/6</v>
      </c>
      <c r="AD249" t="e">
        <f>VLOOKUP(Y249,#REF!,2,FALSE)</f>
        <v>#REF!</v>
      </c>
    </row>
    <row r="250" customHeight="1" spans="1:30">
      <c r="A250" s="2" t="s">
        <v>908</v>
      </c>
      <c r="B250" s="3" t="s">
        <v>909</v>
      </c>
      <c r="C250" s="2" t="s">
        <v>910</v>
      </c>
      <c r="D250" s="3" t="s">
        <v>911</v>
      </c>
      <c r="E250" s="5">
        <v>45632.3638078704</v>
      </c>
      <c r="F250" s="2" t="s">
        <v>45</v>
      </c>
      <c r="G250" s="6">
        <v>0</v>
      </c>
      <c r="H250" s="6">
        <v>0</v>
      </c>
      <c r="I250" s="6">
        <v>0</v>
      </c>
      <c r="J250" s="6">
        <v>0</v>
      </c>
      <c r="K250" s="6">
        <v>0</v>
      </c>
      <c r="L250" s="6">
        <v>0</v>
      </c>
      <c r="M250" s="6">
        <v>1</v>
      </c>
      <c r="N250" s="6">
        <v>0</v>
      </c>
      <c r="O250" s="6">
        <v>0</v>
      </c>
      <c r="P250" s="6">
        <v>0</v>
      </c>
      <c r="Q250" s="6">
        <v>0</v>
      </c>
      <c r="R250" s="6">
        <v>0</v>
      </c>
      <c r="S250" s="6">
        <v>0</v>
      </c>
      <c r="T250" s="6">
        <v>0</v>
      </c>
      <c r="U250" s="7">
        <v>0</v>
      </c>
      <c r="V250" s="7">
        <v>0</v>
      </c>
      <c r="W250" s="7">
        <v>0</v>
      </c>
      <c r="X250" s="7">
        <v>0</v>
      </c>
      <c r="Y250" s="8" t="str">
        <f>IFERROR(VLOOKUP(F:F,#REF!,2,0),"需要手动检查")</f>
        <v>需要手动检查</v>
      </c>
      <c r="Z250" s="9" t="str">
        <f t="shared" si="6"/>
        <v>否</v>
      </c>
      <c r="AA250" s="10" t="s">
        <v>36</v>
      </c>
      <c r="AB250" s="4" t="s">
        <v>37</v>
      </c>
      <c r="AC250" t="str">
        <f t="shared" si="7"/>
        <v>2024/12/6</v>
      </c>
      <c r="AD250" t="e">
        <f>VLOOKUP(Y250,#REF!,2,FALSE)</f>
        <v>#REF!</v>
      </c>
    </row>
    <row r="251" customHeight="1" spans="1:30">
      <c r="A251" s="2" t="s">
        <v>912</v>
      </c>
      <c r="B251" s="3" t="s">
        <v>913</v>
      </c>
      <c r="C251" s="2" t="s">
        <v>914</v>
      </c>
      <c r="D251" s="3" t="s">
        <v>915</v>
      </c>
      <c r="E251" s="5">
        <v>45632.2789814815</v>
      </c>
      <c r="F251" s="2" t="s">
        <v>35</v>
      </c>
      <c r="G251" s="6">
        <v>316</v>
      </c>
      <c r="H251" s="6">
        <v>15</v>
      </c>
      <c r="I251" s="6">
        <v>9</v>
      </c>
      <c r="J251" s="6">
        <v>1</v>
      </c>
      <c r="K251" s="6">
        <v>0</v>
      </c>
      <c r="L251" s="6">
        <v>0</v>
      </c>
      <c r="M251" s="6">
        <v>354</v>
      </c>
      <c r="N251" s="6">
        <v>5</v>
      </c>
      <c r="O251" s="6">
        <v>0</v>
      </c>
      <c r="P251" s="6">
        <v>0</v>
      </c>
      <c r="Q251" s="6">
        <v>0</v>
      </c>
      <c r="R251" s="6">
        <v>0</v>
      </c>
      <c r="S251" s="6">
        <v>0</v>
      </c>
      <c r="T251" s="6">
        <v>0</v>
      </c>
      <c r="U251" s="7">
        <v>0.0158</v>
      </c>
      <c r="V251" s="7">
        <v>0</v>
      </c>
      <c r="W251" s="7">
        <v>0.019</v>
      </c>
      <c r="X251" s="7">
        <v>0</v>
      </c>
      <c r="Y251" s="8" t="str">
        <f>IFERROR(VLOOKUP(F:F,#REF!,2,0),"需要手动检查")</f>
        <v>需要手动检查</v>
      </c>
      <c r="Z251" s="9" t="str">
        <f t="shared" si="6"/>
        <v>否</v>
      </c>
      <c r="AA251" s="10" t="s">
        <v>51</v>
      </c>
      <c r="AB251" s="4" t="s">
        <v>37</v>
      </c>
      <c r="AC251" t="str">
        <f t="shared" si="7"/>
        <v>2024/12/6</v>
      </c>
      <c r="AD251" t="e">
        <f>VLOOKUP(Y251,#REF!,2,FALSE)</f>
        <v>#REF!</v>
      </c>
    </row>
    <row r="252" customHeight="1" spans="1:30">
      <c r="A252" s="2" t="s">
        <v>916</v>
      </c>
      <c r="B252" s="3" t="s">
        <v>917</v>
      </c>
      <c r="C252" s="2" t="s">
        <v>45</v>
      </c>
      <c r="D252" s="3" t="s">
        <v>918</v>
      </c>
      <c r="E252" s="5">
        <v>45631.7041087963</v>
      </c>
      <c r="F252" s="2" t="s">
        <v>35</v>
      </c>
      <c r="G252" s="6">
        <v>1807</v>
      </c>
      <c r="H252" s="6">
        <v>95</v>
      </c>
      <c r="I252" s="6">
        <v>1</v>
      </c>
      <c r="J252" s="6">
        <v>0</v>
      </c>
      <c r="K252" s="6">
        <v>2</v>
      </c>
      <c r="L252" s="6">
        <v>0</v>
      </c>
      <c r="M252" s="6">
        <v>1959</v>
      </c>
      <c r="N252" s="6">
        <v>31</v>
      </c>
      <c r="O252" s="6">
        <v>0</v>
      </c>
      <c r="P252" s="6">
        <v>0</v>
      </c>
      <c r="Q252" s="6">
        <v>0</v>
      </c>
      <c r="R252" s="6">
        <v>0</v>
      </c>
      <c r="S252" s="6">
        <v>0</v>
      </c>
      <c r="T252" s="6">
        <v>0</v>
      </c>
      <c r="U252" s="7">
        <v>0.0172</v>
      </c>
      <c r="V252" s="7">
        <v>0</v>
      </c>
      <c r="W252" s="7">
        <v>0.036</v>
      </c>
      <c r="X252" s="7">
        <v>0</v>
      </c>
      <c r="Y252" s="8" t="str">
        <f>IFERROR(VLOOKUP(F:F,#REF!,2,0),"需要手动检查")</f>
        <v>需要手动检查</v>
      </c>
      <c r="Z252" s="9" t="str">
        <f t="shared" si="6"/>
        <v>否</v>
      </c>
      <c r="AA252" s="10" t="s">
        <v>36</v>
      </c>
      <c r="AB252" s="4" t="s">
        <v>37</v>
      </c>
      <c r="AC252" t="str">
        <f t="shared" si="7"/>
        <v>2024/12/5</v>
      </c>
      <c r="AD252" t="e">
        <f>VLOOKUP(Y252,#REF!,2,FALSE)</f>
        <v>#REF!</v>
      </c>
    </row>
    <row r="253" customHeight="1" spans="1:30">
      <c r="A253" s="2" t="s">
        <v>31</v>
      </c>
      <c r="B253" s="3" t="s">
        <v>32</v>
      </c>
      <c r="C253" s="2" t="s">
        <v>919</v>
      </c>
      <c r="D253" s="3" t="s">
        <v>920</v>
      </c>
      <c r="E253" s="5">
        <v>45631.5571643518</v>
      </c>
      <c r="F253" s="2" t="s">
        <v>35</v>
      </c>
      <c r="G253" s="6">
        <v>836</v>
      </c>
      <c r="H253" s="6">
        <v>22</v>
      </c>
      <c r="I253" s="6">
        <v>1</v>
      </c>
      <c r="J253" s="6">
        <v>1</v>
      </c>
      <c r="K253" s="6">
        <v>0</v>
      </c>
      <c r="L253" s="6">
        <v>0</v>
      </c>
      <c r="M253" s="6">
        <v>812</v>
      </c>
      <c r="N253" s="6">
        <v>73</v>
      </c>
      <c r="O253" s="6">
        <v>0</v>
      </c>
      <c r="P253" s="6">
        <v>0</v>
      </c>
      <c r="Q253" s="6">
        <v>0</v>
      </c>
      <c r="R253" s="6">
        <v>0</v>
      </c>
      <c r="S253" s="6">
        <v>0</v>
      </c>
      <c r="T253" s="6">
        <v>0</v>
      </c>
      <c r="U253" s="7">
        <v>0.0873</v>
      </c>
      <c r="V253" s="7">
        <v>0</v>
      </c>
      <c r="W253" s="7">
        <v>0.0144</v>
      </c>
      <c r="X253" s="7">
        <v>0</v>
      </c>
      <c r="Y253" s="8" t="str">
        <f>IFERROR(VLOOKUP(F:F,#REF!,2,0),"需要手动检查")</f>
        <v>需要手动检查</v>
      </c>
      <c r="Z253" s="9" t="str">
        <f t="shared" si="6"/>
        <v>否</v>
      </c>
      <c r="AA253" s="10" t="s">
        <v>36</v>
      </c>
      <c r="AB253" s="4" t="s">
        <v>37</v>
      </c>
      <c r="AC253" t="str">
        <f t="shared" si="7"/>
        <v>2024/12/5</v>
      </c>
      <c r="AD253" t="e">
        <f>VLOOKUP(Y253,#REF!,2,FALSE)</f>
        <v>#REF!</v>
      </c>
    </row>
    <row r="254" customHeight="1" spans="1:30">
      <c r="A254" s="2" t="s">
        <v>921</v>
      </c>
      <c r="B254" s="3" t="s">
        <v>922</v>
      </c>
      <c r="C254" s="2" t="s">
        <v>923</v>
      </c>
      <c r="D254" s="3" t="s">
        <v>924</v>
      </c>
      <c r="E254" s="5">
        <v>45631.3685763889</v>
      </c>
      <c r="F254" s="2" t="s">
        <v>35</v>
      </c>
      <c r="G254" s="6">
        <v>1172</v>
      </c>
      <c r="H254" s="6">
        <v>107</v>
      </c>
      <c r="I254" s="6">
        <v>65</v>
      </c>
      <c r="J254" s="6">
        <v>0</v>
      </c>
      <c r="K254" s="6">
        <v>0</v>
      </c>
      <c r="L254" s="6">
        <v>0</v>
      </c>
      <c r="M254" s="6">
        <v>384</v>
      </c>
      <c r="N254" s="6">
        <v>1</v>
      </c>
      <c r="O254" s="6">
        <v>0</v>
      </c>
      <c r="P254" s="6">
        <v>0</v>
      </c>
      <c r="Q254" s="6">
        <v>0</v>
      </c>
      <c r="R254" s="6">
        <v>0</v>
      </c>
      <c r="S254" s="6">
        <v>0</v>
      </c>
      <c r="T254" s="6">
        <v>0</v>
      </c>
      <c r="U254" s="7">
        <v>0.0009</v>
      </c>
      <c r="V254" s="7">
        <v>0</v>
      </c>
      <c r="W254" s="7">
        <v>0.2056</v>
      </c>
      <c r="X254" s="7">
        <v>0</v>
      </c>
      <c r="Y254" s="8" t="str">
        <f>IFERROR(VLOOKUP(F:F,#REF!,2,0),"需要手动检查")</f>
        <v>需要手动检查</v>
      </c>
      <c r="Z254" s="9" t="str">
        <f t="shared" si="6"/>
        <v>否</v>
      </c>
      <c r="AA254" s="10" t="s">
        <v>36</v>
      </c>
      <c r="AB254" s="4" t="s">
        <v>37</v>
      </c>
      <c r="AC254" t="str">
        <f t="shared" si="7"/>
        <v>2024/12/5</v>
      </c>
      <c r="AD254" t="e">
        <f>VLOOKUP(Y254,#REF!,2,FALSE)</f>
        <v>#REF!</v>
      </c>
    </row>
    <row r="255" customHeight="1" spans="1:30">
      <c r="A255" s="2" t="s">
        <v>925</v>
      </c>
      <c r="B255" s="3" t="s">
        <v>926</v>
      </c>
      <c r="C255" s="2" t="s">
        <v>927</v>
      </c>
      <c r="D255" s="3" t="s">
        <v>928</v>
      </c>
      <c r="E255" s="5">
        <v>45631.2748726852</v>
      </c>
      <c r="F255" s="2" t="s">
        <v>42</v>
      </c>
      <c r="G255" s="6">
        <v>306</v>
      </c>
      <c r="H255" s="6">
        <v>11</v>
      </c>
      <c r="I255" s="6">
        <v>0</v>
      </c>
      <c r="J255" s="6">
        <v>0</v>
      </c>
      <c r="K255" s="6">
        <v>0</v>
      </c>
      <c r="L255" s="6">
        <v>0</v>
      </c>
      <c r="M255" s="6">
        <v>306</v>
      </c>
      <c r="N255" s="6">
        <v>26</v>
      </c>
      <c r="O255" s="6">
        <v>0</v>
      </c>
      <c r="P255" s="6">
        <v>0</v>
      </c>
      <c r="Q255" s="6">
        <v>0</v>
      </c>
      <c r="R255" s="6">
        <v>0</v>
      </c>
      <c r="S255" s="6">
        <v>0</v>
      </c>
      <c r="T255" s="6">
        <v>0</v>
      </c>
      <c r="U255" s="7">
        <v>0.085</v>
      </c>
      <c r="V255" s="7">
        <v>0</v>
      </c>
      <c r="W255" s="7">
        <v>0.0196</v>
      </c>
      <c r="X255" s="7">
        <v>0</v>
      </c>
      <c r="Y255" s="8" t="str">
        <f>IFERROR(VLOOKUP(F:F,#REF!,2,0),"需要手动检查")</f>
        <v>需要手动检查</v>
      </c>
      <c r="Z255" s="9" t="str">
        <f t="shared" si="6"/>
        <v>否</v>
      </c>
      <c r="AA255" s="10" t="s">
        <v>51</v>
      </c>
      <c r="AB255" s="4" t="s">
        <v>37</v>
      </c>
      <c r="AC255" t="str">
        <f t="shared" si="7"/>
        <v>2024/12/5</v>
      </c>
      <c r="AD255" t="e">
        <f>VLOOKUP(Y255,#REF!,2,FALSE)</f>
        <v>#REF!</v>
      </c>
    </row>
    <row r="256" customHeight="1" spans="1:30">
      <c r="A256" s="2" t="s">
        <v>55</v>
      </c>
      <c r="B256" s="3" t="s">
        <v>56</v>
      </c>
      <c r="C256" s="2" t="s">
        <v>929</v>
      </c>
      <c r="D256" s="3" t="s">
        <v>930</v>
      </c>
      <c r="E256" s="5">
        <v>45630.8043634259</v>
      </c>
      <c r="F256" s="2" t="s">
        <v>45</v>
      </c>
      <c r="G256" s="6">
        <v>0</v>
      </c>
      <c r="H256" s="6">
        <v>0</v>
      </c>
      <c r="I256" s="6">
        <v>0</v>
      </c>
      <c r="J256" s="6">
        <v>0</v>
      </c>
      <c r="K256" s="6">
        <v>0</v>
      </c>
      <c r="L256" s="6">
        <v>0</v>
      </c>
      <c r="M256" s="6">
        <v>5</v>
      </c>
      <c r="N256" s="6">
        <v>0</v>
      </c>
      <c r="O256" s="6">
        <v>0</v>
      </c>
      <c r="P256" s="6">
        <v>0</v>
      </c>
      <c r="Q256" s="6">
        <v>0</v>
      </c>
      <c r="R256" s="6">
        <v>0</v>
      </c>
      <c r="S256" s="6">
        <v>0</v>
      </c>
      <c r="T256" s="6">
        <v>0</v>
      </c>
      <c r="U256" s="7">
        <v>0</v>
      </c>
      <c r="V256" s="7">
        <v>0</v>
      </c>
      <c r="W256" s="7">
        <v>0</v>
      </c>
      <c r="X256" s="7">
        <v>0</v>
      </c>
      <c r="Y256" s="8" t="str">
        <f>IFERROR(VLOOKUP(F:F,#REF!,2,0),"需要手动检查")</f>
        <v>需要手动检查</v>
      </c>
      <c r="Z256" s="9" t="str">
        <f t="shared" si="6"/>
        <v>否</v>
      </c>
      <c r="AA256" s="10" t="s">
        <v>36</v>
      </c>
      <c r="AB256" s="4" t="s">
        <v>37</v>
      </c>
      <c r="AC256" t="str">
        <f t="shared" si="7"/>
        <v>2024/12/4</v>
      </c>
      <c r="AD256" t="e">
        <f>VLOOKUP(Y256,#REF!,2,FALSE)</f>
        <v>#REF!</v>
      </c>
    </row>
    <row r="257" customHeight="1" spans="1:30">
      <c r="A257" s="2" t="s">
        <v>931</v>
      </c>
      <c r="B257" s="3" t="s">
        <v>932</v>
      </c>
      <c r="C257" s="2" t="s">
        <v>933</v>
      </c>
      <c r="D257" s="3" t="s">
        <v>934</v>
      </c>
      <c r="E257" s="5">
        <v>45630.7104513889</v>
      </c>
      <c r="F257" s="2" t="s">
        <v>35</v>
      </c>
      <c r="G257" s="6">
        <v>1610</v>
      </c>
      <c r="H257" s="6">
        <v>31</v>
      </c>
      <c r="I257" s="6">
        <v>13</v>
      </c>
      <c r="J257" s="6">
        <v>2</v>
      </c>
      <c r="K257" s="6">
        <v>0</v>
      </c>
      <c r="L257" s="6">
        <v>0</v>
      </c>
      <c r="M257" s="6">
        <v>1743</v>
      </c>
      <c r="N257" s="6">
        <v>15</v>
      </c>
      <c r="O257" s="6">
        <v>0</v>
      </c>
      <c r="P257" s="6">
        <v>0</v>
      </c>
      <c r="Q257" s="6">
        <v>0</v>
      </c>
      <c r="R257" s="6">
        <v>0</v>
      </c>
      <c r="S257" s="6">
        <v>0</v>
      </c>
      <c r="T257" s="6">
        <v>0</v>
      </c>
      <c r="U257" s="7">
        <v>0.0093</v>
      </c>
      <c r="V257" s="7">
        <v>0</v>
      </c>
      <c r="W257" s="7">
        <v>0.0118</v>
      </c>
      <c r="X257" s="7">
        <v>0</v>
      </c>
      <c r="Y257" s="8" t="str">
        <f>IFERROR(VLOOKUP(F:F,#REF!,2,0),"需要手动检查")</f>
        <v>需要手动检查</v>
      </c>
      <c r="Z257" s="9" t="str">
        <f t="shared" si="6"/>
        <v>否</v>
      </c>
      <c r="AA257" s="10" t="s">
        <v>36</v>
      </c>
      <c r="AB257" s="4" t="s">
        <v>37</v>
      </c>
      <c r="AC257" t="str">
        <f t="shared" si="7"/>
        <v>2024/12/4</v>
      </c>
      <c r="AD257" t="e">
        <f>VLOOKUP(Y257,#REF!,2,FALSE)</f>
        <v>#REF!</v>
      </c>
    </row>
    <row r="258" customHeight="1" spans="1:30">
      <c r="A258" s="2" t="s">
        <v>935</v>
      </c>
      <c r="B258" s="3" t="s">
        <v>936</v>
      </c>
      <c r="C258" s="2" t="s">
        <v>937</v>
      </c>
      <c r="D258" s="3" t="s">
        <v>938</v>
      </c>
      <c r="E258" s="5">
        <v>45630.6640509259</v>
      </c>
      <c r="F258" s="2" t="s">
        <v>42</v>
      </c>
      <c r="G258" s="6">
        <v>397</v>
      </c>
      <c r="H258" s="6">
        <v>15</v>
      </c>
      <c r="I258" s="6">
        <v>0</v>
      </c>
      <c r="J258" s="6">
        <v>0</v>
      </c>
      <c r="K258" s="6">
        <v>0</v>
      </c>
      <c r="L258" s="6">
        <v>0</v>
      </c>
      <c r="M258" s="6">
        <v>381</v>
      </c>
      <c r="N258" s="6">
        <v>3</v>
      </c>
      <c r="O258" s="6">
        <v>0</v>
      </c>
      <c r="P258" s="6">
        <v>0</v>
      </c>
      <c r="Q258" s="6">
        <v>0</v>
      </c>
      <c r="R258" s="6">
        <v>0</v>
      </c>
      <c r="S258" s="6">
        <v>0</v>
      </c>
      <c r="T258" s="6">
        <v>0</v>
      </c>
      <c r="U258" s="7">
        <v>0.0076</v>
      </c>
      <c r="V258" s="7">
        <v>0</v>
      </c>
      <c r="W258" s="7">
        <v>0.0353</v>
      </c>
      <c r="X258" s="7">
        <v>0</v>
      </c>
      <c r="Y258" s="8" t="str">
        <f>IFERROR(VLOOKUP(F:F,#REF!,2,0),"需要手动检查")</f>
        <v>需要手动检查</v>
      </c>
      <c r="Z258" s="9" t="str">
        <f t="shared" si="6"/>
        <v>否</v>
      </c>
      <c r="AA258" s="10" t="s">
        <v>36</v>
      </c>
      <c r="AB258" s="4" t="s">
        <v>37</v>
      </c>
      <c r="AC258" t="str">
        <f t="shared" si="7"/>
        <v>2024/12/4</v>
      </c>
      <c r="AD258" t="e">
        <f>VLOOKUP(Y258,#REF!,2,FALSE)</f>
        <v>#REF!</v>
      </c>
    </row>
    <row r="259" customHeight="1" spans="1:30">
      <c r="A259" s="2" t="s">
        <v>55</v>
      </c>
      <c r="B259" s="3" t="s">
        <v>56</v>
      </c>
      <c r="C259" s="2" t="s">
        <v>939</v>
      </c>
      <c r="D259" s="3" t="s">
        <v>940</v>
      </c>
      <c r="E259" s="5">
        <v>45630.617962963</v>
      </c>
      <c r="F259" s="2" t="s">
        <v>42</v>
      </c>
      <c r="G259" s="6">
        <v>634</v>
      </c>
      <c r="H259" s="6">
        <v>22</v>
      </c>
      <c r="I259" s="6">
        <v>0</v>
      </c>
      <c r="J259" s="6">
        <v>1</v>
      </c>
      <c r="K259" s="6">
        <v>1</v>
      </c>
      <c r="L259" s="6">
        <v>0</v>
      </c>
      <c r="M259" s="6">
        <v>654</v>
      </c>
      <c r="N259" s="6">
        <v>23</v>
      </c>
      <c r="O259" s="6">
        <v>0</v>
      </c>
      <c r="P259" s="6">
        <v>0</v>
      </c>
      <c r="Q259" s="6">
        <v>0</v>
      </c>
      <c r="R259" s="6">
        <v>0</v>
      </c>
      <c r="S259" s="6">
        <v>0</v>
      </c>
      <c r="T259" s="6">
        <v>0</v>
      </c>
      <c r="U259" s="7">
        <v>0.0363</v>
      </c>
      <c r="V259" s="7">
        <v>0</v>
      </c>
      <c r="W259" s="7">
        <v>0.0221</v>
      </c>
      <c r="X259" s="7">
        <v>0</v>
      </c>
      <c r="Y259" s="8" t="str">
        <f>IFERROR(VLOOKUP(F:F,#REF!,2,0),"需要手动检查")</f>
        <v>需要手动检查</v>
      </c>
      <c r="Z259" s="9" t="str">
        <f t="shared" si="6"/>
        <v>否</v>
      </c>
      <c r="AA259" s="10" t="s">
        <v>51</v>
      </c>
      <c r="AB259" s="4" t="s">
        <v>37</v>
      </c>
      <c r="AC259" t="str">
        <f t="shared" si="7"/>
        <v>2024/12/4</v>
      </c>
      <c r="AD259" t="e">
        <f>VLOOKUP(Y259,#REF!,2,FALSE)</f>
        <v>#REF!</v>
      </c>
    </row>
    <row r="260" customHeight="1" spans="1:30">
      <c r="A260" s="2" t="s">
        <v>941</v>
      </c>
      <c r="B260" s="3" t="s">
        <v>942</v>
      </c>
      <c r="C260" s="2" t="s">
        <v>943</v>
      </c>
      <c r="D260" s="3" t="s">
        <v>944</v>
      </c>
      <c r="E260" s="5">
        <v>45630.5648842593</v>
      </c>
      <c r="F260" s="2" t="s">
        <v>176</v>
      </c>
      <c r="G260" s="6">
        <v>59</v>
      </c>
      <c r="H260" s="6">
        <v>2</v>
      </c>
      <c r="I260" s="6">
        <v>0</v>
      </c>
      <c r="J260" s="6">
        <v>0</v>
      </c>
      <c r="K260" s="6">
        <v>1</v>
      </c>
      <c r="L260" s="6">
        <v>0</v>
      </c>
      <c r="M260" s="6">
        <v>62</v>
      </c>
      <c r="N260" s="6">
        <v>1</v>
      </c>
      <c r="O260" s="6">
        <v>0</v>
      </c>
      <c r="P260" s="6">
        <v>0</v>
      </c>
      <c r="Q260" s="6">
        <v>0</v>
      </c>
      <c r="R260" s="6">
        <v>0</v>
      </c>
      <c r="S260" s="6">
        <v>0</v>
      </c>
      <c r="T260" s="6">
        <v>0</v>
      </c>
      <c r="U260" s="7">
        <v>0.0169</v>
      </c>
      <c r="V260" s="7">
        <v>0</v>
      </c>
      <c r="W260" s="7">
        <v>0.0339</v>
      </c>
      <c r="X260" s="7">
        <v>0</v>
      </c>
      <c r="Y260" s="8" t="str">
        <f>IFERROR(VLOOKUP(F:F,#REF!,2,0),"需要手动检查")</f>
        <v>需要手动检查</v>
      </c>
      <c r="Z260" s="9" t="str">
        <f t="shared" si="6"/>
        <v>否</v>
      </c>
      <c r="AA260" s="10" t="s">
        <v>36</v>
      </c>
      <c r="AB260" s="4" t="s">
        <v>37</v>
      </c>
      <c r="AC260" t="str">
        <f t="shared" si="7"/>
        <v>2024/12/4</v>
      </c>
      <c r="AD260" t="e">
        <f>VLOOKUP(Y260,#REF!,2,FALSE)</f>
        <v>#REF!</v>
      </c>
    </row>
    <row r="261" customHeight="1" spans="1:30">
      <c r="A261" s="2" t="s">
        <v>63</v>
      </c>
      <c r="B261" s="3" t="s">
        <v>64</v>
      </c>
      <c r="C261" s="2" t="s">
        <v>945</v>
      </c>
      <c r="D261" s="3" t="s">
        <v>946</v>
      </c>
      <c r="E261" s="5">
        <v>45630.5451041667</v>
      </c>
      <c r="F261" s="2" t="s">
        <v>35</v>
      </c>
      <c r="G261" s="6">
        <v>329</v>
      </c>
      <c r="H261" s="6">
        <v>20</v>
      </c>
      <c r="I261" s="6">
        <v>0</v>
      </c>
      <c r="J261" s="6">
        <v>1</v>
      </c>
      <c r="K261" s="6">
        <v>0</v>
      </c>
      <c r="L261" s="6">
        <v>0</v>
      </c>
      <c r="M261" s="6">
        <v>278</v>
      </c>
      <c r="N261" s="6">
        <v>9</v>
      </c>
      <c r="O261" s="6">
        <v>0</v>
      </c>
      <c r="P261" s="6">
        <v>0</v>
      </c>
      <c r="Q261" s="6">
        <v>0</v>
      </c>
      <c r="R261" s="6">
        <v>0</v>
      </c>
      <c r="S261" s="6">
        <v>0</v>
      </c>
      <c r="T261" s="6">
        <v>0</v>
      </c>
      <c r="U261" s="7">
        <v>0.0274</v>
      </c>
      <c r="V261" s="7">
        <v>0</v>
      </c>
      <c r="W261" s="7">
        <v>0.1094</v>
      </c>
      <c r="X261" s="7">
        <v>0</v>
      </c>
      <c r="Y261" s="8" t="str">
        <f>IFERROR(VLOOKUP(F:F,#REF!,2,0),"需要手动检查")</f>
        <v>需要手动检查</v>
      </c>
      <c r="Z261" s="9" t="str">
        <f t="shared" ref="Z261:Z324" si="8">IF(R261&gt;0,"是","否")</f>
        <v>否</v>
      </c>
      <c r="AA261" s="10" t="s">
        <v>36</v>
      </c>
      <c r="AB261" s="4" t="s">
        <v>37</v>
      </c>
      <c r="AC261" t="str">
        <f t="shared" ref="AC261:AC324" si="9">YEAR(E261)&amp;"/"&amp;MONTH(E261)&amp;"/"&amp;DAY(E261)</f>
        <v>2024/12/4</v>
      </c>
      <c r="AD261" t="e">
        <f>VLOOKUP(Y261,#REF!,2,FALSE)</f>
        <v>#REF!</v>
      </c>
    </row>
    <row r="262" customHeight="1" spans="1:30">
      <c r="A262" s="2" t="s">
        <v>283</v>
      </c>
      <c r="B262" s="3" t="s">
        <v>284</v>
      </c>
      <c r="C262" s="2" t="s">
        <v>45</v>
      </c>
      <c r="D262" s="3" t="s">
        <v>947</v>
      </c>
      <c r="E262" s="5">
        <v>45630.5381018519</v>
      </c>
      <c r="F262" s="2" t="s">
        <v>42</v>
      </c>
      <c r="G262" s="6">
        <v>535</v>
      </c>
      <c r="H262" s="6">
        <v>30</v>
      </c>
      <c r="I262" s="6">
        <v>0</v>
      </c>
      <c r="J262" s="6">
        <v>0</v>
      </c>
      <c r="K262" s="6">
        <v>0</v>
      </c>
      <c r="L262" s="6">
        <v>0</v>
      </c>
      <c r="M262" s="6">
        <v>508</v>
      </c>
      <c r="N262" s="6">
        <v>42</v>
      </c>
      <c r="O262" s="6">
        <v>0</v>
      </c>
      <c r="P262" s="6">
        <v>0</v>
      </c>
      <c r="Q262" s="6">
        <v>0</v>
      </c>
      <c r="R262" s="6">
        <v>0</v>
      </c>
      <c r="S262" s="6">
        <v>0</v>
      </c>
      <c r="T262" s="6">
        <v>0</v>
      </c>
      <c r="U262" s="7">
        <v>0.0785</v>
      </c>
      <c r="V262" s="7">
        <v>0</v>
      </c>
      <c r="W262" s="7">
        <v>0.0393</v>
      </c>
      <c r="X262" s="7">
        <v>0</v>
      </c>
      <c r="Y262" s="8" t="str">
        <f>IFERROR(VLOOKUP(F:F,#REF!,2,0),"需要手动检查")</f>
        <v>需要手动检查</v>
      </c>
      <c r="Z262" s="9" t="str">
        <f t="shared" si="8"/>
        <v>否</v>
      </c>
      <c r="AA262" s="10" t="s">
        <v>36</v>
      </c>
      <c r="AB262" s="4" t="s">
        <v>37</v>
      </c>
      <c r="AC262" t="str">
        <f t="shared" si="9"/>
        <v>2024/12/4</v>
      </c>
      <c r="AD262" t="e">
        <f>VLOOKUP(Y262,#REF!,2,FALSE)</f>
        <v>#REF!</v>
      </c>
    </row>
    <row r="263" customHeight="1" spans="1:30">
      <c r="A263" s="2" t="s">
        <v>948</v>
      </c>
      <c r="B263" s="3" t="s">
        <v>949</v>
      </c>
      <c r="C263" s="2" t="s">
        <v>950</v>
      </c>
      <c r="D263" s="3" t="s">
        <v>951</v>
      </c>
      <c r="E263" s="5">
        <v>45630.3976041667</v>
      </c>
      <c r="F263" s="2" t="s">
        <v>35</v>
      </c>
      <c r="G263" s="6">
        <v>430</v>
      </c>
      <c r="H263" s="6">
        <v>38</v>
      </c>
      <c r="I263" s="6">
        <v>26</v>
      </c>
      <c r="J263" s="6">
        <v>0</v>
      </c>
      <c r="K263" s="6">
        <v>0</v>
      </c>
      <c r="L263" s="6">
        <v>0</v>
      </c>
      <c r="M263" s="6">
        <v>472</v>
      </c>
      <c r="N263" s="6">
        <v>5</v>
      </c>
      <c r="O263" s="6">
        <v>0</v>
      </c>
      <c r="P263" s="6">
        <v>0</v>
      </c>
      <c r="Q263" s="6">
        <v>0</v>
      </c>
      <c r="R263" s="6">
        <v>0</v>
      </c>
      <c r="S263" s="6">
        <v>0</v>
      </c>
      <c r="T263" s="6">
        <v>0</v>
      </c>
      <c r="U263" s="7">
        <v>0.0116</v>
      </c>
      <c r="V263" s="7">
        <v>0</v>
      </c>
      <c r="W263" s="7">
        <v>0.0605</v>
      </c>
      <c r="X263" s="7">
        <v>0</v>
      </c>
      <c r="Y263" s="8" t="str">
        <f>IFERROR(VLOOKUP(F:F,#REF!,2,0),"需要手动检查")</f>
        <v>需要手动检查</v>
      </c>
      <c r="Z263" s="9" t="str">
        <f t="shared" si="8"/>
        <v>否</v>
      </c>
      <c r="AA263" s="10" t="s">
        <v>51</v>
      </c>
      <c r="AB263" s="4" t="s">
        <v>37</v>
      </c>
      <c r="AC263" t="str">
        <f t="shared" si="9"/>
        <v>2024/12/4</v>
      </c>
      <c r="AD263" t="e">
        <f>VLOOKUP(Y263,#REF!,2,FALSE)</f>
        <v>#REF!</v>
      </c>
    </row>
    <row r="264" customHeight="1" spans="1:30">
      <c r="A264" s="2" t="s">
        <v>952</v>
      </c>
      <c r="B264" s="3" t="s">
        <v>953</v>
      </c>
      <c r="C264" s="2" t="s">
        <v>954</v>
      </c>
      <c r="D264" s="3" t="s">
        <v>955</v>
      </c>
      <c r="E264" s="5">
        <v>45630.3807986111</v>
      </c>
      <c r="F264" s="2" t="s">
        <v>35</v>
      </c>
      <c r="G264" s="6">
        <v>442</v>
      </c>
      <c r="H264" s="6">
        <v>9</v>
      </c>
      <c r="I264" s="6">
        <v>1</v>
      </c>
      <c r="J264" s="6">
        <v>0</v>
      </c>
      <c r="K264" s="6">
        <v>0</v>
      </c>
      <c r="L264" s="6">
        <v>0</v>
      </c>
      <c r="M264" s="6">
        <v>464</v>
      </c>
      <c r="N264" s="6">
        <v>13</v>
      </c>
      <c r="O264" s="6">
        <v>0</v>
      </c>
      <c r="P264" s="6">
        <v>0</v>
      </c>
      <c r="Q264" s="6">
        <v>0</v>
      </c>
      <c r="R264" s="6">
        <v>0</v>
      </c>
      <c r="S264" s="6">
        <v>0</v>
      </c>
      <c r="T264" s="6">
        <v>0</v>
      </c>
      <c r="U264" s="7">
        <v>0.0294</v>
      </c>
      <c r="V264" s="7">
        <v>0</v>
      </c>
      <c r="W264" s="7">
        <v>0.0045</v>
      </c>
      <c r="X264" s="7">
        <v>0</v>
      </c>
      <c r="Y264" s="8" t="str">
        <f>IFERROR(VLOOKUP(F:F,#REF!,2,0),"需要手动检查")</f>
        <v>需要手动检查</v>
      </c>
      <c r="Z264" s="9" t="str">
        <f t="shared" si="8"/>
        <v>否</v>
      </c>
      <c r="AA264" s="10" t="s">
        <v>36</v>
      </c>
      <c r="AB264" s="4" t="s">
        <v>37</v>
      </c>
      <c r="AC264" t="str">
        <f t="shared" si="9"/>
        <v>2024/12/4</v>
      </c>
      <c r="AD264" t="e">
        <f>VLOOKUP(Y264,#REF!,2,FALSE)</f>
        <v>#REF!</v>
      </c>
    </row>
    <row r="265" customHeight="1" spans="1:30">
      <c r="A265" s="2" t="s">
        <v>331</v>
      </c>
      <c r="B265" s="3" t="s">
        <v>332</v>
      </c>
      <c r="C265" s="2" t="s">
        <v>956</v>
      </c>
      <c r="D265" s="3" t="s">
        <v>957</v>
      </c>
      <c r="E265" s="5">
        <v>45630.3612384259</v>
      </c>
      <c r="F265" s="2" t="s">
        <v>42</v>
      </c>
      <c r="G265" s="6">
        <v>406</v>
      </c>
      <c r="H265" s="6">
        <v>18</v>
      </c>
      <c r="I265" s="6">
        <v>2</v>
      </c>
      <c r="J265" s="6">
        <v>2</v>
      </c>
      <c r="K265" s="6">
        <v>0</v>
      </c>
      <c r="L265" s="6">
        <v>0</v>
      </c>
      <c r="M265" s="6">
        <v>425</v>
      </c>
      <c r="N265" s="6">
        <v>4</v>
      </c>
      <c r="O265" s="6">
        <v>0</v>
      </c>
      <c r="P265" s="6">
        <v>0</v>
      </c>
      <c r="Q265" s="6">
        <v>0</v>
      </c>
      <c r="R265" s="6">
        <v>0</v>
      </c>
      <c r="S265" s="6">
        <v>0</v>
      </c>
      <c r="T265" s="6">
        <v>0</v>
      </c>
      <c r="U265" s="7">
        <v>0.0099</v>
      </c>
      <c r="V265" s="7">
        <v>0</v>
      </c>
      <c r="W265" s="7">
        <v>0.0246</v>
      </c>
      <c r="X265" s="7">
        <v>0</v>
      </c>
      <c r="Y265" s="8" t="str">
        <f>IFERROR(VLOOKUP(F:F,#REF!,2,0),"需要手动检查")</f>
        <v>需要手动检查</v>
      </c>
      <c r="Z265" s="9" t="str">
        <f t="shared" si="8"/>
        <v>否</v>
      </c>
      <c r="AA265" s="10" t="s">
        <v>36</v>
      </c>
      <c r="AB265" s="4" t="s">
        <v>37</v>
      </c>
      <c r="AC265" t="str">
        <f t="shared" si="9"/>
        <v>2024/12/4</v>
      </c>
      <c r="AD265" t="e">
        <f>VLOOKUP(Y265,#REF!,2,FALSE)</f>
        <v>#REF!</v>
      </c>
    </row>
    <row r="266" customHeight="1" spans="1:30">
      <c r="A266" s="2" t="s">
        <v>958</v>
      </c>
      <c r="B266" s="3" t="s">
        <v>959</v>
      </c>
      <c r="C266" s="2" t="s">
        <v>960</v>
      </c>
      <c r="D266" s="3" t="s">
        <v>961</v>
      </c>
      <c r="E266" s="5">
        <v>45629.7524189815</v>
      </c>
      <c r="F266" s="2" t="s">
        <v>35</v>
      </c>
      <c r="G266" s="6">
        <v>435</v>
      </c>
      <c r="H266" s="6">
        <v>56</v>
      </c>
      <c r="I266" s="6">
        <v>0</v>
      </c>
      <c r="J266" s="6">
        <v>0</v>
      </c>
      <c r="K266" s="6">
        <v>0</v>
      </c>
      <c r="L266" s="6">
        <v>0</v>
      </c>
      <c r="M266" s="6">
        <v>334</v>
      </c>
      <c r="N266" s="6">
        <v>16</v>
      </c>
      <c r="O266" s="6">
        <v>0</v>
      </c>
      <c r="P266" s="6">
        <v>0</v>
      </c>
      <c r="Q266" s="6">
        <v>0</v>
      </c>
      <c r="R266" s="6">
        <v>0</v>
      </c>
      <c r="S266" s="6">
        <v>0</v>
      </c>
      <c r="T266" s="6">
        <v>0</v>
      </c>
      <c r="U266" s="7">
        <v>0.0368</v>
      </c>
      <c r="V266" s="7">
        <v>0</v>
      </c>
      <c r="W266" s="7">
        <v>0.0874</v>
      </c>
      <c r="X266" s="7">
        <v>0</v>
      </c>
      <c r="Y266" s="8" t="str">
        <f>IFERROR(VLOOKUP(F:F,#REF!,2,0),"需要手动检查")</f>
        <v>需要手动检查</v>
      </c>
      <c r="Z266" s="9" t="str">
        <f t="shared" si="8"/>
        <v>否</v>
      </c>
      <c r="AA266" s="10" t="s">
        <v>36</v>
      </c>
      <c r="AB266" s="4" t="s">
        <v>37</v>
      </c>
      <c r="AC266" t="str">
        <f t="shared" si="9"/>
        <v>2024/12/3</v>
      </c>
      <c r="AD266" t="e">
        <f>VLOOKUP(Y266,#REF!,2,FALSE)</f>
        <v>#REF!</v>
      </c>
    </row>
    <row r="267" customHeight="1" spans="1:30">
      <c r="A267" s="2" t="s">
        <v>962</v>
      </c>
      <c r="B267" s="3" t="s">
        <v>963</v>
      </c>
      <c r="C267" s="2" t="s">
        <v>964</v>
      </c>
      <c r="D267" s="3" t="s">
        <v>965</v>
      </c>
      <c r="E267" s="5">
        <v>45629.6023726852</v>
      </c>
      <c r="F267" s="2" t="s">
        <v>35</v>
      </c>
      <c r="G267" s="6">
        <v>398</v>
      </c>
      <c r="H267" s="6">
        <v>10</v>
      </c>
      <c r="I267" s="6">
        <v>12</v>
      </c>
      <c r="J267" s="6">
        <v>1</v>
      </c>
      <c r="K267" s="6">
        <v>0</v>
      </c>
      <c r="L267" s="6">
        <v>0</v>
      </c>
      <c r="M267" s="6">
        <v>446</v>
      </c>
      <c r="N267" s="6">
        <v>18</v>
      </c>
      <c r="O267" s="6">
        <v>0</v>
      </c>
      <c r="P267" s="6">
        <v>0</v>
      </c>
      <c r="Q267" s="6">
        <v>0</v>
      </c>
      <c r="R267" s="6">
        <v>0</v>
      </c>
      <c r="S267" s="6">
        <v>0</v>
      </c>
      <c r="T267" s="6">
        <v>0</v>
      </c>
      <c r="U267" s="7">
        <v>0.0452</v>
      </c>
      <c r="V267" s="7">
        <v>0</v>
      </c>
      <c r="W267" s="7">
        <v>0.0327</v>
      </c>
      <c r="X267" s="7">
        <v>0</v>
      </c>
      <c r="Y267" s="8" t="str">
        <f>IFERROR(VLOOKUP(F:F,#REF!,2,0),"需要手动检查")</f>
        <v>需要手动检查</v>
      </c>
      <c r="Z267" s="9" t="str">
        <f t="shared" si="8"/>
        <v>否</v>
      </c>
      <c r="AA267" s="10" t="s">
        <v>51</v>
      </c>
      <c r="AB267" s="4" t="s">
        <v>37</v>
      </c>
      <c r="AC267" t="str">
        <f t="shared" si="9"/>
        <v>2024/12/3</v>
      </c>
      <c r="AD267" t="e">
        <f>VLOOKUP(Y267,#REF!,2,FALSE)</f>
        <v>#REF!</v>
      </c>
    </row>
    <row r="268" customHeight="1" spans="1:30">
      <c r="A268" s="2" t="s">
        <v>283</v>
      </c>
      <c r="B268" s="3" t="s">
        <v>284</v>
      </c>
      <c r="C268" s="2" t="s">
        <v>45</v>
      </c>
      <c r="D268" s="3" t="s">
        <v>966</v>
      </c>
      <c r="E268" s="5">
        <v>45629.5206597222</v>
      </c>
      <c r="F268" s="2" t="s">
        <v>42</v>
      </c>
      <c r="G268" s="6">
        <v>641</v>
      </c>
      <c r="H268" s="6">
        <v>32</v>
      </c>
      <c r="I268" s="6">
        <v>0</v>
      </c>
      <c r="J268" s="6">
        <v>0</v>
      </c>
      <c r="K268" s="6">
        <v>0</v>
      </c>
      <c r="L268" s="6">
        <v>0</v>
      </c>
      <c r="M268" s="6">
        <v>577</v>
      </c>
      <c r="N268" s="6">
        <v>41</v>
      </c>
      <c r="O268" s="6">
        <v>0</v>
      </c>
      <c r="P268" s="6">
        <v>0</v>
      </c>
      <c r="Q268" s="6">
        <v>0</v>
      </c>
      <c r="R268" s="6">
        <v>0</v>
      </c>
      <c r="S268" s="6">
        <v>0</v>
      </c>
      <c r="T268" s="6">
        <v>0</v>
      </c>
      <c r="U268" s="7">
        <v>0.064</v>
      </c>
      <c r="V268" s="7">
        <v>0</v>
      </c>
      <c r="W268" s="7">
        <v>0.039</v>
      </c>
      <c r="X268" s="7">
        <v>0</v>
      </c>
      <c r="Y268" s="8" t="str">
        <f>IFERROR(VLOOKUP(F:F,#REF!,2,0),"需要手动检查")</f>
        <v>需要手动检查</v>
      </c>
      <c r="Z268" s="9" t="str">
        <f t="shared" si="8"/>
        <v>否</v>
      </c>
      <c r="AA268" s="10" t="s">
        <v>36</v>
      </c>
      <c r="AB268" s="4" t="s">
        <v>37</v>
      </c>
      <c r="AC268" t="str">
        <f t="shared" si="9"/>
        <v>2024/12/3</v>
      </c>
      <c r="AD268" t="e">
        <f>VLOOKUP(Y268,#REF!,2,FALSE)</f>
        <v>#REF!</v>
      </c>
    </row>
    <row r="269" customHeight="1" spans="1:30">
      <c r="A269" s="2" t="s">
        <v>967</v>
      </c>
      <c r="B269" s="3" t="s">
        <v>968</v>
      </c>
      <c r="C269" s="2" t="s">
        <v>969</v>
      </c>
      <c r="D269" s="3" t="s">
        <v>970</v>
      </c>
      <c r="E269" s="5">
        <v>45629.4672337963</v>
      </c>
      <c r="F269" s="2" t="s">
        <v>42</v>
      </c>
      <c r="G269" s="6">
        <v>363</v>
      </c>
      <c r="H269" s="6">
        <v>32</v>
      </c>
      <c r="I269" s="6">
        <v>0</v>
      </c>
      <c r="J269" s="6">
        <v>0</v>
      </c>
      <c r="K269" s="6">
        <v>0</v>
      </c>
      <c r="L269" s="6">
        <v>0</v>
      </c>
      <c r="M269" s="6">
        <v>244</v>
      </c>
      <c r="N269" s="6">
        <v>39</v>
      </c>
      <c r="O269" s="6">
        <v>0</v>
      </c>
      <c r="P269" s="6">
        <v>0</v>
      </c>
      <c r="Q269" s="6">
        <v>0</v>
      </c>
      <c r="R269" s="6">
        <v>0</v>
      </c>
      <c r="S269" s="6">
        <v>0</v>
      </c>
      <c r="T269" s="6">
        <v>0</v>
      </c>
      <c r="U269" s="7">
        <v>0.1074</v>
      </c>
      <c r="V269" s="7">
        <v>0</v>
      </c>
      <c r="W269" s="7">
        <v>0.1157</v>
      </c>
      <c r="X269" s="7">
        <v>0</v>
      </c>
      <c r="Y269" s="8" t="str">
        <f>IFERROR(VLOOKUP(F:F,#REF!,2,0),"需要手动检查")</f>
        <v>需要手动检查</v>
      </c>
      <c r="Z269" s="9" t="str">
        <f t="shared" si="8"/>
        <v>否</v>
      </c>
      <c r="AA269" s="10" t="s">
        <v>36</v>
      </c>
      <c r="AB269" s="4" t="s">
        <v>37</v>
      </c>
      <c r="AC269" t="str">
        <f t="shared" si="9"/>
        <v>2024/12/3</v>
      </c>
      <c r="AD269" t="e">
        <f>VLOOKUP(Y269,#REF!,2,FALSE)</f>
        <v>#REF!</v>
      </c>
    </row>
    <row r="270" customHeight="1" spans="1:30">
      <c r="A270" s="2" t="s">
        <v>971</v>
      </c>
      <c r="B270" s="3" t="s">
        <v>972</v>
      </c>
      <c r="C270" s="2" t="s">
        <v>973</v>
      </c>
      <c r="D270" s="3" t="s">
        <v>974</v>
      </c>
      <c r="E270" s="5">
        <v>45629.4466898148</v>
      </c>
      <c r="F270" s="2" t="s">
        <v>35</v>
      </c>
      <c r="G270" s="6">
        <v>300</v>
      </c>
      <c r="H270" s="6">
        <v>0</v>
      </c>
      <c r="I270" s="6">
        <v>1</v>
      </c>
      <c r="J270" s="6">
        <v>0</v>
      </c>
      <c r="K270" s="6">
        <v>0</v>
      </c>
      <c r="L270" s="6">
        <v>0</v>
      </c>
      <c r="M270" s="6">
        <v>316</v>
      </c>
      <c r="N270" s="6">
        <v>15</v>
      </c>
      <c r="O270" s="6">
        <v>0</v>
      </c>
      <c r="P270" s="6">
        <v>0</v>
      </c>
      <c r="Q270" s="6">
        <v>0</v>
      </c>
      <c r="R270" s="6">
        <v>0</v>
      </c>
      <c r="S270" s="6">
        <v>0</v>
      </c>
      <c r="T270" s="6">
        <v>0</v>
      </c>
      <c r="U270" s="7">
        <v>0.05</v>
      </c>
      <c r="V270" s="7">
        <v>0</v>
      </c>
      <c r="W270" s="7">
        <v>0.01</v>
      </c>
      <c r="X270" s="7">
        <v>0</v>
      </c>
      <c r="Y270" s="8" t="str">
        <f>IFERROR(VLOOKUP(F:F,#REF!,2,0),"需要手动检查")</f>
        <v>需要手动检查</v>
      </c>
      <c r="Z270" s="9" t="str">
        <f t="shared" si="8"/>
        <v>否</v>
      </c>
      <c r="AA270" s="10" t="s">
        <v>36</v>
      </c>
      <c r="AB270" s="4" t="s">
        <v>37</v>
      </c>
      <c r="AC270" t="str">
        <f t="shared" si="9"/>
        <v>2024/12/3</v>
      </c>
      <c r="AD270" t="e">
        <f>VLOOKUP(Y270,#REF!,2,FALSE)</f>
        <v>#REF!</v>
      </c>
    </row>
    <row r="271" customHeight="1" spans="1:30">
      <c r="A271" s="2" t="s">
        <v>975</v>
      </c>
      <c r="B271" s="3" t="s">
        <v>976</v>
      </c>
      <c r="C271" s="2" t="s">
        <v>977</v>
      </c>
      <c r="D271" s="3" t="s">
        <v>978</v>
      </c>
      <c r="E271" s="5">
        <v>45629.3928009259</v>
      </c>
      <c r="F271" s="2" t="s">
        <v>35</v>
      </c>
      <c r="G271" s="6">
        <v>1757</v>
      </c>
      <c r="H271" s="6">
        <v>69</v>
      </c>
      <c r="I271" s="6">
        <v>4</v>
      </c>
      <c r="J271" s="6">
        <v>0</v>
      </c>
      <c r="K271" s="6">
        <v>0</v>
      </c>
      <c r="L271" s="6">
        <v>0</v>
      </c>
      <c r="M271" s="6">
        <v>1995</v>
      </c>
      <c r="N271" s="6">
        <v>231</v>
      </c>
      <c r="O271" s="6">
        <v>0</v>
      </c>
      <c r="P271" s="6">
        <v>0</v>
      </c>
      <c r="Q271" s="6">
        <v>0</v>
      </c>
      <c r="R271" s="6">
        <v>0</v>
      </c>
      <c r="S271" s="6">
        <v>0</v>
      </c>
      <c r="T271" s="6">
        <v>0</v>
      </c>
      <c r="U271" s="7">
        <v>0.1315</v>
      </c>
      <c r="V271" s="7">
        <v>0</v>
      </c>
      <c r="W271" s="7">
        <v>0.1087</v>
      </c>
      <c r="X271" s="7">
        <v>0</v>
      </c>
      <c r="Y271" s="8" t="str">
        <f>IFERROR(VLOOKUP(F:F,#REF!,2,0),"需要手动检查")</f>
        <v>需要手动检查</v>
      </c>
      <c r="Z271" s="9" t="str">
        <f t="shared" si="8"/>
        <v>否</v>
      </c>
      <c r="AA271" s="10" t="s">
        <v>51</v>
      </c>
      <c r="AB271" s="4" t="s">
        <v>37</v>
      </c>
      <c r="AC271" t="str">
        <f t="shared" si="9"/>
        <v>2024/12/3</v>
      </c>
      <c r="AD271" t="e">
        <f>VLOOKUP(Y271,#REF!,2,FALSE)</f>
        <v>#REF!</v>
      </c>
    </row>
    <row r="272" customHeight="1" spans="1:30">
      <c r="A272" s="2" t="s">
        <v>979</v>
      </c>
      <c r="B272" s="3" t="s">
        <v>980</v>
      </c>
      <c r="C272" s="2" t="s">
        <v>45</v>
      </c>
      <c r="D272" s="3" t="s">
        <v>981</v>
      </c>
      <c r="E272" s="5">
        <v>45629.3630671296</v>
      </c>
      <c r="F272" s="2" t="s">
        <v>35</v>
      </c>
      <c r="G272" s="6">
        <v>1338</v>
      </c>
      <c r="H272" s="6">
        <v>67</v>
      </c>
      <c r="I272" s="6">
        <v>0</v>
      </c>
      <c r="J272" s="6">
        <v>0</v>
      </c>
      <c r="K272" s="6">
        <v>0</v>
      </c>
      <c r="L272" s="6">
        <v>0</v>
      </c>
      <c r="M272" s="6">
        <v>1487</v>
      </c>
      <c r="N272" s="6">
        <v>90</v>
      </c>
      <c r="O272" s="6">
        <v>0</v>
      </c>
      <c r="P272" s="6">
        <v>0</v>
      </c>
      <c r="Q272" s="6">
        <v>0</v>
      </c>
      <c r="R272" s="6">
        <v>0</v>
      </c>
      <c r="S272" s="6">
        <v>0</v>
      </c>
      <c r="T272" s="6">
        <v>0</v>
      </c>
      <c r="U272" s="7">
        <v>0.0673</v>
      </c>
      <c r="V272" s="7">
        <v>0</v>
      </c>
      <c r="W272" s="7">
        <v>0.0217</v>
      </c>
      <c r="X272" s="7">
        <v>0</v>
      </c>
      <c r="Y272" s="8" t="str">
        <f>IFERROR(VLOOKUP(F:F,#REF!,2,0),"需要手动检查")</f>
        <v>需要手动检查</v>
      </c>
      <c r="Z272" s="9" t="str">
        <f t="shared" si="8"/>
        <v>否</v>
      </c>
      <c r="AA272" s="10" t="s">
        <v>36</v>
      </c>
      <c r="AB272" s="4" t="s">
        <v>37</v>
      </c>
      <c r="AC272" t="str">
        <f t="shared" si="9"/>
        <v>2024/12/3</v>
      </c>
      <c r="AD272" t="e">
        <f>VLOOKUP(Y272,#REF!,2,FALSE)</f>
        <v>#REF!</v>
      </c>
    </row>
    <row r="273" customHeight="1" spans="1:30">
      <c r="A273" s="2" t="s">
        <v>982</v>
      </c>
      <c r="B273" s="3" t="s">
        <v>983</v>
      </c>
      <c r="C273" s="2" t="s">
        <v>45</v>
      </c>
      <c r="D273" s="3" t="s">
        <v>984</v>
      </c>
      <c r="E273" s="5">
        <v>45629.351400463</v>
      </c>
      <c r="F273" s="2" t="s">
        <v>42</v>
      </c>
      <c r="G273" s="6">
        <v>2775</v>
      </c>
      <c r="H273" s="6">
        <v>89</v>
      </c>
      <c r="I273" s="6">
        <v>3</v>
      </c>
      <c r="J273" s="6">
        <v>0</v>
      </c>
      <c r="K273" s="6">
        <v>5</v>
      </c>
      <c r="L273" s="6">
        <v>0</v>
      </c>
      <c r="M273" s="6">
        <v>2008</v>
      </c>
      <c r="N273" s="6">
        <v>195</v>
      </c>
      <c r="O273" s="6">
        <v>0</v>
      </c>
      <c r="P273" s="6">
        <v>0</v>
      </c>
      <c r="Q273" s="6">
        <v>0</v>
      </c>
      <c r="R273" s="6">
        <v>0</v>
      </c>
      <c r="S273" s="6">
        <v>0</v>
      </c>
      <c r="T273" s="6">
        <v>0</v>
      </c>
      <c r="U273" s="7">
        <v>0.0703</v>
      </c>
      <c r="V273" s="7">
        <v>0</v>
      </c>
      <c r="W273" s="7">
        <v>0.1413</v>
      </c>
      <c r="X273" s="7">
        <v>0</v>
      </c>
      <c r="Y273" s="8" t="str">
        <f>IFERROR(VLOOKUP(F:F,#REF!,2,0),"需要手动检查")</f>
        <v>需要手动检查</v>
      </c>
      <c r="Z273" s="9" t="str">
        <f t="shared" si="8"/>
        <v>否</v>
      </c>
      <c r="AA273" s="10" t="s">
        <v>36</v>
      </c>
      <c r="AB273" s="4" t="s">
        <v>37</v>
      </c>
      <c r="AC273" t="str">
        <f t="shared" si="9"/>
        <v>2024/12/3</v>
      </c>
      <c r="AD273" t="e">
        <f>VLOOKUP(Y273,#REF!,2,FALSE)</f>
        <v>#REF!</v>
      </c>
    </row>
    <row r="274" customHeight="1" spans="1:30">
      <c r="A274" s="2" t="s">
        <v>249</v>
      </c>
      <c r="B274" s="3" t="s">
        <v>250</v>
      </c>
      <c r="C274" s="2" t="s">
        <v>985</v>
      </c>
      <c r="D274" s="3" t="s">
        <v>986</v>
      </c>
      <c r="E274" s="5">
        <v>45628.8450810185</v>
      </c>
      <c r="F274" s="2" t="s">
        <v>42</v>
      </c>
      <c r="G274" s="6">
        <v>340</v>
      </c>
      <c r="H274" s="6">
        <v>13</v>
      </c>
      <c r="I274" s="6">
        <v>1</v>
      </c>
      <c r="J274" s="6">
        <v>0</v>
      </c>
      <c r="K274" s="6">
        <v>0</v>
      </c>
      <c r="L274" s="6">
        <v>0</v>
      </c>
      <c r="M274" s="6">
        <v>317</v>
      </c>
      <c r="N274" s="6">
        <v>4</v>
      </c>
      <c r="O274" s="6">
        <v>0</v>
      </c>
      <c r="P274" s="6">
        <v>0</v>
      </c>
      <c r="Q274" s="6">
        <v>0</v>
      </c>
      <c r="R274" s="6">
        <v>0</v>
      </c>
      <c r="S274" s="6">
        <v>0</v>
      </c>
      <c r="T274" s="6">
        <v>0</v>
      </c>
      <c r="U274" s="7">
        <v>0.0118</v>
      </c>
      <c r="V274" s="7">
        <v>0</v>
      </c>
      <c r="W274" s="7">
        <v>0.0912</v>
      </c>
      <c r="X274" s="7">
        <v>0</v>
      </c>
      <c r="Y274" s="8" t="str">
        <f>IFERROR(VLOOKUP(F:F,#REF!,2,0),"需要手动检查")</f>
        <v>需要手动检查</v>
      </c>
      <c r="Z274" s="9" t="str">
        <f t="shared" si="8"/>
        <v>否</v>
      </c>
      <c r="AA274" s="10" t="s">
        <v>36</v>
      </c>
      <c r="AB274" s="4" t="s">
        <v>37</v>
      </c>
      <c r="AC274" t="str">
        <f t="shared" si="9"/>
        <v>2024/12/2</v>
      </c>
      <c r="AD274" t="e">
        <f>VLOOKUP(Y274,#REF!,2,FALSE)</f>
        <v>#REF!</v>
      </c>
    </row>
    <row r="275" customHeight="1" spans="1:30">
      <c r="A275" s="2" t="s">
        <v>249</v>
      </c>
      <c r="B275" s="3" t="s">
        <v>250</v>
      </c>
      <c r="C275" s="2" t="s">
        <v>251</v>
      </c>
      <c r="D275" s="3" t="s">
        <v>987</v>
      </c>
      <c r="E275" s="5">
        <v>45628.837962963</v>
      </c>
      <c r="F275" s="2" t="s">
        <v>42</v>
      </c>
      <c r="G275" s="6">
        <v>23</v>
      </c>
      <c r="H275" s="6">
        <v>0</v>
      </c>
      <c r="I275" s="6">
        <v>0</v>
      </c>
      <c r="J275" s="6">
        <v>0</v>
      </c>
      <c r="K275" s="6">
        <v>0</v>
      </c>
      <c r="L275" s="6">
        <v>0</v>
      </c>
      <c r="M275" s="6">
        <v>1</v>
      </c>
      <c r="N275" s="6">
        <v>0</v>
      </c>
      <c r="O275" s="6">
        <v>0</v>
      </c>
      <c r="P275" s="6">
        <v>0</v>
      </c>
      <c r="Q275" s="6">
        <v>0</v>
      </c>
      <c r="R275" s="6">
        <v>0</v>
      </c>
      <c r="S275" s="6">
        <v>0</v>
      </c>
      <c r="T275" s="6">
        <v>0</v>
      </c>
      <c r="U275" s="7">
        <v>0</v>
      </c>
      <c r="V275" s="7">
        <v>0</v>
      </c>
      <c r="W275" s="7">
        <v>0.087</v>
      </c>
      <c r="X275" s="7">
        <v>0</v>
      </c>
      <c r="Y275" s="8" t="str">
        <f>IFERROR(VLOOKUP(F:F,#REF!,2,0),"需要手动检查")</f>
        <v>需要手动检查</v>
      </c>
      <c r="Z275" s="9" t="str">
        <f t="shared" si="8"/>
        <v>否</v>
      </c>
      <c r="AA275" s="10" t="s">
        <v>51</v>
      </c>
      <c r="AB275" s="4" t="s">
        <v>37</v>
      </c>
      <c r="AC275" t="str">
        <f t="shared" si="9"/>
        <v>2024/12/2</v>
      </c>
      <c r="AD275" t="e">
        <f>VLOOKUP(Y275,#REF!,2,FALSE)</f>
        <v>#REF!</v>
      </c>
    </row>
    <row r="276" customHeight="1" spans="1:30">
      <c r="A276" s="2" t="s">
        <v>988</v>
      </c>
      <c r="B276" s="3" t="s">
        <v>989</v>
      </c>
      <c r="C276" s="2" t="s">
        <v>990</v>
      </c>
      <c r="D276" s="3" t="s">
        <v>991</v>
      </c>
      <c r="E276" s="5">
        <v>45628.8248263889</v>
      </c>
      <c r="F276" s="2" t="s">
        <v>176</v>
      </c>
      <c r="G276" s="6">
        <v>403</v>
      </c>
      <c r="H276" s="6">
        <v>10</v>
      </c>
      <c r="I276" s="6">
        <v>0</v>
      </c>
      <c r="J276" s="6">
        <v>0</v>
      </c>
      <c r="K276" s="6">
        <v>0</v>
      </c>
      <c r="L276" s="6">
        <v>0</v>
      </c>
      <c r="M276" s="6">
        <v>426</v>
      </c>
      <c r="N276" s="6">
        <v>9</v>
      </c>
      <c r="O276" s="6">
        <v>0</v>
      </c>
      <c r="P276" s="6">
        <v>0</v>
      </c>
      <c r="Q276" s="6">
        <v>0</v>
      </c>
      <c r="R276" s="6">
        <v>0</v>
      </c>
      <c r="S276" s="6">
        <v>0</v>
      </c>
      <c r="T276" s="6">
        <v>0</v>
      </c>
      <c r="U276" s="7">
        <v>0.0223</v>
      </c>
      <c r="V276" s="7">
        <v>0</v>
      </c>
      <c r="W276" s="7">
        <v>0.0323</v>
      </c>
      <c r="X276" s="7">
        <v>0</v>
      </c>
      <c r="Y276" s="8" t="str">
        <f>IFERROR(VLOOKUP(F:F,#REF!,2,0),"需要手动检查")</f>
        <v>需要手动检查</v>
      </c>
      <c r="Z276" s="9" t="str">
        <f t="shared" si="8"/>
        <v>否</v>
      </c>
      <c r="AA276" s="10" t="s">
        <v>36</v>
      </c>
      <c r="AB276" s="4" t="s">
        <v>37</v>
      </c>
      <c r="AC276" t="str">
        <f t="shared" si="9"/>
        <v>2024/12/2</v>
      </c>
      <c r="AD276" t="e">
        <f>VLOOKUP(Y276,#REF!,2,FALSE)</f>
        <v>#REF!</v>
      </c>
    </row>
    <row r="277" customHeight="1" spans="1:30">
      <c r="A277" s="2" t="s">
        <v>992</v>
      </c>
      <c r="B277" s="3" t="s">
        <v>993</v>
      </c>
      <c r="C277" s="2" t="s">
        <v>994</v>
      </c>
      <c r="D277" s="3" t="s">
        <v>995</v>
      </c>
      <c r="E277" s="5">
        <v>45628.7391319444</v>
      </c>
      <c r="F277" s="2" t="s">
        <v>42</v>
      </c>
      <c r="G277" s="6">
        <v>323</v>
      </c>
      <c r="H277" s="6">
        <v>12</v>
      </c>
      <c r="I277" s="6">
        <v>0</v>
      </c>
      <c r="J277" s="6">
        <v>0</v>
      </c>
      <c r="K277" s="6">
        <v>1</v>
      </c>
      <c r="L277" s="6">
        <v>0</v>
      </c>
      <c r="M277" s="6">
        <v>316</v>
      </c>
      <c r="N277" s="6">
        <v>11</v>
      </c>
      <c r="O277" s="6">
        <v>0</v>
      </c>
      <c r="P277" s="6">
        <v>0</v>
      </c>
      <c r="Q277" s="6">
        <v>0</v>
      </c>
      <c r="R277" s="6">
        <v>0</v>
      </c>
      <c r="S277" s="6">
        <v>0</v>
      </c>
      <c r="T277" s="6">
        <v>0</v>
      </c>
      <c r="U277" s="7">
        <v>0.0341</v>
      </c>
      <c r="V277" s="7">
        <v>0</v>
      </c>
      <c r="W277" s="7">
        <v>0.0341</v>
      </c>
      <c r="X277" s="7">
        <v>0</v>
      </c>
      <c r="Y277" s="8" t="str">
        <f>IFERROR(VLOOKUP(F:F,#REF!,2,0),"需要手动检查")</f>
        <v>需要手动检查</v>
      </c>
      <c r="Z277" s="9" t="str">
        <f t="shared" si="8"/>
        <v>否</v>
      </c>
      <c r="AA277" s="10" t="s">
        <v>36</v>
      </c>
      <c r="AB277" s="4" t="s">
        <v>37</v>
      </c>
      <c r="AC277" t="str">
        <f t="shared" si="9"/>
        <v>2024/12/2</v>
      </c>
      <c r="AD277" t="e">
        <f>VLOOKUP(Y277,#REF!,2,FALSE)</f>
        <v>#REF!</v>
      </c>
    </row>
    <row r="278" customHeight="1" spans="1:30">
      <c r="A278" s="2" t="s">
        <v>996</v>
      </c>
      <c r="B278" s="3" t="s">
        <v>997</v>
      </c>
      <c r="C278" s="2" t="s">
        <v>998</v>
      </c>
      <c r="D278" s="3" t="s">
        <v>999</v>
      </c>
      <c r="E278" s="5">
        <v>45628.5569675926</v>
      </c>
      <c r="F278" s="2" t="s">
        <v>35</v>
      </c>
      <c r="G278" s="6">
        <v>440</v>
      </c>
      <c r="H278" s="6">
        <v>12</v>
      </c>
      <c r="I278" s="6">
        <v>0</v>
      </c>
      <c r="J278" s="6">
        <v>0</v>
      </c>
      <c r="K278" s="6">
        <v>1</v>
      </c>
      <c r="L278" s="6">
        <v>0</v>
      </c>
      <c r="M278" s="6">
        <v>410</v>
      </c>
      <c r="N278" s="6">
        <v>4</v>
      </c>
      <c r="O278" s="6">
        <v>0</v>
      </c>
      <c r="P278" s="6">
        <v>0</v>
      </c>
      <c r="Q278" s="6">
        <v>0</v>
      </c>
      <c r="R278" s="6">
        <v>0</v>
      </c>
      <c r="S278" s="6">
        <v>0</v>
      </c>
      <c r="T278" s="6">
        <v>0</v>
      </c>
      <c r="U278" s="7">
        <v>0.0091</v>
      </c>
      <c r="V278" s="7">
        <v>0</v>
      </c>
      <c r="W278" s="7">
        <v>0.0091</v>
      </c>
      <c r="X278" s="7">
        <v>0</v>
      </c>
      <c r="Y278" s="8" t="str">
        <f>IFERROR(VLOOKUP(F:F,#REF!,2,0),"需要手动检查")</f>
        <v>需要手动检查</v>
      </c>
      <c r="Z278" s="9" t="str">
        <f t="shared" si="8"/>
        <v>否</v>
      </c>
      <c r="AA278" s="10" t="s">
        <v>36</v>
      </c>
      <c r="AB278" s="4" t="s">
        <v>37</v>
      </c>
      <c r="AC278" t="str">
        <f t="shared" si="9"/>
        <v>2024/12/2</v>
      </c>
      <c r="AD278" t="e">
        <f>VLOOKUP(Y278,#REF!,2,FALSE)</f>
        <v>#REF!</v>
      </c>
    </row>
    <row r="279" customHeight="1" spans="1:30">
      <c r="A279" s="2" t="s">
        <v>1000</v>
      </c>
      <c r="B279" s="3" t="s">
        <v>1001</v>
      </c>
      <c r="C279" s="2" t="s">
        <v>1002</v>
      </c>
      <c r="D279" s="3" t="s">
        <v>1003</v>
      </c>
      <c r="E279" s="5">
        <v>45628.4736111111</v>
      </c>
      <c r="F279" s="2" t="s">
        <v>42</v>
      </c>
      <c r="G279" s="6">
        <v>539</v>
      </c>
      <c r="H279" s="6">
        <v>24</v>
      </c>
      <c r="I279" s="6">
        <v>0</v>
      </c>
      <c r="J279" s="6">
        <v>0</v>
      </c>
      <c r="K279" s="6">
        <v>0</v>
      </c>
      <c r="L279" s="6">
        <v>0</v>
      </c>
      <c r="M279" s="6">
        <v>558</v>
      </c>
      <c r="N279" s="6">
        <v>12</v>
      </c>
      <c r="O279" s="6">
        <v>0</v>
      </c>
      <c r="P279" s="6">
        <v>0</v>
      </c>
      <c r="Q279" s="6">
        <v>0</v>
      </c>
      <c r="R279" s="6">
        <v>0</v>
      </c>
      <c r="S279" s="6">
        <v>0</v>
      </c>
      <c r="T279" s="6">
        <v>0</v>
      </c>
      <c r="U279" s="7">
        <v>0.0223</v>
      </c>
      <c r="V279" s="7">
        <v>0</v>
      </c>
      <c r="W279" s="7">
        <v>0.0315</v>
      </c>
      <c r="X279" s="7">
        <v>0</v>
      </c>
      <c r="Y279" s="8" t="str">
        <f>IFERROR(VLOOKUP(F:F,#REF!,2,0),"需要手动检查")</f>
        <v>需要手动检查</v>
      </c>
      <c r="Z279" s="9" t="str">
        <f t="shared" si="8"/>
        <v>否</v>
      </c>
      <c r="AA279" s="10" t="s">
        <v>51</v>
      </c>
      <c r="AB279" s="4" t="s">
        <v>37</v>
      </c>
      <c r="AC279" t="str">
        <f t="shared" si="9"/>
        <v>2024/12/2</v>
      </c>
      <c r="AD279" t="e">
        <f>VLOOKUP(Y279,#REF!,2,FALSE)</f>
        <v>#REF!</v>
      </c>
    </row>
    <row r="280" customHeight="1" spans="1:30">
      <c r="A280" s="2" t="s">
        <v>1000</v>
      </c>
      <c r="B280" s="3" t="s">
        <v>1001</v>
      </c>
      <c r="C280" s="2" t="s">
        <v>1004</v>
      </c>
      <c r="D280" s="3" t="s">
        <v>1005</v>
      </c>
      <c r="E280" s="5">
        <v>45628.4708217593</v>
      </c>
      <c r="F280" s="2" t="s">
        <v>42</v>
      </c>
      <c r="G280" s="6">
        <v>541</v>
      </c>
      <c r="H280" s="6">
        <v>9</v>
      </c>
      <c r="I280" s="6">
        <v>1</v>
      </c>
      <c r="J280" s="6">
        <v>2</v>
      </c>
      <c r="K280" s="6">
        <v>0</v>
      </c>
      <c r="L280" s="6">
        <v>0</v>
      </c>
      <c r="M280" s="6">
        <v>505</v>
      </c>
      <c r="N280" s="6">
        <v>34</v>
      </c>
      <c r="O280" s="6">
        <v>0</v>
      </c>
      <c r="P280" s="6">
        <v>0</v>
      </c>
      <c r="Q280" s="6">
        <v>0</v>
      </c>
      <c r="R280" s="6">
        <v>0</v>
      </c>
      <c r="S280" s="6">
        <v>0</v>
      </c>
      <c r="T280" s="6">
        <v>0</v>
      </c>
      <c r="U280" s="7">
        <v>0.0628</v>
      </c>
      <c r="V280" s="7">
        <v>0</v>
      </c>
      <c r="W280" s="7">
        <v>0.0129</v>
      </c>
      <c r="X280" s="7">
        <v>0</v>
      </c>
      <c r="Y280" s="8" t="str">
        <f>IFERROR(VLOOKUP(F:F,#REF!,2,0),"需要手动检查")</f>
        <v>需要手动检查</v>
      </c>
      <c r="Z280" s="9" t="str">
        <f t="shared" si="8"/>
        <v>否</v>
      </c>
      <c r="AA280" s="10" t="s">
        <v>36</v>
      </c>
      <c r="AB280" s="4" t="s">
        <v>37</v>
      </c>
      <c r="AC280" t="str">
        <f t="shared" si="9"/>
        <v>2024/12/2</v>
      </c>
      <c r="AD280" t="e">
        <f>VLOOKUP(Y280,#REF!,2,FALSE)</f>
        <v>#REF!</v>
      </c>
    </row>
    <row r="281" customHeight="1" spans="1:30">
      <c r="A281" s="2" t="s">
        <v>1006</v>
      </c>
      <c r="B281" s="3" t="s">
        <v>1007</v>
      </c>
      <c r="C281" s="2" t="s">
        <v>1008</v>
      </c>
      <c r="D281" s="3" t="s">
        <v>1009</v>
      </c>
      <c r="E281" s="5">
        <v>45628.4473148148</v>
      </c>
      <c r="F281" s="2" t="s">
        <v>35</v>
      </c>
      <c r="G281" s="6">
        <v>416</v>
      </c>
      <c r="H281" s="6">
        <v>14</v>
      </c>
      <c r="I281" s="6">
        <v>2</v>
      </c>
      <c r="J281" s="6">
        <v>0</v>
      </c>
      <c r="K281" s="6">
        <v>0</v>
      </c>
      <c r="L281" s="6">
        <v>0</v>
      </c>
      <c r="M281" s="6">
        <v>408</v>
      </c>
      <c r="N281" s="6">
        <v>13</v>
      </c>
      <c r="O281" s="6">
        <v>0</v>
      </c>
      <c r="P281" s="6">
        <v>0</v>
      </c>
      <c r="Q281" s="6">
        <v>0</v>
      </c>
      <c r="R281" s="6">
        <v>0</v>
      </c>
      <c r="S281" s="6">
        <v>0</v>
      </c>
      <c r="T281" s="6">
        <v>0</v>
      </c>
      <c r="U281" s="7">
        <v>0.0313</v>
      </c>
      <c r="V281" s="7">
        <v>0</v>
      </c>
      <c r="W281" s="7">
        <v>0.0673</v>
      </c>
      <c r="X281" s="7">
        <v>0</v>
      </c>
      <c r="Y281" s="8" t="str">
        <f>IFERROR(VLOOKUP(F:F,#REF!,2,0),"需要手动检查")</f>
        <v>需要手动检查</v>
      </c>
      <c r="Z281" s="9" t="str">
        <f t="shared" si="8"/>
        <v>否</v>
      </c>
      <c r="AA281" s="10" t="s">
        <v>36</v>
      </c>
      <c r="AB281" s="4" t="s">
        <v>37</v>
      </c>
      <c r="AC281" t="str">
        <f t="shared" si="9"/>
        <v>2024/12/2</v>
      </c>
      <c r="AD281" t="e">
        <f>VLOOKUP(Y281,#REF!,2,FALSE)</f>
        <v>#REF!</v>
      </c>
    </row>
    <row r="282" customHeight="1" spans="1:30">
      <c r="A282" s="2" t="s">
        <v>1010</v>
      </c>
      <c r="B282" s="3" t="s">
        <v>1011</v>
      </c>
      <c r="C282" s="2" t="s">
        <v>1012</v>
      </c>
      <c r="D282" s="3" t="s">
        <v>1013</v>
      </c>
      <c r="E282" s="5">
        <v>45628.3675</v>
      </c>
      <c r="F282" s="2" t="s">
        <v>42</v>
      </c>
      <c r="G282" s="6">
        <v>370</v>
      </c>
      <c r="H282" s="6">
        <v>17</v>
      </c>
      <c r="I282" s="6">
        <v>5</v>
      </c>
      <c r="J282" s="6">
        <v>0</v>
      </c>
      <c r="K282" s="6">
        <v>0</v>
      </c>
      <c r="L282" s="6">
        <v>0</v>
      </c>
      <c r="M282" s="6">
        <v>398</v>
      </c>
      <c r="N282" s="6">
        <v>9</v>
      </c>
      <c r="O282" s="6">
        <v>0</v>
      </c>
      <c r="P282" s="6">
        <v>0</v>
      </c>
      <c r="Q282" s="6">
        <v>0</v>
      </c>
      <c r="R282" s="6">
        <v>0</v>
      </c>
      <c r="S282" s="6">
        <v>0</v>
      </c>
      <c r="T282" s="6">
        <v>0</v>
      </c>
      <c r="U282" s="7">
        <v>0.0243</v>
      </c>
      <c r="V282" s="7">
        <v>0</v>
      </c>
      <c r="W282" s="7">
        <v>0.0595</v>
      </c>
      <c r="X282" s="7">
        <v>0</v>
      </c>
      <c r="Y282" s="8" t="str">
        <f>IFERROR(VLOOKUP(F:F,#REF!,2,0),"需要手动检查")</f>
        <v>需要手动检查</v>
      </c>
      <c r="Z282" s="9" t="str">
        <f t="shared" si="8"/>
        <v>否</v>
      </c>
      <c r="AA282" s="10" t="s">
        <v>36</v>
      </c>
      <c r="AB282" s="4" t="s">
        <v>37</v>
      </c>
      <c r="AC282" t="str">
        <f t="shared" si="9"/>
        <v>2024/12/2</v>
      </c>
      <c r="AD282" t="e">
        <f>VLOOKUP(Y282,#REF!,2,FALSE)</f>
        <v>#REF!</v>
      </c>
    </row>
    <row r="283" customHeight="1" spans="1:30">
      <c r="A283" s="2" t="s">
        <v>1014</v>
      </c>
      <c r="B283" s="3" t="s">
        <v>1015</v>
      </c>
      <c r="C283" s="2" t="s">
        <v>1016</v>
      </c>
      <c r="D283" s="3" t="s">
        <v>1017</v>
      </c>
      <c r="E283" s="5">
        <v>45627.8542708333</v>
      </c>
      <c r="F283" s="2" t="s">
        <v>42</v>
      </c>
      <c r="G283" s="6">
        <v>207</v>
      </c>
      <c r="H283" s="6">
        <v>5</v>
      </c>
      <c r="I283" s="6">
        <v>0</v>
      </c>
      <c r="J283" s="6">
        <v>0</v>
      </c>
      <c r="K283" s="6">
        <v>0</v>
      </c>
      <c r="L283" s="6">
        <v>0</v>
      </c>
      <c r="M283" s="6">
        <v>138</v>
      </c>
      <c r="N283" s="6">
        <v>2</v>
      </c>
      <c r="O283" s="6">
        <v>0</v>
      </c>
      <c r="P283" s="6">
        <v>0</v>
      </c>
      <c r="Q283" s="6">
        <v>0</v>
      </c>
      <c r="R283" s="6">
        <v>0</v>
      </c>
      <c r="S283" s="6">
        <v>0</v>
      </c>
      <c r="T283" s="6">
        <v>0</v>
      </c>
      <c r="U283" s="7">
        <v>0.0097</v>
      </c>
      <c r="V283" s="7">
        <v>0</v>
      </c>
      <c r="W283" s="7">
        <v>0.0773</v>
      </c>
      <c r="X283" s="7">
        <v>0</v>
      </c>
      <c r="Y283" s="8" t="str">
        <f>IFERROR(VLOOKUP(F:F,#REF!,2,0),"需要手动检查")</f>
        <v>需要手动检查</v>
      </c>
      <c r="Z283" s="9" t="str">
        <f t="shared" si="8"/>
        <v>否</v>
      </c>
      <c r="AA283" s="10" t="s">
        <v>51</v>
      </c>
      <c r="AB283" s="4" t="s">
        <v>37</v>
      </c>
      <c r="AC283" t="str">
        <f t="shared" si="9"/>
        <v>2024/12/1</v>
      </c>
      <c r="AD283" t="e">
        <f>VLOOKUP(Y283,#REF!,2,FALSE)</f>
        <v>#REF!</v>
      </c>
    </row>
    <row r="284" customHeight="1" spans="1:30">
      <c r="A284" s="2" t="s">
        <v>975</v>
      </c>
      <c r="B284" s="3" t="s">
        <v>976</v>
      </c>
      <c r="C284" s="2" t="s">
        <v>1018</v>
      </c>
      <c r="D284" s="3" t="s">
        <v>1019</v>
      </c>
      <c r="E284" s="5">
        <v>45627.5754282407</v>
      </c>
      <c r="F284" s="2" t="s">
        <v>35</v>
      </c>
      <c r="G284" s="6">
        <v>2869</v>
      </c>
      <c r="H284" s="6">
        <v>64</v>
      </c>
      <c r="I284" s="6">
        <v>2</v>
      </c>
      <c r="J284" s="6">
        <v>0</v>
      </c>
      <c r="K284" s="6">
        <v>1</v>
      </c>
      <c r="L284" s="6">
        <v>0</v>
      </c>
      <c r="M284" s="6">
        <v>3202</v>
      </c>
      <c r="N284" s="6">
        <v>526</v>
      </c>
      <c r="O284" s="6">
        <v>0</v>
      </c>
      <c r="P284" s="6">
        <v>0</v>
      </c>
      <c r="Q284" s="6">
        <v>0</v>
      </c>
      <c r="R284" s="6">
        <v>0</v>
      </c>
      <c r="S284" s="6">
        <v>0</v>
      </c>
      <c r="T284" s="6">
        <v>0</v>
      </c>
      <c r="U284" s="7">
        <v>0.1833</v>
      </c>
      <c r="V284" s="7">
        <v>0</v>
      </c>
      <c r="W284" s="7">
        <v>0.0502</v>
      </c>
      <c r="X284" s="7">
        <v>0</v>
      </c>
      <c r="Y284" s="8" t="str">
        <f>IFERROR(VLOOKUP(F:F,#REF!,2,0),"需要手动检查")</f>
        <v>需要手动检查</v>
      </c>
      <c r="Z284" s="9" t="str">
        <f t="shared" si="8"/>
        <v>否</v>
      </c>
      <c r="AA284" s="10" t="s">
        <v>36</v>
      </c>
      <c r="AB284" s="4" t="s">
        <v>37</v>
      </c>
      <c r="AC284" t="str">
        <f t="shared" si="9"/>
        <v>2024/12/1</v>
      </c>
      <c r="AD284" t="e">
        <f>VLOOKUP(Y284,#REF!,2,FALSE)</f>
        <v>#REF!</v>
      </c>
    </row>
    <row r="285" customHeight="1" spans="1:30">
      <c r="A285" s="2" t="s">
        <v>95</v>
      </c>
      <c r="B285" s="3" t="s">
        <v>96</v>
      </c>
      <c r="C285" s="2" t="s">
        <v>1020</v>
      </c>
      <c r="D285" s="3" t="s">
        <v>1021</v>
      </c>
      <c r="E285" s="5">
        <v>45627.4914236111</v>
      </c>
      <c r="F285" s="2" t="s">
        <v>35</v>
      </c>
      <c r="G285" s="6">
        <v>1155</v>
      </c>
      <c r="H285" s="6">
        <v>10</v>
      </c>
      <c r="I285" s="6">
        <v>1</v>
      </c>
      <c r="J285" s="6">
        <v>2</v>
      </c>
      <c r="K285" s="6">
        <v>0</v>
      </c>
      <c r="L285" s="6">
        <v>0</v>
      </c>
      <c r="M285" s="6">
        <v>1232</v>
      </c>
      <c r="N285" s="6">
        <v>28</v>
      </c>
      <c r="O285" s="6">
        <v>0</v>
      </c>
      <c r="P285" s="6">
        <v>0</v>
      </c>
      <c r="Q285" s="6">
        <v>0</v>
      </c>
      <c r="R285" s="6">
        <v>0</v>
      </c>
      <c r="S285" s="6">
        <v>0</v>
      </c>
      <c r="T285" s="6">
        <v>0</v>
      </c>
      <c r="U285" s="7">
        <v>0.0242</v>
      </c>
      <c r="V285" s="7">
        <v>0</v>
      </c>
      <c r="W285" s="7">
        <v>0.0026</v>
      </c>
      <c r="X285" s="7">
        <v>0</v>
      </c>
      <c r="Y285" s="8" t="str">
        <f>IFERROR(VLOOKUP(F:F,#REF!,2,0),"需要手动检查")</f>
        <v>需要手动检查</v>
      </c>
      <c r="Z285" s="9" t="str">
        <f t="shared" si="8"/>
        <v>否</v>
      </c>
      <c r="AA285" s="10" t="s">
        <v>36</v>
      </c>
      <c r="AB285" s="4" t="s">
        <v>37</v>
      </c>
      <c r="AC285" t="str">
        <f t="shared" si="9"/>
        <v>2024/12/1</v>
      </c>
      <c r="AD285" t="e">
        <f>VLOOKUP(Y285,#REF!,2,FALSE)</f>
        <v>#REF!</v>
      </c>
    </row>
    <row r="286" customHeight="1" spans="1:30">
      <c r="A286" s="2" t="s">
        <v>635</v>
      </c>
      <c r="B286" s="3" t="s">
        <v>636</v>
      </c>
      <c r="C286" s="2" t="s">
        <v>927</v>
      </c>
      <c r="D286" s="3" t="s">
        <v>1022</v>
      </c>
      <c r="E286" s="5">
        <v>45627.4907407407</v>
      </c>
      <c r="F286" s="2" t="s">
        <v>42</v>
      </c>
      <c r="G286" s="6">
        <v>346</v>
      </c>
      <c r="H286" s="6">
        <v>5</v>
      </c>
      <c r="I286" s="6">
        <v>0</v>
      </c>
      <c r="J286" s="6">
        <v>1</v>
      </c>
      <c r="K286" s="6">
        <v>0</v>
      </c>
      <c r="L286" s="6">
        <v>0</v>
      </c>
      <c r="M286" s="6">
        <v>373</v>
      </c>
      <c r="N286" s="6">
        <v>21</v>
      </c>
      <c r="O286" s="6">
        <v>0</v>
      </c>
      <c r="P286" s="6">
        <v>0</v>
      </c>
      <c r="Q286" s="6">
        <v>0</v>
      </c>
      <c r="R286" s="6">
        <v>0</v>
      </c>
      <c r="S286" s="6">
        <v>0</v>
      </c>
      <c r="T286" s="6">
        <v>0</v>
      </c>
      <c r="U286" s="7">
        <v>0.0607</v>
      </c>
      <c r="V286" s="7">
        <v>0</v>
      </c>
      <c r="W286" s="7">
        <v>0.0173</v>
      </c>
      <c r="X286" s="7">
        <v>0</v>
      </c>
      <c r="Y286" s="8" t="str">
        <f>IFERROR(VLOOKUP(F:F,#REF!,2,0),"需要手动检查")</f>
        <v>需要手动检查</v>
      </c>
      <c r="Z286" s="9" t="str">
        <f t="shared" si="8"/>
        <v>否</v>
      </c>
      <c r="AA286" s="10" t="s">
        <v>36</v>
      </c>
      <c r="AB286" s="4" t="s">
        <v>37</v>
      </c>
      <c r="AC286" t="str">
        <f t="shared" si="9"/>
        <v>2024/12/1</v>
      </c>
      <c r="AD286" t="e">
        <f>VLOOKUP(Y286,#REF!,2,FALSE)</f>
        <v>#REF!</v>
      </c>
    </row>
    <row r="287" customHeight="1" spans="1:30">
      <c r="A287" s="2" t="s">
        <v>1014</v>
      </c>
      <c r="B287" s="3" t="s">
        <v>1015</v>
      </c>
      <c r="C287" s="2" t="s">
        <v>1023</v>
      </c>
      <c r="D287" s="3" t="s">
        <v>1024</v>
      </c>
      <c r="E287" s="5">
        <v>45627.4753125</v>
      </c>
      <c r="F287" s="2" t="s">
        <v>42</v>
      </c>
      <c r="G287" s="6">
        <v>93</v>
      </c>
      <c r="H287" s="6">
        <v>4</v>
      </c>
      <c r="I287" s="6">
        <v>0</v>
      </c>
      <c r="J287" s="6">
        <v>0</v>
      </c>
      <c r="K287" s="6">
        <v>0</v>
      </c>
      <c r="L287" s="6">
        <v>0</v>
      </c>
      <c r="M287" s="6">
        <v>67</v>
      </c>
      <c r="N287" s="6">
        <v>0</v>
      </c>
      <c r="O287" s="6">
        <v>0</v>
      </c>
      <c r="P287" s="6">
        <v>0</v>
      </c>
      <c r="Q287" s="6">
        <v>0</v>
      </c>
      <c r="R287" s="6">
        <v>0</v>
      </c>
      <c r="S287" s="6">
        <v>0</v>
      </c>
      <c r="T287" s="6">
        <v>0</v>
      </c>
      <c r="U287" s="7">
        <v>0</v>
      </c>
      <c r="V287" s="7">
        <v>0</v>
      </c>
      <c r="W287" s="7">
        <v>0.0538</v>
      </c>
      <c r="X287" s="7">
        <v>0</v>
      </c>
      <c r="Y287" s="8" t="str">
        <f>IFERROR(VLOOKUP(F:F,#REF!,2,0),"需要手动检查")</f>
        <v>需要手动检查</v>
      </c>
      <c r="Z287" s="9" t="str">
        <f t="shared" si="8"/>
        <v>否</v>
      </c>
      <c r="AA287" s="10" t="s">
        <v>51</v>
      </c>
      <c r="AB287" s="4" t="s">
        <v>37</v>
      </c>
      <c r="AC287" t="str">
        <f t="shared" si="9"/>
        <v>2024/12/1</v>
      </c>
      <c r="AD287" t="e">
        <f>VLOOKUP(Y287,#REF!,2,FALSE)</f>
        <v>#REF!</v>
      </c>
    </row>
    <row r="288" customHeight="1" spans="1:30">
      <c r="A288" s="2" t="s">
        <v>331</v>
      </c>
      <c r="B288" s="3" t="s">
        <v>332</v>
      </c>
      <c r="C288" s="2" t="s">
        <v>1025</v>
      </c>
      <c r="D288" s="3" t="s">
        <v>1026</v>
      </c>
      <c r="E288" s="5">
        <v>45627.3910185185</v>
      </c>
      <c r="F288" s="2" t="s">
        <v>42</v>
      </c>
      <c r="G288" s="6">
        <v>437</v>
      </c>
      <c r="H288" s="6">
        <v>21</v>
      </c>
      <c r="I288" s="6">
        <v>4</v>
      </c>
      <c r="J288" s="6">
        <v>2</v>
      </c>
      <c r="K288" s="6">
        <v>0</v>
      </c>
      <c r="L288" s="6">
        <v>0</v>
      </c>
      <c r="M288" s="6">
        <v>473</v>
      </c>
      <c r="N288" s="6">
        <v>10</v>
      </c>
      <c r="O288" s="6">
        <v>0</v>
      </c>
      <c r="P288" s="6">
        <v>0</v>
      </c>
      <c r="Q288" s="6">
        <v>0</v>
      </c>
      <c r="R288" s="6">
        <v>0</v>
      </c>
      <c r="S288" s="6">
        <v>0</v>
      </c>
      <c r="T288" s="6">
        <v>0</v>
      </c>
      <c r="U288" s="7">
        <v>0.0229</v>
      </c>
      <c r="V288" s="7">
        <v>0</v>
      </c>
      <c r="W288" s="7">
        <v>0.0252</v>
      </c>
      <c r="X288" s="7">
        <v>0</v>
      </c>
      <c r="Y288" s="8" t="str">
        <f>IFERROR(VLOOKUP(F:F,#REF!,2,0),"需要手动检查")</f>
        <v>需要手动检查</v>
      </c>
      <c r="Z288" s="9" t="str">
        <f t="shared" si="8"/>
        <v>否</v>
      </c>
      <c r="AA288" s="10" t="s">
        <v>36</v>
      </c>
      <c r="AB288" s="4" t="s">
        <v>37</v>
      </c>
      <c r="AC288" t="str">
        <f t="shared" si="9"/>
        <v>2024/12/1</v>
      </c>
      <c r="AD288" t="e">
        <f>VLOOKUP(Y288,#REF!,2,FALSE)</f>
        <v>#REF!</v>
      </c>
    </row>
    <row r="289" customHeight="1" spans="1:30">
      <c r="A289" s="2" t="s">
        <v>1027</v>
      </c>
      <c r="B289" s="3" t="s">
        <v>1028</v>
      </c>
      <c r="C289" s="2" t="s">
        <v>1029</v>
      </c>
      <c r="D289" s="3" t="s">
        <v>1030</v>
      </c>
      <c r="E289" s="5">
        <v>45627.3411111111</v>
      </c>
      <c r="F289" s="2" t="s">
        <v>35</v>
      </c>
      <c r="G289" s="6">
        <v>2586</v>
      </c>
      <c r="H289" s="6">
        <v>44</v>
      </c>
      <c r="I289" s="6">
        <v>1</v>
      </c>
      <c r="J289" s="6">
        <v>0</v>
      </c>
      <c r="K289" s="6">
        <v>0</v>
      </c>
      <c r="L289" s="6">
        <v>0</v>
      </c>
      <c r="M289" s="6">
        <v>2851</v>
      </c>
      <c r="N289" s="6">
        <v>105</v>
      </c>
      <c r="O289" s="6">
        <v>0</v>
      </c>
      <c r="P289" s="6">
        <v>0</v>
      </c>
      <c r="Q289" s="6">
        <v>0</v>
      </c>
      <c r="R289" s="6">
        <v>0</v>
      </c>
      <c r="S289" s="6">
        <v>0</v>
      </c>
      <c r="T289" s="6">
        <v>37.99</v>
      </c>
      <c r="U289" s="7">
        <v>0.0406</v>
      </c>
      <c r="V289" s="7">
        <v>0</v>
      </c>
      <c r="W289" s="7">
        <v>0.0131</v>
      </c>
      <c r="X289" s="7">
        <v>0</v>
      </c>
      <c r="Y289" s="8" t="str">
        <f>IFERROR(VLOOKUP(F:F,#REF!,2,0),"需要手动检查")</f>
        <v>需要手动检查</v>
      </c>
      <c r="Z289" s="9" t="str">
        <f t="shared" si="8"/>
        <v>否</v>
      </c>
      <c r="AA289" s="10" t="s">
        <v>36</v>
      </c>
      <c r="AB289" s="4" t="s">
        <v>37</v>
      </c>
      <c r="AC289" t="str">
        <f t="shared" si="9"/>
        <v>2024/12/1</v>
      </c>
      <c r="AD289" t="e">
        <f>VLOOKUP(Y289,#REF!,2,FALSE)</f>
        <v>#REF!</v>
      </c>
    </row>
    <row r="290" customHeight="1" spans="1:30">
      <c r="A290" s="2" t="s">
        <v>38</v>
      </c>
      <c r="B290" s="3" t="s">
        <v>39</v>
      </c>
      <c r="C290" s="2" t="s">
        <v>273</v>
      </c>
      <c r="D290" s="3" t="s">
        <v>1031</v>
      </c>
      <c r="E290" s="5">
        <v>45626.9883449074</v>
      </c>
      <c r="F290" s="2" t="s">
        <v>42</v>
      </c>
      <c r="G290" s="6">
        <v>13994</v>
      </c>
      <c r="H290" s="6">
        <v>817</v>
      </c>
      <c r="I290" s="6">
        <v>27</v>
      </c>
      <c r="J290" s="6">
        <v>7</v>
      </c>
      <c r="K290" s="6">
        <v>11</v>
      </c>
      <c r="L290" s="6">
        <v>1</v>
      </c>
      <c r="M290" s="6">
        <v>16246</v>
      </c>
      <c r="N290" s="6">
        <v>2027</v>
      </c>
      <c r="O290" s="6">
        <v>0</v>
      </c>
      <c r="P290" s="6">
        <v>0</v>
      </c>
      <c r="Q290" s="6">
        <v>0</v>
      </c>
      <c r="R290" s="6">
        <v>0</v>
      </c>
      <c r="S290" s="6">
        <v>0</v>
      </c>
      <c r="T290" s="6">
        <v>0</v>
      </c>
      <c r="U290" s="7">
        <v>0.1448</v>
      </c>
      <c r="V290" s="7">
        <v>0.0045</v>
      </c>
      <c r="W290" s="7">
        <v>0.0627</v>
      </c>
      <c r="X290" s="7">
        <v>0</v>
      </c>
      <c r="Y290" s="8" t="str">
        <f>IFERROR(VLOOKUP(F:F,#REF!,2,0),"需要手动检查")</f>
        <v>需要手动检查</v>
      </c>
      <c r="Z290" s="9" t="str">
        <f t="shared" si="8"/>
        <v>否</v>
      </c>
      <c r="AA290" s="10" t="s">
        <v>36</v>
      </c>
      <c r="AB290" s="4" t="s">
        <v>37</v>
      </c>
      <c r="AC290" t="str">
        <f t="shared" si="9"/>
        <v>2024/11/30</v>
      </c>
      <c r="AD290" t="e">
        <f>VLOOKUP(Y290,#REF!,2,FALSE)</f>
        <v>#REF!</v>
      </c>
    </row>
    <row r="291" customHeight="1" spans="1:30">
      <c r="A291" s="2" t="s">
        <v>1032</v>
      </c>
      <c r="B291" s="3" t="s">
        <v>1033</v>
      </c>
      <c r="C291" s="2" t="s">
        <v>45</v>
      </c>
      <c r="D291" s="3" t="s">
        <v>1034</v>
      </c>
      <c r="E291" s="5">
        <v>45626.9419791667</v>
      </c>
      <c r="F291" s="2" t="s">
        <v>42</v>
      </c>
      <c r="G291" s="6">
        <v>487</v>
      </c>
      <c r="H291" s="6">
        <v>52</v>
      </c>
      <c r="I291" s="6">
        <v>0</v>
      </c>
      <c r="J291" s="6">
        <v>0</v>
      </c>
      <c r="K291" s="6">
        <v>0</v>
      </c>
      <c r="L291" s="6">
        <v>0</v>
      </c>
      <c r="M291" s="6">
        <v>444</v>
      </c>
      <c r="N291" s="6">
        <v>23</v>
      </c>
      <c r="O291" s="6">
        <v>0</v>
      </c>
      <c r="P291" s="6">
        <v>0</v>
      </c>
      <c r="Q291" s="6">
        <v>0</v>
      </c>
      <c r="R291" s="6">
        <v>0</v>
      </c>
      <c r="S291" s="6">
        <v>0</v>
      </c>
      <c r="T291" s="6">
        <v>0</v>
      </c>
      <c r="U291" s="7">
        <v>0.0472</v>
      </c>
      <c r="V291" s="7">
        <v>0</v>
      </c>
      <c r="W291" s="7">
        <v>0.0246</v>
      </c>
      <c r="X291" s="7">
        <v>0</v>
      </c>
      <c r="Y291" s="8" t="str">
        <f>IFERROR(VLOOKUP(F:F,#REF!,2,0),"需要手动检查")</f>
        <v>需要手动检查</v>
      </c>
      <c r="Z291" s="9" t="str">
        <f t="shared" si="8"/>
        <v>否</v>
      </c>
      <c r="AA291" s="10" t="s">
        <v>51</v>
      </c>
      <c r="AB291" s="4" t="s">
        <v>37</v>
      </c>
      <c r="AC291" t="str">
        <f t="shared" si="9"/>
        <v>2024/11/30</v>
      </c>
      <c r="AD291" t="e">
        <f>VLOOKUP(Y291,#REF!,2,FALSE)</f>
        <v>#REF!</v>
      </c>
    </row>
    <row r="292" customHeight="1" spans="1:30">
      <c r="A292" s="2" t="s">
        <v>1035</v>
      </c>
      <c r="B292" s="3" t="s">
        <v>1036</v>
      </c>
      <c r="C292" s="2" t="s">
        <v>1037</v>
      </c>
      <c r="D292" s="3" t="s">
        <v>1038</v>
      </c>
      <c r="E292" s="5">
        <v>45626.8583333333</v>
      </c>
      <c r="F292" s="2" t="s">
        <v>35</v>
      </c>
      <c r="G292" s="6">
        <v>150</v>
      </c>
      <c r="H292" s="6">
        <v>15</v>
      </c>
      <c r="I292" s="6">
        <v>14</v>
      </c>
      <c r="J292" s="6">
        <v>0</v>
      </c>
      <c r="K292" s="6">
        <v>0</v>
      </c>
      <c r="L292" s="6">
        <v>0</v>
      </c>
      <c r="M292" s="6">
        <v>517</v>
      </c>
      <c r="N292" s="6">
        <v>45</v>
      </c>
      <c r="O292" s="6">
        <v>0</v>
      </c>
      <c r="P292" s="6">
        <v>0</v>
      </c>
      <c r="Q292" s="6">
        <v>0</v>
      </c>
      <c r="R292" s="6">
        <v>0</v>
      </c>
      <c r="S292" s="6">
        <v>0</v>
      </c>
      <c r="T292" s="6">
        <v>0</v>
      </c>
      <c r="U292" s="7">
        <v>0.3</v>
      </c>
      <c r="V292" s="7">
        <v>0</v>
      </c>
      <c r="W292" s="7">
        <v>0.0467</v>
      </c>
      <c r="X292" s="7">
        <v>0</v>
      </c>
      <c r="Y292" s="8" t="str">
        <f>IFERROR(VLOOKUP(F:F,#REF!,2,0),"需要手动检查")</f>
        <v>需要手动检查</v>
      </c>
      <c r="Z292" s="9" t="str">
        <f t="shared" si="8"/>
        <v>否</v>
      </c>
      <c r="AA292" s="10" t="s">
        <v>36</v>
      </c>
      <c r="AB292" s="4" t="s">
        <v>37</v>
      </c>
      <c r="AC292" t="str">
        <f t="shared" si="9"/>
        <v>2024/11/30</v>
      </c>
      <c r="AD292" t="e">
        <f>VLOOKUP(Y292,#REF!,2,FALSE)</f>
        <v>#REF!</v>
      </c>
    </row>
    <row r="293" customHeight="1" spans="1:30">
      <c r="A293" s="2" t="s">
        <v>95</v>
      </c>
      <c r="B293" s="3" t="s">
        <v>96</v>
      </c>
      <c r="C293" s="2" t="s">
        <v>1039</v>
      </c>
      <c r="D293" s="3" t="s">
        <v>1040</v>
      </c>
      <c r="E293" s="5">
        <v>45626.8076273148</v>
      </c>
      <c r="F293" s="2" t="s">
        <v>35</v>
      </c>
      <c r="G293" s="6">
        <v>222</v>
      </c>
      <c r="H293" s="6">
        <v>4</v>
      </c>
      <c r="I293" s="6">
        <v>0</v>
      </c>
      <c r="J293" s="6">
        <v>0</v>
      </c>
      <c r="K293" s="6">
        <v>1</v>
      </c>
      <c r="L293" s="6">
        <v>0</v>
      </c>
      <c r="M293" s="6">
        <v>304</v>
      </c>
      <c r="N293" s="6">
        <v>23</v>
      </c>
      <c r="O293" s="6">
        <v>0</v>
      </c>
      <c r="P293" s="6">
        <v>0</v>
      </c>
      <c r="Q293" s="6">
        <v>0</v>
      </c>
      <c r="R293" s="6">
        <v>0</v>
      </c>
      <c r="S293" s="6">
        <v>0</v>
      </c>
      <c r="T293" s="6">
        <v>0</v>
      </c>
      <c r="U293" s="7">
        <v>0.1036</v>
      </c>
      <c r="V293" s="7">
        <v>0</v>
      </c>
      <c r="W293" s="7">
        <v>0</v>
      </c>
      <c r="X293" s="7">
        <v>0</v>
      </c>
      <c r="Y293" s="8" t="str">
        <f>IFERROR(VLOOKUP(F:F,#REF!,2,0),"需要手动检查")</f>
        <v>需要手动检查</v>
      </c>
      <c r="Z293" s="9" t="str">
        <f t="shared" si="8"/>
        <v>否</v>
      </c>
      <c r="AA293" s="10" t="s">
        <v>36</v>
      </c>
      <c r="AB293" s="4" t="s">
        <v>37</v>
      </c>
      <c r="AC293" t="str">
        <f t="shared" si="9"/>
        <v>2024/11/30</v>
      </c>
      <c r="AD293" t="e">
        <f>VLOOKUP(Y293,#REF!,2,FALSE)</f>
        <v>#REF!</v>
      </c>
    </row>
    <row r="294" customHeight="1" spans="1:30">
      <c r="A294" s="2" t="s">
        <v>1041</v>
      </c>
      <c r="B294" s="3" t="s">
        <v>1042</v>
      </c>
      <c r="C294" s="2" t="s">
        <v>1043</v>
      </c>
      <c r="D294" s="3" t="s">
        <v>1044</v>
      </c>
      <c r="E294" s="5">
        <v>45626.691087963</v>
      </c>
      <c r="F294" s="2" t="s">
        <v>42</v>
      </c>
      <c r="G294" s="6">
        <v>457</v>
      </c>
      <c r="H294" s="6">
        <v>27</v>
      </c>
      <c r="I294" s="6">
        <v>8</v>
      </c>
      <c r="J294" s="6">
        <v>0</v>
      </c>
      <c r="K294" s="6">
        <v>0</v>
      </c>
      <c r="L294" s="6">
        <v>0</v>
      </c>
      <c r="M294" s="6">
        <v>489</v>
      </c>
      <c r="N294" s="6">
        <v>32</v>
      </c>
      <c r="O294" s="6">
        <v>0</v>
      </c>
      <c r="P294" s="6">
        <v>0</v>
      </c>
      <c r="Q294" s="6">
        <v>0</v>
      </c>
      <c r="R294" s="6">
        <v>0</v>
      </c>
      <c r="S294" s="6">
        <v>0</v>
      </c>
      <c r="T294" s="6">
        <v>0</v>
      </c>
      <c r="U294" s="7">
        <v>0.07</v>
      </c>
      <c r="V294" s="7">
        <v>0</v>
      </c>
      <c r="W294" s="7">
        <v>0.0175</v>
      </c>
      <c r="X294" s="7">
        <v>0</v>
      </c>
      <c r="Y294" s="8" t="str">
        <f>IFERROR(VLOOKUP(F:F,#REF!,2,0),"需要手动检查")</f>
        <v>需要手动检查</v>
      </c>
      <c r="Z294" s="9" t="str">
        <f t="shared" si="8"/>
        <v>否</v>
      </c>
      <c r="AA294" s="10" t="s">
        <v>36</v>
      </c>
      <c r="AB294" s="4" t="s">
        <v>37</v>
      </c>
      <c r="AC294" t="str">
        <f t="shared" si="9"/>
        <v>2024/11/30</v>
      </c>
      <c r="AD294" t="e">
        <f>VLOOKUP(Y294,#REF!,2,FALSE)</f>
        <v>#REF!</v>
      </c>
    </row>
    <row r="295" customHeight="1" spans="1:30">
      <c r="A295" s="2" t="s">
        <v>1045</v>
      </c>
      <c r="B295" s="3" t="s">
        <v>1046</v>
      </c>
      <c r="C295" s="2" t="s">
        <v>45</v>
      </c>
      <c r="D295" s="3" t="s">
        <v>1047</v>
      </c>
      <c r="E295" s="5">
        <v>45626.6890162037</v>
      </c>
      <c r="F295" s="2" t="s">
        <v>35</v>
      </c>
      <c r="G295" s="6">
        <v>7989</v>
      </c>
      <c r="H295" s="6">
        <v>235</v>
      </c>
      <c r="I295" s="6">
        <v>0</v>
      </c>
      <c r="J295" s="6">
        <v>6</v>
      </c>
      <c r="K295" s="6">
        <v>9</v>
      </c>
      <c r="L295" s="6">
        <v>0</v>
      </c>
      <c r="M295" s="6">
        <v>8458</v>
      </c>
      <c r="N295" s="6">
        <v>418</v>
      </c>
      <c r="O295" s="6">
        <v>0</v>
      </c>
      <c r="P295" s="6">
        <v>0</v>
      </c>
      <c r="Q295" s="6">
        <v>0</v>
      </c>
      <c r="R295" s="6">
        <v>0</v>
      </c>
      <c r="S295" s="6">
        <v>0</v>
      </c>
      <c r="T295" s="6">
        <v>0</v>
      </c>
      <c r="U295" s="7">
        <v>0.0523</v>
      </c>
      <c r="V295" s="7">
        <v>0</v>
      </c>
      <c r="W295" s="7">
        <v>0.0539</v>
      </c>
      <c r="X295" s="7">
        <v>0</v>
      </c>
      <c r="Y295" s="8" t="str">
        <f>IFERROR(VLOOKUP(F:F,#REF!,2,0),"需要手动检查")</f>
        <v>需要手动检查</v>
      </c>
      <c r="Z295" s="9" t="str">
        <f t="shared" si="8"/>
        <v>否</v>
      </c>
      <c r="AA295" s="10" t="s">
        <v>51</v>
      </c>
      <c r="AB295" s="4" t="s">
        <v>37</v>
      </c>
      <c r="AC295" t="str">
        <f t="shared" si="9"/>
        <v>2024/11/30</v>
      </c>
      <c r="AD295" t="e">
        <f>VLOOKUP(Y295,#REF!,2,FALSE)</f>
        <v>#REF!</v>
      </c>
    </row>
    <row r="296" customHeight="1" spans="1:30">
      <c r="A296" s="2" t="s">
        <v>1048</v>
      </c>
      <c r="B296" s="3" t="s">
        <v>1049</v>
      </c>
      <c r="C296" s="2" t="s">
        <v>1050</v>
      </c>
      <c r="D296" s="3" t="s">
        <v>1051</v>
      </c>
      <c r="E296" s="5">
        <v>45626.6420138889</v>
      </c>
      <c r="F296" s="2" t="s">
        <v>42</v>
      </c>
      <c r="G296" s="6">
        <v>914</v>
      </c>
      <c r="H296" s="6">
        <v>15</v>
      </c>
      <c r="I296" s="6">
        <v>2</v>
      </c>
      <c r="J296" s="6">
        <v>0</v>
      </c>
      <c r="K296" s="6">
        <v>1</v>
      </c>
      <c r="L296" s="6">
        <v>0</v>
      </c>
      <c r="M296" s="6">
        <v>919</v>
      </c>
      <c r="N296" s="6">
        <v>58</v>
      </c>
      <c r="O296" s="6">
        <v>0</v>
      </c>
      <c r="P296" s="6">
        <v>0</v>
      </c>
      <c r="Q296" s="6">
        <v>0</v>
      </c>
      <c r="R296" s="6">
        <v>0</v>
      </c>
      <c r="S296" s="6">
        <v>0</v>
      </c>
      <c r="T296" s="6">
        <v>0</v>
      </c>
      <c r="U296" s="7">
        <v>0.0635</v>
      </c>
      <c r="V296" s="7">
        <v>0</v>
      </c>
      <c r="W296" s="7">
        <v>0.0197</v>
      </c>
      <c r="X296" s="7">
        <v>0</v>
      </c>
      <c r="Y296" s="8" t="str">
        <f>IFERROR(VLOOKUP(F:F,#REF!,2,0),"需要手动检查")</f>
        <v>需要手动检查</v>
      </c>
      <c r="Z296" s="9" t="str">
        <f t="shared" si="8"/>
        <v>否</v>
      </c>
      <c r="AA296" s="10" t="s">
        <v>36</v>
      </c>
      <c r="AB296" s="4" t="s">
        <v>37</v>
      </c>
      <c r="AC296" t="str">
        <f t="shared" si="9"/>
        <v>2024/11/30</v>
      </c>
      <c r="AD296" t="e">
        <f>VLOOKUP(Y296,#REF!,2,FALSE)</f>
        <v>#REF!</v>
      </c>
    </row>
    <row r="297" customHeight="1" spans="1:30">
      <c r="A297" s="2" t="s">
        <v>102</v>
      </c>
      <c r="B297" s="3" t="s">
        <v>103</v>
      </c>
      <c r="C297" s="2" t="s">
        <v>1052</v>
      </c>
      <c r="D297" s="3" t="s">
        <v>1053</v>
      </c>
      <c r="E297" s="5">
        <v>45626.6332523148</v>
      </c>
      <c r="F297" s="2" t="s">
        <v>35</v>
      </c>
      <c r="G297" s="6">
        <v>2102</v>
      </c>
      <c r="H297" s="6">
        <v>32</v>
      </c>
      <c r="I297" s="6">
        <v>0</v>
      </c>
      <c r="J297" s="6">
        <v>0</v>
      </c>
      <c r="K297" s="6">
        <v>0</v>
      </c>
      <c r="L297" s="6">
        <v>0</v>
      </c>
      <c r="M297" s="6">
        <v>802</v>
      </c>
      <c r="N297" s="6">
        <v>72</v>
      </c>
      <c r="O297" s="6">
        <v>0</v>
      </c>
      <c r="P297" s="6">
        <v>0</v>
      </c>
      <c r="Q297" s="6">
        <v>0</v>
      </c>
      <c r="R297" s="6">
        <v>0</v>
      </c>
      <c r="S297" s="6">
        <v>0</v>
      </c>
      <c r="T297" s="6">
        <v>0</v>
      </c>
      <c r="U297" s="7">
        <v>0.0343</v>
      </c>
      <c r="V297" s="7">
        <v>0</v>
      </c>
      <c r="W297" s="7">
        <v>0.0409</v>
      </c>
      <c r="X297" s="7">
        <v>0</v>
      </c>
      <c r="Y297" s="8" t="str">
        <f>IFERROR(VLOOKUP(F:F,#REF!,2,0),"需要手动检查")</f>
        <v>需要手动检查</v>
      </c>
      <c r="Z297" s="9" t="str">
        <f t="shared" si="8"/>
        <v>否</v>
      </c>
      <c r="AA297" s="10" t="s">
        <v>36</v>
      </c>
      <c r="AB297" s="4" t="s">
        <v>37</v>
      </c>
      <c r="AC297" t="str">
        <f t="shared" si="9"/>
        <v>2024/11/30</v>
      </c>
      <c r="AD297" t="e">
        <f>VLOOKUP(Y297,#REF!,2,FALSE)</f>
        <v>#REF!</v>
      </c>
    </row>
    <row r="298" customHeight="1" spans="1:30">
      <c r="A298" s="2" t="s">
        <v>1054</v>
      </c>
      <c r="B298" s="3" t="s">
        <v>1055</v>
      </c>
      <c r="C298" s="2" t="s">
        <v>1056</v>
      </c>
      <c r="D298" s="3" t="s">
        <v>1057</v>
      </c>
      <c r="E298" s="5">
        <v>45626.5996875</v>
      </c>
      <c r="F298" s="2" t="s">
        <v>42</v>
      </c>
      <c r="G298" s="6">
        <v>311</v>
      </c>
      <c r="H298" s="6">
        <v>3</v>
      </c>
      <c r="I298" s="6">
        <v>1</v>
      </c>
      <c r="J298" s="6">
        <v>0</v>
      </c>
      <c r="K298" s="6">
        <v>0</v>
      </c>
      <c r="L298" s="6">
        <v>0</v>
      </c>
      <c r="M298" s="6">
        <v>315</v>
      </c>
      <c r="N298" s="6">
        <v>20</v>
      </c>
      <c r="O298" s="6">
        <v>0</v>
      </c>
      <c r="P298" s="6">
        <v>0</v>
      </c>
      <c r="Q298" s="6">
        <v>0</v>
      </c>
      <c r="R298" s="6">
        <v>0</v>
      </c>
      <c r="S298" s="6">
        <v>0</v>
      </c>
      <c r="T298" s="6">
        <v>0</v>
      </c>
      <c r="U298" s="7">
        <v>0.0643</v>
      </c>
      <c r="V298" s="7">
        <v>0</v>
      </c>
      <c r="W298" s="7">
        <v>0</v>
      </c>
      <c r="X298" s="7">
        <v>0</v>
      </c>
      <c r="Y298" s="8" t="str">
        <f>IFERROR(VLOOKUP(F:F,#REF!,2,0),"需要手动检查")</f>
        <v>需要手动检查</v>
      </c>
      <c r="Z298" s="9" t="str">
        <f t="shared" si="8"/>
        <v>否</v>
      </c>
      <c r="AA298" s="10" t="s">
        <v>36</v>
      </c>
      <c r="AB298" s="4" t="s">
        <v>37</v>
      </c>
      <c r="AC298" t="str">
        <f t="shared" si="9"/>
        <v>2024/11/30</v>
      </c>
      <c r="AD298" t="e">
        <f>VLOOKUP(Y298,#REF!,2,FALSE)</f>
        <v>#REF!</v>
      </c>
    </row>
    <row r="299" customHeight="1" spans="1:30">
      <c r="A299" s="2" t="s">
        <v>888</v>
      </c>
      <c r="B299" s="3" t="s">
        <v>889</v>
      </c>
      <c r="C299" s="2" t="s">
        <v>1058</v>
      </c>
      <c r="D299" s="3" t="s">
        <v>1059</v>
      </c>
      <c r="E299" s="5">
        <v>45626.5855324074</v>
      </c>
      <c r="F299" s="2" t="s">
        <v>42</v>
      </c>
      <c r="G299" s="6">
        <v>393</v>
      </c>
      <c r="H299" s="6">
        <v>14</v>
      </c>
      <c r="I299" s="6">
        <v>4</v>
      </c>
      <c r="J299" s="6">
        <v>2</v>
      </c>
      <c r="K299" s="6">
        <v>0</v>
      </c>
      <c r="L299" s="6">
        <v>0</v>
      </c>
      <c r="M299" s="6">
        <v>416</v>
      </c>
      <c r="N299" s="6">
        <v>32</v>
      </c>
      <c r="O299" s="6">
        <v>0</v>
      </c>
      <c r="P299" s="6">
        <v>0</v>
      </c>
      <c r="Q299" s="6">
        <v>0</v>
      </c>
      <c r="R299" s="6">
        <v>0</v>
      </c>
      <c r="S299" s="6">
        <v>0</v>
      </c>
      <c r="T299" s="6">
        <v>0</v>
      </c>
      <c r="U299" s="7">
        <v>0.0814</v>
      </c>
      <c r="V299" s="7">
        <v>0</v>
      </c>
      <c r="W299" s="7">
        <v>0.0662</v>
      </c>
      <c r="X299" s="7">
        <v>0</v>
      </c>
      <c r="Y299" s="8" t="str">
        <f>IFERROR(VLOOKUP(F:F,#REF!,2,0),"需要手动检查")</f>
        <v>需要手动检查</v>
      </c>
      <c r="Z299" s="9" t="str">
        <f t="shared" si="8"/>
        <v>否</v>
      </c>
      <c r="AA299" s="10" t="s">
        <v>51</v>
      </c>
      <c r="AB299" s="4" t="s">
        <v>37</v>
      </c>
      <c r="AC299" t="str">
        <f t="shared" si="9"/>
        <v>2024/11/30</v>
      </c>
      <c r="AD299" t="e">
        <f>VLOOKUP(Y299,#REF!,2,FALSE)</f>
        <v>#REF!</v>
      </c>
    </row>
    <row r="300" customHeight="1" spans="1:30">
      <c r="A300" s="2" t="s">
        <v>1006</v>
      </c>
      <c r="B300" s="3" t="s">
        <v>1007</v>
      </c>
      <c r="C300" s="2" t="s">
        <v>1060</v>
      </c>
      <c r="D300" s="3" t="s">
        <v>1061</v>
      </c>
      <c r="E300" s="5">
        <v>45626.5647222222</v>
      </c>
      <c r="F300" s="2" t="s">
        <v>35</v>
      </c>
      <c r="G300" s="6">
        <v>308</v>
      </c>
      <c r="H300" s="6">
        <v>7</v>
      </c>
      <c r="I300" s="6">
        <v>0</v>
      </c>
      <c r="J300" s="6">
        <v>0</v>
      </c>
      <c r="K300" s="6">
        <v>0</v>
      </c>
      <c r="L300" s="6">
        <v>0</v>
      </c>
      <c r="M300" s="6">
        <v>342</v>
      </c>
      <c r="N300" s="6">
        <v>6</v>
      </c>
      <c r="O300" s="6">
        <v>0</v>
      </c>
      <c r="P300" s="6">
        <v>0</v>
      </c>
      <c r="Q300" s="6">
        <v>0</v>
      </c>
      <c r="R300" s="6">
        <v>0</v>
      </c>
      <c r="S300" s="6">
        <v>0</v>
      </c>
      <c r="T300" s="6">
        <v>0</v>
      </c>
      <c r="U300" s="7">
        <v>0.0195</v>
      </c>
      <c r="V300" s="7">
        <v>0</v>
      </c>
      <c r="W300" s="7">
        <v>0.1071</v>
      </c>
      <c r="X300" s="7">
        <v>0</v>
      </c>
      <c r="Y300" s="8" t="str">
        <f>IFERROR(VLOOKUP(F:F,#REF!,2,0),"需要手动检查")</f>
        <v>需要手动检查</v>
      </c>
      <c r="Z300" s="9" t="str">
        <f t="shared" si="8"/>
        <v>否</v>
      </c>
      <c r="AA300" s="10" t="s">
        <v>36</v>
      </c>
      <c r="AB300" s="4" t="s">
        <v>37</v>
      </c>
      <c r="AC300" t="str">
        <f t="shared" si="9"/>
        <v>2024/11/30</v>
      </c>
      <c r="AD300" t="e">
        <f>VLOOKUP(Y300,#REF!,2,FALSE)</f>
        <v>#REF!</v>
      </c>
    </row>
    <row r="301" customHeight="1" spans="1:30">
      <c r="A301" s="2" t="s">
        <v>958</v>
      </c>
      <c r="B301" s="3" t="s">
        <v>959</v>
      </c>
      <c r="C301" s="2" t="s">
        <v>1062</v>
      </c>
      <c r="D301" s="3" t="s">
        <v>1063</v>
      </c>
      <c r="E301" s="5">
        <v>45626.400474537</v>
      </c>
      <c r="F301" s="2" t="s">
        <v>35</v>
      </c>
      <c r="G301" s="6">
        <v>1856</v>
      </c>
      <c r="H301" s="6">
        <v>172</v>
      </c>
      <c r="I301" s="6">
        <v>9</v>
      </c>
      <c r="J301" s="6">
        <v>0</v>
      </c>
      <c r="K301" s="6">
        <v>4</v>
      </c>
      <c r="L301" s="6">
        <v>0</v>
      </c>
      <c r="M301" s="6">
        <v>2444</v>
      </c>
      <c r="N301" s="6">
        <v>172</v>
      </c>
      <c r="O301" s="6">
        <v>0</v>
      </c>
      <c r="P301" s="6">
        <v>0</v>
      </c>
      <c r="Q301" s="6">
        <v>0</v>
      </c>
      <c r="R301" s="6">
        <v>0</v>
      </c>
      <c r="S301" s="6">
        <v>0</v>
      </c>
      <c r="T301" s="6">
        <v>0</v>
      </c>
      <c r="U301" s="7">
        <v>0.0927</v>
      </c>
      <c r="V301" s="7">
        <v>0</v>
      </c>
      <c r="W301" s="7">
        <v>0.0603</v>
      </c>
      <c r="X301" s="7">
        <v>0</v>
      </c>
      <c r="Y301" s="8" t="str">
        <f>IFERROR(VLOOKUP(F:F,#REF!,2,0),"需要手动检查")</f>
        <v>需要手动检查</v>
      </c>
      <c r="Z301" s="9" t="str">
        <f t="shared" si="8"/>
        <v>否</v>
      </c>
      <c r="AA301" s="10" t="s">
        <v>36</v>
      </c>
      <c r="AB301" s="4" t="s">
        <v>37</v>
      </c>
      <c r="AC301" t="str">
        <f t="shared" si="9"/>
        <v>2024/11/30</v>
      </c>
      <c r="AD301" t="e">
        <f>VLOOKUP(Y301,#REF!,2,FALSE)</f>
        <v>#REF!</v>
      </c>
    </row>
    <row r="302" customHeight="1" spans="1:30">
      <c r="A302" s="2" t="s">
        <v>1000</v>
      </c>
      <c r="B302" s="3" t="s">
        <v>1001</v>
      </c>
      <c r="C302" s="2" t="s">
        <v>1064</v>
      </c>
      <c r="D302" s="3" t="s">
        <v>1065</v>
      </c>
      <c r="E302" s="5">
        <v>45625.8116898148</v>
      </c>
      <c r="F302" s="2" t="s">
        <v>42</v>
      </c>
      <c r="G302" s="6">
        <v>864</v>
      </c>
      <c r="H302" s="6">
        <v>22</v>
      </c>
      <c r="I302" s="6">
        <v>0</v>
      </c>
      <c r="J302" s="6">
        <v>0</v>
      </c>
      <c r="K302" s="6">
        <v>3</v>
      </c>
      <c r="L302" s="6">
        <v>0</v>
      </c>
      <c r="M302" s="6">
        <v>630</v>
      </c>
      <c r="N302" s="6">
        <v>39</v>
      </c>
      <c r="O302" s="6">
        <v>0</v>
      </c>
      <c r="P302" s="6">
        <v>0</v>
      </c>
      <c r="Q302" s="6">
        <v>0</v>
      </c>
      <c r="R302" s="6">
        <v>0</v>
      </c>
      <c r="S302" s="6">
        <v>0</v>
      </c>
      <c r="T302" s="6">
        <v>0</v>
      </c>
      <c r="U302" s="7">
        <v>0.0451</v>
      </c>
      <c r="V302" s="7">
        <v>0</v>
      </c>
      <c r="W302" s="7">
        <v>0.0486</v>
      </c>
      <c r="X302" s="7">
        <v>0</v>
      </c>
      <c r="Y302" s="8" t="str">
        <f>IFERROR(VLOOKUP(F:F,#REF!,2,0),"需要手动检查")</f>
        <v>需要手动检查</v>
      </c>
      <c r="Z302" s="9" t="str">
        <f t="shared" si="8"/>
        <v>否</v>
      </c>
      <c r="AA302" s="10" t="s">
        <v>36</v>
      </c>
      <c r="AB302" s="4" t="s">
        <v>37</v>
      </c>
      <c r="AC302" t="str">
        <f t="shared" si="9"/>
        <v>2024/11/29</v>
      </c>
      <c r="AD302" t="e">
        <f>VLOOKUP(Y302,#REF!,2,FALSE)</f>
        <v>#REF!</v>
      </c>
    </row>
    <row r="303" customHeight="1" spans="1:30">
      <c r="A303" s="2" t="s">
        <v>1066</v>
      </c>
      <c r="B303" s="3" t="s">
        <v>1067</v>
      </c>
      <c r="C303" s="2" t="s">
        <v>1068</v>
      </c>
      <c r="D303" s="3" t="s">
        <v>1069</v>
      </c>
      <c r="E303" s="5">
        <v>45625.8067939815</v>
      </c>
      <c r="F303" s="2" t="s">
        <v>35</v>
      </c>
      <c r="G303" s="6">
        <v>898</v>
      </c>
      <c r="H303" s="6">
        <v>16</v>
      </c>
      <c r="I303" s="6">
        <v>3</v>
      </c>
      <c r="J303" s="6">
        <v>1</v>
      </c>
      <c r="K303" s="6">
        <v>0</v>
      </c>
      <c r="L303" s="6">
        <v>0</v>
      </c>
      <c r="M303" s="6">
        <v>974</v>
      </c>
      <c r="N303" s="6">
        <v>18</v>
      </c>
      <c r="O303" s="6">
        <v>0</v>
      </c>
      <c r="P303" s="6">
        <v>0</v>
      </c>
      <c r="Q303" s="6">
        <v>0</v>
      </c>
      <c r="R303" s="6">
        <v>0</v>
      </c>
      <c r="S303" s="6">
        <v>0</v>
      </c>
      <c r="T303" s="6">
        <v>0</v>
      </c>
      <c r="U303" s="7">
        <v>0.02</v>
      </c>
      <c r="V303" s="7">
        <v>0</v>
      </c>
      <c r="W303" s="7">
        <v>0.0189</v>
      </c>
      <c r="X303" s="7">
        <v>0</v>
      </c>
      <c r="Y303" s="8" t="str">
        <f>IFERROR(VLOOKUP(F:F,#REF!,2,0),"需要手动检查")</f>
        <v>需要手动检查</v>
      </c>
      <c r="Z303" s="9" t="str">
        <f t="shared" si="8"/>
        <v>否</v>
      </c>
      <c r="AA303" s="10" t="s">
        <v>51</v>
      </c>
      <c r="AB303" s="4" t="s">
        <v>37</v>
      </c>
      <c r="AC303" t="str">
        <f t="shared" si="9"/>
        <v>2024/11/29</v>
      </c>
      <c r="AD303" t="e">
        <f>VLOOKUP(Y303,#REF!,2,FALSE)</f>
        <v>#REF!</v>
      </c>
    </row>
    <row r="304" customHeight="1" spans="1:30">
      <c r="A304" s="2" t="s">
        <v>283</v>
      </c>
      <c r="B304" s="3" t="s">
        <v>284</v>
      </c>
      <c r="C304" s="2" t="s">
        <v>45</v>
      </c>
      <c r="D304" s="3" t="s">
        <v>1070</v>
      </c>
      <c r="E304" s="5">
        <v>45625.7699189815</v>
      </c>
      <c r="F304" s="2" t="s">
        <v>42</v>
      </c>
      <c r="G304" s="6">
        <v>801</v>
      </c>
      <c r="H304" s="6">
        <v>43</v>
      </c>
      <c r="I304" s="6">
        <v>0</v>
      </c>
      <c r="J304" s="6">
        <v>0</v>
      </c>
      <c r="K304" s="6">
        <v>0</v>
      </c>
      <c r="L304" s="6">
        <v>0</v>
      </c>
      <c r="M304" s="6">
        <v>726</v>
      </c>
      <c r="N304" s="6">
        <v>50</v>
      </c>
      <c r="O304" s="6">
        <v>0</v>
      </c>
      <c r="P304" s="6">
        <v>0</v>
      </c>
      <c r="Q304" s="6">
        <v>0</v>
      </c>
      <c r="R304" s="6">
        <v>0</v>
      </c>
      <c r="S304" s="6">
        <v>0</v>
      </c>
      <c r="T304" s="6">
        <v>0</v>
      </c>
      <c r="U304" s="7">
        <v>0.0624</v>
      </c>
      <c r="V304" s="7">
        <v>0</v>
      </c>
      <c r="W304" s="7">
        <v>0.0512</v>
      </c>
      <c r="X304" s="7">
        <v>0</v>
      </c>
      <c r="Y304" s="8" t="str">
        <f>IFERROR(VLOOKUP(F:F,#REF!,2,0),"需要手动检查")</f>
        <v>需要手动检查</v>
      </c>
      <c r="Z304" s="9" t="str">
        <f t="shared" si="8"/>
        <v>否</v>
      </c>
      <c r="AA304" s="10" t="s">
        <v>36</v>
      </c>
      <c r="AB304" s="4" t="s">
        <v>37</v>
      </c>
      <c r="AC304" t="str">
        <f t="shared" si="9"/>
        <v>2024/11/29</v>
      </c>
      <c r="AD304" t="e">
        <f>VLOOKUP(Y304,#REF!,2,FALSE)</f>
        <v>#REF!</v>
      </c>
    </row>
    <row r="305" customHeight="1" spans="1:30">
      <c r="A305" s="2" t="s">
        <v>904</v>
      </c>
      <c r="B305" s="3" t="s">
        <v>905</v>
      </c>
      <c r="C305" s="2" t="s">
        <v>1071</v>
      </c>
      <c r="D305" s="3" t="s">
        <v>1072</v>
      </c>
      <c r="E305" s="5">
        <v>45625.7015046296</v>
      </c>
      <c r="F305" s="2" t="s">
        <v>42</v>
      </c>
      <c r="G305" s="6">
        <v>398</v>
      </c>
      <c r="H305" s="6">
        <v>15</v>
      </c>
      <c r="I305" s="6">
        <v>2</v>
      </c>
      <c r="J305" s="6">
        <v>0</v>
      </c>
      <c r="K305" s="6">
        <v>1</v>
      </c>
      <c r="L305" s="6">
        <v>0</v>
      </c>
      <c r="M305" s="6">
        <v>349</v>
      </c>
      <c r="N305" s="6">
        <v>25</v>
      </c>
      <c r="O305" s="6">
        <v>0</v>
      </c>
      <c r="P305" s="6">
        <v>0</v>
      </c>
      <c r="Q305" s="6">
        <v>0</v>
      </c>
      <c r="R305" s="6">
        <v>0</v>
      </c>
      <c r="S305" s="6">
        <v>0</v>
      </c>
      <c r="T305" s="6">
        <v>0</v>
      </c>
      <c r="U305" s="7">
        <v>0.0628</v>
      </c>
      <c r="V305" s="7">
        <v>0</v>
      </c>
      <c r="W305" s="7">
        <v>0.0528</v>
      </c>
      <c r="X305" s="7">
        <v>0</v>
      </c>
      <c r="Y305" s="8" t="str">
        <f>IFERROR(VLOOKUP(F:F,#REF!,2,0),"需要手动检查")</f>
        <v>需要手动检查</v>
      </c>
      <c r="Z305" s="9" t="str">
        <f t="shared" si="8"/>
        <v>否</v>
      </c>
      <c r="AA305" s="10" t="s">
        <v>36</v>
      </c>
      <c r="AB305" s="4" t="s">
        <v>37</v>
      </c>
      <c r="AC305" t="str">
        <f t="shared" si="9"/>
        <v>2024/11/29</v>
      </c>
      <c r="AD305" t="e">
        <f>VLOOKUP(Y305,#REF!,2,FALSE)</f>
        <v>#REF!</v>
      </c>
    </row>
    <row r="306" customHeight="1" spans="1:30">
      <c r="A306" s="2" t="s">
        <v>283</v>
      </c>
      <c r="B306" s="3" t="s">
        <v>284</v>
      </c>
      <c r="C306" s="2" t="s">
        <v>45</v>
      </c>
      <c r="D306" s="3" t="s">
        <v>1073</v>
      </c>
      <c r="E306" s="5">
        <v>45625.5738078704</v>
      </c>
      <c r="F306" s="2" t="s">
        <v>42</v>
      </c>
      <c r="G306" s="6">
        <v>3956</v>
      </c>
      <c r="H306" s="6">
        <v>140</v>
      </c>
      <c r="I306" s="6">
        <v>0</v>
      </c>
      <c r="J306" s="6">
        <v>0</v>
      </c>
      <c r="K306" s="6">
        <v>1</v>
      </c>
      <c r="L306" s="6">
        <v>0</v>
      </c>
      <c r="M306" s="6">
        <v>4424</v>
      </c>
      <c r="N306" s="6">
        <v>754</v>
      </c>
      <c r="O306" s="6">
        <v>0</v>
      </c>
      <c r="P306" s="6">
        <v>0</v>
      </c>
      <c r="Q306" s="6">
        <v>0</v>
      </c>
      <c r="R306" s="6">
        <v>0</v>
      </c>
      <c r="S306" s="6">
        <v>0</v>
      </c>
      <c r="T306" s="6">
        <v>0</v>
      </c>
      <c r="U306" s="7">
        <v>0.1906</v>
      </c>
      <c r="V306" s="7">
        <v>0</v>
      </c>
      <c r="W306" s="7">
        <v>0.0205</v>
      </c>
      <c r="X306" s="7">
        <v>0</v>
      </c>
      <c r="Y306" s="8" t="str">
        <f>IFERROR(VLOOKUP(F:F,#REF!,2,0),"需要手动检查")</f>
        <v>需要手动检查</v>
      </c>
      <c r="Z306" s="9" t="str">
        <f t="shared" si="8"/>
        <v>否</v>
      </c>
      <c r="AA306" s="10" t="s">
        <v>36</v>
      </c>
      <c r="AB306" s="4" t="s">
        <v>37</v>
      </c>
      <c r="AC306" t="str">
        <f t="shared" si="9"/>
        <v>2024/11/29</v>
      </c>
      <c r="AD306" t="e">
        <f>VLOOKUP(Y306,#REF!,2,FALSE)</f>
        <v>#REF!</v>
      </c>
    </row>
    <row r="307" customHeight="1" spans="1:30">
      <c r="A307" s="2" t="s">
        <v>128</v>
      </c>
      <c r="B307" s="3" t="s">
        <v>129</v>
      </c>
      <c r="C307" s="2" t="s">
        <v>1074</v>
      </c>
      <c r="D307" s="3" t="s">
        <v>1075</v>
      </c>
      <c r="E307" s="5">
        <v>45625.5509606482</v>
      </c>
      <c r="F307" s="2" t="s">
        <v>42</v>
      </c>
      <c r="G307" s="6">
        <v>508</v>
      </c>
      <c r="H307" s="6">
        <v>24</v>
      </c>
      <c r="I307" s="6">
        <v>2</v>
      </c>
      <c r="J307" s="6">
        <v>1</v>
      </c>
      <c r="K307" s="6">
        <v>0</v>
      </c>
      <c r="L307" s="6">
        <v>0</v>
      </c>
      <c r="M307" s="6">
        <v>540</v>
      </c>
      <c r="N307" s="6">
        <v>26</v>
      </c>
      <c r="O307" s="6">
        <v>0</v>
      </c>
      <c r="P307" s="6">
        <v>0</v>
      </c>
      <c r="Q307" s="6">
        <v>0</v>
      </c>
      <c r="R307" s="6">
        <v>0</v>
      </c>
      <c r="S307" s="6">
        <v>0</v>
      </c>
      <c r="T307" s="6">
        <v>0</v>
      </c>
      <c r="U307" s="7">
        <v>0.0512</v>
      </c>
      <c r="V307" s="7">
        <v>0</v>
      </c>
      <c r="W307" s="7">
        <v>0.0138</v>
      </c>
      <c r="X307" s="7">
        <v>0</v>
      </c>
      <c r="Y307" s="8" t="str">
        <f>IFERROR(VLOOKUP(F:F,#REF!,2,0),"需要手动检查")</f>
        <v>需要手动检查</v>
      </c>
      <c r="Z307" s="9" t="str">
        <f t="shared" si="8"/>
        <v>否</v>
      </c>
      <c r="AA307" s="10" t="s">
        <v>51</v>
      </c>
      <c r="AB307" s="4" t="s">
        <v>37</v>
      </c>
      <c r="AC307" t="str">
        <f t="shared" si="9"/>
        <v>2024/11/29</v>
      </c>
      <c r="AD307" t="e">
        <f>VLOOKUP(Y307,#REF!,2,FALSE)</f>
        <v>#REF!</v>
      </c>
    </row>
    <row r="308" customHeight="1" spans="1:30">
      <c r="A308" s="2" t="s">
        <v>1076</v>
      </c>
      <c r="B308" s="3" t="s">
        <v>1077</v>
      </c>
      <c r="C308" s="2" t="s">
        <v>1078</v>
      </c>
      <c r="D308" s="3" t="s">
        <v>1079</v>
      </c>
      <c r="E308" s="5">
        <v>45625.4866435185</v>
      </c>
      <c r="F308" s="2" t="s">
        <v>42</v>
      </c>
      <c r="G308" s="6">
        <v>332</v>
      </c>
      <c r="H308" s="6">
        <v>7</v>
      </c>
      <c r="I308" s="6">
        <v>0</v>
      </c>
      <c r="J308" s="6">
        <v>3</v>
      </c>
      <c r="K308" s="6">
        <v>0</v>
      </c>
      <c r="L308" s="6">
        <v>0</v>
      </c>
      <c r="M308" s="6">
        <v>353</v>
      </c>
      <c r="N308" s="6">
        <v>4</v>
      </c>
      <c r="O308" s="6">
        <v>0</v>
      </c>
      <c r="P308" s="6">
        <v>0</v>
      </c>
      <c r="Q308" s="6">
        <v>0</v>
      </c>
      <c r="R308" s="6">
        <v>0</v>
      </c>
      <c r="S308" s="6">
        <v>0</v>
      </c>
      <c r="T308" s="6">
        <v>0</v>
      </c>
      <c r="U308" s="7">
        <v>0.012</v>
      </c>
      <c r="V308" s="7">
        <v>0</v>
      </c>
      <c r="W308" s="7">
        <v>0.003</v>
      </c>
      <c r="X308" s="7">
        <v>0</v>
      </c>
      <c r="Y308" s="8" t="str">
        <f>IFERROR(VLOOKUP(F:F,#REF!,2,0),"需要手动检查")</f>
        <v>需要手动检查</v>
      </c>
      <c r="Z308" s="9" t="str">
        <f t="shared" si="8"/>
        <v>否</v>
      </c>
      <c r="AA308" s="10" t="s">
        <v>36</v>
      </c>
      <c r="AB308" s="4" t="s">
        <v>37</v>
      </c>
      <c r="AC308" t="str">
        <f t="shared" si="9"/>
        <v>2024/11/29</v>
      </c>
      <c r="AD308" t="e">
        <f>VLOOKUP(Y308,#REF!,2,FALSE)</f>
        <v>#REF!</v>
      </c>
    </row>
    <row r="309" customHeight="1" spans="1:30">
      <c r="A309" s="2" t="s">
        <v>1080</v>
      </c>
      <c r="B309" s="3" t="s">
        <v>1081</v>
      </c>
      <c r="C309" s="2" t="s">
        <v>1082</v>
      </c>
      <c r="D309" s="3" t="s">
        <v>1083</v>
      </c>
      <c r="E309" s="5">
        <v>45625.4746527778</v>
      </c>
      <c r="F309" s="2" t="s">
        <v>45</v>
      </c>
      <c r="G309" s="6">
        <v>0</v>
      </c>
      <c r="H309" s="6">
        <v>0</v>
      </c>
      <c r="I309" s="6">
        <v>0</v>
      </c>
      <c r="J309" s="6">
        <v>0</v>
      </c>
      <c r="K309" s="6">
        <v>0</v>
      </c>
      <c r="L309" s="6">
        <v>0</v>
      </c>
      <c r="M309" s="6">
        <v>268</v>
      </c>
      <c r="N309" s="6">
        <v>2</v>
      </c>
      <c r="O309" s="6">
        <v>0</v>
      </c>
      <c r="P309" s="6">
        <v>0</v>
      </c>
      <c r="Q309" s="6">
        <v>0</v>
      </c>
      <c r="R309" s="6">
        <v>0</v>
      </c>
      <c r="S309" s="6">
        <v>0</v>
      </c>
      <c r="T309" s="6">
        <v>0</v>
      </c>
      <c r="U309" s="7">
        <v>0</v>
      </c>
      <c r="V309" s="7">
        <v>0</v>
      </c>
      <c r="W309" s="7">
        <v>0</v>
      </c>
      <c r="X309" s="7">
        <v>0</v>
      </c>
      <c r="Y309" s="8" t="str">
        <f>IFERROR(VLOOKUP(F:F,#REF!,2,0),"需要手动检查")</f>
        <v>需要手动检查</v>
      </c>
      <c r="Z309" s="9" t="str">
        <f t="shared" si="8"/>
        <v>否</v>
      </c>
      <c r="AA309" s="10" t="s">
        <v>36</v>
      </c>
      <c r="AB309" s="4" t="s">
        <v>37</v>
      </c>
      <c r="AC309" t="str">
        <f t="shared" si="9"/>
        <v>2024/11/29</v>
      </c>
      <c r="AD309" t="e">
        <f>VLOOKUP(Y309,#REF!,2,FALSE)</f>
        <v>#REF!</v>
      </c>
    </row>
    <row r="310" customHeight="1" spans="1:30">
      <c r="A310" s="2" t="s">
        <v>1084</v>
      </c>
      <c r="B310" s="3" t="s">
        <v>1085</v>
      </c>
      <c r="C310" s="2" t="s">
        <v>1086</v>
      </c>
      <c r="D310" s="3" t="s">
        <v>1087</v>
      </c>
      <c r="E310" s="5">
        <v>45625.4650810185</v>
      </c>
      <c r="F310" s="2" t="s">
        <v>42</v>
      </c>
      <c r="G310" s="6">
        <v>1512</v>
      </c>
      <c r="H310" s="6">
        <v>18</v>
      </c>
      <c r="I310" s="6">
        <v>3</v>
      </c>
      <c r="J310" s="6">
        <v>2</v>
      </c>
      <c r="K310" s="6">
        <v>0</v>
      </c>
      <c r="L310" s="6">
        <v>0</v>
      </c>
      <c r="M310" s="6">
        <v>848</v>
      </c>
      <c r="N310" s="6">
        <v>19</v>
      </c>
      <c r="O310" s="6">
        <v>0</v>
      </c>
      <c r="P310" s="6">
        <v>0</v>
      </c>
      <c r="Q310" s="6">
        <v>0</v>
      </c>
      <c r="R310" s="6">
        <v>0</v>
      </c>
      <c r="S310" s="6">
        <v>0</v>
      </c>
      <c r="T310" s="6">
        <v>44.06</v>
      </c>
      <c r="U310" s="7">
        <v>0.0126</v>
      </c>
      <c r="V310" s="7">
        <v>0</v>
      </c>
      <c r="W310" s="7">
        <v>0.0463</v>
      </c>
      <c r="X310" s="7">
        <v>0</v>
      </c>
      <c r="Y310" s="8" t="str">
        <f>IFERROR(VLOOKUP(F:F,#REF!,2,0),"需要手动检查")</f>
        <v>需要手动检查</v>
      </c>
      <c r="Z310" s="9" t="str">
        <f t="shared" si="8"/>
        <v>否</v>
      </c>
      <c r="AA310" s="10" t="s">
        <v>36</v>
      </c>
      <c r="AB310" s="4" t="s">
        <v>37</v>
      </c>
      <c r="AC310" t="str">
        <f t="shared" si="9"/>
        <v>2024/11/29</v>
      </c>
      <c r="AD310" t="e">
        <f>VLOOKUP(Y310,#REF!,2,FALSE)</f>
        <v>#REF!</v>
      </c>
    </row>
    <row r="311" customHeight="1" spans="1:30">
      <c r="A311" s="2" t="s">
        <v>874</v>
      </c>
      <c r="B311" s="3" t="s">
        <v>875</v>
      </c>
      <c r="C311" s="2" t="s">
        <v>1088</v>
      </c>
      <c r="D311" s="3" t="s">
        <v>1089</v>
      </c>
      <c r="E311" s="5">
        <v>45625.4518634259</v>
      </c>
      <c r="F311" s="2" t="s">
        <v>35</v>
      </c>
      <c r="G311" s="6">
        <v>1057</v>
      </c>
      <c r="H311" s="6">
        <v>50</v>
      </c>
      <c r="I311" s="6">
        <v>4</v>
      </c>
      <c r="J311" s="6">
        <v>0</v>
      </c>
      <c r="K311" s="6">
        <v>1</v>
      </c>
      <c r="L311" s="6">
        <v>0</v>
      </c>
      <c r="M311" s="6">
        <v>1148</v>
      </c>
      <c r="N311" s="6">
        <v>153</v>
      </c>
      <c r="O311" s="6">
        <v>0</v>
      </c>
      <c r="P311" s="6">
        <v>0</v>
      </c>
      <c r="Q311" s="6">
        <v>0</v>
      </c>
      <c r="R311" s="6">
        <v>0</v>
      </c>
      <c r="S311" s="6">
        <v>0</v>
      </c>
      <c r="T311" s="6">
        <v>0</v>
      </c>
      <c r="U311" s="7">
        <v>0.1447</v>
      </c>
      <c r="V311" s="7">
        <v>0</v>
      </c>
      <c r="W311" s="7">
        <v>0.0558</v>
      </c>
      <c r="X311" s="7">
        <v>0</v>
      </c>
      <c r="Y311" s="8" t="str">
        <f>IFERROR(VLOOKUP(F:F,#REF!,2,0),"需要手动检查")</f>
        <v>需要手动检查</v>
      </c>
      <c r="Z311" s="9" t="str">
        <f t="shared" si="8"/>
        <v>否</v>
      </c>
      <c r="AA311" s="10" t="s">
        <v>51</v>
      </c>
      <c r="AB311" s="4" t="s">
        <v>37</v>
      </c>
      <c r="AC311" t="str">
        <f t="shared" si="9"/>
        <v>2024/11/29</v>
      </c>
      <c r="AD311" t="e">
        <f>VLOOKUP(Y311,#REF!,2,FALSE)</f>
        <v>#REF!</v>
      </c>
    </row>
    <row r="312" customHeight="1" spans="1:30">
      <c r="A312" s="2" t="s">
        <v>1090</v>
      </c>
      <c r="B312" s="3" t="s">
        <v>1091</v>
      </c>
      <c r="C312" s="2" t="s">
        <v>1092</v>
      </c>
      <c r="D312" s="3" t="s">
        <v>1093</v>
      </c>
      <c r="E312" s="5">
        <v>45625.3814699074</v>
      </c>
      <c r="F312" s="2" t="s">
        <v>42</v>
      </c>
      <c r="G312" s="6">
        <v>6327</v>
      </c>
      <c r="H312" s="6">
        <v>252</v>
      </c>
      <c r="I312" s="6">
        <v>12</v>
      </c>
      <c r="J312" s="6">
        <v>3</v>
      </c>
      <c r="K312" s="6">
        <v>5</v>
      </c>
      <c r="L312" s="6">
        <v>0</v>
      </c>
      <c r="M312" s="6">
        <v>6679</v>
      </c>
      <c r="N312" s="6">
        <v>144</v>
      </c>
      <c r="O312" s="6">
        <v>0</v>
      </c>
      <c r="P312" s="6">
        <v>0</v>
      </c>
      <c r="Q312" s="6">
        <v>0</v>
      </c>
      <c r="R312" s="6">
        <v>0</v>
      </c>
      <c r="S312" s="6">
        <v>0</v>
      </c>
      <c r="T312" s="6">
        <v>0</v>
      </c>
      <c r="U312" s="7">
        <v>0.0228</v>
      </c>
      <c r="V312" s="7">
        <v>0</v>
      </c>
      <c r="W312" s="7">
        <v>0.0902</v>
      </c>
      <c r="X312" s="7">
        <v>0</v>
      </c>
      <c r="Y312" s="8" t="str">
        <f>IFERROR(VLOOKUP(F:F,#REF!,2,0),"需要手动检查")</f>
        <v>需要手动检查</v>
      </c>
      <c r="Z312" s="9" t="str">
        <f t="shared" si="8"/>
        <v>否</v>
      </c>
      <c r="AA312" s="10" t="s">
        <v>36</v>
      </c>
      <c r="AB312" s="4" t="s">
        <v>37</v>
      </c>
      <c r="AC312" t="str">
        <f t="shared" si="9"/>
        <v>2024/11/29</v>
      </c>
      <c r="AD312" t="e">
        <f>VLOOKUP(Y312,#REF!,2,FALSE)</f>
        <v>#REF!</v>
      </c>
    </row>
    <row r="313" customHeight="1" spans="1:30">
      <c r="A313" s="2" t="s">
        <v>1090</v>
      </c>
      <c r="B313" s="3" t="s">
        <v>1091</v>
      </c>
      <c r="C313" s="2" t="s">
        <v>1092</v>
      </c>
      <c r="D313" s="3" t="s">
        <v>1094</v>
      </c>
      <c r="E313" s="5">
        <v>45625.379224537</v>
      </c>
      <c r="F313" s="2" t="s">
        <v>42</v>
      </c>
      <c r="G313" s="6">
        <v>3</v>
      </c>
      <c r="H313" s="6">
        <v>0</v>
      </c>
      <c r="I313" s="6">
        <v>0</v>
      </c>
      <c r="J313" s="6">
        <v>0</v>
      </c>
      <c r="K313" s="6">
        <v>0</v>
      </c>
      <c r="L313" s="6">
        <v>0</v>
      </c>
      <c r="M313" s="6">
        <v>3</v>
      </c>
      <c r="N313" s="6">
        <v>0</v>
      </c>
      <c r="O313" s="6">
        <v>0</v>
      </c>
      <c r="P313" s="6">
        <v>0</v>
      </c>
      <c r="Q313" s="6">
        <v>0</v>
      </c>
      <c r="R313" s="6">
        <v>0</v>
      </c>
      <c r="S313" s="6">
        <v>0</v>
      </c>
      <c r="T313" s="6">
        <v>0</v>
      </c>
      <c r="U313" s="7">
        <v>0</v>
      </c>
      <c r="V313" s="7">
        <v>0</v>
      </c>
      <c r="W313" s="7">
        <v>0</v>
      </c>
      <c r="X313" s="7">
        <v>0</v>
      </c>
      <c r="Y313" s="8" t="str">
        <f>IFERROR(VLOOKUP(F:F,#REF!,2,0),"需要手动检查")</f>
        <v>需要手动检查</v>
      </c>
      <c r="Z313" s="9" t="str">
        <f t="shared" si="8"/>
        <v>否</v>
      </c>
      <c r="AA313" s="10" t="s">
        <v>36</v>
      </c>
      <c r="AB313" s="4" t="s">
        <v>37</v>
      </c>
      <c r="AC313" t="str">
        <f t="shared" si="9"/>
        <v>2024/11/29</v>
      </c>
      <c r="AD313" t="e">
        <f>VLOOKUP(Y313,#REF!,2,FALSE)</f>
        <v>#REF!</v>
      </c>
    </row>
    <row r="314" customHeight="1" spans="1:30">
      <c r="A314" s="2" t="s">
        <v>888</v>
      </c>
      <c r="B314" s="3" t="s">
        <v>889</v>
      </c>
      <c r="C314" s="2" t="s">
        <v>1095</v>
      </c>
      <c r="D314" s="3" t="s">
        <v>1096</v>
      </c>
      <c r="E314" s="5">
        <v>45625.3765972222</v>
      </c>
      <c r="F314" s="2" t="s">
        <v>42</v>
      </c>
      <c r="G314" s="6">
        <v>346</v>
      </c>
      <c r="H314" s="6">
        <v>9</v>
      </c>
      <c r="I314" s="6">
        <v>2</v>
      </c>
      <c r="J314" s="6">
        <v>3</v>
      </c>
      <c r="K314" s="6">
        <v>0</v>
      </c>
      <c r="L314" s="6">
        <v>0</v>
      </c>
      <c r="M314" s="6">
        <v>367</v>
      </c>
      <c r="N314" s="6">
        <v>20</v>
      </c>
      <c r="O314" s="6">
        <v>0</v>
      </c>
      <c r="P314" s="6">
        <v>0</v>
      </c>
      <c r="Q314" s="6">
        <v>0</v>
      </c>
      <c r="R314" s="6">
        <v>0</v>
      </c>
      <c r="S314" s="6">
        <v>0</v>
      </c>
      <c r="T314" s="6">
        <v>0</v>
      </c>
      <c r="U314" s="7">
        <v>0.0578</v>
      </c>
      <c r="V314" s="7">
        <v>0</v>
      </c>
      <c r="W314" s="7">
        <v>0.0231</v>
      </c>
      <c r="X314" s="7">
        <v>0</v>
      </c>
      <c r="Y314" s="8" t="str">
        <f>IFERROR(VLOOKUP(F:F,#REF!,2,0),"需要手动检查")</f>
        <v>需要手动检查</v>
      </c>
      <c r="Z314" s="9" t="str">
        <f t="shared" si="8"/>
        <v>否</v>
      </c>
      <c r="AA314" s="10" t="s">
        <v>36</v>
      </c>
      <c r="AB314" s="4" t="s">
        <v>37</v>
      </c>
      <c r="AC314" t="str">
        <f t="shared" si="9"/>
        <v>2024/11/29</v>
      </c>
      <c r="AD314" t="e">
        <f>VLOOKUP(Y314,#REF!,2,FALSE)</f>
        <v>#REF!</v>
      </c>
    </row>
    <row r="315" customHeight="1" spans="1:30">
      <c r="A315" s="2" t="s">
        <v>1097</v>
      </c>
      <c r="B315" s="3" t="s">
        <v>1098</v>
      </c>
      <c r="C315" s="2" t="s">
        <v>1099</v>
      </c>
      <c r="D315" s="3" t="s">
        <v>1100</v>
      </c>
      <c r="E315" s="5">
        <v>45625.3657407407</v>
      </c>
      <c r="F315" s="2" t="s">
        <v>45</v>
      </c>
      <c r="G315" s="6">
        <v>0</v>
      </c>
      <c r="H315" s="6">
        <v>0</v>
      </c>
      <c r="I315" s="6">
        <v>0</v>
      </c>
      <c r="J315" s="6">
        <v>0</v>
      </c>
      <c r="K315" s="6">
        <v>0</v>
      </c>
      <c r="L315" s="6">
        <v>0</v>
      </c>
      <c r="M315" s="6">
        <v>421</v>
      </c>
      <c r="N315" s="6">
        <v>5</v>
      </c>
      <c r="O315" s="6">
        <v>0</v>
      </c>
      <c r="P315" s="6">
        <v>0</v>
      </c>
      <c r="Q315" s="6">
        <v>0</v>
      </c>
      <c r="R315" s="6">
        <v>0</v>
      </c>
      <c r="S315" s="6">
        <v>0</v>
      </c>
      <c r="T315" s="6">
        <v>0</v>
      </c>
      <c r="U315" s="7">
        <v>0</v>
      </c>
      <c r="V315" s="7">
        <v>0</v>
      </c>
      <c r="W315" s="7">
        <v>0</v>
      </c>
      <c r="X315" s="7">
        <v>0</v>
      </c>
      <c r="Y315" s="8" t="str">
        <f>IFERROR(VLOOKUP(F:F,#REF!,2,0),"需要手动检查")</f>
        <v>需要手动检查</v>
      </c>
      <c r="Z315" s="9" t="str">
        <f t="shared" si="8"/>
        <v>否</v>
      </c>
      <c r="AA315" s="10" t="s">
        <v>51</v>
      </c>
      <c r="AB315" s="4" t="s">
        <v>37</v>
      </c>
      <c r="AC315" t="str">
        <f t="shared" si="9"/>
        <v>2024/11/29</v>
      </c>
      <c r="AD315" t="e">
        <f>VLOOKUP(Y315,#REF!,2,FALSE)</f>
        <v>#REF!</v>
      </c>
    </row>
    <row r="316" customHeight="1" spans="1:30">
      <c r="A316" s="2" t="s">
        <v>635</v>
      </c>
      <c r="B316" s="3" t="s">
        <v>636</v>
      </c>
      <c r="C316" s="2" t="s">
        <v>1101</v>
      </c>
      <c r="D316" s="3" t="s">
        <v>1102</v>
      </c>
      <c r="E316" s="5">
        <v>45625.255150463</v>
      </c>
      <c r="F316" s="2" t="s">
        <v>35</v>
      </c>
      <c r="G316" s="6">
        <v>438</v>
      </c>
      <c r="H316" s="6">
        <v>12</v>
      </c>
      <c r="I316" s="6">
        <v>8</v>
      </c>
      <c r="J316" s="6">
        <v>0</v>
      </c>
      <c r="K316" s="6">
        <v>0</v>
      </c>
      <c r="L316" s="6">
        <v>0</v>
      </c>
      <c r="M316" s="6">
        <v>493</v>
      </c>
      <c r="N316" s="6">
        <v>35</v>
      </c>
      <c r="O316" s="6">
        <v>0</v>
      </c>
      <c r="P316" s="6">
        <v>0</v>
      </c>
      <c r="Q316" s="6">
        <v>0</v>
      </c>
      <c r="R316" s="6">
        <v>0</v>
      </c>
      <c r="S316" s="6">
        <v>0</v>
      </c>
      <c r="T316" s="6">
        <v>0</v>
      </c>
      <c r="U316" s="7">
        <v>0.0799</v>
      </c>
      <c r="V316" s="7">
        <v>0</v>
      </c>
      <c r="W316" s="7">
        <v>0.0228</v>
      </c>
      <c r="X316" s="7">
        <v>0</v>
      </c>
      <c r="Y316" s="8" t="str">
        <f>IFERROR(VLOOKUP(F:F,#REF!,2,0),"需要手动检查")</f>
        <v>需要手动检查</v>
      </c>
      <c r="Z316" s="9" t="str">
        <f t="shared" si="8"/>
        <v>否</v>
      </c>
      <c r="AA316" s="10" t="s">
        <v>36</v>
      </c>
      <c r="AB316" s="4" t="s">
        <v>37</v>
      </c>
      <c r="AC316" t="str">
        <f t="shared" si="9"/>
        <v>2024/11/29</v>
      </c>
      <c r="AD316" t="e">
        <f>VLOOKUP(Y316,#REF!,2,FALSE)</f>
        <v>#REF!</v>
      </c>
    </row>
    <row r="317" customHeight="1" spans="1:30">
      <c r="A317" s="2" t="s">
        <v>1103</v>
      </c>
      <c r="B317" s="3" t="s">
        <v>1104</v>
      </c>
      <c r="C317" s="2" t="s">
        <v>1105</v>
      </c>
      <c r="D317" s="3" t="s">
        <v>1106</v>
      </c>
      <c r="E317" s="5">
        <v>45624.8491319444</v>
      </c>
      <c r="F317" s="2" t="s">
        <v>42</v>
      </c>
      <c r="G317" s="6">
        <v>552</v>
      </c>
      <c r="H317" s="6">
        <v>7</v>
      </c>
      <c r="I317" s="6">
        <v>0</v>
      </c>
      <c r="J317" s="6">
        <v>1</v>
      </c>
      <c r="K317" s="6">
        <v>0</v>
      </c>
      <c r="L317" s="6">
        <v>0</v>
      </c>
      <c r="M317" s="6">
        <v>530</v>
      </c>
      <c r="N317" s="6">
        <v>27</v>
      </c>
      <c r="O317" s="6">
        <v>0</v>
      </c>
      <c r="P317" s="6">
        <v>0</v>
      </c>
      <c r="Q317" s="6">
        <v>0</v>
      </c>
      <c r="R317" s="6">
        <v>0</v>
      </c>
      <c r="S317" s="6">
        <v>0</v>
      </c>
      <c r="T317" s="6">
        <v>0</v>
      </c>
      <c r="U317" s="7">
        <v>0.0489</v>
      </c>
      <c r="V317" s="7">
        <v>0</v>
      </c>
      <c r="W317" s="7">
        <v>0.0127</v>
      </c>
      <c r="X317" s="7">
        <v>0</v>
      </c>
      <c r="Y317" s="8" t="str">
        <f>IFERROR(VLOOKUP(F:F,#REF!,2,0),"需要手动检查")</f>
        <v>需要手动检查</v>
      </c>
      <c r="Z317" s="9" t="str">
        <f t="shared" si="8"/>
        <v>否</v>
      </c>
      <c r="AA317" s="10" t="s">
        <v>36</v>
      </c>
      <c r="AB317" s="4" t="s">
        <v>37</v>
      </c>
      <c r="AC317" t="str">
        <f t="shared" si="9"/>
        <v>2024/11/28</v>
      </c>
      <c r="AD317" t="e">
        <f>VLOOKUP(Y317,#REF!,2,FALSE)</f>
        <v>#REF!</v>
      </c>
    </row>
    <row r="318" customHeight="1" spans="1:30">
      <c r="A318" s="2" t="s">
        <v>1103</v>
      </c>
      <c r="B318" s="3" t="s">
        <v>1104</v>
      </c>
      <c r="C318" s="2" t="s">
        <v>1107</v>
      </c>
      <c r="D318" s="3" t="s">
        <v>1108</v>
      </c>
      <c r="E318" s="5">
        <v>45624.8435069444</v>
      </c>
      <c r="F318" s="2" t="s">
        <v>42</v>
      </c>
      <c r="G318" s="6">
        <v>486</v>
      </c>
      <c r="H318" s="6">
        <v>16</v>
      </c>
      <c r="I318" s="6">
        <v>0</v>
      </c>
      <c r="J318" s="6">
        <v>1</v>
      </c>
      <c r="K318" s="6">
        <v>0</v>
      </c>
      <c r="L318" s="6">
        <v>0</v>
      </c>
      <c r="M318" s="6">
        <v>479</v>
      </c>
      <c r="N318" s="6">
        <v>21</v>
      </c>
      <c r="O318" s="6">
        <v>0</v>
      </c>
      <c r="P318" s="6">
        <v>0</v>
      </c>
      <c r="Q318" s="6">
        <v>0</v>
      </c>
      <c r="R318" s="6">
        <v>0</v>
      </c>
      <c r="S318" s="6">
        <v>0</v>
      </c>
      <c r="T318" s="6">
        <v>0</v>
      </c>
      <c r="U318" s="7">
        <v>0.0432</v>
      </c>
      <c r="V318" s="7">
        <v>0</v>
      </c>
      <c r="W318" s="7">
        <v>0.0103</v>
      </c>
      <c r="X318" s="7">
        <v>0</v>
      </c>
      <c r="Y318" s="8" t="str">
        <f>IFERROR(VLOOKUP(F:F,#REF!,2,0),"需要手动检查")</f>
        <v>需要手动检查</v>
      </c>
      <c r="Z318" s="9" t="str">
        <f t="shared" si="8"/>
        <v>否</v>
      </c>
      <c r="AA318" s="10" t="s">
        <v>36</v>
      </c>
      <c r="AB318" s="4" t="s">
        <v>37</v>
      </c>
      <c r="AC318" t="str">
        <f t="shared" si="9"/>
        <v>2024/11/28</v>
      </c>
      <c r="AD318" t="e">
        <f>VLOOKUP(Y318,#REF!,2,FALSE)</f>
        <v>#REF!</v>
      </c>
    </row>
    <row r="319" customHeight="1" spans="1:30">
      <c r="A319" s="2" t="s">
        <v>1103</v>
      </c>
      <c r="B319" s="3" t="s">
        <v>1104</v>
      </c>
      <c r="C319" s="2" t="s">
        <v>1109</v>
      </c>
      <c r="D319" s="3" t="s">
        <v>1110</v>
      </c>
      <c r="E319" s="5">
        <v>45624.8404282407</v>
      </c>
      <c r="F319" s="2" t="s">
        <v>42</v>
      </c>
      <c r="G319" s="6">
        <v>593</v>
      </c>
      <c r="H319" s="6">
        <v>30</v>
      </c>
      <c r="I319" s="6">
        <v>0</v>
      </c>
      <c r="J319" s="6">
        <v>1</v>
      </c>
      <c r="K319" s="6">
        <v>0</v>
      </c>
      <c r="L319" s="6">
        <v>0</v>
      </c>
      <c r="M319" s="6">
        <v>615</v>
      </c>
      <c r="N319" s="6">
        <v>27</v>
      </c>
      <c r="O319" s="6">
        <v>0</v>
      </c>
      <c r="P319" s="6">
        <v>0</v>
      </c>
      <c r="Q319" s="6">
        <v>0</v>
      </c>
      <c r="R319" s="6">
        <v>0</v>
      </c>
      <c r="S319" s="6">
        <v>0</v>
      </c>
      <c r="T319" s="6">
        <v>0</v>
      </c>
      <c r="U319" s="7">
        <v>0.0455</v>
      </c>
      <c r="V319" s="7">
        <v>0</v>
      </c>
      <c r="W319" s="7">
        <v>0.0219</v>
      </c>
      <c r="X319" s="7">
        <v>0</v>
      </c>
      <c r="Y319" s="8" t="str">
        <f>IFERROR(VLOOKUP(F:F,#REF!,2,0),"需要手动检查")</f>
        <v>需要手动检查</v>
      </c>
      <c r="Z319" s="9" t="str">
        <f t="shared" si="8"/>
        <v>否</v>
      </c>
      <c r="AA319" s="10" t="s">
        <v>51</v>
      </c>
      <c r="AB319" s="4" t="s">
        <v>37</v>
      </c>
      <c r="AC319" t="str">
        <f t="shared" si="9"/>
        <v>2024/11/28</v>
      </c>
      <c r="AD319" t="e">
        <f>VLOOKUP(Y319,#REF!,2,FALSE)</f>
        <v>#REF!</v>
      </c>
    </row>
    <row r="320" customHeight="1" spans="1:30">
      <c r="A320" s="2" t="s">
        <v>958</v>
      </c>
      <c r="B320" s="3" t="s">
        <v>959</v>
      </c>
      <c r="C320" s="2" t="s">
        <v>1111</v>
      </c>
      <c r="D320" s="3" t="s">
        <v>1112</v>
      </c>
      <c r="E320" s="5">
        <v>45624.8269212963</v>
      </c>
      <c r="F320" s="2" t="s">
        <v>42</v>
      </c>
      <c r="G320" s="6">
        <v>1147</v>
      </c>
      <c r="H320" s="6">
        <v>43</v>
      </c>
      <c r="I320" s="6">
        <v>2</v>
      </c>
      <c r="J320" s="6">
        <v>0</v>
      </c>
      <c r="K320" s="6">
        <v>2</v>
      </c>
      <c r="L320" s="6">
        <v>0</v>
      </c>
      <c r="M320" s="6">
        <v>1271</v>
      </c>
      <c r="N320" s="6">
        <v>111</v>
      </c>
      <c r="O320" s="6">
        <v>0</v>
      </c>
      <c r="P320" s="6">
        <v>0</v>
      </c>
      <c r="Q320" s="6">
        <v>0</v>
      </c>
      <c r="R320" s="6">
        <v>0</v>
      </c>
      <c r="S320" s="6">
        <v>0</v>
      </c>
      <c r="T320" s="6">
        <v>0</v>
      </c>
      <c r="U320" s="7">
        <v>0.0968</v>
      </c>
      <c r="V320" s="7">
        <v>0</v>
      </c>
      <c r="W320" s="7">
        <v>0.0785</v>
      </c>
      <c r="X320" s="7">
        <v>0</v>
      </c>
      <c r="Y320" s="8" t="str">
        <f>IFERROR(VLOOKUP(F:F,#REF!,2,0),"需要手动检查")</f>
        <v>需要手动检查</v>
      </c>
      <c r="Z320" s="9" t="str">
        <f t="shared" si="8"/>
        <v>否</v>
      </c>
      <c r="AA320" s="10" t="s">
        <v>36</v>
      </c>
      <c r="AB320" s="4" t="s">
        <v>37</v>
      </c>
      <c r="AC320" t="str">
        <f t="shared" si="9"/>
        <v>2024/11/28</v>
      </c>
      <c r="AD320" t="e">
        <f>VLOOKUP(Y320,#REF!,2,FALSE)</f>
        <v>#REF!</v>
      </c>
    </row>
    <row r="321" customHeight="1" spans="1:30">
      <c r="A321" s="2" t="s">
        <v>1113</v>
      </c>
      <c r="B321" s="3" t="s">
        <v>1114</v>
      </c>
      <c r="C321" s="2" t="s">
        <v>1115</v>
      </c>
      <c r="D321" s="3" t="s">
        <v>1116</v>
      </c>
      <c r="E321" s="5">
        <v>45624.8252430556</v>
      </c>
      <c r="F321" s="2" t="s">
        <v>42</v>
      </c>
      <c r="G321" s="6">
        <v>394</v>
      </c>
      <c r="H321" s="6">
        <v>16</v>
      </c>
      <c r="I321" s="6">
        <v>0</v>
      </c>
      <c r="J321" s="6">
        <v>0</v>
      </c>
      <c r="K321" s="6">
        <v>1</v>
      </c>
      <c r="L321" s="6">
        <v>0</v>
      </c>
      <c r="M321" s="6">
        <v>402</v>
      </c>
      <c r="N321" s="6">
        <v>3</v>
      </c>
      <c r="O321" s="6">
        <v>0</v>
      </c>
      <c r="P321" s="6">
        <v>0</v>
      </c>
      <c r="Q321" s="6">
        <v>0</v>
      </c>
      <c r="R321" s="6">
        <v>0</v>
      </c>
      <c r="S321" s="6">
        <v>0</v>
      </c>
      <c r="T321" s="6">
        <v>0</v>
      </c>
      <c r="U321" s="7">
        <v>0.0076</v>
      </c>
      <c r="V321" s="7">
        <v>0</v>
      </c>
      <c r="W321" s="7">
        <v>0.0609</v>
      </c>
      <c r="X321" s="7">
        <v>0</v>
      </c>
      <c r="Y321" s="8" t="str">
        <f>IFERROR(VLOOKUP(F:F,#REF!,2,0),"需要手动检查")</f>
        <v>需要手动检查</v>
      </c>
      <c r="Z321" s="9" t="str">
        <f t="shared" si="8"/>
        <v>否</v>
      </c>
      <c r="AA321" s="10" t="s">
        <v>36</v>
      </c>
      <c r="AB321" s="4" t="s">
        <v>37</v>
      </c>
      <c r="AC321" t="str">
        <f t="shared" si="9"/>
        <v>2024/11/28</v>
      </c>
      <c r="AD321" t="e">
        <f>VLOOKUP(Y321,#REF!,2,FALSE)</f>
        <v>#REF!</v>
      </c>
    </row>
    <row r="322" customHeight="1" spans="1:30">
      <c r="A322" s="2" t="s">
        <v>1117</v>
      </c>
      <c r="B322" s="3" t="s">
        <v>1118</v>
      </c>
      <c r="C322" s="2" t="s">
        <v>1119</v>
      </c>
      <c r="D322" s="3" t="s">
        <v>1120</v>
      </c>
      <c r="E322" s="5">
        <v>45624.7766550926</v>
      </c>
      <c r="F322" s="2" t="s">
        <v>35</v>
      </c>
      <c r="G322" s="6">
        <v>1984</v>
      </c>
      <c r="H322" s="6">
        <v>39</v>
      </c>
      <c r="I322" s="6">
        <v>1</v>
      </c>
      <c r="J322" s="6">
        <v>0</v>
      </c>
      <c r="K322" s="6">
        <v>0</v>
      </c>
      <c r="L322" s="6">
        <v>0</v>
      </c>
      <c r="M322" s="6">
        <v>2151</v>
      </c>
      <c r="N322" s="6">
        <v>305</v>
      </c>
      <c r="O322" s="6">
        <v>0</v>
      </c>
      <c r="P322" s="6">
        <v>0</v>
      </c>
      <c r="Q322" s="6">
        <v>0</v>
      </c>
      <c r="R322" s="6">
        <v>0</v>
      </c>
      <c r="S322" s="6">
        <v>0</v>
      </c>
      <c r="T322" s="6">
        <v>0</v>
      </c>
      <c r="U322" s="7">
        <v>0.1537</v>
      </c>
      <c r="V322" s="7">
        <v>0</v>
      </c>
      <c r="W322" s="7">
        <v>0.0096</v>
      </c>
      <c r="X322" s="7">
        <v>0</v>
      </c>
      <c r="Y322" s="8" t="str">
        <f>IFERROR(VLOOKUP(F:F,#REF!,2,0),"需要手动检查")</f>
        <v>需要手动检查</v>
      </c>
      <c r="Z322" s="9" t="str">
        <f t="shared" si="8"/>
        <v>否</v>
      </c>
      <c r="AA322" s="10" t="s">
        <v>36</v>
      </c>
      <c r="AB322" s="4" t="s">
        <v>37</v>
      </c>
      <c r="AC322" t="str">
        <f t="shared" si="9"/>
        <v>2024/11/28</v>
      </c>
      <c r="AD322" t="e">
        <f>VLOOKUP(Y322,#REF!,2,FALSE)</f>
        <v>#REF!</v>
      </c>
    </row>
    <row r="323" customHeight="1" spans="1:30">
      <c r="A323" s="2" t="s">
        <v>1121</v>
      </c>
      <c r="B323" s="3" t="s">
        <v>1122</v>
      </c>
      <c r="C323" s="2" t="s">
        <v>1123</v>
      </c>
      <c r="D323" s="3" t="s">
        <v>1124</v>
      </c>
      <c r="E323" s="5">
        <v>45624.705162037</v>
      </c>
      <c r="F323" s="2" t="s">
        <v>35</v>
      </c>
      <c r="G323" s="6">
        <v>366</v>
      </c>
      <c r="H323" s="6">
        <v>21</v>
      </c>
      <c r="I323" s="6">
        <v>0</v>
      </c>
      <c r="J323" s="6">
        <v>0</v>
      </c>
      <c r="K323" s="6">
        <v>0</v>
      </c>
      <c r="L323" s="6">
        <v>0</v>
      </c>
      <c r="M323" s="6">
        <v>359</v>
      </c>
      <c r="N323" s="6">
        <v>24</v>
      </c>
      <c r="O323" s="6">
        <v>0</v>
      </c>
      <c r="P323" s="6">
        <v>0</v>
      </c>
      <c r="Q323" s="6">
        <v>0</v>
      </c>
      <c r="R323" s="6">
        <v>0</v>
      </c>
      <c r="S323" s="6">
        <v>0</v>
      </c>
      <c r="T323" s="6">
        <v>0</v>
      </c>
      <c r="U323" s="7">
        <v>0.0656</v>
      </c>
      <c r="V323" s="7">
        <v>0</v>
      </c>
      <c r="W323" s="7">
        <v>0.0246</v>
      </c>
      <c r="X323" s="7">
        <v>0</v>
      </c>
      <c r="Y323" s="8" t="str">
        <f>IFERROR(VLOOKUP(F:F,#REF!,2,0),"需要手动检查")</f>
        <v>需要手动检查</v>
      </c>
      <c r="Z323" s="9" t="str">
        <f t="shared" si="8"/>
        <v>否</v>
      </c>
      <c r="AA323" s="10" t="s">
        <v>51</v>
      </c>
      <c r="AB323" s="4" t="s">
        <v>37</v>
      </c>
      <c r="AC323" t="str">
        <f t="shared" si="9"/>
        <v>2024/11/28</v>
      </c>
      <c r="AD323" t="e">
        <f>VLOOKUP(Y323,#REF!,2,FALSE)</f>
        <v>#REF!</v>
      </c>
    </row>
    <row r="324" customHeight="1" spans="1:30">
      <c r="A324" s="2" t="s">
        <v>1125</v>
      </c>
      <c r="B324" s="3" t="s">
        <v>1126</v>
      </c>
      <c r="C324" s="2" t="s">
        <v>1127</v>
      </c>
      <c r="D324" s="3" t="s">
        <v>1128</v>
      </c>
      <c r="E324" s="5">
        <v>45624.4709837963</v>
      </c>
      <c r="F324" s="2" t="s">
        <v>42</v>
      </c>
      <c r="G324" s="6">
        <v>425</v>
      </c>
      <c r="H324" s="6">
        <v>26</v>
      </c>
      <c r="I324" s="6">
        <v>0</v>
      </c>
      <c r="J324" s="6">
        <v>0</v>
      </c>
      <c r="K324" s="6">
        <v>2</v>
      </c>
      <c r="L324" s="6">
        <v>0</v>
      </c>
      <c r="M324" s="6">
        <v>418</v>
      </c>
      <c r="N324" s="6">
        <v>26</v>
      </c>
      <c r="O324" s="6">
        <v>0</v>
      </c>
      <c r="P324" s="6">
        <v>0</v>
      </c>
      <c r="Q324" s="6">
        <v>0</v>
      </c>
      <c r="R324" s="6">
        <v>0</v>
      </c>
      <c r="S324" s="6">
        <v>0</v>
      </c>
      <c r="T324" s="6">
        <v>0</v>
      </c>
      <c r="U324" s="7">
        <v>0.0612</v>
      </c>
      <c r="V324" s="7">
        <v>0</v>
      </c>
      <c r="W324" s="7">
        <v>0.0259</v>
      </c>
      <c r="X324" s="7">
        <v>0</v>
      </c>
      <c r="Y324" s="8" t="str">
        <f>IFERROR(VLOOKUP(F:F,#REF!,2,0),"需要手动检查")</f>
        <v>需要手动检查</v>
      </c>
      <c r="Z324" s="9" t="str">
        <f t="shared" si="8"/>
        <v>否</v>
      </c>
      <c r="AA324" s="10" t="s">
        <v>36</v>
      </c>
      <c r="AB324" s="4" t="s">
        <v>37</v>
      </c>
      <c r="AC324" t="str">
        <f t="shared" si="9"/>
        <v>2024/11/28</v>
      </c>
      <c r="AD324" t="e">
        <f>VLOOKUP(Y324,#REF!,2,FALSE)</f>
        <v>#REF!</v>
      </c>
    </row>
    <row r="325" customHeight="1" spans="1:30">
      <c r="A325" s="2" t="s">
        <v>1129</v>
      </c>
      <c r="B325" s="3" t="s">
        <v>1130</v>
      </c>
      <c r="C325" s="2" t="s">
        <v>1131</v>
      </c>
      <c r="D325" s="3" t="s">
        <v>1132</v>
      </c>
      <c r="E325" s="5">
        <v>45624.4122337963</v>
      </c>
      <c r="F325" s="2" t="s">
        <v>35</v>
      </c>
      <c r="G325" s="6">
        <v>483</v>
      </c>
      <c r="H325" s="6">
        <v>29</v>
      </c>
      <c r="I325" s="6">
        <v>1</v>
      </c>
      <c r="J325" s="6">
        <v>0</v>
      </c>
      <c r="K325" s="6">
        <v>0</v>
      </c>
      <c r="L325" s="6">
        <v>0</v>
      </c>
      <c r="M325" s="6">
        <v>553</v>
      </c>
      <c r="N325" s="6">
        <v>17</v>
      </c>
      <c r="O325" s="6">
        <v>0</v>
      </c>
      <c r="P325" s="6">
        <v>0</v>
      </c>
      <c r="Q325" s="6">
        <v>0</v>
      </c>
      <c r="R325" s="6">
        <v>0</v>
      </c>
      <c r="S325" s="6">
        <v>0</v>
      </c>
      <c r="T325" s="6">
        <v>0</v>
      </c>
      <c r="U325" s="7">
        <v>0.0352</v>
      </c>
      <c r="V325" s="7">
        <v>0</v>
      </c>
      <c r="W325" s="7">
        <v>0.087</v>
      </c>
      <c r="X325" s="7">
        <v>0</v>
      </c>
      <c r="Y325" s="8" t="str">
        <f>IFERROR(VLOOKUP(F:F,#REF!,2,0),"需要手动检查")</f>
        <v>需要手动检查</v>
      </c>
      <c r="Z325" s="9" t="str">
        <f t="shared" ref="Z325:Z388" si="10">IF(R325&gt;0,"是","否")</f>
        <v>否</v>
      </c>
      <c r="AA325" s="10" t="s">
        <v>36</v>
      </c>
      <c r="AB325" s="4" t="s">
        <v>37</v>
      </c>
      <c r="AC325" t="str">
        <f t="shared" ref="AC325:AC388" si="11">YEAR(E325)&amp;"/"&amp;MONTH(E325)&amp;"/"&amp;DAY(E325)</f>
        <v>2024/11/28</v>
      </c>
      <c r="AD325" t="e">
        <f>VLOOKUP(Y325,#REF!,2,FALSE)</f>
        <v>#REF!</v>
      </c>
    </row>
    <row r="326" customHeight="1" spans="1:30">
      <c r="A326" s="2" t="s">
        <v>1133</v>
      </c>
      <c r="B326" s="3" t="s">
        <v>1134</v>
      </c>
      <c r="C326" s="2" t="s">
        <v>1135</v>
      </c>
      <c r="D326" s="3" t="s">
        <v>1136</v>
      </c>
      <c r="E326" s="5">
        <v>45622.877025463</v>
      </c>
      <c r="F326" s="2" t="s">
        <v>35</v>
      </c>
      <c r="G326" s="6">
        <v>149</v>
      </c>
      <c r="H326" s="6">
        <v>1</v>
      </c>
      <c r="I326" s="6">
        <v>0</v>
      </c>
      <c r="J326" s="6">
        <v>0</v>
      </c>
      <c r="K326" s="6">
        <v>0</v>
      </c>
      <c r="L326" s="6">
        <v>0</v>
      </c>
      <c r="M326" s="6">
        <v>208</v>
      </c>
      <c r="N326" s="6">
        <v>5</v>
      </c>
      <c r="O326" s="6">
        <v>0</v>
      </c>
      <c r="P326" s="6">
        <v>0</v>
      </c>
      <c r="Q326" s="6">
        <v>0</v>
      </c>
      <c r="R326" s="6">
        <v>0</v>
      </c>
      <c r="S326" s="6">
        <v>0</v>
      </c>
      <c r="T326" s="6">
        <v>0</v>
      </c>
      <c r="U326" s="7">
        <v>0.0336</v>
      </c>
      <c r="V326" s="7">
        <v>0</v>
      </c>
      <c r="W326" s="7">
        <v>0.1074</v>
      </c>
      <c r="X326" s="7">
        <v>0</v>
      </c>
      <c r="Y326" s="8" t="str">
        <f>IFERROR(VLOOKUP(F:F,#REF!,2,0),"需要手动检查")</f>
        <v>需要手动检查</v>
      </c>
      <c r="Z326" s="9" t="str">
        <f t="shared" si="10"/>
        <v>否</v>
      </c>
      <c r="AA326" s="10" t="s">
        <v>36</v>
      </c>
      <c r="AB326" s="4" t="s">
        <v>37</v>
      </c>
      <c r="AC326" t="str">
        <f t="shared" si="11"/>
        <v>2024/11/26</v>
      </c>
      <c r="AD326" t="e">
        <f>VLOOKUP(Y326,#REF!,2,FALSE)</f>
        <v>#REF!</v>
      </c>
    </row>
    <row r="327" customHeight="1" spans="1:30">
      <c r="A327" s="2" t="s">
        <v>635</v>
      </c>
      <c r="B327" s="3" t="s">
        <v>636</v>
      </c>
      <c r="C327" s="2" t="s">
        <v>1137</v>
      </c>
      <c r="D327" s="3" t="s">
        <v>1138</v>
      </c>
      <c r="E327" s="5">
        <v>45622.3312152778</v>
      </c>
      <c r="F327" s="2" t="s">
        <v>42</v>
      </c>
      <c r="G327" s="6">
        <v>16</v>
      </c>
      <c r="H327" s="6">
        <v>0</v>
      </c>
      <c r="I327" s="6">
        <v>0</v>
      </c>
      <c r="J327" s="6">
        <v>0</v>
      </c>
      <c r="K327" s="6">
        <v>0</v>
      </c>
      <c r="L327" s="6">
        <v>0</v>
      </c>
      <c r="M327" s="6">
        <v>18</v>
      </c>
      <c r="N327" s="6">
        <v>0</v>
      </c>
      <c r="O327" s="6">
        <v>0</v>
      </c>
      <c r="P327" s="6">
        <v>0</v>
      </c>
      <c r="Q327" s="6">
        <v>0</v>
      </c>
      <c r="R327" s="6">
        <v>0</v>
      </c>
      <c r="S327" s="6">
        <v>0</v>
      </c>
      <c r="T327" s="6">
        <v>0</v>
      </c>
      <c r="U327" s="7">
        <v>0</v>
      </c>
      <c r="V327" s="7">
        <v>0</v>
      </c>
      <c r="W327" s="7">
        <v>0</v>
      </c>
      <c r="X327" s="7">
        <v>0</v>
      </c>
      <c r="Y327" s="8" t="str">
        <f>IFERROR(VLOOKUP(F:F,#REF!,2,0),"需要手动检查")</f>
        <v>需要手动检查</v>
      </c>
      <c r="Z327" s="9" t="str">
        <f t="shared" si="10"/>
        <v>否</v>
      </c>
      <c r="AA327" s="10" t="s">
        <v>51</v>
      </c>
      <c r="AB327" s="4" t="s">
        <v>37</v>
      </c>
      <c r="AC327" t="str">
        <f t="shared" si="11"/>
        <v>2024/11/26</v>
      </c>
      <c r="AD327" t="e">
        <f>VLOOKUP(Y327,#REF!,2,FALSE)</f>
        <v>#REF!</v>
      </c>
    </row>
    <row r="328" customHeight="1" spans="1:30">
      <c r="A328" s="2" t="s">
        <v>1139</v>
      </c>
      <c r="B328" s="3" t="s">
        <v>1140</v>
      </c>
      <c r="C328" s="2" t="s">
        <v>1141</v>
      </c>
      <c r="D328" s="3" t="s">
        <v>1142</v>
      </c>
      <c r="E328" s="5">
        <v>45622.2753009259</v>
      </c>
      <c r="F328" s="2" t="s">
        <v>35</v>
      </c>
      <c r="G328" s="6">
        <v>284</v>
      </c>
      <c r="H328" s="6">
        <v>0</v>
      </c>
      <c r="I328" s="6">
        <v>0</v>
      </c>
      <c r="J328" s="6">
        <v>0</v>
      </c>
      <c r="K328" s="6">
        <v>0</v>
      </c>
      <c r="L328" s="6">
        <v>0</v>
      </c>
      <c r="M328" s="6">
        <v>302</v>
      </c>
      <c r="N328" s="6">
        <v>1</v>
      </c>
      <c r="O328" s="6">
        <v>0</v>
      </c>
      <c r="P328" s="6">
        <v>0</v>
      </c>
      <c r="Q328" s="6">
        <v>0</v>
      </c>
      <c r="R328" s="6">
        <v>0</v>
      </c>
      <c r="S328" s="6">
        <v>0</v>
      </c>
      <c r="T328" s="6">
        <v>0</v>
      </c>
      <c r="U328" s="7">
        <v>0.0035</v>
      </c>
      <c r="V328" s="7">
        <v>0</v>
      </c>
      <c r="W328" s="7">
        <v>0.0106</v>
      </c>
      <c r="X328" s="7">
        <v>0</v>
      </c>
      <c r="Y328" s="8" t="str">
        <f>IFERROR(VLOOKUP(F:F,#REF!,2,0),"需要手动检查")</f>
        <v>需要手动检查</v>
      </c>
      <c r="Z328" s="9" t="str">
        <f t="shared" si="10"/>
        <v>否</v>
      </c>
      <c r="AA328" s="10" t="s">
        <v>36</v>
      </c>
      <c r="AB328" s="4" t="s">
        <v>37</v>
      </c>
      <c r="AC328" t="str">
        <f t="shared" si="11"/>
        <v>2024/11/26</v>
      </c>
      <c r="AD328" t="e">
        <f>VLOOKUP(Y328,#REF!,2,FALSE)</f>
        <v>#REF!</v>
      </c>
    </row>
    <row r="329" customHeight="1" spans="1:30">
      <c r="A329" s="2" t="s">
        <v>582</v>
      </c>
      <c r="B329" s="3" t="s">
        <v>583</v>
      </c>
      <c r="C329" s="2" t="s">
        <v>45</v>
      </c>
      <c r="D329" s="3" t="s">
        <v>1143</v>
      </c>
      <c r="E329" s="5">
        <v>45621.8926273148</v>
      </c>
      <c r="F329" s="2" t="s">
        <v>42</v>
      </c>
      <c r="G329" s="6">
        <v>111</v>
      </c>
      <c r="H329" s="6">
        <v>5</v>
      </c>
      <c r="I329" s="6">
        <v>0</v>
      </c>
      <c r="J329" s="6">
        <v>0</v>
      </c>
      <c r="K329" s="6">
        <v>0</v>
      </c>
      <c r="L329" s="6">
        <v>0</v>
      </c>
      <c r="M329" s="6">
        <v>112</v>
      </c>
      <c r="N329" s="6">
        <v>0</v>
      </c>
      <c r="O329" s="6">
        <v>0</v>
      </c>
      <c r="P329" s="6">
        <v>0</v>
      </c>
      <c r="Q329" s="6">
        <v>0</v>
      </c>
      <c r="R329" s="6">
        <v>0</v>
      </c>
      <c r="S329" s="6">
        <v>0</v>
      </c>
      <c r="T329" s="6">
        <v>0</v>
      </c>
      <c r="U329" s="7">
        <v>0</v>
      </c>
      <c r="V329" s="7">
        <v>0</v>
      </c>
      <c r="W329" s="7">
        <v>0.036</v>
      </c>
      <c r="X329" s="7">
        <v>0</v>
      </c>
      <c r="Y329" s="8" t="str">
        <f>IFERROR(VLOOKUP(F:F,#REF!,2,0),"需要手动检查")</f>
        <v>需要手动检查</v>
      </c>
      <c r="Z329" s="9" t="str">
        <f t="shared" si="10"/>
        <v>否</v>
      </c>
      <c r="AA329" s="10" t="s">
        <v>36</v>
      </c>
      <c r="AB329" s="4" t="s">
        <v>37</v>
      </c>
      <c r="AC329" t="str">
        <f t="shared" si="11"/>
        <v>2024/11/25</v>
      </c>
      <c r="AD329" t="e">
        <f>VLOOKUP(Y329,#REF!,2,FALSE)</f>
        <v>#REF!</v>
      </c>
    </row>
    <row r="330" customHeight="1" spans="1:30">
      <c r="A330" s="2" t="s">
        <v>850</v>
      </c>
      <c r="B330" s="3" t="s">
        <v>851</v>
      </c>
      <c r="C330" s="2" t="s">
        <v>273</v>
      </c>
      <c r="D330" s="3" t="s">
        <v>1144</v>
      </c>
      <c r="E330" s="5">
        <v>45621.8749189815</v>
      </c>
      <c r="F330" s="2" t="s">
        <v>42</v>
      </c>
      <c r="G330" s="6">
        <v>1703</v>
      </c>
      <c r="H330" s="6">
        <v>195</v>
      </c>
      <c r="I330" s="6">
        <v>0</v>
      </c>
      <c r="J330" s="6">
        <v>1</v>
      </c>
      <c r="K330" s="6">
        <v>0</v>
      </c>
      <c r="L330" s="6">
        <v>0</v>
      </c>
      <c r="M330" s="6">
        <v>1980</v>
      </c>
      <c r="N330" s="6">
        <v>429</v>
      </c>
      <c r="O330" s="6">
        <v>0</v>
      </c>
      <c r="P330" s="6">
        <v>0</v>
      </c>
      <c r="Q330" s="6">
        <v>0</v>
      </c>
      <c r="R330" s="6">
        <v>0</v>
      </c>
      <c r="S330" s="6">
        <v>0</v>
      </c>
      <c r="T330" s="6">
        <v>0</v>
      </c>
      <c r="U330" s="7">
        <v>0.2519</v>
      </c>
      <c r="V330" s="7">
        <v>0</v>
      </c>
      <c r="W330" s="7">
        <v>0.0998</v>
      </c>
      <c r="X330" s="7">
        <v>0</v>
      </c>
      <c r="Y330" s="8" t="str">
        <f>IFERROR(VLOOKUP(F:F,#REF!,2,0),"需要手动检查")</f>
        <v>需要手动检查</v>
      </c>
      <c r="Z330" s="9" t="str">
        <f t="shared" si="10"/>
        <v>否</v>
      </c>
      <c r="AA330" s="10" t="s">
        <v>36</v>
      </c>
      <c r="AB330" s="4" t="s">
        <v>37</v>
      </c>
      <c r="AC330" t="str">
        <f t="shared" si="11"/>
        <v>2024/11/25</v>
      </c>
      <c r="AD330" t="e">
        <f>VLOOKUP(Y330,#REF!,2,FALSE)</f>
        <v>#REF!</v>
      </c>
    </row>
    <row r="331" customHeight="1" spans="1:30">
      <c r="A331" s="2" t="s">
        <v>55</v>
      </c>
      <c r="B331" s="3" t="s">
        <v>56</v>
      </c>
      <c r="C331" s="2" t="s">
        <v>45</v>
      </c>
      <c r="D331" s="3" t="s">
        <v>1145</v>
      </c>
      <c r="E331" s="5">
        <v>45621.7929166667</v>
      </c>
      <c r="F331" s="2" t="s">
        <v>42</v>
      </c>
      <c r="G331" s="6">
        <v>145</v>
      </c>
      <c r="H331" s="6">
        <v>2</v>
      </c>
      <c r="I331" s="6">
        <v>0</v>
      </c>
      <c r="J331" s="6">
        <v>0</v>
      </c>
      <c r="K331" s="6">
        <v>0</v>
      </c>
      <c r="L331" s="6">
        <v>0</v>
      </c>
      <c r="M331" s="6">
        <v>155</v>
      </c>
      <c r="N331" s="6">
        <v>2</v>
      </c>
      <c r="O331" s="6">
        <v>0</v>
      </c>
      <c r="P331" s="6">
        <v>0</v>
      </c>
      <c r="Q331" s="6">
        <v>0</v>
      </c>
      <c r="R331" s="6">
        <v>0</v>
      </c>
      <c r="S331" s="6">
        <v>0</v>
      </c>
      <c r="T331" s="6">
        <v>0</v>
      </c>
      <c r="U331" s="7">
        <v>0.0138</v>
      </c>
      <c r="V331" s="7">
        <v>0</v>
      </c>
      <c r="W331" s="7">
        <v>0.0207</v>
      </c>
      <c r="X331" s="7">
        <v>0</v>
      </c>
      <c r="Y331" s="8" t="str">
        <f>IFERROR(VLOOKUP(F:F,#REF!,2,0),"需要手动检查")</f>
        <v>需要手动检查</v>
      </c>
      <c r="Z331" s="9" t="str">
        <f t="shared" si="10"/>
        <v>否</v>
      </c>
      <c r="AA331" s="10" t="s">
        <v>51</v>
      </c>
      <c r="AB331" s="4" t="s">
        <v>37</v>
      </c>
      <c r="AC331" t="str">
        <f t="shared" si="11"/>
        <v>2024/11/25</v>
      </c>
      <c r="AD331" t="e">
        <f>VLOOKUP(Y331,#REF!,2,FALSE)</f>
        <v>#REF!</v>
      </c>
    </row>
    <row r="332" customHeight="1" spans="1:30">
      <c r="A332" s="2" t="s">
        <v>1146</v>
      </c>
      <c r="B332" s="3" t="s">
        <v>1147</v>
      </c>
      <c r="C332" s="2" t="s">
        <v>1148</v>
      </c>
      <c r="D332" s="3" t="s">
        <v>1149</v>
      </c>
      <c r="E332" s="5">
        <v>45621.7410648148</v>
      </c>
      <c r="F332" s="2" t="s">
        <v>222</v>
      </c>
      <c r="G332" s="6">
        <v>29</v>
      </c>
      <c r="H332" s="6">
        <v>3</v>
      </c>
      <c r="I332" s="6">
        <v>0</v>
      </c>
      <c r="J332" s="6">
        <v>0</v>
      </c>
      <c r="K332" s="6">
        <v>0</v>
      </c>
      <c r="L332" s="6">
        <v>0</v>
      </c>
      <c r="M332" s="6">
        <v>0</v>
      </c>
      <c r="N332" s="6">
        <v>0</v>
      </c>
      <c r="O332" s="6">
        <v>0</v>
      </c>
      <c r="P332" s="6">
        <v>0</v>
      </c>
      <c r="Q332" s="6">
        <v>0</v>
      </c>
      <c r="R332" s="6">
        <v>0</v>
      </c>
      <c r="S332" s="6">
        <v>0</v>
      </c>
      <c r="T332" s="6">
        <v>0</v>
      </c>
      <c r="U332" s="7">
        <v>0</v>
      </c>
      <c r="V332" s="7">
        <v>0</v>
      </c>
      <c r="W332" s="7">
        <v>0</v>
      </c>
      <c r="X332" s="7">
        <v>0</v>
      </c>
      <c r="Y332" s="8" t="str">
        <f>IFERROR(VLOOKUP(F:F,#REF!,2,0),"需要手动检查")</f>
        <v>需要手动检查</v>
      </c>
      <c r="Z332" s="9" t="str">
        <f t="shared" si="10"/>
        <v>否</v>
      </c>
      <c r="AA332" s="10" t="s">
        <v>36</v>
      </c>
      <c r="AB332" s="4" t="s">
        <v>37</v>
      </c>
      <c r="AC332" t="str">
        <f t="shared" si="11"/>
        <v>2024/11/25</v>
      </c>
      <c r="AD332" t="e">
        <f>VLOOKUP(Y332,#REF!,2,FALSE)</f>
        <v>#REF!</v>
      </c>
    </row>
    <row r="333" customHeight="1" spans="1:30">
      <c r="A333" s="2" t="s">
        <v>1150</v>
      </c>
      <c r="B333" s="3" t="s">
        <v>1151</v>
      </c>
      <c r="C333" s="2" t="s">
        <v>1152</v>
      </c>
      <c r="D333" s="3" t="s">
        <v>1153</v>
      </c>
      <c r="E333" s="5">
        <v>45621.7069560185</v>
      </c>
      <c r="F333" s="2" t="s">
        <v>42</v>
      </c>
      <c r="G333" s="6">
        <v>51</v>
      </c>
      <c r="H333" s="6">
        <v>0</v>
      </c>
      <c r="I333" s="6">
        <v>0</v>
      </c>
      <c r="J333" s="6">
        <v>0</v>
      </c>
      <c r="K333" s="6">
        <v>0</v>
      </c>
      <c r="L333" s="6">
        <v>0</v>
      </c>
      <c r="M333" s="6">
        <v>57</v>
      </c>
      <c r="N333" s="6">
        <v>0</v>
      </c>
      <c r="O333" s="6">
        <v>0</v>
      </c>
      <c r="P333" s="6">
        <v>0</v>
      </c>
      <c r="Q333" s="6">
        <v>0</v>
      </c>
      <c r="R333" s="6">
        <v>0</v>
      </c>
      <c r="S333" s="6">
        <v>0</v>
      </c>
      <c r="T333" s="6">
        <v>0</v>
      </c>
      <c r="U333" s="7">
        <v>0</v>
      </c>
      <c r="V333" s="7">
        <v>0</v>
      </c>
      <c r="W333" s="7">
        <v>0</v>
      </c>
      <c r="X333" s="7">
        <v>0</v>
      </c>
      <c r="Y333" s="8" t="str">
        <f>IFERROR(VLOOKUP(F:F,#REF!,2,0),"需要手动检查")</f>
        <v>需要手动检查</v>
      </c>
      <c r="Z333" s="9" t="str">
        <f t="shared" si="10"/>
        <v>否</v>
      </c>
      <c r="AA333" s="10" t="s">
        <v>36</v>
      </c>
      <c r="AB333" s="4" t="s">
        <v>37</v>
      </c>
      <c r="AC333" t="str">
        <f t="shared" si="11"/>
        <v>2024/11/25</v>
      </c>
      <c r="AD333" t="e">
        <f>VLOOKUP(Y333,#REF!,2,FALSE)</f>
        <v>#REF!</v>
      </c>
    </row>
    <row r="334" customHeight="1" spans="1:30">
      <c r="A334" s="2" t="s">
        <v>1154</v>
      </c>
      <c r="B334" s="3" t="s">
        <v>1155</v>
      </c>
      <c r="C334" s="2" t="s">
        <v>1156</v>
      </c>
      <c r="D334" s="3" t="s">
        <v>1157</v>
      </c>
      <c r="E334" s="5">
        <v>45621.5901851852</v>
      </c>
      <c r="F334" s="2" t="s">
        <v>42</v>
      </c>
      <c r="G334" s="6">
        <v>56</v>
      </c>
      <c r="H334" s="6">
        <v>0</v>
      </c>
      <c r="I334" s="6">
        <v>0</v>
      </c>
      <c r="J334" s="6">
        <v>0</v>
      </c>
      <c r="K334" s="6">
        <v>0</v>
      </c>
      <c r="L334" s="6">
        <v>0</v>
      </c>
      <c r="M334" s="6">
        <v>64</v>
      </c>
      <c r="N334" s="6">
        <v>6</v>
      </c>
      <c r="O334" s="6">
        <v>0</v>
      </c>
      <c r="P334" s="6">
        <v>0</v>
      </c>
      <c r="Q334" s="6">
        <v>0</v>
      </c>
      <c r="R334" s="6">
        <v>0</v>
      </c>
      <c r="S334" s="6">
        <v>0</v>
      </c>
      <c r="T334" s="6">
        <v>0</v>
      </c>
      <c r="U334" s="7">
        <v>0.1071</v>
      </c>
      <c r="V334" s="7">
        <v>0</v>
      </c>
      <c r="W334" s="7">
        <v>0</v>
      </c>
      <c r="X334" s="7">
        <v>0</v>
      </c>
      <c r="Y334" s="8" t="str">
        <f>IFERROR(VLOOKUP(F:F,#REF!,2,0),"需要手动检查")</f>
        <v>需要手动检查</v>
      </c>
      <c r="Z334" s="9" t="str">
        <f t="shared" si="10"/>
        <v>否</v>
      </c>
      <c r="AA334" s="10" t="s">
        <v>36</v>
      </c>
      <c r="AB334" s="4" t="s">
        <v>37</v>
      </c>
      <c r="AC334" t="str">
        <f t="shared" si="11"/>
        <v>2024/11/25</v>
      </c>
      <c r="AD334" t="e">
        <f>VLOOKUP(Y334,#REF!,2,FALSE)</f>
        <v>#REF!</v>
      </c>
    </row>
    <row r="335" customHeight="1" spans="1:30">
      <c r="A335" s="2" t="s">
        <v>128</v>
      </c>
      <c r="B335" s="3" t="s">
        <v>129</v>
      </c>
      <c r="C335" s="2" t="s">
        <v>1158</v>
      </c>
      <c r="D335" s="3" t="s">
        <v>1159</v>
      </c>
      <c r="E335" s="5">
        <v>45621.5850578704</v>
      </c>
      <c r="F335" s="2" t="s">
        <v>42</v>
      </c>
      <c r="G335" s="6">
        <v>106</v>
      </c>
      <c r="H335" s="6">
        <v>0</v>
      </c>
      <c r="I335" s="6">
        <v>0</v>
      </c>
      <c r="J335" s="6">
        <v>0</v>
      </c>
      <c r="K335" s="6">
        <v>0</v>
      </c>
      <c r="L335" s="6">
        <v>0</v>
      </c>
      <c r="M335" s="6">
        <v>126</v>
      </c>
      <c r="N335" s="6">
        <v>3</v>
      </c>
      <c r="O335" s="6">
        <v>0</v>
      </c>
      <c r="P335" s="6">
        <v>0</v>
      </c>
      <c r="Q335" s="6">
        <v>0</v>
      </c>
      <c r="R335" s="6">
        <v>0</v>
      </c>
      <c r="S335" s="6">
        <v>0</v>
      </c>
      <c r="T335" s="6">
        <v>0</v>
      </c>
      <c r="U335" s="7">
        <v>0.0283</v>
      </c>
      <c r="V335" s="7">
        <v>0</v>
      </c>
      <c r="W335" s="7">
        <v>0</v>
      </c>
      <c r="X335" s="7">
        <v>0</v>
      </c>
      <c r="Y335" s="8" t="str">
        <f>IFERROR(VLOOKUP(F:F,#REF!,2,0),"需要手动检查")</f>
        <v>需要手动检查</v>
      </c>
      <c r="Z335" s="9" t="str">
        <f t="shared" si="10"/>
        <v>否</v>
      </c>
      <c r="AA335" s="10" t="s">
        <v>51</v>
      </c>
      <c r="AB335" s="4" t="s">
        <v>37</v>
      </c>
      <c r="AC335" t="str">
        <f t="shared" si="11"/>
        <v>2024/11/25</v>
      </c>
      <c r="AD335" t="e">
        <f>VLOOKUP(Y335,#REF!,2,FALSE)</f>
        <v>#REF!</v>
      </c>
    </row>
    <row r="336" customHeight="1" spans="1:30">
      <c r="A336" s="2" t="s">
        <v>1160</v>
      </c>
      <c r="B336" s="3" t="s">
        <v>1161</v>
      </c>
      <c r="C336" s="2" t="s">
        <v>1162</v>
      </c>
      <c r="D336" s="3" t="s">
        <v>1163</v>
      </c>
      <c r="E336" s="5">
        <v>45621.4737615741</v>
      </c>
      <c r="F336" s="2" t="s">
        <v>42</v>
      </c>
      <c r="G336" s="6">
        <v>813</v>
      </c>
      <c r="H336" s="6">
        <v>2</v>
      </c>
      <c r="I336" s="6">
        <v>0</v>
      </c>
      <c r="J336" s="6">
        <v>0</v>
      </c>
      <c r="K336" s="6">
        <v>1</v>
      </c>
      <c r="L336" s="6">
        <v>0</v>
      </c>
      <c r="M336" s="6">
        <v>947</v>
      </c>
      <c r="N336" s="6">
        <v>18</v>
      </c>
      <c r="O336" s="6">
        <v>0</v>
      </c>
      <c r="P336" s="6">
        <v>0</v>
      </c>
      <c r="Q336" s="6">
        <v>0</v>
      </c>
      <c r="R336" s="6">
        <v>0</v>
      </c>
      <c r="S336" s="6">
        <v>0</v>
      </c>
      <c r="T336" s="6">
        <v>0</v>
      </c>
      <c r="U336" s="7">
        <v>0.0221</v>
      </c>
      <c r="V336" s="7">
        <v>0</v>
      </c>
      <c r="W336" s="7">
        <v>0.0074</v>
      </c>
      <c r="X336" s="7">
        <v>0</v>
      </c>
      <c r="Y336" s="8" t="str">
        <f>IFERROR(VLOOKUP(F:F,#REF!,2,0),"需要手动检查")</f>
        <v>需要手动检查</v>
      </c>
      <c r="Z336" s="9" t="str">
        <f t="shared" si="10"/>
        <v>否</v>
      </c>
      <c r="AA336" s="10" t="s">
        <v>36</v>
      </c>
      <c r="AB336" s="4" t="s">
        <v>37</v>
      </c>
      <c r="AC336" t="str">
        <f t="shared" si="11"/>
        <v>2024/11/25</v>
      </c>
      <c r="AD336" t="e">
        <f>VLOOKUP(Y336,#REF!,2,FALSE)</f>
        <v>#REF!</v>
      </c>
    </row>
    <row r="337" customHeight="1" spans="1:30">
      <c r="A337" s="2" t="s">
        <v>1164</v>
      </c>
      <c r="B337" s="3" t="s">
        <v>1165</v>
      </c>
      <c r="C337" s="2" t="s">
        <v>1166</v>
      </c>
      <c r="D337" s="3" t="s">
        <v>1167</v>
      </c>
      <c r="E337" s="5">
        <v>45621.4337152778</v>
      </c>
      <c r="F337" s="2" t="s">
        <v>42</v>
      </c>
      <c r="G337" s="6">
        <v>497</v>
      </c>
      <c r="H337" s="6">
        <v>12</v>
      </c>
      <c r="I337" s="6">
        <v>0</v>
      </c>
      <c r="J337" s="6">
        <v>0</v>
      </c>
      <c r="K337" s="6">
        <v>0</v>
      </c>
      <c r="L337" s="6">
        <v>0</v>
      </c>
      <c r="M337" s="6">
        <v>550</v>
      </c>
      <c r="N337" s="6">
        <v>69</v>
      </c>
      <c r="O337" s="6">
        <v>0</v>
      </c>
      <c r="P337" s="6">
        <v>0</v>
      </c>
      <c r="Q337" s="6">
        <v>0</v>
      </c>
      <c r="R337" s="6">
        <v>0</v>
      </c>
      <c r="S337" s="6">
        <v>0</v>
      </c>
      <c r="T337" s="6">
        <v>0</v>
      </c>
      <c r="U337" s="7">
        <v>0.1388</v>
      </c>
      <c r="V337" s="7">
        <v>0</v>
      </c>
      <c r="W337" s="7">
        <v>0.0201</v>
      </c>
      <c r="X337" s="7">
        <v>0</v>
      </c>
      <c r="Y337" s="8" t="str">
        <f>IFERROR(VLOOKUP(F:F,#REF!,2,0),"需要手动检查")</f>
        <v>需要手动检查</v>
      </c>
      <c r="Z337" s="9" t="str">
        <f t="shared" si="10"/>
        <v>否</v>
      </c>
      <c r="AA337" s="10" t="s">
        <v>36</v>
      </c>
      <c r="AB337" s="4" t="s">
        <v>37</v>
      </c>
      <c r="AC337" t="str">
        <f t="shared" si="11"/>
        <v>2024/11/25</v>
      </c>
      <c r="AD337" t="e">
        <f>VLOOKUP(Y337,#REF!,2,FALSE)</f>
        <v>#REF!</v>
      </c>
    </row>
    <row r="338" customHeight="1" spans="1:30">
      <c r="A338" s="2" t="s">
        <v>1168</v>
      </c>
      <c r="B338" s="3" t="s">
        <v>1169</v>
      </c>
      <c r="C338" s="2" t="s">
        <v>1170</v>
      </c>
      <c r="D338" s="3" t="s">
        <v>1171</v>
      </c>
      <c r="E338" s="5">
        <v>45621.3234722222</v>
      </c>
      <c r="F338" s="2" t="s">
        <v>35</v>
      </c>
      <c r="G338" s="6">
        <v>16</v>
      </c>
      <c r="H338" s="6">
        <v>0</v>
      </c>
      <c r="I338" s="6">
        <v>0</v>
      </c>
      <c r="J338" s="6">
        <v>0</v>
      </c>
      <c r="K338" s="6">
        <v>0</v>
      </c>
      <c r="L338" s="6">
        <v>0</v>
      </c>
      <c r="M338" s="6">
        <v>19</v>
      </c>
      <c r="N338" s="6">
        <v>1</v>
      </c>
      <c r="O338" s="6">
        <v>0</v>
      </c>
      <c r="P338" s="6">
        <v>0</v>
      </c>
      <c r="Q338" s="6">
        <v>0</v>
      </c>
      <c r="R338" s="6">
        <v>0</v>
      </c>
      <c r="S338" s="6">
        <v>0</v>
      </c>
      <c r="T338" s="6">
        <v>0</v>
      </c>
      <c r="U338" s="7">
        <v>0.0625</v>
      </c>
      <c r="V338" s="7">
        <v>0</v>
      </c>
      <c r="W338" s="7">
        <v>0</v>
      </c>
      <c r="X338" s="7">
        <v>0</v>
      </c>
      <c r="Y338" s="8" t="str">
        <f>IFERROR(VLOOKUP(F:F,#REF!,2,0),"需要手动检查")</f>
        <v>需要手动检查</v>
      </c>
      <c r="Z338" s="9" t="str">
        <f t="shared" si="10"/>
        <v>否</v>
      </c>
      <c r="AA338" s="10" t="s">
        <v>36</v>
      </c>
      <c r="AB338" s="4" t="s">
        <v>37</v>
      </c>
      <c r="AC338" t="str">
        <f t="shared" si="11"/>
        <v>2024/11/25</v>
      </c>
      <c r="AD338" t="e">
        <f>VLOOKUP(Y338,#REF!,2,FALSE)</f>
        <v>#REF!</v>
      </c>
    </row>
    <row r="339" customHeight="1" spans="1:30">
      <c r="A339" s="2" t="s">
        <v>1172</v>
      </c>
      <c r="B339" s="3" t="s">
        <v>1173</v>
      </c>
      <c r="C339" s="2" t="s">
        <v>1174</v>
      </c>
      <c r="D339" s="3" t="s">
        <v>1175</v>
      </c>
      <c r="E339" s="5">
        <v>45621.2764930556</v>
      </c>
      <c r="F339" s="2" t="s">
        <v>42</v>
      </c>
      <c r="G339" s="6">
        <v>55</v>
      </c>
      <c r="H339" s="6">
        <v>1</v>
      </c>
      <c r="I339" s="6">
        <v>0</v>
      </c>
      <c r="J339" s="6">
        <v>0</v>
      </c>
      <c r="K339" s="6">
        <v>0</v>
      </c>
      <c r="L339" s="6">
        <v>0</v>
      </c>
      <c r="M339" s="6">
        <v>75</v>
      </c>
      <c r="N339" s="6">
        <v>0</v>
      </c>
      <c r="O339" s="6">
        <v>0</v>
      </c>
      <c r="P339" s="6">
        <v>0</v>
      </c>
      <c r="Q339" s="6">
        <v>0</v>
      </c>
      <c r="R339" s="6">
        <v>0</v>
      </c>
      <c r="S339" s="6">
        <v>0</v>
      </c>
      <c r="T339" s="6">
        <v>0</v>
      </c>
      <c r="U339" s="7">
        <v>0</v>
      </c>
      <c r="V339" s="7">
        <v>0</v>
      </c>
      <c r="W339" s="7">
        <v>0</v>
      </c>
      <c r="X339" s="7">
        <v>0</v>
      </c>
      <c r="Y339" s="8" t="str">
        <f>IFERROR(VLOOKUP(F:F,#REF!,2,0),"需要手动检查")</f>
        <v>需要手动检查</v>
      </c>
      <c r="Z339" s="9" t="str">
        <f t="shared" si="10"/>
        <v>否</v>
      </c>
      <c r="AA339" s="10" t="s">
        <v>51</v>
      </c>
      <c r="AB339" s="4" t="s">
        <v>37</v>
      </c>
      <c r="AC339" t="str">
        <f t="shared" si="11"/>
        <v>2024/11/25</v>
      </c>
      <c r="AD339" t="e">
        <f>VLOOKUP(Y339,#REF!,2,FALSE)</f>
        <v>#REF!</v>
      </c>
    </row>
    <row r="340" customHeight="1" spans="1:30">
      <c r="A340" s="2" t="s">
        <v>1176</v>
      </c>
      <c r="B340" s="3" t="s">
        <v>1177</v>
      </c>
      <c r="C340" s="2" t="s">
        <v>1178</v>
      </c>
      <c r="D340" s="3" t="s">
        <v>1179</v>
      </c>
      <c r="E340" s="5">
        <v>45621.2415046296</v>
      </c>
      <c r="F340" s="2" t="s">
        <v>35</v>
      </c>
      <c r="G340" s="6">
        <v>20</v>
      </c>
      <c r="H340" s="6">
        <v>0</v>
      </c>
      <c r="I340" s="6">
        <v>0</v>
      </c>
      <c r="J340" s="6">
        <v>0</v>
      </c>
      <c r="K340" s="6">
        <v>0</v>
      </c>
      <c r="L340" s="6">
        <v>0</v>
      </c>
      <c r="M340" s="6">
        <v>23</v>
      </c>
      <c r="N340" s="6">
        <v>1</v>
      </c>
      <c r="O340" s="6">
        <v>0</v>
      </c>
      <c r="P340" s="6">
        <v>0</v>
      </c>
      <c r="Q340" s="6">
        <v>0</v>
      </c>
      <c r="R340" s="6">
        <v>0</v>
      </c>
      <c r="S340" s="6">
        <v>0</v>
      </c>
      <c r="T340" s="6">
        <v>0</v>
      </c>
      <c r="U340" s="7">
        <v>0.05</v>
      </c>
      <c r="V340" s="7">
        <v>0</v>
      </c>
      <c r="W340" s="7">
        <v>0</v>
      </c>
      <c r="X340" s="7">
        <v>0</v>
      </c>
      <c r="Y340" s="8" t="str">
        <f>IFERROR(VLOOKUP(F:F,#REF!,2,0),"需要手动检查")</f>
        <v>需要手动检查</v>
      </c>
      <c r="Z340" s="9" t="str">
        <f t="shared" si="10"/>
        <v>否</v>
      </c>
      <c r="AA340" s="10" t="s">
        <v>36</v>
      </c>
      <c r="AB340" s="4" t="s">
        <v>37</v>
      </c>
      <c r="AC340" t="str">
        <f t="shared" si="11"/>
        <v>2024/11/25</v>
      </c>
      <c r="AD340" t="e">
        <f>VLOOKUP(Y340,#REF!,2,FALSE)</f>
        <v>#REF!</v>
      </c>
    </row>
    <row r="341" customHeight="1" spans="1:30">
      <c r="A341" s="2" t="s">
        <v>1180</v>
      </c>
      <c r="B341" s="3" t="s">
        <v>1181</v>
      </c>
      <c r="C341" s="2" t="s">
        <v>1182</v>
      </c>
      <c r="D341" s="3" t="s">
        <v>1183</v>
      </c>
      <c r="E341" s="5">
        <v>45621.0774652778</v>
      </c>
      <c r="F341" s="2" t="s">
        <v>35</v>
      </c>
      <c r="G341" s="6">
        <v>80</v>
      </c>
      <c r="H341" s="6">
        <v>1</v>
      </c>
      <c r="I341" s="6">
        <v>0</v>
      </c>
      <c r="J341" s="6">
        <v>0</v>
      </c>
      <c r="K341" s="6">
        <v>0</v>
      </c>
      <c r="L341" s="6">
        <v>0</v>
      </c>
      <c r="M341" s="6">
        <v>91</v>
      </c>
      <c r="N341" s="6">
        <v>0</v>
      </c>
      <c r="O341" s="6">
        <v>0</v>
      </c>
      <c r="P341" s="6">
        <v>0</v>
      </c>
      <c r="Q341" s="6">
        <v>0</v>
      </c>
      <c r="R341" s="6">
        <v>0</v>
      </c>
      <c r="S341" s="6">
        <v>0</v>
      </c>
      <c r="T341" s="6">
        <v>0</v>
      </c>
      <c r="U341" s="7">
        <v>0</v>
      </c>
      <c r="V341" s="7">
        <v>0</v>
      </c>
      <c r="W341" s="7">
        <v>0.025</v>
      </c>
      <c r="X341" s="7">
        <v>0</v>
      </c>
      <c r="Y341" s="8" t="str">
        <f>IFERROR(VLOOKUP(F:F,#REF!,2,0),"需要手动检查")</f>
        <v>需要手动检查</v>
      </c>
      <c r="Z341" s="9" t="str">
        <f t="shared" si="10"/>
        <v>否</v>
      </c>
      <c r="AA341" s="10" t="s">
        <v>36</v>
      </c>
      <c r="AB341" s="4" t="s">
        <v>37</v>
      </c>
      <c r="AC341" t="str">
        <f t="shared" si="11"/>
        <v>2024/11/25</v>
      </c>
      <c r="AD341" t="e">
        <f>VLOOKUP(Y341,#REF!,2,FALSE)</f>
        <v>#REF!</v>
      </c>
    </row>
    <row r="342" customHeight="1" spans="1:30">
      <c r="A342" s="2" t="s">
        <v>1066</v>
      </c>
      <c r="B342" s="3" t="s">
        <v>1067</v>
      </c>
      <c r="C342" s="2" t="s">
        <v>1184</v>
      </c>
      <c r="D342" s="3" t="s">
        <v>1185</v>
      </c>
      <c r="E342" s="5">
        <v>45620.86875</v>
      </c>
      <c r="F342" s="2" t="s">
        <v>42</v>
      </c>
      <c r="G342" s="6">
        <v>315</v>
      </c>
      <c r="H342" s="6">
        <v>15</v>
      </c>
      <c r="I342" s="6">
        <v>0</v>
      </c>
      <c r="J342" s="6">
        <v>0</v>
      </c>
      <c r="K342" s="6">
        <v>1</v>
      </c>
      <c r="L342" s="6">
        <v>0</v>
      </c>
      <c r="M342" s="6">
        <v>322</v>
      </c>
      <c r="N342" s="6">
        <v>3</v>
      </c>
      <c r="O342" s="6">
        <v>0</v>
      </c>
      <c r="P342" s="6">
        <v>0</v>
      </c>
      <c r="Q342" s="6">
        <v>0</v>
      </c>
      <c r="R342" s="6">
        <v>0</v>
      </c>
      <c r="S342" s="6">
        <v>0</v>
      </c>
      <c r="T342" s="6">
        <v>0</v>
      </c>
      <c r="U342" s="7">
        <v>0.0095</v>
      </c>
      <c r="V342" s="7">
        <v>0</v>
      </c>
      <c r="W342" s="7">
        <v>0.2794</v>
      </c>
      <c r="X342" s="7">
        <v>0</v>
      </c>
      <c r="Y342" s="8" t="str">
        <f>IFERROR(VLOOKUP(F:F,#REF!,2,0),"需要手动检查")</f>
        <v>需要手动检查</v>
      </c>
      <c r="Z342" s="9" t="str">
        <f t="shared" si="10"/>
        <v>否</v>
      </c>
      <c r="AA342" s="10" t="s">
        <v>36</v>
      </c>
      <c r="AB342" s="4" t="s">
        <v>37</v>
      </c>
      <c r="AC342" t="str">
        <f t="shared" si="11"/>
        <v>2024/11/24</v>
      </c>
      <c r="AD342" t="e">
        <f>VLOOKUP(Y342,#REF!,2,FALSE)</f>
        <v>#REF!</v>
      </c>
    </row>
    <row r="343" customHeight="1" spans="1:30">
      <c r="A343" s="2" t="s">
        <v>1186</v>
      </c>
      <c r="B343" s="3" t="s">
        <v>1187</v>
      </c>
      <c r="C343" s="2" t="s">
        <v>1188</v>
      </c>
      <c r="D343" s="3" t="s">
        <v>1189</v>
      </c>
      <c r="E343" s="5">
        <v>45620.7643981481</v>
      </c>
      <c r="F343" s="2" t="s">
        <v>42</v>
      </c>
      <c r="G343" s="6">
        <v>932</v>
      </c>
      <c r="H343" s="6">
        <v>23</v>
      </c>
      <c r="I343" s="6">
        <v>2</v>
      </c>
      <c r="J343" s="6">
        <v>0</v>
      </c>
      <c r="K343" s="6">
        <v>0</v>
      </c>
      <c r="L343" s="6">
        <v>0</v>
      </c>
      <c r="M343" s="6">
        <v>973</v>
      </c>
      <c r="N343" s="6">
        <v>10</v>
      </c>
      <c r="O343" s="6">
        <v>0</v>
      </c>
      <c r="P343" s="6">
        <v>0</v>
      </c>
      <c r="Q343" s="6">
        <v>0</v>
      </c>
      <c r="R343" s="6">
        <v>0</v>
      </c>
      <c r="S343" s="6">
        <v>0</v>
      </c>
      <c r="T343" s="6">
        <v>0</v>
      </c>
      <c r="U343" s="7">
        <v>0.0107</v>
      </c>
      <c r="V343" s="7">
        <v>0</v>
      </c>
      <c r="W343" s="7">
        <v>0.0161</v>
      </c>
      <c r="X343" s="7">
        <v>0</v>
      </c>
      <c r="Y343" s="8" t="str">
        <f>IFERROR(VLOOKUP(F:F,#REF!,2,0),"需要手动检查")</f>
        <v>需要手动检查</v>
      </c>
      <c r="Z343" s="9" t="str">
        <f t="shared" si="10"/>
        <v>否</v>
      </c>
      <c r="AA343" s="10" t="s">
        <v>51</v>
      </c>
      <c r="AB343" s="4" t="s">
        <v>37</v>
      </c>
      <c r="AC343" t="str">
        <f t="shared" si="11"/>
        <v>2024/11/24</v>
      </c>
      <c r="AD343" t="e">
        <f>VLOOKUP(Y343,#REF!,2,FALSE)</f>
        <v>#REF!</v>
      </c>
    </row>
    <row r="344" customHeight="1" spans="1:30">
      <c r="A344" s="2" t="s">
        <v>1190</v>
      </c>
      <c r="B344" s="3" t="s">
        <v>1191</v>
      </c>
      <c r="C344" s="2" t="s">
        <v>1192</v>
      </c>
      <c r="D344" s="3" t="s">
        <v>1193</v>
      </c>
      <c r="E344" s="5">
        <v>45620.6075694444</v>
      </c>
      <c r="F344" s="2" t="s">
        <v>35</v>
      </c>
      <c r="G344" s="6">
        <v>33</v>
      </c>
      <c r="H344" s="6">
        <v>0</v>
      </c>
      <c r="I344" s="6">
        <v>0</v>
      </c>
      <c r="J344" s="6">
        <v>0</v>
      </c>
      <c r="K344" s="6">
        <v>0</v>
      </c>
      <c r="L344" s="6">
        <v>0</v>
      </c>
      <c r="M344" s="6">
        <v>52</v>
      </c>
      <c r="N344" s="6">
        <v>1</v>
      </c>
      <c r="O344" s="6">
        <v>0</v>
      </c>
      <c r="P344" s="6">
        <v>0</v>
      </c>
      <c r="Q344" s="6">
        <v>0</v>
      </c>
      <c r="R344" s="6">
        <v>0</v>
      </c>
      <c r="S344" s="6">
        <v>0</v>
      </c>
      <c r="T344" s="6">
        <v>0</v>
      </c>
      <c r="U344" s="7">
        <v>0.0303</v>
      </c>
      <c r="V344" s="7">
        <v>0</v>
      </c>
      <c r="W344" s="7">
        <v>0</v>
      </c>
      <c r="X344" s="7">
        <v>0</v>
      </c>
      <c r="Y344" s="8" t="str">
        <f>IFERROR(VLOOKUP(F:F,#REF!,2,0),"需要手动检查")</f>
        <v>需要手动检查</v>
      </c>
      <c r="Z344" s="9" t="str">
        <f t="shared" si="10"/>
        <v>否</v>
      </c>
      <c r="AA344" s="10" t="s">
        <v>36</v>
      </c>
      <c r="AB344" s="4" t="s">
        <v>37</v>
      </c>
      <c r="AC344" t="str">
        <f t="shared" si="11"/>
        <v>2024/11/24</v>
      </c>
      <c r="AD344" t="e">
        <f>VLOOKUP(Y344,#REF!,2,FALSE)</f>
        <v>#REF!</v>
      </c>
    </row>
    <row r="345" customHeight="1" spans="1:30">
      <c r="A345" s="2" t="s">
        <v>1194</v>
      </c>
      <c r="B345" s="3" t="s">
        <v>1195</v>
      </c>
      <c r="C345" s="2" t="s">
        <v>1196</v>
      </c>
      <c r="D345" s="3" t="s">
        <v>1197</v>
      </c>
      <c r="E345" s="5">
        <v>45620.5891319444</v>
      </c>
      <c r="F345" s="2" t="s">
        <v>42</v>
      </c>
      <c r="G345" s="6">
        <v>153</v>
      </c>
      <c r="H345" s="6">
        <v>7</v>
      </c>
      <c r="I345" s="6">
        <v>0</v>
      </c>
      <c r="J345" s="6">
        <v>0</v>
      </c>
      <c r="K345" s="6">
        <v>0</v>
      </c>
      <c r="L345" s="6">
        <v>0</v>
      </c>
      <c r="M345" s="6">
        <v>154</v>
      </c>
      <c r="N345" s="6">
        <v>1</v>
      </c>
      <c r="O345" s="6">
        <v>0</v>
      </c>
      <c r="P345" s="6">
        <v>0</v>
      </c>
      <c r="Q345" s="6">
        <v>0</v>
      </c>
      <c r="R345" s="6">
        <v>0</v>
      </c>
      <c r="S345" s="6">
        <v>0</v>
      </c>
      <c r="T345" s="6">
        <v>0</v>
      </c>
      <c r="U345" s="7">
        <v>0.0065</v>
      </c>
      <c r="V345" s="7">
        <v>0</v>
      </c>
      <c r="W345" s="7">
        <v>0.0196</v>
      </c>
      <c r="X345" s="7">
        <v>0</v>
      </c>
      <c r="Y345" s="8" t="str">
        <f>IFERROR(VLOOKUP(F:F,#REF!,2,0),"需要手动检查")</f>
        <v>需要手动检查</v>
      </c>
      <c r="Z345" s="9" t="str">
        <f t="shared" si="10"/>
        <v>否</v>
      </c>
      <c r="AA345" s="10" t="s">
        <v>36</v>
      </c>
      <c r="AB345" s="4" t="s">
        <v>37</v>
      </c>
      <c r="AC345" t="str">
        <f t="shared" si="11"/>
        <v>2024/11/24</v>
      </c>
      <c r="AD345" t="e">
        <f>VLOOKUP(Y345,#REF!,2,FALSE)</f>
        <v>#REF!</v>
      </c>
    </row>
    <row r="346" customHeight="1" spans="1:30">
      <c r="A346" s="2" t="s">
        <v>1198</v>
      </c>
      <c r="B346" s="3" t="s">
        <v>1199</v>
      </c>
      <c r="C346" s="2" t="s">
        <v>1200</v>
      </c>
      <c r="D346" s="3" t="s">
        <v>1201</v>
      </c>
      <c r="E346" s="5">
        <v>45620.5744328704</v>
      </c>
      <c r="F346" s="2" t="s">
        <v>35</v>
      </c>
      <c r="G346" s="6">
        <v>32</v>
      </c>
      <c r="H346" s="6">
        <v>2</v>
      </c>
      <c r="I346" s="6">
        <v>1</v>
      </c>
      <c r="J346" s="6">
        <v>0</v>
      </c>
      <c r="K346" s="6">
        <v>0</v>
      </c>
      <c r="L346" s="6">
        <v>0</v>
      </c>
      <c r="M346" s="6">
        <v>38</v>
      </c>
      <c r="N346" s="6">
        <v>1</v>
      </c>
      <c r="O346" s="6">
        <v>0</v>
      </c>
      <c r="P346" s="6">
        <v>0</v>
      </c>
      <c r="Q346" s="6">
        <v>0</v>
      </c>
      <c r="R346" s="6">
        <v>0</v>
      </c>
      <c r="S346" s="6">
        <v>0</v>
      </c>
      <c r="T346" s="6">
        <v>0</v>
      </c>
      <c r="U346" s="7">
        <v>0.0313</v>
      </c>
      <c r="V346" s="7">
        <v>0</v>
      </c>
      <c r="W346" s="7">
        <v>0.0313</v>
      </c>
      <c r="X346" s="7">
        <v>0</v>
      </c>
      <c r="Y346" s="8" t="str">
        <f>IFERROR(VLOOKUP(F:F,#REF!,2,0),"需要手动检查")</f>
        <v>需要手动检查</v>
      </c>
      <c r="Z346" s="9" t="str">
        <f t="shared" si="10"/>
        <v>否</v>
      </c>
      <c r="AA346" s="10" t="s">
        <v>36</v>
      </c>
      <c r="AB346" s="4" t="s">
        <v>37</v>
      </c>
      <c r="AC346" t="str">
        <f t="shared" si="11"/>
        <v>2024/11/24</v>
      </c>
      <c r="AD346" t="e">
        <f>VLOOKUP(Y346,#REF!,2,FALSE)</f>
        <v>#REF!</v>
      </c>
    </row>
    <row r="347" customHeight="1" spans="1:30">
      <c r="A347" s="2" t="s">
        <v>1202</v>
      </c>
      <c r="B347" s="3" t="s">
        <v>1203</v>
      </c>
      <c r="C347" s="2" t="s">
        <v>1204</v>
      </c>
      <c r="D347" s="3" t="s">
        <v>1205</v>
      </c>
      <c r="E347" s="5">
        <v>45620.4871759259</v>
      </c>
      <c r="F347" s="2" t="s">
        <v>176</v>
      </c>
      <c r="G347" s="6">
        <v>28</v>
      </c>
      <c r="H347" s="6">
        <v>0</v>
      </c>
      <c r="I347" s="6">
        <v>0</v>
      </c>
      <c r="J347" s="6">
        <v>0</v>
      </c>
      <c r="K347" s="6">
        <v>0</v>
      </c>
      <c r="L347" s="6">
        <v>0</v>
      </c>
      <c r="M347" s="6">
        <v>36</v>
      </c>
      <c r="N347" s="6">
        <v>0</v>
      </c>
      <c r="O347" s="6">
        <v>0</v>
      </c>
      <c r="P347" s="6">
        <v>0</v>
      </c>
      <c r="Q347" s="6">
        <v>0</v>
      </c>
      <c r="R347" s="6">
        <v>0</v>
      </c>
      <c r="S347" s="6">
        <v>0</v>
      </c>
      <c r="T347" s="6">
        <v>0</v>
      </c>
      <c r="U347" s="7">
        <v>0</v>
      </c>
      <c r="V347" s="7">
        <v>0</v>
      </c>
      <c r="W347" s="7">
        <v>0.1429</v>
      </c>
      <c r="X347" s="7">
        <v>0</v>
      </c>
      <c r="Y347" s="8" t="str">
        <f>IFERROR(VLOOKUP(F:F,#REF!,2,0),"需要手动检查")</f>
        <v>需要手动检查</v>
      </c>
      <c r="Z347" s="9" t="str">
        <f t="shared" si="10"/>
        <v>否</v>
      </c>
      <c r="AA347" s="10" t="s">
        <v>51</v>
      </c>
      <c r="AB347" s="4" t="s">
        <v>37</v>
      </c>
      <c r="AC347" t="str">
        <f t="shared" si="11"/>
        <v>2024/11/24</v>
      </c>
      <c r="AD347" t="e">
        <f>VLOOKUP(Y347,#REF!,2,FALSE)</f>
        <v>#REF!</v>
      </c>
    </row>
    <row r="348" customHeight="1" spans="1:30">
      <c r="A348" s="2" t="s">
        <v>1206</v>
      </c>
      <c r="B348" s="3" t="s">
        <v>1207</v>
      </c>
      <c r="C348" s="2" t="s">
        <v>1208</v>
      </c>
      <c r="D348" s="3" t="s">
        <v>1209</v>
      </c>
      <c r="E348" s="5">
        <v>45620.4739351852</v>
      </c>
      <c r="F348" s="2" t="s">
        <v>42</v>
      </c>
      <c r="G348" s="6">
        <v>515</v>
      </c>
      <c r="H348" s="6">
        <v>8</v>
      </c>
      <c r="I348" s="6">
        <v>0</v>
      </c>
      <c r="J348" s="6">
        <v>0</v>
      </c>
      <c r="K348" s="6">
        <v>0</v>
      </c>
      <c r="L348" s="6">
        <v>0</v>
      </c>
      <c r="M348" s="6">
        <v>2</v>
      </c>
      <c r="N348" s="6">
        <v>0</v>
      </c>
      <c r="O348" s="6">
        <v>0</v>
      </c>
      <c r="P348" s="6">
        <v>0</v>
      </c>
      <c r="Q348" s="6">
        <v>0</v>
      </c>
      <c r="R348" s="6">
        <v>0</v>
      </c>
      <c r="S348" s="6">
        <v>0</v>
      </c>
      <c r="T348" s="6">
        <v>0</v>
      </c>
      <c r="U348" s="7">
        <v>0</v>
      </c>
      <c r="V348" s="7">
        <v>0</v>
      </c>
      <c r="W348" s="7">
        <v>0.0214</v>
      </c>
      <c r="X348" s="7">
        <v>0</v>
      </c>
      <c r="Y348" s="8" t="str">
        <f>IFERROR(VLOOKUP(F:F,#REF!,2,0),"需要手动检查")</f>
        <v>需要手动检查</v>
      </c>
      <c r="Z348" s="9" t="str">
        <f t="shared" si="10"/>
        <v>否</v>
      </c>
      <c r="AA348" s="10" t="s">
        <v>36</v>
      </c>
      <c r="AB348" s="4" t="s">
        <v>37</v>
      </c>
      <c r="AC348" t="str">
        <f t="shared" si="11"/>
        <v>2024/11/24</v>
      </c>
      <c r="AD348" t="e">
        <f>VLOOKUP(Y348,#REF!,2,FALSE)</f>
        <v>#REF!</v>
      </c>
    </row>
    <row r="349" customHeight="1" spans="1:30">
      <c r="A349" s="2" t="s">
        <v>1210</v>
      </c>
      <c r="B349" s="3" t="s">
        <v>1211</v>
      </c>
      <c r="C349" s="2" t="s">
        <v>1212</v>
      </c>
      <c r="D349" s="3" t="s">
        <v>1213</v>
      </c>
      <c r="E349" s="5">
        <v>45620.4534722222</v>
      </c>
      <c r="F349" s="2" t="s">
        <v>35</v>
      </c>
      <c r="G349" s="6">
        <v>22</v>
      </c>
      <c r="H349" s="6">
        <v>1</v>
      </c>
      <c r="I349" s="6">
        <v>0</v>
      </c>
      <c r="J349" s="6">
        <v>0</v>
      </c>
      <c r="K349" s="6">
        <v>0</v>
      </c>
      <c r="L349" s="6">
        <v>0</v>
      </c>
      <c r="M349" s="6">
        <v>26</v>
      </c>
      <c r="N349" s="6">
        <v>3</v>
      </c>
      <c r="O349" s="6">
        <v>0</v>
      </c>
      <c r="P349" s="6">
        <v>0</v>
      </c>
      <c r="Q349" s="6">
        <v>0</v>
      </c>
      <c r="R349" s="6">
        <v>0</v>
      </c>
      <c r="S349" s="6">
        <v>0</v>
      </c>
      <c r="T349" s="6">
        <v>0</v>
      </c>
      <c r="U349" s="7">
        <v>0.1364</v>
      </c>
      <c r="V349" s="7">
        <v>0</v>
      </c>
      <c r="W349" s="7">
        <v>0</v>
      </c>
      <c r="X349" s="7">
        <v>0</v>
      </c>
      <c r="Y349" s="8" t="str">
        <f>IFERROR(VLOOKUP(F:F,#REF!,2,0),"需要手动检查")</f>
        <v>需要手动检查</v>
      </c>
      <c r="Z349" s="9" t="str">
        <f t="shared" si="10"/>
        <v>否</v>
      </c>
      <c r="AA349" s="10" t="s">
        <v>36</v>
      </c>
      <c r="AB349" s="4" t="s">
        <v>37</v>
      </c>
      <c r="AC349" t="str">
        <f t="shared" si="11"/>
        <v>2024/11/24</v>
      </c>
      <c r="AD349" t="e">
        <f>VLOOKUP(Y349,#REF!,2,FALSE)</f>
        <v>#REF!</v>
      </c>
    </row>
    <row r="350" customHeight="1" spans="1:30">
      <c r="A350" s="2" t="s">
        <v>1214</v>
      </c>
      <c r="B350" s="3" t="s">
        <v>1215</v>
      </c>
      <c r="C350" s="2" t="s">
        <v>1216</v>
      </c>
      <c r="D350" s="3" t="s">
        <v>1217</v>
      </c>
      <c r="E350" s="5">
        <v>45620.442349537</v>
      </c>
      <c r="F350" s="2" t="s">
        <v>42</v>
      </c>
      <c r="G350" s="6">
        <v>24</v>
      </c>
      <c r="H350" s="6">
        <v>0</v>
      </c>
      <c r="I350" s="6">
        <v>16</v>
      </c>
      <c r="J350" s="6">
        <v>0</v>
      </c>
      <c r="K350" s="6">
        <v>0</v>
      </c>
      <c r="L350" s="6">
        <v>0</v>
      </c>
      <c r="M350" s="6">
        <v>38</v>
      </c>
      <c r="N350" s="6">
        <v>2</v>
      </c>
      <c r="O350" s="6">
        <v>0</v>
      </c>
      <c r="P350" s="6">
        <v>0</v>
      </c>
      <c r="Q350" s="6">
        <v>0</v>
      </c>
      <c r="R350" s="6">
        <v>0</v>
      </c>
      <c r="S350" s="6">
        <v>0</v>
      </c>
      <c r="T350" s="6">
        <v>0</v>
      </c>
      <c r="U350" s="7">
        <v>0.0833</v>
      </c>
      <c r="V350" s="7">
        <v>0</v>
      </c>
      <c r="W350" s="7">
        <v>0.125</v>
      </c>
      <c r="X350" s="7">
        <v>0</v>
      </c>
      <c r="Y350" s="8" t="str">
        <f>IFERROR(VLOOKUP(F:F,#REF!,2,0),"需要手动检查")</f>
        <v>需要手动检查</v>
      </c>
      <c r="Z350" s="9" t="str">
        <f t="shared" si="10"/>
        <v>否</v>
      </c>
      <c r="AA350" s="10" t="s">
        <v>36</v>
      </c>
      <c r="AB350" s="4" t="s">
        <v>37</v>
      </c>
      <c r="AC350" t="str">
        <f t="shared" si="11"/>
        <v>2024/11/24</v>
      </c>
      <c r="AD350" t="e">
        <f>VLOOKUP(Y350,#REF!,2,FALSE)</f>
        <v>#REF!</v>
      </c>
    </row>
    <row r="351" customHeight="1" spans="1:30">
      <c r="A351" s="2" t="s">
        <v>1218</v>
      </c>
      <c r="B351" s="3" t="s">
        <v>1219</v>
      </c>
      <c r="C351" s="2" t="s">
        <v>1220</v>
      </c>
      <c r="D351" s="3" t="s">
        <v>1221</v>
      </c>
      <c r="E351" s="5">
        <v>45620.3397685185</v>
      </c>
      <c r="F351" s="2" t="s">
        <v>42</v>
      </c>
      <c r="G351" s="6">
        <v>88</v>
      </c>
      <c r="H351" s="6">
        <v>3</v>
      </c>
      <c r="I351" s="6">
        <v>6</v>
      </c>
      <c r="J351" s="6">
        <v>0</v>
      </c>
      <c r="K351" s="6">
        <v>1</v>
      </c>
      <c r="L351" s="6">
        <v>0</v>
      </c>
      <c r="M351" s="6">
        <v>93</v>
      </c>
      <c r="N351" s="6">
        <v>3</v>
      </c>
      <c r="O351" s="6">
        <v>0</v>
      </c>
      <c r="P351" s="6">
        <v>0</v>
      </c>
      <c r="Q351" s="6">
        <v>0</v>
      </c>
      <c r="R351" s="6">
        <v>0</v>
      </c>
      <c r="S351" s="6">
        <v>0</v>
      </c>
      <c r="T351" s="6">
        <v>0</v>
      </c>
      <c r="U351" s="7">
        <v>0.0341</v>
      </c>
      <c r="V351" s="7">
        <v>0</v>
      </c>
      <c r="W351" s="7">
        <v>0.0114</v>
      </c>
      <c r="X351" s="7">
        <v>0</v>
      </c>
      <c r="Y351" s="8" t="str">
        <f>IFERROR(VLOOKUP(F:F,#REF!,2,0),"需要手动检查")</f>
        <v>需要手动检查</v>
      </c>
      <c r="Z351" s="9" t="str">
        <f t="shared" si="10"/>
        <v>否</v>
      </c>
      <c r="AA351" s="10" t="s">
        <v>51</v>
      </c>
      <c r="AB351" s="4" t="s">
        <v>37</v>
      </c>
      <c r="AC351" t="str">
        <f t="shared" si="11"/>
        <v>2024/11/24</v>
      </c>
      <c r="AD351" t="e">
        <f>VLOOKUP(Y351,#REF!,2,FALSE)</f>
        <v>#REF!</v>
      </c>
    </row>
    <row r="352" customHeight="1" spans="1:30">
      <c r="A352" s="2" t="s">
        <v>1222</v>
      </c>
      <c r="B352" s="3" t="s">
        <v>1223</v>
      </c>
      <c r="C352" s="2" t="s">
        <v>1224</v>
      </c>
      <c r="D352" s="3" t="s">
        <v>1225</v>
      </c>
      <c r="E352" s="5">
        <v>45620.1859375</v>
      </c>
      <c r="F352" s="2" t="s">
        <v>42</v>
      </c>
      <c r="G352" s="6">
        <v>276</v>
      </c>
      <c r="H352" s="6">
        <v>1</v>
      </c>
      <c r="I352" s="6">
        <v>0</v>
      </c>
      <c r="J352" s="6">
        <v>0</v>
      </c>
      <c r="K352" s="6">
        <v>0</v>
      </c>
      <c r="L352" s="6">
        <v>0</v>
      </c>
      <c r="M352" s="6">
        <v>289</v>
      </c>
      <c r="N352" s="6">
        <v>6</v>
      </c>
      <c r="O352" s="6">
        <v>0</v>
      </c>
      <c r="P352" s="6">
        <v>0</v>
      </c>
      <c r="Q352" s="6">
        <v>0</v>
      </c>
      <c r="R352" s="6">
        <v>0</v>
      </c>
      <c r="S352" s="6">
        <v>0</v>
      </c>
      <c r="T352" s="6">
        <v>0</v>
      </c>
      <c r="U352" s="7">
        <v>0.0217</v>
      </c>
      <c r="V352" s="7">
        <v>0</v>
      </c>
      <c r="W352" s="7">
        <v>0.0217</v>
      </c>
      <c r="X352" s="7">
        <v>0</v>
      </c>
      <c r="Y352" s="8" t="str">
        <f>IFERROR(VLOOKUP(F:F,#REF!,2,0),"需要手动检查")</f>
        <v>需要手动检查</v>
      </c>
      <c r="Z352" s="9" t="str">
        <f t="shared" si="10"/>
        <v>否</v>
      </c>
      <c r="AA352" s="10" t="s">
        <v>36</v>
      </c>
      <c r="AB352" s="4" t="s">
        <v>37</v>
      </c>
      <c r="AC352" t="str">
        <f t="shared" si="11"/>
        <v>2024/11/24</v>
      </c>
      <c r="AD352" t="e">
        <f>VLOOKUP(Y352,#REF!,2,FALSE)</f>
        <v>#REF!</v>
      </c>
    </row>
    <row r="353" customHeight="1" spans="1:30">
      <c r="A353" s="2" t="s">
        <v>331</v>
      </c>
      <c r="B353" s="3" t="s">
        <v>332</v>
      </c>
      <c r="C353" s="2" t="s">
        <v>1226</v>
      </c>
      <c r="D353" s="3" t="s">
        <v>1227</v>
      </c>
      <c r="E353" s="5">
        <v>45619.8714814815</v>
      </c>
      <c r="F353" s="2" t="s">
        <v>42</v>
      </c>
      <c r="G353" s="6">
        <v>32</v>
      </c>
      <c r="H353" s="6">
        <v>1</v>
      </c>
      <c r="I353" s="6">
        <v>0</v>
      </c>
      <c r="J353" s="6">
        <v>0</v>
      </c>
      <c r="K353" s="6">
        <v>0</v>
      </c>
      <c r="L353" s="6">
        <v>0</v>
      </c>
      <c r="M353" s="6">
        <v>37</v>
      </c>
      <c r="N353" s="6">
        <v>0</v>
      </c>
      <c r="O353" s="6">
        <v>0</v>
      </c>
      <c r="P353" s="6">
        <v>0</v>
      </c>
      <c r="Q353" s="6">
        <v>0</v>
      </c>
      <c r="R353" s="6">
        <v>0</v>
      </c>
      <c r="S353" s="6">
        <v>0</v>
      </c>
      <c r="T353" s="6">
        <v>0</v>
      </c>
      <c r="U353" s="7">
        <v>0</v>
      </c>
      <c r="V353" s="7">
        <v>0</v>
      </c>
      <c r="W353" s="7">
        <v>0</v>
      </c>
      <c r="X353" s="7">
        <v>0</v>
      </c>
      <c r="Y353" s="8" t="str">
        <f>IFERROR(VLOOKUP(F:F,#REF!,2,0),"需要手动检查")</f>
        <v>需要手动检查</v>
      </c>
      <c r="Z353" s="9" t="str">
        <f t="shared" si="10"/>
        <v>否</v>
      </c>
      <c r="AA353" s="10" t="s">
        <v>36</v>
      </c>
      <c r="AB353" s="4" t="s">
        <v>37</v>
      </c>
      <c r="AC353" t="str">
        <f t="shared" si="11"/>
        <v>2024/11/23</v>
      </c>
      <c r="AD353" t="e">
        <f>VLOOKUP(Y353,#REF!,2,FALSE)</f>
        <v>#REF!</v>
      </c>
    </row>
    <row r="354" customHeight="1" spans="1:30">
      <c r="A354" s="2" t="s">
        <v>1228</v>
      </c>
      <c r="B354" s="3" t="s">
        <v>1229</v>
      </c>
      <c r="C354" s="2" t="s">
        <v>1230</v>
      </c>
      <c r="D354" s="3" t="s">
        <v>1231</v>
      </c>
      <c r="E354" s="5">
        <v>45619.8006597222</v>
      </c>
      <c r="F354" s="2" t="s">
        <v>35</v>
      </c>
      <c r="G354" s="6">
        <v>7</v>
      </c>
      <c r="H354" s="6">
        <v>0</v>
      </c>
      <c r="I354" s="6">
        <v>0</v>
      </c>
      <c r="J354" s="6">
        <v>0</v>
      </c>
      <c r="K354" s="6">
        <v>0</v>
      </c>
      <c r="L354" s="6">
        <v>0</v>
      </c>
      <c r="M354" s="6">
        <v>9</v>
      </c>
      <c r="N354" s="6">
        <v>1</v>
      </c>
      <c r="O354" s="6">
        <v>0</v>
      </c>
      <c r="P354" s="6">
        <v>0</v>
      </c>
      <c r="Q354" s="6">
        <v>0</v>
      </c>
      <c r="R354" s="6">
        <v>0</v>
      </c>
      <c r="S354" s="6">
        <v>0</v>
      </c>
      <c r="T354" s="6">
        <v>0</v>
      </c>
      <c r="U354" s="7">
        <v>0.1429</v>
      </c>
      <c r="V354" s="7">
        <v>0</v>
      </c>
      <c r="W354" s="7">
        <v>0</v>
      </c>
      <c r="X354" s="7">
        <v>0</v>
      </c>
      <c r="Y354" s="8" t="str">
        <f>IFERROR(VLOOKUP(F:F,#REF!,2,0),"需要手动检查")</f>
        <v>需要手动检查</v>
      </c>
      <c r="Z354" s="9" t="str">
        <f t="shared" si="10"/>
        <v>否</v>
      </c>
      <c r="AA354" s="10" t="s">
        <v>36</v>
      </c>
      <c r="AB354" s="4" t="s">
        <v>37</v>
      </c>
      <c r="AC354" t="str">
        <f t="shared" si="11"/>
        <v>2024/11/23</v>
      </c>
      <c r="AD354" t="e">
        <f>VLOOKUP(Y354,#REF!,2,FALSE)</f>
        <v>#REF!</v>
      </c>
    </row>
    <row r="355" customHeight="1" spans="1:30">
      <c r="A355" s="2" t="s">
        <v>1232</v>
      </c>
      <c r="B355" s="3" t="s">
        <v>1233</v>
      </c>
      <c r="C355" s="2" t="s">
        <v>1234</v>
      </c>
      <c r="D355" s="3" t="s">
        <v>1235</v>
      </c>
      <c r="E355" s="5">
        <v>45619.7433680556</v>
      </c>
      <c r="F355" s="2" t="s">
        <v>35</v>
      </c>
      <c r="G355" s="6">
        <v>270</v>
      </c>
      <c r="H355" s="6">
        <v>4</v>
      </c>
      <c r="I355" s="6">
        <v>0</v>
      </c>
      <c r="J355" s="6">
        <v>0</v>
      </c>
      <c r="K355" s="6">
        <v>0</v>
      </c>
      <c r="L355" s="6">
        <v>0</v>
      </c>
      <c r="M355" s="6">
        <v>22</v>
      </c>
      <c r="N355" s="6">
        <v>1</v>
      </c>
      <c r="O355" s="6">
        <v>0</v>
      </c>
      <c r="P355" s="6">
        <v>0</v>
      </c>
      <c r="Q355" s="6">
        <v>0</v>
      </c>
      <c r="R355" s="6">
        <v>0</v>
      </c>
      <c r="S355" s="6">
        <v>0</v>
      </c>
      <c r="T355" s="6">
        <v>0</v>
      </c>
      <c r="U355" s="7">
        <v>0.0037</v>
      </c>
      <c r="V355" s="7">
        <v>0</v>
      </c>
      <c r="W355" s="7">
        <v>0.0074</v>
      </c>
      <c r="X355" s="7">
        <v>0</v>
      </c>
      <c r="Y355" s="8" t="str">
        <f>IFERROR(VLOOKUP(F:F,#REF!,2,0),"需要手动检查")</f>
        <v>需要手动检查</v>
      </c>
      <c r="Z355" s="9" t="str">
        <f t="shared" si="10"/>
        <v>否</v>
      </c>
      <c r="AA355" s="10" t="s">
        <v>51</v>
      </c>
      <c r="AB355" s="4" t="s">
        <v>37</v>
      </c>
      <c r="AC355" t="str">
        <f t="shared" si="11"/>
        <v>2024/11/23</v>
      </c>
      <c r="AD355" t="e">
        <f>VLOOKUP(Y355,#REF!,2,FALSE)</f>
        <v>#REF!</v>
      </c>
    </row>
    <row r="356" customHeight="1" spans="1:30">
      <c r="A356" s="2" t="s">
        <v>1236</v>
      </c>
      <c r="B356" s="3" t="s">
        <v>1237</v>
      </c>
      <c r="C356" s="2" t="s">
        <v>1238</v>
      </c>
      <c r="D356" s="3" t="s">
        <v>1239</v>
      </c>
      <c r="E356" s="5">
        <v>45619.6942476852</v>
      </c>
      <c r="F356" s="2" t="s">
        <v>42</v>
      </c>
      <c r="G356" s="6">
        <v>16</v>
      </c>
      <c r="H356" s="6">
        <v>1</v>
      </c>
      <c r="I356" s="6">
        <v>0</v>
      </c>
      <c r="J356" s="6">
        <v>0</v>
      </c>
      <c r="K356" s="6">
        <v>0</v>
      </c>
      <c r="L356" s="6">
        <v>0</v>
      </c>
      <c r="M356" s="6">
        <v>17</v>
      </c>
      <c r="N356" s="6">
        <v>2</v>
      </c>
      <c r="O356" s="6">
        <v>0</v>
      </c>
      <c r="P356" s="6">
        <v>0</v>
      </c>
      <c r="Q356" s="6">
        <v>0</v>
      </c>
      <c r="R356" s="6">
        <v>0</v>
      </c>
      <c r="S356" s="6">
        <v>0</v>
      </c>
      <c r="T356" s="6">
        <v>0</v>
      </c>
      <c r="U356" s="7">
        <v>0.125</v>
      </c>
      <c r="V356" s="7">
        <v>0</v>
      </c>
      <c r="W356" s="7">
        <v>0.125</v>
      </c>
      <c r="X356" s="7">
        <v>0</v>
      </c>
      <c r="Y356" s="8" t="str">
        <f>IFERROR(VLOOKUP(F:F,#REF!,2,0),"需要手动检查")</f>
        <v>需要手动检查</v>
      </c>
      <c r="Z356" s="9" t="str">
        <f t="shared" si="10"/>
        <v>否</v>
      </c>
      <c r="AA356" s="10" t="s">
        <v>36</v>
      </c>
      <c r="AB356" s="4" t="s">
        <v>37</v>
      </c>
      <c r="AC356" t="str">
        <f t="shared" si="11"/>
        <v>2024/11/23</v>
      </c>
      <c r="AD356" t="e">
        <f>VLOOKUP(Y356,#REF!,2,FALSE)</f>
        <v>#REF!</v>
      </c>
    </row>
    <row r="357" customHeight="1" spans="1:30">
      <c r="A357" s="2" t="s">
        <v>888</v>
      </c>
      <c r="B357" s="3" t="s">
        <v>889</v>
      </c>
      <c r="C357" s="2" t="s">
        <v>1240</v>
      </c>
      <c r="D357" s="3" t="s">
        <v>1241</v>
      </c>
      <c r="E357" s="5">
        <v>45619.6857986111</v>
      </c>
      <c r="F357" s="2" t="s">
        <v>42</v>
      </c>
      <c r="G357" s="6">
        <v>112</v>
      </c>
      <c r="H357" s="6">
        <v>1</v>
      </c>
      <c r="I357" s="6">
        <v>0</v>
      </c>
      <c r="J357" s="6">
        <v>0</v>
      </c>
      <c r="K357" s="6">
        <v>0</v>
      </c>
      <c r="L357" s="6">
        <v>0</v>
      </c>
      <c r="M357" s="6">
        <v>134</v>
      </c>
      <c r="N357" s="6">
        <v>2</v>
      </c>
      <c r="O357" s="6">
        <v>0</v>
      </c>
      <c r="P357" s="6">
        <v>0</v>
      </c>
      <c r="Q357" s="6">
        <v>0</v>
      </c>
      <c r="R357" s="6">
        <v>0</v>
      </c>
      <c r="S357" s="6">
        <v>0</v>
      </c>
      <c r="T357" s="6">
        <v>0</v>
      </c>
      <c r="U357" s="7">
        <v>0.0179</v>
      </c>
      <c r="V357" s="7">
        <v>0</v>
      </c>
      <c r="W357" s="7">
        <v>0.0089</v>
      </c>
      <c r="X357" s="7">
        <v>0</v>
      </c>
      <c r="Y357" s="8" t="str">
        <f>IFERROR(VLOOKUP(F:F,#REF!,2,0),"需要手动检查")</f>
        <v>需要手动检查</v>
      </c>
      <c r="Z357" s="9" t="str">
        <f t="shared" si="10"/>
        <v>否</v>
      </c>
      <c r="AA357" s="10" t="s">
        <v>36</v>
      </c>
      <c r="AB357" s="4" t="s">
        <v>37</v>
      </c>
      <c r="AC357" t="str">
        <f t="shared" si="11"/>
        <v>2024/11/23</v>
      </c>
      <c r="AD357" t="e">
        <f>VLOOKUP(Y357,#REF!,2,FALSE)</f>
        <v>#REF!</v>
      </c>
    </row>
    <row r="358" customHeight="1" spans="1:30">
      <c r="A358" s="2" t="s">
        <v>1242</v>
      </c>
      <c r="B358" s="3" t="s">
        <v>1243</v>
      </c>
      <c r="C358" s="2" t="s">
        <v>1244</v>
      </c>
      <c r="D358" s="3" t="s">
        <v>1245</v>
      </c>
      <c r="E358" s="5">
        <v>45619.5863194444</v>
      </c>
      <c r="F358" s="2" t="s">
        <v>35</v>
      </c>
      <c r="G358" s="6">
        <v>25</v>
      </c>
      <c r="H358" s="6">
        <v>0</v>
      </c>
      <c r="I358" s="6">
        <v>0</v>
      </c>
      <c r="J358" s="6">
        <v>0</v>
      </c>
      <c r="K358" s="6">
        <v>0</v>
      </c>
      <c r="L358" s="6">
        <v>0</v>
      </c>
      <c r="M358" s="6">
        <v>27</v>
      </c>
      <c r="N358" s="6">
        <v>1</v>
      </c>
      <c r="O358" s="6">
        <v>0</v>
      </c>
      <c r="P358" s="6">
        <v>0</v>
      </c>
      <c r="Q358" s="6">
        <v>0</v>
      </c>
      <c r="R358" s="6">
        <v>0</v>
      </c>
      <c r="S358" s="6">
        <v>0</v>
      </c>
      <c r="T358" s="6">
        <v>0</v>
      </c>
      <c r="U358" s="7">
        <v>0.04</v>
      </c>
      <c r="V358" s="7">
        <v>0</v>
      </c>
      <c r="W358" s="7">
        <v>0.08</v>
      </c>
      <c r="X358" s="7">
        <v>0</v>
      </c>
      <c r="Y358" s="8" t="str">
        <f>IFERROR(VLOOKUP(F:F,#REF!,2,0),"需要手动检查")</f>
        <v>需要手动检查</v>
      </c>
      <c r="Z358" s="9" t="str">
        <f t="shared" si="10"/>
        <v>否</v>
      </c>
      <c r="AA358" s="10" t="s">
        <v>36</v>
      </c>
      <c r="AB358" s="4" t="s">
        <v>37</v>
      </c>
      <c r="AC358" t="str">
        <f t="shared" si="11"/>
        <v>2024/11/23</v>
      </c>
      <c r="AD358" t="e">
        <f>VLOOKUP(Y358,#REF!,2,FALSE)</f>
        <v>#REF!</v>
      </c>
    </row>
    <row r="359" customHeight="1" spans="1:30">
      <c r="A359" s="2" t="s">
        <v>1246</v>
      </c>
      <c r="B359" s="3" t="s">
        <v>1247</v>
      </c>
      <c r="C359" s="2" t="s">
        <v>1248</v>
      </c>
      <c r="D359" s="3" t="s">
        <v>1249</v>
      </c>
      <c r="E359" s="5">
        <v>45619.5646990741</v>
      </c>
      <c r="F359" s="2" t="s">
        <v>35</v>
      </c>
      <c r="G359" s="6">
        <v>14</v>
      </c>
      <c r="H359" s="6">
        <v>0</v>
      </c>
      <c r="I359" s="6">
        <v>0</v>
      </c>
      <c r="J359" s="6">
        <v>0</v>
      </c>
      <c r="K359" s="6">
        <v>0</v>
      </c>
      <c r="L359" s="6">
        <v>0</v>
      </c>
      <c r="M359" s="6">
        <v>19</v>
      </c>
      <c r="N359" s="6">
        <v>1</v>
      </c>
      <c r="O359" s="6">
        <v>0</v>
      </c>
      <c r="P359" s="6">
        <v>0</v>
      </c>
      <c r="Q359" s="6">
        <v>0</v>
      </c>
      <c r="R359" s="6">
        <v>0</v>
      </c>
      <c r="S359" s="6">
        <v>0</v>
      </c>
      <c r="T359" s="6">
        <v>0</v>
      </c>
      <c r="U359" s="7">
        <v>0.0714</v>
      </c>
      <c r="V359" s="7">
        <v>0</v>
      </c>
      <c r="W359" s="7">
        <v>0</v>
      </c>
      <c r="X359" s="7">
        <v>0</v>
      </c>
      <c r="Y359" s="8" t="str">
        <f>IFERROR(VLOOKUP(F:F,#REF!,2,0),"需要手动检查")</f>
        <v>需要手动检查</v>
      </c>
      <c r="Z359" s="9" t="str">
        <f t="shared" si="10"/>
        <v>否</v>
      </c>
      <c r="AA359" s="10" t="s">
        <v>51</v>
      </c>
      <c r="AB359" s="4" t="s">
        <v>37</v>
      </c>
      <c r="AC359" t="str">
        <f t="shared" si="11"/>
        <v>2024/11/23</v>
      </c>
      <c r="AD359" t="e">
        <f>VLOOKUP(Y359,#REF!,2,FALSE)</f>
        <v>#REF!</v>
      </c>
    </row>
    <row r="360" customHeight="1" spans="1:30">
      <c r="A360" s="2" t="s">
        <v>948</v>
      </c>
      <c r="B360" s="3" t="s">
        <v>949</v>
      </c>
      <c r="C360" s="2" t="s">
        <v>1250</v>
      </c>
      <c r="D360" s="3" t="s">
        <v>1251</v>
      </c>
      <c r="E360" s="5">
        <v>45619.2825694444</v>
      </c>
      <c r="F360" s="2" t="s">
        <v>42</v>
      </c>
      <c r="G360" s="6">
        <v>16</v>
      </c>
      <c r="H360" s="6">
        <v>0</v>
      </c>
      <c r="I360" s="6">
        <v>0</v>
      </c>
      <c r="J360" s="6">
        <v>0</v>
      </c>
      <c r="K360" s="6">
        <v>0</v>
      </c>
      <c r="L360" s="6">
        <v>0</v>
      </c>
      <c r="M360" s="6">
        <v>18</v>
      </c>
      <c r="N360" s="6">
        <v>1</v>
      </c>
      <c r="O360" s="6">
        <v>0</v>
      </c>
      <c r="P360" s="6">
        <v>0</v>
      </c>
      <c r="Q360" s="6">
        <v>0</v>
      </c>
      <c r="R360" s="6">
        <v>0</v>
      </c>
      <c r="S360" s="6">
        <v>0</v>
      </c>
      <c r="T360" s="6">
        <v>0</v>
      </c>
      <c r="U360" s="7">
        <v>0.0625</v>
      </c>
      <c r="V360" s="7">
        <v>0</v>
      </c>
      <c r="W360" s="7">
        <v>0</v>
      </c>
      <c r="X360" s="7">
        <v>0</v>
      </c>
      <c r="Y360" s="8" t="str">
        <f>IFERROR(VLOOKUP(F:F,#REF!,2,0),"需要手动检查")</f>
        <v>需要手动检查</v>
      </c>
      <c r="Z360" s="9" t="str">
        <f t="shared" si="10"/>
        <v>否</v>
      </c>
      <c r="AA360" s="10" t="s">
        <v>36</v>
      </c>
      <c r="AB360" s="4" t="s">
        <v>37</v>
      </c>
      <c r="AC360" t="str">
        <f t="shared" si="11"/>
        <v>2024/11/23</v>
      </c>
      <c r="AD360" t="e">
        <f>VLOOKUP(Y360,#REF!,2,FALSE)</f>
        <v>#REF!</v>
      </c>
    </row>
    <row r="361" customHeight="1" spans="1:30">
      <c r="A361" s="2" t="s">
        <v>1252</v>
      </c>
      <c r="B361" s="3" t="s">
        <v>1253</v>
      </c>
      <c r="C361" s="2" t="s">
        <v>1254</v>
      </c>
      <c r="D361" s="3" t="s">
        <v>1255</v>
      </c>
      <c r="E361" s="5">
        <v>45619.2099768519</v>
      </c>
      <c r="F361" s="2" t="s">
        <v>42</v>
      </c>
      <c r="G361" s="6">
        <v>7</v>
      </c>
      <c r="H361" s="6">
        <v>0</v>
      </c>
      <c r="I361" s="6">
        <v>0</v>
      </c>
      <c r="J361" s="6">
        <v>0</v>
      </c>
      <c r="K361" s="6">
        <v>0</v>
      </c>
      <c r="L361" s="6">
        <v>0</v>
      </c>
      <c r="M361" s="6">
        <v>7</v>
      </c>
      <c r="N361" s="6">
        <v>0</v>
      </c>
      <c r="O361" s="6">
        <v>0</v>
      </c>
      <c r="P361" s="6">
        <v>0</v>
      </c>
      <c r="Q361" s="6">
        <v>0</v>
      </c>
      <c r="R361" s="6">
        <v>0</v>
      </c>
      <c r="S361" s="6">
        <v>0</v>
      </c>
      <c r="T361" s="6">
        <v>0</v>
      </c>
      <c r="U361" s="7">
        <v>0</v>
      </c>
      <c r="V361" s="7">
        <v>0</v>
      </c>
      <c r="W361" s="7">
        <v>0</v>
      </c>
      <c r="X361" s="7">
        <v>0</v>
      </c>
      <c r="Y361" s="8" t="str">
        <f>IFERROR(VLOOKUP(F:F,#REF!,2,0),"需要手动检查")</f>
        <v>需要手动检查</v>
      </c>
      <c r="Z361" s="9" t="str">
        <f t="shared" si="10"/>
        <v>否</v>
      </c>
      <c r="AA361" s="10" t="s">
        <v>36</v>
      </c>
      <c r="AB361" s="4" t="s">
        <v>37</v>
      </c>
      <c r="AC361" t="str">
        <f t="shared" si="11"/>
        <v>2024/11/23</v>
      </c>
      <c r="AD361" t="e">
        <f>VLOOKUP(Y361,#REF!,2,FALSE)</f>
        <v>#REF!</v>
      </c>
    </row>
    <row r="362" customHeight="1" spans="1:30">
      <c r="A362" s="2" t="s">
        <v>331</v>
      </c>
      <c r="B362" s="3" t="s">
        <v>332</v>
      </c>
      <c r="C362" s="2" t="s">
        <v>1256</v>
      </c>
      <c r="D362" s="3" t="s">
        <v>1257</v>
      </c>
      <c r="E362" s="5">
        <v>45619.1743402778</v>
      </c>
      <c r="F362" s="2" t="s">
        <v>42</v>
      </c>
      <c r="G362" s="6">
        <v>34</v>
      </c>
      <c r="H362" s="6">
        <v>1</v>
      </c>
      <c r="I362" s="6">
        <v>2</v>
      </c>
      <c r="J362" s="6">
        <v>0</v>
      </c>
      <c r="K362" s="6">
        <v>0</v>
      </c>
      <c r="L362" s="6">
        <v>0</v>
      </c>
      <c r="M362" s="6">
        <v>44</v>
      </c>
      <c r="N362" s="6">
        <v>0</v>
      </c>
      <c r="O362" s="6">
        <v>0</v>
      </c>
      <c r="P362" s="6">
        <v>0</v>
      </c>
      <c r="Q362" s="6">
        <v>0</v>
      </c>
      <c r="R362" s="6">
        <v>0</v>
      </c>
      <c r="S362" s="6">
        <v>0</v>
      </c>
      <c r="T362" s="6">
        <v>0</v>
      </c>
      <c r="U362" s="7">
        <v>0</v>
      </c>
      <c r="V362" s="7">
        <v>0</v>
      </c>
      <c r="W362" s="7">
        <v>0</v>
      </c>
      <c r="X362" s="7">
        <v>0</v>
      </c>
      <c r="Y362" s="8" t="str">
        <f>IFERROR(VLOOKUP(F:F,#REF!,2,0),"需要手动检查")</f>
        <v>需要手动检查</v>
      </c>
      <c r="Z362" s="9" t="str">
        <f t="shared" si="10"/>
        <v>否</v>
      </c>
      <c r="AA362" s="10" t="s">
        <v>36</v>
      </c>
      <c r="AB362" s="4" t="s">
        <v>37</v>
      </c>
      <c r="AC362" t="str">
        <f t="shared" si="11"/>
        <v>2024/11/23</v>
      </c>
      <c r="AD362" t="e">
        <f>VLOOKUP(Y362,#REF!,2,FALSE)</f>
        <v>#REF!</v>
      </c>
    </row>
    <row r="363" customHeight="1" spans="1:30">
      <c r="A363" s="2" t="s">
        <v>331</v>
      </c>
      <c r="B363" s="3" t="s">
        <v>332</v>
      </c>
      <c r="C363" s="2" t="s">
        <v>1258</v>
      </c>
      <c r="D363" s="3" t="s">
        <v>1259</v>
      </c>
      <c r="E363" s="5">
        <v>45618.890462963</v>
      </c>
      <c r="F363" s="2" t="s">
        <v>42</v>
      </c>
      <c r="G363" s="6">
        <v>28</v>
      </c>
      <c r="H363" s="6">
        <v>2</v>
      </c>
      <c r="I363" s="6">
        <v>0</v>
      </c>
      <c r="J363" s="6">
        <v>0</v>
      </c>
      <c r="K363" s="6">
        <v>0</v>
      </c>
      <c r="L363" s="6">
        <v>0</v>
      </c>
      <c r="M363" s="6">
        <v>30</v>
      </c>
      <c r="N363" s="6">
        <v>0</v>
      </c>
      <c r="O363" s="6">
        <v>0</v>
      </c>
      <c r="P363" s="6">
        <v>0</v>
      </c>
      <c r="Q363" s="6">
        <v>0</v>
      </c>
      <c r="R363" s="6">
        <v>0</v>
      </c>
      <c r="S363" s="6">
        <v>0</v>
      </c>
      <c r="T363" s="6">
        <v>0</v>
      </c>
      <c r="U363" s="7">
        <v>0</v>
      </c>
      <c r="V363" s="7">
        <v>0</v>
      </c>
      <c r="W363" s="7">
        <v>0.0357</v>
      </c>
      <c r="X363" s="7">
        <v>0</v>
      </c>
      <c r="Y363" s="8" t="str">
        <f>IFERROR(VLOOKUP(F:F,#REF!,2,0),"需要手动检查")</f>
        <v>需要手动检查</v>
      </c>
      <c r="Z363" s="9" t="str">
        <f t="shared" si="10"/>
        <v>否</v>
      </c>
      <c r="AA363" s="10" t="s">
        <v>51</v>
      </c>
      <c r="AB363" s="4" t="s">
        <v>37</v>
      </c>
      <c r="AC363" t="str">
        <f t="shared" si="11"/>
        <v>2024/11/22</v>
      </c>
      <c r="AD363" t="e">
        <f>VLOOKUP(Y363,#REF!,2,FALSE)</f>
        <v>#REF!</v>
      </c>
    </row>
    <row r="364" customHeight="1" spans="1:30">
      <c r="A364" s="2" t="s">
        <v>1260</v>
      </c>
      <c r="B364" s="3" t="s">
        <v>1261</v>
      </c>
      <c r="C364" s="2" t="s">
        <v>1262</v>
      </c>
      <c r="D364" s="3" t="s">
        <v>1263</v>
      </c>
      <c r="E364" s="5">
        <v>45618.8254282407</v>
      </c>
      <c r="F364" s="2" t="s">
        <v>222</v>
      </c>
      <c r="G364" s="6">
        <v>26</v>
      </c>
      <c r="H364" s="6">
        <v>0</v>
      </c>
      <c r="I364" s="6">
        <v>0</v>
      </c>
      <c r="J364" s="6">
        <v>0</v>
      </c>
      <c r="K364" s="6">
        <v>0</v>
      </c>
      <c r="L364" s="6">
        <v>0</v>
      </c>
      <c r="M364" s="6">
        <v>33</v>
      </c>
      <c r="N364" s="6">
        <v>0</v>
      </c>
      <c r="O364" s="6">
        <v>0</v>
      </c>
      <c r="P364" s="6">
        <v>0</v>
      </c>
      <c r="Q364" s="6">
        <v>0</v>
      </c>
      <c r="R364" s="6">
        <v>0</v>
      </c>
      <c r="S364" s="6">
        <v>0</v>
      </c>
      <c r="T364" s="6">
        <v>0</v>
      </c>
      <c r="U364" s="7">
        <v>0</v>
      </c>
      <c r="V364" s="7">
        <v>0</v>
      </c>
      <c r="W364" s="7">
        <v>0.0385</v>
      </c>
      <c r="X364" s="7">
        <v>0</v>
      </c>
      <c r="Y364" s="8" t="str">
        <f>IFERROR(VLOOKUP(F:F,#REF!,2,0),"需要手动检查")</f>
        <v>需要手动检查</v>
      </c>
      <c r="Z364" s="9" t="str">
        <f t="shared" si="10"/>
        <v>否</v>
      </c>
      <c r="AA364" s="10" t="s">
        <v>36</v>
      </c>
      <c r="AB364" s="4" t="s">
        <v>37</v>
      </c>
      <c r="AC364" t="str">
        <f t="shared" si="11"/>
        <v>2024/11/22</v>
      </c>
      <c r="AD364" t="e">
        <f>VLOOKUP(Y364,#REF!,2,FALSE)</f>
        <v>#REF!</v>
      </c>
    </row>
    <row r="365" customHeight="1" spans="1:30">
      <c r="A365" s="2" t="s">
        <v>1164</v>
      </c>
      <c r="B365" s="3" t="s">
        <v>1165</v>
      </c>
      <c r="C365" s="2" t="s">
        <v>1264</v>
      </c>
      <c r="D365" s="3" t="s">
        <v>1265</v>
      </c>
      <c r="E365" s="5">
        <v>45618.7876736111</v>
      </c>
      <c r="F365" s="2" t="s">
        <v>42</v>
      </c>
      <c r="G365" s="6">
        <v>160</v>
      </c>
      <c r="H365" s="6">
        <v>3</v>
      </c>
      <c r="I365" s="6">
        <v>0</v>
      </c>
      <c r="J365" s="6">
        <v>0</v>
      </c>
      <c r="K365" s="6">
        <v>1</v>
      </c>
      <c r="L365" s="6">
        <v>0</v>
      </c>
      <c r="M365" s="6">
        <v>177</v>
      </c>
      <c r="N365" s="6">
        <v>12</v>
      </c>
      <c r="O365" s="6">
        <v>0</v>
      </c>
      <c r="P365" s="6">
        <v>0</v>
      </c>
      <c r="Q365" s="6">
        <v>0</v>
      </c>
      <c r="R365" s="6">
        <v>0</v>
      </c>
      <c r="S365" s="6">
        <v>0</v>
      </c>
      <c r="T365" s="6">
        <v>0</v>
      </c>
      <c r="U365" s="7">
        <v>0.075</v>
      </c>
      <c r="V365" s="7">
        <v>0</v>
      </c>
      <c r="W365" s="7">
        <v>0</v>
      </c>
      <c r="X365" s="7">
        <v>0</v>
      </c>
      <c r="Y365" s="8" t="str">
        <f>IFERROR(VLOOKUP(F:F,#REF!,2,0),"需要手动检查")</f>
        <v>需要手动检查</v>
      </c>
      <c r="Z365" s="9" t="str">
        <f t="shared" si="10"/>
        <v>否</v>
      </c>
      <c r="AA365" s="10" t="s">
        <v>36</v>
      </c>
      <c r="AB365" s="4" t="s">
        <v>37</v>
      </c>
      <c r="AC365" t="str">
        <f t="shared" si="11"/>
        <v>2024/11/22</v>
      </c>
      <c r="AD365" t="e">
        <f>VLOOKUP(Y365,#REF!,2,FALSE)</f>
        <v>#REF!</v>
      </c>
    </row>
    <row r="366" customHeight="1" spans="1:30">
      <c r="A366" s="2" t="s">
        <v>1266</v>
      </c>
      <c r="B366" s="3" t="s">
        <v>1267</v>
      </c>
      <c r="C366" s="2" t="s">
        <v>1268</v>
      </c>
      <c r="D366" s="3" t="s">
        <v>1269</v>
      </c>
      <c r="E366" s="5">
        <v>45618.7527777778</v>
      </c>
      <c r="F366" s="2" t="s">
        <v>262</v>
      </c>
      <c r="G366" s="6">
        <v>1780</v>
      </c>
      <c r="H366" s="6">
        <v>7</v>
      </c>
      <c r="I366" s="6">
        <v>0</v>
      </c>
      <c r="J366" s="6">
        <v>0</v>
      </c>
      <c r="K366" s="6">
        <v>0</v>
      </c>
      <c r="L366" s="6">
        <v>0</v>
      </c>
      <c r="M366" s="6">
        <v>2224</v>
      </c>
      <c r="N366" s="6">
        <v>17</v>
      </c>
      <c r="O366" s="6">
        <v>0</v>
      </c>
      <c r="P366" s="6">
        <v>0</v>
      </c>
      <c r="Q366" s="6">
        <v>0</v>
      </c>
      <c r="R366" s="6">
        <v>0</v>
      </c>
      <c r="S366" s="6">
        <v>0</v>
      </c>
      <c r="T366" s="6">
        <v>0</v>
      </c>
      <c r="U366" s="7">
        <v>0.0096</v>
      </c>
      <c r="V366" s="7">
        <v>0</v>
      </c>
      <c r="W366" s="7">
        <v>0.0129</v>
      </c>
      <c r="X366" s="7">
        <v>0</v>
      </c>
      <c r="Y366" s="8" t="str">
        <f>IFERROR(VLOOKUP(F:F,#REF!,2,0),"需要手动检查")</f>
        <v>需要手动检查</v>
      </c>
      <c r="Z366" s="9" t="str">
        <f t="shared" si="10"/>
        <v>否</v>
      </c>
      <c r="AA366" s="10" t="s">
        <v>36</v>
      </c>
      <c r="AB366" s="4" t="s">
        <v>37</v>
      </c>
      <c r="AC366" t="str">
        <f t="shared" si="11"/>
        <v>2024/11/22</v>
      </c>
      <c r="AD366" t="e">
        <f>VLOOKUP(Y366,#REF!,2,FALSE)</f>
        <v>#REF!</v>
      </c>
    </row>
    <row r="367" customHeight="1" spans="1:30">
      <c r="A367" s="2" t="s">
        <v>1252</v>
      </c>
      <c r="B367" s="3" t="s">
        <v>1253</v>
      </c>
      <c r="C367" s="2" t="s">
        <v>1270</v>
      </c>
      <c r="D367" s="3" t="s">
        <v>1271</v>
      </c>
      <c r="E367" s="5">
        <v>45618.7222685185</v>
      </c>
      <c r="F367" s="2" t="s">
        <v>35</v>
      </c>
      <c r="G367" s="6">
        <v>6</v>
      </c>
      <c r="H367" s="6">
        <v>0</v>
      </c>
      <c r="I367" s="6">
        <v>0</v>
      </c>
      <c r="J367" s="6">
        <v>0</v>
      </c>
      <c r="K367" s="6">
        <v>0</v>
      </c>
      <c r="L367" s="6">
        <v>0</v>
      </c>
      <c r="M367" s="6">
        <v>7</v>
      </c>
      <c r="N367" s="6">
        <v>1</v>
      </c>
      <c r="O367" s="6">
        <v>0</v>
      </c>
      <c r="P367" s="6">
        <v>0</v>
      </c>
      <c r="Q367" s="6">
        <v>0</v>
      </c>
      <c r="R367" s="6">
        <v>0</v>
      </c>
      <c r="S367" s="6">
        <v>0</v>
      </c>
      <c r="T367" s="6">
        <v>0</v>
      </c>
      <c r="U367" s="7">
        <v>0.1667</v>
      </c>
      <c r="V367" s="7">
        <v>0</v>
      </c>
      <c r="W367" s="7">
        <v>0</v>
      </c>
      <c r="X367" s="7">
        <v>0</v>
      </c>
      <c r="Y367" s="8" t="str">
        <f>IFERROR(VLOOKUP(F:F,#REF!,2,0),"需要手动检查")</f>
        <v>需要手动检查</v>
      </c>
      <c r="Z367" s="9" t="str">
        <f t="shared" si="10"/>
        <v>否</v>
      </c>
      <c r="AA367" s="10" t="s">
        <v>51</v>
      </c>
      <c r="AB367" s="4" t="s">
        <v>37</v>
      </c>
      <c r="AC367" t="str">
        <f t="shared" si="11"/>
        <v>2024/11/22</v>
      </c>
      <c r="AD367" t="e">
        <f>VLOOKUP(Y367,#REF!,2,FALSE)</f>
        <v>#REF!</v>
      </c>
    </row>
    <row r="368" customHeight="1" spans="1:30">
      <c r="A368" s="2" t="s">
        <v>331</v>
      </c>
      <c r="B368" s="3" t="s">
        <v>332</v>
      </c>
      <c r="C368" s="2" t="s">
        <v>1272</v>
      </c>
      <c r="D368" s="3" t="s">
        <v>1273</v>
      </c>
      <c r="E368" s="5">
        <v>45618.7044907407</v>
      </c>
      <c r="F368" s="2" t="s">
        <v>42</v>
      </c>
      <c r="G368" s="6">
        <v>53</v>
      </c>
      <c r="H368" s="6">
        <v>1</v>
      </c>
      <c r="I368" s="6">
        <v>2</v>
      </c>
      <c r="J368" s="6">
        <v>0</v>
      </c>
      <c r="K368" s="6">
        <v>0</v>
      </c>
      <c r="L368" s="6">
        <v>0</v>
      </c>
      <c r="M368" s="6">
        <v>61</v>
      </c>
      <c r="N368" s="6">
        <v>0</v>
      </c>
      <c r="O368" s="6">
        <v>0</v>
      </c>
      <c r="P368" s="6">
        <v>0</v>
      </c>
      <c r="Q368" s="6">
        <v>0</v>
      </c>
      <c r="R368" s="6">
        <v>0</v>
      </c>
      <c r="S368" s="6">
        <v>0</v>
      </c>
      <c r="T368" s="6">
        <v>0</v>
      </c>
      <c r="U368" s="7">
        <v>0</v>
      </c>
      <c r="V368" s="7">
        <v>0</v>
      </c>
      <c r="W368" s="7">
        <v>0.1698</v>
      </c>
      <c r="X368" s="7">
        <v>0</v>
      </c>
      <c r="Y368" s="8" t="str">
        <f>IFERROR(VLOOKUP(F:F,#REF!,2,0),"需要手动检查")</f>
        <v>需要手动检查</v>
      </c>
      <c r="Z368" s="9" t="str">
        <f t="shared" si="10"/>
        <v>否</v>
      </c>
      <c r="AA368" s="10" t="s">
        <v>36</v>
      </c>
      <c r="AB368" s="4" t="s">
        <v>37</v>
      </c>
      <c r="AC368" t="str">
        <f t="shared" si="11"/>
        <v>2024/11/22</v>
      </c>
      <c r="AD368" t="e">
        <f>VLOOKUP(Y368,#REF!,2,FALSE)</f>
        <v>#REF!</v>
      </c>
    </row>
    <row r="369" customHeight="1" spans="1:30">
      <c r="A369" s="2" t="s">
        <v>1274</v>
      </c>
      <c r="B369" s="3" t="s">
        <v>1275</v>
      </c>
      <c r="C369" s="2" t="s">
        <v>1276</v>
      </c>
      <c r="D369" s="3" t="s">
        <v>1277</v>
      </c>
      <c r="E369" s="5">
        <v>45618.6334606481</v>
      </c>
      <c r="F369" s="2" t="s">
        <v>42</v>
      </c>
      <c r="G369" s="6">
        <v>12412</v>
      </c>
      <c r="H369" s="6">
        <v>921</v>
      </c>
      <c r="I369" s="6">
        <v>2</v>
      </c>
      <c r="J369" s="6">
        <v>4</v>
      </c>
      <c r="K369" s="6">
        <v>9</v>
      </c>
      <c r="L369" s="6">
        <v>0</v>
      </c>
      <c r="M369" s="6">
        <v>13663</v>
      </c>
      <c r="N369" s="6">
        <v>1693</v>
      </c>
      <c r="O369" s="6">
        <v>0</v>
      </c>
      <c r="P369" s="6">
        <v>0</v>
      </c>
      <c r="Q369" s="6">
        <v>0</v>
      </c>
      <c r="R369" s="6">
        <v>0</v>
      </c>
      <c r="S369" s="6">
        <v>0</v>
      </c>
      <c r="T369" s="6">
        <v>0</v>
      </c>
      <c r="U369" s="7">
        <v>0.1364</v>
      </c>
      <c r="V369" s="7">
        <v>0</v>
      </c>
      <c r="W369" s="7">
        <v>0.0373</v>
      </c>
      <c r="X369" s="7">
        <v>0</v>
      </c>
      <c r="Y369" s="8" t="str">
        <f>IFERROR(VLOOKUP(F:F,#REF!,2,0),"需要手动检查")</f>
        <v>需要手动检查</v>
      </c>
      <c r="Z369" s="9" t="str">
        <f t="shared" si="10"/>
        <v>否</v>
      </c>
      <c r="AA369" s="10" t="s">
        <v>36</v>
      </c>
      <c r="AB369" s="4" t="s">
        <v>37</v>
      </c>
      <c r="AC369" t="str">
        <f t="shared" si="11"/>
        <v>2024/11/22</v>
      </c>
      <c r="AD369" t="e">
        <f>VLOOKUP(Y369,#REF!,2,FALSE)</f>
        <v>#REF!</v>
      </c>
    </row>
    <row r="370" customHeight="1" spans="1:30">
      <c r="A370" s="2" t="s">
        <v>1278</v>
      </c>
      <c r="B370" s="3" t="s">
        <v>1279</v>
      </c>
      <c r="C370" s="2" t="s">
        <v>1280</v>
      </c>
      <c r="D370" s="3" t="s">
        <v>1281</v>
      </c>
      <c r="E370" s="5">
        <v>45618.5831712963</v>
      </c>
      <c r="F370" s="2" t="s">
        <v>42</v>
      </c>
      <c r="G370" s="6">
        <v>81</v>
      </c>
      <c r="H370" s="6">
        <v>0</v>
      </c>
      <c r="I370" s="6">
        <v>1</v>
      </c>
      <c r="J370" s="6">
        <v>0</v>
      </c>
      <c r="K370" s="6">
        <v>0</v>
      </c>
      <c r="L370" s="6">
        <v>0</v>
      </c>
      <c r="M370" s="6">
        <v>91</v>
      </c>
      <c r="N370" s="6">
        <v>1</v>
      </c>
      <c r="O370" s="6">
        <v>0</v>
      </c>
      <c r="P370" s="6">
        <v>0</v>
      </c>
      <c r="Q370" s="6">
        <v>0</v>
      </c>
      <c r="R370" s="6">
        <v>0</v>
      </c>
      <c r="S370" s="6">
        <v>0</v>
      </c>
      <c r="T370" s="6">
        <v>0</v>
      </c>
      <c r="U370" s="7">
        <v>0.0123</v>
      </c>
      <c r="V370" s="7">
        <v>0</v>
      </c>
      <c r="W370" s="7">
        <v>0.0617</v>
      </c>
      <c r="X370" s="7">
        <v>0</v>
      </c>
      <c r="Y370" s="8" t="str">
        <f>IFERROR(VLOOKUP(F:F,#REF!,2,0),"需要手动检查")</f>
        <v>需要手动检查</v>
      </c>
      <c r="Z370" s="9" t="str">
        <f t="shared" si="10"/>
        <v>否</v>
      </c>
      <c r="AA370" s="10" t="s">
        <v>36</v>
      </c>
      <c r="AB370" s="4" t="s">
        <v>37</v>
      </c>
      <c r="AC370" t="str">
        <f t="shared" si="11"/>
        <v>2024/11/22</v>
      </c>
      <c r="AD370" t="e">
        <f>VLOOKUP(Y370,#REF!,2,FALSE)</f>
        <v>#REF!</v>
      </c>
    </row>
    <row r="371" customHeight="1" spans="1:30">
      <c r="A371" s="2" t="s">
        <v>888</v>
      </c>
      <c r="B371" s="3" t="s">
        <v>889</v>
      </c>
      <c r="C371" s="2" t="s">
        <v>1282</v>
      </c>
      <c r="D371" s="3" t="s">
        <v>1283</v>
      </c>
      <c r="E371" s="5">
        <v>45618.5249074074</v>
      </c>
      <c r="F371" s="2" t="s">
        <v>42</v>
      </c>
      <c r="G371" s="6">
        <v>206</v>
      </c>
      <c r="H371" s="6">
        <v>1</v>
      </c>
      <c r="I371" s="6">
        <v>0</v>
      </c>
      <c r="J371" s="6">
        <v>0</v>
      </c>
      <c r="K371" s="6">
        <v>0</v>
      </c>
      <c r="L371" s="6">
        <v>0</v>
      </c>
      <c r="M371" s="6">
        <v>263</v>
      </c>
      <c r="N371" s="6">
        <v>5</v>
      </c>
      <c r="O371" s="6">
        <v>0</v>
      </c>
      <c r="P371" s="6">
        <v>0</v>
      </c>
      <c r="Q371" s="6">
        <v>0</v>
      </c>
      <c r="R371" s="6">
        <v>0</v>
      </c>
      <c r="S371" s="6">
        <v>0</v>
      </c>
      <c r="T371" s="6">
        <v>0</v>
      </c>
      <c r="U371" s="7">
        <v>0.0243</v>
      </c>
      <c r="V371" s="7">
        <v>0</v>
      </c>
      <c r="W371" s="7">
        <v>0.068</v>
      </c>
      <c r="X371" s="7">
        <v>0</v>
      </c>
      <c r="Y371" s="8" t="str">
        <f>IFERROR(VLOOKUP(F:F,#REF!,2,0),"需要手动检查")</f>
        <v>需要手动检查</v>
      </c>
      <c r="Z371" s="9" t="str">
        <f t="shared" si="10"/>
        <v>否</v>
      </c>
      <c r="AA371" s="10" t="s">
        <v>51</v>
      </c>
      <c r="AB371" s="4" t="s">
        <v>37</v>
      </c>
      <c r="AC371" t="str">
        <f t="shared" si="11"/>
        <v>2024/11/22</v>
      </c>
      <c r="AD371" t="e">
        <f>VLOOKUP(Y371,#REF!,2,FALSE)</f>
        <v>#REF!</v>
      </c>
    </row>
    <row r="372" customHeight="1" spans="1:30">
      <c r="A372" s="2" t="s">
        <v>1284</v>
      </c>
      <c r="B372" s="3" t="s">
        <v>1285</v>
      </c>
      <c r="C372" s="2" t="s">
        <v>1286</v>
      </c>
      <c r="D372" s="3" t="s">
        <v>1287</v>
      </c>
      <c r="E372" s="5">
        <v>45618.5224074074</v>
      </c>
      <c r="F372" s="2" t="s">
        <v>35</v>
      </c>
      <c r="G372" s="6">
        <v>215527</v>
      </c>
      <c r="H372" s="6">
        <v>20707</v>
      </c>
      <c r="I372" s="6">
        <v>34</v>
      </c>
      <c r="J372" s="6">
        <v>33</v>
      </c>
      <c r="K372" s="6">
        <v>468</v>
      </c>
      <c r="L372" s="6">
        <v>188</v>
      </c>
      <c r="M372" s="6">
        <v>266563</v>
      </c>
      <c r="N372" s="6">
        <v>30297</v>
      </c>
      <c r="O372" s="6">
        <v>0</v>
      </c>
      <c r="P372" s="6">
        <v>0</v>
      </c>
      <c r="Q372" s="6">
        <v>0</v>
      </c>
      <c r="R372" s="6">
        <v>0</v>
      </c>
      <c r="S372" s="6">
        <v>0</v>
      </c>
      <c r="T372" s="6">
        <v>0</v>
      </c>
      <c r="U372" s="7">
        <v>0.1406</v>
      </c>
      <c r="V372" s="7">
        <v>0.0098</v>
      </c>
      <c r="W372" s="7">
        <v>0.0536</v>
      </c>
      <c r="X372" s="7">
        <v>0</v>
      </c>
      <c r="Y372" s="8" t="str">
        <f>IFERROR(VLOOKUP(F:F,#REF!,2,0),"需要手动检查")</f>
        <v>需要手动检查</v>
      </c>
      <c r="Z372" s="9" t="str">
        <f t="shared" si="10"/>
        <v>否</v>
      </c>
      <c r="AA372" s="10" t="s">
        <v>36</v>
      </c>
      <c r="AB372" s="4" t="s">
        <v>37</v>
      </c>
      <c r="AC372" t="str">
        <f t="shared" si="11"/>
        <v>2024/11/22</v>
      </c>
      <c r="AD372" t="e">
        <f>VLOOKUP(Y372,#REF!,2,FALSE)</f>
        <v>#REF!</v>
      </c>
    </row>
    <row r="373" customHeight="1" spans="1:30">
      <c r="A373" s="2" t="s">
        <v>1288</v>
      </c>
      <c r="B373" s="3" t="s">
        <v>1289</v>
      </c>
      <c r="C373" s="2" t="s">
        <v>1290</v>
      </c>
      <c r="D373" s="3" t="s">
        <v>1291</v>
      </c>
      <c r="E373" s="5">
        <v>45618.5157986111</v>
      </c>
      <c r="F373" s="2" t="s">
        <v>42</v>
      </c>
      <c r="G373" s="6">
        <v>418</v>
      </c>
      <c r="H373" s="6">
        <v>4</v>
      </c>
      <c r="I373" s="6">
        <v>1</v>
      </c>
      <c r="J373" s="6">
        <v>0</v>
      </c>
      <c r="K373" s="6">
        <v>0</v>
      </c>
      <c r="L373" s="6">
        <v>0</v>
      </c>
      <c r="M373" s="6">
        <v>503</v>
      </c>
      <c r="N373" s="6">
        <v>25</v>
      </c>
      <c r="O373" s="6">
        <v>0</v>
      </c>
      <c r="P373" s="6">
        <v>0</v>
      </c>
      <c r="Q373" s="6">
        <v>0</v>
      </c>
      <c r="R373" s="6">
        <v>0</v>
      </c>
      <c r="S373" s="6">
        <v>0</v>
      </c>
      <c r="T373" s="6">
        <v>0</v>
      </c>
      <c r="U373" s="7">
        <v>0.0598</v>
      </c>
      <c r="V373" s="7">
        <v>0</v>
      </c>
      <c r="W373" s="7">
        <v>0.0167</v>
      </c>
      <c r="X373" s="7">
        <v>0</v>
      </c>
      <c r="Y373" s="8" t="str">
        <f>IFERROR(VLOOKUP(F:F,#REF!,2,0),"需要手动检查")</f>
        <v>需要手动检查</v>
      </c>
      <c r="Z373" s="9" t="str">
        <f t="shared" si="10"/>
        <v>否</v>
      </c>
      <c r="AA373" s="10" t="s">
        <v>36</v>
      </c>
      <c r="AB373" s="4" t="s">
        <v>37</v>
      </c>
      <c r="AC373" t="str">
        <f t="shared" si="11"/>
        <v>2024/11/22</v>
      </c>
      <c r="AD373" t="e">
        <f>VLOOKUP(Y373,#REF!,2,FALSE)</f>
        <v>#REF!</v>
      </c>
    </row>
    <row r="374" customHeight="1" spans="1:30">
      <c r="A374" s="2" t="s">
        <v>1292</v>
      </c>
      <c r="B374" s="3" t="s">
        <v>1293</v>
      </c>
      <c r="C374" s="2" t="s">
        <v>1294</v>
      </c>
      <c r="D374" s="3" t="s">
        <v>1295</v>
      </c>
      <c r="E374" s="5">
        <v>45618.5054861111</v>
      </c>
      <c r="F374" s="2" t="s">
        <v>35</v>
      </c>
      <c r="G374" s="6">
        <v>13</v>
      </c>
      <c r="H374" s="6">
        <v>0</v>
      </c>
      <c r="I374" s="6">
        <v>0</v>
      </c>
      <c r="J374" s="6">
        <v>0</v>
      </c>
      <c r="K374" s="6">
        <v>0</v>
      </c>
      <c r="L374" s="6">
        <v>0</v>
      </c>
      <c r="M374" s="6">
        <v>17</v>
      </c>
      <c r="N374" s="6">
        <v>0</v>
      </c>
      <c r="O374" s="6">
        <v>0</v>
      </c>
      <c r="P374" s="6">
        <v>0</v>
      </c>
      <c r="Q374" s="6">
        <v>0</v>
      </c>
      <c r="R374" s="6">
        <v>0</v>
      </c>
      <c r="S374" s="6">
        <v>0</v>
      </c>
      <c r="T374" s="6">
        <v>0</v>
      </c>
      <c r="U374" s="7">
        <v>0</v>
      </c>
      <c r="V374" s="7">
        <v>0</v>
      </c>
      <c r="W374" s="7">
        <v>0.1538</v>
      </c>
      <c r="X374" s="7">
        <v>0</v>
      </c>
      <c r="Y374" s="8" t="str">
        <f>IFERROR(VLOOKUP(F:F,#REF!,2,0),"需要手动检查")</f>
        <v>需要手动检查</v>
      </c>
      <c r="Z374" s="9" t="str">
        <f t="shared" si="10"/>
        <v>否</v>
      </c>
      <c r="AA374" s="10" t="s">
        <v>36</v>
      </c>
      <c r="AB374" s="4" t="s">
        <v>37</v>
      </c>
      <c r="AC374" t="str">
        <f t="shared" si="11"/>
        <v>2024/11/22</v>
      </c>
      <c r="AD374" t="e">
        <f>VLOOKUP(Y374,#REF!,2,FALSE)</f>
        <v>#REF!</v>
      </c>
    </row>
    <row r="375" customHeight="1" spans="1:30">
      <c r="A375" s="2" t="s">
        <v>1296</v>
      </c>
      <c r="B375" s="3" t="s">
        <v>1297</v>
      </c>
      <c r="C375" s="2" t="s">
        <v>1298</v>
      </c>
      <c r="D375" s="3" t="s">
        <v>1299</v>
      </c>
      <c r="E375" s="5">
        <v>45618.4925347222</v>
      </c>
      <c r="F375" s="2" t="s">
        <v>35</v>
      </c>
      <c r="G375" s="6">
        <v>53</v>
      </c>
      <c r="H375" s="6">
        <v>0</v>
      </c>
      <c r="I375" s="6">
        <v>0</v>
      </c>
      <c r="J375" s="6">
        <v>0</v>
      </c>
      <c r="K375" s="6">
        <v>0</v>
      </c>
      <c r="L375" s="6">
        <v>0</v>
      </c>
      <c r="M375" s="6">
        <v>55</v>
      </c>
      <c r="N375" s="6">
        <v>5</v>
      </c>
      <c r="O375" s="6">
        <v>0</v>
      </c>
      <c r="P375" s="6">
        <v>0</v>
      </c>
      <c r="Q375" s="6">
        <v>0</v>
      </c>
      <c r="R375" s="6">
        <v>0</v>
      </c>
      <c r="S375" s="6">
        <v>0</v>
      </c>
      <c r="T375" s="6">
        <v>0</v>
      </c>
      <c r="U375" s="7">
        <v>0.0943</v>
      </c>
      <c r="V375" s="7">
        <v>0</v>
      </c>
      <c r="W375" s="7">
        <v>0.0755</v>
      </c>
      <c r="X375" s="7">
        <v>0</v>
      </c>
      <c r="Y375" s="8" t="str">
        <f>IFERROR(VLOOKUP(F:F,#REF!,2,0),"需要手动检查")</f>
        <v>需要手动检查</v>
      </c>
      <c r="Z375" s="9" t="str">
        <f t="shared" si="10"/>
        <v>否</v>
      </c>
      <c r="AA375" s="10" t="s">
        <v>51</v>
      </c>
      <c r="AB375" s="4" t="s">
        <v>37</v>
      </c>
      <c r="AC375" t="str">
        <f t="shared" si="11"/>
        <v>2024/11/22</v>
      </c>
      <c r="AD375" t="e">
        <f>VLOOKUP(Y375,#REF!,2,FALSE)</f>
        <v>#REF!</v>
      </c>
    </row>
    <row r="376" customHeight="1" spans="1:30">
      <c r="A376" s="2" t="s">
        <v>1300</v>
      </c>
      <c r="B376" s="3" t="s">
        <v>1301</v>
      </c>
      <c r="C376" s="2" t="s">
        <v>1302</v>
      </c>
      <c r="D376" s="3" t="s">
        <v>1303</v>
      </c>
      <c r="E376" s="5">
        <v>45618.2459490741</v>
      </c>
      <c r="F376" s="2" t="s">
        <v>42</v>
      </c>
      <c r="G376" s="6">
        <v>139</v>
      </c>
      <c r="H376" s="6">
        <v>3</v>
      </c>
      <c r="I376" s="6">
        <v>0</v>
      </c>
      <c r="J376" s="6">
        <v>0</v>
      </c>
      <c r="K376" s="6">
        <v>0</v>
      </c>
      <c r="L376" s="6">
        <v>0</v>
      </c>
      <c r="M376" s="6">
        <v>142</v>
      </c>
      <c r="N376" s="6">
        <v>1</v>
      </c>
      <c r="O376" s="6">
        <v>0</v>
      </c>
      <c r="P376" s="6">
        <v>0</v>
      </c>
      <c r="Q376" s="6">
        <v>0</v>
      </c>
      <c r="R376" s="6">
        <v>0</v>
      </c>
      <c r="S376" s="6">
        <v>0</v>
      </c>
      <c r="T376" s="6">
        <v>0</v>
      </c>
      <c r="U376" s="7">
        <v>0.0072</v>
      </c>
      <c r="V376" s="7">
        <v>0</v>
      </c>
      <c r="W376" s="7">
        <v>0.0072</v>
      </c>
      <c r="X376" s="7">
        <v>0</v>
      </c>
      <c r="Y376" s="8" t="str">
        <f>IFERROR(VLOOKUP(F:F,#REF!,2,0),"需要手动检查")</f>
        <v>需要手动检查</v>
      </c>
      <c r="Z376" s="9" t="str">
        <f t="shared" si="10"/>
        <v>否</v>
      </c>
      <c r="AA376" s="10" t="s">
        <v>36</v>
      </c>
      <c r="AB376" s="4" t="s">
        <v>37</v>
      </c>
      <c r="AC376" t="str">
        <f t="shared" si="11"/>
        <v>2024/11/22</v>
      </c>
      <c r="AD376" t="e">
        <f>VLOOKUP(Y376,#REF!,2,FALSE)</f>
        <v>#REF!</v>
      </c>
    </row>
    <row r="377" customHeight="1" spans="1:30">
      <c r="A377" s="2" t="s">
        <v>1304</v>
      </c>
      <c r="B377" s="3" t="s">
        <v>1305</v>
      </c>
      <c r="C377" s="2" t="s">
        <v>1306</v>
      </c>
      <c r="D377" s="3" t="s">
        <v>1307</v>
      </c>
      <c r="E377" s="5">
        <v>45618.1930787037</v>
      </c>
      <c r="F377" s="2" t="s">
        <v>42</v>
      </c>
      <c r="G377" s="6">
        <v>12</v>
      </c>
      <c r="H377" s="6">
        <v>1</v>
      </c>
      <c r="I377" s="6">
        <v>0</v>
      </c>
      <c r="J377" s="6">
        <v>0</v>
      </c>
      <c r="K377" s="6">
        <v>0</v>
      </c>
      <c r="L377" s="6">
        <v>0</v>
      </c>
      <c r="M377" s="6">
        <v>11</v>
      </c>
      <c r="N377" s="6">
        <v>0</v>
      </c>
      <c r="O377" s="6">
        <v>0</v>
      </c>
      <c r="P377" s="6">
        <v>0</v>
      </c>
      <c r="Q377" s="6">
        <v>0</v>
      </c>
      <c r="R377" s="6">
        <v>0</v>
      </c>
      <c r="S377" s="6">
        <v>0</v>
      </c>
      <c r="T377" s="6">
        <v>0</v>
      </c>
      <c r="U377" s="7">
        <v>0</v>
      </c>
      <c r="V377" s="7">
        <v>0</v>
      </c>
      <c r="W377" s="7">
        <v>0</v>
      </c>
      <c r="X377" s="7">
        <v>0</v>
      </c>
      <c r="Y377" s="8" t="str">
        <f>IFERROR(VLOOKUP(F:F,#REF!,2,0),"需要手动检查")</f>
        <v>需要手动检查</v>
      </c>
      <c r="Z377" s="9" t="str">
        <f t="shared" si="10"/>
        <v>否</v>
      </c>
      <c r="AA377" s="10" t="s">
        <v>36</v>
      </c>
      <c r="AB377" s="4" t="s">
        <v>37</v>
      </c>
      <c r="AC377" t="str">
        <f t="shared" si="11"/>
        <v>2024/11/22</v>
      </c>
      <c r="AD377" t="e">
        <f>VLOOKUP(Y377,#REF!,2,FALSE)</f>
        <v>#REF!</v>
      </c>
    </row>
    <row r="378" customHeight="1" spans="1:30">
      <c r="A378" s="2" t="s">
        <v>1308</v>
      </c>
      <c r="B378" s="3" t="s">
        <v>1309</v>
      </c>
      <c r="C378" s="2" t="s">
        <v>1310</v>
      </c>
      <c r="D378" s="3" t="s">
        <v>1311</v>
      </c>
      <c r="E378" s="5">
        <v>45617.8326851852</v>
      </c>
      <c r="F378" s="2" t="s">
        <v>35</v>
      </c>
      <c r="G378" s="6">
        <v>164</v>
      </c>
      <c r="H378" s="6">
        <v>11</v>
      </c>
      <c r="I378" s="6">
        <v>0</v>
      </c>
      <c r="J378" s="6">
        <v>0</v>
      </c>
      <c r="K378" s="6">
        <v>0</v>
      </c>
      <c r="L378" s="6">
        <v>0</v>
      </c>
      <c r="M378" s="6">
        <v>165</v>
      </c>
      <c r="N378" s="6">
        <v>4</v>
      </c>
      <c r="O378" s="6">
        <v>0</v>
      </c>
      <c r="P378" s="6">
        <v>0</v>
      </c>
      <c r="Q378" s="6">
        <v>0</v>
      </c>
      <c r="R378" s="6">
        <v>0</v>
      </c>
      <c r="S378" s="6">
        <v>0</v>
      </c>
      <c r="T378" s="6">
        <v>0</v>
      </c>
      <c r="U378" s="7">
        <v>0.0244</v>
      </c>
      <c r="V378" s="7">
        <v>0</v>
      </c>
      <c r="W378" s="7">
        <v>0.0183</v>
      </c>
      <c r="X378" s="7">
        <v>0</v>
      </c>
      <c r="Y378" s="8" t="str">
        <f>IFERROR(VLOOKUP(F:F,#REF!,2,0),"需要手动检查")</f>
        <v>需要手动检查</v>
      </c>
      <c r="Z378" s="9" t="str">
        <f t="shared" si="10"/>
        <v>否</v>
      </c>
      <c r="AA378" s="10" t="s">
        <v>36</v>
      </c>
      <c r="AB378" s="4" t="s">
        <v>37</v>
      </c>
      <c r="AC378" t="str">
        <f t="shared" si="11"/>
        <v>2024/11/21</v>
      </c>
      <c r="AD378" t="e">
        <f>VLOOKUP(Y378,#REF!,2,FALSE)</f>
        <v>#REF!</v>
      </c>
    </row>
    <row r="379" customHeight="1" spans="1:30">
      <c r="A379" s="2" t="s">
        <v>1312</v>
      </c>
      <c r="B379" s="3" t="s">
        <v>1313</v>
      </c>
      <c r="C379" s="2" t="s">
        <v>1314</v>
      </c>
      <c r="D379" s="3" t="s">
        <v>1315</v>
      </c>
      <c r="E379" s="5">
        <v>45617.7835416667</v>
      </c>
      <c r="F379" s="2" t="s">
        <v>42</v>
      </c>
      <c r="G379" s="6">
        <v>346</v>
      </c>
      <c r="H379" s="6">
        <v>4</v>
      </c>
      <c r="I379" s="6">
        <v>3</v>
      </c>
      <c r="J379" s="6">
        <v>0</v>
      </c>
      <c r="K379" s="6">
        <v>0</v>
      </c>
      <c r="L379" s="6">
        <v>0</v>
      </c>
      <c r="M379" s="6">
        <v>376</v>
      </c>
      <c r="N379" s="6">
        <v>13</v>
      </c>
      <c r="O379" s="6">
        <v>0</v>
      </c>
      <c r="P379" s="6">
        <v>0</v>
      </c>
      <c r="Q379" s="6">
        <v>0</v>
      </c>
      <c r="R379" s="6">
        <v>0</v>
      </c>
      <c r="S379" s="6">
        <v>0</v>
      </c>
      <c r="T379" s="6">
        <v>0</v>
      </c>
      <c r="U379" s="7">
        <v>0.0376</v>
      </c>
      <c r="V379" s="7">
        <v>0</v>
      </c>
      <c r="W379" s="7">
        <v>0.0376</v>
      </c>
      <c r="X379" s="7">
        <v>0</v>
      </c>
      <c r="Y379" s="8" t="str">
        <f>IFERROR(VLOOKUP(F:F,#REF!,2,0),"需要手动检查")</f>
        <v>需要手动检查</v>
      </c>
      <c r="Z379" s="9" t="str">
        <f t="shared" si="10"/>
        <v>否</v>
      </c>
      <c r="AA379" s="10" t="s">
        <v>51</v>
      </c>
      <c r="AB379" s="4" t="s">
        <v>37</v>
      </c>
      <c r="AC379" t="str">
        <f t="shared" si="11"/>
        <v>2024/11/21</v>
      </c>
      <c r="AD379" t="e">
        <f>VLOOKUP(Y379,#REF!,2,FALSE)</f>
        <v>#REF!</v>
      </c>
    </row>
    <row r="380" customHeight="1" spans="1:30">
      <c r="A380" s="2" t="s">
        <v>1316</v>
      </c>
      <c r="B380" s="3" t="s">
        <v>1317</v>
      </c>
      <c r="C380" s="2" t="s">
        <v>1318</v>
      </c>
      <c r="D380" s="3" t="s">
        <v>1319</v>
      </c>
      <c r="E380" s="5">
        <v>45617.7783796296</v>
      </c>
      <c r="F380" s="2" t="s">
        <v>42</v>
      </c>
      <c r="G380" s="6">
        <v>50</v>
      </c>
      <c r="H380" s="6">
        <v>3</v>
      </c>
      <c r="I380" s="6">
        <v>0</v>
      </c>
      <c r="J380" s="6">
        <v>0</v>
      </c>
      <c r="K380" s="6">
        <v>0</v>
      </c>
      <c r="L380" s="6">
        <v>0</v>
      </c>
      <c r="M380" s="6">
        <v>54</v>
      </c>
      <c r="N380" s="6">
        <v>3</v>
      </c>
      <c r="O380" s="6">
        <v>0</v>
      </c>
      <c r="P380" s="6">
        <v>0</v>
      </c>
      <c r="Q380" s="6">
        <v>0</v>
      </c>
      <c r="R380" s="6">
        <v>0</v>
      </c>
      <c r="S380" s="6">
        <v>0</v>
      </c>
      <c r="T380" s="6">
        <v>0</v>
      </c>
      <c r="U380" s="7">
        <v>0.06</v>
      </c>
      <c r="V380" s="7">
        <v>0</v>
      </c>
      <c r="W380" s="7">
        <v>0.02</v>
      </c>
      <c r="X380" s="7">
        <v>0</v>
      </c>
      <c r="Y380" s="8" t="str">
        <f>IFERROR(VLOOKUP(F:F,#REF!,2,0),"需要手动检查")</f>
        <v>需要手动检查</v>
      </c>
      <c r="Z380" s="9" t="str">
        <f t="shared" si="10"/>
        <v>否</v>
      </c>
      <c r="AA380" s="10" t="s">
        <v>36</v>
      </c>
      <c r="AB380" s="4" t="s">
        <v>37</v>
      </c>
      <c r="AC380" t="str">
        <f t="shared" si="11"/>
        <v>2024/11/21</v>
      </c>
      <c r="AD380" t="e">
        <f>VLOOKUP(Y380,#REF!,2,FALSE)</f>
        <v>#REF!</v>
      </c>
    </row>
    <row r="381" customHeight="1" spans="1:30">
      <c r="A381" s="2" t="s">
        <v>1320</v>
      </c>
      <c r="B381" s="3" t="s">
        <v>1321</v>
      </c>
      <c r="C381" s="2" t="s">
        <v>1322</v>
      </c>
      <c r="D381" s="3" t="s">
        <v>1323</v>
      </c>
      <c r="E381" s="5">
        <v>45617.6374652778</v>
      </c>
      <c r="F381" s="2" t="s">
        <v>42</v>
      </c>
      <c r="G381" s="6">
        <v>79</v>
      </c>
      <c r="H381" s="6">
        <v>0</v>
      </c>
      <c r="I381" s="6">
        <v>0</v>
      </c>
      <c r="J381" s="6">
        <v>0</v>
      </c>
      <c r="K381" s="6">
        <v>0</v>
      </c>
      <c r="L381" s="6">
        <v>0</v>
      </c>
      <c r="M381" s="6">
        <v>85</v>
      </c>
      <c r="N381" s="6">
        <v>1</v>
      </c>
      <c r="O381" s="6">
        <v>0</v>
      </c>
      <c r="P381" s="6">
        <v>0</v>
      </c>
      <c r="Q381" s="6">
        <v>0</v>
      </c>
      <c r="R381" s="6">
        <v>0</v>
      </c>
      <c r="S381" s="6">
        <v>0</v>
      </c>
      <c r="T381" s="6">
        <v>0</v>
      </c>
      <c r="U381" s="7">
        <v>0.0127</v>
      </c>
      <c r="V381" s="7">
        <v>0</v>
      </c>
      <c r="W381" s="7">
        <v>0.0633</v>
      </c>
      <c r="X381" s="7">
        <v>0</v>
      </c>
      <c r="Y381" s="8" t="str">
        <f>IFERROR(VLOOKUP(F:F,#REF!,2,0),"需要手动检查")</f>
        <v>需要手动检查</v>
      </c>
      <c r="Z381" s="9" t="str">
        <f t="shared" si="10"/>
        <v>否</v>
      </c>
      <c r="AA381" s="10" t="s">
        <v>36</v>
      </c>
      <c r="AB381" s="4" t="s">
        <v>37</v>
      </c>
      <c r="AC381" t="str">
        <f t="shared" si="11"/>
        <v>2024/11/21</v>
      </c>
      <c r="AD381" t="e">
        <f>VLOOKUP(Y381,#REF!,2,FALSE)</f>
        <v>#REF!</v>
      </c>
    </row>
    <row r="382" customHeight="1" spans="1:30">
      <c r="A382" s="2" t="s">
        <v>1324</v>
      </c>
      <c r="B382" s="3" t="s">
        <v>1325</v>
      </c>
      <c r="C382" s="2" t="s">
        <v>45</v>
      </c>
      <c r="D382" s="3" t="s">
        <v>1326</v>
      </c>
      <c r="E382" s="5">
        <v>45617.6323958333</v>
      </c>
      <c r="F382" s="2" t="s">
        <v>42</v>
      </c>
      <c r="G382" s="6">
        <v>46</v>
      </c>
      <c r="H382" s="6">
        <v>1</v>
      </c>
      <c r="I382" s="6">
        <v>0</v>
      </c>
      <c r="J382" s="6">
        <v>0</v>
      </c>
      <c r="K382" s="6">
        <v>0</v>
      </c>
      <c r="L382" s="6">
        <v>0</v>
      </c>
      <c r="M382" s="6">
        <v>49</v>
      </c>
      <c r="N382" s="6">
        <v>5</v>
      </c>
      <c r="O382" s="6">
        <v>0</v>
      </c>
      <c r="P382" s="6">
        <v>0</v>
      </c>
      <c r="Q382" s="6">
        <v>0</v>
      </c>
      <c r="R382" s="6">
        <v>0</v>
      </c>
      <c r="S382" s="6">
        <v>0</v>
      </c>
      <c r="T382" s="6">
        <v>0</v>
      </c>
      <c r="U382" s="7">
        <v>0.1087</v>
      </c>
      <c r="V382" s="7">
        <v>0</v>
      </c>
      <c r="W382" s="7">
        <v>0.0217</v>
      </c>
      <c r="X382" s="7">
        <v>0</v>
      </c>
      <c r="Y382" s="8" t="str">
        <f>IFERROR(VLOOKUP(F:F,#REF!,2,0),"需要手动检查")</f>
        <v>需要手动检查</v>
      </c>
      <c r="Z382" s="9" t="str">
        <f t="shared" si="10"/>
        <v>否</v>
      </c>
      <c r="AA382" s="10" t="s">
        <v>36</v>
      </c>
      <c r="AB382" s="4" t="s">
        <v>37</v>
      </c>
      <c r="AC382" t="str">
        <f t="shared" si="11"/>
        <v>2024/11/21</v>
      </c>
      <c r="AD382" t="e">
        <f>VLOOKUP(Y382,#REF!,2,FALSE)</f>
        <v>#REF!</v>
      </c>
    </row>
    <row r="383" customHeight="1" spans="1:30">
      <c r="A383" s="2" t="s">
        <v>1327</v>
      </c>
      <c r="B383" s="3" t="s">
        <v>1328</v>
      </c>
      <c r="C383" s="2" t="s">
        <v>45</v>
      </c>
      <c r="D383" s="3" t="s">
        <v>1329</v>
      </c>
      <c r="E383" s="5">
        <v>45617.6313541667</v>
      </c>
      <c r="F383" s="2" t="s">
        <v>42</v>
      </c>
      <c r="G383" s="6">
        <v>43</v>
      </c>
      <c r="H383" s="6">
        <v>1</v>
      </c>
      <c r="I383" s="6">
        <v>0</v>
      </c>
      <c r="J383" s="6">
        <v>0</v>
      </c>
      <c r="K383" s="6">
        <v>0</v>
      </c>
      <c r="L383" s="6">
        <v>0</v>
      </c>
      <c r="M383" s="6">
        <v>54</v>
      </c>
      <c r="N383" s="6">
        <v>4</v>
      </c>
      <c r="O383" s="6">
        <v>0</v>
      </c>
      <c r="P383" s="6">
        <v>0</v>
      </c>
      <c r="Q383" s="6">
        <v>0</v>
      </c>
      <c r="R383" s="6">
        <v>0</v>
      </c>
      <c r="S383" s="6">
        <v>0</v>
      </c>
      <c r="T383" s="6">
        <v>0</v>
      </c>
      <c r="U383" s="7">
        <v>0.093</v>
      </c>
      <c r="V383" s="7">
        <v>0</v>
      </c>
      <c r="W383" s="7">
        <v>0</v>
      </c>
      <c r="X383" s="7">
        <v>0</v>
      </c>
      <c r="Y383" s="8" t="str">
        <f>IFERROR(VLOOKUP(F:F,#REF!,2,0),"需要手动检查")</f>
        <v>需要手动检查</v>
      </c>
      <c r="Z383" s="9" t="str">
        <f t="shared" si="10"/>
        <v>否</v>
      </c>
      <c r="AA383" s="10" t="s">
        <v>51</v>
      </c>
      <c r="AB383" s="4" t="s">
        <v>37</v>
      </c>
      <c r="AC383" t="str">
        <f t="shared" si="11"/>
        <v>2024/11/21</v>
      </c>
      <c r="AD383" t="e">
        <f>VLOOKUP(Y383,#REF!,2,FALSE)</f>
        <v>#REF!</v>
      </c>
    </row>
    <row r="384" customHeight="1" spans="1:30">
      <c r="A384" s="2" t="s">
        <v>1330</v>
      </c>
      <c r="B384" s="3" t="s">
        <v>1331</v>
      </c>
      <c r="C384" s="2" t="s">
        <v>1332</v>
      </c>
      <c r="D384" s="3" t="s">
        <v>1333</v>
      </c>
      <c r="E384" s="5">
        <v>45617.5864236111</v>
      </c>
      <c r="F384" s="2" t="s">
        <v>35</v>
      </c>
      <c r="G384" s="6">
        <v>35</v>
      </c>
      <c r="H384" s="6">
        <v>0</v>
      </c>
      <c r="I384" s="6">
        <v>0</v>
      </c>
      <c r="J384" s="6">
        <v>0</v>
      </c>
      <c r="K384" s="6">
        <v>0</v>
      </c>
      <c r="L384" s="6">
        <v>0</v>
      </c>
      <c r="M384" s="6">
        <v>60</v>
      </c>
      <c r="N384" s="6">
        <v>5</v>
      </c>
      <c r="O384" s="6">
        <v>0</v>
      </c>
      <c r="P384" s="6">
        <v>0</v>
      </c>
      <c r="Q384" s="6">
        <v>0</v>
      </c>
      <c r="R384" s="6">
        <v>0</v>
      </c>
      <c r="S384" s="6">
        <v>0</v>
      </c>
      <c r="T384" s="6">
        <v>0</v>
      </c>
      <c r="U384" s="7">
        <v>0.1429</v>
      </c>
      <c r="V384" s="7">
        <v>0</v>
      </c>
      <c r="W384" s="7">
        <v>0.0286</v>
      </c>
      <c r="X384" s="7">
        <v>0</v>
      </c>
      <c r="Y384" s="8" t="str">
        <f>IFERROR(VLOOKUP(F:F,#REF!,2,0),"需要手动检查")</f>
        <v>需要手动检查</v>
      </c>
      <c r="Z384" s="9" t="str">
        <f t="shared" si="10"/>
        <v>否</v>
      </c>
      <c r="AA384" s="10" t="s">
        <v>36</v>
      </c>
      <c r="AB384" s="4" t="s">
        <v>37</v>
      </c>
      <c r="AC384" t="str">
        <f t="shared" si="11"/>
        <v>2024/11/21</v>
      </c>
      <c r="AD384" t="e">
        <f>VLOOKUP(Y384,#REF!,2,FALSE)</f>
        <v>#REF!</v>
      </c>
    </row>
    <row r="385" customHeight="1" spans="1:30">
      <c r="A385" s="2" t="s">
        <v>1334</v>
      </c>
      <c r="B385" s="3" t="s">
        <v>1335</v>
      </c>
      <c r="C385" s="2" t="s">
        <v>1336</v>
      </c>
      <c r="D385" s="3" t="s">
        <v>1337</v>
      </c>
      <c r="E385" s="5">
        <v>45617.5755671296</v>
      </c>
      <c r="F385" s="2" t="s">
        <v>42</v>
      </c>
      <c r="G385" s="6">
        <v>4</v>
      </c>
      <c r="H385" s="6">
        <v>0</v>
      </c>
      <c r="I385" s="6">
        <v>0</v>
      </c>
      <c r="J385" s="6">
        <v>0</v>
      </c>
      <c r="K385" s="6">
        <v>0</v>
      </c>
      <c r="L385" s="6">
        <v>0</v>
      </c>
      <c r="M385" s="6">
        <v>6</v>
      </c>
      <c r="N385" s="6">
        <v>0</v>
      </c>
      <c r="O385" s="6">
        <v>0</v>
      </c>
      <c r="P385" s="6">
        <v>0</v>
      </c>
      <c r="Q385" s="6">
        <v>0</v>
      </c>
      <c r="R385" s="6">
        <v>0</v>
      </c>
      <c r="S385" s="6">
        <v>0</v>
      </c>
      <c r="T385" s="6">
        <v>0</v>
      </c>
      <c r="U385" s="7">
        <v>0</v>
      </c>
      <c r="V385" s="7">
        <v>0</v>
      </c>
      <c r="W385" s="7">
        <v>0</v>
      </c>
      <c r="X385" s="7">
        <v>0</v>
      </c>
      <c r="Y385" s="8" t="str">
        <f>IFERROR(VLOOKUP(F:F,#REF!,2,0),"需要手动检查")</f>
        <v>需要手动检查</v>
      </c>
      <c r="Z385" s="9" t="str">
        <f t="shared" si="10"/>
        <v>否</v>
      </c>
      <c r="AA385" s="10" t="s">
        <v>36</v>
      </c>
      <c r="AB385" s="4" t="s">
        <v>37</v>
      </c>
      <c r="AC385" t="str">
        <f t="shared" si="11"/>
        <v>2024/11/21</v>
      </c>
      <c r="AD385" t="e">
        <f>VLOOKUP(Y385,#REF!,2,FALSE)</f>
        <v>#REF!</v>
      </c>
    </row>
    <row r="386" customHeight="1" spans="1:30">
      <c r="A386" s="2" t="s">
        <v>1338</v>
      </c>
      <c r="B386" s="3" t="s">
        <v>1339</v>
      </c>
      <c r="C386" s="2" t="s">
        <v>1340</v>
      </c>
      <c r="D386" s="3" t="s">
        <v>1341</v>
      </c>
      <c r="E386" s="5">
        <v>45617.5712731481</v>
      </c>
      <c r="F386" s="2" t="s">
        <v>42</v>
      </c>
      <c r="G386" s="6">
        <v>55</v>
      </c>
      <c r="H386" s="6">
        <v>4</v>
      </c>
      <c r="I386" s="6">
        <v>5</v>
      </c>
      <c r="J386" s="6">
        <v>0</v>
      </c>
      <c r="K386" s="6">
        <v>0</v>
      </c>
      <c r="L386" s="6">
        <v>0</v>
      </c>
      <c r="M386" s="6">
        <v>71</v>
      </c>
      <c r="N386" s="6">
        <v>4</v>
      </c>
      <c r="O386" s="6">
        <v>0</v>
      </c>
      <c r="P386" s="6">
        <v>0</v>
      </c>
      <c r="Q386" s="6">
        <v>0</v>
      </c>
      <c r="R386" s="6">
        <v>0</v>
      </c>
      <c r="S386" s="6">
        <v>0</v>
      </c>
      <c r="T386" s="6">
        <v>0</v>
      </c>
      <c r="U386" s="7">
        <v>0.0727</v>
      </c>
      <c r="V386" s="7">
        <v>0</v>
      </c>
      <c r="W386" s="7">
        <v>0.0182</v>
      </c>
      <c r="X386" s="7">
        <v>0</v>
      </c>
      <c r="Y386" s="8" t="str">
        <f>IFERROR(VLOOKUP(F:F,#REF!,2,0),"需要手动检查")</f>
        <v>需要手动检查</v>
      </c>
      <c r="Z386" s="9" t="str">
        <f t="shared" si="10"/>
        <v>否</v>
      </c>
      <c r="AA386" s="10" t="s">
        <v>36</v>
      </c>
      <c r="AB386" s="4" t="s">
        <v>37</v>
      </c>
      <c r="AC386" t="str">
        <f t="shared" si="11"/>
        <v>2024/11/21</v>
      </c>
      <c r="AD386" t="e">
        <f>VLOOKUP(Y386,#REF!,2,FALSE)</f>
        <v>#REF!</v>
      </c>
    </row>
    <row r="387" customHeight="1" spans="1:30">
      <c r="A387" s="2" t="s">
        <v>1342</v>
      </c>
      <c r="B387" s="3" t="s">
        <v>1343</v>
      </c>
      <c r="C387" s="2" t="s">
        <v>1344</v>
      </c>
      <c r="D387" s="3" t="s">
        <v>1345</v>
      </c>
      <c r="E387" s="5">
        <v>45617.5577893518</v>
      </c>
      <c r="F387" s="2" t="s">
        <v>42</v>
      </c>
      <c r="G387" s="6">
        <v>317</v>
      </c>
      <c r="H387" s="6">
        <v>6</v>
      </c>
      <c r="I387" s="6">
        <v>0</v>
      </c>
      <c r="J387" s="6">
        <v>0</v>
      </c>
      <c r="K387" s="6">
        <v>1</v>
      </c>
      <c r="L387" s="6">
        <v>0</v>
      </c>
      <c r="M387" s="6">
        <v>366</v>
      </c>
      <c r="N387" s="6">
        <v>39</v>
      </c>
      <c r="O387" s="6">
        <v>0</v>
      </c>
      <c r="P387" s="6">
        <v>0</v>
      </c>
      <c r="Q387" s="6">
        <v>0</v>
      </c>
      <c r="R387" s="6">
        <v>0</v>
      </c>
      <c r="S387" s="6">
        <v>0</v>
      </c>
      <c r="T387" s="6">
        <v>0</v>
      </c>
      <c r="U387" s="7">
        <v>0.123</v>
      </c>
      <c r="V387" s="7">
        <v>0</v>
      </c>
      <c r="W387" s="7">
        <v>0.0694</v>
      </c>
      <c r="X387" s="7">
        <v>0</v>
      </c>
      <c r="Y387" s="8" t="str">
        <f>IFERROR(VLOOKUP(F:F,#REF!,2,0),"需要手动检查")</f>
        <v>需要手动检查</v>
      </c>
      <c r="Z387" s="9" t="str">
        <f t="shared" si="10"/>
        <v>否</v>
      </c>
      <c r="AA387" s="10" t="s">
        <v>51</v>
      </c>
      <c r="AB387" s="4" t="s">
        <v>37</v>
      </c>
      <c r="AC387" t="str">
        <f t="shared" si="11"/>
        <v>2024/11/21</v>
      </c>
      <c r="AD387" t="e">
        <f>VLOOKUP(Y387,#REF!,2,FALSE)</f>
        <v>#REF!</v>
      </c>
    </row>
    <row r="388" customHeight="1" spans="1:30">
      <c r="A388" s="2" t="s">
        <v>1346</v>
      </c>
      <c r="B388" s="3" t="s">
        <v>1347</v>
      </c>
      <c r="C388" s="2" t="s">
        <v>1348</v>
      </c>
      <c r="D388" s="3" t="s">
        <v>1349</v>
      </c>
      <c r="E388" s="5">
        <v>45617.5142592593</v>
      </c>
      <c r="F388" s="2" t="s">
        <v>35</v>
      </c>
      <c r="G388" s="6">
        <v>60</v>
      </c>
      <c r="H388" s="6">
        <v>1</v>
      </c>
      <c r="I388" s="6">
        <v>0</v>
      </c>
      <c r="J388" s="6">
        <v>0</v>
      </c>
      <c r="K388" s="6">
        <v>0</v>
      </c>
      <c r="L388" s="6">
        <v>0</v>
      </c>
      <c r="M388" s="6">
        <v>67</v>
      </c>
      <c r="N388" s="6">
        <v>2</v>
      </c>
      <c r="O388" s="6">
        <v>0</v>
      </c>
      <c r="P388" s="6">
        <v>0</v>
      </c>
      <c r="Q388" s="6">
        <v>0</v>
      </c>
      <c r="R388" s="6">
        <v>0</v>
      </c>
      <c r="S388" s="6">
        <v>0</v>
      </c>
      <c r="T388" s="6">
        <v>0</v>
      </c>
      <c r="U388" s="7">
        <v>0.0333</v>
      </c>
      <c r="V388" s="7">
        <v>0</v>
      </c>
      <c r="W388" s="7">
        <v>0.1333</v>
      </c>
      <c r="X388" s="7">
        <v>0</v>
      </c>
      <c r="Y388" s="8" t="str">
        <f>IFERROR(VLOOKUP(F:F,#REF!,2,0),"需要手动检查")</f>
        <v>需要手动检查</v>
      </c>
      <c r="Z388" s="9" t="str">
        <f t="shared" si="10"/>
        <v>否</v>
      </c>
      <c r="AA388" s="10" t="s">
        <v>36</v>
      </c>
      <c r="AB388" s="4" t="s">
        <v>37</v>
      </c>
      <c r="AC388" t="str">
        <f t="shared" si="11"/>
        <v>2024/11/21</v>
      </c>
      <c r="AD388" t="e">
        <f>VLOOKUP(Y388,#REF!,2,FALSE)</f>
        <v>#REF!</v>
      </c>
    </row>
    <row r="389" customHeight="1" spans="1:30">
      <c r="A389" s="2" t="s">
        <v>331</v>
      </c>
      <c r="B389" s="3" t="s">
        <v>332</v>
      </c>
      <c r="C389" s="2" t="s">
        <v>1350</v>
      </c>
      <c r="D389" s="3" t="s">
        <v>1351</v>
      </c>
      <c r="E389" s="5">
        <v>45617.5100115741</v>
      </c>
      <c r="F389" s="2" t="s">
        <v>42</v>
      </c>
      <c r="G389" s="6">
        <v>24</v>
      </c>
      <c r="H389" s="6">
        <v>1</v>
      </c>
      <c r="I389" s="6">
        <v>0</v>
      </c>
      <c r="J389" s="6">
        <v>0</v>
      </c>
      <c r="K389" s="6">
        <v>0</v>
      </c>
      <c r="L389" s="6">
        <v>0</v>
      </c>
      <c r="M389" s="6">
        <v>32</v>
      </c>
      <c r="N389" s="6">
        <v>0</v>
      </c>
      <c r="O389" s="6">
        <v>0</v>
      </c>
      <c r="P389" s="6">
        <v>0</v>
      </c>
      <c r="Q389" s="6">
        <v>0</v>
      </c>
      <c r="R389" s="6">
        <v>0</v>
      </c>
      <c r="S389" s="6">
        <v>0</v>
      </c>
      <c r="T389" s="6">
        <v>0</v>
      </c>
      <c r="U389" s="7">
        <v>0</v>
      </c>
      <c r="V389" s="7">
        <v>0</v>
      </c>
      <c r="W389" s="7">
        <v>0</v>
      </c>
      <c r="X389" s="7">
        <v>0</v>
      </c>
      <c r="Y389" s="8" t="str">
        <f>IFERROR(VLOOKUP(F:F,#REF!,2,0),"需要手动检查")</f>
        <v>需要手动检查</v>
      </c>
      <c r="Z389" s="9" t="str">
        <f t="shared" ref="Z389:Z452" si="12">IF(R389&gt;0,"是","否")</f>
        <v>否</v>
      </c>
      <c r="AA389" s="10" t="s">
        <v>36</v>
      </c>
      <c r="AB389" s="4" t="s">
        <v>37</v>
      </c>
      <c r="AC389" t="str">
        <f t="shared" ref="AC389:AC452" si="13">YEAR(E389)&amp;"/"&amp;MONTH(E389)&amp;"/"&amp;DAY(E389)</f>
        <v>2024/11/21</v>
      </c>
      <c r="AD389" t="e">
        <f>VLOOKUP(Y389,#REF!,2,FALSE)</f>
        <v>#REF!</v>
      </c>
    </row>
    <row r="390" customHeight="1" spans="1:30">
      <c r="A390" s="2" t="s">
        <v>1352</v>
      </c>
      <c r="B390" s="3" t="s">
        <v>1353</v>
      </c>
      <c r="C390" s="2" t="s">
        <v>1354</v>
      </c>
      <c r="D390" s="3" t="s">
        <v>1355</v>
      </c>
      <c r="E390" s="5">
        <v>45617.5017013889</v>
      </c>
      <c r="F390" s="2" t="s">
        <v>42</v>
      </c>
      <c r="G390" s="6">
        <v>32</v>
      </c>
      <c r="H390" s="6">
        <v>1</v>
      </c>
      <c r="I390" s="6">
        <v>0</v>
      </c>
      <c r="J390" s="6">
        <v>0</v>
      </c>
      <c r="K390" s="6">
        <v>0</v>
      </c>
      <c r="L390" s="6">
        <v>0</v>
      </c>
      <c r="M390" s="6">
        <v>38</v>
      </c>
      <c r="N390" s="6">
        <v>1</v>
      </c>
      <c r="O390" s="6">
        <v>0</v>
      </c>
      <c r="P390" s="6">
        <v>0</v>
      </c>
      <c r="Q390" s="6">
        <v>0</v>
      </c>
      <c r="R390" s="6">
        <v>0</v>
      </c>
      <c r="S390" s="6">
        <v>0</v>
      </c>
      <c r="T390" s="6">
        <v>0</v>
      </c>
      <c r="U390" s="7">
        <v>0.0313</v>
      </c>
      <c r="V390" s="7">
        <v>0</v>
      </c>
      <c r="W390" s="7">
        <v>0</v>
      </c>
      <c r="X390" s="7">
        <v>0</v>
      </c>
      <c r="Y390" s="8" t="str">
        <f>IFERROR(VLOOKUP(F:F,#REF!,2,0),"需要手动检查")</f>
        <v>需要手动检查</v>
      </c>
      <c r="Z390" s="9" t="str">
        <f t="shared" si="12"/>
        <v>否</v>
      </c>
      <c r="AA390" s="10" t="s">
        <v>36</v>
      </c>
      <c r="AB390" s="4" t="s">
        <v>37</v>
      </c>
      <c r="AC390" t="str">
        <f t="shared" si="13"/>
        <v>2024/11/21</v>
      </c>
      <c r="AD390" t="e">
        <f>VLOOKUP(Y390,#REF!,2,FALSE)</f>
        <v>#REF!</v>
      </c>
    </row>
    <row r="391" customHeight="1" spans="1:30">
      <c r="A391" s="2" t="s">
        <v>1327</v>
      </c>
      <c r="B391" s="3" t="s">
        <v>1328</v>
      </c>
      <c r="C391" s="2" t="s">
        <v>1356</v>
      </c>
      <c r="D391" s="3" t="s">
        <v>1357</v>
      </c>
      <c r="E391" s="5">
        <v>45617.4363194444</v>
      </c>
      <c r="F391" s="2" t="s">
        <v>42</v>
      </c>
      <c r="G391" s="6">
        <v>52</v>
      </c>
      <c r="H391" s="6">
        <v>0</v>
      </c>
      <c r="I391" s="6">
        <v>0</v>
      </c>
      <c r="J391" s="6">
        <v>0</v>
      </c>
      <c r="K391" s="6">
        <v>0</v>
      </c>
      <c r="L391" s="6">
        <v>0</v>
      </c>
      <c r="M391" s="6">
        <v>59</v>
      </c>
      <c r="N391" s="6">
        <v>6</v>
      </c>
      <c r="O391" s="6">
        <v>0</v>
      </c>
      <c r="P391" s="6">
        <v>0</v>
      </c>
      <c r="Q391" s="6">
        <v>0</v>
      </c>
      <c r="R391" s="6">
        <v>0</v>
      </c>
      <c r="S391" s="6">
        <v>0</v>
      </c>
      <c r="T391" s="6">
        <v>0</v>
      </c>
      <c r="U391" s="7">
        <v>0.1154</v>
      </c>
      <c r="V391" s="7">
        <v>0</v>
      </c>
      <c r="W391" s="7">
        <v>0.0192</v>
      </c>
      <c r="X391" s="7">
        <v>0</v>
      </c>
      <c r="Y391" s="8" t="str">
        <f>IFERROR(VLOOKUP(F:F,#REF!,2,0),"需要手动检查")</f>
        <v>需要手动检查</v>
      </c>
      <c r="Z391" s="9" t="str">
        <f t="shared" si="12"/>
        <v>否</v>
      </c>
      <c r="AA391" s="10" t="s">
        <v>51</v>
      </c>
      <c r="AB391" s="4" t="s">
        <v>37</v>
      </c>
      <c r="AC391" t="str">
        <f t="shared" si="13"/>
        <v>2024/11/21</v>
      </c>
      <c r="AD391" t="e">
        <f>VLOOKUP(Y391,#REF!,2,FALSE)</f>
        <v>#REF!</v>
      </c>
    </row>
    <row r="392" customHeight="1" spans="1:30">
      <c r="A392" s="2" t="s">
        <v>1358</v>
      </c>
      <c r="B392" s="3" t="s">
        <v>1359</v>
      </c>
      <c r="C392" s="2" t="s">
        <v>1360</v>
      </c>
      <c r="D392" s="3" t="s">
        <v>1361</v>
      </c>
      <c r="E392" s="5">
        <v>45617.4170949074</v>
      </c>
      <c r="F392" s="2" t="s">
        <v>42</v>
      </c>
      <c r="G392" s="6">
        <v>27</v>
      </c>
      <c r="H392" s="6">
        <v>0</v>
      </c>
      <c r="I392" s="6">
        <v>0</v>
      </c>
      <c r="J392" s="6">
        <v>0</v>
      </c>
      <c r="K392" s="6">
        <v>0</v>
      </c>
      <c r="L392" s="6">
        <v>0</v>
      </c>
      <c r="M392" s="6">
        <v>29</v>
      </c>
      <c r="N392" s="6">
        <v>0</v>
      </c>
      <c r="O392" s="6">
        <v>0</v>
      </c>
      <c r="P392" s="6">
        <v>0</v>
      </c>
      <c r="Q392" s="6">
        <v>0</v>
      </c>
      <c r="R392" s="6">
        <v>0</v>
      </c>
      <c r="S392" s="6">
        <v>0</v>
      </c>
      <c r="T392" s="6">
        <v>0</v>
      </c>
      <c r="U392" s="7">
        <v>0</v>
      </c>
      <c r="V392" s="7">
        <v>0</v>
      </c>
      <c r="W392" s="7">
        <v>0.037</v>
      </c>
      <c r="X392" s="7">
        <v>0</v>
      </c>
      <c r="Y392" s="8" t="str">
        <f>IFERROR(VLOOKUP(F:F,#REF!,2,0),"需要手动检查")</f>
        <v>需要手动检查</v>
      </c>
      <c r="Z392" s="9" t="str">
        <f t="shared" si="12"/>
        <v>否</v>
      </c>
      <c r="AA392" s="10" t="s">
        <v>36</v>
      </c>
      <c r="AB392" s="4" t="s">
        <v>37</v>
      </c>
      <c r="AC392" t="str">
        <f t="shared" si="13"/>
        <v>2024/11/21</v>
      </c>
      <c r="AD392" t="e">
        <f>VLOOKUP(Y392,#REF!,2,FALSE)</f>
        <v>#REF!</v>
      </c>
    </row>
    <row r="393" customHeight="1" spans="1:30">
      <c r="A393" s="2" t="s">
        <v>1362</v>
      </c>
      <c r="B393" s="3" t="s">
        <v>1363</v>
      </c>
      <c r="C393" s="2" t="s">
        <v>1364</v>
      </c>
      <c r="D393" s="3" t="s">
        <v>1365</v>
      </c>
      <c r="E393" s="5">
        <v>45617.2963194444</v>
      </c>
      <c r="F393" s="2" t="s">
        <v>35</v>
      </c>
      <c r="G393" s="6">
        <v>54</v>
      </c>
      <c r="H393" s="6">
        <v>0</v>
      </c>
      <c r="I393" s="6">
        <v>0</v>
      </c>
      <c r="J393" s="6">
        <v>1</v>
      </c>
      <c r="K393" s="6">
        <v>0</v>
      </c>
      <c r="L393" s="6">
        <v>0</v>
      </c>
      <c r="M393" s="6">
        <v>76</v>
      </c>
      <c r="N393" s="6">
        <v>2</v>
      </c>
      <c r="O393" s="6">
        <v>0</v>
      </c>
      <c r="P393" s="6">
        <v>0</v>
      </c>
      <c r="Q393" s="6">
        <v>0</v>
      </c>
      <c r="R393" s="6">
        <v>0</v>
      </c>
      <c r="S393" s="6">
        <v>0</v>
      </c>
      <c r="T393" s="6">
        <v>0</v>
      </c>
      <c r="U393" s="7">
        <v>0.037</v>
      </c>
      <c r="V393" s="7">
        <v>0</v>
      </c>
      <c r="W393" s="7">
        <v>0.0185</v>
      </c>
      <c r="X393" s="7">
        <v>0</v>
      </c>
      <c r="Y393" s="8" t="str">
        <f>IFERROR(VLOOKUP(F:F,#REF!,2,0),"需要手动检查")</f>
        <v>需要手动检查</v>
      </c>
      <c r="Z393" s="9" t="str">
        <f t="shared" si="12"/>
        <v>否</v>
      </c>
      <c r="AA393" s="10" t="s">
        <v>36</v>
      </c>
      <c r="AB393" s="4" t="s">
        <v>37</v>
      </c>
      <c r="AC393" t="str">
        <f t="shared" si="13"/>
        <v>2024/11/21</v>
      </c>
      <c r="AD393" t="e">
        <f>VLOOKUP(Y393,#REF!,2,FALSE)</f>
        <v>#REF!</v>
      </c>
    </row>
    <row r="394" customHeight="1" spans="1:30">
      <c r="A394" s="2" t="s">
        <v>1366</v>
      </c>
      <c r="B394" s="3" t="s">
        <v>1367</v>
      </c>
      <c r="C394" s="2" t="s">
        <v>1368</v>
      </c>
      <c r="D394" s="3" t="s">
        <v>1369</v>
      </c>
      <c r="E394" s="5">
        <v>45617.2627314815</v>
      </c>
      <c r="F394" s="2" t="s">
        <v>42</v>
      </c>
      <c r="G394" s="6">
        <v>39</v>
      </c>
      <c r="H394" s="6">
        <v>0</v>
      </c>
      <c r="I394" s="6">
        <v>0</v>
      </c>
      <c r="J394" s="6">
        <v>0</v>
      </c>
      <c r="K394" s="6">
        <v>0</v>
      </c>
      <c r="L394" s="6">
        <v>0</v>
      </c>
      <c r="M394" s="6">
        <v>40</v>
      </c>
      <c r="N394" s="6">
        <v>4</v>
      </c>
      <c r="O394" s="6">
        <v>0</v>
      </c>
      <c r="P394" s="6">
        <v>0</v>
      </c>
      <c r="Q394" s="6">
        <v>0</v>
      </c>
      <c r="R394" s="6">
        <v>0</v>
      </c>
      <c r="S394" s="6">
        <v>0</v>
      </c>
      <c r="T394" s="6">
        <v>0</v>
      </c>
      <c r="U394" s="7">
        <v>0.1026</v>
      </c>
      <c r="V394" s="7">
        <v>0</v>
      </c>
      <c r="W394" s="7">
        <v>0.0769</v>
      </c>
      <c r="X394" s="7">
        <v>0</v>
      </c>
      <c r="Y394" s="8" t="str">
        <f>IFERROR(VLOOKUP(F:F,#REF!,2,0),"需要手动检查")</f>
        <v>需要手动检查</v>
      </c>
      <c r="Z394" s="9" t="str">
        <f t="shared" si="12"/>
        <v>否</v>
      </c>
      <c r="AA394" s="10" t="s">
        <v>36</v>
      </c>
      <c r="AB394" s="4" t="s">
        <v>37</v>
      </c>
      <c r="AC394" t="str">
        <f t="shared" si="13"/>
        <v>2024/11/21</v>
      </c>
      <c r="AD394" t="e">
        <f>VLOOKUP(Y394,#REF!,2,FALSE)</f>
        <v>#REF!</v>
      </c>
    </row>
    <row r="395" customHeight="1" spans="1:30">
      <c r="A395" s="2" t="s">
        <v>1304</v>
      </c>
      <c r="B395" s="3" t="s">
        <v>1305</v>
      </c>
      <c r="C395" s="2" t="s">
        <v>1370</v>
      </c>
      <c r="D395" s="3" t="s">
        <v>1371</v>
      </c>
      <c r="E395" s="5">
        <v>45617.2254050926</v>
      </c>
      <c r="F395" s="2" t="s">
        <v>35</v>
      </c>
      <c r="G395" s="6">
        <v>18</v>
      </c>
      <c r="H395" s="6">
        <v>1</v>
      </c>
      <c r="I395" s="6">
        <v>0</v>
      </c>
      <c r="J395" s="6">
        <v>0</v>
      </c>
      <c r="K395" s="6">
        <v>0</v>
      </c>
      <c r="L395" s="6">
        <v>0</v>
      </c>
      <c r="M395" s="6">
        <v>21</v>
      </c>
      <c r="N395" s="6">
        <v>0</v>
      </c>
      <c r="O395" s="6">
        <v>0</v>
      </c>
      <c r="P395" s="6">
        <v>0</v>
      </c>
      <c r="Q395" s="6">
        <v>0</v>
      </c>
      <c r="R395" s="6">
        <v>0</v>
      </c>
      <c r="S395" s="6">
        <v>0</v>
      </c>
      <c r="T395" s="6">
        <v>0</v>
      </c>
      <c r="U395" s="7">
        <v>0</v>
      </c>
      <c r="V395" s="7">
        <v>0</v>
      </c>
      <c r="W395" s="7">
        <v>0</v>
      </c>
      <c r="X395" s="7">
        <v>0</v>
      </c>
      <c r="Y395" s="8" t="str">
        <f>IFERROR(VLOOKUP(F:F,#REF!,2,0),"需要手动检查")</f>
        <v>需要手动检查</v>
      </c>
      <c r="Z395" s="9" t="str">
        <f t="shared" si="12"/>
        <v>否</v>
      </c>
      <c r="AA395" s="10" t="s">
        <v>51</v>
      </c>
      <c r="AB395" s="4" t="s">
        <v>37</v>
      </c>
      <c r="AC395" t="str">
        <f t="shared" si="13"/>
        <v>2024/11/21</v>
      </c>
      <c r="AD395" t="e">
        <f>VLOOKUP(Y395,#REF!,2,FALSE)</f>
        <v>#REF!</v>
      </c>
    </row>
    <row r="396" customHeight="1" spans="1:30">
      <c r="A396" s="2" t="s">
        <v>1372</v>
      </c>
      <c r="B396" s="3" t="s">
        <v>1373</v>
      </c>
      <c r="C396" s="2" t="s">
        <v>1374</v>
      </c>
      <c r="D396" s="3" t="s">
        <v>1375</v>
      </c>
      <c r="E396" s="5">
        <v>45617.1522106481</v>
      </c>
      <c r="F396" s="2" t="s">
        <v>35</v>
      </c>
      <c r="G396" s="6">
        <v>105</v>
      </c>
      <c r="H396" s="6">
        <v>1</v>
      </c>
      <c r="I396" s="6">
        <v>0</v>
      </c>
      <c r="J396" s="6">
        <v>0</v>
      </c>
      <c r="K396" s="6">
        <v>0</v>
      </c>
      <c r="L396" s="6">
        <v>0</v>
      </c>
      <c r="M396" s="6">
        <v>118</v>
      </c>
      <c r="N396" s="6">
        <v>9</v>
      </c>
      <c r="O396" s="6">
        <v>0</v>
      </c>
      <c r="P396" s="6">
        <v>0</v>
      </c>
      <c r="Q396" s="6">
        <v>0</v>
      </c>
      <c r="R396" s="6">
        <v>0</v>
      </c>
      <c r="S396" s="6">
        <v>0</v>
      </c>
      <c r="T396" s="6">
        <v>0</v>
      </c>
      <c r="U396" s="7">
        <v>0.0857</v>
      </c>
      <c r="V396" s="7">
        <v>0</v>
      </c>
      <c r="W396" s="7">
        <v>0.0762</v>
      </c>
      <c r="X396" s="7">
        <v>0</v>
      </c>
      <c r="Y396" s="8" t="str">
        <f>IFERROR(VLOOKUP(F:F,#REF!,2,0),"需要手动检查")</f>
        <v>需要手动检查</v>
      </c>
      <c r="Z396" s="9" t="str">
        <f t="shared" si="12"/>
        <v>否</v>
      </c>
      <c r="AA396" s="10" t="s">
        <v>36</v>
      </c>
      <c r="AB396" s="4" t="s">
        <v>37</v>
      </c>
      <c r="AC396" t="str">
        <f t="shared" si="13"/>
        <v>2024/11/21</v>
      </c>
      <c r="AD396" t="e">
        <f>VLOOKUP(Y396,#REF!,2,FALSE)</f>
        <v>#REF!</v>
      </c>
    </row>
    <row r="397" customHeight="1" spans="1:30">
      <c r="A397" s="2" t="s">
        <v>1376</v>
      </c>
      <c r="B397" s="3" t="s">
        <v>1377</v>
      </c>
      <c r="C397" s="2" t="s">
        <v>1378</v>
      </c>
      <c r="D397" s="3" t="s">
        <v>1379</v>
      </c>
      <c r="E397" s="5">
        <v>45617.1393171296</v>
      </c>
      <c r="F397" s="2" t="s">
        <v>35</v>
      </c>
      <c r="G397" s="6">
        <v>20</v>
      </c>
      <c r="H397" s="6">
        <v>1</v>
      </c>
      <c r="I397" s="6">
        <v>0</v>
      </c>
      <c r="J397" s="6">
        <v>0</v>
      </c>
      <c r="K397" s="6">
        <v>0</v>
      </c>
      <c r="L397" s="6">
        <v>0</v>
      </c>
      <c r="M397" s="6">
        <v>22</v>
      </c>
      <c r="N397" s="6">
        <v>1</v>
      </c>
      <c r="O397" s="6">
        <v>0</v>
      </c>
      <c r="P397" s="6">
        <v>0</v>
      </c>
      <c r="Q397" s="6">
        <v>0</v>
      </c>
      <c r="R397" s="6">
        <v>0</v>
      </c>
      <c r="S397" s="6">
        <v>0</v>
      </c>
      <c r="T397" s="6">
        <v>0</v>
      </c>
      <c r="U397" s="7">
        <v>0.05</v>
      </c>
      <c r="V397" s="7">
        <v>0</v>
      </c>
      <c r="W397" s="7">
        <v>0</v>
      </c>
      <c r="X397" s="7">
        <v>0</v>
      </c>
      <c r="Y397" s="8" t="str">
        <f>IFERROR(VLOOKUP(F:F,#REF!,2,0),"需要手动检查")</f>
        <v>需要手动检查</v>
      </c>
      <c r="Z397" s="9" t="str">
        <f t="shared" si="12"/>
        <v>否</v>
      </c>
      <c r="AA397" s="10" t="s">
        <v>36</v>
      </c>
      <c r="AB397" s="4" t="s">
        <v>37</v>
      </c>
      <c r="AC397" t="str">
        <f t="shared" si="13"/>
        <v>2024/11/21</v>
      </c>
      <c r="AD397" t="e">
        <f>VLOOKUP(Y397,#REF!,2,FALSE)</f>
        <v>#REF!</v>
      </c>
    </row>
    <row r="398" customHeight="1" spans="1:30">
      <c r="A398" s="2" t="s">
        <v>1380</v>
      </c>
      <c r="B398" s="3" t="s">
        <v>1381</v>
      </c>
      <c r="C398" s="2" t="s">
        <v>1382</v>
      </c>
      <c r="D398" s="3" t="s">
        <v>1383</v>
      </c>
      <c r="E398" s="5">
        <v>45616.8429976852</v>
      </c>
      <c r="F398" s="2" t="s">
        <v>176</v>
      </c>
      <c r="G398" s="6">
        <v>30</v>
      </c>
      <c r="H398" s="6">
        <v>0</v>
      </c>
      <c r="I398" s="6">
        <v>0</v>
      </c>
      <c r="J398" s="6">
        <v>0</v>
      </c>
      <c r="K398" s="6">
        <v>0</v>
      </c>
      <c r="L398" s="6">
        <v>0</v>
      </c>
      <c r="M398" s="6">
        <v>29</v>
      </c>
      <c r="N398" s="6">
        <v>0</v>
      </c>
      <c r="O398" s="6">
        <v>0</v>
      </c>
      <c r="P398" s="6">
        <v>0</v>
      </c>
      <c r="Q398" s="6">
        <v>0</v>
      </c>
      <c r="R398" s="6">
        <v>0</v>
      </c>
      <c r="S398" s="6">
        <v>0</v>
      </c>
      <c r="T398" s="6">
        <v>0</v>
      </c>
      <c r="U398" s="7">
        <v>0</v>
      </c>
      <c r="V398" s="7">
        <v>0</v>
      </c>
      <c r="W398" s="7">
        <v>0</v>
      </c>
      <c r="X398" s="7">
        <v>0</v>
      </c>
      <c r="Y398" s="8" t="str">
        <f>IFERROR(VLOOKUP(F:F,#REF!,2,0),"需要手动检查")</f>
        <v>需要手动检查</v>
      </c>
      <c r="Z398" s="9" t="str">
        <f t="shared" si="12"/>
        <v>否</v>
      </c>
      <c r="AA398" s="10" t="s">
        <v>36</v>
      </c>
      <c r="AB398" s="4" t="s">
        <v>37</v>
      </c>
      <c r="AC398" t="str">
        <f t="shared" si="13"/>
        <v>2024/11/20</v>
      </c>
      <c r="AD398" t="e">
        <f>VLOOKUP(Y398,#REF!,2,FALSE)</f>
        <v>#REF!</v>
      </c>
    </row>
    <row r="399" customHeight="1" spans="1:30">
      <c r="A399" s="2" t="s">
        <v>1384</v>
      </c>
      <c r="B399" s="3" t="s">
        <v>1385</v>
      </c>
      <c r="C399" s="2" t="s">
        <v>45</v>
      </c>
      <c r="D399" s="3" t="s">
        <v>1386</v>
      </c>
      <c r="E399" s="5">
        <v>45616.8054282407</v>
      </c>
      <c r="F399" s="2" t="s">
        <v>42</v>
      </c>
      <c r="G399" s="6">
        <v>122</v>
      </c>
      <c r="H399" s="6">
        <v>4</v>
      </c>
      <c r="I399" s="6">
        <v>0</v>
      </c>
      <c r="J399" s="6">
        <v>0</v>
      </c>
      <c r="K399" s="6">
        <v>0</v>
      </c>
      <c r="L399" s="6">
        <v>0</v>
      </c>
      <c r="M399" s="6">
        <v>135</v>
      </c>
      <c r="N399" s="6">
        <v>8</v>
      </c>
      <c r="O399" s="6">
        <v>0</v>
      </c>
      <c r="P399" s="6">
        <v>0</v>
      </c>
      <c r="Q399" s="6">
        <v>0</v>
      </c>
      <c r="R399" s="6">
        <v>0</v>
      </c>
      <c r="S399" s="6">
        <v>0</v>
      </c>
      <c r="T399" s="6">
        <v>0</v>
      </c>
      <c r="U399" s="7">
        <v>0.0656</v>
      </c>
      <c r="V399" s="7">
        <v>0</v>
      </c>
      <c r="W399" s="7">
        <v>0.0492</v>
      </c>
      <c r="X399" s="7">
        <v>0</v>
      </c>
      <c r="Y399" s="8" t="str">
        <f>IFERROR(VLOOKUP(F:F,#REF!,2,0),"需要手动检查")</f>
        <v>需要手动检查</v>
      </c>
      <c r="Z399" s="9" t="str">
        <f t="shared" si="12"/>
        <v>否</v>
      </c>
      <c r="AA399" s="10" t="s">
        <v>51</v>
      </c>
      <c r="AB399" s="4" t="s">
        <v>37</v>
      </c>
      <c r="AC399" t="str">
        <f t="shared" si="13"/>
        <v>2024/11/20</v>
      </c>
      <c r="AD399" t="e">
        <f>VLOOKUP(Y399,#REF!,2,FALSE)</f>
        <v>#REF!</v>
      </c>
    </row>
    <row r="400" customHeight="1" spans="1:30">
      <c r="A400" s="2" t="s">
        <v>128</v>
      </c>
      <c r="B400" s="3" t="s">
        <v>129</v>
      </c>
      <c r="C400" s="2" t="s">
        <v>1387</v>
      </c>
      <c r="D400" s="3" t="s">
        <v>1388</v>
      </c>
      <c r="E400" s="5">
        <v>45616.7644907407</v>
      </c>
      <c r="F400" s="2" t="s">
        <v>42</v>
      </c>
      <c r="G400" s="6">
        <v>27</v>
      </c>
      <c r="H400" s="6">
        <v>0</v>
      </c>
      <c r="I400" s="6">
        <v>0</v>
      </c>
      <c r="J400" s="6">
        <v>0</v>
      </c>
      <c r="K400" s="6">
        <v>0</v>
      </c>
      <c r="L400" s="6">
        <v>0</v>
      </c>
      <c r="M400" s="6">
        <v>28</v>
      </c>
      <c r="N400" s="6">
        <v>0</v>
      </c>
      <c r="O400" s="6">
        <v>0</v>
      </c>
      <c r="P400" s="6">
        <v>0</v>
      </c>
      <c r="Q400" s="6">
        <v>0</v>
      </c>
      <c r="R400" s="6">
        <v>0</v>
      </c>
      <c r="S400" s="6">
        <v>0</v>
      </c>
      <c r="T400" s="6">
        <v>0</v>
      </c>
      <c r="U400" s="7">
        <v>0</v>
      </c>
      <c r="V400" s="7">
        <v>0</v>
      </c>
      <c r="W400" s="7">
        <v>0</v>
      </c>
      <c r="X400" s="7">
        <v>0</v>
      </c>
      <c r="Y400" s="8" t="str">
        <f>IFERROR(VLOOKUP(F:F,#REF!,2,0),"需要手动检查")</f>
        <v>需要手动检查</v>
      </c>
      <c r="Z400" s="9" t="str">
        <f t="shared" si="12"/>
        <v>否</v>
      </c>
      <c r="AA400" s="10" t="s">
        <v>36</v>
      </c>
      <c r="AB400" s="4" t="s">
        <v>37</v>
      </c>
      <c r="AC400" t="str">
        <f t="shared" si="13"/>
        <v>2024/11/20</v>
      </c>
      <c r="AD400" t="e">
        <f>VLOOKUP(Y400,#REF!,2,FALSE)</f>
        <v>#REF!</v>
      </c>
    </row>
    <row r="401" customHeight="1" spans="1:30">
      <c r="A401" s="2" t="s">
        <v>1389</v>
      </c>
      <c r="B401" s="3" t="s">
        <v>1390</v>
      </c>
      <c r="C401" s="2" t="s">
        <v>1391</v>
      </c>
      <c r="D401" s="3" t="s">
        <v>1392</v>
      </c>
      <c r="E401" s="5">
        <v>45616.7349074074</v>
      </c>
      <c r="F401" s="2" t="s">
        <v>42</v>
      </c>
      <c r="G401" s="6">
        <v>129</v>
      </c>
      <c r="H401" s="6">
        <v>3</v>
      </c>
      <c r="I401" s="6">
        <v>0</v>
      </c>
      <c r="J401" s="6">
        <v>0</v>
      </c>
      <c r="K401" s="6">
        <v>0</v>
      </c>
      <c r="L401" s="6">
        <v>0</v>
      </c>
      <c r="M401" s="6">
        <v>140</v>
      </c>
      <c r="N401" s="6">
        <v>0</v>
      </c>
      <c r="O401" s="6">
        <v>0</v>
      </c>
      <c r="P401" s="6">
        <v>0</v>
      </c>
      <c r="Q401" s="6">
        <v>0</v>
      </c>
      <c r="R401" s="6">
        <v>0</v>
      </c>
      <c r="S401" s="6">
        <v>0</v>
      </c>
      <c r="T401" s="6">
        <v>0</v>
      </c>
      <c r="U401" s="7">
        <v>0</v>
      </c>
      <c r="V401" s="7">
        <v>0</v>
      </c>
      <c r="W401" s="7">
        <v>0</v>
      </c>
      <c r="X401" s="7">
        <v>0</v>
      </c>
      <c r="Y401" s="8" t="str">
        <f>IFERROR(VLOOKUP(F:F,#REF!,2,0),"需要手动检查")</f>
        <v>需要手动检查</v>
      </c>
      <c r="Z401" s="9" t="str">
        <f t="shared" si="12"/>
        <v>否</v>
      </c>
      <c r="AA401" s="10" t="s">
        <v>36</v>
      </c>
      <c r="AB401" s="4" t="s">
        <v>37</v>
      </c>
      <c r="AC401" t="str">
        <f t="shared" si="13"/>
        <v>2024/11/20</v>
      </c>
      <c r="AD401" t="e">
        <f>VLOOKUP(Y401,#REF!,2,FALSE)</f>
        <v>#REF!</v>
      </c>
    </row>
    <row r="402" customHeight="1" spans="1:30">
      <c r="A402" s="2" t="s">
        <v>1389</v>
      </c>
      <c r="B402" s="3" t="s">
        <v>1390</v>
      </c>
      <c r="C402" s="2" t="s">
        <v>1393</v>
      </c>
      <c r="D402" s="3" t="s">
        <v>1394</v>
      </c>
      <c r="E402" s="5">
        <v>45616.685775463</v>
      </c>
      <c r="F402" s="2" t="s">
        <v>42</v>
      </c>
      <c r="G402" s="6">
        <v>83</v>
      </c>
      <c r="H402" s="6">
        <v>0</v>
      </c>
      <c r="I402" s="6">
        <v>0</v>
      </c>
      <c r="J402" s="6">
        <v>0</v>
      </c>
      <c r="K402" s="6">
        <v>0</v>
      </c>
      <c r="L402" s="6">
        <v>0</v>
      </c>
      <c r="M402" s="6">
        <v>92</v>
      </c>
      <c r="N402" s="6">
        <v>0</v>
      </c>
      <c r="O402" s="6">
        <v>0</v>
      </c>
      <c r="P402" s="6">
        <v>0</v>
      </c>
      <c r="Q402" s="6">
        <v>0</v>
      </c>
      <c r="R402" s="6">
        <v>0</v>
      </c>
      <c r="S402" s="6">
        <v>0</v>
      </c>
      <c r="T402" s="6">
        <v>0</v>
      </c>
      <c r="U402" s="7">
        <v>0</v>
      </c>
      <c r="V402" s="7">
        <v>0</v>
      </c>
      <c r="W402" s="7">
        <v>0</v>
      </c>
      <c r="X402" s="7">
        <v>0</v>
      </c>
      <c r="Y402" s="8" t="str">
        <f>IFERROR(VLOOKUP(F:F,#REF!,2,0),"需要手动检查")</f>
        <v>需要手动检查</v>
      </c>
      <c r="Z402" s="9" t="str">
        <f t="shared" si="12"/>
        <v>否</v>
      </c>
      <c r="AA402" s="10" t="s">
        <v>36</v>
      </c>
      <c r="AB402" s="4" t="s">
        <v>37</v>
      </c>
      <c r="AC402" t="str">
        <f t="shared" si="13"/>
        <v>2024/11/20</v>
      </c>
      <c r="AD402" t="e">
        <f>VLOOKUP(Y402,#REF!,2,FALSE)</f>
        <v>#REF!</v>
      </c>
    </row>
    <row r="403" customHeight="1" spans="1:30">
      <c r="A403" s="2" t="s">
        <v>846</v>
      </c>
      <c r="B403" s="3" t="s">
        <v>847</v>
      </c>
      <c r="C403" s="2" t="s">
        <v>1395</v>
      </c>
      <c r="D403" s="3" t="s">
        <v>1396</v>
      </c>
      <c r="E403" s="5">
        <v>45616.6106712963</v>
      </c>
      <c r="F403" s="2" t="s">
        <v>42</v>
      </c>
      <c r="G403" s="6">
        <v>15</v>
      </c>
      <c r="H403" s="6">
        <v>0</v>
      </c>
      <c r="I403" s="6">
        <v>0</v>
      </c>
      <c r="J403" s="6">
        <v>0</v>
      </c>
      <c r="K403" s="6">
        <v>0</v>
      </c>
      <c r="L403" s="6">
        <v>0</v>
      </c>
      <c r="M403" s="6">
        <v>17</v>
      </c>
      <c r="N403" s="6">
        <v>0</v>
      </c>
      <c r="O403" s="6">
        <v>0</v>
      </c>
      <c r="P403" s="6">
        <v>0</v>
      </c>
      <c r="Q403" s="6">
        <v>0</v>
      </c>
      <c r="R403" s="6">
        <v>0</v>
      </c>
      <c r="S403" s="6">
        <v>0</v>
      </c>
      <c r="T403" s="6">
        <v>0</v>
      </c>
      <c r="U403" s="7">
        <v>0</v>
      </c>
      <c r="V403" s="7">
        <v>0</v>
      </c>
      <c r="W403" s="7">
        <v>0.0667</v>
      </c>
      <c r="X403" s="7">
        <v>0</v>
      </c>
      <c r="Y403" s="8" t="str">
        <f>IFERROR(VLOOKUP(F:F,#REF!,2,0),"需要手动检查")</f>
        <v>需要手动检查</v>
      </c>
      <c r="Z403" s="9" t="str">
        <f t="shared" si="12"/>
        <v>否</v>
      </c>
      <c r="AA403" s="10" t="s">
        <v>51</v>
      </c>
      <c r="AB403" s="4" t="s">
        <v>37</v>
      </c>
      <c r="AC403" t="str">
        <f t="shared" si="13"/>
        <v>2024/11/20</v>
      </c>
      <c r="AD403" t="e">
        <f>VLOOKUP(Y403,#REF!,2,FALSE)</f>
        <v>#REF!</v>
      </c>
    </row>
    <row r="404" customHeight="1" spans="1:30">
      <c r="A404" s="2" t="s">
        <v>218</v>
      </c>
      <c r="B404" s="3" t="s">
        <v>219</v>
      </c>
      <c r="C404" s="2" t="s">
        <v>1397</v>
      </c>
      <c r="D404" s="3" t="s">
        <v>1398</v>
      </c>
      <c r="E404" s="5">
        <v>45616.5947916667</v>
      </c>
      <c r="F404" s="2" t="s">
        <v>222</v>
      </c>
      <c r="G404" s="6">
        <v>35</v>
      </c>
      <c r="H404" s="6">
        <v>0</v>
      </c>
      <c r="I404" s="6">
        <v>0</v>
      </c>
      <c r="J404" s="6">
        <v>0</v>
      </c>
      <c r="K404" s="6">
        <v>0</v>
      </c>
      <c r="L404" s="6">
        <v>0</v>
      </c>
      <c r="M404" s="6">
        <v>57</v>
      </c>
      <c r="N404" s="6">
        <v>2</v>
      </c>
      <c r="O404" s="6">
        <v>0</v>
      </c>
      <c r="P404" s="6">
        <v>0</v>
      </c>
      <c r="Q404" s="6">
        <v>0</v>
      </c>
      <c r="R404" s="6">
        <v>0</v>
      </c>
      <c r="S404" s="6">
        <v>0</v>
      </c>
      <c r="T404" s="6">
        <v>0</v>
      </c>
      <c r="U404" s="7">
        <v>0.0571</v>
      </c>
      <c r="V404" s="7">
        <v>0</v>
      </c>
      <c r="W404" s="7">
        <v>0.0286</v>
      </c>
      <c r="X404" s="7">
        <v>0</v>
      </c>
      <c r="Y404" s="8" t="str">
        <f>IFERROR(VLOOKUP(F:F,#REF!,2,0),"需要手动检查")</f>
        <v>需要手动检查</v>
      </c>
      <c r="Z404" s="9" t="str">
        <f t="shared" si="12"/>
        <v>否</v>
      </c>
      <c r="AA404" s="10" t="s">
        <v>36</v>
      </c>
      <c r="AB404" s="4" t="s">
        <v>37</v>
      </c>
      <c r="AC404" t="str">
        <f t="shared" si="13"/>
        <v>2024/11/20</v>
      </c>
      <c r="AD404" t="e">
        <f>VLOOKUP(Y404,#REF!,2,FALSE)</f>
        <v>#REF!</v>
      </c>
    </row>
    <row r="405" customHeight="1" spans="1:30">
      <c r="A405" s="2" t="s">
        <v>1342</v>
      </c>
      <c r="B405" s="3" t="s">
        <v>1343</v>
      </c>
      <c r="C405" s="2" t="s">
        <v>1399</v>
      </c>
      <c r="D405" s="3" t="s">
        <v>1400</v>
      </c>
      <c r="E405" s="5">
        <v>45616.4927314815</v>
      </c>
      <c r="F405" s="2" t="s">
        <v>42</v>
      </c>
      <c r="G405" s="6">
        <v>232</v>
      </c>
      <c r="H405" s="6">
        <v>5</v>
      </c>
      <c r="I405" s="6">
        <v>0</v>
      </c>
      <c r="J405" s="6">
        <v>0</v>
      </c>
      <c r="K405" s="6">
        <v>0</v>
      </c>
      <c r="L405" s="6">
        <v>0</v>
      </c>
      <c r="M405" s="6">
        <v>250</v>
      </c>
      <c r="N405" s="6">
        <v>35</v>
      </c>
      <c r="O405" s="6">
        <v>0</v>
      </c>
      <c r="P405" s="6">
        <v>0</v>
      </c>
      <c r="Q405" s="6">
        <v>0</v>
      </c>
      <c r="R405" s="6">
        <v>0</v>
      </c>
      <c r="S405" s="6">
        <v>0</v>
      </c>
      <c r="T405" s="6">
        <v>0</v>
      </c>
      <c r="U405" s="7">
        <v>0.1509</v>
      </c>
      <c r="V405" s="7">
        <v>0</v>
      </c>
      <c r="W405" s="7">
        <v>0.0431</v>
      </c>
      <c r="X405" s="7">
        <v>0</v>
      </c>
      <c r="Y405" s="8" t="str">
        <f>IFERROR(VLOOKUP(F:F,#REF!,2,0),"需要手动检查")</f>
        <v>需要手动检查</v>
      </c>
      <c r="Z405" s="9" t="str">
        <f t="shared" si="12"/>
        <v>否</v>
      </c>
      <c r="AA405" s="10" t="s">
        <v>36</v>
      </c>
      <c r="AB405" s="4" t="s">
        <v>37</v>
      </c>
      <c r="AC405" t="str">
        <f t="shared" si="13"/>
        <v>2024/11/20</v>
      </c>
      <c r="AD405" t="e">
        <f>VLOOKUP(Y405,#REF!,2,FALSE)</f>
        <v>#REF!</v>
      </c>
    </row>
    <row r="406" customHeight="1" spans="1:30">
      <c r="A406" s="2" t="s">
        <v>1401</v>
      </c>
      <c r="B406" s="3" t="s">
        <v>1402</v>
      </c>
      <c r="C406" s="2" t="s">
        <v>1403</v>
      </c>
      <c r="D406" s="3" t="s">
        <v>1404</v>
      </c>
      <c r="E406" s="5">
        <v>45616.3985069444</v>
      </c>
      <c r="F406" s="2" t="s">
        <v>42</v>
      </c>
      <c r="G406" s="6">
        <v>9</v>
      </c>
      <c r="H406" s="6">
        <v>0</v>
      </c>
      <c r="I406" s="6">
        <v>0</v>
      </c>
      <c r="J406" s="6">
        <v>0</v>
      </c>
      <c r="K406" s="6">
        <v>0</v>
      </c>
      <c r="L406" s="6">
        <v>0</v>
      </c>
      <c r="M406" s="6">
        <v>3</v>
      </c>
      <c r="N406" s="6">
        <v>0</v>
      </c>
      <c r="O406" s="6">
        <v>0</v>
      </c>
      <c r="P406" s="6">
        <v>0</v>
      </c>
      <c r="Q406" s="6">
        <v>0</v>
      </c>
      <c r="R406" s="6">
        <v>0</v>
      </c>
      <c r="S406" s="6">
        <v>0</v>
      </c>
      <c r="T406" s="6">
        <v>0</v>
      </c>
      <c r="U406" s="7">
        <v>0</v>
      </c>
      <c r="V406" s="7">
        <v>0</v>
      </c>
      <c r="W406" s="7">
        <v>0</v>
      </c>
      <c r="X406" s="7">
        <v>0</v>
      </c>
      <c r="Y406" s="8" t="str">
        <f>IFERROR(VLOOKUP(F:F,#REF!,2,0),"需要手动检查")</f>
        <v>需要手动检查</v>
      </c>
      <c r="Z406" s="9" t="str">
        <f t="shared" si="12"/>
        <v>否</v>
      </c>
      <c r="AA406" s="10" t="s">
        <v>36</v>
      </c>
      <c r="AB406" s="4" t="s">
        <v>37</v>
      </c>
      <c r="AC406" t="str">
        <f t="shared" si="13"/>
        <v>2024/11/20</v>
      </c>
      <c r="AD406" t="e">
        <f>VLOOKUP(Y406,#REF!,2,FALSE)</f>
        <v>#REF!</v>
      </c>
    </row>
    <row r="407" customHeight="1" spans="1:30">
      <c r="A407" s="2" t="s">
        <v>1405</v>
      </c>
      <c r="B407" s="3" t="s">
        <v>1406</v>
      </c>
      <c r="C407" s="2" t="s">
        <v>1407</v>
      </c>
      <c r="D407" s="3" t="s">
        <v>1408</v>
      </c>
      <c r="E407" s="5">
        <v>45616.3515509259</v>
      </c>
      <c r="F407" s="2" t="s">
        <v>42</v>
      </c>
      <c r="G407" s="6">
        <v>14</v>
      </c>
      <c r="H407" s="6">
        <v>1</v>
      </c>
      <c r="I407" s="6">
        <v>0</v>
      </c>
      <c r="J407" s="6">
        <v>0</v>
      </c>
      <c r="K407" s="6">
        <v>0</v>
      </c>
      <c r="L407" s="6">
        <v>0</v>
      </c>
      <c r="M407" s="6">
        <v>16</v>
      </c>
      <c r="N407" s="6">
        <v>0</v>
      </c>
      <c r="O407" s="6">
        <v>0</v>
      </c>
      <c r="P407" s="6">
        <v>0</v>
      </c>
      <c r="Q407" s="6">
        <v>0</v>
      </c>
      <c r="R407" s="6">
        <v>0</v>
      </c>
      <c r="S407" s="6">
        <v>0</v>
      </c>
      <c r="T407" s="6">
        <v>0</v>
      </c>
      <c r="U407" s="7">
        <v>0</v>
      </c>
      <c r="V407" s="7">
        <v>0</v>
      </c>
      <c r="W407" s="7">
        <v>0</v>
      </c>
      <c r="X407" s="7">
        <v>0</v>
      </c>
      <c r="Y407" s="8" t="str">
        <f>IFERROR(VLOOKUP(F:F,#REF!,2,0),"需要手动检查")</f>
        <v>需要手动检查</v>
      </c>
      <c r="Z407" s="9" t="str">
        <f t="shared" si="12"/>
        <v>否</v>
      </c>
      <c r="AA407" s="10" t="s">
        <v>51</v>
      </c>
      <c r="AB407" s="4" t="s">
        <v>37</v>
      </c>
      <c r="AC407" t="str">
        <f t="shared" si="13"/>
        <v>2024/11/20</v>
      </c>
      <c r="AD407" t="e">
        <f>VLOOKUP(Y407,#REF!,2,FALSE)</f>
        <v>#REF!</v>
      </c>
    </row>
    <row r="408" customHeight="1" spans="1:30">
      <c r="A408" s="2" t="s">
        <v>1409</v>
      </c>
      <c r="B408" s="3" t="s">
        <v>1410</v>
      </c>
      <c r="C408" s="2" t="s">
        <v>1411</v>
      </c>
      <c r="D408" s="3" t="s">
        <v>1412</v>
      </c>
      <c r="E408" s="5">
        <v>45616.211724537</v>
      </c>
      <c r="F408" s="2" t="s">
        <v>42</v>
      </c>
      <c r="G408" s="6">
        <v>11</v>
      </c>
      <c r="H408" s="6">
        <v>0</v>
      </c>
      <c r="I408" s="6">
        <v>0</v>
      </c>
      <c r="J408" s="6">
        <v>0</v>
      </c>
      <c r="K408" s="6">
        <v>0</v>
      </c>
      <c r="L408" s="6">
        <v>0</v>
      </c>
      <c r="M408" s="6">
        <v>12</v>
      </c>
      <c r="N408" s="6">
        <v>0</v>
      </c>
      <c r="O408" s="6">
        <v>0</v>
      </c>
      <c r="P408" s="6">
        <v>0</v>
      </c>
      <c r="Q408" s="6">
        <v>0</v>
      </c>
      <c r="R408" s="6">
        <v>0</v>
      </c>
      <c r="S408" s="6">
        <v>0</v>
      </c>
      <c r="T408" s="6">
        <v>0</v>
      </c>
      <c r="U408" s="7">
        <v>0</v>
      </c>
      <c r="V408" s="7">
        <v>0</v>
      </c>
      <c r="W408" s="7">
        <v>0</v>
      </c>
      <c r="X408" s="7">
        <v>0</v>
      </c>
      <c r="Y408" s="8" t="str">
        <f>IFERROR(VLOOKUP(F:F,#REF!,2,0),"需要手动检查")</f>
        <v>需要手动检查</v>
      </c>
      <c r="Z408" s="9" t="str">
        <f t="shared" si="12"/>
        <v>否</v>
      </c>
      <c r="AA408" s="10" t="s">
        <v>36</v>
      </c>
      <c r="AB408" s="4" t="s">
        <v>37</v>
      </c>
      <c r="AC408" t="str">
        <f t="shared" si="13"/>
        <v>2024/11/20</v>
      </c>
      <c r="AD408" t="e">
        <f>VLOOKUP(Y408,#REF!,2,FALSE)</f>
        <v>#REF!</v>
      </c>
    </row>
    <row r="409" customHeight="1" spans="1:30">
      <c r="A409" s="2" t="s">
        <v>1304</v>
      </c>
      <c r="B409" s="3" t="s">
        <v>1305</v>
      </c>
      <c r="C409" s="2" t="s">
        <v>1413</v>
      </c>
      <c r="D409" s="3" t="s">
        <v>1414</v>
      </c>
      <c r="E409" s="5">
        <v>45616.2104398148</v>
      </c>
      <c r="F409" s="2" t="s">
        <v>42</v>
      </c>
      <c r="G409" s="6">
        <v>55</v>
      </c>
      <c r="H409" s="6">
        <v>1</v>
      </c>
      <c r="I409" s="6">
        <v>0</v>
      </c>
      <c r="J409" s="6">
        <v>0</v>
      </c>
      <c r="K409" s="6">
        <v>0</v>
      </c>
      <c r="L409" s="6">
        <v>0</v>
      </c>
      <c r="M409" s="6">
        <v>0</v>
      </c>
      <c r="N409" s="6">
        <v>0</v>
      </c>
      <c r="O409" s="6">
        <v>0</v>
      </c>
      <c r="P409" s="6">
        <v>0</v>
      </c>
      <c r="Q409" s="6">
        <v>0</v>
      </c>
      <c r="R409" s="6">
        <v>0</v>
      </c>
      <c r="S409" s="6">
        <v>0</v>
      </c>
      <c r="T409" s="6">
        <v>0</v>
      </c>
      <c r="U409" s="7">
        <v>0</v>
      </c>
      <c r="V409" s="7">
        <v>0</v>
      </c>
      <c r="W409" s="7">
        <v>0.0182</v>
      </c>
      <c r="X409" s="7">
        <v>0</v>
      </c>
      <c r="Y409" s="8" t="str">
        <f>IFERROR(VLOOKUP(F:F,#REF!,2,0),"需要手动检查")</f>
        <v>需要手动检查</v>
      </c>
      <c r="Z409" s="9" t="str">
        <f t="shared" si="12"/>
        <v>否</v>
      </c>
      <c r="AA409" s="10" t="s">
        <v>36</v>
      </c>
      <c r="AB409" s="4" t="s">
        <v>37</v>
      </c>
      <c r="AC409" t="str">
        <f t="shared" si="13"/>
        <v>2024/11/20</v>
      </c>
      <c r="AD409" t="e">
        <f>VLOOKUP(Y409,#REF!,2,FALSE)</f>
        <v>#REF!</v>
      </c>
    </row>
    <row r="410" customHeight="1" spans="1:30">
      <c r="A410" s="2" t="s">
        <v>1415</v>
      </c>
      <c r="B410" s="3" t="s">
        <v>1416</v>
      </c>
      <c r="C410" s="2" t="s">
        <v>1417</v>
      </c>
      <c r="D410" s="3" t="s">
        <v>1418</v>
      </c>
      <c r="E410" s="5">
        <v>45616.0262847222</v>
      </c>
      <c r="F410" s="2" t="s">
        <v>42</v>
      </c>
      <c r="G410" s="6">
        <v>5</v>
      </c>
      <c r="H410" s="6">
        <v>0</v>
      </c>
      <c r="I410" s="6">
        <v>0</v>
      </c>
      <c r="J410" s="6">
        <v>0</v>
      </c>
      <c r="K410" s="6">
        <v>0</v>
      </c>
      <c r="L410" s="6">
        <v>0</v>
      </c>
      <c r="M410" s="6">
        <v>6</v>
      </c>
      <c r="N410" s="6">
        <v>0</v>
      </c>
      <c r="O410" s="6">
        <v>0</v>
      </c>
      <c r="P410" s="6">
        <v>0</v>
      </c>
      <c r="Q410" s="6">
        <v>0</v>
      </c>
      <c r="R410" s="6">
        <v>0</v>
      </c>
      <c r="S410" s="6">
        <v>0</v>
      </c>
      <c r="T410" s="6">
        <v>0</v>
      </c>
      <c r="U410" s="7">
        <v>0</v>
      </c>
      <c r="V410" s="7">
        <v>0</v>
      </c>
      <c r="W410" s="7">
        <v>0.2</v>
      </c>
      <c r="X410" s="7">
        <v>0</v>
      </c>
      <c r="Y410" s="8" t="str">
        <f>IFERROR(VLOOKUP(F:F,#REF!,2,0),"需要手动检查")</f>
        <v>需要手动检查</v>
      </c>
      <c r="Z410" s="9" t="str">
        <f t="shared" si="12"/>
        <v>否</v>
      </c>
      <c r="AA410" s="10" t="s">
        <v>36</v>
      </c>
      <c r="AB410" s="4" t="s">
        <v>37</v>
      </c>
      <c r="AC410" t="str">
        <f t="shared" si="13"/>
        <v>2024/11/20</v>
      </c>
      <c r="AD410" t="e">
        <f>VLOOKUP(Y410,#REF!,2,FALSE)</f>
        <v>#REF!</v>
      </c>
    </row>
    <row r="411" customHeight="1" spans="1:30">
      <c r="A411" s="2" t="s">
        <v>1419</v>
      </c>
      <c r="B411" s="3" t="s">
        <v>1420</v>
      </c>
      <c r="C411" s="2" t="s">
        <v>1421</v>
      </c>
      <c r="D411" s="3" t="s">
        <v>1422</v>
      </c>
      <c r="E411" s="5">
        <v>45615.7881018519</v>
      </c>
      <c r="F411" s="2" t="s">
        <v>42</v>
      </c>
      <c r="G411" s="6">
        <v>132</v>
      </c>
      <c r="H411" s="6">
        <v>3</v>
      </c>
      <c r="I411" s="6">
        <v>0</v>
      </c>
      <c r="J411" s="6">
        <v>0</v>
      </c>
      <c r="K411" s="6">
        <v>0</v>
      </c>
      <c r="L411" s="6">
        <v>1</v>
      </c>
      <c r="M411" s="6">
        <v>0</v>
      </c>
      <c r="N411" s="6">
        <v>0</v>
      </c>
      <c r="O411" s="6">
        <v>0</v>
      </c>
      <c r="P411" s="6">
        <v>0</v>
      </c>
      <c r="Q411" s="6">
        <v>0</v>
      </c>
      <c r="R411" s="6">
        <v>0</v>
      </c>
      <c r="S411" s="6">
        <v>0</v>
      </c>
      <c r="T411" s="6">
        <v>0</v>
      </c>
      <c r="U411" s="7">
        <v>0</v>
      </c>
      <c r="V411" s="7">
        <v>0.1429</v>
      </c>
      <c r="W411" s="7">
        <v>0.0076</v>
      </c>
      <c r="X411" s="7">
        <v>0</v>
      </c>
      <c r="Y411" s="8" t="str">
        <f>IFERROR(VLOOKUP(F:F,#REF!,2,0),"需要手动检查")</f>
        <v>需要手动检查</v>
      </c>
      <c r="Z411" s="9" t="str">
        <f t="shared" si="12"/>
        <v>否</v>
      </c>
      <c r="AA411" s="10" t="s">
        <v>51</v>
      </c>
      <c r="AB411" s="4" t="s">
        <v>37</v>
      </c>
      <c r="AC411" t="str">
        <f t="shared" si="13"/>
        <v>2024/11/19</v>
      </c>
      <c r="AD411" t="e">
        <f>VLOOKUP(Y411,#REF!,2,FALSE)</f>
        <v>#REF!</v>
      </c>
    </row>
    <row r="412" customHeight="1" spans="1:30">
      <c r="A412" s="2" t="s">
        <v>1117</v>
      </c>
      <c r="B412" s="3" t="s">
        <v>1118</v>
      </c>
      <c r="C412" s="2" t="s">
        <v>1423</v>
      </c>
      <c r="D412" s="3" t="s">
        <v>1424</v>
      </c>
      <c r="E412" s="5">
        <v>45615.7710648148</v>
      </c>
      <c r="F412" s="2" t="s">
        <v>42</v>
      </c>
      <c r="G412" s="6">
        <v>59</v>
      </c>
      <c r="H412" s="6">
        <v>0</v>
      </c>
      <c r="I412" s="6">
        <v>0</v>
      </c>
      <c r="J412" s="6">
        <v>0</v>
      </c>
      <c r="K412" s="6">
        <v>0</v>
      </c>
      <c r="L412" s="6">
        <v>0</v>
      </c>
      <c r="M412" s="6">
        <v>72</v>
      </c>
      <c r="N412" s="6">
        <v>8</v>
      </c>
      <c r="O412" s="6">
        <v>0</v>
      </c>
      <c r="P412" s="6">
        <v>0</v>
      </c>
      <c r="Q412" s="6">
        <v>0</v>
      </c>
      <c r="R412" s="6">
        <v>0</v>
      </c>
      <c r="S412" s="6">
        <v>0</v>
      </c>
      <c r="T412" s="6">
        <v>0</v>
      </c>
      <c r="U412" s="7">
        <v>0.1356</v>
      </c>
      <c r="V412" s="7">
        <v>0</v>
      </c>
      <c r="W412" s="7">
        <v>0</v>
      </c>
      <c r="X412" s="7">
        <v>0</v>
      </c>
      <c r="Y412" s="8" t="str">
        <f>IFERROR(VLOOKUP(F:F,#REF!,2,0),"需要手动检查")</f>
        <v>需要手动检查</v>
      </c>
      <c r="Z412" s="9" t="str">
        <f t="shared" si="12"/>
        <v>否</v>
      </c>
      <c r="AA412" s="10" t="s">
        <v>36</v>
      </c>
      <c r="AB412" s="4" t="s">
        <v>37</v>
      </c>
      <c r="AC412" t="str">
        <f t="shared" si="13"/>
        <v>2024/11/19</v>
      </c>
      <c r="AD412" t="e">
        <f>VLOOKUP(Y412,#REF!,2,FALSE)</f>
        <v>#REF!</v>
      </c>
    </row>
    <row r="413" customHeight="1" spans="1:30">
      <c r="A413" s="2" t="s">
        <v>156</v>
      </c>
      <c r="B413" s="3" t="s">
        <v>157</v>
      </c>
      <c r="C413" s="2" t="s">
        <v>1425</v>
      </c>
      <c r="D413" s="3" t="s">
        <v>1426</v>
      </c>
      <c r="E413" s="5">
        <v>45615.7675231481</v>
      </c>
      <c r="F413" s="2" t="s">
        <v>42</v>
      </c>
      <c r="G413" s="6">
        <v>15</v>
      </c>
      <c r="H413" s="6">
        <v>0</v>
      </c>
      <c r="I413" s="6">
        <v>0</v>
      </c>
      <c r="J413" s="6">
        <v>0</v>
      </c>
      <c r="K413" s="6">
        <v>0</v>
      </c>
      <c r="L413" s="6">
        <v>0</v>
      </c>
      <c r="M413" s="6">
        <v>20</v>
      </c>
      <c r="N413" s="6">
        <v>7</v>
      </c>
      <c r="O413" s="6">
        <v>0</v>
      </c>
      <c r="P413" s="6">
        <v>0</v>
      </c>
      <c r="Q413" s="6">
        <v>0</v>
      </c>
      <c r="R413" s="6">
        <v>0</v>
      </c>
      <c r="S413" s="6">
        <v>0</v>
      </c>
      <c r="T413" s="6">
        <v>0</v>
      </c>
      <c r="U413" s="7">
        <v>0.4667</v>
      </c>
      <c r="V413" s="7">
        <v>0</v>
      </c>
      <c r="W413" s="7">
        <v>0</v>
      </c>
      <c r="X413" s="7">
        <v>0</v>
      </c>
      <c r="Y413" s="8" t="str">
        <f>IFERROR(VLOOKUP(F:F,#REF!,2,0),"需要手动检查")</f>
        <v>需要手动检查</v>
      </c>
      <c r="Z413" s="9" t="str">
        <f t="shared" si="12"/>
        <v>否</v>
      </c>
      <c r="AA413" s="10" t="s">
        <v>36</v>
      </c>
      <c r="AB413" s="4" t="s">
        <v>37</v>
      </c>
      <c r="AC413" t="str">
        <f t="shared" si="13"/>
        <v>2024/11/19</v>
      </c>
      <c r="AD413" t="e">
        <f>VLOOKUP(Y413,#REF!,2,FALSE)</f>
        <v>#REF!</v>
      </c>
    </row>
    <row r="414" customHeight="1" spans="1:30">
      <c r="A414" s="2" t="s">
        <v>962</v>
      </c>
      <c r="B414" s="3" t="s">
        <v>963</v>
      </c>
      <c r="C414" s="2" t="s">
        <v>1427</v>
      </c>
      <c r="D414" s="3" t="s">
        <v>1428</v>
      </c>
      <c r="E414" s="5">
        <v>45615.7546527778</v>
      </c>
      <c r="F414" s="2" t="s">
        <v>42</v>
      </c>
      <c r="G414" s="6">
        <v>4</v>
      </c>
      <c r="H414" s="6">
        <v>0</v>
      </c>
      <c r="I414" s="6">
        <v>0</v>
      </c>
      <c r="J414" s="6">
        <v>0</v>
      </c>
      <c r="K414" s="6">
        <v>0</v>
      </c>
      <c r="L414" s="6">
        <v>0</v>
      </c>
      <c r="M414" s="6">
        <v>4</v>
      </c>
      <c r="N414" s="6">
        <v>0</v>
      </c>
      <c r="O414" s="6">
        <v>0</v>
      </c>
      <c r="P414" s="6">
        <v>0</v>
      </c>
      <c r="Q414" s="6">
        <v>0</v>
      </c>
      <c r="R414" s="6">
        <v>0</v>
      </c>
      <c r="S414" s="6">
        <v>0</v>
      </c>
      <c r="T414" s="6">
        <v>0</v>
      </c>
      <c r="U414" s="7">
        <v>0</v>
      </c>
      <c r="V414" s="7">
        <v>0</v>
      </c>
      <c r="W414" s="7">
        <v>0</v>
      </c>
      <c r="X414" s="7">
        <v>0</v>
      </c>
      <c r="Y414" s="8" t="str">
        <f>IFERROR(VLOOKUP(F:F,#REF!,2,0),"需要手动检查")</f>
        <v>需要手动检查</v>
      </c>
      <c r="Z414" s="9" t="str">
        <f t="shared" si="12"/>
        <v>否</v>
      </c>
      <c r="AA414" s="10" t="s">
        <v>36</v>
      </c>
      <c r="AB414" s="4" t="s">
        <v>37</v>
      </c>
      <c r="AC414" t="str">
        <f t="shared" si="13"/>
        <v>2024/11/19</v>
      </c>
      <c r="AD414" t="e">
        <f>VLOOKUP(Y414,#REF!,2,FALSE)</f>
        <v>#REF!</v>
      </c>
    </row>
    <row r="415" customHeight="1" spans="1:30">
      <c r="A415" s="2" t="s">
        <v>1429</v>
      </c>
      <c r="B415" s="3" t="s">
        <v>1430</v>
      </c>
      <c r="C415" s="2" t="s">
        <v>1431</v>
      </c>
      <c r="D415" s="3" t="s">
        <v>1432</v>
      </c>
      <c r="E415" s="5">
        <v>45615.7341203704</v>
      </c>
      <c r="F415" s="2" t="s">
        <v>35</v>
      </c>
      <c r="G415" s="6">
        <v>18</v>
      </c>
      <c r="H415" s="6">
        <v>0</v>
      </c>
      <c r="I415" s="6">
        <v>0</v>
      </c>
      <c r="J415" s="6">
        <v>0</v>
      </c>
      <c r="K415" s="6">
        <v>0</v>
      </c>
      <c r="L415" s="6">
        <v>0</v>
      </c>
      <c r="M415" s="6">
        <v>18</v>
      </c>
      <c r="N415" s="6">
        <v>0</v>
      </c>
      <c r="O415" s="6">
        <v>0</v>
      </c>
      <c r="P415" s="6">
        <v>0</v>
      </c>
      <c r="Q415" s="6">
        <v>0</v>
      </c>
      <c r="R415" s="6">
        <v>0</v>
      </c>
      <c r="S415" s="6">
        <v>0</v>
      </c>
      <c r="T415" s="6">
        <v>0</v>
      </c>
      <c r="U415" s="7">
        <v>0</v>
      </c>
      <c r="V415" s="7">
        <v>0</v>
      </c>
      <c r="W415" s="7">
        <v>0</v>
      </c>
      <c r="X415" s="7">
        <v>0</v>
      </c>
      <c r="Y415" s="8" t="str">
        <f>IFERROR(VLOOKUP(F:F,#REF!,2,0),"需要手动检查")</f>
        <v>需要手动检查</v>
      </c>
      <c r="Z415" s="9" t="str">
        <f t="shared" si="12"/>
        <v>否</v>
      </c>
      <c r="AA415" s="10" t="s">
        <v>51</v>
      </c>
      <c r="AB415" s="4" t="s">
        <v>37</v>
      </c>
      <c r="AC415" t="str">
        <f t="shared" si="13"/>
        <v>2024/11/19</v>
      </c>
      <c r="AD415" t="e">
        <f>VLOOKUP(Y415,#REF!,2,FALSE)</f>
        <v>#REF!</v>
      </c>
    </row>
    <row r="416" customHeight="1" spans="1:30">
      <c r="A416" s="2" t="s">
        <v>1433</v>
      </c>
      <c r="B416" s="3" t="s">
        <v>1434</v>
      </c>
      <c r="C416" s="2" t="s">
        <v>1435</v>
      </c>
      <c r="D416" s="3" t="s">
        <v>1436</v>
      </c>
      <c r="E416" s="5">
        <v>45615.6297800926</v>
      </c>
      <c r="F416" s="2" t="s">
        <v>42</v>
      </c>
      <c r="G416" s="6">
        <v>13</v>
      </c>
      <c r="H416" s="6">
        <v>0</v>
      </c>
      <c r="I416" s="6">
        <v>0</v>
      </c>
      <c r="J416" s="6">
        <v>1</v>
      </c>
      <c r="K416" s="6">
        <v>0</v>
      </c>
      <c r="L416" s="6">
        <v>0</v>
      </c>
      <c r="M416" s="6">
        <v>15</v>
      </c>
      <c r="N416" s="6">
        <v>0</v>
      </c>
      <c r="O416" s="6">
        <v>0</v>
      </c>
      <c r="P416" s="6">
        <v>0</v>
      </c>
      <c r="Q416" s="6">
        <v>0</v>
      </c>
      <c r="R416" s="6">
        <v>0</v>
      </c>
      <c r="S416" s="6">
        <v>0</v>
      </c>
      <c r="T416" s="6">
        <v>0</v>
      </c>
      <c r="U416" s="7">
        <v>0</v>
      </c>
      <c r="V416" s="7">
        <v>0</v>
      </c>
      <c r="W416" s="7">
        <v>0.0769</v>
      </c>
      <c r="X416" s="7">
        <v>0</v>
      </c>
      <c r="Y416" s="8" t="str">
        <f>IFERROR(VLOOKUP(F:F,#REF!,2,0),"需要手动检查")</f>
        <v>需要手动检查</v>
      </c>
      <c r="Z416" s="9" t="str">
        <f t="shared" si="12"/>
        <v>否</v>
      </c>
      <c r="AA416" s="10" t="s">
        <v>36</v>
      </c>
      <c r="AB416" s="4" t="s">
        <v>37</v>
      </c>
      <c r="AC416" t="str">
        <f t="shared" si="13"/>
        <v>2024/11/19</v>
      </c>
      <c r="AD416" t="e">
        <f>VLOOKUP(Y416,#REF!,2,FALSE)</f>
        <v>#REF!</v>
      </c>
    </row>
    <row r="417" customHeight="1" spans="1:30">
      <c r="A417" s="2" t="s">
        <v>1437</v>
      </c>
      <c r="B417" s="3" t="s">
        <v>1438</v>
      </c>
      <c r="C417" s="2" t="s">
        <v>1439</v>
      </c>
      <c r="D417" s="3" t="s">
        <v>1440</v>
      </c>
      <c r="E417" s="5">
        <v>45615.609525463</v>
      </c>
      <c r="F417" s="2" t="s">
        <v>262</v>
      </c>
      <c r="G417" s="6">
        <v>15</v>
      </c>
      <c r="H417" s="6">
        <v>0</v>
      </c>
      <c r="I417" s="6">
        <v>0</v>
      </c>
      <c r="J417" s="6">
        <v>0</v>
      </c>
      <c r="K417" s="6">
        <v>0</v>
      </c>
      <c r="L417" s="6">
        <v>0</v>
      </c>
      <c r="M417" s="6">
        <v>22</v>
      </c>
      <c r="N417" s="6">
        <v>0</v>
      </c>
      <c r="O417" s="6">
        <v>0</v>
      </c>
      <c r="P417" s="6">
        <v>0</v>
      </c>
      <c r="Q417" s="6">
        <v>0</v>
      </c>
      <c r="R417" s="6">
        <v>0</v>
      </c>
      <c r="S417" s="6">
        <v>0</v>
      </c>
      <c r="T417" s="6">
        <v>0</v>
      </c>
      <c r="U417" s="7">
        <v>0</v>
      </c>
      <c r="V417" s="7">
        <v>0</v>
      </c>
      <c r="W417" s="7">
        <v>0</v>
      </c>
      <c r="X417" s="7">
        <v>0</v>
      </c>
      <c r="Y417" s="8" t="str">
        <f>IFERROR(VLOOKUP(F:F,#REF!,2,0),"需要手动检查")</f>
        <v>需要手动检查</v>
      </c>
      <c r="Z417" s="9" t="str">
        <f t="shared" si="12"/>
        <v>否</v>
      </c>
      <c r="AA417" s="10" t="s">
        <v>36</v>
      </c>
      <c r="AB417" s="4" t="s">
        <v>37</v>
      </c>
      <c r="AC417" t="str">
        <f t="shared" si="13"/>
        <v>2024/11/19</v>
      </c>
      <c r="AD417" t="e">
        <f>VLOOKUP(Y417,#REF!,2,FALSE)</f>
        <v>#REF!</v>
      </c>
    </row>
    <row r="418" customHeight="1" spans="1:30">
      <c r="A418" s="2" t="s">
        <v>1441</v>
      </c>
      <c r="B418" s="3" t="s">
        <v>1442</v>
      </c>
      <c r="C418" s="2" t="s">
        <v>1443</v>
      </c>
      <c r="D418" s="3" t="s">
        <v>1444</v>
      </c>
      <c r="E418" s="5">
        <v>45615.5324305556</v>
      </c>
      <c r="F418" s="2" t="s">
        <v>42</v>
      </c>
      <c r="G418" s="6">
        <v>398</v>
      </c>
      <c r="H418" s="6">
        <v>4</v>
      </c>
      <c r="I418" s="6">
        <v>0</v>
      </c>
      <c r="J418" s="6">
        <v>0</v>
      </c>
      <c r="K418" s="6">
        <v>0</v>
      </c>
      <c r="L418" s="6">
        <v>0</v>
      </c>
      <c r="M418" s="6">
        <v>478</v>
      </c>
      <c r="N418" s="6">
        <v>26</v>
      </c>
      <c r="O418" s="6">
        <v>0</v>
      </c>
      <c r="P418" s="6">
        <v>0</v>
      </c>
      <c r="Q418" s="6">
        <v>0</v>
      </c>
      <c r="R418" s="6">
        <v>0</v>
      </c>
      <c r="S418" s="6">
        <v>0</v>
      </c>
      <c r="T418" s="6">
        <v>0</v>
      </c>
      <c r="U418" s="7">
        <v>0.0653</v>
      </c>
      <c r="V418" s="7">
        <v>0</v>
      </c>
      <c r="W418" s="7">
        <v>0.0678</v>
      </c>
      <c r="X418" s="7">
        <v>0</v>
      </c>
      <c r="Y418" s="8" t="str">
        <f>IFERROR(VLOOKUP(F:F,#REF!,2,0),"需要手动检查")</f>
        <v>需要手动检查</v>
      </c>
      <c r="Z418" s="9" t="str">
        <f t="shared" si="12"/>
        <v>否</v>
      </c>
      <c r="AA418" s="10" t="s">
        <v>36</v>
      </c>
      <c r="AB418" s="4" t="s">
        <v>37</v>
      </c>
      <c r="AC418" t="str">
        <f t="shared" si="13"/>
        <v>2024/11/19</v>
      </c>
      <c r="AD418" t="e">
        <f>VLOOKUP(Y418,#REF!,2,FALSE)</f>
        <v>#REF!</v>
      </c>
    </row>
    <row r="419" customHeight="1" spans="1:30">
      <c r="A419" s="2" t="s">
        <v>1441</v>
      </c>
      <c r="B419" s="3" t="s">
        <v>1442</v>
      </c>
      <c r="C419" s="2" t="s">
        <v>1445</v>
      </c>
      <c r="D419" s="3" t="s">
        <v>1446</v>
      </c>
      <c r="E419" s="5">
        <v>45615.5084490741</v>
      </c>
      <c r="F419" s="2" t="s">
        <v>42</v>
      </c>
      <c r="G419" s="6">
        <v>486</v>
      </c>
      <c r="H419" s="6">
        <v>8</v>
      </c>
      <c r="I419" s="6">
        <v>0</v>
      </c>
      <c r="J419" s="6">
        <v>0</v>
      </c>
      <c r="K419" s="6">
        <v>0</v>
      </c>
      <c r="L419" s="6">
        <v>0</v>
      </c>
      <c r="M419" s="6">
        <v>584</v>
      </c>
      <c r="N419" s="6">
        <v>16</v>
      </c>
      <c r="O419" s="6">
        <v>0</v>
      </c>
      <c r="P419" s="6">
        <v>0</v>
      </c>
      <c r="Q419" s="6">
        <v>0</v>
      </c>
      <c r="R419" s="6">
        <v>0</v>
      </c>
      <c r="S419" s="6">
        <v>0</v>
      </c>
      <c r="T419" s="6">
        <v>0</v>
      </c>
      <c r="U419" s="7">
        <v>0.0329</v>
      </c>
      <c r="V419" s="7">
        <v>0</v>
      </c>
      <c r="W419" s="7">
        <v>0.035</v>
      </c>
      <c r="X419" s="7">
        <v>0</v>
      </c>
      <c r="Y419" s="8" t="str">
        <f>IFERROR(VLOOKUP(F:F,#REF!,2,0),"需要手动检查")</f>
        <v>需要手动检查</v>
      </c>
      <c r="Z419" s="9" t="str">
        <f t="shared" si="12"/>
        <v>否</v>
      </c>
      <c r="AA419" s="10" t="s">
        <v>51</v>
      </c>
      <c r="AB419" s="4" t="s">
        <v>37</v>
      </c>
      <c r="AC419" t="str">
        <f t="shared" si="13"/>
        <v>2024/11/19</v>
      </c>
      <c r="AD419" t="e">
        <f>VLOOKUP(Y419,#REF!,2,FALSE)</f>
        <v>#REF!</v>
      </c>
    </row>
    <row r="420" customHeight="1" spans="1:30">
      <c r="A420" s="2" t="s">
        <v>1447</v>
      </c>
      <c r="B420" s="3" t="s">
        <v>1448</v>
      </c>
      <c r="C420" s="2" t="s">
        <v>1449</v>
      </c>
      <c r="D420" s="3" t="s">
        <v>1450</v>
      </c>
      <c r="E420" s="5">
        <v>45615.4887152778</v>
      </c>
      <c r="F420" s="2" t="s">
        <v>42</v>
      </c>
      <c r="G420" s="6">
        <v>336</v>
      </c>
      <c r="H420" s="6">
        <v>0</v>
      </c>
      <c r="I420" s="6">
        <v>0</v>
      </c>
      <c r="J420" s="6">
        <v>0</v>
      </c>
      <c r="K420" s="6">
        <v>0</v>
      </c>
      <c r="L420" s="6">
        <v>0</v>
      </c>
      <c r="M420" s="6">
        <v>380</v>
      </c>
      <c r="N420" s="6">
        <v>3</v>
      </c>
      <c r="O420" s="6">
        <v>0</v>
      </c>
      <c r="P420" s="6">
        <v>0</v>
      </c>
      <c r="Q420" s="6">
        <v>0</v>
      </c>
      <c r="R420" s="6">
        <v>0</v>
      </c>
      <c r="S420" s="6">
        <v>0</v>
      </c>
      <c r="T420" s="6">
        <v>0</v>
      </c>
      <c r="U420" s="7">
        <v>0.0089</v>
      </c>
      <c r="V420" s="7">
        <v>0</v>
      </c>
      <c r="W420" s="7">
        <v>0.0685</v>
      </c>
      <c r="X420" s="7">
        <v>0</v>
      </c>
      <c r="Y420" s="8" t="str">
        <f>IFERROR(VLOOKUP(F:F,#REF!,2,0),"需要手动检查")</f>
        <v>需要手动检查</v>
      </c>
      <c r="Z420" s="9" t="str">
        <f t="shared" si="12"/>
        <v>否</v>
      </c>
      <c r="AA420" s="10" t="s">
        <v>36</v>
      </c>
      <c r="AB420" s="4" t="s">
        <v>37</v>
      </c>
      <c r="AC420" t="str">
        <f t="shared" si="13"/>
        <v>2024/11/19</v>
      </c>
      <c r="AD420" t="e">
        <f>VLOOKUP(Y420,#REF!,2,FALSE)</f>
        <v>#REF!</v>
      </c>
    </row>
    <row r="421" customHeight="1" spans="1:30">
      <c r="A421" s="2" t="s">
        <v>1451</v>
      </c>
      <c r="B421" s="3" t="s">
        <v>1452</v>
      </c>
      <c r="C421" s="2" t="s">
        <v>45</v>
      </c>
      <c r="D421" s="3" t="s">
        <v>1453</v>
      </c>
      <c r="E421" s="5">
        <v>45615.3993402778</v>
      </c>
      <c r="F421" s="2" t="s">
        <v>42</v>
      </c>
      <c r="G421" s="6">
        <v>24</v>
      </c>
      <c r="H421" s="6">
        <v>0</v>
      </c>
      <c r="I421" s="6">
        <v>0</v>
      </c>
      <c r="J421" s="6">
        <v>0</v>
      </c>
      <c r="K421" s="6">
        <v>0</v>
      </c>
      <c r="L421" s="6">
        <v>0</v>
      </c>
      <c r="M421" s="6">
        <v>24</v>
      </c>
      <c r="N421" s="6">
        <v>0</v>
      </c>
      <c r="O421" s="6">
        <v>0</v>
      </c>
      <c r="P421" s="6">
        <v>0</v>
      </c>
      <c r="Q421" s="6">
        <v>0</v>
      </c>
      <c r="R421" s="6">
        <v>0</v>
      </c>
      <c r="S421" s="6">
        <v>0</v>
      </c>
      <c r="T421" s="6">
        <v>0</v>
      </c>
      <c r="U421" s="7">
        <v>0</v>
      </c>
      <c r="V421" s="7">
        <v>0</v>
      </c>
      <c r="W421" s="7">
        <v>0.0417</v>
      </c>
      <c r="X421" s="7">
        <v>0</v>
      </c>
      <c r="Y421" s="8" t="str">
        <f>IFERROR(VLOOKUP(F:F,#REF!,2,0),"需要手动检查")</f>
        <v>需要手动检查</v>
      </c>
      <c r="Z421" s="9" t="str">
        <f t="shared" si="12"/>
        <v>否</v>
      </c>
      <c r="AA421" s="10" t="s">
        <v>36</v>
      </c>
      <c r="AB421" s="4" t="s">
        <v>37</v>
      </c>
      <c r="AC421" t="str">
        <f t="shared" si="13"/>
        <v>2024/11/19</v>
      </c>
      <c r="AD421" t="e">
        <f>VLOOKUP(Y421,#REF!,2,FALSE)</f>
        <v>#REF!</v>
      </c>
    </row>
    <row r="422" customHeight="1" spans="1:30">
      <c r="A422" s="2" t="s">
        <v>1447</v>
      </c>
      <c r="B422" s="3" t="s">
        <v>1448</v>
      </c>
      <c r="C422" s="2" t="s">
        <v>1454</v>
      </c>
      <c r="D422" s="3" t="s">
        <v>1455</v>
      </c>
      <c r="E422" s="5">
        <v>45615.38875</v>
      </c>
      <c r="F422" s="2" t="s">
        <v>42</v>
      </c>
      <c r="G422" s="6">
        <v>305</v>
      </c>
      <c r="H422" s="6">
        <v>2</v>
      </c>
      <c r="I422" s="6">
        <v>0</v>
      </c>
      <c r="J422" s="6">
        <v>0</v>
      </c>
      <c r="K422" s="6">
        <v>0</v>
      </c>
      <c r="L422" s="6">
        <v>0</v>
      </c>
      <c r="M422" s="6">
        <v>335</v>
      </c>
      <c r="N422" s="6">
        <v>2</v>
      </c>
      <c r="O422" s="6">
        <v>0</v>
      </c>
      <c r="P422" s="6">
        <v>0</v>
      </c>
      <c r="Q422" s="6">
        <v>0</v>
      </c>
      <c r="R422" s="6">
        <v>0</v>
      </c>
      <c r="S422" s="6">
        <v>0</v>
      </c>
      <c r="T422" s="6">
        <v>0</v>
      </c>
      <c r="U422" s="7">
        <v>0.0066</v>
      </c>
      <c r="V422" s="7">
        <v>0</v>
      </c>
      <c r="W422" s="7">
        <v>0.0098</v>
      </c>
      <c r="X422" s="7">
        <v>0</v>
      </c>
      <c r="Y422" s="8" t="str">
        <f>IFERROR(VLOOKUP(F:F,#REF!,2,0),"需要手动检查")</f>
        <v>需要手动检查</v>
      </c>
      <c r="Z422" s="9" t="str">
        <f t="shared" si="12"/>
        <v>否</v>
      </c>
      <c r="AA422" s="10" t="s">
        <v>36</v>
      </c>
      <c r="AB422" s="4" t="s">
        <v>37</v>
      </c>
      <c r="AC422" t="str">
        <f t="shared" si="13"/>
        <v>2024/11/19</v>
      </c>
      <c r="AD422" t="e">
        <f>VLOOKUP(Y422,#REF!,2,FALSE)</f>
        <v>#REF!</v>
      </c>
    </row>
    <row r="423" customHeight="1" spans="1:30">
      <c r="A423" s="2" t="s">
        <v>1456</v>
      </c>
      <c r="B423" s="3" t="s">
        <v>1457</v>
      </c>
      <c r="C423" s="2" t="s">
        <v>1458</v>
      </c>
      <c r="D423" s="3" t="s">
        <v>1459</v>
      </c>
      <c r="E423" s="5">
        <v>45615.3796064815</v>
      </c>
      <c r="F423" s="2" t="s">
        <v>42</v>
      </c>
      <c r="G423" s="6">
        <v>166</v>
      </c>
      <c r="H423" s="6">
        <v>7</v>
      </c>
      <c r="I423" s="6">
        <v>0</v>
      </c>
      <c r="J423" s="6">
        <v>0</v>
      </c>
      <c r="K423" s="6">
        <v>0</v>
      </c>
      <c r="L423" s="6">
        <v>0</v>
      </c>
      <c r="M423" s="6">
        <v>189</v>
      </c>
      <c r="N423" s="6">
        <v>4</v>
      </c>
      <c r="O423" s="6">
        <v>0</v>
      </c>
      <c r="P423" s="6">
        <v>0</v>
      </c>
      <c r="Q423" s="6">
        <v>0</v>
      </c>
      <c r="R423" s="6">
        <v>0</v>
      </c>
      <c r="S423" s="6">
        <v>0</v>
      </c>
      <c r="T423" s="6">
        <v>0</v>
      </c>
      <c r="U423" s="7">
        <v>0.0241</v>
      </c>
      <c r="V423" s="7">
        <v>0</v>
      </c>
      <c r="W423" s="7">
        <v>0.0241</v>
      </c>
      <c r="X423" s="7">
        <v>0</v>
      </c>
      <c r="Y423" s="8" t="str">
        <f>IFERROR(VLOOKUP(F:F,#REF!,2,0),"需要手动检查")</f>
        <v>需要手动检查</v>
      </c>
      <c r="Z423" s="9" t="str">
        <f t="shared" si="12"/>
        <v>否</v>
      </c>
      <c r="AA423" s="10" t="s">
        <v>51</v>
      </c>
      <c r="AB423" s="4" t="s">
        <v>37</v>
      </c>
      <c r="AC423" t="str">
        <f t="shared" si="13"/>
        <v>2024/11/19</v>
      </c>
      <c r="AD423" t="e">
        <f>VLOOKUP(Y423,#REF!,2,FALSE)</f>
        <v>#REF!</v>
      </c>
    </row>
    <row r="424" customHeight="1" spans="1:30">
      <c r="A424" s="2" t="s">
        <v>1460</v>
      </c>
      <c r="B424" s="3" t="s">
        <v>1461</v>
      </c>
      <c r="C424" s="2" t="s">
        <v>1462</v>
      </c>
      <c r="D424" s="3" t="s">
        <v>1463</v>
      </c>
      <c r="E424" s="5">
        <v>45615.3423148148</v>
      </c>
      <c r="F424" s="2" t="s">
        <v>42</v>
      </c>
      <c r="G424" s="6">
        <v>36</v>
      </c>
      <c r="H424" s="6">
        <v>0</v>
      </c>
      <c r="I424" s="6">
        <v>0</v>
      </c>
      <c r="J424" s="6">
        <v>0</v>
      </c>
      <c r="K424" s="6">
        <v>0</v>
      </c>
      <c r="L424" s="6">
        <v>0</v>
      </c>
      <c r="M424" s="6">
        <v>42</v>
      </c>
      <c r="N424" s="6">
        <v>1</v>
      </c>
      <c r="O424" s="6">
        <v>0</v>
      </c>
      <c r="P424" s="6">
        <v>0</v>
      </c>
      <c r="Q424" s="6">
        <v>0</v>
      </c>
      <c r="R424" s="6">
        <v>0</v>
      </c>
      <c r="S424" s="6">
        <v>0</v>
      </c>
      <c r="T424" s="6">
        <v>0</v>
      </c>
      <c r="U424" s="7">
        <v>0.0278</v>
      </c>
      <c r="V424" s="7">
        <v>0</v>
      </c>
      <c r="W424" s="7">
        <v>0.0278</v>
      </c>
      <c r="X424" s="7">
        <v>0</v>
      </c>
      <c r="Y424" s="8" t="str">
        <f>IFERROR(VLOOKUP(F:F,#REF!,2,0),"需要手动检查")</f>
        <v>需要手动检查</v>
      </c>
      <c r="Z424" s="9" t="str">
        <f t="shared" si="12"/>
        <v>否</v>
      </c>
      <c r="AA424" s="10" t="s">
        <v>36</v>
      </c>
      <c r="AB424" s="4" t="s">
        <v>37</v>
      </c>
      <c r="AC424" t="str">
        <f t="shared" si="13"/>
        <v>2024/11/19</v>
      </c>
      <c r="AD424" t="e">
        <f>VLOOKUP(Y424,#REF!,2,FALSE)</f>
        <v>#REF!</v>
      </c>
    </row>
    <row r="425" customHeight="1" spans="1:30">
      <c r="A425" s="2" t="s">
        <v>1464</v>
      </c>
      <c r="B425" s="3" t="s">
        <v>1465</v>
      </c>
      <c r="C425" s="2" t="s">
        <v>1466</v>
      </c>
      <c r="D425" s="3" t="s">
        <v>1467</v>
      </c>
      <c r="E425" s="5">
        <v>45615.3014467593</v>
      </c>
      <c r="F425" s="2" t="s">
        <v>222</v>
      </c>
      <c r="G425" s="6">
        <v>16</v>
      </c>
      <c r="H425" s="6">
        <v>0</v>
      </c>
      <c r="I425" s="6">
        <v>0</v>
      </c>
      <c r="J425" s="6">
        <v>0</v>
      </c>
      <c r="K425" s="6">
        <v>0</v>
      </c>
      <c r="L425" s="6">
        <v>0</v>
      </c>
      <c r="M425" s="6">
        <v>17</v>
      </c>
      <c r="N425" s="6">
        <v>1</v>
      </c>
      <c r="O425" s="6">
        <v>0</v>
      </c>
      <c r="P425" s="6">
        <v>0</v>
      </c>
      <c r="Q425" s="6">
        <v>0</v>
      </c>
      <c r="R425" s="6">
        <v>0</v>
      </c>
      <c r="S425" s="6">
        <v>0</v>
      </c>
      <c r="T425" s="6">
        <v>0</v>
      </c>
      <c r="U425" s="7">
        <v>0.0625</v>
      </c>
      <c r="V425" s="7">
        <v>0</v>
      </c>
      <c r="W425" s="7">
        <v>0.0625</v>
      </c>
      <c r="X425" s="7">
        <v>0</v>
      </c>
      <c r="Y425" s="8" t="str">
        <f>IFERROR(VLOOKUP(F:F,#REF!,2,0),"需要手动检查")</f>
        <v>需要手动检查</v>
      </c>
      <c r="Z425" s="9" t="str">
        <f t="shared" si="12"/>
        <v>否</v>
      </c>
      <c r="AA425" s="10" t="s">
        <v>36</v>
      </c>
      <c r="AB425" s="4" t="s">
        <v>37</v>
      </c>
      <c r="AC425" t="str">
        <f t="shared" si="13"/>
        <v>2024/11/19</v>
      </c>
      <c r="AD425" t="e">
        <f>VLOOKUP(Y425,#REF!,2,FALSE)</f>
        <v>#REF!</v>
      </c>
    </row>
    <row r="426" customHeight="1" spans="1:30">
      <c r="A426" s="2" t="s">
        <v>1468</v>
      </c>
      <c r="B426" s="3" t="s">
        <v>1469</v>
      </c>
      <c r="C426" s="2" t="s">
        <v>1470</v>
      </c>
      <c r="D426" s="3" t="s">
        <v>1471</v>
      </c>
      <c r="E426" s="5">
        <v>45615.2820601852</v>
      </c>
      <c r="F426" s="2" t="s">
        <v>42</v>
      </c>
      <c r="G426" s="6">
        <v>65</v>
      </c>
      <c r="H426" s="6">
        <v>0</v>
      </c>
      <c r="I426" s="6">
        <v>0</v>
      </c>
      <c r="J426" s="6">
        <v>0</v>
      </c>
      <c r="K426" s="6">
        <v>0</v>
      </c>
      <c r="L426" s="6">
        <v>0</v>
      </c>
      <c r="M426" s="6">
        <v>66</v>
      </c>
      <c r="N426" s="6">
        <v>3</v>
      </c>
      <c r="O426" s="6">
        <v>0</v>
      </c>
      <c r="P426" s="6">
        <v>0</v>
      </c>
      <c r="Q426" s="6">
        <v>0</v>
      </c>
      <c r="R426" s="6">
        <v>0</v>
      </c>
      <c r="S426" s="6">
        <v>0</v>
      </c>
      <c r="T426" s="6">
        <v>0</v>
      </c>
      <c r="U426" s="7">
        <v>0.0462</v>
      </c>
      <c r="V426" s="7">
        <v>0</v>
      </c>
      <c r="W426" s="7">
        <v>0.0154</v>
      </c>
      <c r="X426" s="7">
        <v>0</v>
      </c>
      <c r="Y426" s="8" t="str">
        <f>IFERROR(VLOOKUP(F:F,#REF!,2,0),"需要手动检查")</f>
        <v>需要手动检查</v>
      </c>
      <c r="Z426" s="9" t="str">
        <f t="shared" si="12"/>
        <v>否</v>
      </c>
      <c r="AA426" s="10" t="s">
        <v>36</v>
      </c>
      <c r="AB426" s="4" t="s">
        <v>37</v>
      </c>
      <c r="AC426" t="str">
        <f t="shared" si="13"/>
        <v>2024/11/19</v>
      </c>
      <c r="AD426" t="e">
        <f>VLOOKUP(Y426,#REF!,2,FALSE)</f>
        <v>#REF!</v>
      </c>
    </row>
    <row r="427" customHeight="1" spans="1:30">
      <c r="A427" s="2" t="s">
        <v>1472</v>
      </c>
      <c r="B427" s="3" t="s">
        <v>1473</v>
      </c>
      <c r="C427" s="2" t="s">
        <v>1474</v>
      </c>
      <c r="D427" s="3" t="s">
        <v>1475</v>
      </c>
      <c r="E427" s="5">
        <v>45614.8983333333</v>
      </c>
      <c r="F427" s="2" t="s">
        <v>42</v>
      </c>
      <c r="G427" s="6">
        <v>30</v>
      </c>
      <c r="H427" s="6">
        <v>0</v>
      </c>
      <c r="I427" s="6">
        <v>0</v>
      </c>
      <c r="J427" s="6">
        <v>0</v>
      </c>
      <c r="K427" s="6">
        <v>0</v>
      </c>
      <c r="L427" s="6">
        <v>0</v>
      </c>
      <c r="M427" s="6">
        <v>0</v>
      </c>
      <c r="N427" s="6">
        <v>0</v>
      </c>
      <c r="O427" s="6">
        <v>0</v>
      </c>
      <c r="P427" s="6">
        <v>0</v>
      </c>
      <c r="Q427" s="6">
        <v>0</v>
      </c>
      <c r="R427" s="6">
        <v>0</v>
      </c>
      <c r="S427" s="6">
        <v>0</v>
      </c>
      <c r="T427" s="6">
        <v>0</v>
      </c>
      <c r="U427" s="7">
        <v>0</v>
      </c>
      <c r="V427" s="7">
        <v>0</v>
      </c>
      <c r="W427" s="7">
        <v>0</v>
      </c>
      <c r="X427" s="7">
        <v>0</v>
      </c>
      <c r="Y427" s="8" t="str">
        <f>IFERROR(VLOOKUP(F:F,#REF!,2,0),"需要手动检查")</f>
        <v>需要手动检查</v>
      </c>
      <c r="Z427" s="9" t="str">
        <f t="shared" si="12"/>
        <v>否</v>
      </c>
      <c r="AA427" s="10" t="s">
        <v>51</v>
      </c>
      <c r="AB427" s="4" t="s">
        <v>37</v>
      </c>
      <c r="AC427" t="str">
        <f t="shared" si="13"/>
        <v>2024/11/18</v>
      </c>
      <c r="AD427" t="e">
        <f>VLOOKUP(Y427,#REF!,2,FALSE)</f>
        <v>#REF!</v>
      </c>
    </row>
    <row r="428" customHeight="1" spans="1:30">
      <c r="A428" s="2" t="s">
        <v>1476</v>
      </c>
      <c r="B428" s="3" t="s">
        <v>1477</v>
      </c>
      <c r="C428" s="2" t="s">
        <v>1478</v>
      </c>
      <c r="D428" s="3" t="s">
        <v>1479</v>
      </c>
      <c r="E428" s="5">
        <v>45614.8783912037</v>
      </c>
      <c r="F428" s="2" t="s">
        <v>35</v>
      </c>
      <c r="G428" s="6">
        <v>15</v>
      </c>
      <c r="H428" s="6">
        <v>0</v>
      </c>
      <c r="I428" s="6">
        <v>0</v>
      </c>
      <c r="J428" s="6">
        <v>0</v>
      </c>
      <c r="K428" s="6">
        <v>0</v>
      </c>
      <c r="L428" s="6">
        <v>0</v>
      </c>
      <c r="M428" s="6">
        <v>23</v>
      </c>
      <c r="N428" s="6">
        <v>0</v>
      </c>
      <c r="O428" s="6">
        <v>0</v>
      </c>
      <c r="P428" s="6">
        <v>0</v>
      </c>
      <c r="Q428" s="6">
        <v>0</v>
      </c>
      <c r="R428" s="6">
        <v>0</v>
      </c>
      <c r="S428" s="6">
        <v>0</v>
      </c>
      <c r="T428" s="6">
        <v>0</v>
      </c>
      <c r="U428" s="7">
        <v>0</v>
      </c>
      <c r="V428" s="7">
        <v>0</v>
      </c>
      <c r="W428" s="7">
        <v>0.0667</v>
      </c>
      <c r="X428" s="7">
        <v>0</v>
      </c>
      <c r="Y428" s="8" t="str">
        <f>IFERROR(VLOOKUP(F:F,#REF!,2,0),"需要手动检查")</f>
        <v>需要手动检查</v>
      </c>
      <c r="Z428" s="9" t="str">
        <f t="shared" si="12"/>
        <v>否</v>
      </c>
      <c r="AA428" s="10" t="s">
        <v>36</v>
      </c>
      <c r="AB428" s="4" t="s">
        <v>37</v>
      </c>
      <c r="AC428" t="str">
        <f t="shared" si="13"/>
        <v>2024/11/18</v>
      </c>
      <c r="AD428" t="e">
        <f>VLOOKUP(Y428,#REF!,2,FALSE)</f>
        <v>#REF!</v>
      </c>
    </row>
    <row r="429" customHeight="1" spans="1:30">
      <c r="A429" s="2" t="s">
        <v>331</v>
      </c>
      <c r="B429" s="3" t="s">
        <v>332</v>
      </c>
      <c r="C429" s="2" t="s">
        <v>1480</v>
      </c>
      <c r="D429" s="3" t="s">
        <v>1481</v>
      </c>
      <c r="E429" s="5">
        <v>45614.8602314815</v>
      </c>
      <c r="F429" s="2" t="s">
        <v>42</v>
      </c>
      <c r="G429" s="6">
        <v>24</v>
      </c>
      <c r="H429" s="6">
        <v>1</v>
      </c>
      <c r="I429" s="6">
        <v>0</v>
      </c>
      <c r="J429" s="6">
        <v>0</v>
      </c>
      <c r="K429" s="6">
        <v>0</v>
      </c>
      <c r="L429" s="6">
        <v>0</v>
      </c>
      <c r="M429" s="6">
        <v>28</v>
      </c>
      <c r="N429" s="6">
        <v>0</v>
      </c>
      <c r="O429" s="6">
        <v>0</v>
      </c>
      <c r="P429" s="6">
        <v>0</v>
      </c>
      <c r="Q429" s="6">
        <v>0</v>
      </c>
      <c r="R429" s="6">
        <v>0</v>
      </c>
      <c r="S429" s="6">
        <v>0</v>
      </c>
      <c r="T429" s="6">
        <v>0</v>
      </c>
      <c r="U429" s="7">
        <v>0</v>
      </c>
      <c r="V429" s="7">
        <v>0</v>
      </c>
      <c r="W429" s="7">
        <v>0</v>
      </c>
      <c r="X429" s="7">
        <v>0</v>
      </c>
      <c r="Y429" s="8" t="str">
        <f>IFERROR(VLOOKUP(F:F,#REF!,2,0),"需要手动检查")</f>
        <v>需要手动检查</v>
      </c>
      <c r="Z429" s="9" t="str">
        <f t="shared" si="12"/>
        <v>否</v>
      </c>
      <c r="AA429" s="10" t="s">
        <v>36</v>
      </c>
      <c r="AB429" s="4" t="s">
        <v>37</v>
      </c>
      <c r="AC429" t="str">
        <f t="shared" si="13"/>
        <v>2024/11/18</v>
      </c>
      <c r="AD429" t="e">
        <f>VLOOKUP(Y429,#REF!,2,FALSE)</f>
        <v>#REF!</v>
      </c>
    </row>
    <row r="430" customHeight="1" spans="1:30">
      <c r="A430" s="2" t="s">
        <v>1482</v>
      </c>
      <c r="B430" s="3" t="s">
        <v>1483</v>
      </c>
      <c r="C430" s="2" t="s">
        <v>1484</v>
      </c>
      <c r="D430" s="3" t="s">
        <v>1485</v>
      </c>
      <c r="E430" s="5">
        <v>45614.824224537</v>
      </c>
      <c r="F430" s="2" t="s">
        <v>42</v>
      </c>
      <c r="G430" s="6">
        <v>35</v>
      </c>
      <c r="H430" s="6">
        <v>0</v>
      </c>
      <c r="I430" s="6">
        <v>0</v>
      </c>
      <c r="J430" s="6">
        <v>0</v>
      </c>
      <c r="K430" s="6">
        <v>0</v>
      </c>
      <c r="L430" s="6">
        <v>0</v>
      </c>
      <c r="M430" s="6">
        <v>53</v>
      </c>
      <c r="N430" s="6">
        <v>1</v>
      </c>
      <c r="O430" s="6">
        <v>0</v>
      </c>
      <c r="P430" s="6">
        <v>0</v>
      </c>
      <c r="Q430" s="6">
        <v>0</v>
      </c>
      <c r="R430" s="6">
        <v>0</v>
      </c>
      <c r="S430" s="6">
        <v>0</v>
      </c>
      <c r="T430" s="6">
        <v>0</v>
      </c>
      <c r="U430" s="7">
        <v>0.0286</v>
      </c>
      <c r="V430" s="7">
        <v>0</v>
      </c>
      <c r="W430" s="7">
        <v>0</v>
      </c>
      <c r="X430" s="7">
        <v>0</v>
      </c>
      <c r="Y430" s="8" t="str">
        <f>IFERROR(VLOOKUP(F:F,#REF!,2,0),"需要手动检查")</f>
        <v>需要手动检查</v>
      </c>
      <c r="Z430" s="9" t="str">
        <f t="shared" si="12"/>
        <v>否</v>
      </c>
      <c r="AA430" s="10" t="s">
        <v>36</v>
      </c>
      <c r="AB430" s="4" t="s">
        <v>37</v>
      </c>
      <c r="AC430" t="str">
        <f t="shared" si="13"/>
        <v>2024/11/18</v>
      </c>
      <c r="AD430" t="e">
        <f>VLOOKUP(Y430,#REF!,2,FALSE)</f>
        <v>#REF!</v>
      </c>
    </row>
    <row r="431" customHeight="1" spans="1:30">
      <c r="A431" s="2" t="s">
        <v>128</v>
      </c>
      <c r="B431" s="3" t="s">
        <v>129</v>
      </c>
      <c r="C431" s="2" t="s">
        <v>1486</v>
      </c>
      <c r="D431" s="3" t="s">
        <v>1487</v>
      </c>
      <c r="E431" s="5">
        <v>45614.7101273148</v>
      </c>
      <c r="F431" s="2" t="s">
        <v>42</v>
      </c>
      <c r="G431" s="6">
        <v>23</v>
      </c>
      <c r="H431" s="6">
        <v>0</v>
      </c>
      <c r="I431" s="6">
        <v>0</v>
      </c>
      <c r="J431" s="6">
        <v>0</v>
      </c>
      <c r="K431" s="6">
        <v>0</v>
      </c>
      <c r="L431" s="6">
        <v>0</v>
      </c>
      <c r="M431" s="6">
        <v>23</v>
      </c>
      <c r="N431" s="6">
        <v>0</v>
      </c>
      <c r="O431" s="6">
        <v>0</v>
      </c>
      <c r="P431" s="6">
        <v>0</v>
      </c>
      <c r="Q431" s="6">
        <v>0</v>
      </c>
      <c r="R431" s="6">
        <v>0</v>
      </c>
      <c r="S431" s="6">
        <v>0</v>
      </c>
      <c r="T431" s="6">
        <v>0</v>
      </c>
      <c r="U431" s="7">
        <v>0</v>
      </c>
      <c r="V431" s="7">
        <v>0</v>
      </c>
      <c r="W431" s="7">
        <v>0</v>
      </c>
      <c r="X431" s="7">
        <v>0</v>
      </c>
      <c r="Y431" s="8" t="str">
        <f>IFERROR(VLOOKUP(F:F,#REF!,2,0),"需要手动检查")</f>
        <v>需要手动检查</v>
      </c>
      <c r="Z431" s="9" t="str">
        <f t="shared" si="12"/>
        <v>否</v>
      </c>
      <c r="AA431" s="10" t="s">
        <v>51</v>
      </c>
      <c r="AB431" s="4" t="s">
        <v>37</v>
      </c>
      <c r="AC431" t="str">
        <f t="shared" si="13"/>
        <v>2024/11/18</v>
      </c>
      <c r="AD431" t="e">
        <f>VLOOKUP(Y431,#REF!,2,FALSE)</f>
        <v>#REF!</v>
      </c>
    </row>
    <row r="432" customHeight="1" spans="1:30">
      <c r="A432" s="2" t="s">
        <v>1214</v>
      </c>
      <c r="B432" s="3" t="s">
        <v>1215</v>
      </c>
      <c r="C432" s="2" t="s">
        <v>1488</v>
      </c>
      <c r="D432" s="3" t="s">
        <v>1489</v>
      </c>
      <c r="E432" s="5">
        <v>45614.6853819444</v>
      </c>
      <c r="F432" s="2" t="s">
        <v>42</v>
      </c>
      <c r="G432" s="6">
        <v>10</v>
      </c>
      <c r="H432" s="6">
        <v>0</v>
      </c>
      <c r="I432" s="6">
        <v>0</v>
      </c>
      <c r="J432" s="6">
        <v>0</v>
      </c>
      <c r="K432" s="6">
        <v>0</v>
      </c>
      <c r="L432" s="6">
        <v>0</v>
      </c>
      <c r="M432" s="6">
        <v>16</v>
      </c>
      <c r="N432" s="6">
        <v>0</v>
      </c>
      <c r="O432" s="6">
        <v>0</v>
      </c>
      <c r="P432" s="6">
        <v>0</v>
      </c>
      <c r="Q432" s="6">
        <v>0</v>
      </c>
      <c r="R432" s="6">
        <v>0</v>
      </c>
      <c r="S432" s="6">
        <v>0</v>
      </c>
      <c r="T432" s="6">
        <v>0</v>
      </c>
      <c r="U432" s="7">
        <v>0</v>
      </c>
      <c r="V432" s="7">
        <v>0</v>
      </c>
      <c r="W432" s="7">
        <v>0.1</v>
      </c>
      <c r="X432" s="7">
        <v>0</v>
      </c>
      <c r="Y432" s="8" t="str">
        <f>IFERROR(VLOOKUP(F:F,#REF!,2,0),"需要手动检查")</f>
        <v>需要手动检查</v>
      </c>
      <c r="Z432" s="9" t="str">
        <f t="shared" si="12"/>
        <v>否</v>
      </c>
      <c r="AA432" s="10" t="s">
        <v>36</v>
      </c>
      <c r="AB432" s="4" t="s">
        <v>37</v>
      </c>
      <c r="AC432" t="str">
        <f t="shared" si="13"/>
        <v>2024/11/18</v>
      </c>
      <c r="AD432" t="e">
        <f>VLOOKUP(Y432,#REF!,2,FALSE)</f>
        <v>#REF!</v>
      </c>
    </row>
    <row r="433" customHeight="1" spans="1:30">
      <c r="A433" s="2" t="s">
        <v>1490</v>
      </c>
      <c r="B433" s="3" t="s">
        <v>1491</v>
      </c>
      <c r="C433" s="2" t="s">
        <v>1492</v>
      </c>
      <c r="D433" s="3" t="s">
        <v>1493</v>
      </c>
      <c r="E433" s="5">
        <v>45614.6801967593</v>
      </c>
      <c r="F433" s="2" t="s">
        <v>35</v>
      </c>
      <c r="G433" s="6">
        <v>28</v>
      </c>
      <c r="H433" s="6">
        <v>0</v>
      </c>
      <c r="I433" s="6">
        <v>0</v>
      </c>
      <c r="J433" s="6">
        <v>0</v>
      </c>
      <c r="K433" s="6">
        <v>0</v>
      </c>
      <c r="L433" s="6">
        <v>0</v>
      </c>
      <c r="M433" s="6">
        <v>38</v>
      </c>
      <c r="N433" s="6">
        <v>1</v>
      </c>
      <c r="O433" s="6">
        <v>0</v>
      </c>
      <c r="P433" s="6">
        <v>0</v>
      </c>
      <c r="Q433" s="6">
        <v>0</v>
      </c>
      <c r="R433" s="6">
        <v>0</v>
      </c>
      <c r="S433" s="6">
        <v>0</v>
      </c>
      <c r="T433" s="6">
        <v>0</v>
      </c>
      <c r="U433" s="7">
        <v>0.0357</v>
      </c>
      <c r="V433" s="7">
        <v>0</v>
      </c>
      <c r="W433" s="7">
        <v>0</v>
      </c>
      <c r="X433" s="7">
        <v>0</v>
      </c>
      <c r="Y433" s="8" t="str">
        <f>IFERROR(VLOOKUP(F:F,#REF!,2,0),"需要手动检查")</f>
        <v>需要手动检查</v>
      </c>
      <c r="Z433" s="9" t="str">
        <f t="shared" si="12"/>
        <v>否</v>
      </c>
      <c r="AA433" s="10" t="s">
        <v>36</v>
      </c>
      <c r="AB433" s="4" t="s">
        <v>37</v>
      </c>
      <c r="AC433" t="str">
        <f t="shared" si="13"/>
        <v>2024/11/18</v>
      </c>
      <c r="AD433" t="e">
        <f>VLOOKUP(Y433,#REF!,2,FALSE)</f>
        <v>#REF!</v>
      </c>
    </row>
    <row r="434" customHeight="1" spans="1:30">
      <c r="A434" s="2" t="s">
        <v>168</v>
      </c>
      <c r="B434" s="3" t="s">
        <v>169</v>
      </c>
      <c r="C434" s="2" t="s">
        <v>45</v>
      </c>
      <c r="D434" s="3" t="s">
        <v>1494</v>
      </c>
      <c r="E434" s="5">
        <v>45614.6572453704</v>
      </c>
      <c r="F434" s="2" t="s">
        <v>42</v>
      </c>
      <c r="G434" s="6">
        <v>35</v>
      </c>
      <c r="H434" s="6">
        <v>0</v>
      </c>
      <c r="I434" s="6">
        <v>0</v>
      </c>
      <c r="J434" s="6">
        <v>0</v>
      </c>
      <c r="K434" s="6">
        <v>0</v>
      </c>
      <c r="L434" s="6">
        <v>0</v>
      </c>
      <c r="M434" s="6">
        <v>34</v>
      </c>
      <c r="N434" s="6">
        <v>0</v>
      </c>
      <c r="O434" s="6">
        <v>0</v>
      </c>
      <c r="P434" s="6">
        <v>0</v>
      </c>
      <c r="Q434" s="6">
        <v>0</v>
      </c>
      <c r="R434" s="6">
        <v>0</v>
      </c>
      <c r="S434" s="6">
        <v>0</v>
      </c>
      <c r="T434" s="6">
        <v>0</v>
      </c>
      <c r="U434" s="7">
        <v>0</v>
      </c>
      <c r="V434" s="7">
        <v>0</v>
      </c>
      <c r="W434" s="7">
        <v>0.0286</v>
      </c>
      <c r="X434" s="7">
        <v>0</v>
      </c>
      <c r="Y434" s="8" t="str">
        <f>IFERROR(VLOOKUP(F:F,#REF!,2,0),"需要手动检查")</f>
        <v>需要手动检查</v>
      </c>
      <c r="Z434" s="9" t="str">
        <f t="shared" si="12"/>
        <v>否</v>
      </c>
      <c r="AA434" s="10" t="s">
        <v>36</v>
      </c>
      <c r="AB434" s="4" t="s">
        <v>37</v>
      </c>
      <c r="AC434" t="str">
        <f t="shared" si="13"/>
        <v>2024/11/18</v>
      </c>
      <c r="AD434" t="e">
        <f>VLOOKUP(Y434,#REF!,2,FALSE)</f>
        <v>#REF!</v>
      </c>
    </row>
    <row r="435" customHeight="1" spans="1:30">
      <c r="A435" s="2" t="s">
        <v>1495</v>
      </c>
      <c r="B435" s="3" t="s">
        <v>1496</v>
      </c>
      <c r="C435" s="2" t="s">
        <v>1497</v>
      </c>
      <c r="D435" s="3" t="s">
        <v>1498</v>
      </c>
      <c r="E435" s="5">
        <v>45614.6565509259</v>
      </c>
      <c r="F435" s="2" t="s">
        <v>42</v>
      </c>
      <c r="G435" s="6">
        <v>779</v>
      </c>
      <c r="H435" s="6">
        <v>4</v>
      </c>
      <c r="I435" s="6">
        <v>0</v>
      </c>
      <c r="J435" s="6">
        <v>0</v>
      </c>
      <c r="K435" s="6">
        <v>0</v>
      </c>
      <c r="L435" s="6">
        <v>0</v>
      </c>
      <c r="M435" s="6">
        <v>868</v>
      </c>
      <c r="N435" s="6">
        <v>5</v>
      </c>
      <c r="O435" s="6">
        <v>0</v>
      </c>
      <c r="P435" s="6">
        <v>0</v>
      </c>
      <c r="Q435" s="6">
        <v>0</v>
      </c>
      <c r="R435" s="6">
        <v>0</v>
      </c>
      <c r="S435" s="6">
        <v>0</v>
      </c>
      <c r="T435" s="6">
        <v>0</v>
      </c>
      <c r="U435" s="7">
        <v>0.0064</v>
      </c>
      <c r="V435" s="7">
        <v>0</v>
      </c>
      <c r="W435" s="7">
        <v>0.009</v>
      </c>
      <c r="X435" s="7">
        <v>0</v>
      </c>
      <c r="Y435" s="8" t="str">
        <f>IFERROR(VLOOKUP(F:F,#REF!,2,0),"需要手动检查")</f>
        <v>需要手动检查</v>
      </c>
      <c r="Z435" s="9" t="str">
        <f t="shared" si="12"/>
        <v>否</v>
      </c>
      <c r="AA435" s="10" t="s">
        <v>51</v>
      </c>
      <c r="AB435" s="4" t="s">
        <v>37</v>
      </c>
      <c r="AC435" t="str">
        <f t="shared" si="13"/>
        <v>2024/11/18</v>
      </c>
      <c r="AD435" t="e">
        <f>VLOOKUP(Y435,#REF!,2,FALSE)</f>
        <v>#REF!</v>
      </c>
    </row>
    <row r="436" customHeight="1" spans="1:30">
      <c r="A436" s="2" t="s">
        <v>1499</v>
      </c>
      <c r="B436" s="3" t="s">
        <v>1500</v>
      </c>
      <c r="C436" s="2" t="s">
        <v>1501</v>
      </c>
      <c r="D436" s="3" t="s">
        <v>1502</v>
      </c>
      <c r="E436" s="5">
        <v>45614.6106134259</v>
      </c>
      <c r="F436" s="2" t="s">
        <v>35</v>
      </c>
      <c r="G436" s="6">
        <v>26</v>
      </c>
      <c r="H436" s="6">
        <v>0</v>
      </c>
      <c r="I436" s="6">
        <v>0</v>
      </c>
      <c r="J436" s="6">
        <v>0</v>
      </c>
      <c r="K436" s="6">
        <v>0</v>
      </c>
      <c r="L436" s="6">
        <v>0</v>
      </c>
      <c r="M436" s="6">
        <v>34</v>
      </c>
      <c r="N436" s="6">
        <v>0</v>
      </c>
      <c r="O436" s="6">
        <v>0</v>
      </c>
      <c r="P436" s="6">
        <v>0</v>
      </c>
      <c r="Q436" s="6">
        <v>0</v>
      </c>
      <c r="R436" s="6">
        <v>0</v>
      </c>
      <c r="S436" s="6">
        <v>0</v>
      </c>
      <c r="T436" s="6">
        <v>0</v>
      </c>
      <c r="U436" s="7">
        <v>0</v>
      </c>
      <c r="V436" s="7">
        <v>0</v>
      </c>
      <c r="W436" s="7">
        <v>0.0769</v>
      </c>
      <c r="X436" s="7">
        <v>0</v>
      </c>
      <c r="Y436" s="8" t="str">
        <f>IFERROR(VLOOKUP(F:F,#REF!,2,0),"需要手动检查")</f>
        <v>需要手动检查</v>
      </c>
      <c r="Z436" s="9" t="str">
        <f t="shared" si="12"/>
        <v>否</v>
      </c>
      <c r="AA436" s="10" t="s">
        <v>36</v>
      </c>
      <c r="AB436" s="4" t="s">
        <v>37</v>
      </c>
      <c r="AC436" t="str">
        <f t="shared" si="13"/>
        <v>2024/11/18</v>
      </c>
      <c r="AD436" t="e">
        <f>VLOOKUP(Y436,#REF!,2,FALSE)</f>
        <v>#REF!</v>
      </c>
    </row>
    <row r="437" customHeight="1" spans="1:30">
      <c r="A437" s="2" t="s">
        <v>1503</v>
      </c>
      <c r="B437" s="3" t="s">
        <v>1504</v>
      </c>
      <c r="C437" s="2" t="s">
        <v>1505</v>
      </c>
      <c r="D437" s="3" t="s">
        <v>1506</v>
      </c>
      <c r="E437" s="5">
        <v>45614.6012962963</v>
      </c>
      <c r="F437" s="2" t="s">
        <v>42</v>
      </c>
      <c r="G437" s="6">
        <v>13</v>
      </c>
      <c r="H437" s="6">
        <v>1</v>
      </c>
      <c r="I437" s="6">
        <v>0</v>
      </c>
      <c r="J437" s="6">
        <v>0</v>
      </c>
      <c r="K437" s="6">
        <v>0</v>
      </c>
      <c r="L437" s="6">
        <v>0</v>
      </c>
      <c r="M437" s="6">
        <v>15</v>
      </c>
      <c r="N437" s="6">
        <v>0</v>
      </c>
      <c r="O437" s="6">
        <v>0</v>
      </c>
      <c r="P437" s="6">
        <v>0</v>
      </c>
      <c r="Q437" s="6">
        <v>0</v>
      </c>
      <c r="R437" s="6">
        <v>0</v>
      </c>
      <c r="S437" s="6">
        <v>0</v>
      </c>
      <c r="T437" s="6">
        <v>0</v>
      </c>
      <c r="U437" s="7">
        <v>0</v>
      </c>
      <c r="V437" s="7">
        <v>0</v>
      </c>
      <c r="W437" s="7">
        <v>0.1538</v>
      </c>
      <c r="X437" s="7">
        <v>0</v>
      </c>
      <c r="Y437" s="8" t="str">
        <f>IFERROR(VLOOKUP(F:F,#REF!,2,0),"需要手动检查")</f>
        <v>需要手动检查</v>
      </c>
      <c r="Z437" s="9" t="str">
        <f t="shared" si="12"/>
        <v>否</v>
      </c>
      <c r="AA437" s="10" t="s">
        <v>36</v>
      </c>
      <c r="AB437" s="4" t="s">
        <v>37</v>
      </c>
      <c r="AC437" t="str">
        <f t="shared" si="13"/>
        <v>2024/11/18</v>
      </c>
      <c r="AD437" t="e">
        <f>VLOOKUP(Y437,#REF!,2,FALSE)</f>
        <v>#REF!</v>
      </c>
    </row>
    <row r="438" customHeight="1" spans="1:30">
      <c r="A438" s="2" t="s">
        <v>1507</v>
      </c>
      <c r="B438" s="3" t="s">
        <v>1508</v>
      </c>
      <c r="C438" s="2" t="s">
        <v>1509</v>
      </c>
      <c r="D438" s="3" t="s">
        <v>1510</v>
      </c>
      <c r="E438" s="5">
        <v>45614.5696412037</v>
      </c>
      <c r="F438" s="2" t="s">
        <v>35</v>
      </c>
      <c r="G438" s="6">
        <v>100</v>
      </c>
      <c r="H438" s="6">
        <v>5</v>
      </c>
      <c r="I438" s="6">
        <v>0</v>
      </c>
      <c r="J438" s="6">
        <v>0</v>
      </c>
      <c r="K438" s="6">
        <v>0</v>
      </c>
      <c r="L438" s="6">
        <v>0</v>
      </c>
      <c r="M438" s="6">
        <v>2</v>
      </c>
      <c r="N438" s="6">
        <v>0</v>
      </c>
      <c r="O438" s="6">
        <v>0</v>
      </c>
      <c r="P438" s="6">
        <v>0</v>
      </c>
      <c r="Q438" s="6">
        <v>0</v>
      </c>
      <c r="R438" s="6">
        <v>0</v>
      </c>
      <c r="S438" s="6">
        <v>0</v>
      </c>
      <c r="T438" s="6">
        <v>0</v>
      </c>
      <c r="U438" s="7">
        <v>0</v>
      </c>
      <c r="V438" s="7">
        <v>0</v>
      </c>
      <c r="W438" s="7">
        <v>0</v>
      </c>
      <c r="X438" s="7">
        <v>0</v>
      </c>
      <c r="Y438" s="8" t="str">
        <f>IFERROR(VLOOKUP(F:F,#REF!,2,0),"需要手动检查")</f>
        <v>需要手动检查</v>
      </c>
      <c r="Z438" s="9" t="str">
        <f t="shared" si="12"/>
        <v>否</v>
      </c>
      <c r="AA438" s="10" t="s">
        <v>36</v>
      </c>
      <c r="AB438" s="4" t="s">
        <v>37</v>
      </c>
      <c r="AC438" t="str">
        <f t="shared" si="13"/>
        <v>2024/11/18</v>
      </c>
      <c r="AD438" t="e">
        <f>VLOOKUP(Y438,#REF!,2,FALSE)</f>
        <v>#REF!</v>
      </c>
    </row>
    <row r="439" customHeight="1" spans="1:30">
      <c r="A439" s="2" t="s">
        <v>164</v>
      </c>
      <c r="B439" s="3" t="s">
        <v>165</v>
      </c>
      <c r="C439" s="2" t="s">
        <v>1511</v>
      </c>
      <c r="D439" s="3" t="s">
        <v>1512</v>
      </c>
      <c r="E439" s="5">
        <v>45614.5417361111</v>
      </c>
      <c r="F439" s="2" t="s">
        <v>42</v>
      </c>
      <c r="G439" s="6">
        <v>23</v>
      </c>
      <c r="H439" s="6">
        <v>2</v>
      </c>
      <c r="I439" s="6">
        <v>0</v>
      </c>
      <c r="J439" s="6">
        <v>2</v>
      </c>
      <c r="K439" s="6">
        <v>0</v>
      </c>
      <c r="L439" s="6">
        <v>0</v>
      </c>
      <c r="M439" s="6">
        <v>28</v>
      </c>
      <c r="N439" s="6">
        <v>1</v>
      </c>
      <c r="O439" s="6">
        <v>0</v>
      </c>
      <c r="P439" s="6">
        <v>0</v>
      </c>
      <c r="Q439" s="6">
        <v>0</v>
      </c>
      <c r="R439" s="6">
        <v>0</v>
      </c>
      <c r="S439" s="6">
        <v>0</v>
      </c>
      <c r="T439" s="6">
        <v>0</v>
      </c>
      <c r="U439" s="7">
        <v>0.0435</v>
      </c>
      <c r="V439" s="7">
        <v>0</v>
      </c>
      <c r="W439" s="7">
        <v>0.0435</v>
      </c>
      <c r="X439" s="7">
        <v>0</v>
      </c>
      <c r="Y439" s="8" t="str">
        <f>IFERROR(VLOOKUP(F:F,#REF!,2,0),"需要手动检查")</f>
        <v>需要手动检查</v>
      </c>
      <c r="Z439" s="9" t="str">
        <f t="shared" si="12"/>
        <v>否</v>
      </c>
      <c r="AA439" s="10" t="s">
        <v>51</v>
      </c>
      <c r="AB439" s="4" t="s">
        <v>37</v>
      </c>
      <c r="AC439" t="str">
        <f t="shared" si="13"/>
        <v>2024/11/18</v>
      </c>
      <c r="AD439" t="e">
        <f>VLOOKUP(Y439,#REF!,2,FALSE)</f>
        <v>#REF!</v>
      </c>
    </row>
    <row r="440" customHeight="1" spans="1:30">
      <c r="A440" s="2" t="s">
        <v>1513</v>
      </c>
      <c r="B440" s="3" t="s">
        <v>1514</v>
      </c>
      <c r="C440" s="2" t="s">
        <v>1515</v>
      </c>
      <c r="D440" s="3" t="s">
        <v>1516</v>
      </c>
      <c r="E440" s="5">
        <v>45614.4543055556</v>
      </c>
      <c r="F440" s="2" t="s">
        <v>42</v>
      </c>
      <c r="G440" s="6">
        <v>530</v>
      </c>
      <c r="H440" s="6">
        <v>4</v>
      </c>
      <c r="I440" s="6">
        <v>0</v>
      </c>
      <c r="J440" s="6">
        <v>0</v>
      </c>
      <c r="K440" s="6">
        <v>0</v>
      </c>
      <c r="L440" s="6">
        <v>0</v>
      </c>
      <c r="M440" s="6">
        <v>559</v>
      </c>
      <c r="N440" s="6">
        <v>18</v>
      </c>
      <c r="O440" s="6">
        <v>0</v>
      </c>
      <c r="P440" s="6">
        <v>0</v>
      </c>
      <c r="Q440" s="6">
        <v>0</v>
      </c>
      <c r="R440" s="6">
        <v>0</v>
      </c>
      <c r="S440" s="6">
        <v>0</v>
      </c>
      <c r="T440" s="6">
        <v>0</v>
      </c>
      <c r="U440" s="7">
        <v>0.034</v>
      </c>
      <c r="V440" s="7">
        <v>0</v>
      </c>
      <c r="W440" s="7">
        <v>0.017</v>
      </c>
      <c r="X440" s="7">
        <v>0</v>
      </c>
      <c r="Y440" s="8" t="str">
        <f>IFERROR(VLOOKUP(F:F,#REF!,2,0),"需要手动检查")</f>
        <v>需要手动检查</v>
      </c>
      <c r="Z440" s="9" t="str">
        <f t="shared" si="12"/>
        <v>否</v>
      </c>
      <c r="AA440" s="10" t="s">
        <v>36</v>
      </c>
      <c r="AB440" s="4" t="s">
        <v>37</v>
      </c>
      <c r="AC440" t="str">
        <f t="shared" si="13"/>
        <v>2024/11/18</v>
      </c>
      <c r="AD440" t="e">
        <f>VLOOKUP(Y440,#REF!,2,FALSE)</f>
        <v>#REF!</v>
      </c>
    </row>
    <row r="441" customHeight="1" spans="1:30">
      <c r="A441" s="2" t="s">
        <v>592</v>
      </c>
      <c r="B441" s="3" t="s">
        <v>593</v>
      </c>
      <c r="C441" s="2" t="s">
        <v>1517</v>
      </c>
      <c r="D441" s="3" t="s">
        <v>1518</v>
      </c>
      <c r="E441" s="5">
        <v>45614.3635185185</v>
      </c>
      <c r="F441" s="2" t="s">
        <v>42</v>
      </c>
      <c r="G441" s="6">
        <v>32</v>
      </c>
      <c r="H441" s="6">
        <v>0</v>
      </c>
      <c r="I441" s="6">
        <v>0</v>
      </c>
      <c r="J441" s="6">
        <v>0</v>
      </c>
      <c r="K441" s="6">
        <v>0</v>
      </c>
      <c r="L441" s="6">
        <v>0</v>
      </c>
      <c r="M441" s="6">
        <v>37</v>
      </c>
      <c r="N441" s="6">
        <v>2</v>
      </c>
      <c r="O441" s="6">
        <v>0</v>
      </c>
      <c r="P441" s="6">
        <v>0</v>
      </c>
      <c r="Q441" s="6">
        <v>0</v>
      </c>
      <c r="R441" s="6">
        <v>0</v>
      </c>
      <c r="S441" s="6">
        <v>0</v>
      </c>
      <c r="T441" s="6">
        <v>0</v>
      </c>
      <c r="U441" s="7">
        <v>0.0625</v>
      </c>
      <c r="V441" s="7">
        <v>0</v>
      </c>
      <c r="W441" s="7">
        <v>0.0313</v>
      </c>
      <c r="X441" s="7">
        <v>0</v>
      </c>
      <c r="Y441" s="8" t="str">
        <f>IFERROR(VLOOKUP(F:F,#REF!,2,0),"需要手动检查")</f>
        <v>需要手动检查</v>
      </c>
      <c r="Z441" s="9" t="str">
        <f t="shared" si="12"/>
        <v>否</v>
      </c>
      <c r="AA441" s="10" t="s">
        <v>36</v>
      </c>
      <c r="AB441" s="4" t="s">
        <v>37</v>
      </c>
      <c r="AC441" t="str">
        <f t="shared" si="13"/>
        <v>2024/11/18</v>
      </c>
      <c r="AD441" t="e">
        <f>VLOOKUP(Y441,#REF!,2,FALSE)</f>
        <v>#REF!</v>
      </c>
    </row>
    <row r="442" customHeight="1" spans="1:30">
      <c r="A442" s="2" t="s">
        <v>592</v>
      </c>
      <c r="B442" s="3" t="s">
        <v>593</v>
      </c>
      <c r="C442" s="2" t="s">
        <v>1519</v>
      </c>
      <c r="D442" s="3" t="s">
        <v>1520</v>
      </c>
      <c r="E442" s="5">
        <v>45614.3339236111</v>
      </c>
      <c r="F442" s="2" t="s">
        <v>42</v>
      </c>
      <c r="G442" s="6">
        <v>35</v>
      </c>
      <c r="H442" s="6">
        <v>0</v>
      </c>
      <c r="I442" s="6">
        <v>0</v>
      </c>
      <c r="J442" s="6">
        <v>0</v>
      </c>
      <c r="K442" s="6">
        <v>0</v>
      </c>
      <c r="L442" s="6">
        <v>0</v>
      </c>
      <c r="M442" s="6">
        <v>60</v>
      </c>
      <c r="N442" s="6">
        <v>0</v>
      </c>
      <c r="O442" s="6">
        <v>0</v>
      </c>
      <c r="P442" s="6">
        <v>0</v>
      </c>
      <c r="Q442" s="6">
        <v>0</v>
      </c>
      <c r="R442" s="6">
        <v>0</v>
      </c>
      <c r="S442" s="6">
        <v>0</v>
      </c>
      <c r="T442" s="6">
        <v>0</v>
      </c>
      <c r="U442" s="7">
        <v>0</v>
      </c>
      <c r="V442" s="7">
        <v>0</v>
      </c>
      <c r="W442" s="7">
        <v>0.0286</v>
      </c>
      <c r="X442" s="7">
        <v>0</v>
      </c>
      <c r="Y442" s="8" t="str">
        <f>IFERROR(VLOOKUP(F:F,#REF!,2,0),"需要手动检查")</f>
        <v>需要手动检查</v>
      </c>
      <c r="Z442" s="9" t="str">
        <f t="shared" si="12"/>
        <v>否</v>
      </c>
      <c r="AA442" s="10" t="s">
        <v>36</v>
      </c>
      <c r="AB442" s="4" t="s">
        <v>37</v>
      </c>
      <c r="AC442" t="str">
        <f t="shared" si="13"/>
        <v>2024/11/18</v>
      </c>
      <c r="AD442" t="e">
        <f>VLOOKUP(Y442,#REF!,2,FALSE)</f>
        <v>#REF!</v>
      </c>
    </row>
    <row r="443" customHeight="1" spans="1:30">
      <c r="A443" s="2" t="s">
        <v>140</v>
      </c>
      <c r="B443" s="3" t="s">
        <v>141</v>
      </c>
      <c r="C443" s="2" t="s">
        <v>1521</v>
      </c>
      <c r="D443" s="3" t="s">
        <v>1522</v>
      </c>
      <c r="E443" s="5">
        <v>45614.3120717593</v>
      </c>
      <c r="F443" s="2" t="s">
        <v>42</v>
      </c>
      <c r="G443" s="6">
        <v>29</v>
      </c>
      <c r="H443" s="6">
        <v>2</v>
      </c>
      <c r="I443" s="6">
        <v>0</v>
      </c>
      <c r="J443" s="6">
        <v>0</v>
      </c>
      <c r="K443" s="6">
        <v>0</v>
      </c>
      <c r="L443" s="6">
        <v>0</v>
      </c>
      <c r="M443" s="6">
        <v>32</v>
      </c>
      <c r="N443" s="6">
        <v>3</v>
      </c>
      <c r="O443" s="6">
        <v>0</v>
      </c>
      <c r="P443" s="6">
        <v>0</v>
      </c>
      <c r="Q443" s="6">
        <v>0</v>
      </c>
      <c r="R443" s="6">
        <v>0</v>
      </c>
      <c r="S443" s="6">
        <v>0</v>
      </c>
      <c r="T443" s="6">
        <v>0</v>
      </c>
      <c r="U443" s="7">
        <v>0.1034</v>
      </c>
      <c r="V443" s="7">
        <v>0</v>
      </c>
      <c r="W443" s="7">
        <v>0.0345</v>
      </c>
      <c r="X443" s="7">
        <v>0</v>
      </c>
      <c r="Y443" s="8" t="str">
        <f>IFERROR(VLOOKUP(F:F,#REF!,2,0),"需要手动检查")</f>
        <v>需要手动检查</v>
      </c>
      <c r="Z443" s="9" t="str">
        <f t="shared" si="12"/>
        <v>否</v>
      </c>
      <c r="AA443" s="10" t="s">
        <v>51</v>
      </c>
      <c r="AB443" s="4" t="s">
        <v>37</v>
      </c>
      <c r="AC443" t="str">
        <f t="shared" si="13"/>
        <v>2024/11/18</v>
      </c>
      <c r="AD443" t="e">
        <f>VLOOKUP(Y443,#REF!,2,FALSE)</f>
        <v>#REF!</v>
      </c>
    </row>
    <row r="444" customHeight="1" spans="1:30">
      <c r="A444" s="2" t="s">
        <v>635</v>
      </c>
      <c r="B444" s="3" t="s">
        <v>636</v>
      </c>
      <c r="C444" s="2" t="s">
        <v>1523</v>
      </c>
      <c r="D444" s="3" t="s">
        <v>1524</v>
      </c>
      <c r="E444" s="5">
        <v>45614.278125</v>
      </c>
      <c r="F444" s="2" t="s">
        <v>42</v>
      </c>
      <c r="G444" s="6">
        <v>7</v>
      </c>
      <c r="H444" s="6">
        <v>1</v>
      </c>
      <c r="I444" s="6">
        <v>0</v>
      </c>
      <c r="J444" s="6">
        <v>0</v>
      </c>
      <c r="K444" s="6">
        <v>0</v>
      </c>
      <c r="L444" s="6">
        <v>0</v>
      </c>
      <c r="M444" s="6">
        <v>7</v>
      </c>
      <c r="N444" s="6">
        <v>0</v>
      </c>
      <c r="O444" s="6">
        <v>0</v>
      </c>
      <c r="P444" s="6">
        <v>0</v>
      </c>
      <c r="Q444" s="6">
        <v>0</v>
      </c>
      <c r="R444" s="6">
        <v>0</v>
      </c>
      <c r="S444" s="6">
        <v>0</v>
      </c>
      <c r="T444" s="6">
        <v>0</v>
      </c>
      <c r="U444" s="7">
        <v>0</v>
      </c>
      <c r="V444" s="7">
        <v>0</v>
      </c>
      <c r="W444" s="7">
        <v>0</v>
      </c>
      <c r="X444" s="7">
        <v>0</v>
      </c>
      <c r="Y444" s="8" t="str">
        <f>IFERROR(VLOOKUP(F:F,#REF!,2,0),"需要手动检查")</f>
        <v>需要手动检查</v>
      </c>
      <c r="Z444" s="9" t="str">
        <f t="shared" si="12"/>
        <v>否</v>
      </c>
      <c r="AA444" s="10" t="s">
        <v>36</v>
      </c>
      <c r="AB444" s="4" t="s">
        <v>37</v>
      </c>
      <c r="AC444" t="str">
        <f t="shared" si="13"/>
        <v>2024/11/18</v>
      </c>
      <c r="AD444" t="e">
        <f>VLOOKUP(Y444,#REF!,2,FALSE)</f>
        <v>#REF!</v>
      </c>
    </row>
    <row r="445" customHeight="1" spans="1:30">
      <c r="A445" s="2" t="s">
        <v>925</v>
      </c>
      <c r="B445" s="3" t="s">
        <v>926</v>
      </c>
      <c r="C445" s="2" t="s">
        <v>927</v>
      </c>
      <c r="D445" s="3" t="s">
        <v>1525</v>
      </c>
      <c r="E445" s="5">
        <v>45614.274525463</v>
      </c>
      <c r="F445" s="2" t="s">
        <v>42</v>
      </c>
      <c r="G445" s="6">
        <v>5</v>
      </c>
      <c r="H445" s="6">
        <v>0</v>
      </c>
      <c r="I445" s="6">
        <v>0</v>
      </c>
      <c r="J445" s="6">
        <v>0</v>
      </c>
      <c r="K445" s="6">
        <v>0</v>
      </c>
      <c r="L445" s="6">
        <v>0</v>
      </c>
      <c r="M445" s="6">
        <v>5</v>
      </c>
      <c r="N445" s="6">
        <v>0</v>
      </c>
      <c r="O445" s="6">
        <v>0</v>
      </c>
      <c r="P445" s="6">
        <v>0</v>
      </c>
      <c r="Q445" s="6">
        <v>0</v>
      </c>
      <c r="R445" s="6">
        <v>0</v>
      </c>
      <c r="S445" s="6">
        <v>0</v>
      </c>
      <c r="T445" s="6">
        <v>0</v>
      </c>
      <c r="U445" s="7">
        <v>0</v>
      </c>
      <c r="V445" s="7">
        <v>0</v>
      </c>
      <c r="W445" s="7">
        <v>0</v>
      </c>
      <c r="X445" s="7">
        <v>0</v>
      </c>
      <c r="Y445" s="8" t="str">
        <f>IFERROR(VLOOKUP(F:F,#REF!,2,0),"需要手动检查")</f>
        <v>需要手动检查</v>
      </c>
      <c r="Z445" s="9" t="str">
        <f t="shared" si="12"/>
        <v>否</v>
      </c>
      <c r="AA445" s="10" t="s">
        <v>36</v>
      </c>
      <c r="AB445" s="4" t="s">
        <v>37</v>
      </c>
      <c r="AC445" t="str">
        <f t="shared" si="13"/>
        <v>2024/11/18</v>
      </c>
      <c r="AD445" t="e">
        <f>VLOOKUP(Y445,#REF!,2,FALSE)</f>
        <v>#REF!</v>
      </c>
    </row>
    <row r="446" customHeight="1" spans="1:30">
      <c r="A446" s="2" t="s">
        <v>1526</v>
      </c>
      <c r="B446" s="3" t="s">
        <v>1527</v>
      </c>
      <c r="C446" s="2" t="s">
        <v>45</v>
      </c>
      <c r="D446" s="3" t="s">
        <v>1528</v>
      </c>
      <c r="E446" s="5">
        <v>45613.8101388889</v>
      </c>
      <c r="F446" s="2" t="s">
        <v>42</v>
      </c>
      <c r="G446" s="6">
        <v>151</v>
      </c>
      <c r="H446" s="6">
        <v>1</v>
      </c>
      <c r="I446" s="6">
        <v>0</v>
      </c>
      <c r="J446" s="6">
        <v>0</v>
      </c>
      <c r="K446" s="6">
        <v>0</v>
      </c>
      <c r="L446" s="6">
        <v>0</v>
      </c>
      <c r="M446" s="6">
        <v>159</v>
      </c>
      <c r="N446" s="6">
        <v>10</v>
      </c>
      <c r="O446" s="6">
        <v>0</v>
      </c>
      <c r="P446" s="6">
        <v>0</v>
      </c>
      <c r="Q446" s="6">
        <v>0</v>
      </c>
      <c r="R446" s="6">
        <v>0</v>
      </c>
      <c r="S446" s="6">
        <v>0</v>
      </c>
      <c r="T446" s="6">
        <v>0</v>
      </c>
      <c r="U446" s="7">
        <v>0.0662</v>
      </c>
      <c r="V446" s="7">
        <v>0</v>
      </c>
      <c r="W446" s="7">
        <v>0.0132</v>
      </c>
      <c r="X446" s="7">
        <v>0</v>
      </c>
      <c r="Y446" s="8" t="str">
        <f>IFERROR(VLOOKUP(F:F,#REF!,2,0),"需要手动检查")</f>
        <v>需要手动检查</v>
      </c>
      <c r="Z446" s="9" t="str">
        <f t="shared" si="12"/>
        <v>否</v>
      </c>
      <c r="AA446" s="10" t="s">
        <v>36</v>
      </c>
      <c r="AB446" s="4" t="s">
        <v>37</v>
      </c>
      <c r="AC446" t="str">
        <f t="shared" si="13"/>
        <v>2024/11/17</v>
      </c>
      <c r="AD446" t="e">
        <f>VLOOKUP(Y446,#REF!,2,FALSE)</f>
        <v>#REF!</v>
      </c>
    </row>
    <row r="447" customHeight="1" spans="1:30">
      <c r="A447" s="2" t="s">
        <v>55</v>
      </c>
      <c r="B447" s="3" t="s">
        <v>56</v>
      </c>
      <c r="C447" s="2" t="s">
        <v>45</v>
      </c>
      <c r="D447" s="3" t="s">
        <v>1529</v>
      </c>
      <c r="E447" s="5">
        <v>45613.7745601852</v>
      </c>
      <c r="F447" s="2" t="s">
        <v>42</v>
      </c>
      <c r="G447" s="6">
        <v>73</v>
      </c>
      <c r="H447" s="6">
        <v>1</v>
      </c>
      <c r="I447" s="6">
        <v>0</v>
      </c>
      <c r="J447" s="6">
        <v>0</v>
      </c>
      <c r="K447" s="6">
        <v>0</v>
      </c>
      <c r="L447" s="6">
        <v>0</v>
      </c>
      <c r="M447" s="6">
        <v>74</v>
      </c>
      <c r="N447" s="6">
        <v>0</v>
      </c>
      <c r="O447" s="6">
        <v>0</v>
      </c>
      <c r="P447" s="6">
        <v>0</v>
      </c>
      <c r="Q447" s="6">
        <v>0</v>
      </c>
      <c r="R447" s="6">
        <v>0</v>
      </c>
      <c r="S447" s="6">
        <v>0</v>
      </c>
      <c r="T447" s="6">
        <v>0</v>
      </c>
      <c r="U447" s="7">
        <v>0</v>
      </c>
      <c r="V447" s="7">
        <v>0</v>
      </c>
      <c r="W447" s="7">
        <v>0.0137</v>
      </c>
      <c r="X447" s="7">
        <v>0</v>
      </c>
      <c r="Y447" s="8" t="str">
        <f>IFERROR(VLOOKUP(F:F,#REF!,2,0),"需要手动检查")</f>
        <v>需要手动检查</v>
      </c>
      <c r="Z447" s="9" t="str">
        <f t="shared" si="12"/>
        <v>否</v>
      </c>
      <c r="AA447" s="10" t="s">
        <v>51</v>
      </c>
      <c r="AB447" s="4" t="s">
        <v>37</v>
      </c>
      <c r="AC447" t="str">
        <f t="shared" si="13"/>
        <v>2024/11/17</v>
      </c>
      <c r="AD447" t="e">
        <f>VLOOKUP(Y447,#REF!,2,FALSE)</f>
        <v>#REF!</v>
      </c>
    </row>
    <row r="448" customHeight="1" spans="1:30">
      <c r="A448" s="2" t="s">
        <v>1530</v>
      </c>
      <c r="B448" s="3" t="s">
        <v>1531</v>
      </c>
      <c r="C448" s="2" t="s">
        <v>1532</v>
      </c>
      <c r="D448" s="3" t="s">
        <v>1533</v>
      </c>
      <c r="E448" s="5">
        <v>45613.7478356482</v>
      </c>
      <c r="F448" s="2" t="s">
        <v>42</v>
      </c>
      <c r="G448" s="6">
        <v>164</v>
      </c>
      <c r="H448" s="6">
        <v>3</v>
      </c>
      <c r="I448" s="6">
        <v>0</v>
      </c>
      <c r="J448" s="6">
        <v>0</v>
      </c>
      <c r="K448" s="6">
        <v>0</v>
      </c>
      <c r="L448" s="6">
        <v>0</v>
      </c>
      <c r="M448" s="6">
        <v>192</v>
      </c>
      <c r="N448" s="6">
        <v>36</v>
      </c>
      <c r="O448" s="6">
        <v>0</v>
      </c>
      <c r="P448" s="6">
        <v>0</v>
      </c>
      <c r="Q448" s="6">
        <v>0</v>
      </c>
      <c r="R448" s="6">
        <v>0</v>
      </c>
      <c r="S448" s="6">
        <v>0</v>
      </c>
      <c r="T448" s="6">
        <v>0</v>
      </c>
      <c r="U448" s="7">
        <v>0.2195</v>
      </c>
      <c r="V448" s="7">
        <v>0</v>
      </c>
      <c r="W448" s="7">
        <v>0.0305</v>
      </c>
      <c r="X448" s="7">
        <v>0</v>
      </c>
      <c r="Y448" s="8" t="str">
        <f>IFERROR(VLOOKUP(F:F,#REF!,2,0),"需要手动检查")</f>
        <v>需要手动检查</v>
      </c>
      <c r="Z448" s="9" t="str">
        <f t="shared" si="12"/>
        <v>否</v>
      </c>
      <c r="AA448" s="10" t="s">
        <v>36</v>
      </c>
      <c r="AB448" s="4" t="s">
        <v>37</v>
      </c>
      <c r="AC448" t="str">
        <f t="shared" si="13"/>
        <v>2024/11/17</v>
      </c>
      <c r="AD448" t="e">
        <f>VLOOKUP(Y448,#REF!,2,FALSE)</f>
        <v>#REF!</v>
      </c>
    </row>
    <row r="449" customHeight="1" spans="1:30">
      <c r="A449" s="2" t="s">
        <v>1534</v>
      </c>
      <c r="B449" s="3" t="s">
        <v>1535</v>
      </c>
      <c r="C449" s="2" t="s">
        <v>45</v>
      </c>
      <c r="D449" s="3" t="s">
        <v>1536</v>
      </c>
      <c r="E449" s="5">
        <v>45613.7127546296</v>
      </c>
      <c r="F449" s="2" t="s">
        <v>42</v>
      </c>
      <c r="G449" s="6">
        <v>724</v>
      </c>
      <c r="H449" s="6">
        <v>7</v>
      </c>
      <c r="I449" s="6">
        <v>0</v>
      </c>
      <c r="J449" s="6">
        <v>0</v>
      </c>
      <c r="K449" s="6">
        <v>1</v>
      </c>
      <c r="L449" s="6">
        <v>0</v>
      </c>
      <c r="M449" s="6">
        <v>1</v>
      </c>
      <c r="N449" s="6">
        <v>0</v>
      </c>
      <c r="O449" s="6">
        <v>0</v>
      </c>
      <c r="P449" s="6">
        <v>0</v>
      </c>
      <c r="Q449" s="6">
        <v>0</v>
      </c>
      <c r="R449" s="6">
        <v>0</v>
      </c>
      <c r="S449" s="6">
        <v>0</v>
      </c>
      <c r="T449" s="6">
        <v>0</v>
      </c>
      <c r="U449" s="7">
        <v>0</v>
      </c>
      <c r="V449" s="7">
        <v>0</v>
      </c>
      <c r="W449" s="7">
        <v>0</v>
      </c>
      <c r="X449" s="7">
        <v>0</v>
      </c>
      <c r="Y449" s="8" t="str">
        <f>IFERROR(VLOOKUP(F:F,#REF!,2,0),"需要手动检查")</f>
        <v>需要手动检查</v>
      </c>
      <c r="Z449" s="9" t="str">
        <f t="shared" si="12"/>
        <v>否</v>
      </c>
      <c r="AA449" s="10" t="s">
        <v>36</v>
      </c>
      <c r="AB449" s="4" t="s">
        <v>37</v>
      </c>
      <c r="AC449" t="str">
        <f t="shared" si="13"/>
        <v>2024/11/17</v>
      </c>
      <c r="AD449" t="e">
        <f>VLOOKUP(Y449,#REF!,2,FALSE)</f>
        <v>#REF!</v>
      </c>
    </row>
    <row r="450" customHeight="1" spans="1:30">
      <c r="A450" s="2" t="s">
        <v>1537</v>
      </c>
      <c r="B450" s="3" t="s">
        <v>1538</v>
      </c>
      <c r="C450" s="2" t="s">
        <v>1539</v>
      </c>
      <c r="D450" s="3" t="s">
        <v>1540</v>
      </c>
      <c r="E450" s="5">
        <v>45613.6579861111</v>
      </c>
      <c r="F450" s="2" t="s">
        <v>42</v>
      </c>
      <c r="G450" s="6">
        <v>80</v>
      </c>
      <c r="H450" s="6">
        <v>3</v>
      </c>
      <c r="I450" s="6">
        <v>0</v>
      </c>
      <c r="J450" s="6">
        <v>0</v>
      </c>
      <c r="K450" s="6">
        <v>0</v>
      </c>
      <c r="L450" s="6">
        <v>0</v>
      </c>
      <c r="M450" s="6">
        <v>86</v>
      </c>
      <c r="N450" s="6">
        <v>2</v>
      </c>
      <c r="O450" s="6">
        <v>0</v>
      </c>
      <c r="P450" s="6">
        <v>0</v>
      </c>
      <c r="Q450" s="6">
        <v>0</v>
      </c>
      <c r="R450" s="6">
        <v>0</v>
      </c>
      <c r="S450" s="6">
        <v>0</v>
      </c>
      <c r="T450" s="6">
        <v>0</v>
      </c>
      <c r="U450" s="7">
        <v>0.025</v>
      </c>
      <c r="V450" s="7">
        <v>0</v>
      </c>
      <c r="W450" s="7">
        <v>0.0375</v>
      </c>
      <c r="X450" s="7">
        <v>0</v>
      </c>
      <c r="Y450" s="8" t="str">
        <f>IFERROR(VLOOKUP(F:F,#REF!,2,0),"需要手动检查")</f>
        <v>需要手动检查</v>
      </c>
      <c r="Z450" s="9" t="str">
        <f t="shared" si="12"/>
        <v>否</v>
      </c>
      <c r="AA450" s="10" t="s">
        <v>36</v>
      </c>
      <c r="AB450" s="4" t="s">
        <v>37</v>
      </c>
      <c r="AC450" t="str">
        <f t="shared" si="13"/>
        <v>2024/11/17</v>
      </c>
      <c r="AD450" t="e">
        <f>VLOOKUP(Y450,#REF!,2,FALSE)</f>
        <v>#REF!</v>
      </c>
    </row>
    <row r="451" customHeight="1" spans="1:30">
      <c r="A451" s="2" t="s">
        <v>132</v>
      </c>
      <c r="B451" s="3" t="s">
        <v>133</v>
      </c>
      <c r="C451" s="2" t="s">
        <v>1541</v>
      </c>
      <c r="D451" s="3" t="s">
        <v>1542</v>
      </c>
      <c r="E451" s="5">
        <v>45613.6302893519</v>
      </c>
      <c r="F451" s="2" t="s">
        <v>42</v>
      </c>
      <c r="G451" s="6">
        <v>53</v>
      </c>
      <c r="H451" s="6">
        <v>0</v>
      </c>
      <c r="I451" s="6">
        <v>0</v>
      </c>
      <c r="J451" s="6">
        <v>0</v>
      </c>
      <c r="K451" s="6">
        <v>0</v>
      </c>
      <c r="L451" s="6">
        <v>0</v>
      </c>
      <c r="M451" s="6">
        <v>64</v>
      </c>
      <c r="N451" s="6">
        <v>0</v>
      </c>
      <c r="O451" s="6">
        <v>0</v>
      </c>
      <c r="P451" s="6">
        <v>0</v>
      </c>
      <c r="Q451" s="6">
        <v>0</v>
      </c>
      <c r="R451" s="6">
        <v>0</v>
      </c>
      <c r="S451" s="6">
        <v>0</v>
      </c>
      <c r="T451" s="6">
        <v>0</v>
      </c>
      <c r="U451" s="7">
        <v>0</v>
      </c>
      <c r="V451" s="7">
        <v>0</v>
      </c>
      <c r="W451" s="7">
        <v>0.0189</v>
      </c>
      <c r="X451" s="7">
        <v>0</v>
      </c>
      <c r="Y451" s="8" t="str">
        <f>IFERROR(VLOOKUP(F:F,#REF!,2,0),"需要手动检查")</f>
        <v>需要手动检查</v>
      </c>
      <c r="Z451" s="9" t="str">
        <f t="shared" si="12"/>
        <v>否</v>
      </c>
      <c r="AA451" s="10" t="s">
        <v>51</v>
      </c>
      <c r="AB451" s="4" t="s">
        <v>37</v>
      </c>
      <c r="AC451" t="str">
        <f t="shared" si="13"/>
        <v>2024/11/17</v>
      </c>
      <c r="AD451" t="e">
        <f>VLOOKUP(Y451,#REF!,2,FALSE)</f>
        <v>#REF!</v>
      </c>
    </row>
    <row r="452" customHeight="1" spans="1:30">
      <c r="A452" s="2" t="s">
        <v>1543</v>
      </c>
      <c r="B452" s="3" t="s">
        <v>1544</v>
      </c>
      <c r="C452" s="2" t="s">
        <v>1545</v>
      </c>
      <c r="D452" s="3" t="s">
        <v>1546</v>
      </c>
      <c r="E452" s="5">
        <v>45613.5841782407</v>
      </c>
      <c r="F452" s="2" t="s">
        <v>42</v>
      </c>
      <c r="G452" s="6">
        <v>50</v>
      </c>
      <c r="H452" s="6">
        <v>1</v>
      </c>
      <c r="I452" s="6">
        <v>0</v>
      </c>
      <c r="J452" s="6">
        <v>0</v>
      </c>
      <c r="K452" s="6">
        <v>0</v>
      </c>
      <c r="L452" s="6">
        <v>0</v>
      </c>
      <c r="M452" s="6">
        <v>53</v>
      </c>
      <c r="N452" s="6">
        <v>1</v>
      </c>
      <c r="O452" s="6">
        <v>0</v>
      </c>
      <c r="P452" s="6">
        <v>0</v>
      </c>
      <c r="Q452" s="6">
        <v>0</v>
      </c>
      <c r="R452" s="6">
        <v>0</v>
      </c>
      <c r="S452" s="6">
        <v>0</v>
      </c>
      <c r="T452" s="6">
        <v>0</v>
      </c>
      <c r="U452" s="7">
        <v>0.02</v>
      </c>
      <c r="V452" s="7">
        <v>0</v>
      </c>
      <c r="W452" s="7">
        <v>0.1</v>
      </c>
      <c r="X452" s="7">
        <v>0</v>
      </c>
      <c r="Y452" s="8" t="str">
        <f>IFERROR(VLOOKUP(F:F,#REF!,2,0),"需要手动检查")</f>
        <v>需要手动检查</v>
      </c>
      <c r="Z452" s="9" t="str">
        <f t="shared" si="12"/>
        <v>否</v>
      </c>
      <c r="AA452" s="10" t="s">
        <v>36</v>
      </c>
      <c r="AB452" s="4" t="s">
        <v>37</v>
      </c>
      <c r="AC452" t="str">
        <f t="shared" si="13"/>
        <v>2024/11/17</v>
      </c>
      <c r="AD452" t="e">
        <f>VLOOKUP(Y452,#REF!,2,FALSE)</f>
        <v>#REF!</v>
      </c>
    </row>
    <row r="453" customHeight="1" spans="1:30">
      <c r="A453" s="2" t="s">
        <v>1547</v>
      </c>
      <c r="B453" s="3" t="s">
        <v>1548</v>
      </c>
      <c r="C453" s="2" t="s">
        <v>1549</v>
      </c>
      <c r="D453" s="3" t="s">
        <v>1550</v>
      </c>
      <c r="E453" s="5">
        <v>45613.5478009259</v>
      </c>
      <c r="F453" s="2" t="s">
        <v>35</v>
      </c>
      <c r="G453" s="6">
        <v>42</v>
      </c>
      <c r="H453" s="6">
        <v>1</v>
      </c>
      <c r="I453" s="6">
        <v>0</v>
      </c>
      <c r="J453" s="6">
        <v>0</v>
      </c>
      <c r="K453" s="6">
        <v>0</v>
      </c>
      <c r="L453" s="6">
        <v>0</v>
      </c>
      <c r="M453" s="6">
        <v>46</v>
      </c>
      <c r="N453" s="6">
        <v>1</v>
      </c>
      <c r="O453" s="6">
        <v>0</v>
      </c>
      <c r="P453" s="6">
        <v>0</v>
      </c>
      <c r="Q453" s="6">
        <v>0</v>
      </c>
      <c r="R453" s="6">
        <v>0</v>
      </c>
      <c r="S453" s="6">
        <v>0</v>
      </c>
      <c r="T453" s="6">
        <v>0</v>
      </c>
      <c r="U453" s="7">
        <v>0.0238</v>
      </c>
      <c r="V453" s="7">
        <v>0</v>
      </c>
      <c r="W453" s="7">
        <v>0.0952</v>
      </c>
      <c r="X453" s="7">
        <v>0</v>
      </c>
      <c r="Y453" s="8" t="str">
        <f>IFERROR(VLOOKUP(F:F,#REF!,2,0),"需要手动检查")</f>
        <v>需要手动检查</v>
      </c>
      <c r="Z453" s="9" t="str">
        <f t="shared" ref="Z453:Z516" si="14">IF(R453&gt;0,"是","否")</f>
        <v>否</v>
      </c>
      <c r="AA453" s="10" t="s">
        <v>36</v>
      </c>
      <c r="AB453" s="4" t="s">
        <v>37</v>
      </c>
      <c r="AC453" t="str">
        <f t="shared" ref="AC453:AC516" si="15">YEAR(E453)&amp;"/"&amp;MONTH(E453)&amp;"/"&amp;DAY(E453)</f>
        <v>2024/11/17</v>
      </c>
      <c r="AD453" t="e">
        <f>VLOOKUP(Y453,#REF!,2,FALSE)</f>
        <v>#REF!</v>
      </c>
    </row>
    <row r="454" customHeight="1" spans="1:30">
      <c r="A454" s="2" t="s">
        <v>1551</v>
      </c>
      <c r="B454" s="3" t="s">
        <v>1552</v>
      </c>
      <c r="C454" s="2" t="s">
        <v>1553</v>
      </c>
      <c r="D454" s="3" t="s">
        <v>1554</v>
      </c>
      <c r="E454" s="5">
        <v>45613.5244328704</v>
      </c>
      <c r="F454" s="2" t="s">
        <v>42</v>
      </c>
      <c r="G454" s="6">
        <v>206</v>
      </c>
      <c r="H454" s="6">
        <v>11</v>
      </c>
      <c r="I454" s="6">
        <v>0</v>
      </c>
      <c r="J454" s="6">
        <v>0</v>
      </c>
      <c r="K454" s="6">
        <v>0</v>
      </c>
      <c r="L454" s="6">
        <v>0</v>
      </c>
      <c r="M454" s="6">
        <v>239</v>
      </c>
      <c r="N454" s="6">
        <v>16</v>
      </c>
      <c r="O454" s="6">
        <v>0</v>
      </c>
      <c r="P454" s="6">
        <v>0</v>
      </c>
      <c r="Q454" s="6">
        <v>0</v>
      </c>
      <c r="R454" s="6">
        <v>0</v>
      </c>
      <c r="S454" s="6">
        <v>0</v>
      </c>
      <c r="T454" s="6">
        <v>0</v>
      </c>
      <c r="U454" s="7">
        <v>0.0777</v>
      </c>
      <c r="V454" s="7">
        <v>0</v>
      </c>
      <c r="W454" s="7">
        <v>0.1019</v>
      </c>
      <c r="X454" s="7">
        <v>0</v>
      </c>
      <c r="Y454" s="8" t="str">
        <f>IFERROR(VLOOKUP(F:F,#REF!,2,0),"需要手动检查")</f>
        <v>需要手动检查</v>
      </c>
      <c r="Z454" s="9" t="str">
        <f t="shared" si="14"/>
        <v>否</v>
      </c>
      <c r="AA454" s="10" t="s">
        <v>36</v>
      </c>
      <c r="AB454" s="4" t="s">
        <v>37</v>
      </c>
      <c r="AC454" t="str">
        <f t="shared" si="15"/>
        <v>2024/11/17</v>
      </c>
      <c r="AD454" t="e">
        <f>VLOOKUP(Y454,#REF!,2,FALSE)</f>
        <v>#REF!</v>
      </c>
    </row>
    <row r="455" customHeight="1" spans="1:30">
      <c r="A455" s="2" t="s">
        <v>124</v>
      </c>
      <c r="B455" s="3" t="s">
        <v>125</v>
      </c>
      <c r="C455" s="2" t="s">
        <v>1555</v>
      </c>
      <c r="D455" s="3" t="s">
        <v>1556</v>
      </c>
      <c r="E455" s="5">
        <v>45613.4994560185</v>
      </c>
      <c r="F455" s="2" t="s">
        <v>42</v>
      </c>
      <c r="G455" s="6">
        <v>18</v>
      </c>
      <c r="H455" s="6">
        <v>0</v>
      </c>
      <c r="I455" s="6">
        <v>0</v>
      </c>
      <c r="J455" s="6">
        <v>0</v>
      </c>
      <c r="K455" s="6">
        <v>0</v>
      </c>
      <c r="L455" s="6">
        <v>0</v>
      </c>
      <c r="M455" s="6">
        <v>22</v>
      </c>
      <c r="N455" s="6">
        <v>3</v>
      </c>
      <c r="O455" s="6">
        <v>0</v>
      </c>
      <c r="P455" s="6">
        <v>0</v>
      </c>
      <c r="Q455" s="6">
        <v>0</v>
      </c>
      <c r="R455" s="6">
        <v>0</v>
      </c>
      <c r="S455" s="6">
        <v>0</v>
      </c>
      <c r="T455" s="6">
        <v>0</v>
      </c>
      <c r="U455" s="7">
        <v>0.1667</v>
      </c>
      <c r="V455" s="7">
        <v>0</v>
      </c>
      <c r="W455" s="7">
        <v>0.1111</v>
      </c>
      <c r="X455" s="7">
        <v>0</v>
      </c>
      <c r="Y455" s="8" t="str">
        <f>IFERROR(VLOOKUP(F:F,#REF!,2,0),"需要手动检查")</f>
        <v>需要手动检查</v>
      </c>
      <c r="Z455" s="9" t="str">
        <f t="shared" si="14"/>
        <v>否</v>
      </c>
      <c r="AA455" s="10" t="s">
        <v>51</v>
      </c>
      <c r="AB455" s="4" t="s">
        <v>37</v>
      </c>
      <c r="AC455" t="str">
        <f t="shared" si="15"/>
        <v>2024/11/17</v>
      </c>
      <c r="AD455" t="e">
        <f>VLOOKUP(Y455,#REF!,2,FALSE)</f>
        <v>#REF!</v>
      </c>
    </row>
    <row r="456" customHeight="1" spans="1:30">
      <c r="A456" s="2" t="s">
        <v>1557</v>
      </c>
      <c r="B456" s="3" t="s">
        <v>1558</v>
      </c>
      <c r="C456" s="2" t="s">
        <v>1559</v>
      </c>
      <c r="D456" s="3" t="s">
        <v>1560</v>
      </c>
      <c r="E456" s="5">
        <v>45613.4746064815</v>
      </c>
      <c r="F456" s="2" t="s">
        <v>42</v>
      </c>
      <c r="G456" s="6">
        <v>1380</v>
      </c>
      <c r="H456" s="6">
        <v>16</v>
      </c>
      <c r="I456" s="6">
        <v>0</v>
      </c>
      <c r="J456" s="6">
        <v>0</v>
      </c>
      <c r="K456" s="6">
        <v>0</v>
      </c>
      <c r="L456" s="6">
        <v>0</v>
      </c>
      <c r="M456" s="6">
        <v>1525</v>
      </c>
      <c r="N456" s="6">
        <v>12</v>
      </c>
      <c r="O456" s="6">
        <v>0</v>
      </c>
      <c r="P456" s="6">
        <v>0</v>
      </c>
      <c r="Q456" s="6">
        <v>0</v>
      </c>
      <c r="R456" s="6">
        <v>0</v>
      </c>
      <c r="S456" s="6">
        <v>0</v>
      </c>
      <c r="T456" s="6">
        <v>0</v>
      </c>
      <c r="U456" s="7">
        <v>0.0087</v>
      </c>
      <c r="V456" s="7">
        <v>0</v>
      </c>
      <c r="W456" s="7">
        <v>0.0116</v>
      </c>
      <c r="X456" s="7">
        <v>0</v>
      </c>
      <c r="Y456" s="8" t="str">
        <f>IFERROR(VLOOKUP(F:F,#REF!,2,0),"需要手动检查")</f>
        <v>需要手动检查</v>
      </c>
      <c r="Z456" s="9" t="str">
        <f t="shared" si="14"/>
        <v>否</v>
      </c>
      <c r="AA456" s="10" t="s">
        <v>36</v>
      </c>
      <c r="AB456" s="4" t="s">
        <v>37</v>
      </c>
      <c r="AC456" t="str">
        <f t="shared" si="15"/>
        <v>2024/11/17</v>
      </c>
      <c r="AD456" t="e">
        <f>VLOOKUP(Y456,#REF!,2,FALSE)</f>
        <v>#REF!</v>
      </c>
    </row>
    <row r="457" customHeight="1" spans="1:30">
      <c r="A457" s="2" t="s">
        <v>189</v>
      </c>
      <c r="B457" s="3" t="s">
        <v>190</v>
      </c>
      <c r="C457" s="2" t="s">
        <v>1561</v>
      </c>
      <c r="D457" s="3" t="s">
        <v>1562</v>
      </c>
      <c r="E457" s="5">
        <v>45613.2995138889</v>
      </c>
      <c r="F457" s="2" t="s">
        <v>42</v>
      </c>
      <c r="G457" s="6">
        <v>93</v>
      </c>
      <c r="H457" s="6">
        <v>1</v>
      </c>
      <c r="I457" s="6">
        <v>0</v>
      </c>
      <c r="J457" s="6">
        <v>0</v>
      </c>
      <c r="K457" s="6">
        <v>0</v>
      </c>
      <c r="L457" s="6">
        <v>0</v>
      </c>
      <c r="M457" s="6">
        <v>106</v>
      </c>
      <c r="N457" s="6">
        <v>0</v>
      </c>
      <c r="O457" s="6">
        <v>0</v>
      </c>
      <c r="P457" s="6">
        <v>0</v>
      </c>
      <c r="Q457" s="6">
        <v>0</v>
      </c>
      <c r="R457" s="6">
        <v>0</v>
      </c>
      <c r="S457" s="6">
        <v>0</v>
      </c>
      <c r="T457" s="6">
        <v>0</v>
      </c>
      <c r="U457" s="7">
        <v>0</v>
      </c>
      <c r="V457" s="7">
        <v>0</v>
      </c>
      <c r="W457" s="7">
        <v>0.0323</v>
      </c>
      <c r="X457" s="7">
        <v>0</v>
      </c>
      <c r="Y457" s="8" t="str">
        <f>IFERROR(VLOOKUP(F:F,#REF!,2,0),"需要手动检查")</f>
        <v>需要手动检查</v>
      </c>
      <c r="Z457" s="9" t="str">
        <f t="shared" si="14"/>
        <v>否</v>
      </c>
      <c r="AA457" s="10" t="s">
        <v>36</v>
      </c>
      <c r="AB457" s="4" t="s">
        <v>37</v>
      </c>
      <c r="AC457" t="str">
        <f t="shared" si="15"/>
        <v>2024/11/17</v>
      </c>
      <c r="AD457" t="e">
        <f>VLOOKUP(Y457,#REF!,2,FALSE)</f>
        <v>#REF!</v>
      </c>
    </row>
    <row r="458" customHeight="1" spans="1:30">
      <c r="A458" s="2" t="s">
        <v>1563</v>
      </c>
      <c r="B458" s="3" t="s">
        <v>1564</v>
      </c>
      <c r="C458" s="2" t="s">
        <v>1565</v>
      </c>
      <c r="D458" s="3" t="s">
        <v>1566</v>
      </c>
      <c r="E458" s="5">
        <v>45613.1665740741</v>
      </c>
      <c r="F458" s="2" t="s">
        <v>42</v>
      </c>
      <c r="G458" s="6">
        <v>1</v>
      </c>
      <c r="H458" s="6">
        <v>0</v>
      </c>
      <c r="I458" s="6">
        <v>0</v>
      </c>
      <c r="J458" s="6">
        <v>0</v>
      </c>
      <c r="K458" s="6">
        <v>0</v>
      </c>
      <c r="L458" s="6">
        <v>0</v>
      </c>
      <c r="M458" s="6">
        <v>0</v>
      </c>
      <c r="N458" s="6">
        <v>0</v>
      </c>
      <c r="O458" s="6">
        <v>0</v>
      </c>
      <c r="P458" s="6">
        <v>0</v>
      </c>
      <c r="Q458" s="6">
        <v>0</v>
      </c>
      <c r="R458" s="6">
        <v>0</v>
      </c>
      <c r="S458" s="6">
        <v>0</v>
      </c>
      <c r="T458" s="6">
        <v>0</v>
      </c>
      <c r="U458" s="7">
        <v>0</v>
      </c>
      <c r="V458" s="7">
        <v>0</v>
      </c>
      <c r="W458" s="7">
        <v>0</v>
      </c>
      <c r="X458" s="7">
        <v>0</v>
      </c>
      <c r="Y458" s="8" t="str">
        <f>IFERROR(VLOOKUP(F:F,#REF!,2,0),"需要手动检查")</f>
        <v>需要手动检查</v>
      </c>
      <c r="Z458" s="9" t="str">
        <f t="shared" si="14"/>
        <v>否</v>
      </c>
      <c r="AA458" s="10" t="s">
        <v>36</v>
      </c>
      <c r="AB458" s="4" t="s">
        <v>37</v>
      </c>
      <c r="AC458" t="str">
        <f t="shared" si="15"/>
        <v>2024/11/17</v>
      </c>
      <c r="AD458" t="e">
        <f>VLOOKUP(Y458,#REF!,2,FALSE)</f>
        <v>#REF!</v>
      </c>
    </row>
    <row r="459" customHeight="1" spans="1:30">
      <c r="A459" s="2" t="s">
        <v>1567</v>
      </c>
      <c r="B459" s="3" t="s">
        <v>1568</v>
      </c>
      <c r="C459" s="2" t="s">
        <v>45</v>
      </c>
      <c r="D459" s="3" t="s">
        <v>1569</v>
      </c>
      <c r="E459" s="5">
        <v>45613.1497800926</v>
      </c>
      <c r="F459" s="2" t="s">
        <v>42</v>
      </c>
      <c r="G459" s="6">
        <v>1</v>
      </c>
      <c r="H459" s="6">
        <v>0</v>
      </c>
      <c r="I459" s="6">
        <v>0</v>
      </c>
      <c r="J459" s="6">
        <v>0</v>
      </c>
      <c r="K459" s="6">
        <v>0</v>
      </c>
      <c r="L459" s="6">
        <v>0</v>
      </c>
      <c r="M459" s="6">
        <v>1</v>
      </c>
      <c r="N459" s="6">
        <v>0</v>
      </c>
      <c r="O459" s="6">
        <v>0</v>
      </c>
      <c r="P459" s="6">
        <v>0</v>
      </c>
      <c r="Q459" s="6">
        <v>0</v>
      </c>
      <c r="R459" s="6">
        <v>0</v>
      </c>
      <c r="S459" s="6">
        <v>0</v>
      </c>
      <c r="T459" s="6">
        <v>0</v>
      </c>
      <c r="U459" s="7">
        <v>0</v>
      </c>
      <c r="V459" s="7">
        <v>0</v>
      </c>
      <c r="W459" s="7">
        <v>0</v>
      </c>
      <c r="X459" s="7">
        <v>0</v>
      </c>
      <c r="Y459" s="8" t="str">
        <f>IFERROR(VLOOKUP(F:F,#REF!,2,0),"需要手动检查")</f>
        <v>需要手动检查</v>
      </c>
      <c r="Z459" s="9" t="str">
        <f t="shared" si="14"/>
        <v>否</v>
      </c>
      <c r="AA459" s="10" t="s">
        <v>51</v>
      </c>
      <c r="AB459" s="4" t="s">
        <v>37</v>
      </c>
      <c r="AC459" t="str">
        <f t="shared" si="15"/>
        <v>2024/11/17</v>
      </c>
      <c r="AD459" t="e">
        <f>VLOOKUP(Y459,#REF!,2,FALSE)</f>
        <v>#REF!</v>
      </c>
    </row>
    <row r="460" customHeight="1" spans="1:30">
      <c r="A460" s="2" t="s">
        <v>177</v>
      </c>
      <c r="B460" s="3" t="s">
        <v>178</v>
      </c>
      <c r="C460" s="2" t="s">
        <v>1570</v>
      </c>
      <c r="D460" s="3" t="s">
        <v>1571</v>
      </c>
      <c r="E460" s="5">
        <v>45612.9096064815</v>
      </c>
      <c r="F460" s="2" t="s">
        <v>42</v>
      </c>
      <c r="G460" s="6">
        <v>35</v>
      </c>
      <c r="H460" s="6">
        <v>0</v>
      </c>
      <c r="I460" s="6">
        <v>0</v>
      </c>
      <c r="J460" s="6">
        <v>0</v>
      </c>
      <c r="K460" s="6">
        <v>0</v>
      </c>
      <c r="L460" s="6">
        <v>0</v>
      </c>
      <c r="M460" s="6">
        <v>40</v>
      </c>
      <c r="N460" s="6">
        <v>0</v>
      </c>
      <c r="O460" s="6">
        <v>0</v>
      </c>
      <c r="P460" s="6">
        <v>0</v>
      </c>
      <c r="Q460" s="6">
        <v>0</v>
      </c>
      <c r="R460" s="6">
        <v>0</v>
      </c>
      <c r="S460" s="6">
        <v>0</v>
      </c>
      <c r="T460" s="6">
        <v>0</v>
      </c>
      <c r="U460" s="7">
        <v>0</v>
      </c>
      <c r="V460" s="7">
        <v>0</v>
      </c>
      <c r="W460" s="7">
        <v>0.0857</v>
      </c>
      <c r="X460" s="7">
        <v>0</v>
      </c>
      <c r="Y460" s="8" t="str">
        <f>IFERROR(VLOOKUP(F:F,#REF!,2,0),"需要手动检查")</f>
        <v>需要手动检查</v>
      </c>
      <c r="Z460" s="9" t="str">
        <f t="shared" si="14"/>
        <v>否</v>
      </c>
      <c r="AA460" s="10" t="s">
        <v>36</v>
      </c>
      <c r="AB460" s="4" t="s">
        <v>37</v>
      </c>
      <c r="AC460" t="str">
        <f t="shared" si="15"/>
        <v>2024/11/16</v>
      </c>
      <c r="AD460" t="e">
        <f>VLOOKUP(Y460,#REF!,2,FALSE)</f>
        <v>#REF!</v>
      </c>
    </row>
    <row r="461" customHeight="1" spans="1:30">
      <c r="A461" s="2" t="s">
        <v>1572</v>
      </c>
      <c r="B461" s="3" t="s">
        <v>1573</v>
      </c>
      <c r="C461" s="2" t="s">
        <v>1574</v>
      </c>
      <c r="D461" s="3" t="s">
        <v>1575</v>
      </c>
      <c r="E461" s="5">
        <v>45612.841400463</v>
      </c>
      <c r="F461" s="2" t="s">
        <v>35</v>
      </c>
      <c r="G461" s="6">
        <v>5</v>
      </c>
      <c r="H461" s="6">
        <v>0</v>
      </c>
      <c r="I461" s="6">
        <v>0</v>
      </c>
      <c r="J461" s="6">
        <v>0</v>
      </c>
      <c r="K461" s="6">
        <v>0</v>
      </c>
      <c r="L461" s="6">
        <v>0</v>
      </c>
      <c r="M461" s="6">
        <v>6</v>
      </c>
      <c r="N461" s="6">
        <v>0</v>
      </c>
      <c r="O461" s="6">
        <v>0</v>
      </c>
      <c r="P461" s="6">
        <v>0</v>
      </c>
      <c r="Q461" s="6">
        <v>0</v>
      </c>
      <c r="R461" s="6">
        <v>0</v>
      </c>
      <c r="S461" s="6">
        <v>0</v>
      </c>
      <c r="T461" s="6">
        <v>0</v>
      </c>
      <c r="U461" s="7">
        <v>0</v>
      </c>
      <c r="V461" s="7">
        <v>0</v>
      </c>
      <c r="W461" s="7">
        <v>0</v>
      </c>
      <c r="X461" s="7">
        <v>0</v>
      </c>
      <c r="Y461" s="8" t="str">
        <f>IFERROR(VLOOKUP(F:F,#REF!,2,0),"需要手动检查")</f>
        <v>需要手动检查</v>
      </c>
      <c r="Z461" s="9" t="str">
        <f t="shared" si="14"/>
        <v>否</v>
      </c>
      <c r="AA461" s="10" t="s">
        <v>36</v>
      </c>
      <c r="AB461" s="4" t="s">
        <v>37</v>
      </c>
      <c r="AC461" t="str">
        <f t="shared" si="15"/>
        <v>2024/11/16</v>
      </c>
      <c r="AD461" t="e">
        <f>VLOOKUP(Y461,#REF!,2,FALSE)</f>
        <v>#REF!</v>
      </c>
    </row>
    <row r="462" customHeight="1" spans="1:30">
      <c r="A462" s="2" t="s">
        <v>63</v>
      </c>
      <c r="B462" s="3" t="s">
        <v>64</v>
      </c>
      <c r="C462" s="2" t="s">
        <v>1576</v>
      </c>
      <c r="D462" s="3" t="s">
        <v>1577</v>
      </c>
      <c r="E462" s="5">
        <v>45612.5934143519</v>
      </c>
      <c r="F462" s="2" t="s">
        <v>42</v>
      </c>
      <c r="G462" s="6">
        <v>37</v>
      </c>
      <c r="H462" s="6">
        <v>1</v>
      </c>
      <c r="I462" s="6">
        <v>0</v>
      </c>
      <c r="J462" s="6">
        <v>0</v>
      </c>
      <c r="K462" s="6">
        <v>0</v>
      </c>
      <c r="L462" s="6">
        <v>0</v>
      </c>
      <c r="M462" s="6">
        <v>40</v>
      </c>
      <c r="N462" s="6">
        <v>1</v>
      </c>
      <c r="O462" s="6">
        <v>0</v>
      </c>
      <c r="P462" s="6">
        <v>0</v>
      </c>
      <c r="Q462" s="6">
        <v>0</v>
      </c>
      <c r="R462" s="6">
        <v>0</v>
      </c>
      <c r="S462" s="6">
        <v>0</v>
      </c>
      <c r="T462" s="6">
        <v>0</v>
      </c>
      <c r="U462" s="7">
        <v>0.027</v>
      </c>
      <c r="V462" s="7">
        <v>0</v>
      </c>
      <c r="W462" s="7">
        <v>0.2703</v>
      </c>
      <c r="X462" s="7">
        <v>0</v>
      </c>
      <c r="Y462" s="8" t="str">
        <f>IFERROR(VLOOKUP(F:F,#REF!,2,0),"需要手动检查")</f>
        <v>需要手动检查</v>
      </c>
      <c r="Z462" s="9" t="str">
        <f t="shared" si="14"/>
        <v>否</v>
      </c>
      <c r="AA462" s="10" t="s">
        <v>36</v>
      </c>
      <c r="AB462" s="4" t="s">
        <v>37</v>
      </c>
      <c r="AC462" t="str">
        <f t="shared" si="15"/>
        <v>2024/11/16</v>
      </c>
      <c r="AD462" t="e">
        <f>VLOOKUP(Y462,#REF!,2,FALSE)</f>
        <v>#REF!</v>
      </c>
    </row>
    <row r="463" customHeight="1" spans="1:30">
      <c r="A463" s="2" t="s">
        <v>1578</v>
      </c>
      <c r="B463" s="3" t="s">
        <v>1579</v>
      </c>
      <c r="C463" s="2" t="s">
        <v>1580</v>
      </c>
      <c r="D463" s="3" t="s">
        <v>1581</v>
      </c>
      <c r="E463" s="5">
        <v>45612.5705671296</v>
      </c>
      <c r="F463" s="2" t="s">
        <v>42</v>
      </c>
      <c r="G463" s="6">
        <v>105</v>
      </c>
      <c r="H463" s="6">
        <v>1</v>
      </c>
      <c r="I463" s="6">
        <v>0</v>
      </c>
      <c r="J463" s="6">
        <v>0</v>
      </c>
      <c r="K463" s="6">
        <v>0</v>
      </c>
      <c r="L463" s="6">
        <v>0</v>
      </c>
      <c r="M463" s="6">
        <v>123</v>
      </c>
      <c r="N463" s="6">
        <v>0</v>
      </c>
      <c r="O463" s="6">
        <v>0</v>
      </c>
      <c r="P463" s="6">
        <v>0</v>
      </c>
      <c r="Q463" s="6">
        <v>0</v>
      </c>
      <c r="R463" s="6">
        <v>0</v>
      </c>
      <c r="S463" s="6">
        <v>0</v>
      </c>
      <c r="T463" s="6">
        <v>0</v>
      </c>
      <c r="U463" s="7">
        <v>0</v>
      </c>
      <c r="V463" s="7">
        <v>0</v>
      </c>
      <c r="W463" s="7">
        <v>0.0286</v>
      </c>
      <c r="X463" s="7">
        <v>0</v>
      </c>
      <c r="Y463" s="8" t="str">
        <f>IFERROR(VLOOKUP(F:F,#REF!,2,0),"需要手动检查")</f>
        <v>需要手动检查</v>
      </c>
      <c r="Z463" s="9" t="str">
        <f t="shared" si="14"/>
        <v>否</v>
      </c>
      <c r="AA463" s="10" t="s">
        <v>51</v>
      </c>
      <c r="AB463" s="4" t="s">
        <v>37</v>
      </c>
      <c r="AC463" t="str">
        <f t="shared" si="15"/>
        <v>2024/11/16</v>
      </c>
      <c r="AD463" t="e">
        <f>VLOOKUP(Y463,#REF!,2,FALSE)</f>
        <v>#REF!</v>
      </c>
    </row>
    <row r="464" customHeight="1" spans="1:30">
      <c r="A464" s="2" t="s">
        <v>1578</v>
      </c>
      <c r="B464" s="3" t="s">
        <v>1579</v>
      </c>
      <c r="C464" s="2" t="s">
        <v>1582</v>
      </c>
      <c r="D464" s="3" t="s">
        <v>1583</v>
      </c>
      <c r="E464" s="5">
        <v>45612.5648842593</v>
      </c>
      <c r="F464" s="2" t="s">
        <v>42</v>
      </c>
      <c r="G464" s="6">
        <v>14</v>
      </c>
      <c r="H464" s="6">
        <v>2</v>
      </c>
      <c r="I464" s="6">
        <v>0</v>
      </c>
      <c r="J464" s="6">
        <v>0</v>
      </c>
      <c r="K464" s="6">
        <v>0</v>
      </c>
      <c r="L464" s="6">
        <v>0</v>
      </c>
      <c r="M464" s="6">
        <v>17</v>
      </c>
      <c r="N464" s="6">
        <v>1</v>
      </c>
      <c r="O464" s="6">
        <v>0</v>
      </c>
      <c r="P464" s="6">
        <v>0</v>
      </c>
      <c r="Q464" s="6">
        <v>0</v>
      </c>
      <c r="R464" s="6">
        <v>0</v>
      </c>
      <c r="S464" s="6">
        <v>0</v>
      </c>
      <c r="T464" s="6">
        <v>0</v>
      </c>
      <c r="U464" s="7">
        <v>0.0714</v>
      </c>
      <c r="V464" s="7">
        <v>0</v>
      </c>
      <c r="W464" s="7">
        <v>0</v>
      </c>
      <c r="X464" s="7">
        <v>0</v>
      </c>
      <c r="Y464" s="8" t="str">
        <f>IFERROR(VLOOKUP(F:F,#REF!,2,0),"需要手动检查")</f>
        <v>需要手动检查</v>
      </c>
      <c r="Z464" s="9" t="str">
        <f t="shared" si="14"/>
        <v>否</v>
      </c>
      <c r="AA464" s="10" t="s">
        <v>36</v>
      </c>
      <c r="AB464" s="4" t="s">
        <v>37</v>
      </c>
      <c r="AC464" t="str">
        <f t="shared" si="15"/>
        <v>2024/11/16</v>
      </c>
      <c r="AD464" t="e">
        <f>VLOOKUP(Y464,#REF!,2,FALSE)</f>
        <v>#REF!</v>
      </c>
    </row>
    <row r="465" customHeight="1" spans="1:30">
      <c r="A465" s="2" t="s">
        <v>1372</v>
      </c>
      <c r="B465" s="3" t="s">
        <v>1373</v>
      </c>
      <c r="C465" s="2" t="s">
        <v>1584</v>
      </c>
      <c r="D465" s="3" t="s">
        <v>1585</v>
      </c>
      <c r="E465" s="5">
        <v>45612.5307523148</v>
      </c>
      <c r="F465" s="2" t="s">
        <v>42</v>
      </c>
      <c r="G465" s="6">
        <v>137</v>
      </c>
      <c r="H465" s="6">
        <v>2</v>
      </c>
      <c r="I465" s="6">
        <v>0</v>
      </c>
      <c r="J465" s="6">
        <v>0</v>
      </c>
      <c r="K465" s="6">
        <v>0</v>
      </c>
      <c r="L465" s="6">
        <v>0</v>
      </c>
      <c r="M465" s="6">
        <v>169</v>
      </c>
      <c r="N465" s="6">
        <v>38</v>
      </c>
      <c r="O465" s="6">
        <v>0</v>
      </c>
      <c r="P465" s="6">
        <v>0</v>
      </c>
      <c r="Q465" s="6">
        <v>0</v>
      </c>
      <c r="R465" s="6">
        <v>0</v>
      </c>
      <c r="S465" s="6">
        <v>0</v>
      </c>
      <c r="T465" s="6">
        <v>0</v>
      </c>
      <c r="U465" s="7">
        <v>0.2774</v>
      </c>
      <c r="V465" s="7">
        <v>0</v>
      </c>
      <c r="W465" s="7">
        <v>0.0073</v>
      </c>
      <c r="X465" s="7">
        <v>0</v>
      </c>
      <c r="Y465" s="8" t="str">
        <f>IFERROR(VLOOKUP(F:F,#REF!,2,0),"需要手动检查")</f>
        <v>需要手动检查</v>
      </c>
      <c r="Z465" s="9" t="str">
        <f t="shared" si="14"/>
        <v>否</v>
      </c>
      <c r="AA465" s="10" t="s">
        <v>36</v>
      </c>
      <c r="AB465" s="4" t="s">
        <v>37</v>
      </c>
      <c r="AC465" t="str">
        <f t="shared" si="15"/>
        <v>2024/11/16</v>
      </c>
      <c r="AD465" t="e">
        <f>VLOOKUP(Y465,#REF!,2,FALSE)</f>
        <v>#REF!</v>
      </c>
    </row>
    <row r="466" customHeight="1" spans="1:30">
      <c r="A466" s="2" t="s">
        <v>925</v>
      </c>
      <c r="B466" s="3" t="s">
        <v>926</v>
      </c>
      <c r="C466" s="2" t="s">
        <v>927</v>
      </c>
      <c r="D466" s="3" t="s">
        <v>1586</v>
      </c>
      <c r="E466" s="5">
        <v>45612.520462963</v>
      </c>
      <c r="F466" s="2" t="s">
        <v>42</v>
      </c>
      <c r="G466" s="6">
        <v>2</v>
      </c>
      <c r="H466" s="6">
        <v>0</v>
      </c>
      <c r="I466" s="6">
        <v>0</v>
      </c>
      <c r="J466" s="6">
        <v>0</v>
      </c>
      <c r="K466" s="6">
        <v>0</v>
      </c>
      <c r="L466" s="6">
        <v>0</v>
      </c>
      <c r="M466" s="6">
        <v>2</v>
      </c>
      <c r="N466" s="6">
        <v>0</v>
      </c>
      <c r="O466" s="6">
        <v>0</v>
      </c>
      <c r="P466" s="6">
        <v>0</v>
      </c>
      <c r="Q466" s="6">
        <v>0</v>
      </c>
      <c r="R466" s="6">
        <v>0</v>
      </c>
      <c r="S466" s="6">
        <v>0</v>
      </c>
      <c r="T466" s="6">
        <v>0</v>
      </c>
      <c r="U466" s="7">
        <v>0</v>
      </c>
      <c r="V466" s="7">
        <v>0</v>
      </c>
      <c r="W466" s="7">
        <v>0</v>
      </c>
      <c r="X466" s="7">
        <v>0</v>
      </c>
      <c r="Y466" s="8" t="str">
        <f>IFERROR(VLOOKUP(F:F,#REF!,2,0),"需要手动检查")</f>
        <v>需要手动检查</v>
      </c>
      <c r="Z466" s="9" t="str">
        <f t="shared" si="14"/>
        <v>否</v>
      </c>
      <c r="AA466" s="10" t="s">
        <v>36</v>
      </c>
      <c r="AB466" s="4" t="s">
        <v>37</v>
      </c>
      <c r="AC466" t="str">
        <f t="shared" si="15"/>
        <v>2024/11/16</v>
      </c>
      <c r="AD466" t="e">
        <f>VLOOKUP(Y466,#REF!,2,FALSE)</f>
        <v>#REF!</v>
      </c>
    </row>
    <row r="467" customHeight="1" spans="1:30">
      <c r="A467" s="2" t="s">
        <v>1587</v>
      </c>
      <c r="B467" s="3" t="s">
        <v>1588</v>
      </c>
      <c r="C467" s="2" t="s">
        <v>1589</v>
      </c>
      <c r="D467" s="3" t="s">
        <v>1590</v>
      </c>
      <c r="E467" s="5">
        <v>45612.4586574074</v>
      </c>
      <c r="F467" s="2" t="s">
        <v>35</v>
      </c>
      <c r="G467" s="6">
        <v>48</v>
      </c>
      <c r="H467" s="6">
        <v>0</v>
      </c>
      <c r="I467" s="6">
        <v>0</v>
      </c>
      <c r="J467" s="6">
        <v>0</v>
      </c>
      <c r="K467" s="6">
        <v>0</v>
      </c>
      <c r="L467" s="6">
        <v>0</v>
      </c>
      <c r="M467" s="6">
        <v>51</v>
      </c>
      <c r="N467" s="6">
        <v>0</v>
      </c>
      <c r="O467" s="6">
        <v>0</v>
      </c>
      <c r="P467" s="6">
        <v>0</v>
      </c>
      <c r="Q467" s="6">
        <v>0</v>
      </c>
      <c r="R467" s="6">
        <v>0</v>
      </c>
      <c r="S467" s="6">
        <v>0</v>
      </c>
      <c r="T467" s="6">
        <v>0</v>
      </c>
      <c r="U467" s="7">
        <v>0</v>
      </c>
      <c r="V467" s="7">
        <v>0</v>
      </c>
      <c r="W467" s="7">
        <v>0</v>
      </c>
      <c r="X467" s="7">
        <v>0</v>
      </c>
      <c r="Y467" s="8" t="str">
        <f>IFERROR(VLOOKUP(F:F,#REF!,2,0),"需要手动检查")</f>
        <v>需要手动检查</v>
      </c>
      <c r="Z467" s="9" t="str">
        <f t="shared" si="14"/>
        <v>否</v>
      </c>
      <c r="AA467" s="10" t="s">
        <v>51</v>
      </c>
      <c r="AB467" s="4" t="s">
        <v>37</v>
      </c>
      <c r="AC467" t="str">
        <f t="shared" si="15"/>
        <v>2024/11/16</v>
      </c>
      <c r="AD467" t="e">
        <f>VLOOKUP(Y467,#REF!,2,FALSE)</f>
        <v>#REF!</v>
      </c>
    </row>
    <row r="468" customHeight="1" spans="1:30">
      <c r="A468" s="2" t="s">
        <v>635</v>
      </c>
      <c r="B468" s="3" t="s">
        <v>636</v>
      </c>
      <c r="C468" s="2" t="s">
        <v>927</v>
      </c>
      <c r="D468" s="3" t="s">
        <v>1591</v>
      </c>
      <c r="E468" s="5">
        <v>45612.4000462963</v>
      </c>
      <c r="F468" s="2" t="s">
        <v>42</v>
      </c>
      <c r="G468" s="6">
        <v>283</v>
      </c>
      <c r="H468" s="6">
        <v>1</v>
      </c>
      <c r="I468" s="6">
        <v>0</v>
      </c>
      <c r="J468" s="6">
        <v>0</v>
      </c>
      <c r="K468" s="6">
        <v>0</v>
      </c>
      <c r="L468" s="6">
        <v>0</v>
      </c>
      <c r="M468" s="6">
        <v>302</v>
      </c>
      <c r="N468" s="6">
        <v>3</v>
      </c>
      <c r="O468" s="6">
        <v>0</v>
      </c>
      <c r="P468" s="6">
        <v>0</v>
      </c>
      <c r="Q468" s="6">
        <v>0</v>
      </c>
      <c r="R468" s="6">
        <v>0</v>
      </c>
      <c r="S468" s="6">
        <v>0</v>
      </c>
      <c r="T468" s="6">
        <v>0</v>
      </c>
      <c r="U468" s="7">
        <v>0.0106</v>
      </c>
      <c r="V468" s="7">
        <v>0</v>
      </c>
      <c r="W468" s="7">
        <v>0.0247</v>
      </c>
      <c r="X468" s="7">
        <v>0</v>
      </c>
      <c r="Y468" s="8" t="str">
        <f>IFERROR(VLOOKUP(F:F,#REF!,2,0),"需要手动检查")</f>
        <v>需要手动检查</v>
      </c>
      <c r="Z468" s="9" t="str">
        <f t="shared" si="14"/>
        <v>否</v>
      </c>
      <c r="AA468" s="10" t="s">
        <v>36</v>
      </c>
      <c r="AB468" s="4" t="s">
        <v>37</v>
      </c>
      <c r="AC468" t="str">
        <f t="shared" si="15"/>
        <v>2024/11/16</v>
      </c>
      <c r="AD468" t="e">
        <f>VLOOKUP(Y468,#REF!,2,FALSE)</f>
        <v>#REF!</v>
      </c>
    </row>
    <row r="469" customHeight="1" spans="1:30">
      <c r="A469" s="2" t="s">
        <v>1592</v>
      </c>
      <c r="B469" s="3" t="s">
        <v>1593</v>
      </c>
      <c r="C469" s="2" t="s">
        <v>1594</v>
      </c>
      <c r="D469" s="3" t="s">
        <v>1595</v>
      </c>
      <c r="E469" s="5">
        <v>45612.3901388889</v>
      </c>
      <c r="F469" s="2" t="s">
        <v>42</v>
      </c>
      <c r="G469" s="6">
        <v>6</v>
      </c>
      <c r="H469" s="6">
        <v>0</v>
      </c>
      <c r="I469" s="6">
        <v>0</v>
      </c>
      <c r="J469" s="6">
        <v>0</v>
      </c>
      <c r="K469" s="6">
        <v>0</v>
      </c>
      <c r="L469" s="6">
        <v>0</v>
      </c>
      <c r="M469" s="6">
        <v>7</v>
      </c>
      <c r="N469" s="6">
        <v>0</v>
      </c>
      <c r="O469" s="6">
        <v>0</v>
      </c>
      <c r="P469" s="6">
        <v>0</v>
      </c>
      <c r="Q469" s="6">
        <v>0</v>
      </c>
      <c r="R469" s="6">
        <v>0</v>
      </c>
      <c r="S469" s="6">
        <v>0</v>
      </c>
      <c r="T469" s="6">
        <v>0</v>
      </c>
      <c r="U469" s="7">
        <v>0</v>
      </c>
      <c r="V469" s="7">
        <v>0</v>
      </c>
      <c r="W469" s="7">
        <v>0</v>
      </c>
      <c r="X469" s="7">
        <v>0</v>
      </c>
      <c r="Y469" s="8" t="str">
        <f>IFERROR(VLOOKUP(F:F,#REF!,2,0),"需要手动检查")</f>
        <v>需要手动检查</v>
      </c>
      <c r="Z469" s="9" t="str">
        <f t="shared" si="14"/>
        <v>否</v>
      </c>
      <c r="AA469" s="10" t="s">
        <v>36</v>
      </c>
      <c r="AB469" s="4" t="s">
        <v>37</v>
      </c>
      <c r="AC469" t="str">
        <f t="shared" si="15"/>
        <v>2024/11/16</v>
      </c>
      <c r="AD469" t="e">
        <f>VLOOKUP(Y469,#REF!,2,FALSE)</f>
        <v>#REF!</v>
      </c>
    </row>
    <row r="470" customHeight="1" spans="1:30">
      <c r="A470" s="2" t="s">
        <v>750</v>
      </c>
      <c r="B470" s="3" t="s">
        <v>751</v>
      </c>
      <c r="C470" s="2" t="s">
        <v>1596</v>
      </c>
      <c r="D470" s="3" t="s">
        <v>1597</v>
      </c>
      <c r="E470" s="5">
        <v>45612.2746296296</v>
      </c>
      <c r="F470" s="2" t="s">
        <v>42</v>
      </c>
      <c r="G470" s="6">
        <v>238</v>
      </c>
      <c r="H470" s="6">
        <v>0</v>
      </c>
      <c r="I470" s="6">
        <v>0</v>
      </c>
      <c r="J470" s="6">
        <v>0</v>
      </c>
      <c r="K470" s="6">
        <v>0</v>
      </c>
      <c r="L470" s="6">
        <v>0</v>
      </c>
      <c r="M470" s="6">
        <v>253</v>
      </c>
      <c r="N470" s="6">
        <v>1</v>
      </c>
      <c r="O470" s="6">
        <v>0</v>
      </c>
      <c r="P470" s="6">
        <v>0</v>
      </c>
      <c r="Q470" s="6">
        <v>0</v>
      </c>
      <c r="R470" s="6">
        <v>0</v>
      </c>
      <c r="S470" s="6">
        <v>0</v>
      </c>
      <c r="T470" s="6">
        <v>0</v>
      </c>
      <c r="U470" s="7">
        <v>0.0042</v>
      </c>
      <c r="V470" s="7">
        <v>0</v>
      </c>
      <c r="W470" s="7">
        <v>0.0042</v>
      </c>
      <c r="X470" s="7">
        <v>0</v>
      </c>
      <c r="Y470" s="8" t="str">
        <f>IFERROR(VLOOKUP(F:F,#REF!,2,0),"需要手动检查")</f>
        <v>需要手动检查</v>
      </c>
      <c r="Z470" s="9" t="str">
        <f t="shared" si="14"/>
        <v>否</v>
      </c>
      <c r="AA470" s="10" t="s">
        <v>36</v>
      </c>
      <c r="AB470" s="4" t="s">
        <v>37</v>
      </c>
      <c r="AC470" t="str">
        <f t="shared" si="15"/>
        <v>2024/11/16</v>
      </c>
      <c r="AD470" t="e">
        <f>VLOOKUP(Y470,#REF!,2,FALSE)</f>
        <v>#REF!</v>
      </c>
    </row>
    <row r="471" customHeight="1" spans="1:30">
      <c r="A471" s="2" t="s">
        <v>1598</v>
      </c>
      <c r="B471" s="3" t="s">
        <v>1599</v>
      </c>
      <c r="C471" s="2" t="s">
        <v>1600</v>
      </c>
      <c r="D471" s="3" t="s">
        <v>1601</v>
      </c>
      <c r="E471" s="5">
        <v>45612.2662037037</v>
      </c>
      <c r="F471" s="2" t="s">
        <v>42</v>
      </c>
      <c r="G471" s="6">
        <v>5</v>
      </c>
      <c r="H471" s="6">
        <v>0</v>
      </c>
      <c r="I471" s="6">
        <v>0</v>
      </c>
      <c r="J471" s="6">
        <v>0</v>
      </c>
      <c r="K471" s="6">
        <v>0</v>
      </c>
      <c r="L471" s="6">
        <v>0</v>
      </c>
      <c r="M471" s="6">
        <v>7</v>
      </c>
      <c r="N471" s="6">
        <v>0</v>
      </c>
      <c r="O471" s="6">
        <v>0</v>
      </c>
      <c r="P471" s="6">
        <v>0</v>
      </c>
      <c r="Q471" s="6">
        <v>0</v>
      </c>
      <c r="R471" s="6">
        <v>0</v>
      </c>
      <c r="S471" s="6">
        <v>0</v>
      </c>
      <c r="T471" s="6">
        <v>0</v>
      </c>
      <c r="U471" s="7">
        <v>0</v>
      </c>
      <c r="V471" s="7">
        <v>0</v>
      </c>
      <c r="W471" s="7">
        <v>0</v>
      </c>
      <c r="X471" s="7">
        <v>0</v>
      </c>
      <c r="Y471" s="8" t="str">
        <f>IFERROR(VLOOKUP(F:F,#REF!,2,0),"需要手动检查")</f>
        <v>需要手动检查</v>
      </c>
      <c r="Z471" s="9" t="str">
        <f t="shared" si="14"/>
        <v>否</v>
      </c>
      <c r="AA471" s="10" t="s">
        <v>51</v>
      </c>
      <c r="AB471" s="4" t="s">
        <v>37</v>
      </c>
      <c r="AC471" t="str">
        <f t="shared" si="15"/>
        <v>2024/11/16</v>
      </c>
      <c r="AD471" t="e">
        <f>VLOOKUP(Y471,#REF!,2,FALSE)</f>
        <v>#REF!</v>
      </c>
    </row>
    <row r="472" customHeight="1" spans="1:30">
      <c r="A472" s="2" t="s">
        <v>1602</v>
      </c>
      <c r="B472" s="3" t="s">
        <v>1603</v>
      </c>
      <c r="C472" s="2" t="s">
        <v>1600</v>
      </c>
      <c r="D472" s="3" t="s">
        <v>1604</v>
      </c>
      <c r="E472" s="5">
        <v>45612.2527199074</v>
      </c>
      <c r="F472" s="2" t="s">
        <v>42</v>
      </c>
      <c r="G472" s="6">
        <v>1</v>
      </c>
      <c r="H472" s="6">
        <v>0</v>
      </c>
      <c r="I472" s="6">
        <v>0</v>
      </c>
      <c r="J472" s="6">
        <v>0</v>
      </c>
      <c r="K472" s="6">
        <v>0</v>
      </c>
      <c r="L472" s="6">
        <v>0</v>
      </c>
      <c r="M472" s="6">
        <v>0</v>
      </c>
      <c r="N472" s="6">
        <v>0</v>
      </c>
      <c r="O472" s="6">
        <v>0</v>
      </c>
      <c r="P472" s="6">
        <v>0</v>
      </c>
      <c r="Q472" s="6">
        <v>0</v>
      </c>
      <c r="R472" s="6">
        <v>0</v>
      </c>
      <c r="S472" s="6">
        <v>0</v>
      </c>
      <c r="T472" s="6">
        <v>0</v>
      </c>
      <c r="U472" s="7">
        <v>0</v>
      </c>
      <c r="V472" s="7">
        <v>0</v>
      </c>
      <c r="W472" s="7">
        <v>0</v>
      </c>
      <c r="X472" s="7">
        <v>0</v>
      </c>
      <c r="Y472" s="8" t="str">
        <f>IFERROR(VLOOKUP(F:F,#REF!,2,0),"需要手动检查")</f>
        <v>需要手动检查</v>
      </c>
      <c r="Z472" s="9" t="str">
        <f t="shared" si="14"/>
        <v>否</v>
      </c>
      <c r="AA472" s="10" t="s">
        <v>36</v>
      </c>
      <c r="AB472" s="4" t="s">
        <v>37</v>
      </c>
      <c r="AC472" t="str">
        <f t="shared" si="15"/>
        <v>2024/11/16</v>
      </c>
      <c r="AD472" t="e">
        <f>VLOOKUP(Y472,#REF!,2,FALSE)</f>
        <v>#REF!</v>
      </c>
    </row>
    <row r="473" customHeight="1" spans="1:30">
      <c r="A473" s="2" t="s">
        <v>1605</v>
      </c>
      <c r="B473" s="3" t="s">
        <v>1606</v>
      </c>
      <c r="C473" s="2" t="s">
        <v>1607</v>
      </c>
      <c r="D473" s="3" t="s">
        <v>1608</v>
      </c>
      <c r="E473" s="5">
        <v>45612.2146875</v>
      </c>
      <c r="F473" s="2" t="s">
        <v>42</v>
      </c>
      <c r="G473" s="6">
        <v>952</v>
      </c>
      <c r="H473" s="6">
        <v>3</v>
      </c>
      <c r="I473" s="6">
        <v>0</v>
      </c>
      <c r="J473" s="6">
        <v>0</v>
      </c>
      <c r="K473" s="6">
        <v>0</v>
      </c>
      <c r="L473" s="6">
        <v>0</v>
      </c>
      <c r="M473" s="6">
        <v>1073</v>
      </c>
      <c r="N473" s="6">
        <v>40</v>
      </c>
      <c r="O473" s="6">
        <v>0</v>
      </c>
      <c r="P473" s="6">
        <v>0</v>
      </c>
      <c r="Q473" s="6">
        <v>0</v>
      </c>
      <c r="R473" s="6">
        <v>0</v>
      </c>
      <c r="S473" s="6">
        <v>0</v>
      </c>
      <c r="T473" s="6">
        <v>0</v>
      </c>
      <c r="U473" s="7">
        <v>0.042</v>
      </c>
      <c r="V473" s="7">
        <v>0</v>
      </c>
      <c r="W473" s="7">
        <v>0</v>
      </c>
      <c r="X473" s="7">
        <v>0</v>
      </c>
      <c r="Y473" s="8" t="str">
        <f>IFERROR(VLOOKUP(F:F,#REF!,2,0),"需要手动检查")</f>
        <v>需要手动检查</v>
      </c>
      <c r="Z473" s="9" t="str">
        <f t="shared" si="14"/>
        <v>否</v>
      </c>
      <c r="AA473" s="10" t="s">
        <v>36</v>
      </c>
      <c r="AB473" s="4" t="s">
        <v>37</v>
      </c>
      <c r="AC473" t="str">
        <f t="shared" si="15"/>
        <v>2024/11/16</v>
      </c>
      <c r="AD473" t="e">
        <f>VLOOKUP(Y473,#REF!,2,FALSE)</f>
        <v>#REF!</v>
      </c>
    </row>
    <row r="474" customHeight="1" spans="1:30">
      <c r="A474" s="2" t="s">
        <v>1609</v>
      </c>
      <c r="B474" s="3" t="s">
        <v>1610</v>
      </c>
      <c r="C474" s="2" t="s">
        <v>1611</v>
      </c>
      <c r="D474" s="3" t="s">
        <v>1612</v>
      </c>
      <c r="E474" s="5">
        <v>45612.0416550926</v>
      </c>
      <c r="F474" s="2" t="s">
        <v>42</v>
      </c>
      <c r="G474" s="6">
        <v>1</v>
      </c>
      <c r="H474" s="6">
        <v>0</v>
      </c>
      <c r="I474" s="6">
        <v>0</v>
      </c>
      <c r="J474" s="6">
        <v>0</v>
      </c>
      <c r="K474" s="6">
        <v>0</v>
      </c>
      <c r="L474" s="6">
        <v>0</v>
      </c>
      <c r="M474" s="6">
        <v>1</v>
      </c>
      <c r="N474" s="6">
        <v>1</v>
      </c>
      <c r="O474" s="6">
        <v>0</v>
      </c>
      <c r="P474" s="6">
        <v>0</v>
      </c>
      <c r="Q474" s="6">
        <v>0</v>
      </c>
      <c r="R474" s="6">
        <v>0</v>
      </c>
      <c r="S474" s="6">
        <v>0</v>
      </c>
      <c r="T474" s="6">
        <v>0</v>
      </c>
      <c r="U474" s="7">
        <v>1</v>
      </c>
      <c r="V474" s="7">
        <v>0</v>
      </c>
      <c r="W474" s="7">
        <v>0</v>
      </c>
      <c r="X474" s="7">
        <v>0</v>
      </c>
      <c r="Y474" s="8" t="str">
        <f>IFERROR(VLOOKUP(F:F,#REF!,2,0),"需要手动检查")</f>
        <v>需要手动检查</v>
      </c>
      <c r="Z474" s="9" t="str">
        <f t="shared" si="14"/>
        <v>否</v>
      </c>
      <c r="AA474" s="10" t="s">
        <v>36</v>
      </c>
      <c r="AB474" s="4" t="s">
        <v>37</v>
      </c>
      <c r="AC474" t="str">
        <f t="shared" si="15"/>
        <v>2024/11/16</v>
      </c>
      <c r="AD474" t="e">
        <f>VLOOKUP(Y474,#REF!,2,FALSE)</f>
        <v>#REF!</v>
      </c>
    </row>
    <row r="475" customHeight="1" spans="1:30">
      <c r="A475" s="2" t="s">
        <v>1066</v>
      </c>
      <c r="B475" s="3" t="s">
        <v>1067</v>
      </c>
      <c r="C475" s="2" t="s">
        <v>1613</v>
      </c>
      <c r="D475" s="3" t="s">
        <v>1614</v>
      </c>
      <c r="E475" s="5">
        <v>45611.7805787037</v>
      </c>
      <c r="F475" s="2" t="s">
        <v>42</v>
      </c>
      <c r="G475" s="6">
        <v>84</v>
      </c>
      <c r="H475" s="6">
        <v>0</v>
      </c>
      <c r="I475" s="6">
        <v>0</v>
      </c>
      <c r="J475" s="6">
        <v>0</v>
      </c>
      <c r="K475" s="6">
        <v>0</v>
      </c>
      <c r="L475" s="6">
        <v>0</v>
      </c>
      <c r="M475" s="6">
        <v>95</v>
      </c>
      <c r="N475" s="6">
        <v>0</v>
      </c>
      <c r="O475" s="6">
        <v>0</v>
      </c>
      <c r="P475" s="6">
        <v>0</v>
      </c>
      <c r="Q475" s="6">
        <v>0</v>
      </c>
      <c r="R475" s="6">
        <v>0</v>
      </c>
      <c r="S475" s="6">
        <v>0</v>
      </c>
      <c r="T475" s="6">
        <v>0</v>
      </c>
      <c r="U475" s="7">
        <v>0</v>
      </c>
      <c r="V475" s="7">
        <v>0</v>
      </c>
      <c r="W475" s="7">
        <v>0</v>
      </c>
      <c r="X475" s="7">
        <v>0</v>
      </c>
      <c r="Y475" s="8" t="str">
        <f>IFERROR(VLOOKUP(F:F,#REF!,2,0),"需要手动检查")</f>
        <v>需要手动检查</v>
      </c>
      <c r="Z475" s="9" t="str">
        <f t="shared" si="14"/>
        <v>否</v>
      </c>
      <c r="AA475" s="10" t="s">
        <v>51</v>
      </c>
      <c r="AB475" s="4" t="s">
        <v>37</v>
      </c>
      <c r="AC475" t="str">
        <f t="shared" si="15"/>
        <v>2024/11/15</v>
      </c>
      <c r="AD475" t="e">
        <f>VLOOKUP(Y475,#REF!,2,FALSE)</f>
        <v>#REF!</v>
      </c>
    </row>
    <row r="476" customHeight="1" spans="1:30">
      <c r="A476" s="2" t="s">
        <v>1615</v>
      </c>
      <c r="B476" s="3" t="s">
        <v>1616</v>
      </c>
      <c r="C476" s="2" t="s">
        <v>1617</v>
      </c>
      <c r="D476" s="3" t="s">
        <v>1618</v>
      </c>
      <c r="E476" s="5">
        <v>45611.766412037</v>
      </c>
      <c r="F476" s="2" t="s">
        <v>42</v>
      </c>
      <c r="G476" s="6">
        <v>378</v>
      </c>
      <c r="H476" s="6">
        <v>2</v>
      </c>
      <c r="I476" s="6">
        <v>0</v>
      </c>
      <c r="J476" s="6">
        <v>0</v>
      </c>
      <c r="K476" s="6">
        <v>0</v>
      </c>
      <c r="L476" s="6">
        <v>0</v>
      </c>
      <c r="M476" s="6">
        <v>404</v>
      </c>
      <c r="N476" s="6">
        <v>4</v>
      </c>
      <c r="O476" s="6">
        <v>0</v>
      </c>
      <c r="P476" s="6">
        <v>0</v>
      </c>
      <c r="Q476" s="6">
        <v>0</v>
      </c>
      <c r="R476" s="6">
        <v>0</v>
      </c>
      <c r="S476" s="6">
        <v>0</v>
      </c>
      <c r="T476" s="6">
        <v>0</v>
      </c>
      <c r="U476" s="7">
        <v>0.0106</v>
      </c>
      <c r="V476" s="7">
        <v>0</v>
      </c>
      <c r="W476" s="7">
        <v>0.0238</v>
      </c>
      <c r="X476" s="7">
        <v>0</v>
      </c>
      <c r="Y476" s="8" t="str">
        <f>IFERROR(VLOOKUP(F:F,#REF!,2,0),"需要手动检查")</f>
        <v>需要手动检查</v>
      </c>
      <c r="Z476" s="9" t="str">
        <f t="shared" si="14"/>
        <v>否</v>
      </c>
      <c r="AA476" s="10" t="s">
        <v>36</v>
      </c>
      <c r="AB476" s="4" t="s">
        <v>37</v>
      </c>
      <c r="AC476" t="str">
        <f t="shared" si="15"/>
        <v>2024/11/15</v>
      </c>
      <c r="AD476" t="e">
        <f>VLOOKUP(Y476,#REF!,2,FALSE)</f>
        <v>#REF!</v>
      </c>
    </row>
    <row r="477" customHeight="1" spans="1:30">
      <c r="A477" s="2" t="s">
        <v>1619</v>
      </c>
      <c r="B477" s="3" t="s">
        <v>1620</v>
      </c>
      <c r="C477" s="2" t="s">
        <v>45</v>
      </c>
      <c r="D477" s="3" t="s">
        <v>1621</v>
      </c>
      <c r="E477" s="5">
        <v>45611.7101273148</v>
      </c>
      <c r="F477" s="2" t="s">
        <v>42</v>
      </c>
      <c r="G477" s="6">
        <v>39</v>
      </c>
      <c r="H477" s="6">
        <v>0</v>
      </c>
      <c r="I477" s="6">
        <v>0</v>
      </c>
      <c r="J477" s="6">
        <v>0</v>
      </c>
      <c r="K477" s="6">
        <v>0</v>
      </c>
      <c r="L477" s="6">
        <v>0</v>
      </c>
      <c r="M477" s="6">
        <v>39</v>
      </c>
      <c r="N477" s="6">
        <v>1</v>
      </c>
      <c r="O477" s="6">
        <v>0</v>
      </c>
      <c r="P477" s="6">
        <v>0</v>
      </c>
      <c r="Q477" s="6">
        <v>0</v>
      </c>
      <c r="R477" s="6">
        <v>0</v>
      </c>
      <c r="S477" s="6">
        <v>0</v>
      </c>
      <c r="T477" s="6">
        <v>0</v>
      </c>
      <c r="U477" s="7">
        <v>0.0256</v>
      </c>
      <c r="V477" s="7">
        <v>0</v>
      </c>
      <c r="W477" s="7">
        <v>0.0513</v>
      </c>
      <c r="X477" s="7">
        <v>0</v>
      </c>
      <c r="Y477" s="8" t="str">
        <f>IFERROR(VLOOKUP(F:F,#REF!,2,0),"需要手动检查")</f>
        <v>需要手动检查</v>
      </c>
      <c r="Z477" s="9" t="str">
        <f t="shared" si="14"/>
        <v>否</v>
      </c>
      <c r="AA477" s="10" t="s">
        <v>36</v>
      </c>
      <c r="AB477" s="4" t="s">
        <v>37</v>
      </c>
      <c r="AC477" t="str">
        <f t="shared" si="15"/>
        <v>2024/11/15</v>
      </c>
      <c r="AD477" t="e">
        <f>VLOOKUP(Y477,#REF!,2,FALSE)</f>
        <v>#REF!</v>
      </c>
    </row>
    <row r="478" customHeight="1" spans="1:30">
      <c r="A478" s="2" t="s">
        <v>1622</v>
      </c>
      <c r="B478" s="3" t="s">
        <v>1623</v>
      </c>
      <c r="C478" s="2" t="s">
        <v>1624</v>
      </c>
      <c r="D478" s="3" t="s">
        <v>1625</v>
      </c>
      <c r="E478" s="5">
        <v>45611.6419097222</v>
      </c>
      <c r="F478" s="2" t="s">
        <v>42</v>
      </c>
      <c r="G478" s="6">
        <v>1</v>
      </c>
      <c r="H478" s="6">
        <v>0</v>
      </c>
      <c r="I478" s="6">
        <v>0</v>
      </c>
      <c r="J478" s="6">
        <v>0</v>
      </c>
      <c r="K478" s="6">
        <v>0</v>
      </c>
      <c r="L478" s="6">
        <v>0</v>
      </c>
      <c r="M478" s="6">
        <v>0</v>
      </c>
      <c r="N478" s="6">
        <v>0</v>
      </c>
      <c r="O478" s="6">
        <v>0</v>
      </c>
      <c r="P478" s="6">
        <v>0</v>
      </c>
      <c r="Q478" s="6">
        <v>0</v>
      </c>
      <c r="R478" s="6">
        <v>0</v>
      </c>
      <c r="S478" s="6">
        <v>0</v>
      </c>
      <c r="T478" s="6">
        <v>0</v>
      </c>
      <c r="U478" s="7">
        <v>0</v>
      </c>
      <c r="V478" s="7">
        <v>0</v>
      </c>
      <c r="W478" s="7">
        <v>0</v>
      </c>
      <c r="X478" s="7">
        <v>0</v>
      </c>
      <c r="Y478" s="8" t="str">
        <f>IFERROR(VLOOKUP(F:F,#REF!,2,0),"需要手动检查")</f>
        <v>需要手动检查</v>
      </c>
      <c r="Z478" s="9" t="str">
        <f t="shared" si="14"/>
        <v>否</v>
      </c>
      <c r="AA478" s="10" t="s">
        <v>36</v>
      </c>
      <c r="AB478" s="4" t="s">
        <v>37</v>
      </c>
      <c r="AC478" t="str">
        <f t="shared" si="15"/>
        <v>2024/11/15</v>
      </c>
      <c r="AD478" t="e">
        <f>VLOOKUP(Y478,#REF!,2,FALSE)</f>
        <v>#REF!</v>
      </c>
    </row>
    <row r="479" customHeight="1" spans="1:30">
      <c r="A479" s="2" t="s">
        <v>1626</v>
      </c>
      <c r="B479" s="3" t="s">
        <v>1627</v>
      </c>
      <c r="C479" s="2" t="s">
        <v>45</v>
      </c>
      <c r="D479" s="3" t="s">
        <v>1628</v>
      </c>
      <c r="E479" s="5">
        <v>45611.561099537</v>
      </c>
      <c r="F479" s="2" t="s">
        <v>42</v>
      </c>
      <c r="G479" s="6">
        <v>22</v>
      </c>
      <c r="H479" s="6">
        <v>0</v>
      </c>
      <c r="I479" s="6">
        <v>0</v>
      </c>
      <c r="J479" s="6">
        <v>0</v>
      </c>
      <c r="K479" s="6">
        <v>0</v>
      </c>
      <c r="L479" s="6">
        <v>0</v>
      </c>
      <c r="M479" s="6">
        <v>16</v>
      </c>
      <c r="N479" s="6">
        <v>0</v>
      </c>
      <c r="O479" s="6">
        <v>0</v>
      </c>
      <c r="P479" s="6">
        <v>0</v>
      </c>
      <c r="Q479" s="6">
        <v>0</v>
      </c>
      <c r="R479" s="6">
        <v>0</v>
      </c>
      <c r="S479" s="6">
        <v>0</v>
      </c>
      <c r="T479" s="6">
        <v>0</v>
      </c>
      <c r="U479" s="7">
        <v>0</v>
      </c>
      <c r="V479" s="7">
        <v>0</v>
      </c>
      <c r="W479" s="7">
        <v>0.1364</v>
      </c>
      <c r="X479" s="7">
        <v>0</v>
      </c>
      <c r="Y479" s="8" t="str">
        <f>IFERROR(VLOOKUP(F:F,#REF!,2,0),"需要手动检查")</f>
        <v>需要手动检查</v>
      </c>
      <c r="Z479" s="9" t="str">
        <f t="shared" si="14"/>
        <v>否</v>
      </c>
      <c r="AA479" s="10" t="s">
        <v>51</v>
      </c>
      <c r="AB479" s="4" t="s">
        <v>37</v>
      </c>
      <c r="AC479" t="str">
        <f t="shared" si="15"/>
        <v>2024/11/15</v>
      </c>
      <c r="AD479" t="e">
        <f>VLOOKUP(Y479,#REF!,2,FALSE)</f>
        <v>#REF!</v>
      </c>
    </row>
    <row r="480" customHeight="1" spans="1:30">
      <c r="A480" s="2" t="s">
        <v>988</v>
      </c>
      <c r="B480" s="3" t="s">
        <v>989</v>
      </c>
      <c r="C480" s="2" t="s">
        <v>1629</v>
      </c>
      <c r="D480" s="3" t="s">
        <v>1630</v>
      </c>
      <c r="E480" s="5">
        <v>45611.5603125</v>
      </c>
      <c r="F480" s="2" t="s">
        <v>176</v>
      </c>
      <c r="G480" s="6">
        <v>11</v>
      </c>
      <c r="H480" s="6">
        <v>0</v>
      </c>
      <c r="I480" s="6">
        <v>0</v>
      </c>
      <c r="J480" s="6">
        <v>0</v>
      </c>
      <c r="K480" s="6">
        <v>0</v>
      </c>
      <c r="L480" s="6">
        <v>0</v>
      </c>
      <c r="M480" s="6">
        <v>12</v>
      </c>
      <c r="N480" s="6">
        <v>0</v>
      </c>
      <c r="O480" s="6">
        <v>0</v>
      </c>
      <c r="P480" s="6">
        <v>0</v>
      </c>
      <c r="Q480" s="6">
        <v>0</v>
      </c>
      <c r="R480" s="6">
        <v>0</v>
      </c>
      <c r="S480" s="6">
        <v>0</v>
      </c>
      <c r="T480" s="6">
        <v>0</v>
      </c>
      <c r="U480" s="7">
        <v>0</v>
      </c>
      <c r="V480" s="7">
        <v>0</v>
      </c>
      <c r="W480" s="7">
        <v>0</v>
      </c>
      <c r="X480" s="7">
        <v>0</v>
      </c>
      <c r="Y480" s="8" t="str">
        <f>IFERROR(VLOOKUP(F:F,#REF!,2,0),"需要手动检查")</f>
        <v>需要手动检查</v>
      </c>
      <c r="Z480" s="9" t="str">
        <f t="shared" si="14"/>
        <v>否</v>
      </c>
      <c r="AA480" s="10" t="s">
        <v>36</v>
      </c>
      <c r="AB480" s="4" t="s">
        <v>37</v>
      </c>
      <c r="AC480" t="str">
        <f t="shared" si="15"/>
        <v>2024/11/15</v>
      </c>
      <c r="AD480" t="e">
        <f>VLOOKUP(Y480,#REF!,2,FALSE)</f>
        <v>#REF!</v>
      </c>
    </row>
    <row r="481" customHeight="1" spans="1:30">
      <c r="A481" s="2" t="s">
        <v>1338</v>
      </c>
      <c r="B481" s="3" t="s">
        <v>1339</v>
      </c>
      <c r="C481" s="2" t="s">
        <v>1631</v>
      </c>
      <c r="D481" s="3" t="s">
        <v>1632</v>
      </c>
      <c r="E481" s="5">
        <v>45611.5269328704</v>
      </c>
      <c r="F481" s="2" t="s">
        <v>42</v>
      </c>
      <c r="G481" s="6">
        <v>13</v>
      </c>
      <c r="H481" s="6">
        <v>0</v>
      </c>
      <c r="I481" s="6">
        <v>0</v>
      </c>
      <c r="J481" s="6">
        <v>0</v>
      </c>
      <c r="K481" s="6">
        <v>0</v>
      </c>
      <c r="L481" s="6">
        <v>0</v>
      </c>
      <c r="M481" s="6">
        <v>13</v>
      </c>
      <c r="N481" s="6">
        <v>0</v>
      </c>
      <c r="O481" s="6">
        <v>0</v>
      </c>
      <c r="P481" s="6">
        <v>0</v>
      </c>
      <c r="Q481" s="6">
        <v>0</v>
      </c>
      <c r="R481" s="6">
        <v>0</v>
      </c>
      <c r="S481" s="6">
        <v>0</v>
      </c>
      <c r="T481" s="6">
        <v>0</v>
      </c>
      <c r="U481" s="7">
        <v>0</v>
      </c>
      <c r="V481" s="7">
        <v>0</v>
      </c>
      <c r="W481" s="7">
        <v>0.0769</v>
      </c>
      <c r="X481" s="7">
        <v>0</v>
      </c>
      <c r="Y481" s="8" t="str">
        <f>IFERROR(VLOOKUP(F:F,#REF!,2,0),"需要手动检查")</f>
        <v>需要手动检查</v>
      </c>
      <c r="Z481" s="9" t="str">
        <f t="shared" si="14"/>
        <v>否</v>
      </c>
      <c r="AA481" s="10" t="s">
        <v>36</v>
      </c>
      <c r="AB481" s="4" t="s">
        <v>37</v>
      </c>
      <c r="AC481" t="str">
        <f t="shared" si="15"/>
        <v>2024/11/15</v>
      </c>
      <c r="AD481" t="e">
        <f>VLOOKUP(Y481,#REF!,2,FALSE)</f>
        <v>#REF!</v>
      </c>
    </row>
    <row r="482" customHeight="1" spans="1:30">
      <c r="A482" s="2" t="s">
        <v>1633</v>
      </c>
      <c r="B482" s="3" t="s">
        <v>1634</v>
      </c>
      <c r="C482" s="2" t="s">
        <v>1635</v>
      </c>
      <c r="D482" s="3" t="s">
        <v>1636</v>
      </c>
      <c r="E482" s="5">
        <v>45611.462349537</v>
      </c>
      <c r="F482" s="2" t="s">
        <v>42</v>
      </c>
      <c r="G482" s="6">
        <v>25</v>
      </c>
      <c r="H482" s="6">
        <v>0</v>
      </c>
      <c r="I482" s="6">
        <v>0</v>
      </c>
      <c r="J482" s="6">
        <v>0</v>
      </c>
      <c r="K482" s="6">
        <v>0</v>
      </c>
      <c r="L482" s="6">
        <v>0</v>
      </c>
      <c r="M482" s="6">
        <v>26</v>
      </c>
      <c r="N482" s="6">
        <v>0</v>
      </c>
      <c r="O482" s="6">
        <v>0</v>
      </c>
      <c r="P482" s="6">
        <v>0</v>
      </c>
      <c r="Q482" s="6">
        <v>0</v>
      </c>
      <c r="R482" s="6">
        <v>0</v>
      </c>
      <c r="S482" s="6">
        <v>0</v>
      </c>
      <c r="T482" s="6">
        <v>0</v>
      </c>
      <c r="U482" s="7">
        <v>0</v>
      </c>
      <c r="V482" s="7">
        <v>0</v>
      </c>
      <c r="W482" s="7">
        <v>0.08</v>
      </c>
      <c r="X482" s="7">
        <v>0</v>
      </c>
      <c r="Y482" s="8" t="str">
        <f>IFERROR(VLOOKUP(F:F,#REF!,2,0),"需要手动检查")</f>
        <v>需要手动检查</v>
      </c>
      <c r="Z482" s="9" t="str">
        <f t="shared" si="14"/>
        <v>否</v>
      </c>
      <c r="AA482" s="10" t="s">
        <v>36</v>
      </c>
      <c r="AB482" s="4" t="s">
        <v>37</v>
      </c>
      <c r="AC482" t="str">
        <f t="shared" si="15"/>
        <v>2024/11/15</v>
      </c>
      <c r="AD482" t="e">
        <f>VLOOKUP(Y482,#REF!,2,FALSE)</f>
        <v>#REF!</v>
      </c>
    </row>
    <row r="483" customHeight="1" spans="1:30">
      <c r="A483" s="2" t="s">
        <v>1637</v>
      </c>
      <c r="B483" s="3" t="s">
        <v>1638</v>
      </c>
      <c r="C483" s="2" t="s">
        <v>1639</v>
      </c>
      <c r="D483" s="3" t="s">
        <v>1640</v>
      </c>
      <c r="E483" s="5">
        <v>45611.4277893519</v>
      </c>
      <c r="F483" s="2" t="s">
        <v>42</v>
      </c>
      <c r="G483" s="6">
        <v>18</v>
      </c>
      <c r="H483" s="6">
        <v>0</v>
      </c>
      <c r="I483" s="6">
        <v>0</v>
      </c>
      <c r="J483" s="6">
        <v>0</v>
      </c>
      <c r="K483" s="6">
        <v>0</v>
      </c>
      <c r="L483" s="6">
        <v>0</v>
      </c>
      <c r="M483" s="6">
        <v>9</v>
      </c>
      <c r="N483" s="6">
        <v>0</v>
      </c>
      <c r="O483" s="6">
        <v>0</v>
      </c>
      <c r="P483" s="6">
        <v>0</v>
      </c>
      <c r="Q483" s="6">
        <v>0</v>
      </c>
      <c r="R483" s="6">
        <v>0</v>
      </c>
      <c r="S483" s="6">
        <v>0</v>
      </c>
      <c r="T483" s="6">
        <v>0</v>
      </c>
      <c r="U483" s="7">
        <v>0</v>
      </c>
      <c r="V483" s="7">
        <v>0</v>
      </c>
      <c r="W483" s="7">
        <v>0</v>
      </c>
      <c r="X483" s="7">
        <v>0</v>
      </c>
      <c r="Y483" s="8" t="str">
        <f>IFERROR(VLOOKUP(F:F,#REF!,2,0),"需要手动检查")</f>
        <v>需要手动检查</v>
      </c>
      <c r="Z483" s="9" t="str">
        <f t="shared" si="14"/>
        <v>否</v>
      </c>
      <c r="AA483" s="10" t="s">
        <v>51</v>
      </c>
      <c r="AB483" s="4" t="s">
        <v>37</v>
      </c>
      <c r="AC483" t="str">
        <f t="shared" si="15"/>
        <v>2024/11/15</v>
      </c>
      <c r="AD483" t="e">
        <f>VLOOKUP(Y483,#REF!,2,FALSE)</f>
        <v>#REF!</v>
      </c>
    </row>
    <row r="484" customHeight="1" spans="1:30">
      <c r="A484" s="2" t="s">
        <v>1641</v>
      </c>
      <c r="B484" s="3" t="s">
        <v>1642</v>
      </c>
      <c r="C484" s="2" t="s">
        <v>1643</v>
      </c>
      <c r="D484" s="3" t="s">
        <v>1644</v>
      </c>
      <c r="E484" s="5">
        <v>45611.4157291667</v>
      </c>
      <c r="F484" s="2" t="s">
        <v>42</v>
      </c>
      <c r="G484" s="6">
        <v>1</v>
      </c>
      <c r="H484" s="6">
        <v>0</v>
      </c>
      <c r="I484" s="6">
        <v>0</v>
      </c>
      <c r="J484" s="6">
        <v>0</v>
      </c>
      <c r="K484" s="6">
        <v>0</v>
      </c>
      <c r="L484" s="6">
        <v>0</v>
      </c>
      <c r="M484" s="6">
        <v>0</v>
      </c>
      <c r="N484" s="6">
        <v>0</v>
      </c>
      <c r="O484" s="6">
        <v>0</v>
      </c>
      <c r="P484" s="6">
        <v>0</v>
      </c>
      <c r="Q484" s="6">
        <v>0</v>
      </c>
      <c r="R484" s="6">
        <v>0</v>
      </c>
      <c r="S484" s="6">
        <v>0</v>
      </c>
      <c r="T484" s="6">
        <v>0</v>
      </c>
      <c r="U484" s="7">
        <v>0</v>
      </c>
      <c r="V484" s="7">
        <v>0</v>
      </c>
      <c r="W484" s="7">
        <v>0</v>
      </c>
      <c r="X484" s="7">
        <v>0</v>
      </c>
      <c r="Y484" s="8" t="str">
        <f>IFERROR(VLOOKUP(F:F,#REF!,2,0),"需要手动检查")</f>
        <v>需要手动检查</v>
      </c>
      <c r="Z484" s="9" t="str">
        <f t="shared" si="14"/>
        <v>否</v>
      </c>
      <c r="AA484" s="10" t="s">
        <v>36</v>
      </c>
      <c r="AB484" s="4" t="s">
        <v>37</v>
      </c>
      <c r="AC484" t="str">
        <f t="shared" si="15"/>
        <v>2024/11/15</v>
      </c>
      <c r="AD484" t="e">
        <f>VLOOKUP(Y484,#REF!,2,FALSE)</f>
        <v>#REF!</v>
      </c>
    </row>
    <row r="485" customHeight="1" spans="1:30">
      <c r="A485" s="2" t="s">
        <v>1645</v>
      </c>
      <c r="B485" s="3" t="s">
        <v>1646</v>
      </c>
      <c r="C485" s="2" t="s">
        <v>1643</v>
      </c>
      <c r="D485" s="3" t="s">
        <v>1647</v>
      </c>
      <c r="E485" s="5">
        <v>45611.4135648148</v>
      </c>
      <c r="F485" s="2" t="s">
        <v>42</v>
      </c>
      <c r="G485" s="6">
        <v>2</v>
      </c>
      <c r="H485" s="6">
        <v>0</v>
      </c>
      <c r="I485" s="6">
        <v>0</v>
      </c>
      <c r="J485" s="6">
        <v>0</v>
      </c>
      <c r="K485" s="6">
        <v>0</v>
      </c>
      <c r="L485" s="6">
        <v>0</v>
      </c>
      <c r="M485" s="6">
        <v>0</v>
      </c>
      <c r="N485" s="6">
        <v>0</v>
      </c>
      <c r="O485" s="6">
        <v>0</v>
      </c>
      <c r="P485" s="6">
        <v>0</v>
      </c>
      <c r="Q485" s="6">
        <v>0</v>
      </c>
      <c r="R485" s="6">
        <v>0</v>
      </c>
      <c r="S485" s="6">
        <v>0</v>
      </c>
      <c r="T485" s="6">
        <v>0</v>
      </c>
      <c r="U485" s="7">
        <v>0</v>
      </c>
      <c r="V485" s="7">
        <v>0</v>
      </c>
      <c r="W485" s="7">
        <v>0</v>
      </c>
      <c r="X485" s="7">
        <v>0</v>
      </c>
      <c r="Y485" s="8" t="str">
        <f>IFERROR(VLOOKUP(F:F,#REF!,2,0),"需要手动检查")</f>
        <v>需要手动检查</v>
      </c>
      <c r="Z485" s="9" t="str">
        <f t="shared" si="14"/>
        <v>否</v>
      </c>
      <c r="AA485" s="10" t="s">
        <v>36</v>
      </c>
      <c r="AB485" s="4" t="s">
        <v>37</v>
      </c>
      <c r="AC485" t="str">
        <f t="shared" si="15"/>
        <v>2024/11/15</v>
      </c>
      <c r="AD485" t="e">
        <f>VLOOKUP(Y485,#REF!,2,FALSE)</f>
        <v>#REF!</v>
      </c>
    </row>
    <row r="486" customHeight="1" spans="1:30">
      <c r="A486" s="2" t="s">
        <v>1648</v>
      </c>
      <c r="B486" s="3" t="s">
        <v>1649</v>
      </c>
      <c r="C486" s="2" t="s">
        <v>1650</v>
      </c>
      <c r="D486" s="3" t="s">
        <v>1651</v>
      </c>
      <c r="E486" s="5">
        <v>45611.3913541667</v>
      </c>
      <c r="F486" s="2" t="s">
        <v>42</v>
      </c>
      <c r="G486" s="6">
        <v>9</v>
      </c>
      <c r="H486" s="6">
        <v>0</v>
      </c>
      <c r="I486" s="6">
        <v>0</v>
      </c>
      <c r="J486" s="6">
        <v>0</v>
      </c>
      <c r="K486" s="6">
        <v>0</v>
      </c>
      <c r="L486" s="6">
        <v>0</v>
      </c>
      <c r="M486" s="6">
        <v>11</v>
      </c>
      <c r="N486" s="6">
        <v>0</v>
      </c>
      <c r="O486" s="6">
        <v>0</v>
      </c>
      <c r="P486" s="6">
        <v>0</v>
      </c>
      <c r="Q486" s="6">
        <v>0</v>
      </c>
      <c r="R486" s="6">
        <v>0</v>
      </c>
      <c r="S486" s="6">
        <v>0</v>
      </c>
      <c r="T486" s="6">
        <v>0</v>
      </c>
      <c r="U486" s="7">
        <v>0</v>
      </c>
      <c r="V486" s="7">
        <v>0</v>
      </c>
      <c r="W486" s="7">
        <v>0</v>
      </c>
      <c r="X486" s="7">
        <v>0</v>
      </c>
      <c r="Y486" s="8" t="str">
        <f>IFERROR(VLOOKUP(F:F,#REF!,2,0),"需要手动检查")</f>
        <v>需要手动检查</v>
      </c>
      <c r="Z486" s="9" t="str">
        <f t="shared" si="14"/>
        <v>否</v>
      </c>
      <c r="AA486" s="10" t="s">
        <v>36</v>
      </c>
      <c r="AB486" s="4" t="s">
        <v>37</v>
      </c>
      <c r="AC486" t="str">
        <f t="shared" si="15"/>
        <v>2024/11/15</v>
      </c>
      <c r="AD486" t="e">
        <f>VLOOKUP(Y486,#REF!,2,FALSE)</f>
        <v>#REF!</v>
      </c>
    </row>
    <row r="487" customHeight="1" spans="1:30">
      <c r="A487" s="2" t="s">
        <v>1503</v>
      </c>
      <c r="B487" s="3" t="s">
        <v>1504</v>
      </c>
      <c r="C487" s="2" t="s">
        <v>1652</v>
      </c>
      <c r="D487" s="3" t="s">
        <v>1653</v>
      </c>
      <c r="E487" s="5">
        <v>45611.3466898148</v>
      </c>
      <c r="F487" s="2" t="s">
        <v>42</v>
      </c>
      <c r="G487" s="6">
        <v>11</v>
      </c>
      <c r="H487" s="6">
        <v>1</v>
      </c>
      <c r="I487" s="6">
        <v>0</v>
      </c>
      <c r="J487" s="6">
        <v>2</v>
      </c>
      <c r="K487" s="6">
        <v>0</v>
      </c>
      <c r="L487" s="6">
        <v>0</v>
      </c>
      <c r="M487" s="6">
        <v>11</v>
      </c>
      <c r="N487" s="6">
        <v>1</v>
      </c>
      <c r="O487" s="6">
        <v>0</v>
      </c>
      <c r="P487" s="6">
        <v>0</v>
      </c>
      <c r="Q487" s="6">
        <v>0</v>
      </c>
      <c r="R487" s="6">
        <v>0</v>
      </c>
      <c r="S487" s="6">
        <v>0</v>
      </c>
      <c r="T487" s="6">
        <v>0</v>
      </c>
      <c r="U487" s="7">
        <v>0.0909</v>
      </c>
      <c r="V487" s="7">
        <v>0</v>
      </c>
      <c r="W487" s="7">
        <v>0.0909</v>
      </c>
      <c r="X487" s="7">
        <v>0</v>
      </c>
      <c r="Y487" s="8" t="str">
        <f>IFERROR(VLOOKUP(F:F,#REF!,2,0),"需要手动检查")</f>
        <v>需要手动检查</v>
      </c>
      <c r="Z487" s="9" t="str">
        <f t="shared" si="14"/>
        <v>否</v>
      </c>
      <c r="AA487" s="10" t="s">
        <v>51</v>
      </c>
      <c r="AB487" s="4" t="s">
        <v>37</v>
      </c>
      <c r="AC487" t="str">
        <f t="shared" si="15"/>
        <v>2024/11/15</v>
      </c>
      <c r="AD487" t="e">
        <f>VLOOKUP(Y487,#REF!,2,FALSE)</f>
        <v>#REF!</v>
      </c>
    </row>
    <row r="488" customHeight="1" spans="1:30">
      <c r="A488" s="2" t="s">
        <v>1654</v>
      </c>
      <c r="B488" s="3" t="s">
        <v>1655</v>
      </c>
      <c r="C488" s="2" t="s">
        <v>1656</v>
      </c>
      <c r="D488" s="3" t="s">
        <v>1657</v>
      </c>
      <c r="E488" s="5">
        <v>45611.2928472222</v>
      </c>
      <c r="F488" s="2" t="s">
        <v>42</v>
      </c>
      <c r="G488" s="6">
        <v>758</v>
      </c>
      <c r="H488" s="6">
        <v>0</v>
      </c>
      <c r="I488" s="6">
        <v>0</v>
      </c>
      <c r="J488" s="6">
        <v>0</v>
      </c>
      <c r="K488" s="6">
        <v>1</v>
      </c>
      <c r="L488" s="6">
        <v>0</v>
      </c>
      <c r="M488" s="6">
        <v>830</v>
      </c>
      <c r="N488" s="6">
        <v>12</v>
      </c>
      <c r="O488" s="6">
        <v>0</v>
      </c>
      <c r="P488" s="6">
        <v>0</v>
      </c>
      <c r="Q488" s="6">
        <v>0</v>
      </c>
      <c r="R488" s="6">
        <v>0</v>
      </c>
      <c r="S488" s="6">
        <v>0</v>
      </c>
      <c r="T488" s="6">
        <v>0</v>
      </c>
      <c r="U488" s="7">
        <v>0.0158</v>
      </c>
      <c r="V488" s="7">
        <v>0</v>
      </c>
      <c r="W488" s="7">
        <v>0.0079</v>
      </c>
      <c r="X488" s="7">
        <v>0</v>
      </c>
      <c r="Y488" s="8" t="str">
        <f>IFERROR(VLOOKUP(F:F,#REF!,2,0),"需要手动检查")</f>
        <v>需要手动检查</v>
      </c>
      <c r="Z488" s="9" t="str">
        <f t="shared" si="14"/>
        <v>否</v>
      </c>
      <c r="AA488" s="10" t="s">
        <v>36</v>
      </c>
      <c r="AB488" s="4" t="s">
        <v>37</v>
      </c>
      <c r="AC488" t="str">
        <f t="shared" si="15"/>
        <v>2024/11/15</v>
      </c>
      <c r="AD488" t="e">
        <f>VLOOKUP(Y488,#REF!,2,FALSE)</f>
        <v>#REF!</v>
      </c>
    </row>
    <row r="489" customHeight="1" spans="1:30">
      <c r="A489" s="2" t="s">
        <v>988</v>
      </c>
      <c r="B489" s="3" t="s">
        <v>989</v>
      </c>
      <c r="C489" s="2" t="s">
        <v>1658</v>
      </c>
      <c r="D489" s="3" t="s">
        <v>1659</v>
      </c>
      <c r="E489" s="5">
        <v>45611.2793634259</v>
      </c>
      <c r="F489" s="2" t="s">
        <v>176</v>
      </c>
      <c r="G489" s="6">
        <v>23</v>
      </c>
      <c r="H489" s="6">
        <v>0</v>
      </c>
      <c r="I489" s="6">
        <v>0</v>
      </c>
      <c r="J489" s="6">
        <v>0</v>
      </c>
      <c r="K489" s="6">
        <v>0</v>
      </c>
      <c r="L489" s="6">
        <v>0</v>
      </c>
      <c r="M489" s="6">
        <v>30</v>
      </c>
      <c r="N489" s="6">
        <v>0</v>
      </c>
      <c r="O489" s="6">
        <v>0</v>
      </c>
      <c r="P489" s="6">
        <v>0</v>
      </c>
      <c r="Q489" s="6">
        <v>0</v>
      </c>
      <c r="R489" s="6">
        <v>0</v>
      </c>
      <c r="S489" s="6">
        <v>0</v>
      </c>
      <c r="T489" s="6">
        <v>0</v>
      </c>
      <c r="U489" s="7">
        <v>0</v>
      </c>
      <c r="V489" s="7">
        <v>0</v>
      </c>
      <c r="W489" s="7">
        <v>0</v>
      </c>
      <c r="X489" s="7">
        <v>0</v>
      </c>
      <c r="Y489" s="8" t="str">
        <f>IFERROR(VLOOKUP(F:F,#REF!,2,0),"需要手动检查")</f>
        <v>需要手动检查</v>
      </c>
      <c r="Z489" s="9" t="str">
        <f t="shared" si="14"/>
        <v>否</v>
      </c>
      <c r="AA489" s="10" t="s">
        <v>36</v>
      </c>
      <c r="AB489" s="4" t="s">
        <v>37</v>
      </c>
      <c r="AC489" t="str">
        <f t="shared" si="15"/>
        <v>2024/11/15</v>
      </c>
      <c r="AD489" t="e">
        <f>VLOOKUP(Y489,#REF!,2,FALSE)</f>
        <v>#REF!</v>
      </c>
    </row>
    <row r="490" customHeight="1" spans="1:30">
      <c r="A490" s="2" t="s">
        <v>1660</v>
      </c>
      <c r="B490" s="3" t="s">
        <v>1661</v>
      </c>
      <c r="C490" s="2" t="s">
        <v>1662</v>
      </c>
      <c r="D490" s="3" t="s">
        <v>1663</v>
      </c>
      <c r="E490" s="5">
        <v>45611.1526736111</v>
      </c>
      <c r="F490" s="2" t="s">
        <v>42</v>
      </c>
      <c r="G490" s="6">
        <v>29</v>
      </c>
      <c r="H490" s="6">
        <v>0</v>
      </c>
      <c r="I490" s="6">
        <v>0</v>
      </c>
      <c r="J490" s="6">
        <v>0</v>
      </c>
      <c r="K490" s="6">
        <v>0</v>
      </c>
      <c r="L490" s="6">
        <v>0</v>
      </c>
      <c r="M490" s="6">
        <v>30</v>
      </c>
      <c r="N490" s="6">
        <v>1</v>
      </c>
      <c r="O490" s="6">
        <v>0</v>
      </c>
      <c r="P490" s="6">
        <v>0</v>
      </c>
      <c r="Q490" s="6">
        <v>0</v>
      </c>
      <c r="R490" s="6">
        <v>0</v>
      </c>
      <c r="S490" s="6">
        <v>0</v>
      </c>
      <c r="T490" s="6">
        <v>0</v>
      </c>
      <c r="U490" s="7">
        <v>0.0345</v>
      </c>
      <c r="V490" s="7">
        <v>0</v>
      </c>
      <c r="W490" s="7">
        <v>0</v>
      </c>
      <c r="X490" s="7">
        <v>0</v>
      </c>
      <c r="Y490" s="8" t="str">
        <f>IFERROR(VLOOKUP(F:F,#REF!,2,0),"需要手动检查")</f>
        <v>需要手动检查</v>
      </c>
      <c r="Z490" s="9" t="str">
        <f t="shared" si="14"/>
        <v>否</v>
      </c>
      <c r="AA490" s="10" t="s">
        <v>36</v>
      </c>
      <c r="AB490" s="4" t="s">
        <v>37</v>
      </c>
      <c r="AC490" t="str">
        <f t="shared" si="15"/>
        <v>2024/11/15</v>
      </c>
      <c r="AD490" t="e">
        <f>VLOOKUP(Y490,#REF!,2,FALSE)</f>
        <v>#REF!</v>
      </c>
    </row>
    <row r="491" customHeight="1" spans="1:30">
      <c r="A491" s="2" t="s">
        <v>1664</v>
      </c>
      <c r="B491" s="3" t="s">
        <v>1665</v>
      </c>
      <c r="C491" s="2" t="s">
        <v>1666</v>
      </c>
      <c r="D491" s="3" t="s">
        <v>1667</v>
      </c>
      <c r="E491" s="5">
        <v>45610.9116319444</v>
      </c>
      <c r="F491" s="2" t="s">
        <v>42</v>
      </c>
      <c r="G491" s="6">
        <v>34</v>
      </c>
      <c r="H491" s="6">
        <v>0</v>
      </c>
      <c r="I491" s="6">
        <v>0</v>
      </c>
      <c r="J491" s="6">
        <v>0</v>
      </c>
      <c r="K491" s="6">
        <v>0</v>
      </c>
      <c r="L491" s="6">
        <v>0</v>
      </c>
      <c r="M491" s="6">
        <v>0</v>
      </c>
      <c r="N491" s="6">
        <v>0</v>
      </c>
      <c r="O491" s="6">
        <v>0</v>
      </c>
      <c r="P491" s="6">
        <v>0</v>
      </c>
      <c r="Q491" s="6">
        <v>0</v>
      </c>
      <c r="R491" s="6">
        <v>0</v>
      </c>
      <c r="S491" s="6">
        <v>0</v>
      </c>
      <c r="T491" s="6">
        <v>0</v>
      </c>
      <c r="U491" s="7">
        <v>0</v>
      </c>
      <c r="V491" s="7">
        <v>0</v>
      </c>
      <c r="W491" s="7">
        <v>0.0294</v>
      </c>
      <c r="X491" s="7">
        <v>0</v>
      </c>
      <c r="Y491" s="8" t="str">
        <f>IFERROR(VLOOKUP(F:F,#REF!,2,0),"需要手动检查")</f>
        <v>需要手动检查</v>
      </c>
      <c r="Z491" s="9" t="str">
        <f t="shared" si="14"/>
        <v>否</v>
      </c>
      <c r="AA491" s="10" t="s">
        <v>51</v>
      </c>
      <c r="AB491" s="4" t="s">
        <v>37</v>
      </c>
      <c r="AC491" t="str">
        <f t="shared" si="15"/>
        <v>2024/11/14</v>
      </c>
      <c r="AD491" t="e">
        <f>VLOOKUP(Y491,#REF!,2,FALSE)</f>
        <v>#REF!</v>
      </c>
    </row>
    <row r="492" customHeight="1" spans="1:30">
      <c r="A492" s="2" t="s">
        <v>1117</v>
      </c>
      <c r="B492" s="3" t="s">
        <v>1118</v>
      </c>
      <c r="C492" s="2" t="s">
        <v>1668</v>
      </c>
      <c r="D492" s="3" t="s">
        <v>1669</v>
      </c>
      <c r="E492" s="5">
        <v>45610.8993981481</v>
      </c>
      <c r="F492" s="2" t="s">
        <v>42</v>
      </c>
      <c r="G492" s="6">
        <v>17</v>
      </c>
      <c r="H492" s="6">
        <v>0</v>
      </c>
      <c r="I492" s="6">
        <v>0</v>
      </c>
      <c r="J492" s="6">
        <v>0</v>
      </c>
      <c r="K492" s="6">
        <v>0</v>
      </c>
      <c r="L492" s="6">
        <v>0</v>
      </c>
      <c r="M492" s="6">
        <v>22</v>
      </c>
      <c r="N492" s="6">
        <v>0</v>
      </c>
      <c r="O492" s="6">
        <v>0</v>
      </c>
      <c r="P492" s="6">
        <v>0</v>
      </c>
      <c r="Q492" s="6">
        <v>0</v>
      </c>
      <c r="R492" s="6">
        <v>0</v>
      </c>
      <c r="S492" s="6">
        <v>0</v>
      </c>
      <c r="T492" s="6">
        <v>0</v>
      </c>
      <c r="U492" s="7">
        <v>0</v>
      </c>
      <c r="V492" s="7">
        <v>0</v>
      </c>
      <c r="W492" s="7">
        <v>0</v>
      </c>
      <c r="X492" s="7">
        <v>0</v>
      </c>
      <c r="Y492" s="8" t="str">
        <f>IFERROR(VLOOKUP(F:F,#REF!,2,0),"需要手动检查")</f>
        <v>需要手动检查</v>
      </c>
      <c r="Z492" s="9" t="str">
        <f t="shared" si="14"/>
        <v>否</v>
      </c>
      <c r="AA492" s="10" t="s">
        <v>36</v>
      </c>
      <c r="AB492" s="4" t="s">
        <v>37</v>
      </c>
      <c r="AC492" t="str">
        <f t="shared" si="15"/>
        <v>2024/11/14</v>
      </c>
      <c r="AD492" t="e">
        <f>VLOOKUP(Y492,#REF!,2,FALSE)</f>
        <v>#REF!</v>
      </c>
    </row>
    <row r="493" customHeight="1" spans="1:30">
      <c r="A493" s="2" t="s">
        <v>1670</v>
      </c>
      <c r="B493" s="3" t="s">
        <v>1671</v>
      </c>
      <c r="C493" s="2" t="s">
        <v>45</v>
      </c>
      <c r="D493" s="3" t="s">
        <v>1672</v>
      </c>
      <c r="E493" s="5">
        <v>45610.7193981481</v>
      </c>
      <c r="F493" s="2" t="s">
        <v>42</v>
      </c>
      <c r="G493" s="6">
        <v>17</v>
      </c>
      <c r="H493" s="6">
        <v>0</v>
      </c>
      <c r="I493" s="6">
        <v>0</v>
      </c>
      <c r="J493" s="6">
        <v>0</v>
      </c>
      <c r="K493" s="6">
        <v>0</v>
      </c>
      <c r="L493" s="6">
        <v>0</v>
      </c>
      <c r="M493" s="6">
        <v>19</v>
      </c>
      <c r="N493" s="6">
        <v>1</v>
      </c>
      <c r="O493" s="6">
        <v>0</v>
      </c>
      <c r="P493" s="6">
        <v>0</v>
      </c>
      <c r="Q493" s="6">
        <v>0</v>
      </c>
      <c r="R493" s="6">
        <v>0</v>
      </c>
      <c r="S493" s="6">
        <v>0</v>
      </c>
      <c r="T493" s="6">
        <v>0</v>
      </c>
      <c r="U493" s="7">
        <v>0.0588</v>
      </c>
      <c r="V493" s="7">
        <v>0</v>
      </c>
      <c r="W493" s="7">
        <v>0.0588</v>
      </c>
      <c r="X493" s="7">
        <v>0</v>
      </c>
      <c r="Y493" s="8" t="str">
        <f>IFERROR(VLOOKUP(F:F,#REF!,2,0),"需要手动检查")</f>
        <v>需要手动检查</v>
      </c>
      <c r="Z493" s="9" t="str">
        <f t="shared" si="14"/>
        <v>否</v>
      </c>
      <c r="AA493" s="10" t="s">
        <v>36</v>
      </c>
      <c r="AB493" s="4" t="s">
        <v>37</v>
      </c>
      <c r="AC493" t="str">
        <f t="shared" si="15"/>
        <v>2024/11/14</v>
      </c>
      <c r="AD493" t="e">
        <f>VLOOKUP(Y493,#REF!,2,FALSE)</f>
        <v>#REF!</v>
      </c>
    </row>
    <row r="494" customHeight="1" spans="1:30">
      <c r="A494" s="2" t="s">
        <v>1673</v>
      </c>
      <c r="B494" s="3" t="s">
        <v>1674</v>
      </c>
      <c r="C494" s="2" t="s">
        <v>1675</v>
      </c>
      <c r="D494" s="3" t="s">
        <v>1676</v>
      </c>
      <c r="E494" s="5">
        <v>45610.5118055556</v>
      </c>
      <c r="F494" s="2" t="s">
        <v>42</v>
      </c>
      <c r="G494" s="6">
        <v>46</v>
      </c>
      <c r="H494" s="6">
        <v>1</v>
      </c>
      <c r="I494" s="6">
        <v>0</v>
      </c>
      <c r="J494" s="6">
        <v>0</v>
      </c>
      <c r="K494" s="6">
        <v>0</v>
      </c>
      <c r="L494" s="6">
        <v>0</v>
      </c>
      <c r="M494" s="6">
        <v>69</v>
      </c>
      <c r="N494" s="6">
        <v>2</v>
      </c>
      <c r="O494" s="6">
        <v>0</v>
      </c>
      <c r="P494" s="6">
        <v>0</v>
      </c>
      <c r="Q494" s="6">
        <v>0</v>
      </c>
      <c r="R494" s="6">
        <v>0</v>
      </c>
      <c r="S494" s="6">
        <v>0</v>
      </c>
      <c r="T494" s="6">
        <v>0</v>
      </c>
      <c r="U494" s="7">
        <v>0.0435</v>
      </c>
      <c r="V494" s="7">
        <v>0</v>
      </c>
      <c r="W494" s="7">
        <v>0</v>
      </c>
      <c r="X494" s="7">
        <v>0</v>
      </c>
      <c r="Y494" s="8" t="str">
        <f>IFERROR(VLOOKUP(F:F,#REF!,2,0),"需要手动检查")</f>
        <v>需要手动检查</v>
      </c>
      <c r="Z494" s="9" t="str">
        <f t="shared" si="14"/>
        <v>否</v>
      </c>
      <c r="AA494" s="10" t="s">
        <v>36</v>
      </c>
      <c r="AB494" s="4" t="s">
        <v>37</v>
      </c>
      <c r="AC494" t="str">
        <f t="shared" si="15"/>
        <v>2024/11/14</v>
      </c>
      <c r="AD494" t="e">
        <f>VLOOKUP(Y494,#REF!,2,FALSE)</f>
        <v>#REF!</v>
      </c>
    </row>
    <row r="495" customHeight="1" spans="1:30">
      <c r="A495" s="2" t="s">
        <v>1677</v>
      </c>
      <c r="B495" s="3" t="s">
        <v>1678</v>
      </c>
      <c r="C495" s="2" t="s">
        <v>1679</v>
      </c>
      <c r="D495" s="3" t="s">
        <v>1680</v>
      </c>
      <c r="E495" s="5">
        <v>45610.3964583333</v>
      </c>
      <c r="F495" s="2" t="s">
        <v>262</v>
      </c>
      <c r="G495" s="6">
        <v>141</v>
      </c>
      <c r="H495" s="6">
        <v>0</v>
      </c>
      <c r="I495" s="6">
        <v>0</v>
      </c>
      <c r="J495" s="6">
        <v>0</v>
      </c>
      <c r="K495" s="6">
        <v>0</v>
      </c>
      <c r="L495" s="6">
        <v>0</v>
      </c>
      <c r="M495" s="6">
        <v>140</v>
      </c>
      <c r="N495" s="6">
        <v>8</v>
      </c>
      <c r="O495" s="6">
        <v>0</v>
      </c>
      <c r="P495" s="6">
        <v>0</v>
      </c>
      <c r="Q495" s="6">
        <v>0</v>
      </c>
      <c r="R495" s="6">
        <v>0</v>
      </c>
      <c r="S495" s="6">
        <v>0</v>
      </c>
      <c r="T495" s="6">
        <v>0</v>
      </c>
      <c r="U495" s="7">
        <v>0.0567</v>
      </c>
      <c r="V495" s="7">
        <v>0</v>
      </c>
      <c r="W495" s="7">
        <v>0.0213</v>
      </c>
      <c r="X495" s="7">
        <v>0</v>
      </c>
      <c r="Y495" s="8" t="str">
        <f>IFERROR(VLOOKUP(F:F,#REF!,2,0),"需要手动检查")</f>
        <v>需要手动检查</v>
      </c>
      <c r="Z495" s="9" t="str">
        <f t="shared" si="14"/>
        <v>否</v>
      </c>
      <c r="AA495" s="10" t="s">
        <v>51</v>
      </c>
      <c r="AB495" s="4" t="s">
        <v>37</v>
      </c>
      <c r="AC495" t="str">
        <f t="shared" si="15"/>
        <v>2024/11/14</v>
      </c>
      <c r="AD495" t="e">
        <f>VLOOKUP(Y495,#REF!,2,FALSE)</f>
        <v>#REF!</v>
      </c>
    </row>
    <row r="496" customHeight="1" spans="1:30">
      <c r="A496" s="2" t="s">
        <v>948</v>
      </c>
      <c r="B496" s="3" t="s">
        <v>949</v>
      </c>
      <c r="C496" s="2" t="s">
        <v>1681</v>
      </c>
      <c r="D496" s="3" t="s">
        <v>1682</v>
      </c>
      <c r="E496" s="5">
        <v>45610.3806828704</v>
      </c>
      <c r="F496" s="2" t="s">
        <v>35</v>
      </c>
      <c r="G496" s="6">
        <v>4</v>
      </c>
      <c r="H496" s="6">
        <v>0</v>
      </c>
      <c r="I496" s="6">
        <v>0</v>
      </c>
      <c r="J496" s="6">
        <v>0</v>
      </c>
      <c r="K496" s="6">
        <v>0</v>
      </c>
      <c r="L496" s="6">
        <v>0</v>
      </c>
      <c r="M496" s="6">
        <v>3</v>
      </c>
      <c r="N496" s="6">
        <v>0</v>
      </c>
      <c r="O496" s="6">
        <v>0</v>
      </c>
      <c r="P496" s="6">
        <v>0</v>
      </c>
      <c r="Q496" s="6">
        <v>0</v>
      </c>
      <c r="R496" s="6">
        <v>0</v>
      </c>
      <c r="S496" s="6">
        <v>0</v>
      </c>
      <c r="T496" s="6">
        <v>0</v>
      </c>
      <c r="U496" s="7">
        <v>0</v>
      </c>
      <c r="V496" s="7">
        <v>0</v>
      </c>
      <c r="W496" s="7">
        <v>0</v>
      </c>
      <c r="X496" s="7">
        <v>0</v>
      </c>
      <c r="Y496" s="8" t="str">
        <f>IFERROR(VLOOKUP(F:F,#REF!,2,0),"需要手动检查")</f>
        <v>需要手动检查</v>
      </c>
      <c r="Z496" s="9" t="str">
        <f t="shared" si="14"/>
        <v>否</v>
      </c>
      <c r="AA496" s="10" t="s">
        <v>36</v>
      </c>
      <c r="AB496" s="4" t="s">
        <v>37</v>
      </c>
      <c r="AC496" t="str">
        <f t="shared" si="15"/>
        <v>2024/11/14</v>
      </c>
      <c r="AD496" t="e">
        <f>VLOOKUP(Y496,#REF!,2,FALSE)</f>
        <v>#REF!</v>
      </c>
    </row>
    <row r="497" customHeight="1" spans="1:30">
      <c r="A497" s="2" t="s">
        <v>1168</v>
      </c>
      <c r="B497" s="3" t="s">
        <v>1169</v>
      </c>
      <c r="C497" s="2" t="s">
        <v>1683</v>
      </c>
      <c r="D497" s="3" t="s">
        <v>1684</v>
      </c>
      <c r="E497" s="5">
        <v>45610.3343055556</v>
      </c>
      <c r="F497" s="2" t="s">
        <v>35</v>
      </c>
      <c r="G497" s="6">
        <v>64</v>
      </c>
      <c r="H497" s="6">
        <v>1</v>
      </c>
      <c r="I497" s="6">
        <v>0</v>
      </c>
      <c r="J497" s="6">
        <v>0</v>
      </c>
      <c r="K497" s="6">
        <v>0</v>
      </c>
      <c r="L497" s="6">
        <v>0</v>
      </c>
      <c r="M497" s="6">
        <v>70</v>
      </c>
      <c r="N497" s="6">
        <v>1</v>
      </c>
      <c r="O497" s="6">
        <v>0</v>
      </c>
      <c r="P497" s="6">
        <v>0</v>
      </c>
      <c r="Q497" s="6">
        <v>0</v>
      </c>
      <c r="R497" s="6">
        <v>0</v>
      </c>
      <c r="S497" s="6">
        <v>0</v>
      </c>
      <c r="T497" s="6">
        <v>0</v>
      </c>
      <c r="U497" s="7">
        <v>0.0156</v>
      </c>
      <c r="V497" s="7">
        <v>0</v>
      </c>
      <c r="W497" s="7">
        <v>0.0156</v>
      </c>
      <c r="X497" s="7">
        <v>0</v>
      </c>
      <c r="Y497" s="8" t="str">
        <f>IFERROR(VLOOKUP(F:F,#REF!,2,0),"需要手动检查")</f>
        <v>需要手动检查</v>
      </c>
      <c r="Z497" s="9" t="str">
        <f t="shared" si="14"/>
        <v>否</v>
      </c>
      <c r="AA497" s="10" t="s">
        <v>36</v>
      </c>
      <c r="AB497" s="4" t="s">
        <v>37</v>
      </c>
      <c r="AC497" t="str">
        <f t="shared" si="15"/>
        <v>2024/11/14</v>
      </c>
      <c r="AD497" t="e">
        <f>VLOOKUP(Y497,#REF!,2,FALSE)</f>
        <v>#REF!</v>
      </c>
    </row>
    <row r="498" customHeight="1" spans="1:30">
      <c r="A498" s="2" t="s">
        <v>1685</v>
      </c>
      <c r="B498" s="3" t="s">
        <v>1686</v>
      </c>
      <c r="C498" s="2" t="s">
        <v>1687</v>
      </c>
      <c r="D498" s="3" t="s">
        <v>1688</v>
      </c>
      <c r="E498" s="5">
        <v>45610.2941782407</v>
      </c>
      <c r="F498" s="2" t="s">
        <v>42</v>
      </c>
      <c r="G498" s="6">
        <v>1</v>
      </c>
      <c r="H498" s="6">
        <v>0</v>
      </c>
      <c r="I498" s="6">
        <v>0</v>
      </c>
      <c r="J498" s="6">
        <v>0</v>
      </c>
      <c r="K498" s="6">
        <v>0</v>
      </c>
      <c r="L498" s="6">
        <v>0</v>
      </c>
      <c r="M498" s="6">
        <v>2</v>
      </c>
      <c r="N498" s="6">
        <v>0</v>
      </c>
      <c r="O498" s="6">
        <v>0</v>
      </c>
      <c r="P498" s="6">
        <v>0</v>
      </c>
      <c r="Q498" s="6">
        <v>0</v>
      </c>
      <c r="R498" s="6">
        <v>0</v>
      </c>
      <c r="S498" s="6">
        <v>0</v>
      </c>
      <c r="T498" s="6">
        <v>0</v>
      </c>
      <c r="U498" s="7">
        <v>0</v>
      </c>
      <c r="V498" s="7">
        <v>0</v>
      </c>
      <c r="W498" s="7">
        <v>0</v>
      </c>
      <c r="X498" s="7">
        <v>0</v>
      </c>
      <c r="Y498" s="8" t="str">
        <f>IFERROR(VLOOKUP(F:F,#REF!,2,0),"需要手动检查")</f>
        <v>需要手动检查</v>
      </c>
      <c r="Z498" s="9" t="str">
        <f t="shared" si="14"/>
        <v>否</v>
      </c>
      <c r="AA498" s="10" t="s">
        <v>36</v>
      </c>
      <c r="AB498" s="4" t="s">
        <v>37</v>
      </c>
      <c r="AC498" t="str">
        <f t="shared" si="15"/>
        <v>2024/11/14</v>
      </c>
      <c r="AD498" t="e">
        <f>VLOOKUP(Y498,#REF!,2,FALSE)</f>
        <v>#REF!</v>
      </c>
    </row>
    <row r="499" customHeight="1" spans="1:30">
      <c r="A499" s="2" t="s">
        <v>1689</v>
      </c>
      <c r="B499" s="3" t="s">
        <v>1690</v>
      </c>
      <c r="C499" s="2" t="s">
        <v>1691</v>
      </c>
      <c r="D499" s="3" t="s">
        <v>1692</v>
      </c>
      <c r="E499" s="5">
        <v>45610.2599305556</v>
      </c>
      <c r="F499" s="2" t="s">
        <v>42</v>
      </c>
      <c r="G499" s="6">
        <v>9</v>
      </c>
      <c r="H499" s="6">
        <v>0</v>
      </c>
      <c r="I499" s="6">
        <v>0</v>
      </c>
      <c r="J499" s="6">
        <v>0</v>
      </c>
      <c r="K499" s="6">
        <v>0</v>
      </c>
      <c r="L499" s="6">
        <v>0</v>
      </c>
      <c r="M499" s="6">
        <v>1</v>
      </c>
      <c r="N499" s="6">
        <v>0</v>
      </c>
      <c r="O499" s="6">
        <v>0</v>
      </c>
      <c r="P499" s="6">
        <v>0</v>
      </c>
      <c r="Q499" s="6">
        <v>0</v>
      </c>
      <c r="R499" s="6">
        <v>0</v>
      </c>
      <c r="S499" s="6">
        <v>0</v>
      </c>
      <c r="T499" s="6">
        <v>0</v>
      </c>
      <c r="U499" s="7">
        <v>0</v>
      </c>
      <c r="V499" s="7">
        <v>0</v>
      </c>
      <c r="W499" s="7">
        <v>0</v>
      </c>
      <c r="X499" s="7">
        <v>0</v>
      </c>
      <c r="Y499" s="8" t="str">
        <f>IFERROR(VLOOKUP(F:F,#REF!,2,0),"需要手动检查")</f>
        <v>需要手动检查</v>
      </c>
      <c r="Z499" s="9" t="str">
        <f t="shared" si="14"/>
        <v>否</v>
      </c>
      <c r="AA499" s="10" t="s">
        <v>51</v>
      </c>
      <c r="AB499" s="4" t="s">
        <v>37</v>
      </c>
      <c r="AC499" t="str">
        <f t="shared" si="15"/>
        <v>2024/11/14</v>
      </c>
      <c r="AD499" t="e">
        <f>VLOOKUP(Y499,#REF!,2,FALSE)</f>
        <v>#REF!</v>
      </c>
    </row>
    <row r="500" customHeight="1" spans="1:30">
      <c r="A500" s="2" t="s">
        <v>1693</v>
      </c>
      <c r="B500" s="3" t="s">
        <v>1694</v>
      </c>
      <c r="C500" s="2" t="s">
        <v>1695</v>
      </c>
      <c r="D500" s="3" t="s">
        <v>1696</v>
      </c>
      <c r="E500" s="5">
        <v>45610.2473148148</v>
      </c>
      <c r="F500" s="2" t="s">
        <v>42</v>
      </c>
      <c r="G500" s="6">
        <v>1</v>
      </c>
      <c r="H500" s="6">
        <v>0</v>
      </c>
      <c r="I500" s="6">
        <v>0</v>
      </c>
      <c r="J500" s="6">
        <v>0</v>
      </c>
      <c r="K500" s="6">
        <v>0</v>
      </c>
      <c r="L500" s="6">
        <v>0</v>
      </c>
      <c r="M500" s="6">
        <v>0</v>
      </c>
      <c r="N500" s="6">
        <v>0</v>
      </c>
      <c r="O500" s="6">
        <v>0</v>
      </c>
      <c r="P500" s="6">
        <v>0</v>
      </c>
      <c r="Q500" s="6">
        <v>0</v>
      </c>
      <c r="R500" s="6">
        <v>0</v>
      </c>
      <c r="S500" s="6">
        <v>0</v>
      </c>
      <c r="T500" s="6">
        <v>0</v>
      </c>
      <c r="U500" s="7">
        <v>0</v>
      </c>
      <c r="V500" s="7">
        <v>0</v>
      </c>
      <c r="W500" s="7">
        <v>0</v>
      </c>
      <c r="X500" s="7">
        <v>0</v>
      </c>
      <c r="Y500" s="8" t="str">
        <f>IFERROR(VLOOKUP(F:F,#REF!,2,0),"需要手动检查")</f>
        <v>需要手动检查</v>
      </c>
      <c r="Z500" s="9" t="str">
        <f t="shared" si="14"/>
        <v>否</v>
      </c>
      <c r="AA500" s="10" t="s">
        <v>36</v>
      </c>
      <c r="AB500" s="4" t="s">
        <v>37</v>
      </c>
      <c r="AC500" t="str">
        <f t="shared" si="15"/>
        <v>2024/11/14</v>
      </c>
      <c r="AD500" t="e">
        <f>VLOOKUP(Y500,#REF!,2,FALSE)</f>
        <v>#REF!</v>
      </c>
    </row>
    <row r="501" customHeight="1" spans="1:30">
      <c r="A501" s="2" t="s">
        <v>1697</v>
      </c>
      <c r="B501" s="3" t="s">
        <v>1698</v>
      </c>
      <c r="C501" s="2" t="s">
        <v>1699</v>
      </c>
      <c r="D501" s="3" t="s">
        <v>1700</v>
      </c>
      <c r="E501" s="5">
        <v>45610.2453819444</v>
      </c>
      <c r="F501" s="2" t="s">
        <v>42</v>
      </c>
      <c r="G501" s="6">
        <v>3</v>
      </c>
      <c r="H501" s="6">
        <v>0</v>
      </c>
      <c r="I501" s="6">
        <v>0</v>
      </c>
      <c r="J501" s="6">
        <v>0</v>
      </c>
      <c r="K501" s="6">
        <v>0</v>
      </c>
      <c r="L501" s="6">
        <v>0</v>
      </c>
      <c r="M501" s="6">
        <v>3</v>
      </c>
      <c r="N501" s="6">
        <v>0</v>
      </c>
      <c r="O501" s="6">
        <v>0</v>
      </c>
      <c r="P501" s="6">
        <v>0</v>
      </c>
      <c r="Q501" s="6">
        <v>0</v>
      </c>
      <c r="R501" s="6">
        <v>0</v>
      </c>
      <c r="S501" s="6">
        <v>0</v>
      </c>
      <c r="T501" s="6">
        <v>0</v>
      </c>
      <c r="U501" s="7">
        <v>0</v>
      </c>
      <c r="V501" s="7">
        <v>0</v>
      </c>
      <c r="W501" s="7">
        <v>0</v>
      </c>
      <c r="X501" s="7">
        <v>0</v>
      </c>
      <c r="Y501" s="8" t="str">
        <f>IFERROR(VLOOKUP(F:F,#REF!,2,0),"需要手动检查")</f>
        <v>需要手动检查</v>
      </c>
      <c r="Z501" s="9" t="str">
        <f t="shared" si="14"/>
        <v>否</v>
      </c>
      <c r="AA501" s="10" t="s">
        <v>36</v>
      </c>
      <c r="AB501" s="4" t="s">
        <v>37</v>
      </c>
      <c r="AC501" t="str">
        <f t="shared" si="15"/>
        <v>2024/11/14</v>
      </c>
      <c r="AD501" t="e">
        <f>VLOOKUP(Y501,#REF!,2,FALSE)</f>
        <v>#REF!</v>
      </c>
    </row>
    <row r="502" customHeight="1" spans="1:30">
      <c r="A502" s="2" t="s">
        <v>1701</v>
      </c>
      <c r="B502" s="3" t="s">
        <v>1702</v>
      </c>
      <c r="C502" s="2" t="s">
        <v>1703</v>
      </c>
      <c r="D502" s="3" t="s">
        <v>1704</v>
      </c>
      <c r="E502" s="5">
        <v>45610.2435532407</v>
      </c>
      <c r="F502" s="2" t="s">
        <v>42</v>
      </c>
      <c r="G502" s="6">
        <v>2</v>
      </c>
      <c r="H502" s="6">
        <v>0</v>
      </c>
      <c r="I502" s="6">
        <v>0</v>
      </c>
      <c r="J502" s="6">
        <v>0</v>
      </c>
      <c r="K502" s="6">
        <v>0</v>
      </c>
      <c r="L502" s="6">
        <v>0</v>
      </c>
      <c r="M502" s="6">
        <v>0</v>
      </c>
      <c r="N502" s="6">
        <v>0</v>
      </c>
      <c r="O502" s="6">
        <v>0</v>
      </c>
      <c r="P502" s="6">
        <v>0</v>
      </c>
      <c r="Q502" s="6">
        <v>0</v>
      </c>
      <c r="R502" s="6">
        <v>0</v>
      </c>
      <c r="S502" s="6">
        <v>0</v>
      </c>
      <c r="T502" s="6">
        <v>0</v>
      </c>
      <c r="U502" s="7">
        <v>0</v>
      </c>
      <c r="V502" s="7">
        <v>0</v>
      </c>
      <c r="W502" s="7">
        <v>0</v>
      </c>
      <c r="X502" s="7">
        <v>0</v>
      </c>
      <c r="Y502" s="8" t="str">
        <f>IFERROR(VLOOKUP(F:F,#REF!,2,0),"需要手动检查")</f>
        <v>需要手动检查</v>
      </c>
      <c r="Z502" s="9" t="str">
        <f t="shared" si="14"/>
        <v>否</v>
      </c>
      <c r="AA502" s="10" t="s">
        <v>36</v>
      </c>
      <c r="AB502" s="4" t="s">
        <v>37</v>
      </c>
      <c r="AC502" t="str">
        <f t="shared" si="15"/>
        <v>2024/11/14</v>
      </c>
      <c r="AD502" t="e">
        <f>VLOOKUP(Y502,#REF!,2,FALSE)</f>
        <v>#REF!</v>
      </c>
    </row>
    <row r="503" customHeight="1" spans="1:30">
      <c r="A503" s="2" t="s">
        <v>1705</v>
      </c>
      <c r="B503" s="3" t="s">
        <v>1706</v>
      </c>
      <c r="C503" s="2" t="s">
        <v>1707</v>
      </c>
      <c r="D503" s="3" t="s">
        <v>1708</v>
      </c>
      <c r="E503" s="5">
        <v>45610.2222800926</v>
      </c>
      <c r="F503" s="2" t="s">
        <v>35</v>
      </c>
      <c r="G503" s="6">
        <v>3</v>
      </c>
      <c r="H503" s="6">
        <v>0</v>
      </c>
      <c r="I503" s="6">
        <v>0</v>
      </c>
      <c r="J503" s="6">
        <v>1</v>
      </c>
      <c r="K503" s="6">
        <v>0</v>
      </c>
      <c r="L503" s="6">
        <v>0</v>
      </c>
      <c r="M503" s="6">
        <v>6</v>
      </c>
      <c r="N503" s="6">
        <v>1</v>
      </c>
      <c r="O503" s="6">
        <v>0</v>
      </c>
      <c r="P503" s="6">
        <v>0</v>
      </c>
      <c r="Q503" s="6">
        <v>0</v>
      </c>
      <c r="R503" s="6">
        <v>0</v>
      </c>
      <c r="S503" s="6">
        <v>0</v>
      </c>
      <c r="T503" s="6">
        <v>0</v>
      </c>
      <c r="U503" s="7">
        <v>0.3333</v>
      </c>
      <c r="V503" s="7">
        <v>0</v>
      </c>
      <c r="W503" s="7">
        <v>0</v>
      </c>
      <c r="X503" s="7">
        <v>0</v>
      </c>
      <c r="Y503" s="8" t="str">
        <f>IFERROR(VLOOKUP(F:F,#REF!,2,0),"需要手动检查")</f>
        <v>需要手动检查</v>
      </c>
      <c r="Z503" s="9" t="str">
        <f t="shared" si="14"/>
        <v>否</v>
      </c>
      <c r="AA503" s="10" t="s">
        <v>51</v>
      </c>
      <c r="AB503" s="4" t="s">
        <v>37</v>
      </c>
      <c r="AC503" t="str">
        <f t="shared" si="15"/>
        <v>2024/11/14</v>
      </c>
      <c r="AD503" t="e">
        <f>VLOOKUP(Y503,#REF!,2,FALSE)</f>
        <v>#REF!</v>
      </c>
    </row>
    <row r="504" customHeight="1" spans="1:30">
      <c r="A504" s="2" t="s">
        <v>1709</v>
      </c>
      <c r="B504" s="3" t="s">
        <v>1710</v>
      </c>
      <c r="C504" s="2" t="s">
        <v>1711</v>
      </c>
      <c r="D504" s="3" t="s">
        <v>1712</v>
      </c>
      <c r="E504" s="5">
        <v>45610.1836921296</v>
      </c>
      <c r="F504" s="2" t="s">
        <v>42</v>
      </c>
      <c r="G504" s="6">
        <v>4</v>
      </c>
      <c r="H504" s="6">
        <v>0</v>
      </c>
      <c r="I504" s="6">
        <v>0</v>
      </c>
      <c r="J504" s="6">
        <v>0</v>
      </c>
      <c r="K504" s="6">
        <v>0</v>
      </c>
      <c r="L504" s="6">
        <v>0</v>
      </c>
      <c r="M504" s="6">
        <v>0</v>
      </c>
      <c r="N504" s="6">
        <v>0</v>
      </c>
      <c r="O504" s="6">
        <v>0</v>
      </c>
      <c r="P504" s="6">
        <v>0</v>
      </c>
      <c r="Q504" s="6">
        <v>0</v>
      </c>
      <c r="R504" s="6">
        <v>0</v>
      </c>
      <c r="S504" s="6">
        <v>0</v>
      </c>
      <c r="T504" s="6">
        <v>0</v>
      </c>
      <c r="U504" s="7">
        <v>0</v>
      </c>
      <c r="V504" s="7">
        <v>0</v>
      </c>
      <c r="W504" s="7">
        <v>0</v>
      </c>
      <c r="X504" s="7">
        <v>0</v>
      </c>
      <c r="Y504" s="8" t="str">
        <f>IFERROR(VLOOKUP(F:F,#REF!,2,0),"需要手动检查")</f>
        <v>需要手动检查</v>
      </c>
      <c r="Z504" s="9" t="str">
        <f t="shared" si="14"/>
        <v>否</v>
      </c>
      <c r="AA504" s="10" t="s">
        <v>36</v>
      </c>
      <c r="AB504" s="4" t="s">
        <v>37</v>
      </c>
      <c r="AC504" t="str">
        <f t="shared" si="15"/>
        <v>2024/11/14</v>
      </c>
      <c r="AD504" t="e">
        <f>VLOOKUP(Y504,#REF!,2,FALSE)</f>
        <v>#REF!</v>
      </c>
    </row>
    <row r="505" customHeight="1" spans="1:30">
      <c r="A505" s="2" t="s">
        <v>1713</v>
      </c>
      <c r="B505" s="3" t="s">
        <v>1714</v>
      </c>
      <c r="C505" s="2" t="s">
        <v>1715</v>
      </c>
      <c r="D505" s="3" t="s">
        <v>1716</v>
      </c>
      <c r="E505" s="5">
        <v>45610.1200347222</v>
      </c>
      <c r="F505" s="2" t="s">
        <v>45</v>
      </c>
      <c r="G505" s="6">
        <v>0</v>
      </c>
      <c r="H505" s="6">
        <v>0</v>
      </c>
      <c r="I505" s="6">
        <v>0</v>
      </c>
      <c r="J505" s="6">
        <v>0</v>
      </c>
      <c r="K505" s="6">
        <v>0</v>
      </c>
      <c r="L505" s="6">
        <v>0</v>
      </c>
      <c r="M505" s="6">
        <v>1</v>
      </c>
      <c r="N505" s="6">
        <v>0</v>
      </c>
      <c r="O505" s="6">
        <v>0</v>
      </c>
      <c r="P505" s="6">
        <v>0</v>
      </c>
      <c r="Q505" s="6">
        <v>0</v>
      </c>
      <c r="R505" s="6">
        <v>0</v>
      </c>
      <c r="S505" s="6">
        <v>0</v>
      </c>
      <c r="T505" s="6">
        <v>0</v>
      </c>
      <c r="U505" s="7">
        <v>0</v>
      </c>
      <c r="V505" s="7">
        <v>0</v>
      </c>
      <c r="W505" s="7">
        <v>0</v>
      </c>
      <c r="X505" s="7">
        <v>0</v>
      </c>
      <c r="Y505" s="8" t="str">
        <f>IFERROR(VLOOKUP(F:F,#REF!,2,0),"需要手动检查")</f>
        <v>需要手动检查</v>
      </c>
      <c r="Z505" s="9" t="str">
        <f t="shared" si="14"/>
        <v>否</v>
      </c>
      <c r="AA505" s="10" t="s">
        <v>36</v>
      </c>
      <c r="AB505" s="4" t="s">
        <v>37</v>
      </c>
      <c r="AC505" t="str">
        <f t="shared" si="15"/>
        <v>2024/11/14</v>
      </c>
      <c r="AD505" t="e">
        <f>VLOOKUP(Y505,#REF!,2,FALSE)</f>
        <v>#REF!</v>
      </c>
    </row>
    <row r="506" customHeight="1" spans="1:30">
      <c r="A506" s="2" t="s">
        <v>1717</v>
      </c>
      <c r="B506" s="3" t="s">
        <v>1718</v>
      </c>
      <c r="C506" s="2" t="s">
        <v>1719</v>
      </c>
      <c r="D506" s="3" t="s">
        <v>1720</v>
      </c>
      <c r="E506" s="5">
        <v>45610.0330671296</v>
      </c>
      <c r="F506" s="2" t="s">
        <v>42</v>
      </c>
      <c r="G506" s="6">
        <v>596</v>
      </c>
      <c r="H506" s="6">
        <v>2</v>
      </c>
      <c r="I506" s="6">
        <v>0</v>
      </c>
      <c r="J506" s="6">
        <v>0</v>
      </c>
      <c r="K506" s="6">
        <v>0</v>
      </c>
      <c r="L506" s="6">
        <v>0</v>
      </c>
      <c r="M506" s="6">
        <v>644</v>
      </c>
      <c r="N506" s="6">
        <v>15</v>
      </c>
      <c r="O506" s="6">
        <v>0</v>
      </c>
      <c r="P506" s="6">
        <v>0</v>
      </c>
      <c r="Q506" s="6">
        <v>0</v>
      </c>
      <c r="R506" s="6">
        <v>0</v>
      </c>
      <c r="S506" s="6">
        <v>0</v>
      </c>
      <c r="T506" s="6">
        <v>0</v>
      </c>
      <c r="U506" s="7">
        <v>0.0252</v>
      </c>
      <c r="V506" s="7">
        <v>0</v>
      </c>
      <c r="W506" s="7">
        <v>0.0453</v>
      </c>
      <c r="X506" s="7">
        <v>0</v>
      </c>
      <c r="Y506" s="8" t="str">
        <f>IFERROR(VLOOKUP(F:F,#REF!,2,0),"需要手动检查")</f>
        <v>需要手动检查</v>
      </c>
      <c r="Z506" s="9" t="str">
        <f t="shared" si="14"/>
        <v>否</v>
      </c>
      <c r="AA506" s="10" t="s">
        <v>36</v>
      </c>
      <c r="AB506" s="4" t="s">
        <v>37</v>
      </c>
      <c r="AC506" t="str">
        <f t="shared" si="15"/>
        <v>2024/11/14</v>
      </c>
      <c r="AD506" t="e">
        <f>VLOOKUP(Y506,#REF!,2,FALSE)</f>
        <v>#REF!</v>
      </c>
    </row>
    <row r="507" customHeight="1" spans="1:30">
      <c r="A507" s="2" t="s">
        <v>331</v>
      </c>
      <c r="B507" s="3" t="s">
        <v>332</v>
      </c>
      <c r="C507" s="2" t="s">
        <v>1721</v>
      </c>
      <c r="D507" s="3" t="s">
        <v>1722</v>
      </c>
      <c r="E507" s="5">
        <v>45609.9996296296</v>
      </c>
      <c r="F507" s="2" t="s">
        <v>42</v>
      </c>
      <c r="G507" s="6">
        <v>11</v>
      </c>
      <c r="H507" s="6">
        <v>1</v>
      </c>
      <c r="I507" s="6">
        <v>0</v>
      </c>
      <c r="J507" s="6">
        <v>0</v>
      </c>
      <c r="K507" s="6">
        <v>0</v>
      </c>
      <c r="L507" s="6">
        <v>0</v>
      </c>
      <c r="M507" s="6">
        <v>10</v>
      </c>
      <c r="N507" s="6">
        <v>0</v>
      </c>
      <c r="O507" s="6">
        <v>0</v>
      </c>
      <c r="P507" s="6">
        <v>0</v>
      </c>
      <c r="Q507" s="6">
        <v>0</v>
      </c>
      <c r="R507" s="6">
        <v>0</v>
      </c>
      <c r="S507" s="6">
        <v>0</v>
      </c>
      <c r="T507" s="6">
        <v>0</v>
      </c>
      <c r="U507" s="7">
        <v>0</v>
      </c>
      <c r="V507" s="7">
        <v>0</v>
      </c>
      <c r="W507" s="7">
        <v>0</v>
      </c>
      <c r="X507" s="7">
        <v>0</v>
      </c>
      <c r="Y507" s="8" t="str">
        <f>IFERROR(VLOOKUP(F:F,#REF!,2,0),"需要手动检查")</f>
        <v>需要手动检查</v>
      </c>
      <c r="Z507" s="9" t="str">
        <f t="shared" si="14"/>
        <v>否</v>
      </c>
      <c r="AA507" s="10" t="s">
        <v>51</v>
      </c>
      <c r="AB507" s="4" t="s">
        <v>37</v>
      </c>
      <c r="AC507" t="str">
        <f t="shared" si="15"/>
        <v>2024/11/13</v>
      </c>
      <c r="AD507" t="e">
        <f>VLOOKUP(Y507,#REF!,2,FALSE)</f>
        <v>#REF!</v>
      </c>
    </row>
    <row r="508" customHeight="1" spans="1:30">
      <c r="A508" s="2" t="s">
        <v>846</v>
      </c>
      <c r="B508" s="3" t="s">
        <v>847</v>
      </c>
      <c r="C508" s="2" t="s">
        <v>1723</v>
      </c>
      <c r="D508" s="3" t="s">
        <v>1724</v>
      </c>
      <c r="E508" s="5">
        <v>45609.9070023148</v>
      </c>
      <c r="F508" s="2" t="s">
        <v>42</v>
      </c>
      <c r="G508" s="6">
        <v>4</v>
      </c>
      <c r="H508" s="6">
        <v>0</v>
      </c>
      <c r="I508" s="6">
        <v>0</v>
      </c>
      <c r="J508" s="6">
        <v>0</v>
      </c>
      <c r="K508" s="6">
        <v>0</v>
      </c>
      <c r="L508" s="6">
        <v>0</v>
      </c>
      <c r="M508" s="6">
        <v>4</v>
      </c>
      <c r="N508" s="6">
        <v>0</v>
      </c>
      <c r="O508" s="6">
        <v>0</v>
      </c>
      <c r="P508" s="6">
        <v>0</v>
      </c>
      <c r="Q508" s="6">
        <v>0</v>
      </c>
      <c r="R508" s="6">
        <v>0</v>
      </c>
      <c r="S508" s="6">
        <v>0</v>
      </c>
      <c r="T508" s="6">
        <v>0</v>
      </c>
      <c r="U508" s="7">
        <v>0</v>
      </c>
      <c r="V508" s="7">
        <v>0</v>
      </c>
      <c r="W508" s="7">
        <v>0</v>
      </c>
      <c r="X508" s="7">
        <v>0</v>
      </c>
      <c r="Y508" s="8" t="str">
        <f>IFERROR(VLOOKUP(F:F,#REF!,2,0),"需要手动检查")</f>
        <v>需要手动检查</v>
      </c>
      <c r="Z508" s="9" t="str">
        <f t="shared" si="14"/>
        <v>否</v>
      </c>
      <c r="AA508" s="10" t="s">
        <v>36</v>
      </c>
      <c r="AB508" s="4" t="s">
        <v>37</v>
      </c>
      <c r="AC508" t="str">
        <f t="shared" si="15"/>
        <v>2024/11/13</v>
      </c>
      <c r="AD508" t="e">
        <f>VLOOKUP(Y508,#REF!,2,FALSE)</f>
        <v>#REF!</v>
      </c>
    </row>
    <row r="509" customHeight="1" spans="1:30">
      <c r="A509" s="2" t="s">
        <v>1725</v>
      </c>
      <c r="B509" s="3" t="s">
        <v>1726</v>
      </c>
      <c r="C509" s="2" t="s">
        <v>1727</v>
      </c>
      <c r="D509" s="3" t="s">
        <v>1728</v>
      </c>
      <c r="E509" s="5">
        <v>45609.8720138889</v>
      </c>
      <c r="F509" s="2" t="s">
        <v>35</v>
      </c>
      <c r="G509" s="6">
        <v>144</v>
      </c>
      <c r="H509" s="6">
        <v>4</v>
      </c>
      <c r="I509" s="6">
        <v>0</v>
      </c>
      <c r="J509" s="6">
        <v>0</v>
      </c>
      <c r="K509" s="6">
        <v>0</v>
      </c>
      <c r="L509" s="6">
        <v>0</v>
      </c>
      <c r="M509" s="6">
        <v>168</v>
      </c>
      <c r="N509" s="6">
        <v>18</v>
      </c>
      <c r="O509" s="6">
        <v>0</v>
      </c>
      <c r="P509" s="6">
        <v>0</v>
      </c>
      <c r="Q509" s="6">
        <v>0</v>
      </c>
      <c r="R509" s="6">
        <v>0</v>
      </c>
      <c r="S509" s="6">
        <v>0</v>
      </c>
      <c r="T509" s="6">
        <v>0</v>
      </c>
      <c r="U509" s="7">
        <v>0.125</v>
      </c>
      <c r="V509" s="7">
        <v>0</v>
      </c>
      <c r="W509" s="7">
        <v>0.0069</v>
      </c>
      <c r="X509" s="7">
        <v>0</v>
      </c>
      <c r="Y509" s="8" t="str">
        <f>IFERROR(VLOOKUP(F:F,#REF!,2,0),"需要手动检查")</f>
        <v>需要手动检查</v>
      </c>
      <c r="Z509" s="9" t="str">
        <f t="shared" si="14"/>
        <v>否</v>
      </c>
      <c r="AA509" s="10" t="s">
        <v>36</v>
      </c>
      <c r="AB509" s="4" t="s">
        <v>37</v>
      </c>
      <c r="AC509" t="str">
        <f t="shared" si="15"/>
        <v>2024/11/13</v>
      </c>
      <c r="AD509" t="e">
        <f>VLOOKUP(Y509,#REF!,2,FALSE)</f>
        <v>#REF!</v>
      </c>
    </row>
    <row r="510" customHeight="1" spans="1:30">
      <c r="A510" s="2" t="s">
        <v>1729</v>
      </c>
      <c r="B510" s="3" t="s">
        <v>1730</v>
      </c>
      <c r="C510" s="2" t="s">
        <v>1731</v>
      </c>
      <c r="D510" s="3" t="s">
        <v>1732</v>
      </c>
      <c r="E510" s="5">
        <v>45609.8171180556</v>
      </c>
      <c r="F510" s="2" t="s">
        <v>42</v>
      </c>
      <c r="G510" s="6">
        <v>187</v>
      </c>
      <c r="H510" s="6">
        <v>3</v>
      </c>
      <c r="I510" s="6">
        <v>0</v>
      </c>
      <c r="J510" s="6">
        <v>0</v>
      </c>
      <c r="K510" s="6">
        <v>0</v>
      </c>
      <c r="L510" s="6">
        <v>0</v>
      </c>
      <c r="M510" s="6">
        <v>208</v>
      </c>
      <c r="N510" s="6">
        <v>45</v>
      </c>
      <c r="O510" s="6">
        <v>0</v>
      </c>
      <c r="P510" s="6">
        <v>0</v>
      </c>
      <c r="Q510" s="6">
        <v>0</v>
      </c>
      <c r="R510" s="6">
        <v>0</v>
      </c>
      <c r="S510" s="6">
        <v>0</v>
      </c>
      <c r="T510" s="6">
        <v>0</v>
      </c>
      <c r="U510" s="7">
        <v>0.2406</v>
      </c>
      <c r="V510" s="7">
        <v>0</v>
      </c>
      <c r="W510" s="7">
        <v>0.0267</v>
      </c>
      <c r="X510" s="7">
        <v>0</v>
      </c>
      <c r="Y510" s="8" t="str">
        <f>IFERROR(VLOOKUP(F:F,#REF!,2,0),"需要手动检查")</f>
        <v>需要手动检查</v>
      </c>
      <c r="Z510" s="9" t="str">
        <f t="shared" si="14"/>
        <v>否</v>
      </c>
      <c r="AA510" s="10" t="s">
        <v>36</v>
      </c>
      <c r="AB510" s="4" t="s">
        <v>37</v>
      </c>
      <c r="AC510" t="str">
        <f t="shared" si="15"/>
        <v>2024/11/13</v>
      </c>
      <c r="AD510" t="e">
        <f>VLOOKUP(Y510,#REF!,2,FALSE)</f>
        <v>#REF!</v>
      </c>
    </row>
    <row r="511" customHeight="1" spans="1:30">
      <c r="A511" s="2" t="s">
        <v>1733</v>
      </c>
      <c r="B511" s="3" t="s">
        <v>1734</v>
      </c>
      <c r="C511" s="2" t="s">
        <v>1735</v>
      </c>
      <c r="D511" s="3" t="s">
        <v>1736</v>
      </c>
      <c r="E511" s="5">
        <v>45609.7586226852</v>
      </c>
      <c r="F511" s="2" t="s">
        <v>42</v>
      </c>
      <c r="G511" s="6">
        <v>35</v>
      </c>
      <c r="H511" s="6">
        <v>2</v>
      </c>
      <c r="I511" s="6">
        <v>0</v>
      </c>
      <c r="J511" s="6">
        <v>0</v>
      </c>
      <c r="K511" s="6">
        <v>0</v>
      </c>
      <c r="L511" s="6">
        <v>0</v>
      </c>
      <c r="M511" s="6">
        <v>40</v>
      </c>
      <c r="N511" s="6">
        <v>2</v>
      </c>
      <c r="O511" s="6">
        <v>0</v>
      </c>
      <c r="P511" s="6">
        <v>0</v>
      </c>
      <c r="Q511" s="6">
        <v>0</v>
      </c>
      <c r="R511" s="6">
        <v>0</v>
      </c>
      <c r="S511" s="6">
        <v>0</v>
      </c>
      <c r="T511" s="6">
        <v>0</v>
      </c>
      <c r="U511" s="7">
        <v>0.0571</v>
      </c>
      <c r="V511" s="7">
        <v>0</v>
      </c>
      <c r="W511" s="7">
        <v>0.0286</v>
      </c>
      <c r="X511" s="7">
        <v>0</v>
      </c>
      <c r="Y511" s="8" t="str">
        <f>IFERROR(VLOOKUP(F:F,#REF!,2,0),"需要手动检查")</f>
        <v>需要手动检查</v>
      </c>
      <c r="Z511" s="9" t="str">
        <f t="shared" si="14"/>
        <v>否</v>
      </c>
      <c r="AA511" s="10" t="s">
        <v>51</v>
      </c>
      <c r="AB511" s="4" t="s">
        <v>37</v>
      </c>
      <c r="AC511" t="str">
        <f t="shared" si="15"/>
        <v>2024/11/13</v>
      </c>
      <c r="AD511" t="e">
        <f>VLOOKUP(Y511,#REF!,2,FALSE)</f>
        <v>#REF!</v>
      </c>
    </row>
    <row r="512" customHeight="1" spans="1:30">
      <c r="A512" s="2" t="s">
        <v>1737</v>
      </c>
      <c r="B512" s="3" t="s">
        <v>1738</v>
      </c>
      <c r="C512" s="2" t="s">
        <v>1739</v>
      </c>
      <c r="D512" s="3" t="s">
        <v>1740</v>
      </c>
      <c r="E512" s="5">
        <v>45609.7217361111</v>
      </c>
      <c r="F512" s="2" t="s">
        <v>35</v>
      </c>
      <c r="G512" s="6">
        <v>293</v>
      </c>
      <c r="H512" s="6">
        <v>9</v>
      </c>
      <c r="I512" s="6">
        <v>0</v>
      </c>
      <c r="J512" s="6">
        <v>0</v>
      </c>
      <c r="K512" s="6">
        <v>0</v>
      </c>
      <c r="L512" s="6">
        <v>0</v>
      </c>
      <c r="M512" s="6">
        <v>310</v>
      </c>
      <c r="N512" s="6">
        <v>2</v>
      </c>
      <c r="O512" s="6">
        <v>0</v>
      </c>
      <c r="P512" s="6">
        <v>0</v>
      </c>
      <c r="Q512" s="6">
        <v>0</v>
      </c>
      <c r="R512" s="6">
        <v>0</v>
      </c>
      <c r="S512" s="6">
        <v>0</v>
      </c>
      <c r="T512" s="6">
        <v>0</v>
      </c>
      <c r="U512" s="7">
        <v>0.0068</v>
      </c>
      <c r="V512" s="7">
        <v>0</v>
      </c>
      <c r="W512" s="7">
        <v>0.0273</v>
      </c>
      <c r="X512" s="7">
        <v>0</v>
      </c>
      <c r="Y512" s="8" t="str">
        <f>IFERROR(VLOOKUP(F:F,#REF!,2,0),"需要手动检查")</f>
        <v>需要手动检查</v>
      </c>
      <c r="Z512" s="9" t="str">
        <f t="shared" si="14"/>
        <v>否</v>
      </c>
      <c r="AA512" s="10" t="s">
        <v>36</v>
      </c>
      <c r="AB512" s="4" t="s">
        <v>37</v>
      </c>
      <c r="AC512" t="str">
        <f t="shared" si="15"/>
        <v>2024/11/13</v>
      </c>
      <c r="AD512" t="e">
        <f>VLOOKUP(Y512,#REF!,2,FALSE)</f>
        <v>#REF!</v>
      </c>
    </row>
    <row r="513" customHeight="1" spans="1:30">
      <c r="A513" s="2" t="s">
        <v>1741</v>
      </c>
      <c r="B513" s="3" t="s">
        <v>1742</v>
      </c>
      <c r="C513" s="2" t="s">
        <v>1743</v>
      </c>
      <c r="D513" s="3" t="s">
        <v>1744</v>
      </c>
      <c r="E513" s="5">
        <v>45609.7145949074</v>
      </c>
      <c r="F513" s="2" t="s">
        <v>42</v>
      </c>
      <c r="G513" s="6">
        <v>89</v>
      </c>
      <c r="H513" s="6">
        <v>2</v>
      </c>
      <c r="I513" s="6">
        <v>0</v>
      </c>
      <c r="J513" s="6">
        <v>0</v>
      </c>
      <c r="K513" s="6">
        <v>0</v>
      </c>
      <c r="L513" s="6">
        <v>0</v>
      </c>
      <c r="M513" s="6">
        <v>98</v>
      </c>
      <c r="N513" s="6">
        <v>7</v>
      </c>
      <c r="O513" s="6">
        <v>0</v>
      </c>
      <c r="P513" s="6">
        <v>0</v>
      </c>
      <c r="Q513" s="6">
        <v>0</v>
      </c>
      <c r="R513" s="6">
        <v>0</v>
      </c>
      <c r="S513" s="6">
        <v>0</v>
      </c>
      <c r="T513" s="6">
        <v>0</v>
      </c>
      <c r="U513" s="7">
        <v>0.0787</v>
      </c>
      <c r="V513" s="7">
        <v>0</v>
      </c>
      <c r="W513" s="7">
        <v>0</v>
      </c>
      <c r="X513" s="7">
        <v>0</v>
      </c>
      <c r="Y513" s="8" t="str">
        <f>IFERROR(VLOOKUP(F:F,#REF!,2,0),"需要手动检查")</f>
        <v>需要手动检查</v>
      </c>
      <c r="Z513" s="9" t="str">
        <f t="shared" si="14"/>
        <v>否</v>
      </c>
      <c r="AA513" s="10" t="s">
        <v>36</v>
      </c>
      <c r="AB513" s="4" t="s">
        <v>37</v>
      </c>
      <c r="AC513" t="str">
        <f t="shared" si="15"/>
        <v>2024/11/13</v>
      </c>
      <c r="AD513" t="e">
        <f>VLOOKUP(Y513,#REF!,2,FALSE)</f>
        <v>#REF!</v>
      </c>
    </row>
    <row r="514" customHeight="1" spans="1:30">
      <c r="A514" s="2" t="s">
        <v>1626</v>
      </c>
      <c r="B514" s="3" t="s">
        <v>1627</v>
      </c>
      <c r="C514" s="2" t="s">
        <v>1745</v>
      </c>
      <c r="D514" s="3" t="s">
        <v>1746</v>
      </c>
      <c r="E514" s="5">
        <v>45609.7122337963</v>
      </c>
      <c r="F514" s="2" t="s">
        <v>42</v>
      </c>
      <c r="G514" s="6">
        <v>27</v>
      </c>
      <c r="H514" s="6">
        <v>0</v>
      </c>
      <c r="I514" s="6">
        <v>0</v>
      </c>
      <c r="J514" s="6">
        <v>0</v>
      </c>
      <c r="K514" s="6">
        <v>0</v>
      </c>
      <c r="L514" s="6">
        <v>0</v>
      </c>
      <c r="M514" s="6">
        <v>23</v>
      </c>
      <c r="N514" s="6">
        <v>0</v>
      </c>
      <c r="O514" s="6">
        <v>0</v>
      </c>
      <c r="P514" s="6">
        <v>0</v>
      </c>
      <c r="Q514" s="6">
        <v>0</v>
      </c>
      <c r="R514" s="6">
        <v>0</v>
      </c>
      <c r="S514" s="6">
        <v>0</v>
      </c>
      <c r="T514" s="6">
        <v>0</v>
      </c>
      <c r="U514" s="7">
        <v>0</v>
      </c>
      <c r="V514" s="7">
        <v>0</v>
      </c>
      <c r="W514" s="7">
        <v>0.037</v>
      </c>
      <c r="X514" s="7">
        <v>0</v>
      </c>
      <c r="Y514" s="8" t="str">
        <f>IFERROR(VLOOKUP(F:F,#REF!,2,0),"需要手动检查")</f>
        <v>需要手动检查</v>
      </c>
      <c r="Z514" s="9" t="str">
        <f t="shared" si="14"/>
        <v>否</v>
      </c>
      <c r="AA514" s="10" t="s">
        <v>36</v>
      </c>
      <c r="AB514" s="4" t="s">
        <v>37</v>
      </c>
      <c r="AC514" t="str">
        <f t="shared" si="15"/>
        <v>2024/11/13</v>
      </c>
      <c r="AD514" t="e">
        <f>VLOOKUP(Y514,#REF!,2,FALSE)</f>
        <v>#REF!</v>
      </c>
    </row>
    <row r="515" customHeight="1" spans="1:30">
      <c r="A515" s="2" t="s">
        <v>1741</v>
      </c>
      <c r="B515" s="3" t="s">
        <v>1742</v>
      </c>
      <c r="C515" s="2" t="s">
        <v>1747</v>
      </c>
      <c r="D515" s="3" t="s">
        <v>1748</v>
      </c>
      <c r="E515" s="5">
        <v>45609.6706134259</v>
      </c>
      <c r="F515" s="2" t="s">
        <v>42</v>
      </c>
      <c r="G515" s="6">
        <v>255</v>
      </c>
      <c r="H515" s="6">
        <v>1</v>
      </c>
      <c r="I515" s="6">
        <v>0</v>
      </c>
      <c r="J515" s="6">
        <v>0</v>
      </c>
      <c r="K515" s="6">
        <v>0</v>
      </c>
      <c r="L515" s="6">
        <v>0</v>
      </c>
      <c r="M515" s="6">
        <v>284</v>
      </c>
      <c r="N515" s="6">
        <v>3</v>
      </c>
      <c r="O515" s="6">
        <v>0</v>
      </c>
      <c r="P515" s="6">
        <v>0</v>
      </c>
      <c r="Q515" s="6">
        <v>0</v>
      </c>
      <c r="R515" s="6">
        <v>0</v>
      </c>
      <c r="S515" s="6">
        <v>0</v>
      </c>
      <c r="T515" s="6">
        <v>0</v>
      </c>
      <c r="U515" s="7">
        <v>0.0118</v>
      </c>
      <c r="V515" s="7">
        <v>0</v>
      </c>
      <c r="W515" s="7">
        <v>0.0196</v>
      </c>
      <c r="X515" s="7">
        <v>0</v>
      </c>
      <c r="Y515" s="8" t="str">
        <f>IFERROR(VLOOKUP(F:F,#REF!,2,0),"需要手动检查")</f>
        <v>需要手动检查</v>
      </c>
      <c r="Z515" s="9" t="str">
        <f t="shared" si="14"/>
        <v>否</v>
      </c>
      <c r="AA515" s="10" t="s">
        <v>51</v>
      </c>
      <c r="AB515" s="4" t="s">
        <v>37</v>
      </c>
      <c r="AC515" t="str">
        <f t="shared" si="15"/>
        <v>2024/11/13</v>
      </c>
      <c r="AD515" t="e">
        <f>VLOOKUP(Y515,#REF!,2,FALSE)</f>
        <v>#REF!</v>
      </c>
    </row>
    <row r="516" customHeight="1" spans="1:30">
      <c r="A516" s="2" t="s">
        <v>1749</v>
      </c>
      <c r="B516" s="3" t="s">
        <v>1750</v>
      </c>
      <c r="C516" s="2" t="s">
        <v>1751</v>
      </c>
      <c r="D516" s="3" t="s">
        <v>1752</v>
      </c>
      <c r="E516" s="5">
        <v>45609.6626273148</v>
      </c>
      <c r="F516" s="2" t="s">
        <v>35</v>
      </c>
      <c r="G516" s="6">
        <v>130</v>
      </c>
      <c r="H516" s="6">
        <v>2</v>
      </c>
      <c r="I516" s="6">
        <v>0</v>
      </c>
      <c r="J516" s="6">
        <v>0</v>
      </c>
      <c r="K516" s="6">
        <v>0</v>
      </c>
      <c r="L516" s="6">
        <v>0</v>
      </c>
      <c r="M516" s="6">
        <v>135</v>
      </c>
      <c r="N516" s="6">
        <v>3</v>
      </c>
      <c r="O516" s="6">
        <v>0</v>
      </c>
      <c r="P516" s="6">
        <v>0</v>
      </c>
      <c r="Q516" s="6">
        <v>0</v>
      </c>
      <c r="R516" s="6">
        <v>0</v>
      </c>
      <c r="S516" s="6">
        <v>0</v>
      </c>
      <c r="T516" s="6">
        <v>0</v>
      </c>
      <c r="U516" s="7">
        <v>0.0231</v>
      </c>
      <c r="V516" s="7">
        <v>0</v>
      </c>
      <c r="W516" s="7">
        <v>0</v>
      </c>
      <c r="X516" s="7">
        <v>0</v>
      </c>
      <c r="Y516" s="8" t="str">
        <f>IFERROR(VLOOKUP(F:F,#REF!,2,0),"需要手动检查")</f>
        <v>需要手动检查</v>
      </c>
      <c r="Z516" s="9" t="str">
        <f t="shared" si="14"/>
        <v>否</v>
      </c>
      <c r="AA516" s="10" t="s">
        <v>36</v>
      </c>
      <c r="AB516" s="4" t="s">
        <v>37</v>
      </c>
      <c r="AC516" t="str">
        <f t="shared" si="15"/>
        <v>2024/11/13</v>
      </c>
      <c r="AD516" t="e">
        <f>VLOOKUP(Y516,#REF!,2,FALSE)</f>
        <v>#REF!</v>
      </c>
    </row>
    <row r="517" customHeight="1" spans="1:30">
      <c r="A517" s="2" t="s">
        <v>935</v>
      </c>
      <c r="B517" s="3" t="s">
        <v>936</v>
      </c>
      <c r="C517" s="2" t="s">
        <v>1753</v>
      </c>
      <c r="D517" s="3" t="s">
        <v>1754</v>
      </c>
      <c r="E517" s="5">
        <v>45609.6455555556</v>
      </c>
      <c r="F517" s="2" t="s">
        <v>42</v>
      </c>
      <c r="G517" s="6">
        <v>48</v>
      </c>
      <c r="H517" s="6">
        <v>0</v>
      </c>
      <c r="I517" s="6">
        <v>0</v>
      </c>
      <c r="J517" s="6">
        <v>0</v>
      </c>
      <c r="K517" s="6">
        <v>0</v>
      </c>
      <c r="L517" s="6">
        <v>0</v>
      </c>
      <c r="M517" s="6">
        <v>54</v>
      </c>
      <c r="N517" s="6">
        <v>0</v>
      </c>
      <c r="O517" s="6">
        <v>0</v>
      </c>
      <c r="P517" s="6">
        <v>0</v>
      </c>
      <c r="Q517" s="6">
        <v>0</v>
      </c>
      <c r="R517" s="6">
        <v>0</v>
      </c>
      <c r="S517" s="6">
        <v>0</v>
      </c>
      <c r="T517" s="6">
        <v>0</v>
      </c>
      <c r="U517" s="7">
        <v>0</v>
      </c>
      <c r="V517" s="7">
        <v>0</v>
      </c>
      <c r="W517" s="7">
        <v>0</v>
      </c>
      <c r="X517" s="7">
        <v>0</v>
      </c>
      <c r="Y517" s="8" t="str">
        <f>IFERROR(VLOOKUP(F:F,#REF!,2,0),"需要手动检查")</f>
        <v>需要手动检查</v>
      </c>
      <c r="Z517" s="9" t="str">
        <f t="shared" ref="Z517:Z580" si="16">IF(R517&gt;0,"是","否")</f>
        <v>否</v>
      </c>
      <c r="AA517" s="10" t="s">
        <v>36</v>
      </c>
      <c r="AB517" s="4" t="s">
        <v>37</v>
      </c>
      <c r="AC517" t="str">
        <f t="shared" ref="AC517:AC580" si="17">YEAR(E517)&amp;"/"&amp;MONTH(E517)&amp;"/"&amp;DAY(E517)</f>
        <v>2024/11/13</v>
      </c>
      <c r="AD517" t="e">
        <f>VLOOKUP(Y517,#REF!,2,FALSE)</f>
        <v>#REF!</v>
      </c>
    </row>
    <row r="518" customHeight="1" spans="1:30">
      <c r="A518" s="2" t="s">
        <v>1755</v>
      </c>
      <c r="B518" s="3" t="s">
        <v>1756</v>
      </c>
      <c r="C518" s="2" t="s">
        <v>1757</v>
      </c>
      <c r="D518" s="3" t="s">
        <v>1758</v>
      </c>
      <c r="E518" s="5">
        <v>45609.5175925926</v>
      </c>
      <c r="F518" s="2" t="s">
        <v>42</v>
      </c>
      <c r="G518" s="6">
        <v>170</v>
      </c>
      <c r="H518" s="6">
        <v>1</v>
      </c>
      <c r="I518" s="6">
        <v>0</v>
      </c>
      <c r="J518" s="6">
        <v>0</v>
      </c>
      <c r="K518" s="6">
        <v>0</v>
      </c>
      <c r="L518" s="6">
        <v>0</v>
      </c>
      <c r="M518" s="6">
        <v>182</v>
      </c>
      <c r="N518" s="6">
        <v>5</v>
      </c>
      <c r="O518" s="6">
        <v>0</v>
      </c>
      <c r="P518" s="6">
        <v>0</v>
      </c>
      <c r="Q518" s="6">
        <v>0</v>
      </c>
      <c r="R518" s="6">
        <v>0</v>
      </c>
      <c r="S518" s="6">
        <v>0</v>
      </c>
      <c r="T518" s="6">
        <v>0</v>
      </c>
      <c r="U518" s="7">
        <v>0.0294</v>
      </c>
      <c r="V518" s="7">
        <v>0</v>
      </c>
      <c r="W518" s="7">
        <v>0.0118</v>
      </c>
      <c r="X518" s="7">
        <v>0</v>
      </c>
      <c r="Y518" s="8" t="str">
        <f>IFERROR(VLOOKUP(F:F,#REF!,2,0),"需要手动检查")</f>
        <v>需要手动检查</v>
      </c>
      <c r="Z518" s="9" t="str">
        <f t="shared" si="16"/>
        <v>否</v>
      </c>
      <c r="AA518" s="10" t="s">
        <v>36</v>
      </c>
      <c r="AB518" s="4" t="s">
        <v>37</v>
      </c>
      <c r="AC518" t="str">
        <f t="shared" si="17"/>
        <v>2024/11/13</v>
      </c>
      <c r="AD518" t="e">
        <f>VLOOKUP(Y518,#REF!,2,FALSE)</f>
        <v>#REF!</v>
      </c>
    </row>
    <row r="519" customHeight="1" spans="1:30">
      <c r="A519" s="2" t="s">
        <v>1759</v>
      </c>
      <c r="B519" s="3" t="s">
        <v>1760</v>
      </c>
      <c r="C519" s="2" t="s">
        <v>1761</v>
      </c>
      <c r="D519" s="3" t="s">
        <v>1762</v>
      </c>
      <c r="E519" s="5">
        <v>45609.4991319444</v>
      </c>
      <c r="F519" s="2" t="s">
        <v>42</v>
      </c>
      <c r="G519" s="6">
        <v>71</v>
      </c>
      <c r="H519" s="6">
        <v>3</v>
      </c>
      <c r="I519" s="6">
        <v>0</v>
      </c>
      <c r="J519" s="6">
        <v>0</v>
      </c>
      <c r="K519" s="6">
        <v>0</v>
      </c>
      <c r="L519" s="6">
        <v>0</v>
      </c>
      <c r="M519" s="6">
        <v>81</v>
      </c>
      <c r="N519" s="6">
        <v>3</v>
      </c>
      <c r="O519" s="6">
        <v>0</v>
      </c>
      <c r="P519" s="6">
        <v>0</v>
      </c>
      <c r="Q519" s="6">
        <v>0</v>
      </c>
      <c r="R519" s="6">
        <v>0</v>
      </c>
      <c r="S519" s="6">
        <v>0</v>
      </c>
      <c r="T519" s="6">
        <v>0</v>
      </c>
      <c r="U519" s="7">
        <v>0.0423</v>
      </c>
      <c r="V519" s="7">
        <v>0</v>
      </c>
      <c r="W519" s="7">
        <v>0.0141</v>
      </c>
      <c r="X519" s="7">
        <v>0</v>
      </c>
      <c r="Y519" s="8" t="str">
        <f>IFERROR(VLOOKUP(F:F,#REF!,2,0),"需要手动检查")</f>
        <v>需要手动检查</v>
      </c>
      <c r="Z519" s="9" t="str">
        <f t="shared" si="16"/>
        <v>否</v>
      </c>
      <c r="AA519" s="10" t="s">
        <v>51</v>
      </c>
      <c r="AB519" s="4" t="s">
        <v>37</v>
      </c>
      <c r="AC519" t="str">
        <f t="shared" si="17"/>
        <v>2024/11/13</v>
      </c>
      <c r="AD519" t="e">
        <f>VLOOKUP(Y519,#REF!,2,FALSE)</f>
        <v>#REF!</v>
      </c>
    </row>
    <row r="520" customHeight="1" spans="1:30">
      <c r="A520" s="2" t="s">
        <v>1763</v>
      </c>
      <c r="B520" s="3" t="s">
        <v>1764</v>
      </c>
      <c r="C520" s="2" t="s">
        <v>1765</v>
      </c>
      <c r="D520" s="3" t="s">
        <v>1766</v>
      </c>
      <c r="E520" s="5">
        <v>45609.3800231482</v>
      </c>
      <c r="F520" s="2" t="s">
        <v>42</v>
      </c>
      <c r="G520" s="6">
        <v>7</v>
      </c>
      <c r="H520" s="6">
        <v>4</v>
      </c>
      <c r="I520" s="6">
        <v>0</v>
      </c>
      <c r="J520" s="6">
        <v>0</v>
      </c>
      <c r="K520" s="6">
        <v>0</v>
      </c>
      <c r="L520" s="6">
        <v>0</v>
      </c>
      <c r="M520" s="6">
        <v>10</v>
      </c>
      <c r="N520" s="6">
        <v>0</v>
      </c>
      <c r="O520" s="6">
        <v>0</v>
      </c>
      <c r="P520" s="6">
        <v>0</v>
      </c>
      <c r="Q520" s="6">
        <v>0</v>
      </c>
      <c r="R520" s="6">
        <v>0</v>
      </c>
      <c r="S520" s="6">
        <v>0</v>
      </c>
      <c r="T520" s="6">
        <v>0</v>
      </c>
      <c r="U520" s="7">
        <v>0</v>
      </c>
      <c r="V520" s="7">
        <v>0</v>
      </c>
      <c r="W520" s="7">
        <v>0</v>
      </c>
      <c r="X520" s="7">
        <v>0</v>
      </c>
      <c r="Y520" s="8" t="str">
        <f>IFERROR(VLOOKUP(F:F,#REF!,2,0),"需要手动检查")</f>
        <v>需要手动检查</v>
      </c>
      <c r="Z520" s="9" t="str">
        <f t="shared" si="16"/>
        <v>否</v>
      </c>
      <c r="AA520" s="10" t="s">
        <v>36</v>
      </c>
      <c r="AB520" s="4" t="s">
        <v>37</v>
      </c>
      <c r="AC520" t="str">
        <f t="shared" si="17"/>
        <v>2024/11/13</v>
      </c>
      <c r="AD520" t="e">
        <f>VLOOKUP(Y520,#REF!,2,FALSE)</f>
        <v>#REF!</v>
      </c>
    </row>
    <row r="521" customHeight="1" spans="1:30">
      <c r="A521" s="2" t="s">
        <v>1767</v>
      </c>
      <c r="B521" s="3" t="s">
        <v>1768</v>
      </c>
      <c r="C521" s="2" t="s">
        <v>1769</v>
      </c>
      <c r="D521" s="3" t="s">
        <v>1770</v>
      </c>
      <c r="E521" s="5">
        <v>45609.3480787037</v>
      </c>
      <c r="F521" s="2" t="s">
        <v>42</v>
      </c>
      <c r="G521" s="6">
        <v>89</v>
      </c>
      <c r="H521" s="6">
        <v>0</v>
      </c>
      <c r="I521" s="6">
        <v>0</v>
      </c>
      <c r="J521" s="6">
        <v>0</v>
      </c>
      <c r="K521" s="6">
        <v>0</v>
      </c>
      <c r="L521" s="6">
        <v>0</v>
      </c>
      <c r="M521" s="6">
        <v>94</v>
      </c>
      <c r="N521" s="6">
        <v>9</v>
      </c>
      <c r="O521" s="6">
        <v>0</v>
      </c>
      <c r="P521" s="6">
        <v>0</v>
      </c>
      <c r="Q521" s="6">
        <v>0</v>
      </c>
      <c r="R521" s="6">
        <v>0</v>
      </c>
      <c r="S521" s="6">
        <v>0</v>
      </c>
      <c r="T521" s="6">
        <v>0</v>
      </c>
      <c r="U521" s="7">
        <v>0.1011</v>
      </c>
      <c r="V521" s="7">
        <v>0</v>
      </c>
      <c r="W521" s="7">
        <v>0</v>
      </c>
      <c r="X521" s="7">
        <v>0</v>
      </c>
      <c r="Y521" s="8" t="str">
        <f>IFERROR(VLOOKUP(F:F,#REF!,2,0),"需要手动检查")</f>
        <v>需要手动检查</v>
      </c>
      <c r="Z521" s="9" t="str">
        <f t="shared" si="16"/>
        <v>否</v>
      </c>
      <c r="AA521" s="10" t="s">
        <v>36</v>
      </c>
      <c r="AB521" s="4" t="s">
        <v>37</v>
      </c>
      <c r="AC521" t="str">
        <f t="shared" si="17"/>
        <v>2024/11/13</v>
      </c>
      <c r="AD521" t="e">
        <f>VLOOKUP(Y521,#REF!,2,FALSE)</f>
        <v>#REF!</v>
      </c>
    </row>
    <row r="522" customHeight="1" spans="1:30">
      <c r="A522" s="2" t="s">
        <v>1146</v>
      </c>
      <c r="B522" s="3" t="s">
        <v>1147</v>
      </c>
      <c r="C522" s="2" t="s">
        <v>1771</v>
      </c>
      <c r="D522" s="3" t="s">
        <v>1772</v>
      </c>
      <c r="E522" s="5">
        <v>45608.9031597222</v>
      </c>
      <c r="F522" s="2" t="s">
        <v>222</v>
      </c>
      <c r="G522" s="6">
        <v>18</v>
      </c>
      <c r="H522" s="6">
        <v>0</v>
      </c>
      <c r="I522" s="6">
        <v>0</v>
      </c>
      <c r="J522" s="6">
        <v>0</v>
      </c>
      <c r="K522" s="6">
        <v>0</v>
      </c>
      <c r="L522" s="6">
        <v>0</v>
      </c>
      <c r="M522" s="6">
        <v>20</v>
      </c>
      <c r="N522" s="6">
        <v>0</v>
      </c>
      <c r="O522" s="6">
        <v>0</v>
      </c>
      <c r="P522" s="6">
        <v>0</v>
      </c>
      <c r="Q522" s="6">
        <v>0</v>
      </c>
      <c r="R522" s="6">
        <v>0</v>
      </c>
      <c r="S522" s="6">
        <v>0</v>
      </c>
      <c r="T522" s="6">
        <v>0</v>
      </c>
      <c r="U522" s="7">
        <v>0</v>
      </c>
      <c r="V522" s="7">
        <v>0</v>
      </c>
      <c r="W522" s="7">
        <v>0</v>
      </c>
      <c r="X522" s="7">
        <v>0</v>
      </c>
      <c r="Y522" s="8" t="str">
        <f>IFERROR(VLOOKUP(F:F,#REF!,2,0),"需要手动检查")</f>
        <v>需要手动检查</v>
      </c>
      <c r="Z522" s="9" t="str">
        <f t="shared" si="16"/>
        <v>否</v>
      </c>
      <c r="AA522" s="10" t="s">
        <v>36</v>
      </c>
      <c r="AB522" s="4" t="s">
        <v>37</v>
      </c>
      <c r="AC522" t="str">
        <f t="shared" si="17"/>
        <v>2024/11/12</v>
      </c>
      <c r="AD522" t="e">
        <f>VLOOKUP(Y522,#REF!,2,FALSE)</f>
        <v>#REF!</v>
      </c>
    </row>
    <row r="523" customHeight="1" spans="1:30">
      <c r="A523" s="2" t="s">
        <v>1578</v>
      </c>
      <c r="B523" s="3" t="s">
        <v>1579</v>
      </c>
      <c r="C523" s="2" t="s">
        <v>1773</v>
      </c>
      <c r="D523" s="3" t="s">
        <v>1774</v>
      </c>
      <c r="E523" s="5">
        <v>45608.818587963</v>
      </c>
      <c r="F523" s="2" t="s">
        <v>42</v>
      </c>
      <c r="G523" s="6">
        <v>66</v>
      </c>
      <c r="H523" s="6">
        <v>3</v>
      </c>
      <c r="I523" s="6">
        <v>0</v>
      </c>
      <c r="J523" s="6">
        <v>0</v>
      </c>
      <c r="K523" s="6">
        <v>0</v>
      </c>
      <c r="L523" s="6">
        <v>0</v>
      </c>
      <c r="M523" s="6">
        <v>82</v>
      </c>
      <c r="N523" s="6">
        <v>2</v>
      </c>
      <c r="O523" s="6">
        <v>0</v>
      </c>
      <c r="P523" s="6">
        <v>0</v>
      </c>
      <c r="Q523" s="6">
        <v>0</v>
      </c>
      <c r="R523" s="6">
        <v>0</v>
      </c>
      <c r="S523" s="6">
        <v>0</v>
      </c>
      <c r="T523" s="6">
        <v>0</v>
      </c>
      <c r="U523" s="7">
        <v>0.0303</v>
      </c>
      <c r="V523" s="7">
        <v>0</v>
      </c>
      <c r="W523" s="7">
        <v>0.0606</v>
      </c>
      <c r="X523" s="7">
        <v>0</v>
      </c>
      <c r="Y523" s="8" t="str">
        <f>IFERROR(VLOOKUP(F:F,#REF!,2,0),"需要手动检查")</f>
        <v>需要手动检查</v>
      </c>
      <c r="Z523" s="9" t="str">
        <f t="shared" si="16"/>
        <v>否</v>
      </c>
      <c r="AA523" s="10" t="s">
        <v>51</v>
      </c>
      <c r="AB523" s="4" t="s">
        <v>37</v>
      </c>
      <c r="AC523" t="str">
        <f t="shared" si="17"/>
        <v>2024/11/12</v>
      </c>
      <c r="AD523" t="e">
        <f>VLOOKUP(Y523,#REF!,2,FALSE)</f>
        <v>#REF!</v>
      </c>
    </row>
    <row r="524" customHeight="1" spans="1:30">
      <c r="A524" s="2" t="s">
        <v>874</v>
      </c>
      <c r="B524" s="3" t="s">
        <v>875</v>
      </c>
      <c r="C524" s="2" t="s">
        <v>1775</v>
      </c>
      <c r="D524" s="3" t="s">
        <v>1776</v>
      </c>
      <c r="E524" s="5">
        <v>45608.8103240741</v>
      </c>
      <c r="F524" s="2" t="s">
        <v>35</v>
      </c>
      <c r="G524" s="6">
        <v>14</v>
      </c>
      <c r="H524" s="6">
        <v>0</v>
      </c>
      <c r="I524" s="6">
        <v>0</v>
      </c>
      <c r="J524" s="6">
        <v>0</v>
      </c>
      <c r="K524" s="6">
        <v>0</v>
      </c>
      <c r="L524" s="6">
        <v>0</v>
      </c>
      <c r="M524" s="6">
        <v>15</v>
      </c>
      <c r="N524" s="6">
        <v>0</v>
      </c>
      <c r="O524" s="6">
        <v>0</v>
      </c>
      <c r="P524" s="6">
        <v>0</v>
      </c>
      <c r="Q524" s="6">
        <v>0</v>
      </c>
      <c r="R524" s="6">
        <v>0</v>
      </c>
      <c r="S524" s="6">
        <v>0</v>
      </c>
      <c r="T524" s="6">
        <v>0</v>
      </c>
      <c r="U524" s="7">
        <v>0</v>
      </c>
      <c r="V524" s="7">
        <v>0</v>
      </c>
      <c r="W524" s="7">
        <v>0</v>
      </c>
      <c r="X524" s="7">
        <v>0</v>
      </c>
      <c r="Y524" s="8" t="str">
        <f>IFERROR(VLOOKUP(F:F,#REF!,2,0),"需要手动检查")</f>
        <v>需要手动检查</v>
      </c>
      <c r="Z524" s="9" t="str">
        <f t="shared" si="16"/>
        <v>否</v>
      </c>
      <c r="AA524" s="10" t="s">
        <v>36</v>
      </c>
      <c r="AB524" s="4" t="s">
        <v>37</v>
      </c>
      <c r="AC524" t="str">
        <f t="shared" si="17"/>
        <v>2024/11/12</v>
      </c>
      <c r="AD524" t="e">
        <f>VLOOKUP(Y524,#REF!,2,FALSE)</f>
        <v>#REF!</v>
      </c>
    </row>
    <row r="525" customHeight="1" spans="1:30">
      <c r="A525" s="2" t="s">
        <v>1777</v>
      </c>
      <c r="B525" s="3" t="s">
        <v>1778</v>
      </c>
      <c r="C525" s="2" t="s">
        <v>1779</v>
      </c>
      <c r="D525" s="3" t="s">
        <v>1780</v>
      </c>
      <c r="E525" s="5">
        <v>45608.7550925926</v>
      </c>
      <c r="F525" s="2" t="s">
        <v>42</v>
      </c>
      <c r="G525" s="6">
        <v>107</v>
      </c>
      <c r="H525" s="6">
        <v>7</v>
      </c>
      <c r="I525" s="6">
        <v>0</v>
      </c>
      <c r="J525" s="6">
        <v>1</v>
      </c>
      <c r="K525" s="6">
        <v>0</v>
      </c>
      <c r="L525" s="6">
        <v>0</v>
      </c>
      <c r="M525" s="6">
        <v>116</v>
      </c>
      <c r="N525" s="6">
        <v>1</v>
      </c>
      <c r="O525" s="6">
        <v>0</v>
      </c>
      <c r="P525" s="6">
        <v>0</v>
      </c>
      <c r="Q525" s="6">
        <v>0</v>
      </c>
      <c r="R525" s="6">
        <v>0</v>
      </c>
      <c r="S525" s="6">
        <v>0</v>
      </c>
      <c r="T525" s="6">
        <v>0</v>
      </c>
      <c r="U525" s="7">
        <v>0.0093</v>
      </c>
      <c r="V525" s="7">
        <v>0</v>
      </c>
      <c r="W525" s="7">
        <v>0.028</v>
      </c>
      <c r="X525" s="7">
        <v>0</v>
      </c>
      <c r="Y525" s="8" t="str">
        <f>IFERROR(VLOOKUP(F:F,#REF!,2,0),"需要手动检查")</f>
        <v>需要手动检查</v>
      </c>
      <c r="Z525" s="9" t="str">
        <f t="shared" si="16"/>
        <v>否</v>
      </c>
      <c r="AA525" s="10" t="s">
        <v>36</v>
      </c>
      <c r="AB525" s="4" t="s">
        <v>37</v>
      </c>
      <c r="AC525" t="str">
        <f t="shared" si="17"/>
        <v>2024/11/12</v>
      </c>
      <c r="AD525" t="e">
        <f>VLOOKUP(Y525,#REF!,2,FALSE)</f>
        <v>#REF!</v>
      </c>
    </row>
    <row r="526" customHeight="1" spans="1:30">
      <c r="A526" s="2" t="s">
        <v>1551</v>
      </c>
      <c r="B526" s="3" t="s">
        <v>1552</v>
      </c>
      <c r="C526" s="2" t="s">
        <v>1781</v>
      </c>
      <c r="D526" s="3" t="s">
        <v>1782</v>
      </c>
      <c r="E526" s="5">
        <v>45608.7478819444</v>
      </c>
      <c r="F526" s="2" t="s">
        <v>42</v>
      </c>
      <c r="G526" s="6">
        <v>125</v>
      </c>
      <c r="H526" s="6">
        <v>5</v>
      </c>
      <c r="I526" s="6">
        <v>0</v>
      </c>
      <c r="J526" s="6">
        <v>0</v>
      </c>
      <c r="K526" s="6">
        <v>0</v>
      </c>
      <c r="L526" s="6">
        <v>0</v>
      </c>
      <c r="M526" s="6">
        <v>139</v>
      </c>
      <c r="N526" s="6">
        <v>4</v>
      </c>
      <c r="O526" s="6">
        <v>0</v>
      </c>
      <c r="P526" s="6">
        <v>0</v>
      </c>
      <c r="Q526" s="6">
        <v>0</v>
      </c>
      <c r="R526" s="6">
        <v>0</v>
      </c>
      <c r="S526" s="6">
        <v>0</v>
      </c>
      <c r="T526" s="6">
        <v>0</v>
      </c>
      <c r="U526" s="7">
        <v>0.032</v>
      </c>
      <c r="V526" s="7">
        <v>0</v>
      </c>
      <c r="W526" s="7">
        <v>0.032</v>
      </c>
      <c r="X526" s="7">
        <v>0</v>
      </c>
      <c r="Y526" s="8" t="str">
        <f>IFERROR(VLOOKUP(F:F,#REF!,2,0),"需要手动检查")</f>
        <v>需要手动检查</v>
      </c>
      <c r="Z526" s="9" t="str">
        <f t="shared" si="16"/>
        <v>否</v>
      </c>
      <c r="AA526" s="10" t="s">
        <v>36</v>
      </c>
      <c r="AB526" s="4" t="s">
        <v>37</v>
      </c>
      <c r="AC526" t="str">
        <f t="shared" si="17"/>
        <v>2024/11/12</v>
      </c>
      <c r="AD526" t="e">
        <f>VLOOKUP(Y526,#REF!,2,FALSE)</f>
        <v>#REF!</v>
      </c>
    </row>
    <row r="527" customHeight="1" spans="1:30">
      <c r="A527" s="2" t="s">
        <v>1551</v>
      </c>
      <c r="B527" s="3" t="s">
        <v>1552</v>
      </c>
      <c r="C527" s="2" t="s">
        <v>1783</v>
      </c>
      <c r="D527" s="3" t="s">
        <v>1784</v>
      </c>
      <c r="E527" s="5">
        <v>45608.7450925926</v>
      </c>
      <c r="F527" s="2" t="s">
        <v>42</v>
      </c>
      <c r="G527" s="6">
        <v>151</v>
      </c>
      <c r="H527" s="6">
        <v>5</v>
      </c>
      <c r="I527" s="6">
        <v>0</v>
      </c>
      <c r="J527" s="6">
        <v>0</v>
      </c>
      <c r="K527" s="6">
        <v>0</v>
      </c>
      <c r="L527" s="6">
        <v>0</v>
      </c>
      <c r="M527" s="6">
        <v>193</v>
      </c>
      <c r="N527" s="6">
        <v>2</v>
      </c>
      <c r="O527" s="6">
        <v>0</v>
      </c>
      <c r="P527" s="6">
        <v>0</v>
      </c>
      <c r="Q527" s="6">
        <v>0</v>
      </c>
      <c r="R527" s="6">
        <v>0</v>
      </c>
      <c r="S527" s="6">
        <v>0</v>
      </c>
      <c r="T527" s="6">
        <v>0</v>
      </c>
      <c r="U527" s="7">
        <v>0.0132</v>
      </c>
      <c r="V527" s="7">
        <v>0</v>
      </c>
      <c r="W527" s="7">
        <v>0.0662</v>
      </c>
      <c r="X527" s="7">
        <v>0</v>
      </c>
      <c r="Y527" s="8" t="str">
        <f>IFERROR(VLOOKUP(F:F,#REF!,2,0),"需要手动检查")</f>
        <v>需要手动检查</v>
      </c>
      <c r="Z527" s="9" t="str">
        <f t="shared" si="16"/>
        <v>否</v>
      </c>
      <c r="AA527" s="10" t="s">
        <v>51</v>
      </c>
      <c r="AB527" s="4" t="s">
        <v>37</v>
      </c>
      <c r="AC527" t="str">
        <f t="shared" si="17"/>
        <v>2024/11/12</v>
      </c>
      <c r="AD527" t="e">
        <f>VLOOKUP(Y527,#REF!,2,FALSE)</f>
        <v>#REF!</v>
      </c>
    </row>
    <row r="528" customHeight="1" spans="1:30">
      <c r="A528" s="2" t="s">
        <v>1117</v>
      </c>
      <c r="B528" s="3" t="s">
        <v>1118</v>
      </c>
      <c r="C528" s="2" t="s">
        <v>1785</v>
      </c>
      <c r="D528" s="3" t="s">
        <v>1786</v>
      </c>
      <c r="E528" s="5">
        <v>45608.7167361111</v>
      </c>
      <c r="F528" s="2" t="s">
        <v>42</v>
      </c>
      <c r="G528" s="6">
        <v>712</v>
      </c>
      <c r="H528" s="6">
        <v>3</v>
      </c>
      <c r="I528" s="6">
        <v>0</v>
      </c>
      <c r="J528" s="6">
        <v>0</v>
      </c>
      <c r="K528" s="6">
        <v>0</v>
      </c>
      <c r="L528" s="6">
        <v>0</v>
      </c>
      <c r="M528" s="6">
        <v>763</v>
      </c>
      <c r="N528" s="6">
        <v>4</v>
      </c>
      <c r="O528" s="6">
        <v>0</v>
      </c>
      <c r="P528" s="6">
        <v>0</v>
      </c>
      <c r="Q528" s="6">
        <v>0</v>
      </c>
      <c r="R528" s="6">
        <v>0</v>
      </c>
      <c r="S528" s="6">
        <v>0</v>
      </c>
      <c r="T528" s="6">
        <v>0</v>
      </c>
      <c r="U528" s="7">
        <v>0.0056</v>
      </c>
      <c r="V528" s="7">
        <v>0</v>
      </c>
      <c r="W528" s="7">
        <v>0.0084</v>
      </c>
      <c r="X528" s="7">
        <v>0</v>
      </c>
      <c r="Y528" s="8" t="str">
        <f>IFERROR(VLOOKUP(F:F,#REF!,2,0),"需要手动检查")</f>
        <v>需要手动检查</v>
      </c>
      <c r="Z528" s="9" t="str">
        <f t="shared" si="16"/>
        <v>否</v>
      </c>
      <c r="AA528" s="10" t="s">
        <v>36</v>
      </c>
      <c r="AB528" s="4" t="s">
        <v>37</v>
      </c>
      <c r="AC528" t="str">
        <f t="shared" si="17"/>
        <v>2024/11/12</v>
      </c>
      <c r="AD528" t="e">
        <f>VLOOKUP(Y528,#REF!,2,FALSE)</f>
        <v>#REF!</v>
      </c>
    </row>
    <row r="529" customHeight="1" spans="1:30">
      <c r="A529" s="2" t="s">
        <v>193</v>
      </c>
      <c r="B529" s="3" t="s">
        <v>194</v>
      </c>
      <c r="C529" s="2" t="s">
        <v>1787</v>
      </c>
      <c r="D529" s="3" t="s">
        <v>1788</v>
      </c>
      <c r="E529" s="5">
        <v>45608.7067592593</v>
      </c>
      <c r="F529" s="2" t="s">
        <v>42</v>
      </c>
      <c r="G529" s="6">
        <v>285</v>
      </c>
      <c r="H529" s="6">
        <v>5</v>
      </c>
      <c r="I529" s="6">
        <v>1</v>
      </c>
      <c r="J529" s="6">
        <v>0</v>
      </c>
      <c r="K529" s="6">
        <v>0</v>
      </c>
      <c r="L529" s="6">
        <v>0</v>
      </c>
      <c r="M529" s="6">
        <v>12</v>
      </c>
      <c r="N529" s="6">
        <v>0</v>
      </c>
      <c r="O529" s="6">
        <v>0</v>
      </c>
      <c r="P529" s="6">
        <v>0</v>
      </c>
      <c r="Q529" s="6">
        <v>0</v>
      </c>
      <c r="R529" s="6">
        <v>0</v>
      </c>
      <c r="S529" s="6">
        <v>0</v>
      </c>
      <c r="T529" s="6">
        <v>0</v>
      </c>
      <c r="U529" s="7">
        <v>0</v>
      </c>
      <c r="V529" s="7">
        <v>0</v>
      </c>
      <c r="W529" s="7">
        <v>0.0105</v>
      </c>
      <c r="X529" s="7">
        <v>0</v>
      </c>
      <c r="Y529" s="8" t="str">
        <f>IFERROR(VLOOKUP(F:F,#REF!,2,0),"需要手动检查")</f>
        <v>需要手动检查</v>
      </c>
      <c r="Z529" s="9" t="str">
        <f t="shared" si="16"/>
        <v>否</v>
      </c>
      <c r="AA529" s="10" t="s">
        <v>36</v>
      </c>
      <c r="AB529" s="4" t="s">
        <v>37</v>
      </c>
      <c r="AC529" t="str">
        <f t="shared" si="17"/>
        <v>2024/11/12</v>
      </c>
      <c r="AD529" t="e">
        <f>VLOOKUP(Y529,#REF!,2,FALSE)</f>
        <v>#REF!</v>
      </c>
    </row>
    <row r="530" customHeight="1" spans="1:30">
      <c r="A530" s="2" t="s">
        <v>1789</v>
      </c>
      <c r="B530" s="3" t="s">
        <v>1790</v>
      </c>
      <c r="C530" s="2" t="s">
        <v>1791</v>
      </c>
      <c r="D530" s="3" t="s">
        <v>1792</v>
      </c>
      <c r="E530" s="5">
        <v>45608.6722569444</v>
      </c>
      <c r="F530" s="2" t="s">
        <v>42</v>
      </c>
      <c r="G530" s="6">
        <v>25</v>
      </c>
      <c r="H530" s="6">
        <v>0</v>
      </c>
      <c r="I530" s="6">
        <v>0</v>
      </c>
      <c r="J530" s="6">
        <v>0</v>
      </c>
      <c r="K530" s="6">
        <v>0</v>
      </c>
      <c r="L530" s="6">
        <v>0</v>
      </c>
      <c r="M530" s="6">
        <v>25</v>
      </c>
      <c r="N530" s="6">
        <v>1</v>
      </c>
      <c r="O530" s="6">
        <v>0</v>
      </c>
      <c r="P530" s="6">
        <v>0</v>
      </c>
      <c r="Q530" s="6">
        <v>0</v>
      </c>
      <c r="R530" s="6">
        <v>0</v>
      </c>
      <c r="S530" s="6">
        <v>0</v>
      </c>
      <c r="T530" s="6">
        <v>0</v>
      </c>
      <c r="U530" s="7">
        <v>0.04</v>
      </c>
      <c r="V530" s="7">
        <v>0</v>
      </c>
      <c r="W530" s="7">
        <v>0</v>
      </c>
      <c r="X530" s="7">
        <v>0</v>
      </c>
      <c r="Y530" s="8" t="str">
        <f>IFERROR(VLOOKUP(F:F,#REF!,2,0),"需要手动检查")</f>
        <v>需要手动检查</v>
      </c>
      <c r="Z530" s="9" t="str">
        <f t="shared" si="16"/>
        <v>否</v>
      </c>
      <c r="AA530" s="10" t="s">
        <v>36</v>
      </c>
      <c r="AB530" s="4" t="s">
        <v>37</v>
      </c>
      <c r="AC530" t="str">
        <f t="shared" si="17"/>
        <v>2024/11/12</v>
      </c>
      <c r="AD530" t="e">
        <f>VLOOKUP(Y530,#REF!,2,FALSE)</f>
        <v>#REF!</v>
      </c>
    </row>
    <row r="531" customHeight="1" spans="1:30">
      <c r="A531" s="2" t="s">
        <v>1793</v>
      </c>
      <c r="B531" s="3" t="s">
        <v>1794</v>
      </c>
      <c r="C531" s="2" t="s">
        <v>1795</v>
      </c>
      <c r="D531" s="3" t="s">
        <v>1796</v>
      </c>
      <c r="E531" s="5">
        <v>45608.661400463</v>
      </c>
      <c r="F531" s="2" t="s">
        <v>42</v>
      </c>
      <c r="G531" s="6">
        <v>6943</v>
      </c>
      <c r="H531" s="6">
        <v>6</v>
      </c>
      <c r="I531" s="6">
        <v>2</v>
      </c>
      <c r="J531" s="6">
        <v>0</v>
      </c>
      <c r="K531" s="6">
        <v>0</v>
      </c>
      <c r="L531" s="6">
        <v>0</v>
      </c>
      <c r="M531" s="6">
        <v>7379</v>
      </c>
      <c r="N531" s="6">
        <v>53</v>
      </c>
      <c r="O531" s="6">
        <v>0</v>
      </c>
      <c r="P531" s="6">
        <v>0</v>
      </c>
      <c r="Q531" s="6">
        <v>0</v>
      </c>
      <c r="R531" s="6">
        <v>0</v>
      </c>
      <c r="S531" s="6">
        <v>0</v>
      </c>
      <c r="T531" s="6">
        <v>0</v>
      </c>
      <c r="U531" s="7">
        <v>0.0076</v>
      </c>
      <c r="V531" s="7">
        <v>0</v>
      </c>
      <c r="W531" s="7">
        <v>0.0674</v>
      </c>
      <c r="X531" s="7">
        <v>0</v>
      </c>
      <c r="Y531" s="8" t="str">
        <f>IFERROR(VLOOKUP(F:F,#REF!,2,0),"需要手动检查")</f>
        <v>需要手动检查</v>
      </c>
      <c r="Z531" s="9" t="str">
        <f t="shared" si="16"/>
        <v>否</v>
      </c>
      <c r="AA531" s="10" t="s">
        <v>51</v>
      </c>
      <c r="AB531" s="4" t="s">
        <v>37</v>
      </c>
      <c r="AC531" t="str">
        <f t="shared" si="17"/>
        <v>2024/11/12</v>
      </c>
      <c r="AD531" t="e">
        <f>VLOOKUP(Y531,#REF!,2,FALSE)</f>
        <v>#REF!</v>
      </c>
    </row>
    <row r="532" customHeight="1" spans="1:30">
      <c r="A532" s="2" t="s">
        <v>1660</v>
      </c>
      <c r="B532" s="3" t="s">
        <v>1661</v>
      </c>
      <c r="C532" s="2" t="s">
        <v>1797</v>
      </c>
      <c r="D532" s="3" t="s">
        <v>1798</v>
      </c>
      <c r="E532" s="5">
        <v>45608.6467592593</v>
      </c>
      <c r="F532" s="2" t="s">
        <v>42</v>
      </c>
      <c r="G532" s="6">
        <v>29</v>
      </c>
      <c r="H532" s="6">
        <v>0</v>
      </c>
      <c r="I532" s="6">
        <v>0</v>
      </c>
      <c r="J532" s="6">
        <v>0</v>
      </c>
      <c r="K532" s="6">
        <v>0</v>
      </c>
      <c r="L532" s="6">
        <v>0</v>
      </c>
      <c r="M532" s="6">
        <v>34</v>
      </c>
      <c r="N532" s="6">
        <v>1</v>
      </c>
      <c r="O532" s="6">
        <v>0</v>
      </c>
      <c r="P532" s="6">
        <v>0</v>
      </c>
      <c r="Q532" s="6">
        <v>0</v>
      </c>
      <c r="R532" s="6">
        <v>0</v>
      </c>
      <c r="S532" s="6">
        <v>0</v>
      </c>
      <c r="T532" s="6">
        <v>0</v>
      </c>
      <c r="U532" s="7">
        <v>0.0345</v>
      </c>
      <c r="V532" s="7">
        <v>0</v>
      </c>
      <c r="W532" s="7">
        <v>0</v>
      </c>
      <c r="X532" s="7">
        <v>0</v>
      </c>
      <c r="Y532" s="8" t="str">
        <f>IFERROR(VLOOKUP(F:F,#REF!,2,0),"需要手动检查")</f>
        <v>需要手动检查</v>
      </c>
      <c r="Z532" s="9" t="str">
        <f t="shared" si="16"/>
        <v>否</v>
      </c>
      <c r="AA532" s="10" t="s">
        <v>36</v>
      </c>
      <c r="AB532" s="4" t="s">
        <v>37</v>
      </c>
      <c r="AC532" t="str">
        <f t="shared" si="17"/>
        <v>2024/11/12</v>
      </c>
      <c r="AD532" t="e">
        <f>VLOOKUP(Y532,#REF!,2,FALSE)</f>
        <v>#REF!</v>
      </c>
    </row>
    <row r="533" customHeight="1" spans="1:30">
      <c r="A533" s="2" t="s">
        <v>1759</v>
      </c>
      <c r="B533" s="3" t="s">
        <v>1760</v>
      </c>
      <c r="C533" s="2" t="s">
        <v>1799</v>
      </c>
      <c r="D533" s="3" t="s">
        <v>1800</v>
      </c>
      <c r="E533" s="5">
        <v>45608.6466203704</v>
      </c>
      <c r="F533" s="2" t="s">
        <v>42</v>
      </c>
      <c r="G533" s="6">
        <v>7</v>
      </c>
      <c r="H533" s="6">
        <v>2</v>
      </c>
      <c r="I533" s="6">
        <v>0</v>
      </c>
      <c r="J533" s="6">
        <v>0</v>
      </c>
      <c r="K533" s="6">
        <v>0</v>
      </c>
      <c r="L533" s="6">
        <v>0</v>
      </c>
      <c r="M533" s="6">
        <v>10</v>
      </c>
      <c r="N533" s="6">
        <v>0</v>
      </c>
      <c r="O533" s="6">
        <v>0</v>
      </c>
      <c r="P533" s="6">
        <v>0</v>
      </c>
      <c r="Q533" s="6">
        <v>0</v>
      </c>
      <c r="R533" s="6">
        <v>0</v>
      </c>
      <c r="S533" s="6">
        <v>0</v>
      </c>
      <c r="T533" s="6">
        <v>0</v>
      </c>
      <c r="U533" s="7">
        <v>0</v>
      </c>
      <c r="V533" s="7">
        <v>0</v>
      </c>
      <c r="W533" s="7">
        <v>0.1429</v>
      </c>
      <c r="X533" s="7">
        <v>0</v>
      </c>
      <c r="Y533" s="8" t="str">
        <f>IFERROR(VLOOKUP(F:F,#REF!,2,0),"需要手动检查")</f>
        <v>需要手动检查</v>
      </c>
      <c r="Z533" s="9" t="str">
        <f t="shared" si="16"/>
        <v>否</v>
      </c>
      <c r="AA533" s="10" t="s">
        <v>36</v>
      </c>
      <c r="AB533" s="4" t="s">
        <v>37</v>
      </c>
      <c r="AC533" t="str">
        <f t="shared" si="17"/>
        <v>2024/11/12</v>
      </c>
      <c r="AD533" t="e">
        <f>VLOOKUP(Y533,#REF!,2,FALSE)</f>
        <v>#REF!</v>
      </c>
    </row>
    <row r="534" customHeight="1" spans="1:30">
      <c r="A534" s="2" t="s">
        <v>962</v>
      </c>
      <c r="B534" s="3" t="s">
        <v>963</v>
      </c>
      <c r="C534" s="2" t="s">
        <v>1801</v>
      </c>
      <c r="D534" s="3" t="s">
        <v>1802</v>
      </c>
      <c r="E534" s="5">
        <v>45608.5668981482</v>
      </c>
      <c r="F534" s="2" t="s">
        <v>35</v>
      </c>
      <c r="G534" s="6">
        <v>26</v>
      </c>
      <c r="H534" s="6">
        <v>0</v>
      </c>
      <c r="I534" s="6">
        <v>0</v>
      </c>
      <c r="J534" s="6">
        <v>0</v>
      </c>
      <c r="K534" s="6">
        <v>0</v>
      </c>
      <c r="L534" s="6">
        <v>0</v>
      </c>
      <c r="M534" s="6">
        <v>35</v>
      </c>
      <c r="N534" s="6">
        <v>2</v>
      </c>
      <c r="O534" s="6">
        <v>0</v>
      </c>
      <c r="P534" s="6">
        <v>0</v>
      </c>
      <c r="Q534" s="6">
        <v>0</v>
      </c>
      <c r="R534" s="6">
        <v>0</v>
      </c>
      <c r="S534" s="6">
        <v>0</v>
      </c>
      <c r="T534" s="6">
        <v>0</v>
      </c>
      <c r="U534" s="7">
        <v>0.0769</v>
      </c>
      <c r="V534" s="7">
        <v>0</v>
      </c>
      <c r="W534" s="7">
        <v>0</v>
      </c>
      <c r="X534" s="7">
        <v>0</v>
      </c>
      <c r="Y534" s="8" t="str">
        <f>IFERROR(VLOOKUP(F:F,#REF!,2,0),"需要手动检查")</f>
        <v>需要手动检查</v>
      </c>
      <c r="Z534" s="9" t="str">
        <f t="shared" si="16"/>
        <v>否</v>
      </c>
      <c r="AA534" s="10" t="s">
        <v>36</v>
      </c>
      <c r="AB534" s="4" t="s">
        <v>37</v>
      </c>
      <c r="AC534" t="str">
        <f t="shared" si="17"/>
        <v>2024/11/12</v>
      </c>
      <c r="AD534" t="e">
        <f>VLOOKUP(Y534,#REF!,2,FALSE)</f>
        <v>#REF!</v>
      </c>
    </row>
    <row r="535" customHeight="1" spans="1:30">
      <c r="A535" s="2" t="s">
        <v>1803</v>
      </c>
      <c r="B535" s="3" t="s">
        <v>1804</v>
      </c>
      <c r="C535" s="2" t="s">
        <v>1805</v>
      </c>
      <c r="D535" s="3" t="s">
        <v>1806</v>
      </c>
      <c r="E535" s="5">
        <v>45608.521412037</v>
      </c>
      <c r="F535" s="2" t="s">
        <v>42</v>
      </c>
      <c r="G535" s="6">
        <v>240</v>
      </c>
      <c r="H535" s="6">
        <v>0</v>
      </c>
      <c r="I535" s="6">
        <v>0</v>
      </c>
      <c r="J535" s="6">
        <v>0</v>
      </c>
      <c r="K535" s="6">
        <v>0</v>
      </c>
      <c r="L535" s="6">
        <v>0</v>
      </c>
      <c r="M535" s="6">
        <v>334</v>
      </c>
      <c r="N535" s="6">
        <v>1</v>
      </c>
      <c r="O535" s="6">
        <v>0</v>
      </c>
      <c r="P535" s="6">
        <v>0</v>
      </c>
      <c r="Q535" s="6">
        <v>0</v>
      </c>
      <c r="R535" s="6">
        <v>0</v>
      </c>
      <c r="S535" s="6">
        <v>0</v>
      </c>
      <c r="T535" s="6">
        <v>0</v>
      </c>
      <c r="U535" s="7">
        <v>0.0042</v>
      </c>
      <c r="V535" s="7">
        <v>0</v>
      </c>
      <c r="W535" s="7">
        <v>0.05</v>
      </c>
      <c r="X535" s="7">
        <v>0</v>
      </c>
      <c r="Y535" s="8" t="str">
        <f>IFERROR(VLOOKUP(F:F,#REF!,2,0),"需要手动检查")</f>
        <v>需要手动检查</v>
      </c>
      <c r="Z535" s="9" t="str">
        <f t="shared" si="16"/>
        <v>否</v>
      </c>
      <c r="AA535" s="10" t="s">
        <v>51</v>
      </c>
      <c r="AB535" s="4" t="s">
        <v>37</v>
      </c>
      <c r="AC535" t="str">
        <f t="shared" si="17"/>
        <v>2024/11/12</v>
      </c>
      <c r="AD535" t="e">
        <f>VLOOKUP(Y535,#REF!,2,FALSE)</f>
        <v>#REF!</v>
      </c>
    </row>
    <row r="536" customHeight="1" spans="1:30">
      <c r="A536" s="2" t="s">
        <v>1807</v>
      </c>
      <c r="B536" s="3" t="s">
        <v>1808</v>
      </c>
      <c r="C536" s="2" t="s">
        <v>1809</v>
      </c>
      <c r="D536" s="3" t="s">
        <v>1810</v>
      </c>
      <c r="E536" s="5">
        <v>45608.3603819444</v>
      </c>
      <c r="F536" s="2" t="s">
        <v>42</v>
      </c>
      <c r="G536" s="6">
        <v>21</v>
      </c>
      <c r="H536" s="6">
        <v>0</v>
      </c>
      <c r="I536" s="6">
        <v>0</v>
      </c>
      <c r="J536" s="6">
        <v>0</v>
      </c>
      <c r="K536" s="6">
        <v>0</v>
      </c>
      <c r="L536" s="6">
        <v>0</v>
      </c>
      <c r="M536" s="6">
        <v>22</v>
      </c>
      <c r="N536" s="6">
        <v>0</v>
      </c>
      <c r="O536" s="6">
        <v>0</v>
      </c>
      <c r="P536" s="6">
        <v>0</v>
      </c>
      <c r="Q536" s="6">
        <v>0</v>
      </c>
      <c r="R536" s="6">
        <v>0</v>
      </c>
      <c r="S536" s="6">
        <v>0</v>
      </c>
      <c r="T536" s="6">
        <v>0</v>
      </c>
      <c r="U536" s="7">
        <v>0</v>
      </c>
      <c r="V536" s="7">
        <v>0</v>
      </c>
      <c r="W536" s="7">
        <v>0.0476</v>
      </c>
      <c r="X536" s="7">
        <v>0</v>
      </c>
      <c r="Y536" s="8" t="str">
        <f>IFERROR(VLOOKUP(F:F,#REF!,2,0),"需要手动检查")</f>
        <v>需要手动检查</v>
      </c>
      <c r="Z536" s="9" t="str">
        <f t="shared" si="16"/>
        <v>否</v>
      </c>
      <c r="AA536" s="10" t="s">
        <v>36</v>
      </c>
      <c r="AB536" s="4" t="s">
        <v>37</v>
      </c>
      <c r="AC536" t="str">
        <f t="shared" si="17"/>
        <v>2024/11/12</v>
      </c>
      <c r="AD536" t="e">
        <f>VLOOKUP(Y536,#REF!,2,FALSE)</f>
        <v>#REF!</v>
      </c>
    </row>
    <row r="537" customHeight="1" spans="1:30">
      <c r="A537" s="2" t="s">
        <v>1811</v>
      </c>
      <c r="B537" s="3" t="s">
        <v>1812</v>
      </c>
      <c r="C537" s="2" t="s">
        <v>1813</v>
      </c>
      <c r="D537" s="3" t="s">
        <v>1814</v>
      </c>
      <c r="E537" s="5">
        <v>45608.3409606482</v>
      </c>
      <c r="F537" s="2" t="s">
        <v>42</v>
      </c>
      <c r="G537" s="6">
        <v>21</v>
      </c>
      <c r="H537" s="6">
        <v>0</v>
      </c>
      <c r="I537" s="6">
        <v>0</v>
      </c>
      <c r="J537" s="6">
        <v>0</v>
      </c>
      <c r="K537" s="6">
        <v>0</v>
      </c>
      <c r="L537" s="6">
        <v>0</v>
      </c>
      <c r="M537" s="6">
        <v>23</v>
      </c>
      <c r="N537" s="6">
        <v>1</v>
      </c>
      <c r="O537" s="6">
        <v>0</v>
      </c>
      <c r="P537" s="6">
        <v>0</v>
      </c>
      <c r="Q537" s="6">
        <v>0</v>
      </c>
      <c r="R537" s="6">
        <v>0</v>
      </c>
      <c r="S537" s="6">
        <v>0</v>
      </c>
      <c r="T537" s="6">
        <v>0</v>
      </c>
      <c r="U537" s="7">
        <v>0.0476</v>
      </c>
      <c r="V537" s="7">
        <v>0</v>
      </c>
      <c r="W537" s="7">
        <v>0</v>
      </c>
      <c r="X537" s="7">
        <v>0</v>
      </c>
      <c r="Y537" s="8" t="str">
        <f>IFERROR(VLOOKUP(F:F,#REF!,2,0),"需要手动检查")</f>
        <v>需要手动检查</v>
      </c>
      <c r="Z537" s="9" t="str">
        <f t="shared" si="16"/>
        <v>否</v>
      </c>
      <c r="AA537" s="10" t="s">
        <v>36</v>
      </c>
      <c r="AB537" s="4" t="s">
        <v>37</v>
      </c>
      <c r="AC537" t="str">
        <f t="shared" si="17"/>
        <v>2024/11/12</v>
      </c>
      <c r="AD537" t="e">
        <f>VLOOKUP(Y537,#REF!,2,FALSE)</f>
        <v>#REF!</v>
      </c>
    </row>
    <row r="538" customHeight="1" spans="1:30">
      <c r="A538" s="2" t="s">
        <v>275</v>
      </c>
      <c r="B538" s="3" t="s">
        <v>276</v>
      </c>
      <c r="C538" s="2" t="s">
        <v>1815</v>
      </c>
      <c r="D538" s="3" t="s">
        <v>1816</v>
      </c>
      <c r="E538" s="5">
        <v>45608.3409259259</v>
      </c>
      <c r="F538" s="2" t="s">
        <v>222</v>
      </c>
      <c r="G538" s="6">
        <v>7</v>
      </c>
      <c r="H538" s="6">
        <v>0</v>
      </c>
      <c r="I538" s="6">
        <v>0</v>
      </c>
      <c r="J538" s="6">
        <v>0</v>
      </c>
      <c r="K538" s="6">
        <v>0</v>
      </c>
      <c r="L538" s="6">
        <v>0</v>
      </c>
      <c r="M538" s="6">
        <v>10</v>
      </c>
      <c r="N538" s="6">
        <v>0</v>
      </c>
      <c r="O538" s="6">
        <v>0</v>
      </c>
      <c r="P538" s="6">
        <v>0</v>
      </c>
      <c r="Q538" s="6">
        <v>0</v>
      </c>
      <c r="R538" s="6">
        <v>0</v>
      </c>
      <c r="S538" s="6">
        <v>0</v>
      </c>
      <c r="T538" s="6">
        <v>0</v>
      </c>
      <c r="U538" s="7">
        <v>0</v>
      </c>
      <c r="V538" s="7">
        <v>0</v>
      </c>
      <c r="W538" s="7">
        <v>0</v>
      </c>
      <c r="X538" s="7">
        <v>0</v>
      </c>
      <c r="Y538" s="8" t="str">
        <f>IFERROR(VLOOKUP(F:F,#REF!,2,0),"需要手动检查")</f>
        <v>需要手动检查</v>
      </c>
      <c r="Z538" s="9" t="str">
        <f t="shared" si="16"/>
        <v>否</v>
      </c>
      <c r="AA538" s="10" t="s">
        <v>36</v>
      </c>
      <c r="AB538" s="4" t="s">
        <v>37</v>
      </c>
      <c r="AC538" t="str">
        <f t="shared" si="17"/>
        <v>2024/11/12</v>
      </c>
      <c r="AD538" t="e">
        <f>VLOOKUP(Y538,#REF!,2,FALSE)</f>
        <v>#REF!</v>
      </c>
    </row>
    <row r="539" customHeight="1" spans="1:30">
      <c r="A539" s="2" t="s">
        <v>1807</v>
      </c>
      <c r="B539" s="3" t="s">
        <v>1808</v>
      </c>
      <c r="C539" s="2" t="s">
        <v>1817</v>
      </c>
      <c r="D539" s="3" t="s">
        <v>1818</v>
      </c>
      <c r="E539" s="5">
        <v>45608.2470717593</v>
      </c>
      <c r="F539" s="2" t="s">
        <v>42</v>
      </c>
      <c r="G539" s="6">
        <v>36</v>
      </c>
      <c r="H539" s="6">
        <v>1</v>
      </c>
      <c r="I539" s="6">
        <v>0</v>
      </c>
      <c r="J539" s="6">
        <v>0</v>
      </c>
      <c r="K539" s="6">
        <v>0</v>
      </c>
      <c r="L539" s="6">
        <v>0</v>
      </c>
      <c r="M539" s="6">
        <v>46</v>
      </c>
      <c r="N539" s="6">
        <v>0</v>
      </c>
      <c r="O539" s="6">
        <v>0</v>
      </c>
      <c r="P539" s="6">
        <v>0</v>
      </c>
      <c r="Q539" s="6">
        <v>0</v>
      </c>
      <c r="R539" s="6">
        <v>0</v>
      </c>
      <c r="S539" s="6">
        <v>0</v>
      </c>
      <c r="T539" s="6">
        <v>0</v>
      </c>
      <c r="U539" s="7">
        <v>0</v>
      </c>
      <c r="V539" s="7">
        <v>0</v>
      </c>
      <c r="W539" s="7">
        <v>0.0278</v>
      </c>
      <c r="X539" s="7">
        <v>0</v>
      </c>
      <c r="Y539" s="8" t="str">
        <f>IFERROR(VLOOKUP(F:F,#REF!,2,0),"需要手动检查")</f>
        <v>需要手动检查</v>
      </c>
      <c r="Z539" s="9" t="str">
        <f t="shared" si="16"/>
        <v>否</v>
      </c>
      <c r="AA539" s="10" t="s">
        <v>51</v>
      </c>
      <c r="AB539" s="4" t="s">
        <v>37</v>
      </c>
      <c r="AC539" t="str">
        <f t="shared" si="17"/>
        <v>2024/11/12</v>
      </c>
      <c r="AD539" t="e">
        <f>VLOOKUP(Y539,#REF!,2,FALSE)</f>
        <v>#REF!</v>
      </c>
    </row>
    <row r="540" customHeight="1" spans="1:30">
      <c r="A540" s="2" t="s">
        <v>1819</v>
      </c>
      <c r="B540" s="3" t="s">
        <v>1820</v>
      </c>
      <c r="C540" s="2" t="s">
        <v>45</v>
      </c>
      <c r="D540" s="3" t="s">
        <v>1821</v>
      </c>
      <c r="E540" s="5">
        <v>45607.8443287037</v>
      </c>
      <c r="F540" s="2" t="s">
        <v>42</v>
      </c>
      <c r="G540" s="6">
        <v>27</v>
      </c>
      <c r="H540" s="6">
        <v>0</v>
      </c>
      <c r="I540" s="6">
        <v>0</v>
      </c>
      <c r="J540" s="6">
        <v>0</v>
      </c>
      <c r="K540" s="6">
        <v>0</v>
      </c>
      <c r="L540" s="6">
        <v>0</v>
      </c>
      <c r="M540" s="6">
        <v>30</v>
      </c>
      <c r="N540" s="6">
        <v>1</v>
      </c>
      <c r="O540" s="6">
        <v>0</v>
      </c>
      <c r="P540" s="6">
        <v>0</v>
      </c>
      <c r="Q540" s="6">
        <v>0</v>
      </c>
      <c r="R540" s="6">
        <v>0</v>
      </c>
      <c r="S540" s="6">
        <v>0</v>
      </c>
      <c r="T540" s="6">
        <v>0</v>
      </c>
      <c r="U540" s="7">
        <v>0.037</v>
      </c>
      <c r="V540" s="7">
        <v>0</v>
      </c>
      <c r="W540" s="7">
        <v>0</v>
      </c>
      <c r="X540" s="7">
        <v>0</v>
      </c>
      <c r="Y540" s="8" t="str">
        <f>IFERROR(VLOOKUP(F:F,#REF!,2,0),"需要手动检查")</f>
        <v>需要手动检查</v>
      </c>
      <c r="Z540" s="9" t="str">
        <f t="shared" si="16"/>
        <v>否</v>
      </c>
      <c r="AA540" s="10" t="s">
        <v>36</v>
      </c>
      <c r="AB540" s="4" t="s">
        <v>37</v>
      </c>
      <c r="AC540" t="str">
        <f t="shared" si="17"/>
        <v>2024/11/11</v>
      </c>
      <c r="AD540" t="e">
        <f>VLOOKUP(Y540,#REF!,2,FALSE)</f>
        <v>#REF!</v>
      </c>
    </row>
    <row r="541" customHeight="1" spans="1:30">
      <c r="A541" s="2" t="s">
        <v>1822</v>
      </c>
      <c r="B541" s="3" t="s">
        <v>1823</v>
      </c>
      <c r="C541" s="2" t="s">
        <v>1824</v>
      </c>
      <c r="D541" s="3" t="s">
        <v>1825</v>
      </c>
      <c r="E541" s="5">
        <v>45607.8281828704</v>
      </c>
      <c r="F541" s="2" t="s">
        <v>42</v>
      </c>
      <c r="G541" s="6">
        <v>83</v>
      </c>
      <c r="H541" s="6">
        <v>4</v>
      </c>
      <c r="I541" s="6">
        <v>0</v>
      </c>
      <c r="J541" s="6">
        <v>0</v>
      </c>
      <c r="K541" s="6">
        <v>0</v>
      </c>
      <c r="L541" s="6">
        <v>0</v>
      </c>
      <c r="M541" s="6">
        <v>90</v>
      </c>
      <c r="N541" s="6">
        <v>2</v>
      </c>
      <c r="O541" s="6">
        <v>0</v>
      </c>
      <c r="P541" s="6">
        <v>0</v>
      </c>
      <c r="Q541" s="6">
        <v>0</v>
      </c>
      <c r="R541" s="6">
        <v>0</v>
      </c>
      <c r="S541" s="6">
        <v>0</v>
      </c>
      <c r="T541" s="6">
        <v>0</v>
      </c>
      <c r="U541" s="7">
        <v>0.0241</v>
      </c>
      <c r="V541" s="7">
        <v>0</v>
      </c>
      <c r="W541" s="7">
        <v>0.0241</v>
      </c>
      <c r="X541" s="7">
        <v>0</v>
      </c>
      <c r="Y541" s="8" t="str">
        <f>IFERROR(VLOOKUP(F:F,#REF!,2,0),"需要手动检查")</f>
        <v>需要手动检查</v>
      </c>
      <c r="Z541" s="9" t="str">
        <f t="shared" si="16"/>
        <v>否</v>
      </c>
      <c r="AA541" s="10" t="s">
        <v>36</v>
      </c>
      <c r="AB541" s="4" t="s">
        <v>37</v>
      </c>
      <c r="AC541" t="str">
        <f t="shared" si="17"/>
        <v>2024/11/11</v>
      </c>
      <c r="AD541" t="e">
        <f>VLOOKUP(Y541,#REF!,2,FALSE)</f>
        <v>#REF!</v>
      </c>
    </row>
    <row r="542" customHeight="1" spans="1:30">
      <c r="A542" s="2" t="s">
        <v>1826</v>
      </c>
      <c r="B542" s="3" t="s">
        <v>1827</v>
      </c>
      <c r="C542" s="2" t="s">
        <v>1828</v>
      </c>
      <c r="D542" s="3" t="s">
        <v>1829</v>
      </c>
      <c r="E542" s="5">
        <v>45607.7944097222</v>
      </c>
      <c r="F542" s="2" t="s">
        <v>42</v>
      </c>
      <c r="G542" s="6">
        <v>5</v>
      </c>
      <c r="H542" s="6">
        <v>0</v>
      </c>
      <c r="I542" s="6">
        <v>0</v>
      </c>
      <c r="J542" s="6">
        <v>0</v>
      </c>
      <c r="K542" s="6">
        <v>0</v>
      </c>
      <c r="L542" s="6">
        <v>0</v>
      </c>
      <c r="M542" s="6">
        <v>5</v>
      </c>
      <c r="N542" s="6">
        <v>0</v>
      </c>
      <c r="O542" s="6">
        <v>0</v>
      </c>
      <c r="P542" s="6">
        <v>0</v>
      </c>
      <c r="Q542" s="6">
        <v>0</v>
      </c>
      <c r="R542" s="6">
        <v>0</v>
      </c>
      <c r="S542" s="6">
        <v>0</v>
      </c>
      <c r="T542" s="6">
        <v>0</v>
      </c>
      <c r="U542" s="7">
        <v>0</v>
      </c>
      <c r="V542" s="7">
        <v>0</v>
      </c>
      <c r="W542" s="7">
        <v>0</v>
      </c>
      <c r="X542" s="7">
        <v>0</v>
      </c>
      <c r="Y542" s="8" t="str">
        <f>IFERROR(VLOOKUP(F:F,#REF!,2,0),"需要手动检查")</f>
        <v>需要手动检查</v>
      </c>
      <c r="Z542" s="9" t="str">
        <f t="shared" si="16"/>
        <v>否</v>
      </c>
      <c r="AA542" s="10" t="s">
        <v>36</v>
      </c>
      <c r="AB542" s="4" t="s">
        <v>37</v>
      </c>
      <c r="AC542" t="str">
        <f t="shared" si="17"/>
        <v>2024/11/11</v>
      </c>
      <c r="AD542" t="e">
        <f>VLOOKUP(Y542,#REF!,2,FALSE)</f>
        <v>#REF!</v>
      </c>
    </row>
    <row r="543" customHeight="1" spans="1:30">
      <c r="A543" s="2" t="s">
        <v>1830</v>
      </c>
      <c r="B543" s="3" t="s">
        <v>1831</v>
      </c>
      <c r="C543" s="2" t="s">
        <v>1832</v>
      </c>
      <c r="D543" s="3" t="s">
        <v>1833</v>
      </c>
      <c r="E543" s="5">
        <v>45607.7276736111</v>
      </c>
      <c r="F543" s="2" t="s">
        <v>42</v>
      </c>
      <c r="G543" s="6">
        <v>84</v>
      </c>
      <c r="H543" s="6">
        <v>2</v>
      </c>
      <c r="I543" s="6">
        <v>0</v>
      </c>
      <c r="J543" s="6">
        <v>0</v>
      </c>
      <c r="K543" s="6">
        <v>0</v>
      </c>
      <c r="L543" s="6">
        <v>0</v>
      </c>
      <c r="M543" s="6">
        <v>94</v>
      </c>
      <c r="N543" s="6">
        <v>6</v>
      </c>
      <c r="O543" s="6">
        <v>0</v>
      </c>
      <c r="P543" s="6">
        <v>0</v>
      </c>
      <c r="Q543" s="6">
        <v>0</v>
      </c>
      <c r="R543" s="6">
        <v>0</v>
      </c>
      <c r="S543" s="6">
        <v>0</v>
      </c>
      <c r="T543" s="6">
        <v>0</v>
      </c>
      <c r="U543" s="7">
        <v>0.0714</v>
      </c>
      <c r="V543" s="7">
        <v>0</v>
      </c>
      <c r="W543" s="7">
        <v>0.119</v>
      </c>
      <c r="X543" s="7">
        <v>0</v>
      </c>
      <c r="Y543" s="8" t="str">
        <f>IFERROR(VLOOKUP(F:F,#REF!,2,0),"需要手动检查")</f>
        <v>需要手动检查</v>
      </c>
      <c r="Z543" s="9" t="str">
        <f t="shared" si="16"/>
        <v>否</v>
      </c>
      <c r="AA543" s="10" t="s">
        <v>51</v>
      </c>
      <c r="AB543" s="4" t="s">
        <v>37</v>
      </c>
      <c r="AC543" t="str">
        <f t="shared" si="17"/>
        <v>2024/11/11</v>
      </c>
      <c r="AD543" t="e">
        <f>VLOOKUP(Y543,#REF!,2,FALSE)</f>
        <v>#REF!</v>
      </c>
    </row>
    <row r="544" customHeight="1" spans="1:30">
      <c r="A544" s="2" t="s">
        <v>1834</v>
      </c>
      <c r="B544" s="3" t="s">
        <v>1835</v>
      </c>
      <c r="C544" s="2" t="s">
        <v>1836</v>
      </c>
      <c r="D544" s="3" t="s">
        <v>1837</v>
      </c>
      <c r="E544" s="5">
        <v>45607.5039583333</v>
      </c>
      <c r="F544" s="2" t="s">
        <v>42</v>
      </c>
      <c r="G544" s="6">
        <v>175</v>
      </c>
      <c r="H544" s="6">
        <v>4</v>
      </c>
      <c r="I544" s="6">
        <v>0</v>
      </c>
      <c r="J544" s="6">
        <v>0</v>
      </c>
      <c r="K544" s="6">
        <v>0</v>
      </c>
      <c r="L544" s="6">
        <v>0</v>
      </c>
      <c r="M544" s="6">
        <v>9</v>
      </c>
      <c r="N544" s="6">
        <v>0</v>
      </c>
      <c r="O544" s="6">
        <v>0</v>
      </c>
      <c r="P544" s="6">
        <v>0</v>
      </c>
      <c r="Q544" s="6">
        <v>0</v>
      </c>
      <c r="R544" s="6">
        <v>0</v>
      </c>
      <c r="S544" s="6">
        <v>0</v>
      </c>
      <c r="T544" s="6">
        <v>0</v>
      </c>
      <c r="U544" s="7">
        <v>0</v>
      </c>
      <c r="V544" s="7">
        <v>0</v>
      </c>
      <c r="W544" s="7">
        <v>0.0171</v>
      </c>
      <c r="X544" s="7">
        <v>0</v>
      </c>
      <c r="Y544" s="8" t="str">
        <f>IFERROR(VLOOKUP(F:F,#REF!,2,0),"需要手动检查")</f>
        <v>需要手动检查</v>
      </c>
      <c r="Z544" s="9" t="str">
        <f t="shared" si="16"/>
        <v>否</v>
      </c>
      <c r="AA544" s="10" t="s">
        <v>36</v>
      </c>
      <c r="AB544" s="4" t="s">
        <v>37</v>
      </c>
      <c r="AC544" t="str">
        <f t="shared" si="17"/>
        <v>2024/11/11</v>
      </c>
      <c r="AD544" t="e">
        <f>VLOOKUP(Y544,#REF!,2,FALSE)</f>
        <v>#REF!</v>
      </c>
    </row>
    <row r="545" customHeight="1" spans="1:30">
      <c r="A545" s="2" t="s">
        <v>331</v>
      </c>
      <c r="B545" s="3" t="s">
        <v>332</v>
      </c>
      <c r="C545" s="2" t="s">
        <v>1838</v>
      </c>
      <c r="D545" s="3" t="s">
        <v>1839</v>
      </c>
      <c r="E545" s="5">
        <v>45607.4464814815</v>
      </c>
      <c r="F545" s="2" t="s">
        <v>42</v>
      </c>
      <c r="G545" s="6">
        <v>14</v>
      </c>
      <c r="H545" s="6">
        <v>1</v>
      </c>
      <c r="I545" s="6">
        <v>0</v>
      </c>
      <c r="J545" s="6">
        <v>0</v>
      </c>
      <c r="K545" s="6">
        <v>0</v>
      </c>
      <c r="L545" s="6">
        <v>0</v>
      </c>
      <c r="M545" s="6">
        <v>15</v>
      </c>
      <c r="N545" s="6">
        <v>0</v>
      </c>
      <c r="O545" s="6">
        <v>0</v>
      </c>
      <c r="P545" s="6">
        <v>0</v>
      </c>
      <c r="Q545" s="6">
        <v>0</v>
      </c>
      <c r="R545" s="6">
        <v>0</v>
      </c>
      <c r="S545" s="6">
        <v>0</v>
      </c>
      <c r="T545" s="6">
        <v>0</v>
      </c>
      <c r="U545" s="7">
        <v>0</v>
      </c>
      <c r="V545" s="7">
        <v>0</v>
      </c>
      <c r="W545" s="7">
        <v>0.0714</v>
      </c>
      <c r="X545" s="7">
        <v>0</v>
      </c>
      <c r="Y545" s="8" t="str">
        <f>IFERROR(VLOOKUP(F:F,#REF!,2,0),"需要手动检查")</f>
        <v>需要手动检查</v>
      </c>
      <c r="Z545" s="9" t="str">
        <f t="shared" si="16"/>
        <v>否</v>
      </c>
      <c r="AA545" s="10" t="s">
        <v>36</v>
      </c>
      <c r="AB545" s="4" t="s">
        <v>37</v>
      </c>
      <c r="AC545" t="str">
        <f t="shared" si="17"/>
        <v>2024/11/11</v>
      </c>
      <c r="AD545" t="e">
        <f>VLOOKUP(Y545,#REF!,2,FALSE)</f>
        <v>#REF!</v>
      </c>
    </row>
    <row r="546" customHeight="1" spans="1:30">
      <c r="A546" s="2" t="s">
        <v>1840</v>
      </c>
      <c r="B546" s="3" t="s">
        <v>1841</v>
      </c>
      <c r="C546" s="2" t="s">
        <v>1842</v>
      </c>
      <c r="D546" s="3" t="s">
        <v>1843</v>
      </c>
      <c r="E546" s="5">
        <v>45607.3660532407</v>
      </c>
      <c r="F546" s="2" t="s">
        <v>42</v>
      </c>
      <c r="G546" s="6">
        <v>27</v>
      </c>
      <c r="H546" s="6">
        <v>0</v>
      </c>
      <c r="I546" s="6">
        <v>0</v>
      </c>
      <c r="J546" s="6">
        <v>0</v>
      </c>
      <c r="K546" s="6">
        <v>0</v>
      </c>
      <c r="L546" s="6">
        <v>0</v>
      </c>
      <c r="M546" s="6">
        <v>36</v>
      </c>
      <c r="N546" s="6">
        <v>1</v>
      </c>
      <c r="O546" s="6">
        <v>0</v>
      </c>
      <c r="P546" s="6">
        <v>0</v>
      </c>
      <c r="Q546" s="6">
        <v>0</v>
      </c>
      <c r="R546" s="6">
        <v>0</v>
      </c>
      <c r="S546" s="6">
        <v>0</v>
      </c>
      <c r="T546" s="6">
        <v>0</v>
      </c>
      <c r="U546" s="7">
        <v>0.037</v>
      </c>
      <c r="V546" s="7">
        <v>0</v>
      </c>
      <c r="W546" s="7">
        <v>0.037</v>
      </c>
      <c r="X546" s="7">
        <v>0</v>
      </c>
      <c r="Y546" s="8" t="str">
        <f>IFERROR(VLOOKUP(F:F,#REF!,2,0),"需要手动检查")</f>
        <v>需要手动检查</v>
      </c>
      <c r="Z546" s="9" t="str">
        <f t="shared" si="16"/>
        <v>否</v>
      </c>
      <c r="AA546" s="10" t="s">
        <v>36</v>
      </c>
      <c r="AB546" s="4" t="s">
        <v>37</v>
      </c>
      <c r="AC546" t="str">
        <f t="shared" si="17"/>
        <v>2024/11/11</v>
      </c>
      <c r="AD546" t="e">
        <f>VLOOKUP(Y546,#REF!,2,FALSE)</f>
        <v>#REF!</v>
      </c>
    </row>
    <row r="547" customHeight="1" spans="1:30">
      <c r="A547" s="2" t="s">
        <v>1844</v>
      </c>
      <c r="B547" s="3" t="s">
        <v>1845</v>
      </c>
      <c r="C547" s="2" t="s">
        <v>1846</v>
      </c>
      <c r="D547" s="3" t="s">
        <v>1847</v>
      </c>
      <c r="E547" s="5">
        <v>45607.3369328704</v>
      </c>
      <c r="F547" s="2" t="s">
        <v>42</v>
      </c>
      <c r="G547" s="6">
        <v>67</v>
      </c>
      <c r="H547" s="6">
        <v>0</v>
      </c>
      <c r="I547" s="6">
        <v>0</v>
      </c>
      <c r="J547" s="6">
        <v>0</v>
      </c>
      <c r="K547" s="6">
        <v>0</v>
      </c>
      <c r="L547" s="6">
        <v>0</v>
      </c>
      <c r="M547" s="6">
        <v>78</v>
      </c>
      <c r="N547" s="6">
        <v>4</v>
      </c>
      <c r="O547" s="6">
        <v>0</v>
      </c>
      <c r="P547" s="6">
        <v>0</v>
      </c>
      <c r="Q547" s="6">
        <v>0</v>
      </c>
      <c r="R547" s="6">
        <v>0</v>
      </c>
      <c r="S547" s="6">
        <v>0</v>
      </c>
      <c r="T547" s="6">
        <v>0</v>
      </c>
      <c r="U547" s="7">
        <v>0.0597</v>
      </c>
      <c r="V547" s="7">
        <v>0</v>
      </c>
      <c r="W547" s="7">
        <v>0.0597</v>
      </c>
      <c r="X547" s="7">
        <v>0</v>
      </c>
      <c r="Y547" s="8" t="str">
        <f>IFERROR(VLOOKUP(F:F,#REF!,2,0),"需要手动检查")</f>
        <v>需要手动检查</v>
      </c>
      <c r="Z547" s="9" t="str">
        <f t="shared" si="16"/>
        <v>否</v>
      </c>
      <c r="AA547" s="10" t="s">
        <v>51</v>
      </c>
      <c r="AB547" s="4" t="s">
        <v>37</v>
      </c>
      <c r="AC547" t="str">
        <f t="shared" si="17"/>
        <v>2024/11/11</v>
      </c>
      <c r="AD547" t="e">
        <f>VLOOKUP(Y547,#REF!,2,FALSE)</f>
        <v>#REF!</v>
      </c>
    </row>
    <row r="548" customHeight="1" spans="1:30">
      <c r="A548" s="2" t="s">
        <v>59</v>
      </c>
      <c r="B548" s="3" t="s">
        <v>60</v>
      </c>
      <c r="C548" s="2" t="s">
        <v>1848</v>
      </c>
      <c r="D548" s="3" t="s">
        <v>1849</v>
      </c>
      <c r="E548" s="5">
        <v>45607.2934259259</v>
      </c>
      <c r="F548" s="2" t="s">
        <v>35</v>
      </c>
      <c r="G548" s="6">
        <v>71</v>
      </c>
      <c r="H548" s="6">
        <v>2</v>
      </c>
      <c r="I548" s="6">
        <v>0</v>
      </c>
      <c r="J548" s="6">
        <v>0</v>
      </c>
      <c r="K548" s="6">
        <v>0</v>
      </c>
      <c r="L548" s="6">
        <v>0</v>
      </c>
      <c r="M548" s="6">
        <v>70</v>
      </c>
      <c r="N548" s="6">
        <v>1</v>
      </c>
      <c r="O548" s="6">
        <v>0</v>
      </c>
      <c r="P548" s="6">
        <v>0</v>
      </c>
      <c r="Q548" s="6">
        <v>0</v>
      </c>
      <c r="R548" s="6">
        <v>0</v>
      </c>
      <c r="S548" s="6">
        <v>0</v>
      </c>
      <c r="T548" s="6">
        <v>0</v>
      </c>
      <c r="U548" s="7">
        <v>0.0141</v>
      </c>
      <c r="V548" s="7">
        <v>0</v>
      </c>
      <c r="W548" s="7">
        <v>0.0141</v>
      </c>
      <c r="X548" s="7">
        <v>0</v>
      </c>
      <c r="Y548" s="8" t="str">
        <f>IFERROR(VLOOKUP(F:F,#REF!,2,0),"需要手动检查")</f>
        <v>需要手动检查</v>
      </c>
      <c r="Z548" s="9" t="str">
        <f t="shared" si="16"/>
        <v>否</v>
      </c>
      <c r="AA548" s="10" t="s">
        <v>36</v>
      </c>
      <c r="AB548" s="4" t="s">
        <v>37</v>
      </c>
      <c r="AC548" t="str">
        <f t="shared" si="17"/>
        <v>2024/11/11</v>
      </c>
      <c r="AD548" t="e">
        <f>VLOOKUP(Y548,#REF!,2,FALSE)</f>
        <v>#REF!</v>
      </c>
    </row>
    <row r="549" customHeight="1" spans="1:30">
      <c r="A549" s="2" t="s">
        <v>1850</v>
      </c>
      <c r="B549" s="3" t="s">
        <v>1851</v>
      </c>
      <c r="C549" s="2" t="s">
        <v>1852</v>
      </c>
      <c r="D549" s="3" t="s">
        <v>1853</v>
      </c>
      <c r="E549" s="5">
        <v>45607.2837268518</v>
      </c>
      <c r="F549" s="2" t="s">
        <v>35</v>
      </c>
      <c r="G549" s="6">
        <v>3</v>
      </c>
      <c r="H549" s="6">
        <v>0</v>
      </c>
      <c r="I549" s="6">
        <v>0</v>
      </c>
      <c r="J549" s="6">
        <v>0</v>
      </c>
      <c r="K549" s="6">
        <v>0</v>
      </c>
      <c r="L549" s="6">
        <v>0</v>
      </c>
      <c r="M549" s="6">
        <v>5</v>
      </c>
      <c r="N549" s="6">
        <v>0</v>
      </c>
      <c r="O549" s="6">
        <v>0</v>
      </c>
      <c r="P549" s="6">
        <v>0</v>
      </c>
      <c r="Q549" s="6">
        <v>0</v>
      </c>
      <c r="R549" s="6">
        <v>0</v>
      </c>
      <c r="S549" s="6">
        <v>0</v>
      </c>
      <c r="T549" s="6">
        <v>0</v>
      </c>
      <c r="U549" s="7">
        <v>0</v>
      </c>
      <c r="V549" s="7">
        <v>0</v>
      </c>
      <c r="W549" s="7">
        <v>0</v>
      </c>
      <c r="X549" s="7">
        <v>0</v>
      </c>
      <c r="Y549" s="8" t="str">
        <f>IFERROR(VLOOKUP(F:F,#REF!,2,0),"需要手动检查")</f>
        <v>需要手动检查</v>
      </c>
      <c r="Z549" s="9" t="str">
        <f t="shared" si="16"/>
        <v>否</v>
      </c>
      <c r="AA549" s="10" t="s">
        <v>36</v>
      </c>
      <c r="AB549" s="4" t="s">
        <v>37</v>
      </c>
      <c r="AC549" t="str">
        <f t="shared" si="17"/>
        <v>2024/11/11</v>
      </c>
      <c r="AD549" t="e">
        <f>VLOOKUP(Y549,#REF!,2,FALSE)</f>
        <v>#REF!</v>
      </c>
    </row>
    <row r="550" customHeight="1" spans="1:30">
      <c r="A550" s="2" t="s">
        <v>1854</v>
      </c>
      <c r="B550" s="3" t="s">
        <v>1855</v>
      </c>
      <c r="C550" s="2" t="s">
        <v>1856</v>
      </c>
      <c r="D550" s="3" t="s">
        <v>1857</v>
      </c>
      <c r="E550" s="5">
        <v>45606.7834259259</v>
      </c>
      <c r="F550" s="2" t="s">
        <v>42</v>
      </c>
      <c r="G550" s="6">
        <v>280</v>
      </c>
      <c r="H550" s="6">
        <v>0</v>
      </c>
      <c r="I550" s="6">
        <v>0</v>
      </c>
      <c r="J550" s="6">
        <v>0</v>
      </c>
      <c r="K550" s="6">
        <v>0</v>
      </c>
      <c r="L550" s="6">
        <v>0</v>
      </c>
      <c r="M550" s="6">
        <v>424</v>
      </c>
      <c r="N550" s="6">
        <v>11</v>
      </c>
      <c r="O550" s="6">
        <v>0</v>
      </c>
      <c r="P550" s="6">
        <v>0</v>
      </c>
      <c r="Q550" s="6">
        <v>0</v>
      </c>
      <c r="R550" s="6">
        <v>0</v>
      </c>
      <c r="S550" s="6">
        <v>0</v>
      </c>
      <c r="T550" s="6">
        <v>0</v>
      </c>
      <c r="U550" s="7">
        <v>0.0393</v>
      </c>
      <c r="V550" s="7">
        <v>0</v>
      </c>
      <c r="W550" s="7">
        <v>0.0036</v>
      </c>
      <c r="X550" s="7">
        <v>0</v>
      </c>
      <c r="Y550" s="8" t="str">
        <f>IFERROR(VLOOKUP(F:F,#REF!,2,0),"需要手动检查")</f>
        <v>需要手动检查</v>
      </c>
      <c r="Z550" s="9" t="str">
        <f t="shared" si="16"/>
        <v>否</v>
      </c>
      <c r="AA550" s="10" t="s">
        <v>36</v>
      </c>
      <c r="AB550" s="4" t="s">
        <v>37</v>
      </c>
      <c r="AC550" t="str">
        <f t="shared" si="17"/>
        <v>2024/11/10</v>
      </c>
      <c r="AD550" t="e">
        <f>VLOOKUP(Y550,#REF!,2,FALSE)</f>
        <v>#REF!</v>
      </c>
    </row>
    <row r="551" customHeight="1" spans="1:30">
      <c r="A551" s="2" t="s">
        <v>55</v>
      </c>
      <c r="B551" s="3" t="s">
        <v>56</v>
      </c>
      <c r="C551" s="2" t="s">
        <v>1858</v>
      </c>
      <c r="D551" s="3" t="s">
        <v>1859</v>
      </c>
      <c r="E551" s="5">
        <v>45606.6749305556</v>
      </c>
      <c r="F551" s="2" t="s">
        <v>42</v>
      </c>
      <c r="G551" s="6">
        <v>515</v>
      </c>
      <c r="H551" s="6">
        <v>1</v>
      </c>
      <c r="I551" s="6">
        <v>0</v>
      </c>
      <c r="J551" s="6">
        <v>0</v>
      </c>
      <c r="K551" s="6">
        <v>0</v>
      </c>
      <c r="L551" s="6">
        <v>0</v>
      </c>
      <c r="M551" s="6">
        <v>49</v>
      </c>
      <c r="N551" s="6">
        <v>2</v>
      </c>
      <c r="O551" s="6">
        <v>0</v>
      </c>
      <c r="P551" s="6">
        <v>0</v>
      </c>
      <c r="Q551" s="6">
        <v>0</v>
      </c>
      <c r="R551" s="6">
        <v>0</v>
      </c>
      <c r="S551" s="6">
        <v>0</v>
      </c>
      <c r="T551" s="6">
        <v>0</v>
      </c>
      <c r="U551" s="7">
        <v>0.0039</v>
      </c>
      <c r="V551" s="7">
        <v>0</v>
      </c>
      <c r="W551" s="7">
        <v>0.0019</v>
      </c>
      <c r="X551" s="7">
        <v>0</v>
      </c>
      <c r="Y551" s="8" t="str">
        <f>IFERROR(VLOOKUP(F:F,#REF!,2,0),"需要手动检查")</f>
        <v>需要手动检查</v>
      </c>
      <c r="Z551" s="9" t="str">
        <f t="shared" si="16"/>
        <v>否</v>
      </c>
      <c r="AA551" s="10" t="s">
        <v>51</v>
      </c>
      <c r="AB551" s="4" t="s">
        <v>37</v>
      </c>
      <c r="AC551" t="str">
        <f t="shared" si="17"/>
        <v>2024/11/10</v>
      </c>
      <c r="AD551" t="e">
        <f>VLOOKUP(Y551,#REF!,2,FALSE)</f>
        <v>#REF!</v>
      </c>
    </row>
    <row r="552" customHeight="1" spans="1:30">
      <c r="A552" s="2" t="s">
        <v>1860</v>
      </c>
      <c r="B552" s="3" t="s">
        <v>1861</v>
      </c>
      <c r="C552" s="2" t="s">
        <v>1862</v>
      </c>
      <c r="D552" s="3" t="s">
        <v>1863</v>
      </c>
      <c r="E552" s="5">
        <v>45606.6675115741</v>
      </c>
      <c r="F552" s="2" t="s">
        <v>35</v>
      </c>
      <c r="G552" s="6">
        <v>11</v>
      </c>
      <c r="H552" s="6">
        <v>1</v>
      </c>
      <c r="I552" s="6">
        <v>0</v>
      </c>
      <c r="J552" s="6">
        <v>0</v>
      </c>
      <c r="K552" s="6">
        <v>0</v>
      </c>
      <c r="L552" s="6">
        <v>0</v>
      </c>
      <c r="M552" s="6">
        <v>7</v>
      </c>
      <c r="N552" s="6">
        <v>0</v>
      </c>
      <c r="O552" s="6">
        <v>0</v>
      </c>
      <c r="P552" s="6">
        <v>0</v>
      </c>
      <c r="Q552" s="6">
        <v>0</v>
      </c>
      <c r="R552" s="6">
        <v>0</v>
      </c>
      <c r="S552" s="6">
        <v>0</v>
      </c>
      <c r="T552" s="6">
        <v>0</v>
      </c>
      <c r="U552" s="7">
        <v>0</v>
      </c>
      <c r="V552" s="7">
        <v>0</v>
      </c>
      <c r="W552" s="7">
        <v>0</v>
      </c>
      <c r="X552" s="7">
        <v>0</v>
      </c>
      <c r="Y552" s="8" t="str">
        <f>IFERROR(VLOOKUP(F:F,#REF!,2,0),"需要手动检查")</f>
        <v>需要手动检查</v>
      </c>
      <c r="Z552" s="9" t="str">
        <f t="shared" si="16"/>
        <v>否</v>
      </c>
      <c r="AA552" s="10" t="s">
        <v>36</v>
      </c>
      <c r="AB552" s="4" t="s">
        <v>37</v>
      </c>
      <c r="AC552" t="str">
        <f t="shared" si="17"/>
        <v>2024/11/10</v>
      </c>
      <c r="AD552" t="e">
        <f>VLOOKUP(Y552,#REF!,2,FALSE)</f>
        <v>#REF!</v>
      </c>
    </row>
    <row r="553" customHeight="1" spans="1:30">
      <c r="A553" s="2" t="s">
        <v>958</v>
      </c>
      <c r="B553" s="3" t="s">
        <v>959</v>
      </c>
      <c r="C553" s="2" t="s">
        <v>1864</v>
      </c>
      <c r="D553" s="3" t="s">
        <v>1865</v>
      </c>
      <c r="E553" s="5">
        <v>45606.6202430556</v>
      </c>
      <c r="F553" s="2" t="s">
        <v>42</v>
      </c>
      <c r="G553" s="6">
        <v>3882</v>
      </c>
      <c r="H553" s="6">
        <v>1010</v>
      </c>
      <c r="I553" s="6">
        <v>10</v>
      </c>
      <c r="J553" s="6">
        <v>6</v>
      </c>
      <c r="K553" s="6">
        <v>11</v>
      </c>
      <c r="L553" s="6">
        <v>0</v>
      </c>
      <c r="M553" s="6">
        <v>6020</v>
      </c>
      <c r="N553" s="6">
        <v>732</v>
      </c>
      <c r="O553" s="6">
        <v>0</v>
      </c>
      <c r="P553" s="6">
        <v>0</v>
      </c>
      <c r="Q553" s="6">
        <v>0</v>
      </c>
      <c r="R553" s="6">
        <v>0</v>
      </c>
      <c r="S553" s="6">
        <v>0</v>
      </c>
      <c r="T553" s="6">
        <v>0</v>
      </c>
      <c r="U553" s="7">
        <v>0.1886</v>
      </c>
      <c r="V553" s="7">
        <v>0</v>
      </c>
      <c r="W553" s="7">
        <v>0.6097</v>
      </c>
      <c r="X553" s="7">
        <v>0</v>
      </c>
      <c r="Y553" s="8" t="str">
        <f>IFERROR(VLOOKUP(F:F,#REF!,2,0),"需要手动检查")</f>
        <v>需要手动检查</v>
      </c>
      <c r="Z553" s="9" t="str">
        <f t="shared" si="16"/>
        <v>否</v>
      </c>
      <c r="AA553" s="10" t="s">
        <v>36</v>
      </c>
      <c r="AB553" s="4" t="s">
        <v>37</v>
      </c>
      <c r="AC553" t="str">
        <f t="shared" si="17"/>
        <v>2024/11/10</v>
      </c>
      <c r="AD553" t="e">
        <f>VLOOKUP(Y553,#REF!,2,FALSE)</f>
        <v>#REF!</v>
      </c>
    </row>
    <row r="554" customHeight="1" spans="1:30">
      <c r="A554" s="2" t="s">
        <v>1866</v>
      </c>
      <c r="B554" s="3" t="s">
        <v>1867</v>
      </c>
      <c r="C554" s="2" t="s">
        <v>1868</v>
      </c>
      <c r="D554" s="3" t="s">
        <v>1869</v>
      </c>
      <c r="E554" s="5">
        <v>45606.4946180556</v>
      </c>
      <c r="F554" s="2" t="s">
        <v>42</v>
      </c>
      <c r="G554" s="6">
        <v>4</v>
      </c>
      <c r="H554" s="6">
        <v>0</v>
      </c>
      <c r="I554" s="6">
        <v>0</v>
      </c>
      <c r="J554" s="6">
        <v>0</v>
      </c>
      <c r="K554" s="6">
        <v>0</v>
      </c>
      <c r="L554" s="6">
        <v>0</v>
      </c>
      <c r="M554" s="6">
        <v>6</v>
      </c>
      <c r="N554" s="6">
        <v>0</v>
      </c>
      <c r="O554" s="6">
        <v>0</v>
      </c>
      <c r="P554" s="6">
        <v>0</v>
      </c>
      <c r="Q554" s="6">
        <v>0</v>
      </c>
      <c r="R554" s="6">
        <v>0</v>
      </c>
      <c r="S554" s="6">
        <v>0</v>
      </c>
      <c r="T554" s="6">
        <v>0</v>
      </c>
      <c r="U554" s="7">
        <v>0</v>
      </c>
      <c r="V554" s="7">
        <v>0</v>
      </c>
      <c r="W554" s="7">
        <v>0.25</v>
      </c>
      <c r="X554" s="7">
        <v>0</v>
      </c>
      <c r="Y554" s="8" t="str">
        <f>IFERROR(VLOOKUP(F:F,#REF!,2,0),"需要手动检查")</f>
        <v>需要手动检查</v>
      </c>
      <c r="Z554" s="9" t="str">
        <f t="shared" si="16"/>
        <v>否</v>
      </c>
      <c r="AA554" s="10" t="s">
        <v>36</v>
      </c>
      <c r="AB554" s="4" t="s">
        <v>37</v>
      </c>
      <c r="AC554" t="str">
        <f t="shared" si="17"/>
        <v>2024/11/10</v>
      </c>
      <c r="AD554" t="e">
        <f>VLOOKUP(Y554,#REF!,2,FALSE)</f>
        <v>#REF!</v>
      </c>
    </row>
    <row r="555" customHeight="1" spans="1:30">
      <c r="A555" s="2" t="s">
        <v>582</v>
      </c>
      <c r="B555" s="3" t="s">
        <v>583</v>
      </c>
      <c r="C555" s="2" t="s">
        <v>1870</v>
      </c>
      <c r="D555" s="3" t="s">
        <v>1871</v>
      </c>
      <c r="E555" s="5">
        <v>45606.3337268519</v>
      </c>
      <c r="F555" s="2" t="s">
        <v>42</v>
      </c>
      <c r="G555" s="6">
        <v>50</v>
      </c>
      <c r="H555" s="6">
        <v>2</v>
      </c>
      <c r="I555" s="6">
        <v>0</v>
      </c>
      <c r="J555" s="6">
        <v>0</v>
      </c>
      <c r="K555" s="6">
        <v>0</v>
      </c>
      <c r="L555" s="6">
        <v>0</v>
      </c>
      <c r="M555" s="6">
        <v>54</v>
      </c>
      <c r="N555" s="6">
        <v>0</v>
      </c>
      <c r="O555" s="6">
        <v>0</v>
      </c>
      <c r="P555" s="6">
        <v>0</v>
      </c>
      <c r="Q555" s="6">
        <v>0</v>
      </c>
      <c r="R555" s="6">
        <v>0</v>
      </c>
      <c r="S555" s="6">
        <v>0</v>
      </c>
      <c r="T555" s="6">
        <v>0</v>
      </c>
      <c r="U555" s="7">
        <v>0</v>
      </c>
      <c r="V555" s="7">
        <v>0</v>
      </c>
      <c r="W555" s="7">
        <v>0</v>
      </c>
      <c r="X555" s="7">
        <v>0</v>
      </c>
      <c r="Y555" s="8" t="str">
        <f>IFERROR(VLOOKUP(F:F,#REF!,2,0),"需要手动检查")</f>
        <v>需要手动检查</v>
      </c>
      <c r="Z555" s="9" t="str">
        <f t="shared" si="16"/>
        <v>否</v>
      </c>
      <c r="AA555" s="10" t="s">
        <v>51</v>
      </c>
      <c r="AB555" s="4" t="s">
        <v>37</v>
      </c>
      <c r="AC555" t="str">
        <f t="shared" si="17"/>
        <v>2024/11/10</v>
      </c>
      <c r="AD555" t="e">
        <f>VLOOKUP(Y555,#REF!,2,FALSE)</f>
        <v>#REF!</v>
      </c>
    </row>
    <row r="556" customHeight="1" spans="1:30">
      <c r="A556" s="2" t="s">
        <v>1872</v>
      </c>
      <c r="B556" s="3" t="s">
        <v>1873</v>
      </c>
      <c r="C556" s="2" t="s">
        <v>1874</v>
      </c>
      <c r="D556" s="3" t="s">
        <v>1875</v>
      </c>
      <c r="E556" s="5">
        <v>45606.3092824074</v>
      </c>
      <c r="F556" s="2" t="s">
        <v>42</v>
      </c>
      <c r="G556" s="6">
        <v>1038</v>
      </c>
      <c r="H556" s="6">
        <v>15</v>
      </c>
      <c r="I556" s="6">
        <v>0</v>
      </c>
      <c r="J556" s="6">
        <v>0</v>
      </c>
      <c r="K556" s="6">
        <v>0</v>
      </c>
      <c r="L556" s="6">
        <v>0</v>
      </c>
      <c r="M556" s="6">
        <v>40</v>
      </c>
      <c r="N556" s="6">
        <v>0</v>
      </c>
      <c r="O556" s="6">
        <v>0</v>
      </c>
      <c r="P556" s="6">
        <v>0</v>
      </c>
      <c r="Q556" s="6">
        <v>0</v>
      </c>
      <c r="R556" s="6">
        <v>0</v>
      </c>
      <c r="S556" s="6">
        <v>0</v>
      </c>
      <c r="T556" s="6">
        <v>0</v>
      </c>
      <c r="U556" s="7">
        <v>0</v>
      </c>
      <c r="V556" s="7">
        <v>0</v>
      </c>
      <c r="W556" s="7">
        <v>0.0116</v>
      </c>
      <c r="X556" s="7">
        <v>0</v>
      </c>
      <c r="Y556" s="8" t="str">
        <f>IFERROR(VLOOKUP(F:F,#REF!,2,0),"需要手动检查")</f>
        <v>需要手动检查</v>
      </c>
      <c r="Z556" s="9" t="str">
        <f t="shared" si="16"/>
        <v>否</v>
      </c>
      <c r="AA556" s="10" t="s">
        <v>36</v>
      </c>
      <c r="AB556" s="4" t="s">
        <v>37</v>
      </c>
      <c r="AC556" t="str">
        <f t="shared" si="17"/>
        <v>2024/11/10</v>
      </c>
      <c r="AD556" t="e">
        <f>VLOOKUP(Y556,#REF!,2,FALSE)</f>
        <v>#REF!</v>
      </c>
    </row>
    <row r="557" customHeight="1" spans="1:30">
      <c r="A557" s="2" t="s">
        <v>331</v>
      </c>
      <c r="B557" s="3" t="s">
        <v>332</v>
      </c>
      <c r="C557" s="2" t="s">
        <v>1876</v>
      </c>
      <c r="D557" s="3" t="s">
        <v>1877</v>
      </c>
      <c r="E557" s="5">
        <v>45605.8068171296</v>
      </c>
      <c r="F557" s="2" t="s">
        <v>42</v>
      </c>
      <c r="G557" s="6">
        <v>58</v>
      </c>
      <c r="H557" s="6">
        <v>1</v>
      </c>
      <c r="I557" s="6">
        <v>0</v>
      </c>
      <c r="J557" s="6">
        <v>0</v>
      </c>
      <c r="K557" s="6">
        <v>0</v>
      </c>
      <c r="L557" s="6">
        <v>0</v>
      </c>
      <c r="M557" s="6">
        <v>76</v>
      </c>
      <c r="N557" s="6">
        <v>0</v>
      </c>
      <c r="O557" s="6">
        <v>0</v>
      </c>
      <c r="P557" s="6">
        <v>0</v>
      </c>
      <c r="Q557" s="6">
        <v>0</v>
      </c>
      <c r="R557" s="6">
        <v>0</v>
      </c>
      <c r="S557" s="6">
        <v>0</v>
      </c>
      <c r="T557" s="6">
        <v>0</v>
      </c>
      <c r="U557" s="7">
        <v>0</v>
      </c>
      <c r="V557" s="7">
        <v>0</v>
      </c>
      <c r="W557" s="7">
        <v>0.0345</v>
      </c>
      <c r="X557" s="7">
        <v>0</v>
      </c>
      <c r="Y557" s="8" t="str">
        <f>IFERROR(VLOOKUP(F:F,#REF!,2,0),"需要手动检查")</f>
        <v>需要手动检查</v>
      </c>
      <c r="Z557" s="9" t="str">
        <f t="shared" si="16"/>
        <v>否</v>
      </c>
      <c r="AA557" s="10" t="s">
        <v>36</v>
      </c>
      <c r="AB557" s="4" t="s">
        <v>37</v>
      </c>
      <c r="AC557" t="str">
        <f t="shared" si="17"/>
        <v>2024/11/9</v>
      </c>
      <c r="AD557" t="e">
        <f>VLOOKUP(Y557,#REF!,2,FALSE)</f>
        <v>#REF!</v>
      </c>
    </row>
    <row r="558" customHeight="1" spans="1:30">
      <c r="A558" s="2" t="s">
        <v>1117</v>
      </c>
      <c r="B558" s="3" t="s">
        <v>1118</v>
      </c>
      <c r="C558" s="2" t="s">
        <v>1878</v>
      </c>
      <c r="D558" s="3" t="s">
        <v>1879</v>
      </c>
      <c r="E558" s="5">
        <v>45605.7186805556</v>
      </c>
      <c r="F558" s="2" t="s">
        <v>42</v>
      </c>
      <c r="G558" s="6">
        <v>1548</v>
      </c>
      <c r="H558" s="6">
        <v>20</v>
      </c>
      <c r="I558" s="6">
        <v>0</v>
      </c>
      <c r="J558" s="6">
        <v>1</v>
      </c>
      <c r="K558" s="6">
        <v>1</v>
      </c>
      <c r="L558" s="6">
        <v>0</v>
      </c>
      <c r="M558" s="6">
        <v>1761</v>
      </c>
      <c r="N558" s="6">
        <v>118</v>
      </c>
      <c r="O558" s="6">
        <v>0</v>
      </c>
      <c r="P558" s="6">
        <v>0</v>
      </c>
      <c r="Q558" s="6">
        <v>0</v>
      </c>
      <c r="R558" s="6">
        <v>0</v>
      </c>
      <c r="S558" s="6">
        <v>0</v>
      </c>
      <c r="T558" s="6">
        <v>0</v>
      </c>
      <c r="U558" s="7">
        <v>0.0762</v>
      </c>
      <c r="V558" s="7">
        <v>0</v>
      </c>
      <c r="W558" s="7">
        <v>0.0168</v>
      </c>
      <c r="X558" s="7">
        <v>0</v>
      </c>
      <c r="Y558" s="8" t="str">
        <f>IFERROR(VLOOKUP(F:F,#REF!,2,0),"需要手动检查")</f>
        <v>需要手动检查</v>
      </c>
      <c r="Z558" s="9" t="str">
        <f t="shared" si="16"/>
        <v>否</v>
      </c>
      <c r="AA558" s="10" t="s">
        <v>36</v>
      </c>
      <c r="AB558" s="4" t="s">
        <v>37</v>
      </c>
      <c r="AC558" t="str">
        <f t="shared" si="17"/>
        <v>2024/11/9</v>
      </c>
      <c r="AD558" t="e">
        <f>VLOOKUP(Y558,#REF!,2,FALSE)</f>
        <v>#REF!</v>
      </c>
    </row>
    <row r="559" customHeight="1" spans="1:30">
      <c r="A559" s="2" t="s">
        <v>1803</v>
      </c>
      <c r="B559" s="3" t="s">
        <v>1804</v>
      </c>
      <c r="C559" s="2" t="s">
        <v>1880</v>
      </c>
      <c r="D559" s="3" t="s">
        <v>1881</v>
      </c>
      <c r="E559" s="5">
        <v>45605.6680902778</v>
      </c>
      <c r="F559" s="2" t="s">
        <v>42</v>
      </c>
      <c r="G559" s="6">
        <v>137</v>
      </c>
      <c r="H559" s="6">
        <v>0</v>
      </c>
      <c r="I559" s="6">
        <v>0</v>
      </c>
      <c r="J559" s="6">
        <v>0</v>
      </c>
      <c r="K559" s="6">
        <v>0</v>
      </c>
      <c r="L559" s="6">
        <v>0</v>
      </c>
      <c r="M559" s="6">
        <v>139</v>
      </c>
      <c r="N559" s="6">
        <v>2</v>
      </c>
      <c r="O559" s="6">
        <v>0</v>
      </c>
      <c r="P559" s="6">
        <v>0</v>
      </c>
      <c r="Q559" s="6">
        <v>0</v>
      </c>
      <c r="R559" s="6">
        <v>0</v>
      </c>
      <c r="S559" s="6">
        <v>0</v>
      </c>
      <c r="T559" s="6">
        <v>0</v>
      </c>
      <c r="U559" s="7">
        <v>0.0146</v>
      </c>
      <c r="V559" s="7">
        <v>0</v>
      </c>
      <c r="W559" s="7">
        <v>0.0146</v>
      </c>
      <c r="X559" s="7">
        <v>0</v>
      </c>
      <c r="Y559" s="8" t="str">
        <f>IFERROR(VLOOKUP(F:F,#REF!,2,0),"需要手动检查")</f>
        <v>需要手动检查</v>
      </c>
      <c r="Z559" s="9" t="str">
        <f t="shared" si="16"/>
        <v>否</v>
      </c>
      <c r="AA559" s="10" t="s">
        <v>51</v>
      </c>
      <c r="AB559" s="4" t="s">
        <v>37</v>
      </c>
      <c r="AC559" t="str">
        <f t="shared" si="17"/>
        <v>2024/11/9</v>
      </c>
      <c r="AD559" t="e">
        <f>VLOOKUP(Y559,#REF!,2,FALSE)</f>
        <v>#REF!</v>
      </c>
    </row>
    <row r="560" customHeight="1" spans="1:30">
      <c r="A560" s="2" t="s">
        <v>1409</v>
      </c>
      <c r="B560" s="3" t="s">
        <v>1410</v>
      </c>
      <c r="C560" s="2" t="s">
        <v>1882</v>
      </c>
      <c r="D560" s="3" t="s">
        <v>1883</v>
      </c>
      <c r="E560" s="5">
        <v>45605.564375</v>
      </c>
      <c r="F560" s="2" t="s">
        <v>42</v>
      </c>
      <c r="G560" s="6">
        <v>11</v>
      </c>
      <c r="H560" s="6">
        <v>0</v>
      </c>
      <c r="I560" s="6">
        <v>0</v>
      </c>
      <c r="J560" s="6">
        <v>0</v>
      </c>
      <c r="K560" s="6">
        <v>0</v>
      </c>
      <c r="L560" s="6">
        <v>0</v>
      </c>
      <c r="M560" s="6">
        <v>11</v>
      </c>
      <c r="N560" s="6">
        <v>0</v>
      </c>
      <c r="O560" s="6">
        <v>0</v>
      </c>
      <c r="P560" s="6">
        <v>0</v>
      </c>
      <c r="Q560" s="6">
        <v>0</v>
      </c>
      <c r="R560" s="6">
        <v>0</v>
      </c>
      <c r="S560" s="6">
        <v>0</v>
      </c>
      <c r="T560" s="6">
        <v>0</v>
      </c>
      <c r="U560" s="7">
        <v>0</v>
      </c>
      <c r="V560" s="7">
        <v>0</v>
      </c>
      <c r="W560" s="7">
        <v>0</v>
      </c>
      <c r="X560" s="7">
        <v>0</v>
      </c>
      <c r="Y560" s="8" t="str">
        <f>IFERROR(VLOOKUP(F:F,#REF!,2,0),"需要手动检查")</f>
        <v>需要手动检查</v>
      </c>
      <c r="Z560" s="9" t="str">
        <f t="shared" si="16"/>
        <v>否</v>
      </c>
      <c r="AA560" s="10" t="s">
        <v>36</v>
      </c>
      <c r="AB560" s="4" t="s">
        <v>37</v>
      </c>
      <c r="AC560" t="str">
        <f t="shared" si="17"/>
        <v>2024/11/9</v>
      </c>
      <c r="AD560" t="e">
        <f>VLOOKUP(Y560,#REF!,2,FALSE)</f>
        <v>#REF!</v>
      </c>
    </row>
    <row r="561" customHeight="1" spans="1:30">
      <c r="A561" s="2" t="s">
        <v>1850</v>
      </c>
      <c r="B561" s="3" t="s">
        <v>1851</v>
      </c>
      <c r="C561" s="2" t="s">
        <v>1884</v>
      </c>
      <c r="D561" s="3" t="s">
        <v>1885</v>
      </c>
      <c r="E561" s="5">
        <v>45605.4229513889</v>
      </c>
      <c r="F561" s="2" t="s">
        <v>35</v>
      </c>
      <c r="G561" s="6">
        <v>7</v>
      </c>
      <c r="H561" s="6">
        <v>0</v>
      </c>
      <c r="I561" s="6">
        <v>0</v>
      </c>
      <c r="J561" s="6">
        <v>0</v>
      </c>
      <c r="K561" s="6">
        <v>0</v>
      </c>
      <c r="L561" s="6">
        <v>0</v>
      </c>
      <c r="M561" s="6">
        <v>8</v>
      </c>
      <c r="N561" s="6">
        <v>0</v>
      </c>
      <c r="O561" s="6">
        <v>0</v>
      </c>
      <c r="P561" s="6">
        <v>0</v>
      </c>
      <c r="Q561" s="6">
        <v>0</v>
      </c>
      <c r="R561" s="6">
        <v>0</v>
      </c>
      <c r="S561" s="6">
        <v>0</v>
      </c>
      <c r="T561" s="6">
        <v>0</v>
      </c>
      <c r="U561" s="7">
        <v>0</v>
      </c>
      <c r="V561" s="7">
        <v>0</v>
      </c>
      <c r="W561" s="7">
        <v>0</v>
      </c>
      <c r="X561" s="7">
        <v>0</v>
      </c>
      <c r="Y561" s="8" t="str">
        <f>IFERROR(VLOOKUP(F:F,#REF!,2,0),"需要手动检查")</f>
        <v>需要手动检查</v>
      </c>
      <c r="Z561" s="9" t="str">
        <f t="shared" si="16"/>
        <v>否</v>
      </c>
      <c r="AA561" s="10" t="s">
        <v>36</v>
      </c>
      <c r="AB561" s="4" t="s">
        <v>37</v>
      </c>
      <c r="AC561" t="str">
        <f t="shared" si="17"/>
        <v>2024/11/9</v>
      </c>
      <c r="AD561" t="e">
        <f>VLOOKUP(Y561,#REF!,2,FALSE)</f>
        <v>#REF!</v>
      </c>
    </row>
    <row r="562" customHeight="1" spans="1:30">
      <c r="A562" s="2" t="s">
        <v>1117</v>
      </c>
      <c r="B562" s="3" t="s">
        <v>1118</v>
      </c>
      <c r="C562" s="2" t="s">
        <v>1886</v>
      </c>
      <c r="D562" s="3" t="s">
        <v>1887</v>
      </c>
      <c r="E562" s="5">
        <v>45605.4089699074</v>
      </c>
      <c r="F562" s="2" t="s">
        <v>42</v>
      </c>
      <c r="G562" s="6">
        <v>18</v>
      </c>
      <c r="H562" s="6">
        <v>0</v>
      </c>
      <c r="I562" s="6">
        <v>0</v>
      </c>
      <c r="J562" s="6">
        <v>0</v>
      </c>
      <c r="K562" s="6">
        <v>0</v>
      </c>
      <c r="L562" s="6">
        <v>0</v>
      </c>
      <c r="M562" s="6">
        <v>18</v>
      </c>
      <c r="N562" s="6">
        <v>0</v>
      </c>
      <c r="O562" s="6">
        <v>0</v>
      </c>
      <c r="P562" s="6">
        <v>0</v>
      </c>
      <c r="Q562" s="6">
        <v>0</v>
      </c>
      <c r="R562" s="6">
        <v>0</v>
      </c>
      <c r="S562" s="6">
        <v>0</v>
      </c>
      <c r="T562" s="6">
        <v>0</v>
      </c>
      <c r="U562" s="7">
        <v>0</v>
      </c>
      <c r="V562" s="7">
        <v>0</v>
      </c>
      <c r="W562" s="7">
        <v>0</v>
      </c>
      <c r="X562" s="7">
        <v>0</v>
      </c>
      <c r="Y562" s="8" t="str">
        <f>IFERROR(VLOOKUP(F:F,#REF!,2,0),"需要手动检查")</f>
        <v>需要手动检查</v>
      </c>
      <c r="Z562" s="9" t="str">
        <f t="shared" si="16"/>
        <v>否</v>
      </c>
      <c r="AA562" s="10" t="s">
        <v>36</v>
      </c>
      <c r="AB562" s="4" t="s">
        <v>37</v>
      </c>
      <c r="AC562" t="str">
        <f t="shared" si="17"/>
        <v>2024/11/9</v>
      </c>
      <c r="AD562" t="e">
        <f>VLOOKUP(Y562,#REF!,2,FALSE)</f>
        <v>#REF!</v>
      </c>
    </row>
    <row r="563" customHeight="1" spans="1:30">
      <c r="A563" s="2" t="s">
        <v>1888</v>
      </c>
      <c r="B563" s="3" t="s">
        <v>1889</v>
      </c>
      <c r="C563" s="2" t="s">
        <v>1890</v>
      </c>
      <c r="D563" s="3" t="s">
        <v>1891</v>
      </c>
      <c r="E563" s="5">
        <v>45605.2338194444</v>
      </c>
      <c r="F563" s="2" t="s">
        <v>42</v>
      </c>
      <c r="G563" s="6">
        <v>447</v>
      </c>
      <c r="H563" s="6">
        <v>4</v>
      </c>
      <c r="I563" s="6">
        <v>0</v>
      </c>
      <c r="J563" s="6">
        <v>0</v>
      </c>
      <c r="K563" s="6">
        <v>0</v>
      </c>
      <c r="L563" s="6">
        <v>0</v>
      </c>
      <c r="M563" s="6">
        <v>530</v>
      </c>
      <c r="N563" s="6">
        <v>24</v>
      </c>
      <c r="O563" s="6">
        <v>0</v>
      </c>
      <c r="P563" s="6">
        <v>0</v>
      </c>
      <c r="Q563" s="6">
        <v>0</v>
      </c>
      <c r="R563" s="6">
        <v>0</v>
      </c>
      <c r="S563" s="6">
        <v>0</v>
      </c>
      <c r="T563" s="6">
        <v>0</v>
      </c>
      <c r="U563" s="7">
        <v>0.0537</v>
      </c>
      <c r="V563" s="7">
        <v>0</v>
      </c>
      <c r="W563" s="7">
        <v>0.047</v>
      </c>
      <c r="X563" s="7">
        <v>0</v>
      </c>
      <c r="Y563" s="8" t="str">
        <f>IFERROR(VLOOKUP(F:F,#REF!,2,0),"需要手动检查")</f>
        <v>需要手动检查</v>
      </c>
      <c r="Z563" s="9" t="str">
        <f t="shared" si="16"/>
        <v>否</v>
      </c>
      <c r="AA563" s="10" t="s">
        <v>51</v>
      </c>
      <c r="AB563" s="4" t="s">
        <v>37</v>
      </c>
      <c r="AC563" t="str">
        <f t="shared" si="17"/>
        <v>2024/11/9</v>
      </c>
      <c r="AD563" t="e">
        <f>VLOOKUP(Y563,#REF!,2,FALSE)</f>
        <v>#REF!</v>
      </c>
    </row>
    <row r="564" customHeight="1" spans="1:30">
      <c r="A564" s="2" t="s">
        <v>1892</v>
      </c>
      <c r="B564" s="3" t="s">
        <v>1893</v>
      </c>
      <c r="C564" s="2" t="s">
        <v>1894</v>
      </c>
      <c r="D564" s="3" t="s">
        <v>1895</v>
      </c>
      <c r="E564" s="5">
        <v>45604.974837963</v>
      </c>
      <c r="F564" s="2" t="s">
        <v>42</v>
      </c>
      <c r="G564" s="6">
        <v>29</v>
      </c>
      <c r="H564" s="6">
        <v>1</v>
      </c>
      <c r="I564" s="6">
        <v>0</v>
      </c>
      <c r="J564" s="6">
        <v>1</v>
      </c>
      <c r="K564" s="6">
        <v>0</v>
      </c>
      <c r="L564" s="6">
        <v>0</v>
      </c>
      <c r="M564" s="6">
        <v>32</v>
      </c>
      <c r="N564" s="6">
        <v>1</v>
      </c>
      <c r="O564" s="6">
        <v>0</v>
      </c>
      <c r="P564" s="6">
        <v>0</v>
      </c>
      <c r="Q564" s="6">
        <v>0</v>
      </c>
      <c r="R564" s="6">
        <v>0</v>
      </c>
      <c r="S564" s="6">
        <v>0</v>
      </c>
      <c r="T564" s="6">
        <v>0</v>
      </c>
      <c r="U564" s="7">
        <v>0.0345</v>
      </c>
      <c r="V564" s="7">
        <v>0</v>
      </c>
      <c r="W564" s="7">
        <v>0.0345</v>
      </c>
      <c r="X564" s="7">
        <v>0</v>
      </c>
      <c r="Y564" s="8" t="str">
        <f>IFERROR(VLOOKUP(F:F,#REF!,2,0),"需要手动检查")</f>
        <v>需要手动检查</v>
      </c>
      <c r="Z564" s="9" t="str">
        <f t="shared" si="16"/>
        <v>否</v>
      </c>
      <c r="AA564" s="10" t="s">
        <v>36</v>
      </c>
      <c r="AB564" s="4" t="s">
        <v>37</v>
      </c>
      <c r="AC564" t="str">
        <f t="shared" si="17"/>
        <v>2024/11/8</v>
      </c>
      <c r="AD564" t="e">
        <f>VLOOKUP(Y564,#REF!,2,FALSE)</f>
        <v>#REF!</v>
      </c>
    </row>
    <row r="565" customHeight="1" spans="1:30">
      <c r="A565" s="2" t="s">
        <v>1896</v>
      </c>
      <c r="B565" s="3" t="s">
        <v>1897</v>
      </c>
      <c r="C565" s="2" t="s">
        <v>1898</v>
      </c>
      <c r="D565" s="3" t="s">
        <v>1899</v>
      </c>
      <c r="E565" s="5">
        <v>45604.9620486111</v>
      </c>
      <c r="F565" s="2" t="s">
        <v>42</v>
      </c>
      <c r="G565" s="6">
        <v>117</v>
      </c>
      <c r="H565" s="6">
        <v>7</v>
      </c>
      <c r="I565" s="6">
        <v>0</v>
      </c>
      <c r="J565" s="6">
        <v>2</v>
      </c>
      <c r="K565" s="6">
        <v>0</v>
      </c>
      <c r="L565" s="6">
        <v>0</v>
      </c>
      <c r="M565" s="6">
        <v>128</v>
      </c>
      <c r="N565" s="6">
        <v>6</v>
      </c>
      <c r="O565" s="6">
        <v>0</v>
      </c>
      <c r="P565" s="6">
        <v>0</v>
      </c>
      <c r="Q565" s="6">
        <v>0</v>
      </c>
      <c r="R565" s="6">
        <v>0</v>
      </c>
      <c r="S565" s="6">
        <v>0</v>
      </c>
      <c r="T565" s="6">
        <v>0</v>
      </c>
      <c r="U565" s="7">
        <v>0.0513</v>
      </c>
      <c r="V565" s="7">
        <v>0</v>
      </c>
      <c r="W565" s="7">
        <v>0.0855</v>
      </c>
      <c r="X565" s="7">
        <v>0</v>
      </c>
      <c r="Y565" s="8" t="str">
        <f>IFERROR(VLOOKUP(F:F,#REF!,2,0),"需要手动检查")</f>
        <v>需要手动检查</v>
      </c>
      <c r="Z565" s="9" t="str">
        <f t="shared" si="16"/>
        <v>否</v>
      </c>
      <c r="AA565" s="10" t="s">
        <v>36</v>
      </c>
      <c r="AB565" s="4" t="s">
        <v>37</v>
      </c>
      <c r="AC565" t="str">
        <f t="shared" si="17"/>
        <v>2024/11/8</v>
      </c>
      <c r="AD565" t="e">
        <f>VLOOKUP(Y565,#REF!,2,FALSE)</f>
        <v>#REF!</v>
      </c>
    </row>
    <row r="566" customHeight="1" spans="1:30">
      <c r="A566" s="2" t="s">
        <v>1472</v>
      </c>
      <c r="B566" s="3" t="s">
        <v>1473</v>
      </c>
      <c r="C566" s="2" t="s">
        <v>1900</v>
      </c>
      <c r="D566" s="3" t="s">
        <v>1901</v>
      </c>
      <c r="E566" s="5">
        <v>45604.9589583333</v>
      </c>
      <c r="F566" s="2" t="s">
        <v>42</v>
      </c>
      <c r="G566" s="6">
        <v>75</v>
      </c>
      <c r="H566" s="6">
        <v>1</v>
      </c>
      <c r="I566" s="6">
        <v>0</v>
      </c>
      <c r="J566" s="6">
        <v>0</v>
      </c>
      <c r="K566" s="6">
        <v>0</v>
      </c>
      <c r="L566" s="6">
        <v>0</v>
      </c>
      <c r="M566" s="6">
        <v>4</v>
      </c>
      <c r="N566" s="6">
        <v>0</v>
      </c>
      <c r="O566" s="6">
        <v>0</v>
      </c>
      <c r="P566" s="6">
        <v>0</v>
      </c>
      <c r="Q566" s="6">
        <v>0</v>
      </c>
      <c r="R566" s="6">
        <v>0</v>
      </c>
      <c r="S566" s="6">
        <v>0</v>
      </c>
      <c r="T566" s="6">
        <v>0</v>
      </c>
      <c r="U566" s="7">
        <v>0</v>
      </c>
      <c r="V566" s="7">
        <v>0</v>
      </c>
      <c r="W566" s="7">
        <v>0</v>
      </c>
      <c r="X566" s="7">
        <v>0</v>
      </c>
      <c r="Y566" s="8" t="str">
        <f>IFERROR(VLOOKUP(F:F,#REF!,2,0),"需要手动检查")</f>
        <v>需要手动检查</v>
      </c>
      <c r="Z566" s="9" t="str">
        <f t="shared" si="16"/>
        <v>否</v>
      </c>
      <c r="AA566" s="10" t="s">
        <v>36</v>
      </c>
      <c r="AB566" s="4" t="s">
        <v>37</v>
      </c>
      <c r="AC566" t="str">
        <f t="shared" si="17"/>
        <v>2024/11/8</v>
      </c>
      <c r="AD566" t="e">
        <f>VLOOKUP(Y566,#REF!,2,FALSE)</f>
        <v>#REF!</v>
      </c>
    </row>
    <row r="567" customHeight="1" spans="1:30">
      <c r="A567" s="2" t="s">
        <v>1066</v>
      </c>
      <c r="B567" s="3" t="s">
        <v>1067</v>
      </c>
      <c r="C567" s="2" t="s">
        <v>1902</v>
      </c>
      <c r="D567" s="3" t="s">
        <v>1903</v>
      </c>
      <c r="E567" s="5">
        <v>45604.9436111111</v>
      </c>
      <c r="F567" s="2" t="s">
        <v>42</v>
      </c>
      <c r="G567" s="6">
        <v>186</v>
      </c>
      <c r="H567" s="6">
        <v>3</v>
      </c>
      <c r="I567" s="6">
        <v>0</v>
      </c>
      <c r="J567" s="6">
        <v>0</v>
      </c>
      <c r="K567" s="6">
        <v>0</v>
      </c>
      <c r="L567" s="6">
        <v>0</v>
      </c>
      <c r="M567" s="6">
        <v>201</v>
      </c>
      <c r="N567" s="6">
        <v>9</v>
      </c>
      <c r="O567" s="6">
        <v>0</v>
      </c>
      <c r="P567" s="6">
        <v>0</v>
      </c>
      <c r="Q567" s="6">
        <v>0</v>
      </c>
      <c r="R567" s="6">
        <v>0</v>
      </c>
      <c r="S567" s="6">
        <v>0</v>
      </c>
      <c r="T567" s="6">
        <v>0</v>
      </c>
      <c r="U567" s="7">
        <v>0.0484</v>
      </c>
      <c r="V567" s="7">
        <v>0</v>
      </c>
      <c r="W567" s="7">
        <v>0.0054</v>
      </c>
      <c r="X567" s="7">
        <v>0</v>
      </c>
      <c r="Y567" s="8" t="str">
        <f>IFERROR(VLOOKUP(F:F,#REF!,2,0),"需要手动检查")</f>
        <v>需要手动检查</v>
      </c>
      <c r="Z567" s="9" t="str">
        <f t="shared" si="16"/>
        <v>否</v>
      </c>
      <c r="AA567" s="10" t="s">
        <v>51</v>
      </c>
      <c r="AB567" s="4" t="s">
        <v>37</v>
      </c>
      <c r="AC567" t="str">
        <f t="shared" si="17"/>
        <v>2024/11/8</v>
      </c>
      <c r="AD567" t="e">
        <f>VLOOKUP(Y567,#REF!,2,FALSE)</f>
        <v>#REF!</v>
      </c>
    </row>
    <row r="568" customHeight="1" spans="1:30">
      <c r="A568" s="2" t="s">
        <v>628</v>
      </c>
      <c r="B568" s="3" t="s">
        <v>629</v>
      </c>
      <c r="C568" s="2" t="s">
        <v>1904</v>
      </c>
      <c r="D568" s="3" t="s">
        <v>1905</v>
      </c>
      <c r="E568" s="5">
        <v>45604.9036226852</v>
      </c>
      <c r="F568" s="2" t="s">
        <v>42</v>
      </c>
      <c r="G568" s="6">
        <v>89</v>
      </c>
      <c r="H568" s="6">
        <v>3</v>
      </c>
      <c r="I568" s="6">
        <v>0</v>
      </c>
      <c r="J568" s="6">
        <v>0</v>
      </c>
      <c r="K568" s="6">
        <v>0</v>
      </c>
      <c r="L568" s="6">
        <v>0</v>
      </c>
      <c r="M568" s="6">
        <v>107</v>
      </c>
      <c r="N568" s="6">
        <v>12</v>
      </c>
      <c r="O568" s="6">
        <v>0</v>
      </c>
      <c r="P568" s="6">
        <v>0</v>
      </c>
      <c r="Q568" s="6">
        <v>0</v>
      </c>
      <c r="R568" s="6">
        <v>0</v>
      </c>
      <c r="S568" s="6">
        <v>0</v>
      </c>
      <c r="T568" s="6">
        <v>0</v>
      </c>
      <c r="U568" s="7">
        <v>0.1348</v>
      </c>
      <c r="V568" s="7">
        <v>0</v>
      </c>
      <c r="W568" s="7">
        <v>0.0225</v>
      </c>
      <c r="X568" s="7">
        <v>0</v>
      </c>
      <c r="Y568" s="8" t="str">
        <f>IFERROR(VLOOKUP(F:F,#REF!,2,0),"需要手动检查")</f>
        <v>需要手动检查</v>
      </c>
      <c r="Z568" s="9" t="str">
        <f t="shared" si="16"/>
        <v>否</v>
      </c>
      <c r="AA568" s="10" t="s">
        <v>36</v>
      </c>
      <c r="AB568" s="4" t="s">
        <v>37</v>
      </c>
      <c r="AC568" t="str">
        <f t="shared" si="17"/>
        <v>2024/11/8</v>
      </c>
      <c r="AD568" t="e">
        <f>VLOOKUP(Y568,#REF!,2,FALSE)</f>
        <v>#REF!</v>
      </c>
    </row>
    <row r="569" customHeight="1" spans="1:30">
      <c r="A569" s="2" t="s">
        <v>1117</v>
      </c>
      <c r="B569" s="3" t="s">
        <v>1118</v>
      </c>
      <c r="C569" s="2" t="s">
        <v>1906</v>
      </c>
      <c r="D569" s="3" t="s">
        <v>1907</v>
      </c>
      <c r="E569" s="5">
        <v>45604.7590046296</v>
      </c>
      <c r="F569" s="2" t="s">
        <v>42</v>
      </c>
      <c r="G569" s="6">
        <v>69</v>
      </c>
      <c r="H569" s="6">
        <v>0</v>
      </c>
      <c r="I569" s="6">
        <v>0</v>
      </c>
      <c r="J569" s="6">
        <v>0</v>
      </c>
      <c r="K569" s="6">
        <v>0</v>
      </c>
      <c r="L569" s="6">
        <v>0</v>
      </c>
      <c r="M569" s="6">
        <v>100</v>
      </c>
      <c r="N569" s="6">
        <v>1</v>
      </c>
      <c r="O569" s="6">
        <v>0</v>
      </c>
      <c r="P569" s="6">
        <v>0</v>
      </c>
      <c r="Q569" s="6">
        <v>0</v>
      </c>
      <c r="R569" s="6">
        <v>0</v>
      </c>
      <c r="S569" s="6">
        <v>0</v>
      </c>
      <c r="T569" s="6">
        <v>0</v>
      </c>
      <c r="U569" s="7">
        <v>0.0145</v>
      </c>
      <c r="V569" s="7">
        <v>0</v>
      </c>
      <c r="W569" s="7">
        <v>0.0435</v>
      </c>
      <c r="X569" s="7">
        <v>0</v>
      </c>
      <c r="Y569" s="8" t="str">
        <f>IFERROR(VLOOKUP(F:F,#REF!,2,0),"需要手动检查")</f>
        <v>需要手动检查</v>
      </c>
      <c r="Z569" s="9" t="str">
        <f t="shared" si="16"/>
        <v>否</v>
      </c>
      <c r="AA569" s="10" t="s">
        <v>36</v>
      </c>
      <c r="AB569" s="4" t="s">
        <v>37</v>
      </c>
      <c r="AC569" t="str">
        <f t="shared" si="17"/>
        <v>2024/11/8</v>
      </c>
      <c r="AD569" t="e">
        <f>VLOOKUP(Y569,#REF!,2,FALSE)</f>
        <v>#REF!</v>
      </c>
    </row>
    <row r="570" customHeight="1" spans="1:30">
      <c r="A570" s="2" t="s">
        <v>1908</v>
      </c>
      <c r="B570" s="3" t="s">
        <v>1909</v>
      </c>
      <c r="C570" s="2" t="s">
        <v>1910</v>
      </c>
      <c r="D570" s="3" t="s">
        <v>1911</v>
      </c>
      <c r="E570" s="5">
        <v>45604.7562847222</v>
      </c>
      <c r="F570" s="2" t="s">
        <v>42</v>
      </c>
      <c r="G570" s="6">
        <v>158</v>
      </c>
      <c r="H570" s="6">
        <v>4</v>
      </c>
      <c r="I570" s="6">
        <v>0</v>
      </c>
      <c r="J570" s="6">
        <v>0</v>
      </c>
      <c r="K570" s="6">
        <v>0</v>
      </c>
      <c r="L570" s="6">
        <v>0</v>
      </c>
      <c r="M570" s="6">
        <v>166</v>
      </c>
      <c r="N570" s="6">
        <v>4</v>
      </c>
      <c r="O570" s="6">
        <v>0</v>
      </c>
      <c r="P570" s="6">
        <v>0</v>
      </c>
      <c r="Q570" s="6">
        <v>0</v>
      </c>
      <c r="R570" s="6">
        <v>0</v>
      </c>
      <c r="S570" s="6">
        <v>0</v>
      </c>
      <c r="T570" s="6">
        <v>0</v>
      </c>
      <c r="U570" s="7">
        <v>0.0253</v>
      </c>
      <c r="V570" s="7">
        <v>0</v>
      </c>
      <c r="W570" s="7">
        <v>0.0127</v>
      </c>
      <c r="X570" s="7">
        <v>0</v>
      </c>
      <c r="Y570" s="8" t="str">
        <f>IFERROR(VLOOKUP(F:F,#REF!,2,0),"需要手动检查")</f>
        <v>需要手动检查</v>
      </c>
      <c r="Z570" s="9" t="str">
        <f t="shared" si="16"/>
        <v>否</v>
      </c>
      <c r="AA570" s="10" t="s">
        <v>36</v>
      </c>
      <c r="AB570" s="4" t="s">
        <v>37</v>
      </c>
      <c r="AC570" t="str">
        <f t="shared" si="17"/>
        <v>2024/11/8</v>
      </c>
      <c r="AD570" t="e">
        <f>VLOOKUP(Y570,#REF!,2,FALSE)</f>
        <v>#REF!</v>
      </c>
    </row>
    <row r="571" customHeight="1" spans="1:30">
      <c r="A571" s="2" t="s">
        <v>1912</v>
      </c>
      <c r="B571" s="3" t="s">
        <v>1913</v>
      </c>
      <c r="C571" s="2" t="s">
        <v>1914</v>
      </c>
      <c r="D571" s="3" t="s">
        <v>1915</v>
      </c>
      <c r="E571" s="5">
        <v>45604.676875</v>
      </c>
      <c r="F571" s="2" t="s">
        <v>262</v>
      </c>
      <c r="G571" s="6">
        <v>27</v>
      </c>
      <c r="H571" s="6">
        <v>1</v>
      </c>
      <c r="I571" s="6">
        <v>0</v>
      </c>
      <c r="J571" s="6">
        <v>0</v>
      </c>
      <c r="K571" s="6">
        <v>0</v>
      </c>
      <c r="L571" s="6">
        <v>0</v>
      </c>
      <c r="M571" s="6">
        <v>31</v>
      </c>
      <c r="N571" s="6">
        <v>0</v>
      </c>
      <c r="O571" s="6">
        <v>0</v>
      </c>
      <c r="P571" s="6">
        <v>0</v>
      </c>
      <c r="Q571" s="6">
        <v>0</v>
      </c>
      <c r="R571" s="6">
        <v>0</v>
      </c>
      <c r="S571" s="6">
        <v>0</v>
      </c>
      <c r="T571" s="6">
        <v>0</v>
      </c>
      <c r="U571" s="7">
        <v>0</v>
      </c>
      <c r="V571" s="7">
        <v>0</v>
      </c>
      <c r="W571" s="7">
        <v>0.1111</v>
      </c>
      <c r="X571" s="7">
        <v>0</v>
      </c>
      <c r="Y571" s="8" t="str">
        <f>IFERROR(VLOOKUP(F:F,#REF!,2,0),"需要手动检查")</f>
        <v>需要手动检查</v>
      </c>
      <c r="Z571" s="9" t="str">
        <f t="shared" si="16"/>
        <v>否</v>
      </c>
      <c r="AA571" s="10" t="s">
        <v>51</v>
      </c>
      <c r="AB571" s="4" t="s">
        <v>37</v>
      </c>
      <c r="AC571" t="str">
        <f t="shared" si="17"/>
        <v>2024/11/8</v>
      </c>
      <c r="AD571" t="e">
        <f>VLOOKUP(Y571,#REF!,2,FALSE)</f>
        <v>#REF!</v>
      </c>
    </row>
    <row r="572" customHeight="1" spans="1:30">
      <c r="A572" s="2" t="s">
        <v>1916</v>
      </c>
      <c r="B572" s="3" t="s">
        <v>1917</v>
      </c>
      <c r="C572" s="2" t="s">
        <v>1918</v>
      </c>
      <c r="D572" s="3" t="s">
        <v>1919</v>
      </c>
      <c r="E572" s="5">
        <v>45604.6337268519</v>
      </c>
      <c r="F572" s="2" t="s">
        <v>42</v>
      </c>
      <c r="G572" s="6">
        <v>11</v>
      </c>
      <c r="H572" s="6">
        <v>0</v>
      </c>
      <c r="I572" s="6">
        <v>0</v>
      </c>
      <c r="J572" s="6">
        <v>0</v>
      </c>
      <c r="K572" s="6">
        <v>0</v>
      </c>
      <c r="L572" s="6">
        <v>0</v>
      </c>
      <c r="M572" s="6">
        <v>15</v>
      </c>
      <c r="N572" s="6">
        <v>0</v>
      </c>
      <c r="O572" s="6">
        <v>0</v>
      </c>
      <c r="P572" s="6">
        <v>0</v>
      </c>
      <c r="Q572" s="6">
        <v>0</v>
      </c>
      <c r="R572" s="6">
        <v>0</v>
      </c>
      <c r="S572" s="6">
        <v>0</v>
      </c>
      <c r="T572" s="6">
        <v>0</v>
      </c>
      <c r="U572" s="7">
        <v>0</v>
      </c>
      <c r="V572" s="7">
        <v>0</v>
      </c>
      <c r="W572" s="7">
        <v>0</v>
      </c>
      <c r="X572" s="7">
        <v>0</v>
      </c>
      <c r="Y572" s="8" t="str">
        <f>IFERROR(VLOOKUP(F:F,#REF!,2,0),"需要手动检查")</f>
        <v>需要手动检查</v>
      </c>
      <c r="Z572" s="9" t="str">
        <f t="shared" si="16"/>
        <v>否</v>
      </c>
      <c r="AA572" s="10" t="s">
        <v>36</v>
      </c>
      <c r="AB572" s="4" t="s">
        <v>37</v>
      </c>
      <c r="AC572" t="str">
        <f t="shared" si="17"/>
        <v>2024/11/8</v>
      </c>
      <c r="AD572" t="e">
        <f>VLOOKUP(Y572,#REF!,2,FALSE)</f>
        <v>#REF!</v>
      </c>
    </row>
    <row r="573" customHeight="1" spans="1:30">
      <c r="A573" s="2" t="s">
        <v>1916</v>
      </c>
      <c r="B573" s="3" t="s">
        <v>1917</v>
      </c>
      <c r="C573" s="2" t="s">
        <v>1920</v>
      </c>
      <c r="D573" s="3" t="s">
        <v>1921</v>
      </c>
      <c r="E573" s="5">
        <v>45604.6220138889</v>
      </c>
      <c r="F573" s="2" t="s">
        <v>42</v>
      </c>
      <c r="G573" s="6">
        <v>18</v>
      </c>
      <c r="H573" s="6">
        <v>0</v>
      </c>
      <c r="I573" s="6">
        <v>0</v>
      </c>
      <c r="J573" s="6">
        <v>0</v>
      </c>
      <c r="K573" s="6">
        <v>0</v>
      </c>
      <c r="L573" s="6">
        <v>0</v>
      </c>
      <c r="M573" s="6">
        <v>29</v>
      </c>
      <c r="N573" s="6">
        <v>0</v>
      </c>
      <c r="O573" s="6">
        <v>0</v>
      </c>
      <c r="P573" s="6">
        <v>0</v>
      </c>
      <c r="Q573" s="6">
        <v>0</v>
      </c>
      <c r="R573" s="6">
        <v>0</v>
      </c>
      <c r="S573" s="6">
        <v>0</v>
      </c>
      <c r="T573" s="6">
        <v>0</v>
      </c>
      <c r="U573" s="7">
        <v>0</v>
      </c>
      <c r="V573" s="7">
        <v>0</v>
      </c>
      <c r="W573" s="7">
        <v>0</v>
      </c>
      <c r="X573" s="7">
        <v>0</v>
      </c>
      <c r="Y573" s="8" t="str">
        <f>IFERROR(VLOOKUP(F:F,#REF!,2,0),"需要手动检查")</f>
        <v>需要手动检查</v>
      </c>
      <c r="Z573" s="9" t="str">
        <f t="shared" si="16"/>
        <v>否</v>
      </c>
      <c r="AA573" s="10" t="s">
        <v>36</v>
      </c>
      <c r="AB573" s="4" t="s">
        <v>37</v>
      </c>
      <c r="AC573" t="str">
        <f t="shared" si="17"/>
        <v>2024/11/8</v>
      </c>
      <c r="AD573" t="e">
        <f>VLOOKUP(Y573,#REF!,2,FALSE)</f>
        <v>#REF!</v>
      </c>
    </row>
    <row r="574" customHeight="1" spans="1:30">
      <c r="A574" s="2" t="s">
        <v>1117</v>
      </c>
      <c r="B574" s="3" t="s">
        <v>1118</v>
      </c>
      <c r="C574" s="2" t="s">
        <v>1922</v>
      </c>
      <c r="D574" s="3" t="s">
        <v>1923</v>
      </c>
      <c r="E574" s="5">
        <v>45604.5439236111</v>
      </c>
      <c r="F574" s="2" t="s">
        <v>42</v>
      </c>
      <c r="G574" s="6">
        <v>99</v>
      </c>
      <c r="H574" s="6">
        <v>1</v>
      </c>
      <c r="I574" s="6">
        <v>2</v>
      </c>
      <c r="J574" s="6">
        <v>0</v>
      </c>
      <c r="K574" s="6">
        <v>0</v>
      </c>
      <c r="L574" s="6">
        <v>0</v>
      </c>
      <c r="M574" s="6">
        <v>131</v>
      </c>
      <c r="N574" s="6">
        <v>3</v>
      </c>
      <c r="O574" s="6">
        <v>0</v>
      </c>
      <c r="P574" s="6">
        <v>0</v>
      </c>
      <c r="Q574" s="6">
        <v>0</v>
      </c>
      <c r="R574" s="6">
        <v>0</v>
      </c>
      <c r="S574" s="6">
        <v>0</v>
      </c>
      <c r="T574" s="6">
        <v>0</v>
      </c>
      <c r="U574" s="7">
        <v>0.0303</v>
      </c>
      <c r="V574" s="7">
        <v>0</v>
      </c>
      <c r="W574" s="7">
        <v>0.0101</v>
      </c>
      <c r="X574" s="7">
        <v>0</v>
      </c>
      <c r="Y574" s="8" t="str">
        <f>IFERROR(VLOOKUP(F:F,#REF!,2,0),"需要手动检查")</f>
        <v>需要手动检查</v>
      </c>
      <c r="Z574" s="9" t="str">
        <f t="shared" si="16"/>
        <v>否</v>
      </c>
      <c r="AA574" s="10" t="s">
        <v>36</v>
      </c>
      <c r="AB574" s="4" t="s">
        <v>37</v>
      </c>
      <c r="AC574" t="str">
        <f t="shared" si="17"/>
        <v>2024/11/8</v>
      </c>
      <c r="AD574" t="e">
        <f>VLOOKUP(Y574,#REF!,2,FALSE)</f>
        <v>#REF!</v>
      </c>
    </row>
    <row r="575" customHeight="1" spans="1:30">
      <c r="A575" s="2" t="s">
        <v>1924</v>
      </c>
      <c r="B575" s="3" t="s">
        <v>1925</v>
      </c>
      <c r="C575" s="2" t="s">
        <v>1926</v>
      </c>
      <c r="D575" s="3" t="s">
        <v>1927</v>
      </c>
      <c r="E575" s="5">
        <v>45604.5435300926</v>
      </c>
      <c r="F575" s="2" t="s">
        <v>42</v>
      </c>
      <c r="G575" s="6">
        <v>433</v>
      </c>
      <c r="H575" s="6">
        <v>2</v>
      </c>
      <c r="I575" s="6">
        <v>0</v>
      </c>
      <c r="J575" s="6">
        <v>0</v>
      </c>
      <c r="K575" s="6">
        <v>0</v>
      </c>
      <c r="L575" s="6">
        <v>0</v>
      </c>
      <c r="M575" s="6">
        <v>593</v>
      </c>
      <c r="N575" s="6">
        <v>11</v>
      </c>
      <c r="O575" s="6">
        <v>0</v>
      </c>
      <c r="P575" s="6">
        <v>0</v>
      </c>
      <c r="Q575" s="6">
        <v>0</v>
      </c>
      <c r="R575" s="6">
        <v>0</v>
      </c>
      <c r="S575" s="6">
        <v>0</v>
      </c>
      <c r="T575" s="6">
        <v>0</v>
      </c>
      <c r="U575" s="7">
        <v>0.0254</v>
      </c>
      <c r="V575" s="7">
        <v>0</v>
      </c>
      <c r="W575" s="7">
        <v>0.0254</v>
      </c>
      <c r="X575" s="7">
        <v>0</v>
      </c>
      <c r="Y575" s="8" t="str">
        <f>IFERROR(VLOOKUP(F:F,#REF!,2,0),"需要手动检查")</f>
        <v>需要手动检查</v>
      </c>
      <c r="Z575" s="9" t="str">
        <f t="shared" si="16"/>
        <v>否</v>
      </c>
      <c r="AA575" s="10" t="s">
        <v>51</v>
      </c>
      <c r="AB575" s="4" t="s">
        <v>37</v>
      </c>
      <c r="AC575" t="str">
        <f t="shared" si="17"/>
        <v>2024/11/8</v>
      </c>
      <c r="AD575" t="e">
        <f>VLOOKUP(Y575,#REF!,2,FALSE)</f>
        <v>#REF!</v>
      </c>
    </row>
    <row r="576" customHeight="1" spans="1:30">
      <c r="A576" s="2" t="s">
        <v>1928</v>
      </c>
      <c r="B576" s="3" t="s">
        <v>1929</v>
      </c>
      <c r="C576" s="2" t="s">
        <v>1930</v>
      </c>
      <c r="D576" s="3" t="s">
        <v>1931</v>
      </c>
      <c r="E576" s="5">
        <v>45604.5063541667</v>
      </c>
      <c r="F576" s="2" t="s">
        <v>42</v>
      </c>
      <c r="G576" s="6">
        <v>56</v>
      </c>
      <c r="H576" s="6">
        <v>1</v>
      </c>
      <c r="I576" s="6">
        <v>0</v>
      </c>
      <c r="J576" s="6">
        <v>0</v>
      </c>
      <c r="K576" s="6">
        <v>0</v>
      </c>
      <c r="L576" s="6">
        <v>0</v>
      </c>
      <c r="M576" s="6">
        <v>62</v>
      </c>
      <c r="N576" s="6">
        <v>0</v>
      </c>
      <c r="O576" s="6">
        <v>0</v>
      </c>
      <c r="P576" s="6">
        <v>0</v>
      </c>
      <c r="Q576" s="6">
        <v>0</v>
      </c>
      <c r="R576" s="6">
        <v>0</v>
      </c>
      <c r="S576" s="6">
        <v>0</v>
      </c>
      <c r="T576" s="6">
        <v>0</v>
      </c>
      <c r="U576" s="7">
        <v>0</v>
      </c>
      <c r="V576" s="7">
        <v>0</v>
      </c>
      <c r="W576" s="7">
        <v>0</v>
      </c>
      <c r="X576" s="7">
        <v>0</v>
      </c>
      <c r="Y576" s="8" t="str">
        <f>IFERROR(VLOOKUP(F:F,#REF!,2,0),"需要手动检查")</f>
        <v>需要手动检查</v>
      </c>
      <c r="Z576" s="9" t="str">
        <f t="shared" si="16"/>
        <v>否</v>
      </c>
      <c r="AA576" s="10" t="s">
        <v>36</v>
      </c>
      <c r="AB576" s="4" t="s">
        <v>37</v>
      </c>
      <c r="AC576" t="str">
        <f t="shared" si="17"/>
        <v>2024/11/8</v>
      </c>
      <c r="AD576" t="e">
        <f>VLOOKUP(Y576,#REF!,2,FALSE)</f>
        <v>#REF!</v>
      </c>
    </row>
    <row r="577" customHeight="1" spans="1:30">
      <c r="A577" s="2" t="s">
        <v>1932</v>
      </c>
      <c r="B577" s="3" t="s">
        <v>1933</v>
      </c>
      <c r="C577" s="2" t="s">
        <v>45</v>
      </c>
      <c r="D577" s="3" t="s">
        <v>1934</v>
      </c>
      <c r="E577" s="5">
        <v>45604.5045949074</v>
      </c>
      <c r="F577" s="2" t="s">
        <v>42</v>
      </c>
      <c r="G577" s="6">
        <v>959</v>
      </c>
      <c r="H577" s="6">
        <v>13</v>
      </c>
      <c r="I577" s="6">
        <v>0</v>
      </c>
      <c r="J577" s="6">
        <v>0</v>
      </c>
      <c r="K577" s="6">
        <v>4</v>
      </c>
      <c r="L577" s="6">
        <v>0</v>
      </c>
      <c r="M577" s="6">
        <v>1041</v>
      </c>
      <c r="N577" s="6">
        <v>81</v>
      </c>
      <c r="O577" s="6">
        <v>0</v>
      </c>
      <c r="P577" s="6">
        <v>0</v>
      </c>
      <c r="Q577" s="6">
        <v>0</v>
      </c>
      <c r="R577" s="6">
        <v>0</v>
      </c>
      <c r="S577" s="6">
        <v>0</v>
      </c>
      <c r="T577" s="6">
        <v>0</v>
      </c>
      <c r="U577" s="7">
        <v>0.0845</v>
      </c>
      <c r="V577" s="7">
        <v>0</v>
      </c>
      <c r="W577" s="7">
        <v>0.1074</v>
      </c>
      <c r="X577" s="7">
        <v>0</v>
      </c>
      <c r="Y577" s="8" t="str">
        <f>IFERROR(VLOOKUP(F:F,#REF!,2,0),"需要手动检查")</f>
        <v>需要手动检查</v>
      </c>
      <c r="Z577" s="9" t="str">
        <f t="shared" si="16"/>
        <v>否</v>
      </c>
      <c r="AA577" s="10" t="s">
        <v>36</v>
      </c>
      <c r="AB577" s="4" t="s">
        <v>37</v>
      </c>
      <c r="AC577" t="str">
        <f t="shared" si="17"/>
        <v>2024/11/8</v>
      </c>
      <c r="AD577" t="e">
        <f>VLOOKUP(Y577,#REF!,2,FALSE)</f>
        <v>#REF!</v>
      </c>
    </row>
    <row r="578" customHeight="1" spans="1:30">
      <c r="A578" s="2" t="s">
        <v>38</v>
      </c>
      <c r="B578" s="3" t="s">
        <v>39</v>
      </c>
      <c r="C578" s="2" t="s">
        <v>1935</v>
      </c>
      <c r="D578" s="3" t="s">
        <v>1936</v>
      </c>
      <c r="E578" s="5">
        <v>45604.4949537037</v>
      </c>
      <c r="F578" s="2" t="s">
        <v>42</v>
      </c>
      <c r="G578" s="6">
        <v>3931</v>
      </c>
      <c r="H578" s="6">
        <v>630</v>
      </c>
      <c r="I578" s="6">
        <v>0</v>
      </c>
      <c r="J578" s="6">
        <v>3</v>
      </c>
      <c r="K578" s="6">
        <v>5</v>
      </c>
      <c r="L578" s="6">
        <v>0</v>
      </c>
      <c r="M578" s="6">
        <v>4626</v>
      </c>
      <c r="N578" s="6">
        <v>407</v>
      </c>
      <c r="O578" s="6">
        <v>0</v>
      </c>
      <c r="P578" s="6">
        <v>0</v>
      </c>
      <c r="Q578" s="6">
        <v>0</v>
      </c>
      <c r="R578" s="6">
        <v>0</v>
      </c>
      <c r="S578" s="6">
        <v>0</v>
      </c>
      <c r="T578" s="6">
        <v>0</v>
      </c>
      <c r="U578" s="7">
        <v>0.1035</v>
      </c>
      <c r="V578" s="7">
        <v>0</v>
      </c>
      <c r="W578" s="7">
        <v>0.1824</v>
      </c>
      <c r="X578" s="7">
        <v>0</v>
      </c>
      <c r="Y578" s="8" t="str">
        <f>IFERROR(VLOOKUP(F:F,#REF!,2,0),"需要手动检查")</f>
        <v>需要手动检查</v>
      </c>
      <c r="Z578" s="9" t="str">
        <f t="shared" si="16"/>
        <v>否</v>
      </c>
      <c r="AA578" s="10" t="s">
        <v>36</v>
      </c>
      <c r="AB578" s="4" t="s">
        <v>37</v>
      </c>
      <c r="AC578" t="str">
        <f t="shared" si="17"/>
        <v>2024/11/8</v>
      </c>
      <c r="AD578" t="e">
        <f>VLOOKUP(Y578,#REF!,2,FALSE)</f>
        <v>#REF!</v>
      </c>
    </row>
    <row r="579" customHeight="1" spans="1:30">
      <c r="A579" s="2" t="s">
        <v>758</v>
      </c>
      <c r="B579" s="3" t="s">
        <v>759</v>
      </c>
      <c r="C579" s="2" t="s">
        <v>1937</v>
      </c>
      <c r="D579" s="3" t="s">
        <v>1938</v>
      </c>
      <c r="E579" s="5">
        <v>45604.4892708333</v>
      </c>
      <c r="F579" s="2" t="s">
        <v>42</v>
      </c>
      <c r="G579" s="6">
        <v>97</v>
      </c>
      <c r="H579" s="6">
        <v>1</v>
      </c>
      <c r="I579" s="6">
        <v>1</v>
      </c>
      <c r="J579" s="6">
        <v>0</v>
      </c>
      <c r="K579" s="6">
        <v>0</v>
      </c>
      <c r="L579" s="6">
        <v>0</v>
      </c>
      <c r="M579" s="6">
        <v>110</v>
      </c>
      <c r="N579" s="6">
        <v>2</v>
      </c>
      <c r="O579" s="6">
        <v>0</v>
      </c>
      <c r="P579" s="6">
        <v>0</v>
      </c>
      <c r="Q579" s="6">
        <v>0</v>
      </c>
      <c r="R579" s="6">
        <v>0</v>
      </c>
      <c r="S579" s="6">
        <v>0</v>
      </c>
      <c r="T579" s="6">
        <v>0</v>
      </c>
      <c r="U579" s="7">
        <v>0.0206</v>
      </c>
      <c r="V579" s="7">
        <v>0</v>
      </c>
      <c r="W579" s="7">
        <v>0.0103</v>
      </c>
      <c r="X579" s="7">
        <v>0</v>
      </c>
      <c r="Y579" s="8" t="str">
        <f>IFERROR(VLOOKUP(F:F,#REF!,2,0),"需要手动检查")</f>
        <v>需要手动检查</v>
      </c>
      <c r="Z579" s="9" t="str">
        <f t="shared" si="16"/>
        <v>否</v>
      </c>
      <c r="AA579" s="10" t="s">
        <v>51</v>
      </c>
      <c r="AB579" s="4" t="s">
        <v>37</v>
      </c>
      <c r="AC579" t="str">
        <f t="shared" si="17"/>
        <v>2024/11/8</v>
      </c>
      <c r="AD579" t="e">
        <f>VLOOKUP(Y579,#REF!,2,FALSE)</f>
        <v>#REF!</v>
      </c>
    </row>
    <row r="580" customHeight="1" spans="1:30">
      <c r="A580" s="2" t="s">
        <v>1027</v>
      </c>
      <c r="B580" s="3" t="s">
        <v>1028</v>
      </c>
      <c r="C580" s="2" t="s">
        <v>1939</v>
      </c>
      <c r="D580" s="3" t="s">
        <v>1940</v>
      </c>
      <c r="E580" s="5">
        <v>45604.4791203704</v>
      </c>
      <c r="F580" s="2" t="s">
        <v>42</v>
      </c>
      <c r="G580" s="6">
        <v>1084</v>
      </c>
      <c r="H580" s="6">
        <v>11</v>
      </c>
      <c r="I580" s="6">
        <v>0</v>
      </c>
      <c r="J580" s="6">
        <v>0</v>
      </c>
      <c r="K580" s="6">
        <v>0</v>
      </c>
      <c r="L580" s="6">
        <v>0</v>
      </c>
      <c r="M580" s="6">
        <v>1203</v>
      </c>
      <c r="N580" s="6">
        <v>22</v>
      </c>
      <c r="O580" s="6">
        <v>0</v>
      </c>
      <c r="P580" s="6">
        <v>0</v>
      </c>
      <c r="Q580" s="6">
        <v>0</v>
      </c>
      <c r="R580" s="6">
        <v>0</v>
      </c>
      <c r="S580" s="6">
        <v>0</v>
      </c>
      <c r="T580" s="6">
        <v>0</v>
      </c>
      <c r="U580" s="7">
        <v>0.0203</v>
      </c>
      <c r="V580" s="7">
        <v>0</v>
      </c>
      <c r="W580" s="7">
        <v>0.0194</v>
      </c>
      <c r="X580" s="7">
        <v>0</v>
      </c>
      <c r="Y580" s="8" t="str">
        <f>IFERROR(VLOOKUP(F:F,#REF!,2,0),"需要手动检查")</f>
        <v>需要手动检查</v>
      </c>
      <c r="Z580" s="9" t="str">
        <f t="shared" si="16"/>
        <v>否</v>
      </c>
      <c r="AA580" s="10" t="s">
        <v>36</v>
      </c>
      <c r="AB580" s="4" t="s">
        <v>37</v>
      </c>
      <c r="AC580" t="str">
        <f t="shared" si="17"/>
        <v>2024/11/8</v>
      </c>
      <c r="AD580" t="e">
        <f>VLOOKUP(Y580,#REF!,2,FALSE)</f>
        <v>#REF!</v>
      </c>
    </row>
    <row r="581" customHeight="1" spans="1:30">
      <c r="A581" s="2" t="s">
        <v>758</v>
      </c>
      <c r="B581" s="3" t="s">
        <v>759</v>
      </c>
      <c r="C581" s="2" t="s">
        <v>1941</v>
      </c>
      <c r="D581" s="3" t="s">
        <v>1942</v>
      </c>
      <c r="E581" s="5">
        <v>45604.4785300926</v>
      </c>
      <c r="F581" s="2" t="s">
        <v>42</v>
      </c>
      <c r="G581" s="6">
        <v>89</v>
      </c>
      <c r="H581" s="6">
        <v>0</v>
      </c>
      <c r="I581" s="6">
        <v>0</v>
      </c>
      <c r="J581" s="6">
        <v>0</v>
      </c>
      <c r="K581" s="6">
        <v>0</v>
      </c>
      <c r="L581" s="6">
        <v>0</v>
      </c>
      <c r="M581" s="6">
        <v>129</v>
      </c>
      <c r="N581" s="6">
        <v>1</v>
      </c>
      <c r="O581" s="6">
        <v>0</v>
      </c>
      <c r="P581" s="6">
        <v>0</v>
      </c>
      <c r="Q581" s="6">
        <v>0</v>
      </c>
      <c r="R581" s="6">
        <v>0</v>
      </c>
      <c r="S581" s="6">
        <v>0</v>
      </c>
      <c r="T581" s="6">
        <v>0</v>
      </c>
      <c r="U581" s="7">
        <v>0.0112</v>
      </c>
      <c r="V581" s="7">
        <v>0</v>
      </c>
      <c r="W581" s="7">
        <v>0.0449</v>
      </c>
      <c r="X581" s="7">
        <v>0</v>
      </c>
      <c r="Y581" s="8" t="str">
        <f>IFERROR(VLOOKUP(F:F,#REF!,2,0),"需要手动检查")</f>
        <v>需要手动检查</v>
      </c>
      <c r="Z581" s="9" t="str">
        <f t="shared" ref="Z581:Z644" si="18">IF(R581&gt;0,"是","否")</f>
        <v>否</v>
      </c>
      <c r="AA581" s="10" t="s">
        <v>36</v>
      </c>
      <c r="AB581" s="4" t="s">
        <v>37</v>
      </c>
      <c r="AC581" t="str">
        <f t="shared" ref="AC581:AC644" si="19">YEAR(E581)&amp;"/"&amp;MONTH(E581)&amp;"/"&amp;DAY(E581)</f>
        <v>2024/11/8</v>
      </c>
      <c r="AD581" t="e">
        <f>VLOOKUP(Y581,#REF!,2,FALSE)</f>
        <v>#REF!</v>
      </c>
    </row>
    <row r="582" customHeight="1" spans="1:30">
      <c r="A582" s="2" t="s">
        <v>1300</v>
      </c>
      <c r="B582" s="3" t="s">
        <v>1301</v>
      </c>
      <c r="C582" s="2" t="s">
        <v>1943</v>
      </c>
      <c r="D582" s="3" t="s">
        <v>1944</v>
      </c>
      <c r="E582" s="5">
        <v>45604.4231481481</v>
      </c>
      <c r="F582" s="2" t="s">
        <v>42</v>
      </c>
      <c r="G582" s="6">
        <v>58</v>
      </c>
      <c r="H582" s="6">
        <v>1</v>
      </c>
      <c r="I582" s="6">
        <v>0</v>
      </c>
      <c r="J582" s="6">
        <v>0</v>
      </c>
      <c r="K582" s="6">
        <v>0</v>
      </c>
      <c r="L582" s="6">
        <v>0</v>
      </c>
      <c r="M582" s="6">
        <v>62</v>
      </c>
      <c r="N582" s="6">
        <v>0</v>
      </c>
      <c r="O582" s="6">
        <v>0</v>
      </c>
      <c r="P582" s="6">
        <v>0</v>
      </c>
      <c r="Q582" s="6">
        <v>0</v>
      </c>
      <c r="R582" s="6">
        <v>0</v>
      </c>
      <c r="S582" s="6">
        <v>0</v>
      </c>
      <c r="T582" s="6">
        <v>0</v>
      </c>
      <c r="U582" s="7">
        <v>0</v>
      </c>
      <c r="V582" s="7">
        <v>0</v>
      </c>
      <c r="W582" s="7">
        <v>0.0172</v>
      </c>
      <c r="X582" s="7">
        <v>0</v>
      </c>
      <c r="Y582" s="8" t="str">
        <f>IFERROR(VLOOKUP(F:F,#REF!,2,0),"需要手动检查")</f>
        <v>需要手动检查</v>
      </c>
      <c r="Z582" s="9" t="str">
        <f t="shared" si="18"/>
        <v>否</v>
      </c>
      <c r="AA582" s="10" t="s">
        <v>36</v>
      </c>
      <c r="AB582" s="4" t="s">
        <v>37</v>
      </c>
      <c r="AC582" t="str">
        <f t="shared" si="19"/>
        <v>2024/11/8</v>
      </c>
      <c r="AD582" t="e">
        <f>VLOOKUP(Y582,#REF!,2,FALSE)</f>
        <v>#REF!</v>
      </c>
    </row>
    <row r="583" customHeight="1" spans="1:30">
      <c r="A583" s="2" t="s">
        <v>1945</v>
      </c>
      <c r="B583" s="3" t="s">
        <v>1946</v>
      </c>
      <c r="C583" s="2" t="s">
        <v>1947</v>
      </c>
      <c r="D583" s="3" t="s">
        <v>1948</v>
      </c>
      <c r="E583" s="5">
        <v>45604.3499305556</v>
      </c>
      <c r="F583" s="2" t="s">
        <v>42</v>
      </c>
      <c r="G583" s="6">
        <v>109</v>
      </c>
      <c r="H583" s="6">
        <v>1</v>
      </c>
      <c r="I583" s="6">
        <v>0</v>
      </c>
      <c r="J583" s="6">
        <v>0</v>
      </c>
      <c r="K583" s="6">
        <v>0</v>
      </c>
      <c r="L583" s="6">
        <v>0</v>
      </c>
      <c r="M583" s="6">
        <v>137</v>
      </c>
      <c r="N583" s="6">
        <v>6</v>
      </c>
      <c r="O583" s="6">
        <v>0</v>
      </c>
      <c r="P583" s="6">
        <v>0</v>
      </c>
      <c r="Q583" s="6">
        <v>0</v>
      </c>
      <c r="R583" s="6">
        <v>0</v>
      </c>
      <c r="S583" s="6">
        <v>0</v>
      </c>
      <c r="T583" s="6">
        <v>0</v>
      </c>
      <c r="U583" s="7">
        <v>0.055</v>
      </c>
      <c r="V583" s="7">
        <v>0</v>
      </c>
      <c r="W583" s="7">
        <v>0.0459</v>
      </c>
      <c r="X583" s="7">
        <v>0</v>
      </c>
      <c r="Y583" s="8" t="str">
        <f>IFERROR(VLOOKUP(F:F,#REF!,2,0),"需要手动检查")</f>
        <v>需要手动检查</v>
      </c>
      <c r="Z583" s="9" t="str">
        <f t="shared" si="18"/>
        <v>否</v>
      </c>
      <c r="AA583" s="10" t="s">
        <v>51</v>
      </c>
      <c r="AB583" s="4" t="s">
        <v>37</v>
      </c>
      <c r="AC583" t="str">
        <f t="shared" si="19"/>
        <v>2024/11/8</v>
      </c>
      <c r="AD583" t="e">
        <f>VLOOKUP(Y583,#REF!,2,FALSE)</f>
        <v>#REF!</v>
      </c>
    </row>
    <row r="584" customHeight="1" spans="1:30">
      <c r="A584" s="2" t="s">
        <v>1826</v>
      </c>
      <c r="B584" s="3" t="s">
        <v>1827</v>
      </c>
      <c r="C584" s="2" t="s">
        <v>1949</v>
      </c>
      <c r="D584" s="3" t="s">
        <v>1950</v>
      </c>
      <c r="E584" s="5">
        <v>45604.3458680556</v>
      </c>
      <c r="F584" s="2" t="s">
        <v>42</v>
      </c>
      <c r="G584" s="6">
        <v>33</v>
      </c>
      <c r="H584" s="6">
        <v>0</v>
      </c>
      <c r="I584" s="6">
        <v>0</v>
      </c>
      <c r="J584" s="6">
        <v>0</v>
      </c>
      <c r="K584" s="6">
        <v>0</v>
      </c>
      <c r="L584" s="6">
        <v>0</v>
      </c>
      <c r="M584" s="6">
        <v>36</v>
      </c>
      <c r="N584" s="6">
        <v>0</v>
      </c>
      <c r="O584" s="6">
        <v>0</v>
      </c>
      <c r="P584" s="6">
        <v>0</v>
      </c>
      <c r="Q584" s="6">
        <v>0</v>
      </c>
      <c r="R584" s="6">
        <v>0</v>
      </c>
      <c r="S584" s="6">
        <v>0</v>
      </c>
      <c r="T584" s="6">
        <v>0</v>
      </c>
      <c r="U584" s="7">
        <v>0</v>
      </c>
      <c r="V584" s="7">
        <v>0</v>
      </c>
      <c r="W584" s="7">
        <v>0.0606</v>
      </c>
      <c r="X584" s="7">
        <v>0</v>
      </c>
      <c r="Y584" s="8" t="str">
        <f>IFERROR(VLOOKUP(F:F,#REF!,2,0),"需要手动检查")</f>
        <v>需要手动检查</v>
      </c>
      <c r="Z584" s="9" t="str">
        <f t="shared" si="18"/>
        <v>否</v>
      </c>
      <c r="AA584" s="10" t="s">
        <v>36</v>
      </c>
      <c r="AB584" s="4" t="s">
        <v>37</v>
      </c>
      <c r="AC584" t="str">
        <f t="shared" si="19"/>
        <v>2024/11/8</v>
      </c>
      <c r="AD584" t="e">
        <f>VLOOKUP(Y584,#REF!,2,FALSE)</f>
        <v>#REF!</v>
      </c>
    </row>
    <row r="585" customHeight="1" spans="1:30">
      <c r="A585" s="2" t="s">
        <v>1951</v>
      </c>
      <c r="B585" s="3" t="s">
        <v>1952</v>
      </c>
      <c r="C585" s="2" t="s">
        <v>1953</v>
      </c>
      <c r="D585" s="3" t="s">
        <v>1954</v>
      </c>
      <c r="E585" s="5">
        <v>45604.3375694444</v>
      </c>
      <c r="F585" s="2" t="s">
        <v>42</v>
      </c>
      <c r="G585" s="6">
        <v>154</v>
      </c>
      <c r="H585" s="6">
        <v>4</v>
      </c>
      <c r="I585" s="6">
        <v>0</v>
      </c>
      <c r="J585" s="6">
        <v>0</v>
      </c>
      <c r="K585" s="6">
        <v>0</v>
      </c>
      <c r="L585" s="6">
        <v>0</v>
      </c>
      <c r="M585" s="6">
        <v>177</v>
      </c>
      <c r="N585" s="6">
        <v>5</v>
      </c>
      <c r="O585" s="6">
        <v>0</v>
      </c>
      <c r="P585" s="6">
        <v>0</v>
      </c>
      <c r="Q585" s="6">
        <v>0</v>
      </c>
      <c r="R585" s="6">
        <v>0</v>
      </c>
      <c r="S585" s="6">
        <v>0</v>
      </c>
      <c r="T585" s="6">
        <v>0</v>
      </c>
      <c r="U585" s="7">
        <v>0.0325</v>
      </c>
      <c r="V585" s="7">
        <v>0</v>
      </c>
      <c r="W585" s="7">
        <v>0.0779</v>
      </c>
      <c r="X585" s="7">
        <v>0</v>
      </c>
      <c r="Y585" s="8" t="str">
        <f>IFERROR(VLOOKUP(F:F,#REF!,2,0),"需要手动检查")</f>
        <v>需要手动检查</v>
      </c>
      <c r="Z585" s="9" t="str">
        <f t="shared" si="18"/>
        <v>否</v>
      </c>
      <c r="AA585" s="10" t="s">
        <v>36</v>
      </c>
      <c r="AB585" s="4" t="s">
        <v>37</v>
      </c>
      <c r="AC585" t="str">
        <f t="shared" si="19"/>
        <v>2024/11/8</v>
      </c>
      <c r="AD585" t="e">
        <f>VLOOKUP(Y585,#REF!,2,FALSE)</f>
        <v>#REF!</v>
      </c>
    </row>
    <row r="586" s="1" customFormat="1" customHeight="1" spans="1:30">
      <c r="A586" s="2" t="s">
        <v>1955</v>
      </c>
      <c r="B586" s="3" t="s">
        <v>1956</v>
      </c>
      <c r="C586" s="2" t="s">
        <v>1957</v>
      </c>
      <c r="D586" s="3" t="s">
        <v>1958</v>
      </c>
      <c r="E586" s="5">
        <v>45603.8782407407</v>
      </c>
      <c r="F586" s="2" t="s">
        <v>42</v>
      </c>
      <c r="G586" s="6">
        <v>116</v>
      </c>
      <c r="H586" s="6">
        <v>1</v>
      </c>
      <c r="I586" s="6">
        <v>0</v>
      </c>
      <c r="J586" s="6">
        <v>0</v>
      </c>
      <c r="K586" s="6">
        <v>0</v>
      </c>
      <c r="L586" s="6">
        <v>0</v>
      </c>
      <c r="M586" s="6">
        <v>137</v>
      </c>
      <c r="N586" s="6">
        <v>4</v>
      </c>
      <c r="O586" s="6">
        <v>0</v>
      </c>
      <c r="P586" s="6">
        <v>0</v>
      </c>
      <c r="Q586" s="6">
        <v>0</v>
      </c>
      <c r="R586" s="6">
        <v>0</v>
      </c>
      <c r="S586" s="6">
        <v>0</v>
      </c>
      <c r="T586" s="6">
        <v>0</v>
      </c>
      <c r="U586" s="7">
        <v>0.0345</v>
      </c>
      <c r="V586" s="7">
        <v>0</v>
      </c>
      <c r="W586" s="7">
        <v>0.0172</v>
      </c>
      <c r="X586" s="7">
        <v>0</v>
      </c>
      <c r="Y586" s="8" t="str">
        <f>IFERROR(VLOOKUP(F:F,#REF!,2,0),"需要手动检查")</f>
        <v>需要手动检查</v>
      </c>
      <c r="Z586" s="8" t="str">
        <f t="shared" si="18"/>
        <v>否</v>
      </c>
      <c r="AA586" s="10" t="s">
        <v>36</v>
      </c>
      <c r="AB586" s="4" t="s">
        <v>37</v>
      </c>
      <c r="AC586" t="str">
        <f t="shared" si="19"/>
        <v>2024/11/7</v>
      </c>
      <c r="AD586" t="e">
        <f>VLOOKUP(Y586,#REF!,2,FALSE)</f>
        <v>#REF!</v>
      </c>
    </row>
    <row r="587" customHeight="1" spans="1:30">
      <c r="A587" s="2" t="s">
        <v>1959</v>
      </c>
      <c r="B587" s="3" t="s">
        <v>1960</v>
      </c>
      <c r="C587" s="2" t="s">
        <v>1961</v>
      </c>
      <c r="D587" s="3" t="s">
        <v>1962</v>
      </c>
      <c r="E587" s="5">
        <v>45603.8567939815</v>
      </c>
      <c r="F587" s="2" t="s">
        <v>42</v>
      </c>
      <c r="G587" s="6">
        <v>459</v>
      </c>
      <c r="H587" s="6">
        <v>3</v>
      </c>
      <c r="I587" s="6">
        <v>0</v>
      </c>
      <c r="J587" s="6">
        <v>0</v>
      </c>
      <c r="K587" s="6">
        <v>0</v>
      </c>
      <c r="L587" s="6">
        <v>0</v>
      </c>
      <c r="M587" s="6">
        <v>468</v>
      </c>
      <c r="N587" s="6">
        <v>9</v>
      </c>
      <c r="O587" s="6">
        <v>0</v>
      </c>
      <c r="P587" s="6">
        <v>0</v>
      </c>
      <c r="Q587" s="6">
        <v>0</v>
      </c>
      <c r="R587" s="6">
        <v>0</v>
      </c>
      <c r="S587" s="6">
        <v>0</v>
      </c>
      <c r="T587" s="6">
        <v>0</v>
      </c>
      <c r="U587" s="7">
        <v>0.0196</v>
      </c>
      <c r="V587" s="7">
        <v>0</v>
      </c>
      <c r="W587" s="7">
        <v>0.0458</v>
      </c>
      <c r="X587" s="7">
        <v>0</v>
      </c>
      <c r="Y587" s="8" t="str">
        <f>IFERROR(VLOOKUP(F:F,#REF!,2,0),"需要手动检查")</f>
        <v>需要手动检查</v>
      </c>
      <c r="Z587" s="9" t="str">
        <f t="shared" si="18"/>
        <v>否</v>
      </c>
      <c r="AA587" s="10" t="s">
        <v>51</v>
      </c>
      <c r="AB587" s="4" t="s">
        <v>37</v>
      </c>
      <c r="AC587" t="str">
        <f t="shared" si="19"/>
        <v>2024/11/7</v>
      </c>
      <c r="AD587" t="e">
        <f>VLOOKUP(Y587,#REF!,2,FALSE)</f>
        <v>#REF!</v>
      </c>
    </row>
    <row r="588" customHeight="1" spans="1:30">
      <c r="A588" s="2" t="s">
        <v>1963</v>
      </c>
      <c r="B588" s="3" t="s">
        <v>1964</v>
      </c>
      <c r="C588" s="2" t="s">
        <v>1965</v>
      </c>
      <c r="D588" s="3" t="s">
        <v>1966</v>
      </c>
      <c r="E588" s="5">
        <v>45603.8338773148</v>
      </c>
      <c r="F588" s="2" t="s">
        <v>42</v>
      </c>
      <c r="G588" s="6">
        <v>62</v>
      </c>
      <c r="H588" s="6">
        <v>0</v>
      </c>
      <c r="I588" s="6">
        <v>0</v>
      </c>
      <c r="J588" s="6">
        <v>0</v>
      </c>
      <c r="K588" s="6">
        <v>0</v>
      </c>
      <c r="L588" s="6">
        <v>0</v>
      </c>
      <c r="M588" s="6">
        <v>87</v>
      </c>
      <c r="N588" s="6">
        <v>4</v>
      </c>
      <c r="O588" s="6">
        <v>0</v>
      </c>
      <c r="P588" s="6">
        <v>0</v>
      </c>
      <c r="Q588" s="6">
        <v>0</v>
      </c>
      <c r="R588" s="6">
        <v>0</v>
      </c>
      <c r="S588" s="6">
        <v>0</v>
      </c>
      <c r="T588" s="6">
        <v>0</v>
      </c>
      <c r="U588" s="7">
        <v>0.0645</v>
      </c>
      <c r="V588" s="7">
        <v>0</v>
      </c>
      <c r="W588" s="7">
        <v>0</v>
      </c>
      <c r="X588" s="7">
        <v>0</v>
      </c>
      <c r="Y588" s="8" t="str">
        <f>IFERROR(VLOOKUP(F:F,#REF!,2,0),"需要手动检查")</f>
        <v>需要手动检查</v>
      </c>
      <c r="Z588" s="9" t="str">
        <f t="shared" si="18"/>
        <v>否</v>
      </c>
      <c r="AA588" s="10" t="s">
        <v>36</v>
      </c>
      <c r="AB588" s="4" t="s">
        <v>37</v>
      </c>
      <c r="AC588" t="str">
        <f t="shared" si="19"/>
        <v>2024/11/7</v>
      </c>
      <c r="AD588" t="e">
        <f>VLOOKUP(Y588,#REF!,2,FALSE)</f>
        <v>#REF!</v>
      </c>
    </row>
    <row r="589" customHeight="1" spans="1:30">
      <c r="A589" s="2" t="s">
        <v>1967</v>
      </c>
      <c r="B589" s="3" t="s">
        <v>1968</v>
      </c>
      <c r="C589" s="2" t="s">
        <v>1969</v>
      </c>
      <c r="D589" s="3" t="s">
        <v>1970</v>
      </c>
      <c r="E589" s="5">
        <v>45603.7898148148</v>
      </c>
      <c r="F589" s="2" t="s">
        <v>42</v>
      </c>
      <c r="G589" s="6">
        <v>10</v>
      </c>
      <c r="H589" s="6">
        <v>0</v>
      </c>
      <c r="I589" s="6">
        <v>0</v>
      </c>
      <c r="J589" s="6">
        <v>0</v>
      </c>
      <c r="K589" s="6">
        <v>0</v>
      </c>
      <c r="L589" s="6">
        <v>0</v>
      </c>
      <c r="M589" s="6">
        <v>11</v>
      </c>
      <c r="N589" s="6">
        <v>0</v>
      </c>
      <c r="O589" s="6">
        <v>0</v>
      </c>
      <c r="P589" s="6">
        <v>0</v>
      </c>
      <c r="Q589" s="6">
        <v>0</v>
      </c>
      <c r="R589" s="6">
        <v>0</v>
      </c>
      <c r="S589" s="6">
        <v>0</v>
      </c>
      <c r="T589" s="6">
        <v>0</v>
      </c>
      <c r="U589" s="7">
        <v>0</v>
      </c>
      <c r="V589" s="7">
        <v>0</v>
      </c>
      <c r="W589" s="7">
        <v>0</v>
      </c>
      <c r="X589" s="7">
        <v>0</v>
      </c>
      <c r="Y589" s="8" t="str">
        <f>IFERROR(VLOOKUP(F:F,#REF!,2,0),"需要手动检查")</f>
        <v>需要手动检查</v>
      </c>
      <c r="Z589" s="9" t="str">
        <f t="shared" si="18"/>
        <v>否</v>
      </c>
      <c r="AA589" s="10" t="s">
        <v>36</v>
      </c>
      <c r="AB589" s="4" t="s">
        <v>37</v>
      </c>
      <c r="AC589" t="str">
        <f t="shared" si="19"/>
        <v>2024/11/7</v>
      </c>
      <c r="AD589" t="e">
        <f>VLOOKUP(Y589,#REF!,2,FALSE)</f>
        <v>#REF!</v>
      </c>
    </row>
    <row r="590" customHeight="1" spans="1:30">
      <c r="A590" s="2" t="s">
        <v>1971</v>
      </c>
      <c r="B590" s="3" t="s">
        <v>1972</v>
      </c>
      <c r="C590" s="2" t="s">
        <v>1973</v>
      </c>
      <c r="D590" s="3" t="s">
        <v>1974</v>
      </c>
      <c r="E590" s="5">
        <v>45603.7147800926</v>
      </c>
      <c r="F590" s="2" t="s">
        <v>42</v>
      </c>
      <c r="G590" s="6">
        <v>3</v>
      </c>
      <c r="H590" s="6">
        <v>0</v>
      </c>
      <c r="I590" s="6">
        <v>0</v>
      </c>
      <c r="J590" s="6">
        <v>0</v>
      </c>
      <c r="K590" s="6">
        <v>0</v>
      </c>
      <c r="L590" s="6">
        <v>0</v>
      </c>
      <c r="M590" s="6">
        <v>3</v>
      </c>
      <c r="N590" s="6">
        <v>0</v>
      </c>
      <c r="O590" s="6">
        <v>0</v>
      </c>
      <c r="P590" s="6">
        <v>0</v>
      </c>
      <c r="Q590" s="6">
        <v>0</v>
      </c>
      <c r="R590" s="6">
        <v>0</v>
      </c>
      <c r="S590" s="6">
        <v>0</v>
      </c>
      <c r="T590" s="6">
        <v>0</v>
      </c>
      <c r="U590" s="7">
        <v>0</v>
      </c>
      <c r="V590" s="7">
        <v>0</v>
      </c>
      <c r="W590" s="7">
        <v>0</v>
      </c>
      <c r="X590" s="7">
        <v>0</v>
      </c>
      <c r="Y590" s="8" t="str">
        <f>IFERROR(VLOOKUP(F:F,#REF!,2,0),"需要手动检查")</f>
        <v>需要手动检查</v>
      </c>
      <c r="Z590" s="9" t="str">
        <f t="shared" si="18"/>
        <v>否</v>
      </c>
      <c r="AA590" s="10" t="s">
        <v>36</v>
      </c>
      <c r="AB590" s="4" t="s">
        <v>37</v>
      </c>
      <c r="AC590" t="str">
        <f t="shared" si="19"/>
        <v>2024/11/7</v>
      </c>
      <c r="AD590" t="e">
        <f>VLOOKUP(Y590,#REF!,2,FALSE)</f>
        <v>#REF!</v>
      </c>
    </row>
    <row r="591" customHeight="1" spans="1:30">
      <c r="A591" s="2" t="s">
        <v>1975</v>
      </c>
      <c r="B591" s="3" t="s">
        <v>1976</v>
      </c>
      <c r="C591" s="2" t="s">
        <v>1977</v>
      </c>
      <c r="D591" s="3" t="s">
        <v>1978</v>
      </c>
      <c r="E591" s="5">
        <v>45603.6913078704</v>
      </c>
      <c r="F591" s="2" t="s">
        <v>42</v>
      </c>
      <c r="G591" s="6">
        <v>150</v>
      </c>
      <c r="H591" s="6">
        <v>0</v>
      </c>
      <c r="I591" s="6">
        <v>0</v>
      </c>
      <c r="J591" s="6">
        <v>0</v>
      </c>
      <c r="K591" s="6">
        <v>0</v>
      </c>
      <c r="L591" s="6">
        <v>0</v>
      </c>
      <c r="M591" s="6">
        <v>218</v>
      </c>
      <c r="N591" s="6">
        <v>14</v>
      </c>
      <c r="O591" s="6">
        <v>0</v>
      </c>
      <c r="P591" s="6">
        <v>0</v>
      </c>
      <c r="Q591" s="6">
        <v>0</v>
      </c>
      <c r="R591" s="6">
        <v>0</v>
      </c>
      <c r="S591" s="6">
        <v>0</v>
      </c>
      <c r="T591" s="6">
        <v>0</v>
      </c>
      <c r="U591" s="7">
        <v>0.0933</v>
      </c>
      <c r="V591" s="7">
        <v>0</v>
      </c>
      <c r="W591" s="7">
        <v>0.0133</v>
      </c>
      <c r="X591" s="7">
        <v>0</v>
      </c>
      <c r="Y591" s="8" t="str">
        <f>IFERROR(VLOOKUP(F:F,#REF!,2,0),"需要手动检查")</f>
        <v>需要手动检查</v>
      </c>
      <c r="Z591" s="9" t="str">
        <f t="shared" si="18"/>
        <v>否</v>
      </c>
      <c r="AA591" s="10" t="s">
        <v>51</v>
      </c>
      <c r="AB591" s="4" t="s">
        <v>37</v>
      </c>
      <c r="AC591" t="str">
        <f t="shared" si="19"/>
        <v>2024/11/7</v>
      </c>
      <c r="AD591" t="e">
        <f>VLOOKUP(Y591,#REF!,2,FALSE)</f>
        <v>#REF!</v>
      </c>
    </row>
    <row r="592" customHeight="1" spans="1:30">
      <c r="A592" s="2" t="s">
        <v>888</v>
      </c>
      <c r="B592" s="3" t="s">
        <v>889</v>
      </c>
      <c r="C592" s="2" t="s">
        <v>1979</v>
      </c>
      <c r="D592" s="3" t="s">
        <v>1980</v>
      </c>
      <c r="E592" s="5">
        <v>45603.6748611111</v>
      </c>
      <c r="F592" s="2" t="s">
        <v>42</v>
      </c>
      <c r="G592" s="6">
        <v>165</v>
      </c>
      <c r="H592" s="6">
        <v>1</v>
      </c>
      <c r="I592" s="6">
        <v>0</v>
      </c>
      <c r="J592" s="6">
        <v>1</v>
      </c>
      <c r="K592" s="6">
        <v>0</v>
      </c>
      <c r="L592" s="6">
        <v>0</v>
      </c>
      <c r="M592" s="6">
        <v>180</v>
      </c>
      <c r="N592" s="6">
        <v>9</v>
      </c>
      <c r="O592" s="6">
        <v>0</v>
      </c>
      <c r="P592" s="6">
        <v>0</v>
      </c>
      <c r="Q592" s="6">
        <v>0</v>
      </c>
      <c r="R592" s="6">
        <v>0</v>
      </c>
      <c r="S592" s="6">
        <v>0</v>
      </c>
      <c r="T592" s="6">
        <v>0</v>
      </c>
      <c r="U592" s="7">
        <v>0.0545</v>
      </c>
      <c r="V592" s="7">
        <v>0</v>
      </c>
      <c r="W592" s="7">
        <v>0.0121</v>
      </c>
      <c r="X592" s="7">
        <v>0</v>
      </c>
      <c r="Y592" s="8" t="str">
        <f>IFERROR(VLOOKUP(F:F,#REF!,2,0),"需要手动检查")</f>
        <v>需要手动检查</v>
      </c>
      <c r="Z592" s="9" t="str">
        <f t="shared" si="18"/>
        <v>否</v>
      </c>
      <c r="AA592" s="10" t="s">
        <v>36</v>
      </c>
      <c r="AB592" s="4" t="s">
        <v>37</v>
      </c>
      <c r="AC592" t="str">
        <f t="shared" si="19"/>
        <v>2024/11/7</v>
      </c>
      <c r="AD592" t="e">
        <f>VLOOKUP(Y592,#REF!,2,FALSE)</f>
        <v>#REF!</v>
      </c>
    </row>
    <row r="593" customHeight="1" spans="1:30">
      <c r="A593" s="2" t="s">
        <v>218</v>
      </c>
      <c r="B593" s="3" t="s">
        <v>219</v>
      </c>
      <c r="C593" s="2" t="s">
        <v>1981</v>
      </c>
      <c r="D593" s="3" t="s">
        <v>1982</v>
      </c>
      <c r="E593" s="5">
        <v>45603.5466435185</v>
      </c>
      <c r="F593" s="2" t="s">
        <v>222</v>
      </c>
      <c r="G593" s="6">
        <v>25</v>
      </c>
      <c r="H593" s="6">
        <v>0</v>
      </c>
      <c r="I593" s="6">
        <v>0</v>
      </c>
      <c r="J593" s="6">
        <v>0</v>
      </c>
      <c r="K593" s="6">
        <v>0</v>
      </c>
      <c r="L593" s="6">
        <v>0</v>
      </c>
      <c r="M593" s="6">
        <v>23</v>
      </c>
      <c r="N593" s="6">
        <v>1</v>
      </c>
      <c r="O593" s="6">
        <v>0</v>
      </c>
      <c r="P593" s="6">
        <v>0</v>
      </c>
      <c r="Q593" s="6">
        <v>0</v>
      </c>
      <c r="R593" s="6">
        <v>0</v>
      </c>
      <c r="S593" s="6">
        <v>0</v>
      </c>
      <c r="T593" s="6">
        <v>0</v>
      </c>
      <c r="U593" s="7">
        <v>0.04</v>
      </c>
      <c r="V593" s="7">
        <v>0</v>
      </c>
      <c r="W593" s="7">
        <v>0</v>
      </c>
      <c r="X593" s="7">
        <v>0</v>
      </c>
      <c r="Y593" s="8" t="str">
        <f>IFERROR(VLOOKUP(F:F,#REF!,2,0),"需要手动检查")</f>
        <v>需要手动检查</v>
      </c>
      <c r="Z593" s="9" t="str">
        <f t="shared" si="18"/>
        <v>否</v>
      </c>
      <c r="AA593" s="10" t="s">
        <v>36</v>
      </c>
      <c r="AB593" s="4" t="s">
        <v>37</v>
      </c>
      <c r="AC593" t="str">
        <f t="shared" si="19"/>
        <v>2024/11/7</v>
      </c>
      <c r="AD593" t="e">
        <f>VLOOKUP(Y593,#REF!,2,FALSE)</f>
        <v>#REF!</v>
      </c>
    </row>
    <row r="594" customHeight="1" spans="1:30">
      <c r="A594" s="2" t="s">
        <v>140</v>
      </c>
      <c r="B594" s="3" t="s">
        <v>141</v>
      </c>
      <c r="C594" s="2" t="s">
        <v>1983</v>
      </c>
      <c r="D594" s="3" t="s">
        <v>1984</v>
      </c>
      <c r="E594" s="5">
        <v>45603.3845949074</v>
      </c>
      <c r="F594" s="2" t="s">
        <v>42</v>
      </c>
      <c r="G594" s="6">
        <v>940</v>
      </c>
      <c r="H594" s="6">
        <v>5</v>
      </c>
      <c r="I594" s="6">
        <v>0</v>
      </c>
      <c r="J594" s="6">
        <v>0</v>
      </c>
      <c r="K594" s="6">
        <v>0</v>
      </c>
      <c r="L594" s="6">
        <v>0</v>
      </c>
      <c r="M594" s="6">
        <v>1023</v>
      </c>
      <c r="N594" s="6">
        <v>32</v>
      </c>
      <c r="O594" s="6">
        <v>0</v>
      </c>
      <c r="P594" s="6">
        <v>0</v>
      </c>
      <c r="Q594" s="6">
        <v>0</v>
      </c>
      <c r="R594" s="6">
        <v>0</v>
      </c>
      <c r="S594" s="6">
        <v>0</v>
      </c>
      <c r="T594" s="6">
        <v>0</v>
      </c>
      <c r="U594" s="7">
        <v>0.034</v>
      </c>
      <c r="V594" s="7">
        <v>0</v>
      </c>
      <c r="W594" s="7">
        <v>0.0106</v>
      </c>
      <c r="X594" s="7">
        <v>0</v>
      </c>
      <c r="Y594" s="8" t="str">
        <f>IFERROR(VLOOKUP(F:F,#REF!,2,0),"需要手动检查")</f>
        <v>需要手动检查</v>
      </c>
      <c r="Z594" s="9" t="str">
        <f t="shared" si="18"/>
        <v>否</v>
      </c>
      <c r="AA594" s="10" t="s">
        <v>36</v>
      </c>
      <c r="AB594" s="4" t="s">
        <v>37</v>
      </c>
      <c r="AC594" t="str">
        <f t="shared" si="19"/>
        <v>2024/11/7</v>
      </c>
      <c r="AD594" t="e">
        <f>VLOOKUP(Y594,#REF!,2,FALSE)</f>
        <v>#REF!</v>
      </c>
    </row>
    <row r="595" customHeight="1" spans="1:30">
      <c r="A595" s="2" t="s">
        <v>1725</v>
      </c>
      <c r="B595" s="3" t="s">
        <v>1726</v>
      </c>
      <c r="C595" s="2" t="s">
        <v>1985</v>
      </c>
      <c r="D595" s="3" t="s">
        <v>1986</v>
      </c>
      <c r="E595" s="5">
        <v>45602.8175810185</v>
      </c>
      <c r="F595" s="2" t="s">
        <v>35</v>
      </c>
      <c r="G595" s="6">
        <v>74</v>
      </c>
      <c r="H595" s="6">
        <v>5</v>
      </c>
      <c r="I595" s="6">
        <v>0</v>
      </c>
      <c r="J595" s="6">
        <v>0</v>
      </c>
      <c r="K595" s="6">
        <v>1</v>
      </c>
      <c r="L595" s="6">
        <v>0</v>
      </c>
      <c r="M595" s="6">
        <v>79</v>
      </c>
      <c r="N595" s="6">
        <v>4</v>
      </c>
      <c r="O595" s="6">
        <v>0</v>
      </c>
      <c r="P595" s="6">
        <v>0</v>
      </c>
      <c r="Q595" s="6">
        <v>0</v>
      </c>
      <c r="R595" s="6">
        <v>0</v>
      </c>
      <c r="S595" s="6">
        <v>0</v>
      </c>
      <c r="T595" s="6">
        <v>0</v>
      </c>
      <c r="U595" s="7">
        <v>0.0541</v>
      </c>
      <c r="V595" s="7">
        <v>0</v>
      </c>
      <c r="W595" s="7">
        <v>0</v>
      </c>
      <c r="X595" s="7">
        <v>0</v>
      </c>
      <c r="Y595" s="8" t="str">
        <f>IFERROR(VLOOKUP(F:F,#REF!,2,0),"需要手动检查")</f>
        <v>需要手动检查</v>
      </c>
      <c r="Z595" s="9" t="str">
        <f t="shared" si="18"/>
        <v>否</v>
      </c>
      <c r="AA595" s="10" t="s">
        <v>51</v>
      </c>
      <c r="AB595" s="4" t="s">
        <v>37</v>
      </c>
      <c r="AC595" t="str">
        <f t="shared" si="19"/>
        <v>2024/11/6</v>
      </c>
      <c r="AD595" t="e">
        <f>VLOOKUP(Y595,#REF!,2,FALSE)</f>
        <v>#REF!</v>
      </c>
    </row>
    <row r="596" customHeight="1" spans="1:30">
      <c r="A596" s="2" t="s">
        <v>1987</v>
      </c>
      <c r="B596" s="3" t="s">
        <v>1988</v>
      </c>
      <c r="C596" s="2" t="s">
        <v>1989</v>
      </c>
      <c r="D596" s="3" t="s">
        <v>1990</v>
      </c>
      <c r="E596" s="5">
        <v>45602.8075231481</v>
      </c>
      <c r="F596" s="2" t="s">
        <v>42</v>
      </c>
      <c r="G596" s="6">
        <v>86</v>
      </c>
      <c r="H596" s="6">
        <v>0</v>
      </c>
      <c r="I596" s="6">
        <v>0</v>
      </c>
      <c r="J596" s="6">
        <v>0</v>
      </c>
      <c r="K596" s="6">
        <v>0</v>
      </c>
      <c r="L596" s="6">
        <v>0</v>
      </c>
      <c r="M596" s="6">
        <v>134</v>
      </c>
      <c r="N596" s="6">
        <v>2</v>
      </c>
      <c r="O596" s="6">
        <v>0</v>
      </c>
      <c r="P596" s="6">
        <v>0</v>
      </c>
      <c r="Q596" s="6">
        <v>0</v>
      </c>
      <c r="R596" s="6">
        <v>0</v>
      </c>
      <c r="S596" s="6">
        <v>0</v>
      </c>
      <c r="T596" s="6">
        <v>0</v>
      </c>
      <c r="U596" s="7">
        <v>0.0233</v>
      </c>
      <c r="V596" s="7">
        <v>0</v>
      </c>
      <c r="W596" s="7">
        <v>0</v>
      </c>
      <c r="X596" s="7">
        <v>0</v>
      </c>
      <c r="Y596" s="8" t="str">
        <f>IFERROR(VLOOKUP(F:F,#REF!,2,0),"需要手动检查")</f>
        <v>需要手动检查</v>
      </c>
      <c r="Z596" s="9" t="str">
        <f t="shared" si="18"/>
        <v>否</v>
      </c>
      <c r="AA596" s="10" t="s">
        <v>36</v>
      </c>
      <c r="AB596" s="4" t="s">
        <v>37</v>
      </c>
      <c r="AC596" t="str">
        <f t="shared" si="19"/>
        <v>2024/11/6</v>
      </c>
      <c r="AD596" t="e">
        <f>VLOOKUP(Y596,#REF!,2,FALSE)</f>
        <v>#REF!</v>
      </c>
    </row>
    <row r="597" customHeight="1" spans="1:30">
      <c r="A597" s="2" t="s">
        <v>958</v>
      </c>
      <c r="B597" s="3" t="s">
        <v>959</v>
      </c>
      <c r="C597" s="2" t="s">
        <v>1991</v>
      </c>
      <c r="D597" s="3" t="s">
        <v>1992</v>
      </c>
      <c r="E597" s="5">
        <v>45602.7970717593</v>
      </c>
      <c r="F597" s="2" t="s">
        <v>42</v>
      </c>
      <c r="G597" s="6">
        <v>1921</v>
      </c>
      <c r="H597" s="6">
        <v>204</v>
      </c>
      <c r="I597" s="6">
        <v>1</v>
      </c>
      <c r="J597" s="6">
        <v>6</v>
      </c>
      <c r="K597" s="6">
        <v>6</v>
      </c>
      <c r="L597" s="6">
        <v>0</v>
      </c>
      <c r="M597" s="6">
        <v>2969</v>
      </c>
      <c r="N597" s="6">
        <v>1031</v>
      </c>
      <c r="O597" s="6">
        <v>0</v>
      </c>
      <c r="P597" s="6">
        <v>0</v>
      </c>
      <c r="Q597" s="6">
        <v>0</v>
      </c>
      <c r="R597" s="6">
        <v>0</v>
      </c>
      <c r="S597" s="6">
        <v>0</v>
      </c>
      <c r="T597" s="6">
        <v>0</v>
      </c>
      <c r="U597" s="7">
        <v>0.5367</v>
      </c>
      <c r="V597" s="7">
        <v>0</v>
      </c>
      <c r="W597" s="7">
        <v>0.0567</v>
      </c>
      <c r="X597" s="7">
        <v>0</v>
      </c>
      <c r="Y597" s="8" t="str">
        <f>IFERROR(VLOOKUP(F:F,#REF!,2,0),"需要手动检查")</f>
        <v>需要手动检查</v>
      </c>
      <c r="Z597" s="9" t="str">
        <f t="shared" si="18"/>
        <v>否</v>
      </c>
      <c r="AA597" s="10" t="s">
        <v>36</v>
      </c>
      <c r="AB597" s="4" t="s">
        <v>37</v>
      </c>
      <c r="AC597" t="str">
        <f t="shared" si="19"/>
        <v>2024/11/6</v>
      </c>
      <c r="AD597" t="e">
        <f>VLOOKUP(Y597,#REF!,2,FALSE)</f>
        <v>#REF!</v>
      </c>
    </row>
    <row r="598" customHeight="1" spans="1:30">
      <c r="A598" s="2" t="s">
        <v>1993</v>
      </c>
      <c r="B598" s="3" t="s">
        <v>1994</v>
      </c>
      <c r="C598" s="2" t="s">
        <v>1995</v>
      </c>
      <c r="D598" s="3" t="s">
        <v>1996</v>
      </c>
      <c r="E598" s="5">
        <v>45602.7228472222</v>
      </c>
      <c r="F598" s="2" t="s">
        <v>42</v>
      </c>
      <c r="G598" s="6">
        <v>352</v>
      </c>
      <c r="H598" s="6">
        <v>0</v>
      </c>
      <c r="I598" s="6">
        <v>0</v>
      </c>
      <c r="J598" s="6">
        <v>0</v>
      </c>
      <c r="K598" s="6">
        <v>0</v>
      </c>
      <c r="L598" s="6">
        <v>0</v>
      </c>
      <c r="M598" s="6">
        <v>420</v>
      </c>
      <c r="N598" s="6">
        <v>11</v>
      </c>
      <c r="O598" s="6">
        <v>0</v>
      </c>
      <c r="P598" s="6">
        <v>0</v>
      </c>
      <c r="Q598" s="6">
        <v>0</v>
      </c>
      <c r="R598" s="6">
        <v>0</v>
      </c>
      <c r="S598" s="6">
        <v>0</v>
      </c>
      <c r="T598" s="6">
        <v>0</v>
      </c>
      <c r="U598" s="7">
        <v>0.0313</v>
      </c>
      <c r="V598" s="7">
        <v>0</v>
      </c>
      <c r="W598" s="7">
        <v>0.0767</v>
      </c>
      <c r="X598" s="7">
        <v>0</v>
      </c>
      <c r="Y598" s="8" t="str">
        <f>IFERROR(VLOOKUP(F:F,#REF!,2,0),"需要手动检查")</f>
        <v>需要手动检查</v>
      </c>
      <c r="Z598" s="9" t="str">
        <f t="shared" si="18"/>
        <v>否</v>
      </c>
      <c r="AA598" s="10" t="s">
        <v>36</v>
      </c>
      <c r="AB598" s="4" t="s">
        <v>37</v>
      </c>
      <c r="AC598" t="str">
        <f t="shared" si="19"/>
        <v>2024/11/6</v>
      </c>
      <c r="AD598" t="e">
        <f>VLOOKUP(Y598,#REF!,2,FALSE)</f>
        <v>#REF!</v>
      </c>
    </row>
    <row r="599" customHeight="1" spans="1:30">
      <c r="A599" s="2" t="s">
        <v>1997</v>
      </c>
      <c r="B599" s="3" t="s">
        <v>1998</v>
      </c>
      <c r="C599" s="2" t="s">
        <v>1999</v>
      </c>
      <c r="D599" s="3" t="s">
        <v>2000</v>
      </c>
      <c r="E599" s="5">
        <v>45602.6596064815</v>
      </c>
      <c r="F599" s="2" t="s">
        <v>42</v>
      </c>
      <c r="G599" s="6">
        <v>252</v>
      </c>
      <c r="H599" s="6">
        <v>2</v>
      </c>
      <c r="I599" s="6">
        <v>0</v>
      </c>
      <c r="J599" s="6">
        <v>0</v>
      </c>
      <c r="K599" s="6">
        <v>0</v>
      </c>
      <c r="L599" s="6">
        <v>0</v>
      </c>
      <c r="M599" s="6">
        <v>267</v>
      </c>
      <c r="N599" s="6">
        <v>0</v>
      </c>
      <c r="O599" s="6">
        <v>0</v>
      </c>
      <c r="P599" s="6">
        <v>0</v>
      </c>
      <c r="Q599" s="6">
        <v>0</v>
      </c>
      <c r="R599" s="6">
        <v>0</v>
      </c>
      <c r="S599" s="6">
        <v>0</v>
      </c>
      <c r="T599" s="6">
        <v>0</v>
      </c>
      <c r="U599" s="7">
        <v>0</v>
      </c>
      <c r="V599" s="7">
        <v>0</v>
      </c>
      <c r="W599" s="7">
        <v>0.0198</v>
      </c>
      <c r="X599" s="7">
        <v>0</v>
      </c>
      <c r="Y599" s="8" t="str">
        <f>IFERROR(VLOOKUP(F:F,#REF!,2,0),"需要手动检查")</f>
        <v>需要手动检查</v>
      </c>
      <c r="Z599" s="9" t="str">
        <f t="shared" si="18"/>
        <v>否</v>
      </c>
      <c r="AA599" s="10" t="s">
        <v>51</v>
      </c>
      <c r="AB599" s="4" t="s">
        <v>37</v>
      </c>
      <c r="AC599" t="str">
        <f t="shared" si="19"/>
        <v>2024/11/6</v>
      </c>
      <c r="AD599" t="e">
        <f>VLOOKUP(Y599,#REF!,2,FALSE)</f>
        <v>#REF!</v>
      </c>
    </row>
    <row r="600" customHeight="1" spans="1:30">
      <c r="A600" s="2" t="s">
        <v>2001</v>
      </c>
      <c r="B600" s="3" t="s">
        <v>2002</v>
      </c>
      <c r="C600" s="2" t="s">
        <v>2003</v>
      </c>
      <c r="D600" s="3" t="s">
        <v>2004</v>
      </c>
      <c r="E600" s="5">
        <v>45602.5885300926</v>
      </c>
      <c r="F600" s="2" t="s">
        <v>42</v>
      </c>
      <c r="G600" s="6">
        <v>42</v>
      </c>
      <c r="H600" s="6">
        <v>0</v>
      </c>
      <c r="I600" s="6">
        <v>0</v>
      </c>
      <c r="J600" s="6">
        <v>0</v>
      </c>
      <c r="K600" s="6">
        <v>0</v>
      </c>
      <c r="L600" s="6">
        <v>0</v>
      </c>
      <c r="M600" s="6">
        <v>45</v>
      </c>
      <c r="N600" s="6">
        <v>0</v>
      </c>
      <c r="O600" s="6">
        <v>0</v>
      </c>
      <c r="P600" s="6">
        <v>0</v>
      </c>
      <c r="Q600" s="6">
        <v>0</v>
      </c>
      <c r="R600" s="6">
        <v>0</v>
      </c>
      <c r="S600" s="6">
        <v>0</v>
      </c>
      <c r="T600" s="6">
        <v>0</v>
      </c>
      <c r="U600" s="7">
        <v>0</v>
      </c>
      <c r="V600" s="7">
        <v>0</v>
      </c>
      <c r="W600" s="7">
        <v>0.1429</v>
      </c>
      <c r="X600" s="7">
        <v>0</v>
      </c>
      <c r="Y600" s="8" t="str">
        <f>IFERROR(VLOOKUP(F:F,#REF!,2,0),"需要手动检查")</f>
        <v>需要手动检查</v>
      </c>
      <c r="Z600" s="9" t="str">
        <f t="shared" si="18"/>
        <v>否</v>
      </c>
      <c r="AA600" s="10" t="s">
        <v>36</v>
      </c>
      <c r="AB600" s="4" t="s">
        <v>37</v>
      </c>
      <c r="AC600" t="str">
        <f t="shared" si="19"/>
        <v>2024/11/6</v>
      </c>
      <c r="AD600" t="e">
        <f>VLOOKUP(Y600,#REF!,2,FALSE)</f>
        <v>#REF!</v>
      </c>
    </row>
    <row r="601" customHeight="1" spans="1:30">
      <c r="A601" s="2" t="s">
        <v>2005</v>
      </c>
      <c r="B601" s="3" t="s">
        <v>2006</v>
      </c>
      <c r="C601" s="2" t="s">
        <v>2007</v>
      </c>
      <c r="D601" s="3" t="s">
        <v>2008</v>
      </c>
      <c r="E601" s="5">
        <v>45602.4243518518</v>
      </c>
      <c r="F601" s="2" t="s">
        <v>42</v>
      </c>
      <c r="G601" s="6">
        <v>130</v>
      </c>
      <c r="H601" s="6">
        <v>2</v>
      </c>
      <c r="I601" s="6">
        <v>1</v>
      </c>
      <c r="J601" s="6">
        <v>0</v>
      </c>
      <c r="K601" s="6">
        <v>0</v>
      </c>
      <c r="L601" s="6">
        <v>0</v>
      </c>
      <c r="M601" s="6">
        <v>148</v>
      </c>
      <c r="N601" s="6">
        <v>7</v>
      </c>
      <c r="O601" s="6">
        <v>0</v>
      </c>
      <c r="P601" s="6">
        <v>0</v>
      </c>
      <c r="Q601" s="6">
        <v>0</v>
      </c>
      <c r="R601" s="6">
        <v>0</v>
      </c>
      <c r="S601" s="6">
        <v>0</v>
      </c>
      <c r="T601" s="6">
        <v>0</v>
      </c>
      <c r="U601" s="7">
        <v>0.0538</v>
      </c>
      <c r="V601" s="7">
        <v>0</v>
      </c>
      <c r="W601" s="7">
        <v>0.0077</v>
      </c>
      <c r="X601" s="7">
        <v>0</v>
      </c>
      <c r="Y601" s="8" t="str">
        <f>IFERROR(VLOOKUP(F:F,#REF!,2,0),"需要手动检查")</f>
        <v>需要手动检查</v>
      </c>
      <c r="Z601" s="9" t="str">
        <f t="shared" si="18"/>
        <v>否</v>
      </c>
      <c r="AA601" s="10" t="s">
        <v>36</v>
      </c>
      <c r="AB601" s="4" t="s">
        <v>37</v>
      </c>
      <c r="AC601" t="str">
        <f t="shared" si="19"/>
        <v>2024/11/6</v>
      </c>
      <c r="AD601" t="e">
        <f>VLOOKUP(Y601,#REF!,2,FALSE)</f>
        <v>#REF!</v>
      </c>
    </row>
    <row r="602" customHeight="1" spans="1:30">
      <c r="A602" s="2" t="s">
        <v>1888</v>
      </c>
      <c r="B602" s="3" t="s">
        <v>1889</v>
      </c>
      <c r="C602" s="2" t="s">
        <v>2009</v>
      </c>
      <c r="D602" s="3" t="s">
        <v>2010</v>
      </c>
      <c r="E602" s="5">
        <v>45602.4109259259</v>
      </c>
      <c r="F602" s="2" t="s">
        <v>42</v>
      </c>
      <c r="G602" s="6">
        <v>127</v>
      </c>
      <c r="H602" s="6">
        <v>0</v>
      </c>
      <c r="I602" s="6">
        <v>0</v>
      </c>
      <c r="J602" s="6">
        <v>0</v>
      </c>
      <c r="K602" s="6">
        <v>0</v>
      </c>
      <c r="L602" s="6">
        <v>0</v>
      </c>
      <c r="M602" s="6">
        <v>179</v>
      </c>
      <c r="N602" s="6">
        <v>3</v>
      </c>
      <c r="O602" s="6">
        <v>0</v>
      </c>
      <c r="P602" s="6">
        <v>0</v>
      </c>
      <c r="Q602" s="6">
        <v>0</v>
      </c>
      <c r="R602" s="6">
        <v>0</v>
      </c>
      <c r="S602" s="6">
        <v>0</v>
      </c>
      <c r="T602" s="6">
        <v>0</v>
      </c>
      <c r="U602" s="7">
        <v>0.0236</v>
      </c>
      <c r="V602" s="7">
        <v>0</v>
      </c>
      <c r="W602" s="7">
        <v>0</v>
      </c>
      <c r="X602" s="7">
        <v>0</v>
      </c>
      <c r="Y602" s="8" t="str">
        <f>IFERROR(VLOOKUP(F:F,#REF!,2,0),"需要手动检查")</f>
        <v>需要手动检查</v>
      </c>
      <c r="Z602" s="9" t="str">
        <f t="shared" si="18"/>
        <v>否</v>
      </c>
      <c r="AA602" s="10" t="s">
        <v>36</v>
      </c>
      <c r="AB602" s="4" t="s">
        <v>37</v>
      </c>
      <c r="AC602" t="str">
        <f t="shared" si="19"/>
        <v>2024/11/6</v>
      </c>
      <c r="AD602" t="e">
        <f>VLOOKUP(Y602,#REF!,2,FALSE)</f>
        <v>#REF!</v>
      </c>
    </row>
    <row r="603" customHeight="1" spans="1:30">
      <c r="A603" s="2" t="s">
        <v>1924</v>
      </c>
      <c r="B603" s="3" t="s">
        <v>1925</v>
      </c>
      <c r="C603" s="2" t="s">
        <v>2011</v>
      </c>
      <c r="D603" s="3" t="s">
        <v>2012</v>
      </c>
      <c r="E603" s="5">
        <v>45602.3883564815</v>
      </c>
      <c r="F603" s="2" t="s">
        <v>42</v>
      </c>
      <c r="G603" s="6">
        <v>200</v>
      </c>
      <c r="H603" s="6">
        <v>2</v>
      </c>
      <c r="I603" s="6">
        <v>0</v>
      </c>
      <c r="J603" s="6">
        <v>0</v>
      </c>
      <c r="K603" s="6">
        <v>0</v>
      </c>
      <c r="L603" s="6">
        <v>0</v>
      </c>
      <c r="M603" s="6">
        <v>233</v>
      </c>
      <c r="N603" s="6">
        <v>2</v>
      </c>
      <c r="O603" s="6">
        <v>0</v>
      </c>
      <c r="P603" s="6">
        <v>0</v>
      </c>
      <c r="Q603" s="6">
        <v>0</v>
      </c>
      <c r="R603" s="6">
        <v>0</v>
      </c>
      <c r="S603" s="6">
        <v>0</v>
      </c>
      <c r="T603" s="6">
        <v>0</v>
      </c>
      <c r="U603" s="7">
        <v>0.01</v>
      </c>
      <c r="V603" s="7">
        <v>0</v>
      </c>
      <c r="W603" s="7">
        <v>0.03</v>
      </c>
      <c r="X603" s="7">
        <v>0</v>
      </c>
      <c r="Y603" s="8" t="str">
        <f>IFERROR(VLOOKUP(F:F,#REF!,2,0),"需要手动检查")</f>
        <v>需要手动检查</v>
      </c>
      <c r="Z603" s="9" t="str">
        <f t="shared" si="18"/>
        <v>否</v>
      </c>
      <c r="AA603" s="10" t="s">
        <v>51</v>
      </c>
      <c r="AB603" s="4" t="s">
        <v>37</v>
      </c>
      <c r="AC603" t="str">
        <f t="shared" si="19"/>
        <v>2024/11/6</v>
      </c>
      <c r="AD603" t="e">
        <f>VLOOKUP(Y603,#REF!,2,FALSE)</f>
        <v>#REF!</v>
      </c>
    </row>
    <row r="604" customHeight="1" spans="1:30">
      <c r="A604" s="2" t="s">
        <v>2013</v>
      </c>
      <c r="B604" s="3" t="s">
        <v>2014</v>
      </c>
      <c r="C604" s="2" t="s">
        <v>2015</v>
      </c>
      <c r="D604" s="3" t="s">
        <v>2016</v>
      </c>
      <c r="E604" s="5">
        <v>45602.246099537</v>
      </c>
      <c r="F604" s="2" t="s">
        <v>42</v>
      </c>
      <c r="G604" s="6">
        <v>109</v>
      </c>
      <c r="H604" s="6">
        <v>1</v>
      </c>
      <c r="I604" s="6">
        <v>0</v>
      </c>
      <c r="J604" s="6">
        <v>0</v>
      </c>
      <c r="K604" s="6">
        <v>0</v>
      </c>
      <c r="L604" s="6">
        <v>0</v>
      </c>
      <c r="M604" s="6">
        <v>141</v>
      </c>
      <c r="N604" s="6">
        <v>8</v>
      </c>
      <c r="O604" s="6">
        <v>0</v>
      </c>
      <c r="P604" s="6">
        <v>0</v>
      </c>
      <c r="Q604" s="6">
        <v>0</v>
      </c>
      <c r="R604" s="6">
        <v>0</v>
      </c>
      <c r="S604" s="6">
        <v>0</v>
      </c>
      <c r="T604" s="6">
        <v>0</v>
      </c>
      <c r="U604" s="7">
        <v>0.0734</v>
      </c>
      <c r="V604" s="7">
        <v>0</v>
      </c>
      <c r="W604" s="7">
        <v>0.0642</v>
      </c>
      <c r="X604" s="7">
        <v>0</v>
      </c>
      <c r="Y604" s="8" t="str">
        <f>IFERROR(VLOOKUP(F:F,#REF!,2,0),"需要手动检查")</f>
        <v>需要手动检查</v>
      </c>
      <c r="Z604" s="9" t="str">
        <f t="shared" si="18"/>
        <v>否</v>
      </c>
      <c r="AA604" s="10" t="s">
        <v>36</v>
      </c>
      <c r="AB604" s="4" t="s">
        <v>37</v>
      </c>
      <c r="AC604" t="str">
        <f t="shared" si="19"/>
        <v>2024/11/6</v>
      </c>
      <c r="AD604" t="e">
        <f>VLOOKUP(Y604,#REF!,2,FALSE)</f>
        <v>#REF!</v>
      </c>
    </row>
    <row r="605" customHeight="1" spans="1:30">
      <c r="A605" s="2" t="s">
        <v>719</v>
      </c>
      <c r="B605" s="3" t="s">
        <v>720</v>
      </c>
      <c r="C605" s="2" t="s">
        <v>2017</v>
      </c>
      <c r="D605" s="3" t="s">
        <v>2018</v>
      </c>
      <c r="E605" s="5">
        <v>45601.8579398148</v>
      </c>
      <c r="F605" s="2" t="s">
        <v>42</v>
      </c>
      <c r="G605" s="6">
        <v>48</v>
      </c>
      <c r="H605" s="6">
        <v>2</v>
      </c>
      <c r="I605" s="6">
        <v>0</v>
      </c>
      <c r="J605" s="6">
        <v>0</v>
      </c>
      <c r="K605" s="6">
        <v>0</v>
      </c>
      <c r="L605" s="6">
        <v>0</v>
      </c>
      <c r="M605" s="6">
        <v>47</v>
      </c>
      <c r="N605" s="6">
        <v>0</v>
      </c>
      <c r="O605" s="6">
        <v>0</v>
      </c>
      <c r="P605" s="6">
        <v>0</v>
      </c>
      <c r="Q605" s="6">
        <v>0</v>
      </c>
      <c r="R605" s="6">
        <v>0</v>
      </c>
      <c r="S605" s="6">
        <v>0</v>
      </c>
      <c r="T605" s="6">
        <v>0</v>
      </c>
      <c r="U605" s="7">
        <v>0</v>
      </c>
      <c r="V605" s="7">
        <v>0</v>
      </c>
      <c r="W605" s="7">
        <v>0.0417</v>
      </c>
      <c r="X605" s="7">
        <v>0</v>
      </c>
      <c r="Y605" s="8" t="str">
        <f>IFERROR(VLOOKUP(F:F,#REF!,2,0),"需要手动检查")</f>
        <v>需要手动检查</v>
      </c>
      <c r="Z605" s="9" t="str">
        <f t="shared" si="18"/>
        <v>否</v>
      </c>
      <c r="AA605" s="10" t="s">
        <v>36</v>
      </c>
      <c r="AB605" s="4" t="s">
        <v>37</v>
      </c>
      <c r="AC605" t="str">
        <f t="shared" si="19"/>
        <v>2024/11/5</v>
      </c>
      <c r="AD605" t="e">
        <f>VLOOKUP(Y605,#REF!,2,FALSE)</f>
        <v>#REF!</v>
      </c>
    </row>
    <row r="606" customHeight="1" spans="1:30">
      <c r="A606" s="2" t="s">
        <v>2019</v>
      </c>
      <c r="B606" s="3" t="s">
        <v>2020</v>
      </c>
      <c r="C606" s="2" t="s">
        <v>2021</v>
      </c>
      <c r="D606" s="3" t="s">
        <v>2022</v>
      </c>
      <c r="E606" s="5">
        <v>45601.8083564815</v>
      </c>
      <c r="F606" s="2" t="s">
        <v>42</v>
      </c>
      <c r="G606" s="6">
        <v>73</v>
      </c>
      <c r="H606" s="6">
        <v>0</v>
      </c>
      <c r="I606" s="6">
        <v>0</v>
      </c>
      <c r="J606" s="6">
        <v>0</v>
      </c>
      <c r="K606" s="6">
        <v>0</v>
      </c>
      <c r="L606" s="6">
        <v>0</v>
      </c>
      <c r="M606" s="6">
        <v>91</v>
      </c>
      <c r="N606" s="6">
        <v>0</v>
      </c>
      <c r="O606" s="6">
        <v>0</v>
      </c>
      <c r="P606" s="6">
        <v>0</v>
      </c>
      <c r="Q606" s="6">
        <v>0</v>
      </c>
      <c r="R606" s="6">
        <v>0</v>
      </c>
      <c r="S606" s="6">
        <v>0</v>
      </c>
      <c r="T606" s="6">
        <v>0</v>
      </c>
      <c r="U606" s="7">
        <v>0</v>
      </c>
      <c r="V606" s="7">
        <v>0</v>
      </c>
      <c r="W606" s="7">
        <v>0.0411</v>
      </c>
      <c r="X606" s="7">
        <v>0</v>
      </c>
      <c r="Y606" s="8" t="str">
        <f>IFERROR(VLOOKUP(F:F,#REF!,2,0),"需要手动检查")</f>
        <v>需要手动检查</v>
      </c>
      <c r="Z606" s="9" t="str">
        <f t="shared" si="18"/>
        <v>否</v>
      </c>
      <c r="AA606" s="10" t="s">
        <v>36</v>
      </c>
      <c r="AB606" s="4" t="s">
        <v>37</v>
      </c>
      <c r="AC606" t="str">
        <f t="shared" si="19"/>
        <v>2024/11/5</v>
      </c>
      <c r="AD606" t="e">
        <f>VLOOKUP(Y606,#REF!,2,FALSE)</f>
        <v>#REF!</v>
      </c>
    </row>
    <row r="607" customHeight="1" spans="1:30">
      <c r="A607" s="2" t="s">
        <v>931</v>
      </c>
      <c r="B607" s="3" t="s">
        <v>932</v>
      </c>
      <c r="C607" s="2" t="s">
        <v>2023</v>
      </c>
      <c r="D607" s="3" t="s">
        <v>2024</v>
      </c>
      <c r="E607" s="5">
        <v>45601.7633564815</v>
      </c>
      <c r="F607" s="2" t="s">
        <v>42</v>
      </c>
      <c r="G607" s="6">
        <v>35</v>
      </c>
      <c r="H607" s="6">
        <v>0</v>
      </c>
      <c r="I607" s="6">
        <v>0</v>
      </c>
      <c r="J607" s="6">
        <v>0</v>
      </c>
      <c r="K607" s="6">
        <v>0</v>
      </c>
      <c r="L607" s="6">
        <v>0</v>
      </c>
      <c r="M607" s="6">
        <v>59</v>
      </c>
      <c r="N607" s="6">
        <v>0</v>
      </c>
      <c r="O607" s="6">
        <v>0</v>
      </c>
      <c r="P607" s="6">
        <v>0</v>
      </c>
      <c r="Q607" s="6">
        <v>0</v>
      </c>
      <c r="R607" s="6">
        <v>0</v>
      </c>
      <c r="S607" s="6">
        <v>0</v>
      </c>
      <c r="T607" s="6">
        <v>0</v>
      </c>
      <c r="U607" s="7">
        <v>0</v>
      </c>
      <c r="V607" s="7">
        <v>0</v>
      </c>
      <c r="W607" s="7">
        <v>0.0286</v>
      </c>
      <c r="X607" s="7">
        <v>0</v>
      </c>
      <c r="Y607" s="8" t="str">
        <f>IFERROR(VLOOKUP(F:F,#REF!,2,0),"需要手动检查")</f>
        <v>需要手动检查</v>
      </c>
      <c r="Z607" s="9" t="str">
        <f t="shared" si="18"/>
        <v>否</v>
      </c>
      <c r="AA607" s="10" t="s">
        <v>51</v>
      </c>
      <c r="AB607" s="4" t="s">
        <v>37</v>
      </c>
      <c r="AC607" t="str">
        <f t="shared" si="19"/>
        <v>2024/11/5</v>
      </c>
      <c r="AD607" t="e">
        <f>VLOOKUP(Y607,#REF!,2,FALSE)</f>
        <v>#REF!</v>
      </c>
    </row>
    <row r="608" customHeight="1" spans="1:30">
      <c r="A608" s="2" t="s">
        <v>2025</v>
      </c>
      <c r="B608" s="3" t="s">
        <v>2026</v>
      </c>
      <c r="C608" s="2" t="s">
        <v>2027</v>
      </c>
      <c r="D608" s="3" t="s">
        <v>2028</v>
      </c>
      <c r="E608" s="5">
        <v>45601.4118865741</v>
      </c>
      <c r="F608" s="2" t="s">
        <v>42</v>
      </c>
      <c r="G608" s="6">
        <v>530</v>
      </c>
      <c r="H608" s="6">
        <v>3</v>
      </c>
      <c r="I608" s="6">
        <v>0</v>
      </c>
      <c r="J608" s="6">
        <v>0</v>
      </c>
      <c r="K608" s="6">
        <v>0</v>
      </c>
      <c r="L608" s="6">
        <v>0</v>
      </c>
      <c r="M608" s="6">
        <v>601</v>
      </c>
      <c r="N608" s="6">
        <v>56</v>
      </c>
      <c r="O608" s="6">
        <v>0</v>
      </c>
      <c r="P608" s="6">
        <v>0</v>
      </c>
      <c r="Q608" s="6">
        <v>0</v>
      </c>
      <c r="R608" s="6">
        <v>0</v>
      </c>
      <c r="S608" s="6">
        <v>0</v>
      </c>
      <c r="T608" s="6">
        <v>0</v>
      </c>
      <c r="U608" s="7">
        <v>0.1057</v>
      </c>
      <c r="V608" s="7">
        <v>0</v>
      </c>
      <c r="W608" s="7">
        <v>0.0038</v>
      </c>
      <c r="X608" s="7">
        <v>0</v>
      </c>
      <c r="Y608" s="8" t="str">
        <f>IFERROR(VLOOKUP(F:F,#REF!,2,0),"需要手动检查")</f>
        <v>需要手动检查</v>
      </c>
      <c r="Z608" s="9" t="str">
        <f t="shared" si="18"/>
        <v>否</v>
      </c>
      <c r="AA608" s="10" t="s">
        <v>36</v>
      </c>
      <c r="AB608" s="4" t="s">
        <v>37</v>
      </c>
      <c r="AC608" t="str">
        <f t="shared" si="19"/>
        <v>2024/11/5</v>
      </c>
      <c r="AD608" t="e">
        <f>VLOOKUP(Y608,#REF!,2,FALSE)</f>
        <v>#REF!</v>
      </c>
    </row>
    <row r="609" customHeight="1" spans="1:30">
      <c r="A609" s="2" t="s">
        <v>2001</v>
      </c>
      <c r="B609" s="3" t="s">
        <v>2002</v>
      </c>
      <c r="C609" s="2" t="s">
        <v>2029</v>
      </c>
      <c r="D609" s="3" t="s">
        <v>2030</v>
      </c>
      <c r="E609" s="5">
        <v>45601.4038888889</v>
      </c>
      <c r="F609" s="2" t="s">
        <v>42</v>
      </c>
      <c r="G609" s="6">
        <v>212</v>
      </c>
      <c r="H609" s="6">
        <v>2</v>
      </c>
      <c r="I609" s="6">
        <v>0</v>
      </c>
      <c r="J609" s="6">
        <v>0</v>
      </c>
      <c r="K609" s="6">
        <v>0</v>
      </c>
      <c r="L609" s="6">
        <v>0</v>
      </c>
      <c r="M609" s="6">
        <v>229</v>
      </c>
      <c r="N609" s="6">
        <v>1</v>
      </c>
      <c r="O609" s="6">
        <v>0</v>
      </c>
      <c r="P609" s="6">
        <v>0</v>
      </c>
      <c r="Q609" s="6">
        <v>0</v>
      </c>
      <c r="R609" s="6">
        <v>0</v>
      </c>
      <c r="S609" s="6">
        <v>0</v>
      </c>
      <c r="T609" s="6">
        <v>0</v>
      </c>
      <c r="U609" s="7">
        <v>0.0047</v>
      </c>
      <c r="V609" s="7">
        <v>0</v>
      </c>
      <c r="W609" s="7">
        <v>0.1132</v>
      </c>
      <c r="X609" s="7">
        <v>0</v>
      </c>
      <c r="Y609" s="8" t="str">
        <f>IFERROR(VLOOKUP(F:F,#REF!,2,0),"需要手动检查")</f>
        <v>需要手动检查</v>
      </c>
      <c r="Z609" s="9" t="str">
        <f t="shared" si="18"/>
        <v>否</v>
      </c>
      <c r="AA609" s="10" t="s">
        <v>36</v>
      </c>
      <c r="AB609" s="4" t="s">
        <v>37</v>
      </c>
      <c r="AC609" t="str">
        <f t="shared" si="19"/>
        <v>2024/11/5</v>
      </c>
      <c r="AD609" t="e">
        <f>VLOOKUP(Y609,#REF!,2,FALSE)</f>
        <v>#REF!</v>
      </c>
    </row>
    <row r="610" customHeight="1" spans="1:30">
      <c r="A610" s="2" t="s">
        <v>1789</v>
      </c>
      <c r="B610" s="3" t="s">
        <v>1790</v>
      </c>
      <c r="C610" s="2" t="s">
        <v>2031</v>
      </c>
      <c r="D610" s="3" t="s">
        <v>2032</v>
      </c>
      <c r="E610" s="5">
        <v>45601.2647106481</v>
      </c>
      <c r="F610" s="2" t="s">
        <v>42</v>
      </c>
      <c r="G610" s="6">
        <v>14</v>
      </c>
      <c r="H610" s="6">
        <v>0</v>
      </c>
      <c r="I610" s="6">
        <v>0</v>
      </c>
      <c r="J610" s="6">
        <v>0</v>
      </c>
      <c r="K610" s="6">
        <v>0</v>
      </c>
      <c r="L610" s="6">
        <v>0</v>
      </c>
      <c r="M610" s="6">
        <v>16</v>
      </c>
      <c r="N610" s="6">
        <v>0</v>
      </c>
      <c r="O610" s="6">
        <v>0</v>
      </c>
      <c r="P610" s="6">
        <v>0</v>
      </c>
      <c r="Q610" s="6">
        <v>0</v>
      </c>
      <c r="R610" s="6">
        <v>0</v>
      </c>
      <c r="S610" s="6">
        <v>0</v>
      </c>
      <c r="T610" s="6">
        <v>0</v>
      </c>
      <c r="U610" s="7">
        <v>0</v>
      </c>
      <c r="V610" s="7">
        <v>0</v>
      </c>
      <c r="W610" s="7">
        <v>0</v>
      </c>
      <c r="X610" s="7">
        <v>0</v>
      </c>
      <c r="Y610" s="8" t="str">
        <f>IFERROR(VLOOKUP(F:F,#REF!,2,0),"需要手动检查")</f>
        <v>需要手动检查</v>
      </c>
      <c r="Z610" s="9" t="str">
        <f t="shared" si="18"/>
        <v>否</v>
      </c>
      <c r="AA610" s="10" t="s">
        <v>36</v>
      </c>
      <c r="AB610" s="4" t="s">
        <v>37</v>
      </c>
      <c r="AC610" t="str">
        <f t="shared" si="19"/>
        <v>2024/11/5</v>
      </c>
      <c r="AD610" t="e">
        <f>VLOOKUP(Y610,#REF!,2,FALSE)</f>
        <v>#REF!</v>
      </c>
    </row>
    <row r="611" customHeight="1" spans="1:30">
      <c r="A611" s="2" t="s">
        <v>2033</v>
      </c>
      <c r="B611" s="3" t="s">
        <v>2034</v>
      </c>
      <c r="C611" s="2" t="s">
        <v>2035</v>
      </c>
      <c r="D611" s="3" t="s">
        <v>2036</v>
      </c>
      <c r="E611" s="5">
        <v>45600.8522222222</v>
      </c>
      <c r="F611" s="2" t="s">
        <v>42</v>
      </c>
      <c r="G611" s="6">
        <v>1</v>
      </c>
      <c r="H611" s="6">
        <v>0</v>
      </c>
      <c r="I611" s="6">
        <v>0</v>
      </c>
      <c r="J611" s="6">
        <v>0</v>
      </c>
      <c r="K611" s="6">
        <v>0</v>
      </c>
      <c r="L611" s="6">
        <v>0</v>
      </c>
      <c r="M611" s="6">
        <v>0</v>
      </c>
      <c r="N611" s="6">
        <v>0</v>
      </c>
      <c r="O611" s="6">
        <v>0</v>
      </c>
      <c r="P611" s="6">
        <v>0</v>
      </c>
      <c r="Q611" s="6">
        <v>0</v>
      </c>
      <c r="R611" s="6">
        <v>0</v>
      </c>
      <c r="S611" s="6">
        <v>0</v>
      </c>
      <c r="T611" s="6">
        <v>0</v>
      </c>
      <c r="U611" s="7">
        <v>0</v>
      </c>
      <c r="V611" s="7">
        <v>0</v>
      </c>
      <c r="W611" s="7">
        <v>0</v>
      </c>
      <c r="X611" s="7">
        <v>0</v>
      </c>
      <c r="Y611" s="8" t="str">
        <f>IFERROR(VLOOKUP(F:F,#REF!,2,0),"需要手动检查")</f>
        <v>需要手动检查</v>
      </c>
      <c r="Z611" s="9" t="str">
        <f t="shared" si="18"/>
        <v>否</v>
      </c>
      <c r="AA611" s="10" t="s">
        <v>51</v>
      </c>
      <c r="AB611" s="4" t="s">
        <v>37</v>
      </c>
      <c r="AC611" t="str">
        <f t="shared" si="19"/>
        <v>2024/11/4</v>
      </c>
      <c r="AD611" t="e">
        <f>VLOOKUP(Y611,#REF!,2,FALSE)</f>
        <v>#REF!</v>
      </c>
    </row>
    <row r="612" customHeight="1" spans="1:30">
      <c r="A612" s="2" t="s">
        <v>683</v>
      </c>
      <c r="B612" s="3" t="s">
        <v>684</v>
      </c>
      <c r="C612" s="2" t="s">
        <v>2037</v>
      </c>
      <c r="D612" s="3" t="s">
        <v>2038</v>
      </c>
      <c r="E612" s="5">
        <v>45600.8338888889</v>
      </c>
      <c r="F612" s="2" t="s">
        <v>42</v>
      </c>
      <c r="G612" s="6">
        <v>32</v>
      </c>
      <c r="H612" s="6">
        <v>1</v>
      </c>
      <c r="I612" s="6">
        <v>0</v>
      </c>
      <c r="J612" s="6">
        <v>0</v>
      </c>
      <c r="K612" s="6">
        <v>0</v>
      </c>
      <c r="L612" s="6">
        <v>0</v>
      </c>
      <c r="M612" s="6">
        <v>37</v>
      </c>
      <c r="N612" s="6">
        <v>0</v>
      </c>
      <c r="O612" s="6">
        <v>0</v>
      </c>
      <c r="P612" s="6">
        <v>0</v>
      </c>
      <c r="Q612" s="6">
        <v>0</v>
      </c>
      <c r="R612" s="6">
        <v>0</v>
      </c>
      <c r="S612" s="6">
        <v>0</v>
      </c>
      <c r="T612" s="6">
        <v>0</v>
      </c>
      <c r="U612" s="7">
        <v>0</v>
      </c>
      <c r="V612" s="7">
        <v>0</v>
      </c>
      <c r="W612" s="7">
        <v>0</v>
      </c>
      <c r="X612" s="7">
        <v>0</v>
      </c>
      <c r="Y612" s="8" t="str">
        <f>IFERROR(VLOOKUP(F:F,#REF!,2,0),"需要手动检查")</f>
        <v>需要手动检查</v>
      </c>
      <c r="Z612" s="9" t="str">
        <f t="shared" si="18"/>
        <v>否</v>
      </c>
      <c r="AA612" s="10" t="s">
        <v>36</v>
      </c>
      <c r="AB612" s="4" t="s">
        <v>37</v>
      </c>
      <c r="AC612" t="str">
        <f t="shared" si="19"/>
        <v>2024/11/4</v>
      </c>
      <c r="AD612" t="e">
        <f>VLOOKUP(Y612,#REF!,2,FALSE)</f>
        <v>#REF!</v>
      </c>
    </row>
    <row r="613" customHeight="1" spans="1:30">
      <c r="A613" s="2" t="s">
        <v>958</v>
      </c>
      <c r="B613" s="3" t="s">
        <v>959</v>
      </c>
      <c r="C613" s="2" t="s">
        <v>2039</v>
      </c>
      <c r="D613" s="3" t="s">
        <v>2040</v>
      </c>
      <c r="E613" s="5">
        <v>45600.8059953704</v>
      </c>
      <c r="F613" s="2" t="s">
        <v>42</v>
      </c>
      <c r="G613" s="6">
        <v>66</v>
      </c>
      <c r="H613" s="6">
        <v>4</v>
      </c>
      <c r="I613" s="6">
        <v>0</v>
      </c>
      <c r="J613" s="6">
        <v>0</v>
      </c>
      <c r="K613" s="6">
        <v>0</v>
      </c>
      <c r="L613" s="6">
        <v>0</v>
      </c>
      <c r="M613" s="6">
        <v>70</v>
      </c>
      <c r="N613" s="6">
        <v>5</v>
      </c>
      <c r="O613" s="6">
        <v>0</v>
      </c>
      <c r="P613" s="6">
        <v>0</v>
      </c>
      <c r="Q613" s="6">
        <v>0</v>
      </c>
      <c r="R613" s="6">
        <v>0</v>
      </c>
      <c r="S613" s="6">
        <v>0</v>
      </c>
      <c r="T613" s="6">
        <v>0</v>
      </c>
      <c r="U613" s="7">
        <v>0.0758</v>
      </c>
      <c r="V613" s="7">
        <v>0</v>
      </c>
      <c r="W613" s="7">
        <v>0.0303</v>
      </c>
      <c r="X613" s="7">
        <v>0</v>
      </c>
      <c r="Y613" s="8" t="str">
        <f>IFERROR(VLOOKUP(F:F,#REF!,2,0),"需要手动检查")</f>
        <v>需要手动检查</v>
      </c>
      <c r="Z613" s="9" t="str">
        <f t="shared" si="18"/>
        <v>否</v>
      </c>
      <c r="AA613" s="10" t="s">
        <v>36</v>
      </c>
      <c r="AB613" s="4" t="s">
        <v>37</v>
      </c>
      <c r="AC613" t="str">
        <f t="shared" si="19"/>
        <v>2024/11/4</v>
      </c>
      <c r="AD613" t="e">
        <f>VLOOKUP(Y613,#REF!,2,FALSE)</f>
        <v>#REF!</v>
      </c>
    </row>
    <row r="614" customHeight="1" spans="1:30">
      <c r="A614" s="2" t="s">
        <v>1763</v>
      </c>
      <c r="B614" s="3" t="s">
        <v>1764</v>
      </c>
      <c r="C614" s="2" t="s">
        <v>2041</v>
      </c>
      <c r="D614" s="3" t="s">
        <v>2042</v>
      </c>
      <c r="E614" s="5">
        <v>45600.7431481481</v>
      </c>
      <c r="F614" s="2" t="s">
        <v>42</v>
      </c>
      <c r="G614" s="6">
        <v>28</v>
      </c>
      <c r="H614" s="6">
        <v>0</v>
      </c>
      <c r="I614" s="6">
        <v>0</v>
      </c>
      <c r="J614" s="6">
        <v>0</v>
      </c>
      <c r="K614" s="6">
        <v>0</v>
      </c>
      <c r="L614" s="6">
        <v>0</v>
      </c>
      <c r="M614" s="6">
        <v>35</v>
      </c>
      <c r="N614" s="6">
        <v>1</v>
      </c>
      <c r="O614" s="6">
        <v>0</v>
      </c>
      <c r="P614" s="6">
        <v>0</v>
      </c>
      <c r="Q614" s="6">
        <v>0</v>
      </c>
      <c r="R614" s="6">
        <v>0</v>
      </c>
      <c r="S614" s="6">
        <v>0</v>
      </c>
      <c r="T614" s="6">
        <v>0</v>
      </c>
      <c r="U614" s="7">
        <v>0.0357</v>
      </c>
      <c r="V614" s="7">
        <v>0</v>
      </c>
      <c r="W614" s="7">
        <v>0</v>
      </c>
      <c r="X614" s="7">
        <v>0</v>
      </c>
      <c r="Y614" s="8" t="str">
        <f>IFERROR(VLOOKUP(F:F,#REF!,2,0),"需要手动检查")</f>
        <v>需要手动检查</v>
      </c>
      <c r="Z614" s="9" t="str">
        <f t="shared" si="18"/>
        <v>否</v>
      </c>
      <c r="AA614" s="10" t="s">
        <v>36</v>
      </c>
      <c r="AB614" s="4" t="s">
        <v>37</v>
      </c>
      <c r="AC614" t="str">
        <f t="shared" si="19"/>
        <v>2024/11/4</v>
      </c>
      <c r="AD614" t="e">
        <f>VLOOKUP(Y614,#REF!,2,FALSE)</f>
        <v>#REF!</v>
      </c>
    </row>
    <row r="615" customHeight="1" spans="1:30">
      <c r="A615" s="2" t="s">
        <v>2043</v>
      </c>
      <c r="B615" s="3" t="s">
        <v>2044</v>
      </c>
      <c r="C615" s="2" t="s">
        <v>2045</v>
      </c>
      <c r="D615" s="3" t="s">
        <v>2046</v>
      </c>
      <c r="E615" s="5">
        <v>45600.6376041667</v>
      </c>
      <c r="F615" s="2" t="s">
        <v>45</v>
      </c>
      <c r="G615" s="6">
        <v>0</v>
      </c>
      <c r="H615" s="6">
        <v>0</v>
      </c>
      <c r="I615" s="6">
        <v>0</v>
      </c>
      <c r="J615" s="6">
        <v>0</v>
      </c>
      <c r="K615" s="6">
        <v>0</v>
      </c>
      <c r="L615" s="6">
        <v>0</v>
      </c>
      <c r="M615" s="6">
        <v>1</v>
      </c>
      <c r="N615" s="6">
        <v>0</v>
      </c>
      <c r="O615" s="6">
        <v>0</v>
      </c>
      <c r="P615" s="6">
        <v>0</v>
      </c>
      <c r="Q615" s="6">
        <v>0</v>
      </c>
      <c r="R615" s="6">
        <v>0</v>
      </c>
      <c r="S615" s="6">
        <v>0</v>
      </c>
      <c r="T615" s="6">
        <v>0</v>
      </c>
      <c r="U615" s="7">
        <v>0</v>
      </c>
      <c r="V615" s="7">
        <v>0</v>
      </c>
      <c r="W615" s="7">
        <v>0</v>
      </c>
      <c r="X615" s="7">
        <v>0</v>
      </c>
      <c r="Y615" s="8" t="str">
        <f>IFERROR(VLOOKUP(F:F,#REF!,2,0),"需要手动检查")</f>
        <v>需要手动检查</v>
      </c>
      <c r="Z615" s="9" t="str">
        <f t="shared" si="18"/>
        <v>否</v>
      </c>
      <c r="AA615" s="10" t="s">
        <v>51</v>
      </c>
      <c r="AB615" s="4" t="s">
        <v>37</v>
      </c>
      <c r="AC615" t="str">
        <f t="shared" si="19"/>
        <v>2024/11/4</v>
      </c>
      <c r="AD615" t="e">
        <f>VLOOKUP(Y615,#REF!,2,FALSE)</f>
        <v>#REF!</v>
      </c>
    </row>
    <row r="616" customHeight="1" spans="1:30">
      <c r="A616" s="2" t="s">
        <v>2047</v>
      </c>
      <c r="B616" s="3" t="s">
        <v>2048</v>
      </c>
      <c r="C616" s="2" t="s">
        <v>2049</v>
      </c>
      <c r="D616" s="3" t="s">
        <v>2050</v>
      </c>
      <c r="E616" s="5">
        <v>45600.6127199074</v>
      </c>
      <c r="F616" s="2" t="s">
        <v>42</v>
      </c>
      <c r="G616" s="6">
        <v>11</v>
      </c>
      <c r="H616" s="6">
        <v>0</v>
      </c>
      <c r="I616" s="6">
        <v>0</v>
      </c>
      <c r="J616" s="6">
        <v>0</v>
      </c>
      <c r="K616" s="6">
        <v>0</v>
      </c>
      <c r="L616" s="6">
        <v>0</v>
      </c>
      <c r="M616" s="6">
        <v>19</v>
      </c>
      <c r="N616" s="6">
        <v>0</v>
      </c>
      <c r="O616" s="6">
        <v>0</v>
      </c>
      <c r="P616" s="6">
        <v>0</v>
      </c>
      <c r="Q616" s="6">
        <v>0</v>
      </c>
      <c r="R616" s="6">
        <v>0</v>
      </c>
      <c r="S616" s="6">
        <v>0</v>
      </c>
      <c r="T616" s="6">
        <v>0</v>
      </c>
      <c r="U616" s="7">
        <v>0</v>
      </c>
      <c r="V616" s="7">
        <v>0</v>
      </c>
      <c r="W616" s="7">
        <v>0</v>
      </c>
      <c r="X616" s="7">
        <v>0</v>
      </c>
      <c r="Y616" s="8" t="str">
        <f>IFERROR(VLOOKUP(F:F,#REF!,2,0),"需要手动检查")</f>
        <v>需要手动检查</v>
      </c>
      <c r="Z616" s="9" t="str">
        <f t="shared" si="18"/>
        <v>否</v>
      </c>
      <c r="AA616" s="10" t="s">
        <v>36</v>
      </c>
      <c r="AB616" s="4" t="s">
        <v>37</v>
      </c>
      <c r="AC616" t="str">
        <f t="shared" si="19"/>
        <v>2024/11/4</v>
      </c>
      <c r="AD616" t="e">
        <f>VLOOKUP(Y616,#REF!,2,FALSE)</f>
        <v>#REF!</v>
      </c>
    </row>
    <row r="617" customHeight="1" spans="1:30">
      <c r="A617" s="2" t="s">
        <v>1789</v>
      </c>
      <c r="B617" s="3" t="s">
        <v>1790</v>
      </c>
      <c r="C617" s="2" t="s">
        <v>2051</v>
      </c>
      <c r="D617" s="3" t="s">
        <v>2052</v>
      </c>
      <c r="E617" s="5">
        <v>45600.5632638889</v>
      </c>
      <c r="F617" s="2" t="s">
        <v>42</v>
      </c>
      <c r="G617" s="6">
        <v>43</v>
      </c>
      <c r="H617" s="6">
        <v>1</v>
      </c>
      <c r="I617" s="6">
        <v>0</v>
      </c>
      <c r="J617" s="6">
        <v>0</v>
      </c>
      <c r="K617" s="6">
        <v>0</v>
      </c>
      <c r="L617" s="6">
        <v>0</v>
      </c>
      <c r="M617" s="6">
        <v>44</v>
      </c>
      <c r="N617" s="6">
        <v>1</v>
      </c>
      <c r="O617" s="6">
        <v>0</v>
      </c>
      <c r="P617" s="6">
        <v>0</v>
      </c>
      <c r="Q617" s="6">
        <v>0</v>
      </c>
      <c r="R617" s="6">
        <v>0</v>
      </c>
      <c r="S617" s="6">
        <v>0</v>
      </c>
      <c r="T617" s="6">
        <v>0</v>
      </c>
      <c r="U617" s="7">
        <v>0.0233</v>
      </c>
      <c r="V617" s="7">
        <v>0</v>
      </c>
      <c r="W617" s="7">
        <v>0</v>
      </c>
      <c r="X617" s="7">
        <v>0</v>
      </c>
      <c r="Y617" s="8" t="str">
        <f>IFERROR(VLOOKUP(F:F,#REF!,2,0),"需要手动检查")</f>
        <v>需要手动检查</v>
      </c>
      <c r="Z617" s="9" t="str">
        <f t="shared" si="18"/>
        <v>否</v>
      </c>
      <c r="AA617" s="10" t="s">
        <v>36</v>
      </c>
      <c r="AB617" s="4" t="s">
        <v>37</v>
      </c>
      <c r="AC617" t="str">
        <f t="shared" si="19"/>
        <v>2024/11/4</v>
      </c>
      <c r="AD617" t="e">
        <f>VLOOKUP(Y617,#REF!,2,FALSE)</f>
        <v>#REF!</v>
      </c>
    </row>
    <row r="618" customHeight="1" spans="1:30">
      <c r="A618" s="2" t="s">
        <v>2053</v>
      </c>
      <c r="B618" s="3" t="s">
        <v>2054</v>
      </c>
      <c r="C618" s="2" t="s">
        <v>2055</v>
      </c>
      <c r="D618" s="3" t="s">
        <v>2056</v>
      </c>
      <c r="E618" s="5">
        <v>45600.551412037</v>
      </c>
      <c r="F618" s="2" t="s">
        <v>42</v>
      </c>
      <c r="G618" s="6">
        <v>41</v>
      </c>
      <c r="H618" s="6">
        <v>1</v>
      </c>
      <c r="I618" s="6">
        <v>3</v>
      </c>
      <c r="J618" s="6">
        <v>0</v>
      </c>
      <c r="K618" s="6">
        <v>0</v>
      </c>
      <c r="L618" s="6">
        <v>0</v>
      </c>
      <c r="M618" s="6">
        <v>5</v>
      </c>
      <c r="N618" s="6">
        <v>0</v>
      </c>
      <c r="O618" s="6">
        <v>0</v>
      </c>
      <c r="P618" s="6">
        <v>0</v>
      </c>
      <c r="Q618" s="6">
        <v>0</v>
      </c>
      <c r="R618" s="6">
        <v>0</v>
      </c>
      <c r="S618" s="6">
        <v>0</v>
      </c>
      <c r="T618" s="6">
        <v>0</v>
      </c>
      <c r="U618" s="7">
        <v>0</v>
      </c>
      <c r="V618" s="7">
        <v>0</v>
      </c>
      <c r="W618" s="7">
        <v>0.0244</v>
      </c>
      <c r="X618" s="7">
        <v>0</v>
      </c>
      <c r="Y618" s="8" t="str">
        <f>IFERROR(VLOOKUP(F:F,#REF!,2,0),"需要手动检查")</f>
        <v>需要手动检查</v>
      </c>
      <c r="Z618" s="9" t="str">
        <f t="shared" si="18"/>
        <v>否</v>
      </c>
      <c r="AA618" s="10" t="s">
        <v>36</v>
      </c>
      <c r="AB618" s="4" t="s">
        <v>37</v>
      </c>
      <c r="AC618" t="str">
        <f t="shared" si="19"/>
        <v>2024/11/4</v>
      </c>
      <c r="AD618" t="e">
        <f>VLOOKUP(Y618,#REF!,2,FALSE)</f>
        <v>#REF!</v>
      </c>
    </row>
    <row r="619" customHeight="1" spans="1:30">
      <c r="A619" s="2" t="s">
        <v>2053</v>
      </c>
      <c r="B619" s="3" t="s">
        <v>2054</v>
      </c>
      <c r="C619" s="2" t="s">
        <v>2057</v>
      </c>
      <c r="D619" s="3" t="s">
        <v>2058</v>
      </c>
      <c r="E619" s="5">
        <v>45600.4374305556</v>
      </c>
      <c r="F619" s="2" t="s">
        <v>42</v>
      </c>
      <c r="G619" s="6">
        <v>299</v>
      </c>
      <c r="H619" s="6">
        <v>26</v>
      </c>
      <c r="I619" s="6">
        <v>0</v>
      </c>
      <c r="J619" s="6">
        <v>0</v>
      </c>
      <c r="K619" s="6">
        <v>1</v>
      </c>
      <c r="L619" s="6">
        <v>0</v>
      </c>
      <c r="M619" s="6">
        <v>24</v>
      </c>
      <c r="N619" s="6">
        <v>1</v>
      </c>
      <c r="O619" s="6">
        <v>0</v>
      </c>
      <c r="P619" s="6">
        <v>0</v>
      </c>
      <c r="Q619" s="6">
        <v>0</v>
      </c>
      <c r="R619" s="6">
        <v>0</v>
      </c>
      <c r="S619" s="6">
        <v>0</v>
      </c>
      <c r="T619" s="6">
        <v>0</v>
      </c>
      <c r="U619" s="7">
        <v>0.0033</v>
      </c>
      <c r="V619" s="7">
        <v>0</v>
      </c>
      <c r="W619" s="7">
        <v>0.0167</v>
      </c>
      <c r="X619" s="7">
        <v>0</v>
      </c>
      <c r="Y619" s="8" t="str">
        <f>IFERROR(VLOOKUP(F:F,#REF!,2,0),"需要手动检查")</f>
        <v>需要手动检查</v>
      </c>
      <c r="Z619" s="9" t="str">
        <f t="shared" si="18"/>
        <v>否</v>
      </c>
      <c r="AA619" s="10" t="s">
        <v>51</v>
      </c>
      <c r="AB619" s="4" t="s">
        <v>37</v>
      </c>
      <c r="AC619" t="str">
        <f t="shared" si="19"/>
        <v>2024/11/4</v>
      </c>
      <c r="AD619" t="e">
        <f>VLOOKUP(Y619,#REF!,2,FALSE)</f>
        <v>#REF!</v>
      </c>
    </row>
    <row r="620" customHeight="1" spans="1:30">
      <c r="A620" s="2" t="s">
        <v>2059</v>
      </c>
      <c r="B620" s="3" t="s">
        <v>2060</v>
      </c>
      <c r="C620" s="2" t="s">
        <v>2061</v>
      </c>
      <c r="D620" s="3" t="s">
        <v>2062</v>
      </c>
      <c r="E620" s="5">
        <v>45599.6041782407</v>
      </c>
      <c r="F620" s="2" t="s">
        <v>42</v>
      </c>
      <c r="G620" s="6">
        <v>53</v>
      </c>
      <c r="H620" s="6">
        <v>3</v>
      </c>
      <c r="I620" s="6">
        <v>0</v>
      </c>
      <c r="J620" s="6">
        <v>0</v>
      </c>
      <c r="K620" s="6">
        <v>0</v>
      </c>
      <c r="L620" s="6">
        <v>0</v>
      </c>
      <c r="M620" s="6">
        <v>64</v>
      </c>
      <c r="N620" s="6">
        <v>0</v>
      </c>
      <c r="O620" s="6">
        <v>0</v>
      </c>
      <c r="P620" s="6">
        <v>0</v>
      </c>
      <c r="Q620" s="6">
        <v>0</v>
      </c>
      <c r="R620" s="6">
        <v>0</v>
      </c>
      <c r="S620" s="6">
        <v>0</v>
      </c>
      <c r="T620" s="6">
        <v>0</v>
      </c>
      <c r="U620" s="7">
        <v>0</v>
      </c>
      <c r="V620" s="7">
        <v>0</v>
      </c>
      <c r="W620" s="7">
        <v>0.0566</v>
      </c>
      <c r="X620" s="7">
        <v>0</v>
      </c>
      <c r="Y620" s="8" t="str">
        <f>IFERROR(VLOOKUP(F:F,#REF!,2,0),"需要手动检查")</f>
        <v>需要手动检查</v>
      </c>
      <c r="Z620" s="9" t="str">
        <f t="shared" si="18"/>
        <v>否</v>
      </c>
      <c r="AA620" s="10" t="s">
        <v>36</v>
      </c>
      <c r="AB620" s="4" t="s">
        <v>37</v>
      </c>
      <c r="AC620" t="str">
        <f t="shared" si="19"/>
        <v>2024/11/3</v>
      </c>
      <c r="AD620" t="e">
        <f>VLOOKUP(Y620,#REF!,2,FALSE)</f>
        <v>#REF!</v>
      </c>
    </row>
    <row r="621" customHeight="1" spans="1:30">
      <c r="A621" s="2" t="s">
        <v>2063</v>
      </c>
      <c r="B621" s="3" t="s">
        <v>2064</v>
      </c>
      <c r="C621" s="2" t="s">
        <v>2065</v>
      </c>
      <c r="D621" s="3" t="s">
        <v>2066</v>
      </c>
      <c r="E621" s="5">
        <v>45599.5714814815</v>
      </c>
      <c r="F621" s="2" t="s">
        <v>42</v>
      </c>
      <c r="G621" s="6">
        <v>25</v>
      </c>
      <c r="H621" s="6">
        <v>0</v>
      </c>
      <c r="I621" s="6">
        <v>0</v>
      </c>
      <c r="J621" s="6">
        <v>0</v>
      </c>
      <c r="K621" s="6">
        <v>0</v>
      </c>
      <c r="L621" s="6">
        <v>0</v>
      </c>
      <c r="M621" s="6">
        <v>17</v>
      </c>
      <c r="N621" s="6">
        <v>0</v>
      </c>
      <c r="O621" s="6">
        <v>0</v>
      </c>
      <c r="P621" s="6">
        <v>0</v>
      </c>
      <c r="Q621" s="6">
        <v>0</v>
      </c>
      <c r="R621" s="6">
        <v>0</v>
      </c>
      <c r="S621" s="6">
        <v>0</v>
      </c>
      <c r="T621" s="6">
        <v>0</v>
      </c>
      <c r="U621" s="7">
        <v>0</v>
      </c>
      <c r="V621" s="7">
        <v>0</v>
      </c>
      <c r="W621" s="7">
        <v>0.04</v>
      </c>
      <c r="X621" s="7">
        <v>0</v>
      </c>
      <c r="Y621" s="8" t="str">
        <f>IFERROR(VLOOKUP(F:F,#REF!,2,0),"需要手动检查")</f>
        <v>需要手动检查</v>
      </c>
      <c r="Z621" s="9" t="str">
        <f t="shared" si="18"/>
        <v>否</v>
      </c>
      <c r="AA621" s="10" t="s">
        <v>36</v>
      </c>
      <c r="AB621" s="4" t="s">
        <v>37</v>
      </c>
      <c r="AC621" t="str">
        <f t="shared" si="19"/>
        <v>2024/11/3</v>
      </c>
      <c r="AD621" t="e">
        <f>VLOOKUP(Y621,#REF!,2,FALSE)</f>
        <v>#REF!</v>
      </c>
    </row>
    <row r="622" customHeight="1" spans="1:30">
      <c r="A622" s="2" t="s">
        <v>2067</v>
      </c>
      <c r="B622" s="3" t="s">
        <v>2068</v>
      </c>
      <c r="C622" s="2" t="s">
        <v>2069</v>
      </c>
      <c r="D622" s="3" t="s">
        <v>2070</v>
      </c>
      <c r="E622" s="5">
        <v>45599.5036921296</v>
      </c>
      <c r="F622" s="2" t="s">
        <v>42</v>
      </c>
      <c r="G622" s="6">
        <v>82</v>
      </c>
      <c r="H622" s="6">
        <v>1</v>
      </c>
      <c r="I622" s="6">
        <v>0</v>
      </c>
      <c r="J622" s="6">
        <v>0</v>
      </c>
      <c r="K622" s="6">
        <v>0</v>
      </c>
      <c r="L622" s="6">
        <v>0</v>
      </c>
      <c r="M622" s="6">
        <v>101</v>
      </c>
      <c r="N622" s="6">
        <v>5</v>
      </c>
      <c r="O622" s="6">
        <v>0</v>
      </c>
      <c r="P622" s="6">
        <v>0</v>
      </c>
      <c r="Q622" s="6">
        <v>0</v>
      </c>
      <c r="R622" s="6">
        <v>0</v>
      </c>
      <c r="S622" s="6">
        <v>0</v>
      </c>
      <c r="T622" s="6">
        <v>0</v>
      </c>
      <c r="U622" s="7">
        <v>0.061</v>
      </c>
      <c r="V622" s="7">
        <v>0</v>
      </c>
      <c r="W622" s="7">
        <v>0.0122</v>
      </c>
      <c r="X622" s="7">
        <v>0</v>
      </c>
      <c r="Y622" s="8" t="str">
        <f>IFERROR(VLOOKUP(F:F,#REF!,2,0),"需要手动检查")</f>
        <v>需要手动检查</v>
      </c>
      <c r="Z622" s="9" t="str">
        <f t="shared" si="18"/>
        <v>否</v>
      </c>
      <c r="AA622" s="10" t="s">
        <v>36</v>
      </c>
      <c r="AB622" s="4" t="s">
        <v>37</v>
      </c>
      <c r="AC622" t="str">
        <f t="shared" si="19"/>
        <v>2024/11/3</v>
      </c>
      <c r="AD622" t="e">
        <f>VLOOKUP(Y622,#REF!,2,FALSE)</f>
        <v>#REF!</v>
      </c>
    </row>
    <row r="623" customHeight="1" spans="1:30">
      <c r="A623" s="2" t="s">
        <v>1763</v>
      </c>
      <c r="B623" s="3" t="s">
        <v>1764</v>
      </c>
      <c r="C623" s="2" t="s">
        <v>2071</v>
      </c>
      <c r="D623" s="3" t="s">
        <v>2072</v>
      </c>
      <c r="E623" s="5">
        <v>45599.3664930556</v>
      </c>
      <c r="F623" s="2" t="s">
        <v>42</v>
      </c>
      <c r="G623" s="6">
        <v>10</v>
      </c>
      <c r="H623" s="6">
        <v>0</v>
      </c>
      <c r="I623" s="6">
        <v>0</v>
      </c>
      <c r="J623" s="6">
        <v>0</v>
      </c>
      <c r="K623" s="6">
        <v>0</v>
      </c>
      <c r="L623" s="6">
        <v>0</v>
      </c>
      <c r="M623" s="6">
        <v>12</v>
      </c>
      <c r="N623" s="6">
        <v>0</v>
      </c>
      <c r="O623" s="6">
        <v>0</v>
      </c>
      <c r="P623" s="6">
        <v>0</v>
      </c>
      <c r="Q623" s="6">
        <v>0</v>
      </c>
      <c r="R623" s="6">
        <v>0</v>
      </c>
      <c r="S623" s="6">
        <v>0</v>
      </c>
      <c r="T623" s="6">
        <v>0</v>
      </c>
      <c r="U623" s="7">
        <v>0</v>
      </c>
      <c r="V623" s="7">
        <v>0</v>
      </c>
      <c r="W623" s="7">
        <v>0</v>
      </c>
      <c r="X623" s="7">
        <v>0</v>
      </c>
      <c r="Y623" s="8" t="str">
        <f>IFERROR(VLOOKUP(F:F,#REF!,2,0),"需要手动检查")</f>
        <v>需要手动检查</v>
      </c>
      <c r="Z623" s="9" t="str">
        <f t="shared" si="18"/>
        <v>否</v>
      </c>
      <c r="AA623" s="10" t="s">
        <v>51</v>
      </c>
      <c r="AB623" s="4" t="s">
        <v>37</v>
      </c>
      <c r="AC623" t="str">
        <f t="shared" si="19"/>
        <v>2024/11/3</v>
      </c>
      <c r="AD623" t="e">
        <f>VLOOKUP(Y623,#REF!,2,FALSE)</f>
        <v>#REF!</v>
      </c>
    </row>
    <row r="624" customHeight="1" spans="1:30">
      <c r="A624" s="2" t="s">
        <v>95</v>
      </c>
      <c r="B624" s="3" t="s">
        <v>96</v>
      </c>
      <c r="C624" s="2" t="s">
        <v>2073</v>
      </c>
      <c r="D624" s="3" t="s">
        <v>2074</v>
      </c>
      <c r="E624" s="5">
        <v>45598.9289467593</v>
      </c>
      <c r="F624" s="2" t="s">
        <v>42</v>
      </c>
      <c r="G624" s="6">
        <v>66</v>
      </c>
      <c r="H624" s="6">
        <v>0</v>
      </c>
      <c r="I624" s="6">
        <v>0</v>
      </c>
      <c r="J624" s="6">
        <v>0</v>
      </c>
      <c r="K624" s="6">
        <v>0</v>
      </c>
      <c r="L624" s="6">
        <v>0</v>
      </c>
      <c r="M624" s="6">
        <v>89</v>
      </c>
      <c r="N624" s="6">
        <v>1</v>
      </c>
      <c r="O624" s="6">
        <v>0</v>
      </c>
      <c r="P624" s="6">
        <v>0</v>
      </c>
      <c r="Q624" s="6">
        <v>0</v>
      </c>
      <c r="R624" s="6">
        <v>0</v>
      </c>
      <c r="S624" s="6">
        <v>0</v>
      </c>
      <c r="T624" s="6">
        <v>0</v>
      </c>
      <c r="U624" s="7">
        <v>0.0152</v>
      </c>
      <c r="V624" s="7">
        <v>0</v>
      </c>
      <c r="W624" s="7">
        <v>0.0152</v>
      </c>
      <c r="X624" s="7">
        <v>0</v>
      </c>
      <c r="Y624" s="8" t="str">
        <f>IFERROR(VLOOKUP(F:F,#REF!,2,0),"需要手动检查")</f>
        <v>需要手动检查</v>
      </c>
      <c r="Z624" s="9" t="str">
        <f t="shared" si="18"/>
        <v>否</v>
      </c>
      <c r="AA624" s="10" t="s">
        <v>36</v>
      </c>
      <c r="AB624" s="4" t="s">
        <v>37</v>
      </c>
      <c r="AC624" t="str">
        <f t="shared" si="19"/>
        <v>2024/11/2</v>
      </c>
      <c r="AD624" t="e">
        <f>VLOOKUP(Y624,#REF!,2,FALSE)</f>
        <v>#REF!</v>
      </c>
    </row>
    <row r="625" customHeight="1" spans="1:30">
      <c r="A625" s="2" t="s">
        <v>2075</v>
      </c>
      <c r="B625" s="3" t="s">
        <v>2076</v>
      </c>
      <c r="C625" s="2" t="s">
        <v>2077</v>
      </c>
      <c r="D625" s="3" t="s">
        <v>2078</v>
      </c>
      <c r="E625" s="5">
        <v>45598.7734375</v>
      </c>
      <c r="F625" s="2" t="s">
        <v>222</v>
      </c>
      <c r="G625" s="6">
        <v>74</v>
      </c>
      <c r="H625" s="6">
        <v>1</v>
      </c>
      <c r="I625" s="6">
        <v>0</v>
      </c>
      <c r="J625" s="6">
        <v>0</v>
      </c>
      <c r="K625" s="6">
        <v>0</v>
      </c>
      <c r="L625" s="6">
        <v>0</v>
      </c>
      <c r="M625" s="6">
        <v>93</v>
      </c>
      <c r="N625" s="6">
        <v>0</v>
      </c>
      <c r="O625" s="6">
        <v>0</v>
      </c>
      <c r="P625" s="6">
        <v>0</v>
      </c>
      <c r="Q625" s="6">
        <v>0</v>
      </c>
      <c r="R625" s="6">
        <v>0</v>
      </c>
      <c r="S625" s="6">
        <v>0</v>
      </c>
      <c r="T625" s="6">
        <v>0</v>
      </c>
      <c r="U625" s="7">
        <v>0</v>
      </c>
      <c r="V625" s="7">
        <v>0</v>
      </c>
      <c r="W625" s="7">
        <v>0.0676</v>
      </c>
      <c r="X625" s="7">
        <v>0</v>
      </c>
      <c r="Y625" s="8" t="str">
        <f>IFERROR(VLOOKUP(F:F,#REF!,2,0),"需要手动检查")</f>
        <v>需要手动检查</v>
      </c>
      <c r="Z625" s="9" t="str">
        <f t="shared" si="18"/>
        <v>否</v>
      </c>
      <c r="AA625" s="10" t="s">
        <v>36</v>
      </c>
      <c r="AB625" s="4" t="s">
        <v>37</v>
      </c>
      <c r="AC625" t="str">
        <f t="shared" si="19"/>
        <v>2024/11/2</v>
      </c>
      <c r="AD625" t="e">
        <f>VLOOKUP(Y625,#REF!,2,FALSE)</f>
        <v>#REF!</v>
      </c>
    </row>
    <row r="626" customHeight="1" spans="1:30">
      <c r="A626" s="2" t="s">
        <v>2019</v>
      </c>
      <c r="B626" s="3" t="s">
        <v>2020</v>
      </c>
      <c r="C626" s="2" t="s">
        <v>2079</v>
      </c>
      <c r="D626" s="3" t="s">
        <v>2080</v>
      </c>
      <c r="E626" s="5">
        <v>45598.7008333333</v>
      </c>
      <c r="F626" s="2" t="s">
        <v>42</v>
      </c>
      <c r="G626" s="6">
        <v>336</v>
      </c>
      <c r="H626" s="6">
        <v>1</v>
      </c>
      <c r="I626" s="6">
        <v>0</v>
      </c>
      <c r="J626" s="6">
        <v>0</v>
      </c>
      <c r="K626" s="6">
        <v>0</v>
      </c>
      <c r="L626" s="6">
        <v>0</v>
      </c>
      <c r="M626" s="6">
        <v>389</v>
      </c>
      <c r="N626" s="6">
        <v>8</v>
      </c>
      <c r="O626" s="6">
        <v>0</v>
      </c>
      <c r="P626" s="6">
        <v>0</v>
      </c>
      <c r="Q626" s="6">
        <v>0</v>
      </c>
      <c r="R626" s="6">
        <v>0</v>
      </c>
      <c r="S626" s="6">
        <v>0</v>
      </c>
      <c r="T626" s="6">
        <v>45.99</v>
      </c>
      <c r="U626" s="7">
        <v>0.0238</v>
      </c>
      <c r="V626" s="7">
        <v>0</v>
      </c>
      <c r="W626" s="7">
        <v>0.0119</v>
      </c>
      <c r="X626" s="7">
        <v>0</v>
      </c>
      <c r="Y626" s="8" t="str">
        <f>IFERROR(VLOOKUP(F:F,#REF!,2,0),"需要手动检查")</f>
        <v>需要手动检查</v>
      </c>
      <c r="Z626" s="9" t="str">
        <f t="shared" si="18"/>
        <v>否</v>
      </c>
      <c r="AA626" s="10" t="s">
        <v>36</v>
      </c>
      <c r="AB626" s="4" t="s">
        <v>37</v>
      </c>
      <c r="AC626" t="str">
        <f t="shared" si="19"/>
        <v>2024/11/2</v>
      </c>
      <c r="AD626" t="e">
        <f>VLOOKUP(Y626,#REF!,2,FALSE)</f>
        <v>#REF!</v>
      </c>
    </row>
    <row r="627" customHeight="1" spans="1:30">
      <c r="A627" s="2" t="s">
        <v>2081</v>
      </c>
      <c r="B627" s="3" t="s">
        <v>2082</v>
      </c>
      <c r="C627" s="2" t="s">
        <v>2083</v>
      </c>
      <c r="D627" s="3" t="s">
        <v>2084</v>
      </c>
      <c r="E627" s="5">
        <v>45598.6725578704</v>
      </c>
      <c r="F627" s="2" t="s">
        <v>42</v>
      </c>
      <c r="G627" s="6">
        <v>38</v>
      </c>
      <c r="H627" s="6">
        <v>1</v>
      </c>
      <c r="I627" s="6">
        <v>0</v>
      </c>
      <c r="J627" s="6">
        <v>1</v>
      </c>
      <c r="K627" s="6">
        <v>0</v>
      </c>
      <c r="L627" s="6">
        <v>0</v>
      </c>
      <c r="M627" s="6">
        <v>43</v>
      </c>
      <c r="N627" s="6">
        <v>1</v>
      </c>
      <c r="O627" s="6">
        <v>0</v>
      </c>
      <c r="P627" s="6">
        <v>0</v>
      </c>
      <c r="Q627" s="6">
        <v>0</v>
      </c>
      <c r="R627" s="6">
        <v>0</v>
      </c>
      <c r="S627" s="6">
        <v>0</v>
      </c>
      <c r="T627" s="6">
        <v>0</v>
      </c>
      <c r="U627" s="7">
        <v>0.0263</v>
      </c>
      <c r="V627" s="7">
        <v>0</v>
      </c>
      <c r="W627" s="7">
        <v>0.0263</v>
      </c>
      <c r="X627" s="7">
        <v>0</v>
      </c>
      <c r="Y627" s="8" t="str">
        <f>IFERROR(VLOOKUP(F:F,#REF!,2,0),"需要手动检查")</f>
        <v>需要手动检查</v>
      </c>
      <c r="Z627" s="9" t="str">
        <f t="shared" si="18"/>
        <v>否</v>
      </c>
      <c r="AA627" s="10" t="s">
        <v>51</v>
      </c>
      <c r="AB627" s="4" t="s">
        <v>37</v>
      </c>
      <c r="AC627" t="str">
        <f t="shared" si="19"/>
        <v>2024/11/2</v>
      </c>
      <c r="AD627" t="e">
        <f>VLOOKUP(Y627,#REF!,2,FALSE)</f>
        <v>#REF!</v>
      </c>
    </row>
    <row r="628" customHeight="1" spans="1:30">
      <c r="A628" s="2" t="s">
        <v>2085</v>
      </c>
      <c r="B628" s="3" t="s">
        <v>2086</v>
      </c>
      <c r="C628" s="2" t="s">
        <v>2087</v>
      </c>
      <c r="D628" s="3" t="s">
        <v>2088</v>
      </c>
      <c r="E628" s="5">
        <v>45598.6343865741</v>
      </c>
      <c r="F628" s="2" t="s">
        <v>42</v>
      </c>
      <c r="G628" s="6">
        <v>23</v>
      </c>
      <c r="H628" s="6">
        <v>1</v>
      </c>
      <c r="I628" s="6">
        <v>0</v>
      </c>
      <c r="J628" s="6">
        <v>0</v>
      </c>
      <c r="K628" s="6">
        <v>0</v>
      </c>
      <c r="L628" s="6">
        <v>0</v>
      </c>
      <c r="M628" s="6">
        <v>25</v>
      </c>
      <c r="N628" s="6">
        <v>0</v>
      </c>
      <c r="O628" s="6">
        <v>0</v>
      </c>
      <c r="P628" s="6">
        <v>0</v>
      </c>
      <c r="Q628" s="6">
        <v>0</v>
      </c>
      <c r="R628" s="6">
        <v>0</v>
      </c>
      <c r="S628" s="6">
        <v>0</v>
      </c>
      <c r="T628" s="6">
        <v>0</v>
      </c>
      <c r="U628" s="7">
        <v>0</v>
      </c>
      <c r="V628" s="7">
        <v>0</v>
      </c>
      <c r="W628" s="7">
        <v>0</v>
      </c>
      <c r="X628" s="7">
        <v>0</v>
      </c>
      <c r="Y628" s="8" t="str">
        <f>IFERROR(VLOOKUP(F:F,#REF!,2,0),"需要手动检查")</f>
        <v>需要手动检查</v>
      </c>
      <c r="Z628" s="9" t="str">
        <f t="shared" si="18"/>
        <v>否</v>
      </c>
      <c r="AA628" s="10" t="s">
        <v>36</v>
      </c>
      <c r="AB628" s="4" t="s">
        <v>37</v>
      </c>
      <c r="AC628" t="str">
        <f t="shared" si="19"/>
        <v>2024/11/2</v>
      </c>
      <c r="AD628" t="e">
        <f>VLOOKUP(Y628,#REF!,2,FALSE)</f>
        <v>#REF!</v>
      </c>
    </row>
    <row r="629" customHeight="1" spans="1:30">
      <c r="A629" s="2" t="s">
        <v>2089</v>
      </c>
      <c r="B629" s="3" t="s">
        <v>2090</v>
      </c>
      <c r="C629" s="2" t="s">
        <v>2091</v>
      </c>
      <c r="D629" s="3" t="s">
        <v>2092</v>
      </c>
      <c r="E629" s="5">
        <v>45598.564525463</v>
      </c>
      <c r="F629" s="2" t="s">
        <v>42</v>
      </c>
      <c r="G629" s="6">
        <v>34</v>
      </c>
      <c r="H629" s="6">
        <v>0</v>
      </c>
      <c r="I629" s="6">
        <v>0</v>
      </c>
      <c r="J629" s="6">
        <v>0</v>
      </c>
      <c r="K629" s="6">
        <v>0</v>
      </c>
      <c r="L629" s="6">
        <v>0</v>
      </c>
      <c r="M629" s="6">
        <v>54</v>
      </c>
      <c r="N629" s="6">
        <v>1</v>
      </c>
      <c r="O629" s="6">
        <v>0</v>
      </c>
      <c r="P629" s="6">
        <v>0</v>
      </c>
      <c r="Q629" s="6">
        <v>0</v>
      </c>
      <c r="R629" s="6">
        <v>0</v>
      </c>
      <c r="S629" s="6">
        <v>0</v>
      </c>
      <c r="T629" s="6">
        <v>0</v>
      </c>
      <c r="U629" s="7">
        <v>0.0294</v>
      </c>
      <c r="V629" s="7">
        <v>0</v>
      </c>
      <c r="W629" s="7">
        <v>0</v>
      </c>
      <c r="X629" s="7">
        <v>0</v>
      </c>
      <c r="Y629" s="8" t="str">
        <f>IFERROR(VLOOKUP(F:F,#REF!,2,0),"需要手动检查")</f>
        <v>需要手动检查</v>
      </c>
      <c r="Z629" s="9" t="str">
        <f t="shared" si="18"/>
        <v>否</v>
      </c>
      <c r="AA629" s="10" t="s">
        <v>36</v>
      </c>
      <c r="AB629" s="4" t="s">
        <v>37</v>
      </c>
      <c r="AC629" t="str">
        <f t="shared" si="19"/>
        <v>2024/11/2</v>
      </c>
      <c r="AD629" t="e">
        <f>VLOOKUP(Y629,#REF!,2,FALSE)</f>
        <v>#REF!</v>
      </c>
    </row>
    <row r="630" customHeight="1" spans="1:30">
      <c r="A630" s="2" t="s">
        <v>218</v>
      </c>
      <c r="B630" s="3" t="s">
        <v>219</v>
      </c>
      <c r="C630" s="2" t="s">
        <v>2093</v>
      </c>
      <c r="D630" s="3" t="s">
        <v>2094</v>
      </c>
      <c r="E630" s="5">
        <v>45598.5522569444</v>
      </c>
      <c r="F630" s="2" t="s">
        <v>222</v>
      </c>
      <c r="G630" s="6">
        <v>10</v>
      </c>
      <c r="H630" s="6">
        <v>0</v>
      </c>
      <c r="I630" s="6">
        <v>0</v>
      </c>
      <c r="J630" s="6">
        <v>0</v>
      </c>
      <c r="K630" s="6">
        <v>0</v>
      </c>
      <c r="L630" s="6">
        <v>0</v>
      </c>
      <c r="M630" s="6">
        <v>10</v>
      </c>
      <c r="N630" s="6">
        <v>1</v>
      </c>
      <c r="O630" s="6">
        <v>0</v>
      </c>
      <c r="P630" s="6">
        <v>0</v>
      </c>
      <c r="Q630" s="6">
        <v>0</v>
      </c>
      <c r="R630" s="6">
        <v>0</v>
      </c>
      <c r="S630" s="6">
        <v>0</v>
      </c>
      <c r="T630" s="6">
        <v>0</v>
      </c>
      <c r="U630" s="7">
        <v>0.1</v>
      </c>
      <c r="V630" s="7">
        <v>0</v>
      </c>
      <c r="W630" s="7">
        <v>0</v>
      </c>
      <c r="X630" s="7">
        <v>0</v>
      </c>
      <c r="Y630" s="8" t="str">
        <f>IFERROR(VLOOKUP(F:F,#REF!,2,0),"需要手动检查")</f>
        <v>需要手动检查</v>
      </c>
      <c r="Z630" s="9" t="str">
        <f t="shared" si="18"/>
        <v>否</v>
      </c>
      <c r="AA630" s="10" t="s">
        <v>36</v>
      </c>
      <c r="AB630" s="4" t="s">
        <v>37</v>
      </c>
      <c r="AC630" t="str">
        <f t="shared" si="19"/>
        <v>2024/11/2</v>
      </c>
      <c r="AD630" t="e">
        <f>VLOOKUP(Y630,#REF!,2,FALSE)</f>
        <v>#REF!</v>
      </c>
    </row>
    <row r="631" customHeight="1" spans="1:30">
      <c r="A631" s="2" t="s">
        <v>2095</v>
      </c>
      <c r="B631" s="3" t="s">
        <v>2096</v>
      </c>
      <c r="C631" s="2" t="s">
        <v>2097</v>
      </c>
      <c r="D631" s="3" t="s">
        <v>2098</v>
      </c>
      <c r="E631" s="5">
        <v>45598.4211921296</v>
      </c>
      <c r="F631" s="2" t="s">
        <v>42</v>
      </c>
      <c r="G631" s="6">
        <v>10</v>
      </c>
      <c r="H631" s="6">
        <v>0</v>
      </c>
      <c r="I631" s="6">
        <v>0</v>
      </c>
      <c r="J631" s="6">
        <v>0</v>
      </c>
      <c r="K631" s="6">
        <v>0</v>
      </c>
      <c r="L631" s="6">
        <v>0</v>
      </c>
      <c r="M631" s="6">
        <v>11</v>
      </c>
      <c r="N631" s="6">
        <v>0</v>
      </c>
      <c r="O631" s="6">
        <v>0</v>
      </c>
      <c r="P631" s="6">
        <v>0</v>
      </c>
      <c r="Q631" s="6">
        <v>0</v>
      </c>
      <c r="R631" s="6">
        <v>0</v>
      </c>
      <c r="S631" s="6">
        <v>0</v>
      </c>
      <c r="T631" s="6">
        <v>0</v>
      </c>
      <c r="U631" s="7">
        <v>0</v>
      </c>
      <c r="V631" s="7">
        <v>0</v>
      </c>
      <c r="W631" s="7">
        <v>0</v>
      </c>
      <c r="X631" s="7">
        <v>0</v>
      </c>
      <c r="Y631" s="8" t="str">
        <f>IFERROR(VLOOKUP(F:F,#REF!,2,0),"需要手动检查")</f>
        <v>需要手动检查</v>
      </c>
      <c r="Z631" s="9" t="str">
        <f t="shared" si="18"/>
        <v>否</v>
      </c>
      <c r="AA631" s="10" t="s">
        <v>51</v>
      </c>
      <c r="AB631" s="4" t="s">
        <v>37</v>
      </c>
      <c r="AC631" t="str">
        <f t="shared" si="19"/>
        <v>2024/11/2</v>
      </c>
      <c r="AD631" t="e">
        <f>VLOOKUP(Y631,#REF!,2,FALSE)</f>
        <v>#REF!</v>
      </c>
    </row>
    <row r="632" customHeight="1" spans="1:30">
      <c r="A632" s="2" t="s">
        <v>727</v>
      </c>
      <c r="B632" s="3" t="s">
        <v>728</v>
      </c>
      <c r="C632" s="2" t="s">
        <v>45</v>
      </c>
      <c r="D632" s="3" t="s">
        <v>2099</v>
      </c>
      <c r="E632" s="5">
        <v>45598.3696759259</v>
      </c>
      <c r="F632" s="2" t="s">
        <v>42</v>
      </c>
      <c r="G632" s="6">
        <v>30</v>
      </c>
      <c r="H632" s="6">
        <v>1</v>
      </c>
      <c r="I632" s="6">
        <v>0</v>
      </c>
      <c r="J632" s="6">
        <v>0</v>
      </c>
      <c r="K632" s="6">
        <v>0</v>
      </c>
      <c r="L632" s="6">
        <v>0</v>
      </c>
      <c r="M632" s="6">
        <v>35</v>
      </c>
      <c r="N632" s="6">
        <v>1</v>
      </c>
      <c r="O632" s="6">
        <v>0</v>
      </c>
      <c r="P632" s="6">
        <v>0</v>
      </c>
      <c r="Q632" s="6">
        <v>0</v>
      </c>
      <c r="R632" s="6">
        <v>0</v>
      </c>
      <c r="S632" s="6">
        <v>0</v>
      </c>
      <c r="T632" s="6">
        <v>0</v>
      </c>
      <c r="U632" s="7">
        <v>0.0333</v>
      </c>
      <c r="V632" s="7">
        <v>0</v>
      </c>
      <c r="W632" s="7">
        <v>0</v>
      </c>
      <c r="X632" s="7">
        <v>0</v>
      </c>
      <c r="Y632" s="8" t="str">
        <f>IFERROR(VLOOKUP(F:F,#REF!,2,0),"需要手动检查")</f>
        <v>需要手动检查</v>
      </c>
      <c r="Z632" s="9" t="str">
        <f t="shared" si="18"/>
        <v>否</v>
      </c>
      <c r="AA632" s="10" t="s">
        <v>36</v>
      </c>
      <c r="AB632" s="4" t="s">
        <v>37</v>
      </c>
      <c r="AC632" t="str">
        <f t="shared" si="19"/>
        <v>2024/11/2</v>
      </c>
      <c r="AD632" t="e">
        <f>VLOOKUP(Y632,#REF!,2,FALSE)</f>
        <v>#REF!</v>
      </c>
    </row>
    <row r="633" customHeight="1" spans="1:30">
      <c r="A633" s="2" t="s">
        <v>2100</v>
      </c>
      <c r="B633" s="3" t="s">
        <v>2101</v>
      </c>
      <c r="C633" s="2" t="s">
        <v>2102</v>
      </c>
      <c r="D633" s="3" t="s">
        <v>2103</v>
      </c>
      <c r="E633" s="5">
        <v>45598.3306134259</v>
      </c>
      <c r="F633" s="2" t="s">
        <v>42</v>
      </c>
      <c r="G633" s="6">
        <v>2</v>
      </c>
      <c r="H633" s="6">
        <v>0</v>
      </c>
      <c r="I633" s="6">
        <v>0</v>
      </c>
      <c r="J633" s="6">
        <v>0</v>
      </c>
      <c r="K633" s="6">
        <v>0</v>
      </c>
      <c r="L633" s="6">
        <v>0</v>
      </c>
      <c r="M633" s="6">
        <v>2</v>
      </c>
      <c r="N633" s="6">
        <v>0</v>
      </c>
      <c r="O633" s="6">
        <v>0</v>
      </c>
      <c r="P633" s="6">
        <v>0</v>
      </c>
      <c r="Q633" s="6">
        <v>0</v>
      </c>
      <c r="R633" s="6">
        <v>0</v>
      </c>
      <c r="S633" s="6">
        <v>0</v>
      </c>
      <c r="T633" s="6">
        <v>0</v>
      </c>
      <c r="U633" s="7">
        <v>0</v>
      </c>
      <c r="V633" s="7">
        <v>0</v>
      </c>
      <c r="W633" s="7">
        <v>0</v>
      </c>
      <c r="X633" s="7">
        <v>0</v>
      </c>
      <c r="Y633" s="8" t="str">
        <f>IFERROR(VLOOKUP(F:F,#REF!,2,0),"需要手动检查")</f>
        <v>需要手动检查</v>
      </c>
      <c r="Z633" s="9" t="str">
        <f t="shared" si="18"/>
        <v>否</v>
      </c>
      <c r="AA633" s="10" t="s">
        <v>36</v>
      </c>
      <c r="AB633" s="4" t="s">
        <v>37</v>
      </c>
      <c r="AC633" t="str">
        <f t="shared" si="19"/>
        <v>2024/11/2</v>
      </c>
      <c r="AD633" t="e">
        <f>VLOOKUP(Y633,#REF!,2,FALSE)</f>
        <v>#REF!</v>
      </c>
    </row>
    <row r="634" customHeight="1" spans="1:30">
      <c r="A634" s="2" t="s">
        <v>2104</v>
      </c>
      <c r="B634" s="3" t="s">
        <v>2105</v>
      </c>
      <c r="C634" s="2" t="s">
        <v>2106</v>
      </c>
      <c r="D634" s="3" t="s">
        <v>2107</v>
      </c>
      <c r="E634" s="5">
        <v>45598.0417708333</v>
      </c>
      <c r="F634" s="2" t="s">
        <v>42</v>
      </c>
      <c r="G634" s="6">
        <v>83</v>
      </c>
      <c r="H634" s="6">
        <v>1</v>
      </c>
      <c r="I634" s="6">
        <v>0</v>
      </c>
      <c r="J634" s="6">
        <v>0</v>
      </c>
      <c r="K634" s="6">
        <v>0</v>
      </c>
      <c r="L634" s="6">
        <v>0</v>
      </c>
      <c r="M634" s="6">
        <v>90</v>
      </c>
      <c r="N634" s="6">
        <v>2</v>
      </c>
      <c r="O634" s="6">
        <v>0</v>
      </c>
      <c r="P634" s="6">
        <v>0</v>
      </c>
      <c r="Q634" s="6">
        <v>0</v>
      </c>
      <c r="R634" s="6">
        <v>0</v>
      </c>
      <c r="S634" s="6">
        <v>0</v>
      </c>
      <c r="T634" s="6">
        <v>0</v>
      </c>
      <c r="U634" s="7">
        <v>0.0241</v>
      </c>
      <c r="V634" s="7">
        <v>0</v>
      </c>
      <c r="W634" s="7">
        <v>0.012</v>
      </c>
      <c r="X634" s="7">
        <v>0</v>
      </c>
      <c r="Y634" s="8" t="str">
        <f>IFERROR(VLOOKUP(F:F,#REF!,2,0),"需要手动检查")</f>
        <v>需要手动检查</v>
      </c>
      <c r="Z634" s="9" t="str">
        <f t="shared" si="18"/>
        <v>否</v>
      </c>
      <c r="AA634" s="10" t="s">
        <v>36</v>
      </c>
      <c r="AB634" s="4" t="s">
        <v>37</v>
      </c>
      <c r="AC634" t="str">
        <f t="shared" si="19"/>
        <v>2024/11/2</v>
      </c>
      <c r="AD634" t="e">
        <f>VLOOKUP(Y634,#REF!,2,FALSE)</f>
        <v>#REF!</v>
      </c>
    </row>
    <row r="635" customHeight="1" spans="1:30">
      <c r="A635" s="2" t="s">
        <v>582</v>
      </c>
      <c r="B635" s="3" t="s">
        <v>583</v>
      </c>
      <c r="C635" s="2" t="s">
        <v>2108</v>
      </c>
      <c r="D635" s="3" t="s">
        <v>2109</v>
      </c>
      <c r="E635" s="5">
        <v>45597.9046527778</v>
      </c>
      <c r="F635" s="2" t="s">
        <v>42</v>
      </c>
      <c r="G635" s="6">
        <v>31</v>
      </c>
      <c r="H635" s="6">
        <v>0</v>
      </c>
      <c r="I635" s="6">
        <v>0</v>
      </c>
      <c r="J635" s="6">
        <v>0</v>
      </c>
      <c r="K635" s="6">
        <v>0</v>
      </c>
      <c r="L635" s="6">
        <v>0</v>
      </c>
      <c r="M635" s="6">
        <v>32</v>
      </c>
      <c r="N635" s="6">
        <v>0</v>
      </c>
      <c r="O635" s="6">
        <v>0</v>
      </c>
      <c r="P635" s="6">
        <v>0</v>
      </c>
      <c r="Q635" s="6">
        <v>0</v>
      </c>
      <c r="R635" s="6">
        <v>0</v>
      </c>
      <c r="S635" s="6">
        <v>0</v>
      </c>
      <c r="T635" s="6">
        <v>0</v>
      </c>
      <c r="U635" s="7">
        <v>0</v>
      </c>
      <c r="V635" s="7">
        <v>0</v>
      </c>
      <c r="W635" s="7">
        <v>0.0323</v>
      </c>
      <c r="X635" s="7">
        <v>0</v>
      </c>
      <c r="Y635" s="8" t="str">
        <f>IFERROR(VLOOKUP(F:F,#REF!,2,0),"需要手动检查")</f>
        <v>需要手动检查</v>
      </c>
      <c r="Z635" s="9" t="str">
        <f t="shared" si="18"/>
        <v>否</v>
      </c>
      <c r="AA635" s="10" t="s">
        <v>51</v>
      </c>
      <c r="AB635" s="4" t="s">
        <v>37</v>
      </c>
      <c r="AC635" t="str">
        <f t="shared" si="19"/>
        <v>2024/11/1</v>
      </c>
      <c r="AD635" t="e">
        <f>VLOOKUP(Y635,#REF!,2,FALSE)</f>
        <v>#REF!</v>
      </c>
    </row>
    <row r="636" customHeight="1" spans="1:30">
      <c r="A636" s="2" t="s">
        <v>2110</v>
      </c>
      <c r="B636" s="3" t="s">
        <v>2111</v>
      </c>
      <c r="C636" s="2" t="s">
        <v>2112</v>
      </c>
      <c r="D636" s="3" t="s">
        <v>2113</v>
      </c>
      <c r="E636" s="5">
        <v>45597.7460416667</v>
      </c>
      <c r="F636" s="2" t="s">
        <v>42</v>
      </c>
      <c r="G636" s="6">
        <v>20</v>
      </c>
      <c r="H636" s="6">
        <v>1</v>
      </c>
      <c r="I636" s="6">
        <v>0</v>
      </c>
      <c r="J636" s="6">
        <v>0</v>
      </c>
      <c r="K636" s="6">
        <v>0</v>
      </c>
      <c r="L636" s="6">
        <v>0</v>
      </c>
      <c r="M636" s="6">
        <v>23</v>
      </c>
      <c r="N636" s="6">
        <v>0</v>
      </c>
      <c r="O636" s="6">
        <v>0</v>
      </c>
      <c r="P636" s="6">
        <v>0</v>
      </c>
      <c r="Q636" s="6">
        <v>0</v>
      </c>
      <c r="R636" s="6">
        <v>0</v>
      </c>
      <c r="S636" s="6">
        <v>0</v>
      </c>
      <c r="T636" s="6">
        <v>0</v>
      </c>
      <c r="U636" s="7">
        <v>0</v>
      </c>
      <c r="V636" s="7">
        <v>0</v>
      </c>
      <c r="W636" s="7">
        <v>0</v>
      </c>
      <c r="X636" s="7">
        <v>0</v>
      </c>
      <c r="Y636" s="8" t="str">
        <f>IFERROR(VLOOKUP(F:F,#REF!,2,0),"需要手动检查")</f>
        <v>需要手动检查</v>
      </c>
      <c r="Z636" s="9" t="str">
        <f t="shared" si="18"/>
        <v>否</v>
      </c>
      <c r="AA636" s="10" t="s">
        <v>36</v>
      </c>
      <c r="AB636" s="4" t="s">
        <v>37</v>
      </c>
      <c r="AC636" t="str">
        <f t="shared" si="19"/>
        <v>2024/11/1</v>
      </c>
      <c r="AD636" t="e">
        <f>VLOOKUP(Y636,#REF!,2,FALSE)</f>
        <v>#REF!</v>
      </c>
    </row>
    <row r="637" customHeight="1" spans="1:30">
      <c r="A637" s="2" t="s">
        <v>683</v>
      </c>
      <c r="B637" s="3" t="s">
        <v>684</v>
      </c>
      <c r="C637" s="2" t="s">
        <v>2114</v>
      </c>
      <c r="D637" s="3" t="s">
        <v>2115</v>
      </c>
      <c r="E637" s="5">
        <v>45597.7119212963</v>
      </c>
      <c r="F637" s="2" t="s">
        <v>42</v>
      </c>
      <c r="G637" s="6">
        <v>14</v>
      </c>
      <c r="H637" s="6">
        <v>1</v>
      </c>
      <c r="I637" s="6">
        <v>0</v>
      </c>
      <c r="J637" s="6">
        <v>0</v>
      </c>
      <c r="K637" s="6">
        <v>0</v>
      </c>
      <c r="L637" s="6">
        <v>0</v>
      </c>
      <c r="M637" s="6">
        <v>17</v>
      </c>
      <c r="N637" s="6">
        <v>0</v>
      </c>
      <c r="O637" s="6">
        <v>0</v>
      </c>
      <c r="P637" s="6">
        <v>0</v>
      </c>
      <c r="Q637" s="6">
        <v>0</v>
      </c>
      <c r="R637" s="6">
        <v>0</v>
      </c>
      <c r="S637" s="6">
        <v>0</v>
      </c>
      <c r="T637" s="6">
        <v>0</v>
      </c>
      <c r="U637" s="7">
        <v>0</v>
      </c>
      <c r="V637" s="7">
        <v>0</v>
      </c>
      <c r="W637" s="7">
        <v>0</v>
      </c>
      <c r="X637" s="7">
        <v>0</v>
      </c>
      <c r="Y637" s="8" t="str">
        <f>IFERROR(VLOOKUP(F:F,#REF!,2,0),"需要手动检查")</f>
        <v>需要手动检查</v>
      </c>
      <c r="Z637" s="9" t="str">
        <f t="shared" si="18"/>
        <v>否</v>
      </c>
      <c r="AA637" s="10" t="s">
        <v>36</v>
      </c>
      <c r="AB637" s="4" t="s">
        <v>37</v>
      </c>
      <c r="AC637" t="str">
        <f t="shared" si="19"/>
        <v>2024/11/1</v>
      </c>
      <c r="AD637" t="e">
        <f>VLOOKUP(Y637,#REF!,2,FALSE)</f>
        <v>#REF!</v>
      </c>
    </row>
    <row r="638" customHeight="1" spans="1:30">
      <c r="A638" s="2" t="s">
        <v>2095</v>
      </c>
      <c r="B638" s="3" t="s">
        <v>2096</v>
      </c>
      <c r="C638" s="2" t="s">
        <v>2116</v>
      </c>
      <c r="D638" s="3" t="s">
        <v>2117</v>
      </c>
      <c r="E638" s="5">
        <v>45597.6810069444</v>
      </c>
      <c r="F638" s="2" t="s">
        <v>42</v>
      </c>
      <c r="G638" s="6">
        <v>8</v>
      </c>
      <c r="H638" s="6">
        <v>0</v>
      </c>
      <c r="I638" s="6">
        <v>0</v>
      </c>
      <c r="J638" s="6">
        <v>0</v>
      </c>
      <c r="K638" s="6">
        <v>0</v>
      </c>
      <c r="L638" s="6">
        <v>0</v>
      </c>
      <c r="M638" s="6">
        <v>14</v>
      </c>
      <c r="N638" s="6">
        <v>1</v>
      </c>
      <c r="O638" s="6">
        <v>0</v>
      </c>
      <c r="P638" s="6">
        <v>0</v>
      </c>
      <c r="Q638" s="6">
        <v>0</v>
      </c>
      <c r="R638" s="6">
        <v>0</v>
      </c>
      <c r="S638" s="6">
        <v>0</v>
      </c>
      <c r="T638" s="6">
        <v>0</v>
      </c>
      <c r="U638" s="7">
        <v>0.125</v>
      </c>
      <c r="V638" s="7">
        <v>0</v>
      </c>
      <c r="W638" s="7">
        <v>0.125</v>
      </c>
      <c r="X638" s="7">
        <v>0</v>
      </c>
      <c r="Y638" s="8" t="str">
        <f>IFERROR(VLOOKUP(F:F,#REF!,2,0),"需要手动检查")</f>
        <v>需要手动检查</v>
      </c>
      <c r="Z638" s="9" t="str">
        <f t="shared" si="18"/>
        <v>否</v>
      </c>
      <c r="AA638" s="10" t="s">
        <v>36</v>
      </c>
      <c r="AB638" s="4" t="s">
        <v>37</v>
      </c>
      <c r="AC638" t="str">
        <f t="shared" si="19"/>
        <v>2024/11/1</v>
      </c>
      <c r="AD638" t="e">
        <f>VLOOKUP(Y638,#REF!,2,FALSE)</f>
        <v>#REF!</v>
      </c>
    </row>
    <row r="639" customHeight="1" spans="1:30">
      <c r="A639" s="2" t="s">
        <v>501</v>
      </c>
      <c r="B639" s="3" t="s">
        <v>502</v>
      </c>
      <c r="C639" s="2" t="s">
        <v>2118</v>
      </c>
      <c r="D639" s="3" t="s">
        <v>2119</v>
      </c>
      <c r="E639" s="5">
        <v>45597.5780671296</v>
      </c>
      <c r="F639" s="2" t="s">
        <v>42</v>
      </c>
      <c r="G639" s="6">
        <v>20</v>
      </c>
      <c r="H639" s="6">
        <v>1</v>
      </c>
      <c r="I639" s="6">
        <v>0</v>
      </c>
      <c r="J639" s="6">
        <v>0</v>
      </c>
      <c r="K639" s="6">
        <v>0</v>
      </c>
      <c r="L639" s="6">
        <v>0</v>
      </c>
      <c r="M639" s="6">
        <v>28</v>
      </c>
      <c r="N639" s="6">
        <v>0</v>
      </c>
      <c r="O639" s="6">
        <v>0</v>
      </c>
      <c r="P639" s="6">
        <v>0</v>
      </c>
      <c r="Q639" s="6">
        <v>0</v>
      </c>
      <c r="R639" s="6">
        <v>0</v>
      </c>
      <c r="S639" s="6">
        <v>0</v>
      </c>
      <c r="T639" s="6">
        <v>0</v>
      </c>
      <c r="U639" s="7">
        <v>0</v>
      </c>
      <c r="V639" s="7">
        <v>0</v>
      </c>
      <c r="W639" s="7">
        <v>0</v>
      </c>
      <c r="X639" s="7">
        <v>0</v>
      </c>
      <c r="Y639" s="8" t="str">
        <f>IFERROR(VLOOKUP(F:F,#REF!,2,0),"需要手动检查")</f>
        <v>需要手动检查</v>
      </c>
      <c r="Z639" s="9" t="str">
        <f t="shared" si="18"/>
        <v>否</v>
      </c>
      <c r="AA639" s="10" t="s">
        <v>51</v>
      </c>
      <c r="AB639" s="4" t="s">
        <v>37</v>
      </c>
      <c r="AC639" t="str">
        <f t="shared" si="19"/>
        <v>2024/11/1</v>
      </c>
      <c r="AD639" t="e">
        <f>VLOOKUP(Y639,#REF!,2,FALSE)</f>
        <v>#REF!</v>
      </c>
    </row>
    <row r="640" customHeight="1" spans="1:30">
      <c r="A640" s="2" t="s">
        <v>1763</v>
      </c>
      <c r="B640" s="3" t="s">
        <v>1764</v>
      </c>
      <c r="C640" s="2" t="s">
        <v>2120</v>
      </c>
      <c r="D640" s="3" t="s">
        <v>2121</v>
      </c>
      <c r="E640" s="5">
        <v>45597.5451273148</v>
      </c>
      <c r="F640" s="2" t="s">
        <v>42</v>
      </c>
      <c r="G640" s="6">
        <v>4</v>
      </c>
      <c r="H640" s="6">
        <v>0</v>
      </c>
      <c r="I640" s="6">
        <v>0</v>
      </c>
      <c r="J640" s="6">
        <v>0</v>
      </c>
      <c r="K640" s="6">
        <v>0</v>
      </c>
      <c r="L640" s="6">
        <v>0</v>
      </c>
      <c r="M640" s="6">
        <v>6</v>
      </c>
      <c r="N640" s="6">
        <v>0</v>
      </c>
      <c r="O640" s="6">
        <v>0</v>
      </c>
      <c r="P640" s="6">
        <v>0</v>
      </c>
      <c r="Q640" s="6">
        <v>0</v>
      </c>
      <c r="R640" s="6">
        <v>0</v>
      </c>
      <c r="S640" s="6">
        <v>0</v>
      </c>
      <c r="T640" s="6">
        <v>0</v>
      </c>
      <c r="U640" s="7">
        <v>0</v>
      </c>
      <c r="V640" s="7">
        <v>0</v>
      </c>
      <c r="W640" s="7">
        <v>0</v>
      </c>
      <c r="X640" s="7">
        <v>0</v>
      </c>
      <c r="Y640" s="8" t="str">
        <f>IFERROR(VLOOKUP(F:F,#REF!,2,0),"需要手动检查")</f>
        <v>需要手动检查</v>
      </c>
      <c r="Z640" s="9" t="str">
        <f t="shared" si="18"/>
        <v>否</v>
      </c>
      <c r="AA640" s="10" t="s">
        <v>36</v>
      </c>
      <c r="AB640" s="4" t="s">
        <v>37</v>
      </c>
      <c r="AC640" t="str">
        <f t="shared" si="19"/>
        <v>2024/11/1</v>
      </c>
      <c r="AD640" t="e">
        <f>VLOOKUP(Y640,#REF!,2,FALSE)</f>
        <v>#REF!</v>
      </c>
    </row>
    <row r="641" customHeight="1" spans="1:30">
      <c r="A641" s="2" t="s">
        <v>888</v>
      </c>
      <c r="B641" s="3" t="s">
        <v>889</v>
      </c>
      <c r="C641" s="2" t="s">
        <v>2122</v>
      </c>
      <c r="D641" s="3" t="s">
        <v>2123</v>
      </c>
      <c r="E641" s="5">
        <v>45597.519224537</v>
      </c>
      <c r="F641" s="2" t="s">
        <v>42</v>
      </c>
      <c r="G641" s="6">
        <v>30</v>
      </c>
      <c r="H641" s="6">
        <v>0</v>
      </c>
      <c r="I641" s="6">
        <v>0</v>
      </c>
      <c r="J641" s="6">
        <v>1</v>
      </c>
      <c r="K641" s="6">
        <v>0</v>
      </c>
      <c r="L641" s="6">
        <v>0</v>
      </c>
      <c r="M641" s="6">
        <v>33</v>
      </c>
      <c r="N641" s="6">
        <v>1</v>
      </c>
      <c r="O641" s="6">
        <v>0</v>
      </c>
      <c r="P641" s="6">
        <v>0</v>
      </c>
      <c r="Q641" s="6">
        <v>0</v>
      </c>
      <c r="R641" s="6">
        <v>0</v>
      </c>
      <c r="S641" s="6">
        <v>0</v>
      </c>
      <c r="T641" s="6">
        <v>0</v>
      </c>
      <c r="U641" s="7">
        <v>0.0333</v>
      </c>
      <c r="V641" s="7">
        <v>0</v>
      </c>
      <c r="W641" s="7">
        <v>0.0333</v>
      </c>
      <c r="X641" s="7">
        <v>0</v>
      </c>
      <c r="Y641" s="8" t="str">
        <f>IFERROR(VLOOKUP(F:F,#REF!,2,0),"需要手动检查")</f>
        <v>需要手动检查</v>
      </c>
      <c r="Z641" s="9" t="str">
        <f t="shared" si="18"/>
        <v>否</v>
      </c>
      <c r="AA641" s="10" t="s">
        <v>36</v>
      </c>
      <c r="AB641" s="4" t="s">
        <v>37</v>
      </c>
      <c r="AC641" t="str">
        <f t="shared" si="19"/>
        <v>2024/11/1</v>
      </c>
      <c r="AD641" t="e">
        <f>VLOOKUP(Y641,#REF!,2,FALSE)</f>
        <v>#REF!</v>
      </c>
    </row>
    <row r="642" customHeight="1" spans="1:30">
      <c r="A642" s="2" t="s">
        <v>2124</v>
      </c>
      <c r="B642" s="3" t="s">
        <v>2125</v>
      </c>
      <c r="C642" s="2" t="s">
        <v>2126</v>
      </c>
      <c r="D642" s="3" t="s">
        <v>2127</v>
      </c>
      <c r="E642" s="5">
        <v>45597.5167361111</v>
      </c>
      <c r="F642" s="2" t="s">
        <v>42</v>
      </c>
      <c r="G642" s="6">
        <v>13</v>
      </c>
      <c r="H642" s="6">
        <v>1</v>
      </c>
      <c r="I642" s="6">
        <v>0</v>
      </c>
      <c r="J642" s="6">
        <v>0</v>
      </c>
      <c r="K642" s="6">
        <v>0</v>
      </c>
      <c r="L642" s="6">
        <v>0</v>
      </c>
      <c r="M642" s="6">
        <v>14</v>
      </c>
      <c r="N642" s="6">
        <v>0</v>
      </c>
      <c r="O642" s="6">
        <v>0</v>
      </c>
      <c r="P642" s="6">
        <v>0</v>
      </c>
      <c r="Q642" s="6">
        <v>0</v>
      </c>
      <c r="R642" s="6">
        <v>0</v>
      </c>
      <c r="S642" s="6">
        <v>0</v>
      </c>
      <c r="T642" s="6">
        <v>0</v>
      </c>
      <c r="U642" s="7">
        <v>0</v>
      </c>
      <c r="V642" s="7">
        <v>0</v>
      </c>
      <c r="W642" s="7">
        <v>0</v>
      </c>
      <c r="X642" s="7">
        <v>0</v>
      </c>
      <c r="Y642" s="8" t="str">
        <f>IFERROR(VLOOKUP(F:F,#REF!,2,0),"需要手动检查")</f>
        <v>需要手动检查</v>
      </c>
      <c r="Z642" s="9" t="str">
        <f t="shared" si="18"/>
        <v>否</v>
      </c>
      <c r="AA642" s="10" t="s">
        <v>36</v>
      </c>
      <c r="AB642" s="4" t="s">
        <v>37</v>
      </c>
      <c r="AC642" t="str">
        <f t="shared" si="19"/>
        <v>2024/11/1</v>
      </c>
      <c r="AD642" t="e">
        <f>VLOOKUP(Y642,#REF!,2,FALSE)</f>
        <v>#REF!</v>
      </c>
    </row>
    <row r="643" customHeight="1" spans="1:30">
      <c r="A643" s="2" t="s">
        <v>2128</v>
      </c>
      <c r="B643" s="3" t="s">
        <v>2129</v>
      </c>
      <c r="C643" s="2" t="s">
        <v>2130</v>
      </c>
      <c r="D643" s="3" t="s">
        <v>2131</v>
      </c>
      <c r="E643" s="5">
        <v>45597.3975462963</v>
      </c>
      <c r="F643" s="2" t="s">
        <v>42</v>
      </c>
      <c r="G643" s="6">
        <v>1</v>
      </c>
      <c r="H643" s="6">
        <v>0</v>
      </c>
      <c r="I643" s="6">
        <v>0</v>
      </c>
      <c r="J643" s="6">
        <v>0</v>
      </c>
      <c r="K643" s="6">
        <v>0</v>
      </c>
      <c r="L643" s="6">
        <v>0</v>
      </c>
      <c r="M643" s="6">
        <v>0</v>
      </c>
      <c r="N643" s="6">
        <v>0</v>
      </c>
      <c r="O643" s="6">
        <v>0</v>
      </c>
      <c r="P643" s="6">
        <v>0</v>
      </c>
      <c r="Q643" s="6">
        <v>0</v>
      </c>
      <c r="R643" s="6">
        <v>0</v>
      </c>
      <c r="S643" s="6">
        <v>0</v>
      </c>
      <c r="T643" s="6">
        <v>0</v>
      </c>
      <c r="U643" s="7">
        <v>0</v>
      </c>
      <c r="V643" s="7">
        <v>0</v>
      </c>
      <c r="W643" s="7">
        <v>0</v>
      </c>
      <c r="X643" s="7">
        <v>0</v>
      </c>
      <c r="Y643" s="8" t="str">
        <f>IFERROR(VLOOKUP(F:F,#REF!,2,0),"需要手动检查")</f>
        <v>需要手动检查</v>
      </c>
      <c r="Z643" s="9" t="str">
        <f t="shared" si="18"/>
        <v>否</v>
      </c>
      <c r="AA643" s="10" t="s">
        <v>51</v>
      </c>
      <c r="AB643" s="4" t="s">
        <v>37</v>
      </c>
      <c r="AC643" t="str">
        <f t="shared" si="19"/>
        <v>2024/11/1</v>
      </c>
      <c r="AD643" t="e">
        <f>VLOOKUP(Y643,#REF!,2,FALSE)</f>
        <v>#REF!</v>
      </c>
    </row>
    <row r="644" customHeight="1" spans="1:30">
      <c r="A644" s="2" t="s">
        <v>2132</v>
      </c>
      <c r="B644" s="3" t="s">
        <v>2133</v>
      </c>
      <c r="C644" s="2" t="s">
        <v>2134</v>
      </c>
      <c r="D644" s="3" t="s">
        <v>2135</v>
      </c>
      <c r="E644" s="5">
        <v>45597.3800578704</v>
      </c>
      <c r="F644" s="2" t="s">
        <v>42</v>
      </c>
      <c r="G644" s="6">
        <v>11</v>
      </c>
      <c r="H644" s="6">
        <v>0</v>
      </c>
      <c r="I644" s="6">
        <v>0</v>
      </c>
      <c r="J644" s="6">
        <v>0</v>
      </c>
      <c r="K644" s="6">
        <v>0</v>
      </c>
      <c r="L644" s="6">
        <v>0</v>
      </c>
      <c r="M644" s="6">
        <v>12</v>
      </c>
      <c r="N644" s="6">
        <v>0</v>
      </c>
      <c r="O644" s="6">
        <v>0</v>
      </c>
      <c r="P644" s="6">
        <v>0</v>
      </c>
      <c r="Q644" s="6">
        <v>0</v>
      </c>
      <c r="R644" s="6">
        <v>0</v>
      </c>
      <c r="S644" s="6">
        <v>0</v>
      </c>
      <c r="T644" s="6">
        <v>0</v>
      </c>
      <c r="U644" s="7">
        <v>0</v>
      </c>
      <c r="V644" s="7">
        <v>0</v>
      </c>
      <c r="W644" s="7">
        <v>0</v>
      </c>
      <c r="X644" s="7">
        <v>0</v>
      </c>
      <c r="Y644" s="8" t="str">
        <f>IFERROR(VLOOKUP(F:F,#REF!,2,0),"需要手动检查")</f>
        <v>需要手动检查</v>
      </c>
      <c r="Z644" s="9" t="str">
        <f t="shared" si="18"/>
        <v>否</v>
      </c>
      <c r="AA644" s="10" t="s">
        <v>36</v>
      </c>
      <c r="AB644" s="4" t="s">
        <v>37</v>
      </c>
      <c r="AC644" t="str">
        <f t="shared" si="19"/>
        <v>2024/11/1</v>
      </c>
      <c r="AD644" t="e">
        <f>VLOOKUP(Y644,#REF!,2,FALSE)</f>
        <v>#REF!</v>
      </c>
    </row>
    <row r="645" customHeight="1" spans="1:30">
      <c r="A645" s="2" t="s">
        <v>1066</v>
      </c>
      <c r="B645" s="3" t="s">
        <v>1067</v>
      </c>
      <c r="C645" s="2" t="s">
        <v>2136</v>
      </c>
      <c r="D645" s="3" t="s">
        <v>2137</v>
      </c>
      <c r="E645" s="5">
        <v>45597.3387962963</v>
      </c>
      <c r="F645" s="2" t="s">
        <v>42</v>
      </c>
      <c r="G645" s="6">
        <v>171</v>
      </c>
      <c r="H645" s="6">
        <v>3</v>
      </c>
      <c r="I645" s="6">
        <v>0</v>
      </c>
      <c r="J645" s="6">
        <v>0</v>
      </c>
      <c r="K645" s="6">
        <v>0</v>
      </c>
      <c r="L645" s="6">
        <v>0</v>
      </c>
      <c r="M645" s="6">
        <v>188</v>
      </c>
      <c r="N645" s="6">
        <v>2</v>
      </c>
      <c r="O645" s="6">
        <v>0</v>
      </c>
      <c r="P645" s="6">
        <v>0</v>
      </c>
      <c r="Q645" s="6">
        <v>0</v>
      </c>
      <c r="R645" s="6">
        <v>0</v>
      </c>
      <c r="S645" s="6">
        <v>0</v>
      </c>
      <c r="T645" s="6">
        <v>0</v>
      </c>
      <c r="U645" s="7">
        <v>0.0117</v>
      </c>
      <c r="V645" s="7">
        <v>0</v>
      </c>
      <c r="W645" s="7">
        <v>0.0351</v>
      </c>
      <c r="X645" s="7">
        <v>0</v>
      </c>
      <c r="Y645" s="8" t="str">
        <f>IFERROR(VLOOKUP(F:F,#REF!,2,0),"需要手动检查")</f>
        <v>需要手动检查</v>
      </c>
      <c r="Z645" s="9" t="str">
        <f t="shared" ref="Z645:Z708" si="20">IF(R645&gt;0,"是","否")</f>
        <v>否</v>
      </c>
      <c r="AA645" s="10" t="s">
        <v>36</v>
      </c>
      <c r="AB645" s="4" t="s">
        <v>37</v>
      </c>
      <c r="AC645" t="str">
        <f t="shared" ref="AC645:AC708" si="21">YEAR(E645)&amp;"/"&amp;MONTH(E645)&amp;"/"&amp;DAY(E645)</f>
        <v>2024/11/1</v>
      </c>
      <c r="AD645" t="e">
        <f>VLOOKUP(Y645,#REF!,2,FALSE)</f>
        <v>#REF!</v>
      </c>
    </row>
    <row r="646" customHeight="1" spans="1:30">
      <c r="A646" s="2" t="s">
        <v>2138</v>
      </c>
      <c r="B646" s="3" t="s">
        <v>2139</v>
      </c>
      <c r="C646" s="2" t="s">
        <v>2140</v>
      </c>
      <c r="D646" s="3" t="s">
        <v>2141</v>
      </c>
      <c r="E646" s="5">
        <v>45597.299375</v>
      </c>
      <c r="F646" s="2" t="s">
        <v>42</v>
      </c>
      <c r="G646" s="6">
        <v>830</v>
      </c>
      <c r="H646" s="6">
        <v>2</v>
      </c>
      <c r="I646" s="6">
        <v>0</v>
      </c>
      <c r="J646" s="6">
        <v>0</v>
      </c>
      <c r="K646" s="6">
        <v>0</v>
      </c>
      <c r="L646" s="6">
        <v>0</v>
      </c>
      <c r="M646" s="6">
        <v>1131</v>
      </c>
      <c r="N646" s="6">
        <v>14</v>
      </c>
      <c r="O646" s="6">
        <v>0</v>
      </c>
      <c r="P646" s="6">
        <v>0</v>
      </c>
      <c r="Q646" s="6">
        <v>0</v>
      </c>
      <c r="R646" s="6">
        <v>0</v>
      </c>
      <c r="S646" s="6">
        <v>0</v>
      </c>
      <c r="T646" s="6">
        <v>0</v>
      </c>
      <c r="U646" s="7">
        <v>0.0169</v>
      </c>
      <c r="V646" s="7">
        <v>0</v>
      </c>
      <c r="W646" s="7">
        <v>0.2133</v>
      </c>
      <c r="X646" s="7">
        <v>0</v>
      </c>
      <c r="Y646" s="8" t="str">
        <f>IFERROR(VLOOKUP(F:F,#REF!,2,0),"需要手动检查")</f>
        <v>需要手动检查</v>
      </c>
      <c r="Z646" s="9" t="str">
        <f t="shared" si="20"/>
        <v>否</v>
      </c>
      <c r="AA646" s="10" t="s">
        <v>36</v>
      </c>
      <c r="AB646" s="4" t="s">
        <v>37</v>
      </c>
      <c r="AC646" t="str">
        <f t="shared" si="21"/>
        <v>2024/11/1</v>
      </c>
      <c r="AD646" t="e">
        <f>VLOOKUP(Y646,#REF!,2,FALSE)</f>
        <v>#REF!</v>
      </c>
    </row>
    <row r="647" customHeight="1" spans="1:30">
      <c r="A647" s="2" t="s">
        <v>1066</v>
      </c>
      <c r="B647" s="3" t="s">
        <v>1067</v>
      </c>
      <c r="C647" s="2" t="s">
        <v>2142</v>
      </c>
      <c r="D647" s="3" t="s">
        <v>2143</v>
      </c>
      <c r="E647" s="5">
        <v>45596.7754282407</v>
      </c>
      <c r="F647" s="2" t="s">
        <v>42</v>
      </c>
      <c r="G647" s="6">
        <v>242</v>
      </c>
      <c r="H647" s="6">
        <v>2</v>
      </c>
      <c r="I647" s="6">
        <v>0</v>
      </c>
      <c r="J647" s="6">
        <v>0</v>
      </c>
      <c r="K647" s="6">
        <v>0</v>
      </c>
      <c r="L647" s="6">
        <v>0</v>
      </c>
      <c r="M647" s="6">
        <v>376</v>
      </c>
      <c r="N647" s="6">
        <v>8</v>
      </c>
      <c r="O647" s="6">
        <v>0</v>
      </c>
      <c r="P647" s="6">
        <v>0</v>
      </c>
      <c r="Q647" s="6">
        <v>0</v>
      </c>
      <c r="R647" s="6">
        <v>0</v>
      </c>
      <c r="S647" s="6">
        <v>0</v>
      </c>
      <c r="T647" s="6">
        <v>0</v>
      </c>
      <c r="U647" s="7">
        <v>0.0331</v>
      </c>
      <c r="V647" s="7">
        <v>0</v>
      </c>
      <c r="W647" s="7">
        <v>0.0455</v>
      </c>
      <c r="X647" s="7">
        <v>0</v>
      </c>
      <c r="Y647" s="8" t="str">
        <f>IFERROR(VLOOKUP(F:F,#REF!,2,0),"需要手动检查")</f>
        <v>需要手动检查</v>
      </c>
      <c r="Z647" s="9" t="str">
        <f t="shared" si="20"/>
        <v>否</v>
      </c>
      <c r="AA647" s="10" t="s">
        <v>51</v>
      </c>
      <c r="AB647" s="4" t="s">
        <v>37</v>
      </c>
      <c r="AC647" t="str">
        <f t="shared" si="21"/>
        <v>2024/10/31</v>
      </c>
      <c r="AD647" t="e">
        <f>VLOOKUP(Y647,#REF!,2,FALSE)</f>
        <v>#REF!</v>
      </c>
    </row>
    <row r="648" customHeight="1" spans="1:30">
      <c r="A648" s="2" t="s">
        <v>888</v>
      </c>
      <c r="B648" s="3" t="s">
        <v>889</v>
      </c>
      <c r="C648" s="2" t="s">
        <v>2144</v>
      </c>
      <c r="D648" s="3" t="s">
        <v>2145</v>
      </c>
      <c r="E648" s="5">
        <v>45596.7432986111</v>
      </c>
      <c r="F648" s="2" t="s">
        <v>42</v>
      </c>
      <c r="G648" s="6">
        <v>48</v>
      </c>
      <c r="H648" s="6">
        <v>1</v>
      </c>
      <c r="I648" s="6">
        <v>0</v>
      </c>
      <c r="J648" s="6">
        <v>0</v>
      </c>
      <c r="K648" s="6">
        <v>0</v>
      </c>
      <c r="L648" s="6">
        <v>0</v>
      </c>
      <c r="M648" s="6">
        <v>51</v>
      </c>
      <c r="N648" s="6">
        <v>3</v>
      </c>
      <c r="O648" s="6">
        <v>0</v>
      </c>
      <c r="P648" s="6">
        <v>0</v>
      </c>
      <c r="Q648" s="6">
        <v>0</v>
      </c>
      <c r="R648" s="6">
        <v>0</v>
      </c>
      <c r="S648" s="6">
        <v>0</v>
      </c>
      <c r="T648" s="6">
        <v>0</v>
      </c>
      <c r="U648" s="7">
        <v>0.0625</v>
      </c>
      <c r="V648" s="7">
        <v>0</v>
      </c>
      <c r="W648" s="7">
        <v>0</v>
      </c>
      <c r="X648" s="7">
        <v>0</v>
      </c>
      <c r="Y648" s="8" t="str">
        <f>IFERROR(VLOOKUP(F:F,#REF!,2,0),"需要手动检查")</f>
        <v>需要手动检查</v>
      </c>
      <c r="Z648" s="9" t="str">
        <f t="shared" si="20"/>
        <v>否</v>
      </c>
      <c r="AA648" s="10" t="s">
        <v>36</v>
      </c>
      <c r="AB648" s="4" t="s">
        <v>37</v>
      </c>
      <c r="AC648" t="str">
        <f t="shared" si="21"/>
        <v>2024/10/31</v>
      </c>
      <c r="AD648" t="e">
        <f>VLOOKUP(Y648,#REF!,2,FALSE)</f>
        <v>#REF!</v>
      </c>
    </row>
    <row r="649" customHeight="1" spans="1:30">
      <c r="A649" s="2" t="s">
        <v>2146</v>
      </c>
      <c r="B649" s="3" t="s">
        <v>2147</v>
      </c>
      <c r="C649" s="2" t="s">
        <v>2148</v>
      </c>
      <c r="D649" s="3" t="s">
        <v>2149</v>
      </c>
      <c r="E649" s="5">
        <v>45596.4830208333</v>
      </c>
      <c r="F649" s="2" t="s">
        <v>42</v>
      </c>
      <c r="G649" s="6">
        <v>88</v>
      </c>
      <c r="H649" s="6">
        <v>4</v>
      </c>
      <c r="I649" s="6">
        <v>0</v>
      </c>
      <c r="J649" s="6">
        <v>0</v>
      </c>
      <c r="K649" s="6">
        <v>0</v>
      </c>
      <c r="L649" s="6">
        <v>0</v>
      </c>
      <c r="M649" s="6">
        <v>101</v>
      </c>
      <c r="N649" s="6">
        <v>10</v>
      </c>
      <c r="O649" s="6">
        <v>0</v>
      </c>
      <c r="P649" s="6">
        <v>0</v>
      </c>
      <c r="Q649" s="6">
        <v>0</v>
      </c>
      <c r="R649" s="6">
        <v>0</v>
      </c>
      <c r="S649" s="6">
        <v>0</v>
      </c>
      <c r="T649" s="6">
        <v>0</v>
      </c>
      <c r="U649" s="7">
        <v>0.1136</v>
      </c>
      <c r="V649" s="7">
        <v>0</v>
      </c>
      <c r="W649" s="7">
        <v>0.0227</v>
      </c>
      <c r="X649" s="7">
        <v>0</v>
      </c>
      <c r="Y649" s="8" t="str">
        <f>IFERROR(VLOOKUP(F:F,#REF!,2,0),"需要手动检查")</f>
        <v>需要手动检查</v>
      </c>
      <c r="Z649" s="9" t="str">
        <f t="shared" si="20"/>
        <v>否</v>
      </c>
      <c r="AA649" s="10" t="s">
        <v>36</v>
      </c>
      <c r="AB649" s="4" t="s">
        <v>37</v>
      </c>
      <c r="AC649" t="str">
        <f t="shared" si="21"/>
        <v>2024/10/31</v>
      </c>
      <c r="AD649" t="e">
        <f>VLOOKUP(Y649,#REF!,2,FALSE)</f>
        <v>#REF!</v>
      </c>
    </row>
    <row r="650" customHeight="1" spans="1:30">
      <c r="A650" s="2" t="s">
        <v>95</v>
      </c>
      <c r="B650" s="3" t="s">
        <v>96</v>
      </c>
      <c r="C650" s="2" t="s">
        <v>2150</v>
      </c>
      <c r="D650" s="3" t="s">
        <v>2151</v>
      </c>
      <c r="E650" s="5">
        <v>45596.3947337963</v>
      </c>
      <c r="F650" s="2" t="s">
        <v>42</v>
      </c>
      <c r="G650" s="6">
        <v>36</v>
      </c>
      <c r="H650" s="6">
        <v>0</v>
      </c>
      <c r="I650" s="6">
        <v>0</v>
      </c>
      <c r="J650" s="6">
        <v>0</v>
      </c>
      <c r="K650" s="6">
        <v>0</v>
      </c>
      <c r="L650" s="6">
        <v>0</v>
      </c>
      <c r="M650" s="6">
        <v>50</v>
      </c>
      <c r="N650" s="6">
        <v>0</v>
      </c>
      <c r="O650" s="6">
        <v>0</v>
      </c>
      <c r="P650" s="6">
        <v>0</v>
      </c>
      <c r="Q650" s="6">
        <v>0</v>
      </c>
      <c r="R650" s="6">
        <v>0</v>
      </c>
      <c r="S650" s="6">
        <v>0</v>
      </c>
      <c r="T650" s="6">
        <v>0</v>
      </c>
      <c r="U650" s="7">
        <v>0</v>
      </c>
      <c r="V650" s="7">
        <v>0</v>
      </c>
      <c r="W650" s="7">
        <v>0.0278</v>
      </c>
      <c r="X650" s="7">
        <v>0</v>
      </c>
      <c r="Y650" s="8" t="str">
        <f>IFERROR(VLOOKUP(F:F,#REF!,2,0),"需要手动检查")</f>
        <v>需要手动检查</v>
      </c>
      <c r="Z650" s="9" t="str">
        <f t="shared" si="20"/>
        <v>否</v>
      </c>
      <c r="AA650" s="10" t="s">
        <v>36</v>
      </c>
      <c r="AB650" s="4" t="s">
        <v>37</v>
      </c>
      <c r="AC650" t="str">
        <f t="shared" si="21"/>
        <v>2024/10/31</v>
      </c>
      <c r="AD650" t="e">
        <f>VLOOKUP(Y650,#REF!,2,FALSE)</f>
        <v>#REF!</v>
      </c>
    </row>
    <row r="651" customHeight="1" spans="1:30">
      <c r="A651" s="2" t="s">
        <v>2152</v>
      </c>
      <c r="B651" s="3" t="s">
        <v>2153</v>
      </c>
      <c r="C651" s="2" t="s">
        <v>2154</v>
      </c>
      <c r="D651" s="3" t="s">
        <v>2155</v>
      </c>
      <c r="E651" s="5">
        <v>45596.3890625</v>
      </c>
      <c r="F651" s="2" t="s">
        <v>42</v>
      </c>
      <c r="G651" s="6">
        <v>9</v>
      </c>
      <c r="H651" s="6">
        <v>0</v>
      </c>
      <c r="I651" s="6">
        <v>0</v>
      </c>
      <c r="J651" s="6">
        <v>0</v>
      </c>
      <c r="K651" s="6">
        <v>0</v>
      </c>
      <c r="L651" s="6">
        <v>0</v>
      </c>
      <c r="M651" s="6">
        <v>10</v>
      </c>
      <c r="N651" s="6">
        <v>0</v>
      </c>
      <c r="O651" s="6">
        <v>0</v>
      </c>
      <c r="P651" s="6">
        <v>0</v>
      </c>
      <c r="Q651" s="6">
        <v>0</v>
      </c>
      <c r="R651" s="6">
        <v>0</v>
      </c>
      <c r="S651" s="6">
        <v>0</v>
      </c>
      <c r="T651" s="6">
        <v>0</v>
      </c>
      <c r="U651" s="7">
        <v>0</v>
      </c>
      <c r="V651" s="7">
        <v>0</v>
      </c>
      <c r="W651" s="7">
        <v>0.1111</v>
      </c>
      <c r="X651" s="7">
        <v>0</v>
      </c>
      <c r="Y651" s="8" t="str">
        <f>IFERROR(VLOOKUP(F:F,#REF!,2,0),"需要手动检查")</f>
        <v>需要手动检查</v>
      </c>
      <c r="Z651" s="9" t="str">
        <f t="shared" si="20"/>
        <v>否</v>
      </c>
      <c r="AA651" s="10" t="s">
        <v>51</v>
      </c>
      <c r="AB651" s="4" t="s">
        <v>37</v>
      </c>
      <c r="AC651" t="str">
        <f t="shared" si="21"/>
        <v>2024/10/31</v>
      </c>
      <c r="AD651" t="e">
        <f>VLOOKUP(Y651,#REF!,2,FALSE)</f>
        <v>#REF!</v>
      </c>
    </row>
    <row r="652" customHeight="1" spans="1:30">
      <c r="A652" s="2" t="s">
        <v>2152</v>
      </c>
      <c r="B652" s="3" t="s">
        <v>2153</v>
      </c>
      <c r="C652" s="2" t="s">
        <v>2156</v>
      </c>
      <c r="D652" s="3" t="s">
        <v>2157</v>
      </c>
      <c r="E652" s="5">
        <v>45596.359212963</v>
      </c>
      <c r="F652" s="2" t="s">
        <v>42</v>
      </c>
      <c r="G652" s="6">
        <v>1923</v>
      </c>
      <c r="H652" s="6">
        <v>6</v>
      </c>
      <c r="I652" s="6">
        <v>1</v>
      </c>
      <c r="J652" s="6">
        <v>0</v>
      </c>
      <c r="K652" s="6">
        <v>1</v>
      </c>
      <c r="L652" s="6">
        <v>0</v>
      </c>
      <c r="M652" s="6">
        <v>3008</v>
      </c>
      <c r="N652" s="6">
        <v>6</v>
      </c>
      <c r="O652" s="6">
        <v>0</v>
      </c>
      <c r="P652" s="6">
        <v>0</v>
      </c>
      <c r="Q652" s="6">
        <v>0</v>
      </c>
      <c r="R652" s="6">
        <v>0</v>
      </c>
      <c r="S652" s="6">
        <v>0</v>
      </c>
      <c r="T652" s="6">
        <v>0</v>
      </c>
      <c r="U652" s="7">
        <v>0.0031</v>
      </c>
      <c r="V652" s="7">
        <v>0</v>
      </c>
      <c r="W652" s="7">
        <v>0.0993</v>
      </c>
      <c r="X652" s="7">
        <v>0</v>
      </c>
      <c r="Y652" s="8" t="str">
        <f>IFERROR(VLOOKUP(F:F,#REF!,2,0),"需要手动检查")</f>
        <v>需要手动检查</v>
      </c>
      <c r="Z652" s="9" t="str">
        <f t="shared" si="20"/>
        <v>否</v>
      </c>
      <c r="AA652" s="10" t="s">
        <v>36</v>
      </c>
      <c r="AB652" s="4" t="s">
        <v>37</v>
      </c>
      <c r="AC652" t="str">
        <f t="shared" si="21"/>
        <v>2024/10/31</v>
      </c>
      <c r="AD652" t="e">
        <f>VLOOKUP(Y652,#REF!,2,FALSE)</f>
        <v>#REF!</v>
      </c>
    </row>
    <row r="653" customHeight="1" spans="1:30">
      <c r="A653" s="2" t="s">
        <v>582</v>
      </c>
      <c r="B653" s="3" t="s">
        <v>583</v>
      </c>
      <c r="C653" s="2" t="s">
        <v>2158</v>
      </c>
      <c r="D653" s="3" t="s">
        <v>2159</v>
      </c>
      <c r="E653" s="5">
        <v>45595.8763773148</v>
      </c>
      <c r="F653" s="2" t="s">
        <v>42</v>
      </c>
      <c r="G653" s="6">
        <v>30</v>
      </c>
      <c r="H653" s="6">
        <v>0</v>
      </c>
      <c r="I653" s="6">
        <v>0</v>
      </c>
      <c r="J653" s="6">
        <v>0</v>
      </c>
      <c r="K653" s="6">
        <v>0</v>
      </c>
      <c r="L653" s="6">
        <v>0</v>
      </c>
      <c r="M653" s="6">
        <v>32</v>
      </c>
      <c r="N653" s="6">
        <v>0</v>
      </c>
      <c r="O653" s="6">
        <v>0</v>
      </c>
      <c r="P653" s="6">
        <v>0</v>
      </c>
      <c r="Q653" s="6">
        <v>0</v>
      </c>
      <c r="R653" s="6">
        <v>0</v>
      </c>
      <c r="S653" s="6">
        <v>0</v>
      </c>
      <c r="T653" s="6">
        <v>0</v>
      </c>
      <c r="U653" s="7">
        <v>0</v>
      </c>
      <c r="V653" s="7">
        <v>0</v>
      </c>
      <c r="W653" s="7">
        <v>0.0667</v>
      </c>
      <c r="X653" s="7">
        <v>0</v>
      </c>
      <c r="Y653" s="8" t="str">
        <f>IFERROR(VLOOKUP(F:F,#REF!,2,0),"需要手动检查")</f>
        <v>需要手动检查</v>
      </c>
      <c r="Z653" s="9" t="str">
        <f t="shared" si="20"/>
        <v>否</v>
      </c>
      <c r="AA653" s="10" t="s">
        <v>36</v>
      </c>
      <c r="AB653" s="4" t="s">
        <v>37</v>
      </c>
      <c r="AC653" t="str">
        <f t="shared" si="21"/>
        <v>2024/10/30</v>
      </c>
      <c r="AD653" t="e">
        <f>VLOOKUP(Y653,#REF!,2,FALSE)</f>
        <v>#REF!</v>
      </c>
    </row>
    <row r="654" customHeight="1" spans="1:30">
      <c r="A654" s="2" t="s">
        <v>1811</v>
      </c>
      <c r="B654" s="3" t="s">
        <v>1812</v>
      </c>
      <c r="C654" s="2" t="s">
        <v>2160</v>
      </c>
      <c r="D654" s="3" t="s">
        <v>2161</v>
      </c>
      <c r="E654" s="5">
        <v>45595.7159259259</v>
      </c>
      <c r="F654" s="2" t="s">
        <v>42</v>
      </c>
      <c r="G654" s="6">
        <v>92</v>
      </c>
      <c r="H654" s="6">
        <v>0</v>
      </c>
      <c r="I654" s="6">
        <v>0</v>
      </c>
      <c r="J654" s="6">
        <v>0</v>
      </c>
      <c r="K654" s="6">
        <v>0</v>
      </c>
      <c r="L654" s="6">
        <v>0</v>
      </c>
      <c r="M654" s="6">
        <v>106</v>
      </c>
      <c r="N654" s="6">
        <v>1</v>
      </c>
      <c r="O654" s="6">
        <v>0</v>
      </c>
      <c r="P654" s="6">
        <v>0</v>
      </c>
      <c r="Q654" s="6">
        <v>0</v>
      </c>
      <c r="R654" s="6">
        <v>0</v>
      </c>
      <c r="S654" s="6">
        <v>0</v>
      </c>
      <c r="T654" s="6">
        <v>0</v>
      </c>
      <c r="U654" s="7">
        <v>0.0109</v>
      </c>
      <c r="V654" s="7">
        <v>0</v>
      </c>
      <c r="W654" s="7">
        <v>0</v>
      </c>
      <c r="X654" s="7">
        <v>0</v>
      </c>
      <c r="Y654" s="8" t="str">
        <f>IFERROR(VLOOKUP(F:F,#REF!,2,0),"需要手动检查")</f>
        <v>需要手动检查</v>
      </c>
      <c r="Z654" s="9" t="str">
        <f t="shared" si="20"/>
        <v>否</v>
      </c>
      <c r="AA654" s="10" t="s">
        <v>36</v>
      </c>
      <c r="AB654" s="4" t="s">
        <v>37</v>
      </c>
      <c r="AC654" t="str">
        <f t="shared" si="21"/>
        <v>2024/10/30</v>
      </c>
      <c r="AD654" t="e">
        <f>VLOOKUP(Y654,#REF!,2,FALSE)</f>
        <v>#REF!</v>
      </c>
    </row>
    <row r="655" customHeight="1" spans="1:30">
      <c r="A655" s="2" t="s">
        <v>2162</v>
      </c>
      <c r="B655" s="3" t="s">
        <v>2163</v>
      </c>
      <c r="C655" s="2" t="s">
        <v>2164</v>
      </c>
      <c r="D655" s="3" t="s">
        <v>2165</v>
      </c>
      <c r="E655" s="5">
        <v>45595.6340277778</v>
      </c>
      <c r="F655" s="2" t="s">
        <v>222</v>
      </c>
      <c r="G655" s="6">
        <v>12</v>
      </c>
      <c r="H655" s="6">
        <v>1</v>
      </c>
      <c r="I655" s="6">
        <v>0</v>
      </c>
      <c r="J655" s="6">
        <v>0</v>
      </c>
      <c r="K655" s="6">
        <v>0</v>
      </c>
      <c r="L655" s="6">
        <v>0</v>
      </c>
      <c r="M655" s="6">
        <v>16</v>
      </c>
      <c r="N655" s="6">
        <v>0</v>
      </c>
      <c r="O655" s="6">
        <v>0</v>
      </c>
      <c r="P655" s="6">
        <v>0</v>
      </c>
      <c r="Q655" s="6">
        <v>0</v>
      </c>
      <c r="R655" s="6">
        <v>0</v>
      </c>
      <c r="S655" s="6">
        <v>0</v>
      </c>
      <c r="T655" s="6">
        <v>0</v>
      </c>
      <c r="U655" s="7">
        <v>0</v>
      </c>
      <c r="V655" s="7">
        <v>0</v>
      </c>
      <c r="W655" s="7">
        <v>0</v>
      </c>
      <c r="X655" s="7">
        <v>0</v>
      </c>
      <c r="Y655" s="8" t="str">
        <f>IFERROR(VLOOKUP(F:F,#REF!,2,0),"需要手动检查")</f>
        <v>需要手动检查</v>
      </c>
      <c r="Z655" s="9" t="str">
        <f t="shared" si="20"/>
        <v>否</v>
      </c>
      <c r="AA655" s="10" t="s">
        <v>51</v>
      </c>
      <c r="AB655" s="4" t="s">
        <v>37</v>
      </c>
      <c r="AC655" t="str">
        <f t="shared" si="21"/>
        <v>2024/10/30</v>
      </c>
      <c r="AD655" t="e">
        <f>VLOOKUP(Y655,#REF!,2,FALSE)</f>
        <v>#REF!</v>
      </c>
    </row>
    <row r="656" customHeight="1" spans="1:30">
      <c r="A656" s="2" t="s">
        <v>2166</v>
      </c>
      <c r="B656" s="3" t="s">
        <v>2167</v>
      </c>
      <c r="C656" s="2" t="s">
        <v>2168</v>
      </c>
      <c r="D656" s="3" t="s">
        <v>2169</v>
      </c>
      <c r="E656" s="5">
        <v>45595.5894675926</v>
      </c>
      <c r="F656" s="2" t="s">
        <v>42</v>
      </c>
      <c r="G656" s="6">
        <v>85</v>
      </c>
      <c r="H656" s="6">
        <v>2</v>
      </c>
      <c r="I656" s="6">
        <v>0</v>
      </c>
      <c r="J656" s="6">
        <v>0</v>
      </c>
      <c r="K656" s="6">
        <v>0</v>
      </c>
      <c r="L656" s="6">
        <v>0</v>
      </c>
      <c r="M656" s="6">
        <v>88</v>
      </c>
      <c r="N656" s="6">
        <v>4</v>
      </c>
      <c r="O656" s="6">
        <v>0</v>
      </c>
      <c r="P656" s="6">
        <v>0</v>
      </c>
      <c r="Q656" s="6">
        <v>0</v>
      </c>
      <c r="R656" s="6">
        <v>0</v>
      </c>
      <c r="S656" s="6">
        <v>0</v>
      </c>
      <c r="T656" s="6">
        <v>0</v>
      </c>
      <c r="U656" s="7">
        <v>0.0471</v>
      </c>
      <c r="V656" s="7">
        <v>0</v>
      </c>
      <c r="W656" s="7">
        <v>0.0706</v>
      </c>
      <c r="X656" s="7">
        <v>0</v>
      </c>
      <c r="Y656" s="8" t="str">
        <f>IFERROR(VLOOKUP(F:F,#REF!,2,0),"需要手动检查")</f>
        <v>需要手动检查</v>
      </c>
      <c r="Z656" s="9" t="str">
        <f t="shared" si="20"/>
        <v>否</v>
      </c>
      <c r="AA656" s="10" t="s">
        <v>36</v>
      </c>
      <c r="AB656" s="4" t="s">
        <v>37</v>
      </c>
      <c r="AC656" t="str">
        <f t="shared" si="21"/>
        <v>2024/10/30</v>
      </c>
      <c r="AD656" t="e">
        <f>VLOOKUP(Y656,#REF!,2,FALSE)</f>
        <v>#REF!</v>
      </c>
    </row>
    <row r="657" customHeight="1" spans="1:30">
      <c r="A657" s="2" t="s">
        <v>2166</v>
      </c>
      <c r="B657" s="3" t="s">
        <v>2167</v>
      </c>
      <c r="C657" s="2" t="s">
        <v>2170</v>
      </c>
      <c r="D657" s="3" t="s">
        <v>2171</v>
      </c>
      <c r="E657" s="5">
        <v>45595.5870486111</v>
      </c>
      <c r="F657" s="2" t="s">
        <v>42</v>
      </c>
      <c r="G657" s="6">
        <v>173</v>
      </c>
      <c r="H657" s="6">
        <v>2</v>
      </c>
      <c r="I657" s="6">
        <v>0</v>
      </c>
      <c r="J657" s="6">
        <v>0</v>
      </c>
      <c r="K657" s="6">
        <v>0</v>
      </c>
      <c r="L657" s="6">
        <v>0</v>
      </c>
      <c r="M657" s="6">
        <v>222</v>
      </c>
      <c r="N657" s="6">
        <v>5</v>
      </c>
      <c r="O657" s="6">
        <v>0</v>
      </c>
      <c r="P657" s="6">
        <v>0</v>
      </c>
      <c r="Q657" s="6">
        <v>0</v>
      </c>
      <c r="R657" s="6">
        <v>0</v>
      </c>
      <c r="S657" s="6">
        <v>0</v>
      </c>
      <c r="T657" s="6">
        <v>0</v>
      </c>
      <c r="U657" s="7">
        <v>0.0289</v>
      </c>
      <c r="V657" s="7">
        <v>0</v>
      </c>
      <c r="W657" s="7">
        <v>0.052</v>
      </c>
      <c r="X657" s="7">
        <v>0</v>
      </c>
      <c r="Y657" s="8" t="str">
        <f>IFERROR(VLOOKUP(F:F,#REF!,2,0),"需要手动检查")</f>
        <v>需要手动检查</v>
      </c>
      <c r="Z657" s="9" t="str">
        <f t="shared" si="20"/>
        <v>否</v>
      </c>
      <c r="AA657" s="10" t="s">
        <v>36</v>
      </c>
      <c r="AB657" s="4" t="s">
        <v>37</v>
      </c>
      <c r="AC657" t="str">
        <f t="shared" si="21"/>
        <v>2024/10/30</v>
      </c>
      <c r="AD657" t="e">
        <f>VLOOKUP(Y657,#REF!,2,FALSE)</f>
        <v>#REF!</v>
      </c>
    </row>
    <row r="658" customHeight="1" spans="1:30">
      <c r="A658" s="2" t="s">
        <v>2172</v>
      </c>
      <c r="B658" s="3" t="s">
        <v>2173</v>
      </c>
      <c r="C658" s="2" t="s">
        <v>2174</v>
      </c>
      <c r="D658" s="3" t="s">
        <v>2175</v>
      </c>
      <c r="E658" s="5">
        <v>45595.4123611111</v>
      </c>
      <c r="F658" s="2" t="s">
        <v>42</v>
      </c>
      <c r="G658" s="6">
        <v>156</v>
      </c>
      <c r="H658" s="6">
        <v>3</v>
      </c>
      <c r="I658" s="6">
        <v>0</v>
      </c>
      <c r="J658" s="6">
        <v>0</v>
      </c>
      <c r="K658" s="6">
        <v>0</v>
      </c>
      <c r="L658" s="6">
        <v>0</v>
      </c>
      <c r="M658" s="6">
        <v>207</v>
      </c>
      <c r="N658" s="6">
        <v>7</v>
      </c>
      <c r="O658" s="6">
        <v>0</v>
      </c>
      <c r="P658" s="6">
        <v>0</v>
      </c>
      <c r="Q658" s="6">
        <v>0</v>
      </c>
      <c r="R658" s="6">
        <v>0</v>
      </c>
      <c r="S658" s="6">
        <v>0</v>
      </c>
      <c r="T658" s="6">
        <v>0</v>
      </c>
      <c r="U658" s="7">
        <v>0.0449</v>
      </c>
      <c r="V658" s="7">
        <v>0</v>
      </c>
      <c r="W658" s="7">
        <v>0.0128</v>
      </c>
      <c r="X658" s="7">
        <v>0</v>
      </c>
      <c r="Y658" s="8" t="str">
        <f>IFERROR(VLOOKUP(F:F,#REF!,2,0),"需要手动检查")</f>
        <v>需要手动检查</v>
      </c>
      <c r="Z658" s="9" t="str">
        <f t="shared" si="20"/>
        <v>否</v>
      </c>
      <c r="AA658" s="10" t="s">
        <v>36</v>
      </c>
      <c r="AB658" s="4" t="s">
        <v>37</v>
      </c>
      <c r="AC658" t="str">
        <f t="shared" si="21"/>
        <v>2024/10/30</v>
      </c>
      <c r="AD658" t="e">
        <f>VLOOKUP(Y658,#REF!,2,FALSE)</f>
        <v>#REF!</v>
      </c>
    </row>
    <row r="659" customHeight="1" spans="1:30">
      <c r="A659" s="2" t="s">
        <v>2176</v>
      </c>
      <c r="B659" s="3" t="s">
        <v>2177</v>
      </c>
      <c r="C659" s="2" t="s">
        <v>2178</v>
      </c>
      <c r="D659" s="3" t="s">
        <v>2179</v>
      </c>
      <c r="E659" s="5">
        <v>45595.3583564815</v>
      </c>
      <c r="F659" s="2" t="s">
        <v>42</v>
      </c>
      <c r="G659" s="6">
        <v>105</v>
      </c>
      <c r="H659" s="6">
        <v>2</v>
      </c>
      <c r="I659" s="6">
        <v>0</v>
      </c>
      <c r="J659" s="6">
        <v>0</v>
      </c>
      <c r="K659" s="6">
        <v>0</v>
      </c>
      <c r="L659" s="6">
        <v>0</v>
      </c>
      <c r="M659" s="6">
        <v>112</v>
      </c>
      <c r="N659" s="6">
        <v>1</v>
      </c>
      <c r="O659" s="6">
        <v>0</v>
      </c>
      <c r="P659" s="6">
        <v>0</v>
      </c>
      <c r="Q659" s="6">
        <v>0</v>
      </c>
      <c r="R659" s="6">
        <v>0</v>
      </c>
      <c r="S659" s="6">
        <v>0</v>
      </c>
      <c r="T659" s="6">
        <v>0</v>
      </c>
      <c r="U659" s="7">
        <v>0.0095</v>
      </c>
      <c r="V659" s="7">
        <v>0</v>
      </c>
      <c r="W659" s="7">
        <v>0</v>
      </c>
      <c r="X659" s="7">
        <v>0</v>
      </c>
      <c r="Y659" s="8" t="str">
        <f>IFERROR(VLOOKUP(F:F,#REF!,2,0),"需要手动检查")</f>
        <v>需要手动检查</v>
      </c>
      <c r="Z659" s="9" t="str">
        <f t="shared" si="20"/>
        <v>否</v>
      </c>
      <c r="AA659" s="10" t="s">
        <v>51</v>
      </c>
      <c r="AB659" s="4" t="s">
        <v>37</v>
      </c>
      <c r="AC659" t="str">
        <f t="shared" si="21"/>
        <v>2024/10/30</v>
      </c>
      <c r="AD659" t="e">
        <f>VLOOKUP(Y659,#REF!,2,FALSE)</f>
        <v>#REF!</v>
      </c>
    </row>
    <row r="660" customHeight="1" spans="1:30">
      <c r="A660" s="2" t="s">
        <v>2180</v>
      </c>
      <c r="B660" s="3" t="s">
        <v>2181</v>
      </c>
      <c r="C660" s="2" t="s">
        <v>2182</v>
      </c>
      <c r="D660" s="3" t="s">
        <v>2183</v>
      </c>
      <c r="E660" s="5">
        <v>45595.3280439815</v>
      </c>
      <c r="F660" s="2" t="s">
        <v>222</v>
      </c>
      <c r="G660" s="6">
        <v>16</v>
      </c>
      <c r="H660" s="6">
        <v>0</v>
      </c>
      <c r="I660" s="6">
        <v>0</v>
      </c>
      <c r="J660" s="6">
        <v>0</v>
      </c>
      <c r="K660" s="6">
        <v>0</v>
      </c>
      <c r="L660" s="6">
        <v>0</v>
      </c>
      <c r="M660" s="6">
        <v>15</v>
      </c>
      <c r="N660" s="6">
        <v>0</v>
      </c>
      <c r="O660" s="6">
        <v>0</v>
      </c>
      <c r="P660" s="6">
        <v>0</v>
      </c>
      <c r="Q660" s="6">
        <v>0</v>
      </c>
      <c r="R660" s="6">
        <v>0</v>
      </c>
      <c r="S660" s="6">
        <v>0</v>
      </c>
      <c r="T660" s="6">
        <v>0</v>
      </c>
      <c r="U660" s="7">
        <v>0</v>
      </c>
      <c r="V660" s="7">
        <v>0</v>
      </c>
      <c r="W660" s="7">
        <v>0.125</v>
      </c>
      <c r="X660" s="7">
        <v>0</v>
      </c>
      <c r="Y660" s="8" t="str">
        <f>IFERROR(VLOOKUP(F:F,#REF!,2,0),"需要手动检查")</f>
        <v>需要手动检查</v>
      </c>
      <c r="Z660" s="9" t="str">
        <f t="shared" si="20"/>
        <v>否</v>
      </c>
      <c r="AA660" s="10" t="s">
        <v>36</v>
      </c>
      <c r="AB660" s="4" t="s">
        <v>37</v>
      </c>
      <c r="AC660" t="str">
        <f t="shared" si="21"/>
        <v>2024/10/30</v>
      </c>
      <c r="AD660" t="e">
        <f>VLOOKUP(Y660,#REF!,2,FALSE)</f>
        <v>#REF!</v>
      </c>
    </row>
    <row r="661" customHeight="1" spans="1:30">
      <c r="A661" s="2" t="s">
        <v>2184</v>
      </c>
      <c r="B661" s="3" t="s">
        <v>2185</v>
      </c>
      <c r="C661" s="2" t="s">
        <v>2186</v>
      </c>
      <c r="D661" s="3" t="s">
        <v>2187</v>
      </c>
      <c r="E661" s="5">
        <v>45595.1487152778</v>
      </c>
      <c r="F661" s="2" t="s">
        <v>262</v>
      </c>
      <c r="G661" s="6">
        <v>1</v>
      </c>
      <c r="H661" s="6">
        <v>0</v>
      </c>
      <c r="I661" s="6">
        <v>0</v>
      </c>
      <c r="J661" s="6">
        <v>0</v>
      </c>
      <c r="K661" s="6">
        <v>0</v>
      </c>
      <c r="L661" s="6">
        <v>0</v>
      </c>
      <c r="M661" s="6">
        <v>2</v>
      </c>
      <c r="N661" s="6">
        <v>0</v>
      </c>
      <c r="O661" s="6">
        <v>0</v>
      </c>
      <c r="P661" s="6">
        <v>0</v>
      </c>
      <c r="Q661" s="6">
        <v>0</v>
      </c>
      <c r="R661" s="6">
        <v>0</v>
      </c>
      <c r="S661" s="6">
        <v>0</v>
      </c>
      <c r="T661" s="6">
        <v>0</v>
      </c>
      <c r="U661" s="7">
        <v>0</v>
      </c>
      <c r="V661" s="7">
        <v>0</v>
      </c>
      <c r="W661" s="7">
        <v>0</v>
      </c>
      <c r="X661" s="7">
        <v>0</v>
      </c>
      <c r="Y661" s="8" t="str">
        <f>IFERROR(VLOOKUP(F:F,#REF!,2,0),"需要手动检查")</f>
        <v>需要手动检查</v>
      </c>
      <c r="Z661" s="9" t="str">
        <f t="shared" si="20"/>
        <v>否</v>
      </c>
      <c r="AA661" s="10" t="s">
        <v>36</v>
      </c>
      <c r="AB661" s="4" t="s">
        <v>37</v>
      </c>
      <c r="AC661" t="str">
        <f t="shared" si="21"/>
        <v>2024/10/30</v>
      </c>
      <c r="AD661" t="e">
        <f>VLOOKUP(Y661,#REF!,2,FALSE)</f>
        <v>#REF!</v>
      </c>
    </row>
    <row r="662" customHeight="1" spans="1:30">
      <c r="A662" s="2" t="s">
        <v>2188</v>
      </c>
      <c r="B662" s="3" t="s">
        <v>2189</v>
      </c>
      <c r="C662" s="2" t="s">
        <v>2190</v>
      </c>
      <c r="D662" s="3" t="s">
        <v>2191</v>
      </c>
      <c r="E662" s="5">
        <v>45594.8976736111</v>
      </c>
      <c r="F662" s="2" t="s">
        <v>42</v>
      </c>
      <c r="G662" s="6">
        <v>289</v>
      </c>
      <c r="H662" s="6">
        <v>4</v>
      </c>
      <c r="I662" s="6">
        <v>2</v>
      </c>
      <c r="J662" s="6">
        <v>0</v>
      </c>
      <c r="K662" s="6">
        <v>0</v>
      </c>
      <c r="L662" s="6">
        <v>0</v>
      </c>
      <c r="M662" s="6">
        <v>380</v>
      </c>
      <c r="N662" s="6">
        <v>19</v>
      </c>
      <c r="O662" s="6">
        <v>0</v>
      </c>
      <c r="P662" s="6">
        <v>0</v>
      </c>
      <c r="Q662" s="6">
        <v>0</v>
      </c>
      <c r="R662" s="6">
        <v>0</v>
      </c>
      <c r="S662" s="6">
        <v>0</v>
      </c>
      <c r="T662" s="6">
        <v>0</v>
      </c>
      <c r="U662" s="7">
        <v>0.0657</v>
      </c>
      <c r="V662" s="7">
        <v>0</v>
      </c>
      <c r="W662" s="7">
        <v>0.1142</v>
      </c>
      <c r="X662" s="7">
        <v>0</v>
      </c>
      <c r="Y662" s="8" t="str">
        <f>IFERROR(VLOOKUP(F:F,#REF!,2,0),"需要手动检查")</f>
        <v>需要手动检查</v>
      </c>
      <c r="Z662" s="9" t="str">
        <f t="shared" si="20"/>
        <v>否</v>
      </c>
      <c r="AA662" s="10" t="s">
        <v>36</v>
      </c>
      <c r="AB662" s="4" t="s">
        <v>37</v>
      </c>
      <c r="AC662" t="str">
        <f t="shared" si="21"/>
        <v>2024/10/29</v>
      </c>
      <c r="AD662" t="e">
        <f>VLOOKUP(Y662,#REF!,2,FALSE)</f>
        <v>#REF!</v>
      </c>
    </row>
    <row r="663" customHeight="1" spans="1:30">
      <c r="A663" s="2" t="s">
        <v>582</v>
      </c>
      <c r="B663" s="3" t="s">
        <v>583</v>
      </c>
      <c r="C663" s="2" t="s">
        <v>2192</v>
      </c>
      <c r="D663" s="3" t="s">
        <v>2193</v>
      </c>
      <c r="E663" s="5">
        <v>45594.8606481481</v>
      </c>
      <c r="F663" s="2" t="s">
        <v>42</v>
      </c>
      <c r="G663" s="6">
        <v>35</v>
      </c>
      <c r="H663" s="6">
        <v>2</v>
      </c>
      <c r="I663" s="6">
        <v>0</v>
      </c>
      <c r="J663" s="6">
        <v>0</v>
      </c>
      <c r="K663" s="6">
        <v>0</v>
      </c>
      <c r="L663" s="6">
        <v>0</v>
      </c>
      <c r="M663" s="6">
        <v>42</v>
      </c>
      <c r="N663" s="6">
        <v>0</v>
      </c>
      <c r="O663" s="6">
        <v>0</v>
      </c>
      <c r="P663" s="6">
        <v>0</v>
      </c>
      <c r="Q663" s="6">
        <v>0</v>
      </c>
      <c r="R663" s="6">
        <v>0</v>
      </c>
      <c r="S663" s="6">
        <v>0</v>
      </c>
      <c r="T663" s="6">
        <v>0</v>
      </c>
      <c r="U663" s="7">
        <v>0</v>
      </c>
      <c r="V663" s="7">
        <v>0</v>
      </c>
      <c r="W663" s="7">
        <v>0.0571</v>
      </c>
      <c r="X663" s="7">
        <v>0</v>
      </c>
      <c r="Y663" s="8" t="str">
        <f>IFERROR(VLOOKUP(F:F,#REF!,2,0),"需要手动检查")</f>
        <v>需要手动检查</v>
      </c>
      <c r="Z663" s="9" t="str">
        <f t="shared" si="20"/>
        <v>否</v>
      </c>
      <c r="AA663" s="10" t="s">
        <v>51</v>
      </c>
      <c r="AB663" s="4" t="s">
        <v>37</v>
      </c>
      <c r="AC663" t="str">
        <f t="shared" si="21"/>
        <v>2024/10/29</v>
      </c>
      <c r="AD663" t="e">
        <f>VLOOKUP(Y663,#REF!,2,FALSE)</f>
        <v>#REF!</v>
      </c>
    </row>
    <row r="664" customHeight="1" spans="1:30">
      <c r="A664" s="2" t="s">
        <v>2194</v>
      </c>
      <c r="B664" s="3" t="s">
        <v>2195</v>
      </c>
      <c r="C664" s="2" t="s">
        <v>2196</v>
      </c>
      <c r="D664" s="3" t="s">
        <v>2197</v>
      </c>
      <c r="E664" s="5">
        <v>45594.6349768518</v>
      </c>
      <c r="F664" s="2" t="s">
        <v>42</v>
      </c>
      <c r="G664" s="6">
        <v>10</v>
      </c>
      <c r="H664" s="6">
        <v>0</v>
      </c>
      <c r="I664" s="6">
        <v>0</v>
      </c>
      <c r="J664" s="6">
        <v>0</v>
      </c>
      <c r="K664" s="6">
        <v>0</v>
      </c>
      <c r="L664" s="6">
        <v>0</v>
      </c>
      <c r="M664" s="6">
        <v>13</v>
      </c>
      <c r="N664" s="6">
        <v>1</v>
      </c>
      <c r="O664" s="6">
        <v>0</v>
      </c>
      <c r="P664" s="6">
        <v>0</v>
      </c>
      <c r="Q664" s="6">
        <v>0</v>
      </c>
      <c r="R664" s="6">
        <v>0</v>
      </c>
      <c r="S664" s="6">
        <v>0</v>
      </c>
      <c r="T664" s="6">
        <v>0</v>
      </c>
      <c r="U664" s="7">
        <v>0.1</v>
      </c>
      <c r="V664" s="7">
        <v>0</v>
      </c>
      <c r="W664" s="7">
        <v>0.1</v>
      </c>
      <c r="X664" s="7">
        <v>0</v>
      </c>
      <c r="Y664" s="8" t="str">
        <f>IFERROR(VLOOKUP(F:F,#REF!,2,0),"需要手动检查")</f>
        <v>需要手动检查</v>
      </c>
      <c r="Z664" s="9" t="str">
        <f t="shared" si="20"/>
        <v>否</v>
      </c>
      <c r="AA664" s="10" t="s">
        <v>36</v>
      </c>
      <c r="AB664" s="4" t="s">
        <v>37</v>
      </c>
      <c r="AC664" t="str">
        <f t="shared" si="21"/>
        <v>2024/10/29</v>
      </c>
      <c r="AD664" t="e">
        <f>VLOOKUP(Y664,#REF!,2,FALSE)</f>
        <v>#REF!</v>
      </c>
    </row>
    <row r="665" customHeight="1" spans="1:30">
      <c r="A665" s="2" t="s">
        <v>2198</v>
      </c>
      <c r="B665" s="3" t="s">
        <v>2199</v>
      </c>
      <c r="C665" s="2" t="s">
        <v>2200</v>
      </c>
      <c r="D665" s="3" t="s">
        <v>2201</v>
      </c>
      <c r="E665" s="5">
        <v>45594.5708333333</v>
      </c>
      <c r="F665" s="2" t="s">
        <v>42</v>
      </c>
      <c r="G665" s="6">
        <v>22</v>
      </c>
      <c r="H665" s="6">
        <v>0</v>
      </c>
      <c r="I665" s="6">
        <v>0</v>
      </c>
      <c r="J665" s="6">
        <v>0</v>
      </c>
      <c r="K665" s="6">
        <v>0</v>
      </c>
      <c r="L665" s="6">
        <v>0</v>
      </c>
      <c r="M665" s="6">
        <v>24</v>
      </c>
      <c r="N665" s="6">
        <v>0</v>
      </c>
      <c r="O665" s="6">
        <v>0</v>
      </c>
      <c r="P665" s="6">
        <v>0</v>
      </c>
      <c r="Q665" s="6">
        <v>0</v>
      </c>
      <c r="R665" s="6">
        <v>0</v>
      </c>
      <c r="S665" s="6">
        <v>0</v>
      </c>
      <c r="T665" s="6">
        <v>0</v>
      </c>
      <c r="U665" s="7">
        <v>0</v>
      </c>
      <c r="V665" s="7">
        <v>0</v>
      </c>
      <c r="W665" s="7">
        <v>0.0455</v>
      </c>
      <c r="X665" s="7">
        <v>0</v>
      </c>
      <c r="Y665" s="8" t="str">
        <f>IFERROR(VLOOKUP(F:F,#REF!,2,0),"需要手动检查")</f>
        <v>需要手动检查</v>
      </c>
      <c r="Z665" s="9" t="str">
        <f t="shared" si="20"/>
        <v>否</v>
      </c>
      <c r="AA665" s="10" t="s">
        <v>36</v>
      </c>
      <c r="AB665" s="4" t="s">
        <v>37</v>
      </c>
      <c r="AC665" t="str">
        <f t="shared" si="21"/>
        <v>2024/10/29</v>
      </c>
      <c r="AD665" t="e">
        <f>VLOOKUP(Y665,#REF!,2,FALSE)</f>
        <v>#REF!</v>
      </c>
    </row>
    <row r="666" customHeight="1" spans="1:30">
      <c r="A666" s="2" t="s">
        <v>2202</v>
      </c>
      <c r="B666" s="3" t="s">
        <v>2203</v>
      </c>
      <c r="C666" s="2" t="s">
        <v>2204</v>
      </c>
      <c r="D666" s="3" t="s">
        <v>2205</v>
      </c>
      <c r="E666" s="5">
        <v>45594.5369791667</v>
      </c>
      <c r="F666" s="2" t="s">
        <v>42</v>
      </c>
      <c r="G666" s="6">
        <v>93</v>
      </c>
      <c r="H666" s="6">
        <v>0</v>
      </c>
      <c r="I666" s="6">
        <v>0</v>
      </c>
      <c r="J666" s="6">
        <v>0</v>
      </c>
      <c r="K666" s="6">
        <v>0</v>
      </c>
      <c r="L666" s="6">
        <v>0</v>
      </c>
      <c r="M666" s="6">
        <v>170</v>
      </c>
      <c r="N666" s="6">
        <v>2</v>
      </c>
      <c r="O666" s="6">
        <v>0</v>
      </c>
      <c r="P666" s="6">
        <v>0</v>
      </c>
      <c r="Q666" s="6">
        <v>0</v>
      </c>
      <c r="R666" s="6">
        <v>0</v>
      </c>
      <c r="S666" s="6">
        <v>0</v>
      </c>
      <c r="T666" s="6">
        <v>0</v>
      </c>
      <c r="U666" s="7">
        <v>0.0215</v>
      </c>
      <c r="V666" s="7">
        <v>0</v>
      </c>
      <c r="W666" s="7">
        <v>0</v>
      </c>
      <c r="X666" s="7">
        <v>0</v>
      </c>
      <c r="Y666" s="8" t="str">
        <f>IFERROR(VLOOKUP(F:F,#REF!,2,0),"需要手动检查")</f>
        <v>需要手动检查</v>
      </c>
      <c r="Z666" s="9" t="str">
        <f t="shared" si="20"/>
        <v>否</v>
      </c>
      <c r="AA666" s="10" t="s">
        <v>36</v>
      </c>
      <c r="AB666" s="4" t="s">
        <v>37</v>
      </c>
      <c r="AC666" t="str">
        <f t="shared" si="21"/>
        <v>2024/10/29</v>
      </c>
      <c r="AD666" t="e">
        <f>VLOOKUP(Y666,#REF!,2,FALSE)</f>
        <v>#REF!</v>
      </c>
    </row>
    <row r="667" customHeight="1" spans="1:30">
      <c r="A667" s="2" t="s">
        <v>2206</v>
      </c>
      <c r="B667" s="3" t="s">
        <v>2207</v>
      </c>
      <c r="C667" s="2" t="s">
        <v>2208</v>
      </c>
      <c r="D667" s="3" t="s">
        <v>2209</v>
      </c>
      <c r="E667" s="5">
        <v>45594.4490393518</v>
      </c>
      <c r="F667" s="2" t="s">
        <v>42</v>
      </c>
      <c r="G667" s="6">
        <v>409</v>
      </c>
      <c r="H667" s="6">
        <v>2</v>
      </c>
      <c r="I667" s="6">
        <v>0</v>
      </c>
      <c r="J667" s="6">
        <v>0</v>
      </c>
      <c r="K667" s="6">
        <v>0</v>
      </c>
      <c r="L667" s="6">
        <v>0</v>
      </c>
      <c r="M667" s="6">
        <v>434</v>
      </c>
      <c r="N667" s="6">
        <v>13</v>
      </c>
      <c r="O667" s="6">
        <v>0</v>
      </c>
      <c r="P667" s="6">
        <v>0</v>
      </c>
      <c r="Q667" s="6">
        <v>0</v>
      </c>
      <c r="R667" s="6">
        <v>0</v>
      </c>
      <c r="S667" s="6">
        <v>0</v>
      </c>
      <c r="T667" s="6">
        <v>0</v>
      </c>
      <c r="U667" s="7">
        <v>0.0318</v>
      </c>
      <c r="V667" s="7">
        <v>0</v>
      </c>
      <c r="W667" s="7">
        <v>0.0098</v>
      </c>
      <c r="X667" s="7">
        <v>0</v>
      </c>
      <c r="Y667" s="8" t="str">
        <f>IFERROR(VLOOKUP(F:F,#REF!,2,0),"需要手动检查")</f>
        <v>需要手动检查</v>
      </c>
      <c r="Z667" s="9" t="str">
        <f t="shared" si="20"/>
        <v>否</v>
      </c>
      <c r="AA667" s="10" t="s">
        <v>51</v>
      </c>
      <c r="AB667" s="4" t="s">
        <v>37</v>
      </c>
      <c r="AC667" t="str">
        <f t="shared" si="21"/>
        <v>2024/10/29</v>
      </c>
      <c r="AD667" t="e">
        <f>VLOOKUP(Y667,#REF!,2,FALSE)</f>
        <v>#REF!</v>
      </c>
    </row>
    <row r="668" customHeight="1" spans="1:30">
      <c r="A668" s="2" t="s">
        <v>2210</v>
      </c>
      <c r="B668" s="3" t="s">
        <v>2211</v>
      </c>
      <c r="C668" s="2" t="s">
        <v>2212</v>
      </c>
      <c r="D668" s="3" t="s">
        <v>2213</v>
      </c>
      <c r="E668" s="5">
        <v>45594.4451041667</v>
      </c>
      <c r="F668" s="2" t="s">
        <v>42</v>
      </c>
      <c r="G668" s="6">
        <v>14</v>
      </c>
      <c r="H668" s="6">
        <v>0</v>
      </c>
      <c r="I668" s="6">
        <v>0</v>
      </c>
      <c r="J668" s="6">
        <v>0</v>
      </c>
      <c r="K668" s="6">
        <v>0</v>
      </c>
      <c r="L668" s="6">
        <v>0</v>
      </c>
      <c r="M668" s="6">
        <v>16</v>
      </c>
      <c r="N668" s="6">
        <v>1</v>
      </c>
      <c r="O668" s="6">
        <v>0</v>
      </c>
      <c r="P668" s="6">
        <v>0</v>
      </c>
      <c r="Q668" s="6">
        <v>0</v>
      </c>
      <c r="R668" s="6">
        <v>0</v>
      </c>
      <c r="S668" s="6">
        <v>0</v>
      </c>
      <c r="T668" s="6">
        <v>0</v>
      </c>
      <c r="U668" s="7">
        <v>0.0714</v>
      </c>
      <c r="V668" s="7">
        <v>0</v>
      </c>
      <c r="W668" s="7">
        <v>0</v>
      </c>
      <c r="X668" s="7">
        <v>0</v>
      </c>
      <c r="Y668" s="8" t="str">
        <f>IFERROR(VLOOKUP(F:F,#REF!,2,0),"需要手动检查")</f>
        <v>需要手动检查</v>
      </c>
      <c r="Z668" s="9" t="str">
        <f t="shared" si="20"/>
        <v>否</v>
      </c>
      <c r="AA668" s="10" t="s">
        <v>36</v>
      </c>
      <c r="AB668" s="4" t="s">
        <v>37</v>
      </c>
      <c r="AC668" t="str">
        <f t="shared" si="21"/>
        <v>2024/10/29</v>
      </c>
      <c r="AD668" t="e">
        <f>VLOOKUP(Y668,#REF!,2,FALSE)</f>
        <v>#REF!</v>
      </c>
    </row>
    <row r="669" customHeight="1" spans="1:30">
      <c r="A669" s="2" t="s">
        <v>218</v>
      </c>
      <c r="B669" s="3" t="s">
        <v>219</v>
      </c>
      <c r="C669" s="2" t="s">
        <v>2214</v>
      </c>
      <c r="D669" s="3" t="s">
        <v>2215</v>
      </c>
      <c r="E669" s="5">
        <v>45594.3824537037</v>
      </c>
      <c r="F669" s="2" t="s">
        <v>222</v>
      </c>
      <c r="G669" s="6">
        <v>14</v>
      </c>
      <c r="H669" s="6">
        <v>0</v>
      </c>
      <c r="I669" s="6">
        <v>0</v>
      </c>
      <c r="J669" s="6">
        <v>0</v>
      </c>
      <c r="K669" s="6">
        <v>0</v>
      </c>
      <c r="L669" s="6">
        <v>0</v>
      </c>
      <c r="M669" s="6">
        <v>3</v>
      </c>
      <c r="N669" s="6">
        <v>0</v>
      </c>
      <c r="O669" s="6">
        <v>0</v>
      </c>
      <c r="P669" s="6">
        <v>0</v>
      </c>
      <c r="Q669" s="6">
        <v>0</v>
      </c>
      <c r="R669" s="6">
        <v>0</v>
      </c>
      <c r="S669" s="6">
        <v>0</v>
      </c>
      <c r="T669" s="6">
        <v>0</v>
      </c>
      <c r="U669" s="7">
        <v>0</v>
      </c>
      <c r="V669" s="7">
        <v>0</v>
      </c>
      <c r="W669" s="7">
        <v>0</v>
      </c>
      <c r="X669" s="7">
        <v>0</v>
      </c>
      <c r="Y669" s="8" t="str">
        <f>IFERROR(VLOOKUP(F:F,#REF!,2,0),"需要手动检查")</f>
        <v>需要手动检查</v>
      </c>
      <c r="Z669" s="9" t="str">
        <f t="shared" si="20"/>
        <v>否</v>
      </c>
      <c r="AA669" s="10" t="s">
        <v>36</v>
      </c>
      <c r="AB669" s="4" t="s">
        <v>37</v>
      </c>
      <c r="AC669" t="str">
        <f t="shared" si="21"/>
        <v>2024/10/29</v>
      </c>
      <c r="AD669" t="e">
        <f>VLOOKUP(Y669,#REF!,2,FALSE)</f>
        <v>#REF!</v>
      </c>
    </row>
    <row r="670" customHeight="1" spans="1:30">
      <c r="A670" s="2" t="s">
        <v>2216</v>
      </c>
      <c r="B670" s="3" t="s">
        <v>2217</v>
      </c>
      <c r="C670" s="2" t="s">
        <v>2218</v>
      </c>
      <c r="D670" s="3" t="s">
        <v>2219</v>
      </c>
      <c r="E670" s="5">
        <v>45594.2236689815</v>
      </c>
      <c r="F670" s="2" t="s">
        <v>42</v>
      </c>
      <c r="G670" s="6">
        <v>137</v>
      </c>
      <c r="H670" s="6">
        <v>1</v>
      </c>
      <c r="I670" s="6">
        <v>0</v>
      </c>
      <c r="J670" s="6">
        <v>0</v>
      </c>
      <c r="K670" s="6">
        <v>0</v>
      </c>
      <c r="L670" s="6">
        <v>0</v>
      </c>
      <c r="M670" s="6">
        <v>164</v>
      </c>
      <c r="N670" s="6">
        <v>2</v>
      </c>
      <c r="O670" s="6">
        <v>0</v>
      </c>
      <c r="P670" s="6">
        <v>0</v>
      </c>
      <c r="Q670" s="6">
        <v>0</v>
      </c>
      <c r="R670" s="6">
        <v>0</v>
      </c>
      <c r="S670" s="6">
        <v>0</v>
      </c>
      <c r="T670" s="6">
        <v>0</v>
      </c>
      <c r="U670" s="7">
        <v>0.0146</v>
      </c>
      <c r="V670" s="7">
        <v>0</v>
      </c>
      <c r="W670" s="7">
        <v>0.146</v>
      </c>
      <c r="X670" s="7">
        <v>0</v>
      </c>
      <c r="Y670" s="8" t="str">
        <f>IFERROR(VLOOKUP(F:F,#REF!,2,0),"需要手动检查")</f>
        <v>需要手动检查</v>
      </c>
      <c r="Z670" s="9" t="str">
        <f t="shared" si="20"/>
        <v>否</v>
      </c>
      <c r="AA670" s="10" t="s">
        <v>36</v>
      </c>
      <c r="AB670" s="4" t="s">
        <v>37</v>
      </c>
      <c r="AC670" t="str">
        <f t="shared" si="21"/>
        <v>2024/10/29</v>
      </c>
      <c r="AD670" t="e">
        <f>VLOOKUP(Y670,#REF!,2,FALSE)</f>
        <v>#REF!</v>
      </c>
    </row>
    <row r="671" customHeight="1" spans="1:30">
      <c r="A671" s="2" t="s">
        <v>249</v>
      </c>
      <c r="B671" s="3" t="s">
        <v>250</v>
      </c>
      <c r="C671" s="2" t="s">
        <v>2220</v>
      </c>
      <c r="D671" s="3" t="s">
        <v>2221</v>
      </c>
      <c r="E671" s="5">
        <v>45594.1340740741</v>
      </c>
      <c r="F671" s="2" t="s">
        <v>42</v>
      </c>
      <c r="G671" s="6">
        <v>8</v>
      </c>
      <c r="H671" s="6">
        <v>0</v>
      </c>
      <c r="I671" s="6">
        <v>0</v>
      </c>
      <c r="J671" s="6">
        <v>0</v>
      </c>
      <c r="K671" s="6">
        <v>0</v>
      </c>
      <c r="L671" s="6">
        <v>0</v>
      </c>
      <c r="M671" s="6">
        <v>7</v>
      </c>
      <c r="N671" s="6">
        <v>0</v>
      </c>
      <c r="O671" s="6">
        <v>0</v>
      </c>
      <c r="P671" s="6">
        <v>0</v>
      </c>
      <c r="Q671" s="6">
        <v>0</v>
      </c>
      <c r="R671" s="6">
        <v>0</v>
      </c>
      <c r="S671" s="6">
        <v>0</v>
      </c>
      <c r="T671" s="6">
        <v>0</v>
      </c>
      <c r="U671" s="7">
        <v>0</v>
      </c>
      <c r="V671" s="7">
        <v>0</v>
      </c>
      <c r="W671" s="7">
        <v>0</v>
      </c>
      <c r="X671" s="7">
        <v>0</v>
      </c>
      <c r="Y671" s="8" t="str">
        <f>IFERROR(VLOOKUP(F:F,#REF!,2,0),"需要手动检查")</f>
        <v>需要手动检查</v>
      </c>
      <c r="Z671" s="9" t="str">
        <f t="shared" si="20"/>
        <v>否</v>
      </c>
      <c r="AA671" s="10" t="s">
        <v>51</v>
      </c>
      <c r="AB671" s="4" t="s">
        <v>37</v>
      </c>
      <c r="AC671" t="str">
        <f t="shared" si="21"/>
        <v>2024/10/29</v>
      </c>
      <c r="AD671" t="e">
        <f>VLOOKUP(Y671,#REF!,2,FALSE)</f>
        <v>#REF!</v>
      </c>
    </row>
    <row r="672" customHeight="1" spans="1:30">
      <c r="A672" s="2" t="s">
        <v>1592</v>
      </c>
      <c r="B672" s="3" t="s">
        <v>1593</v>
      </c>
      <c r="C672" s="2" t="s">
        <v>2222</v>
      </c>
      <c r="D672" s="3" t="s">
        <v>2223</v>
      </c>
      <c r="E672" s="5">
        <v>45593.7585185185</v>
      </c>
      <c r="F672" s="2" t="s">
        <v>42</v>
      </c>
      <c r="G672" s="6">
        <v>2</v>
      </c>
      <c r="H672" s="6">
        <v>0</v>
      </c>
      <c r="I672" s="6">
        <v>0</v>
      </c>
      <c r="J672" s="6">
        <v>0</v>
      </c>
      <c r="K672" s="6">
        <v>0</v>
      </c>
      <c r="L672" s="6">
        <v>0</v>
      </c>
      <c r="M672" s="6">
        <v>2</v>
      </c>
      <c r="N672" s="6">
        <v>0</v>
      </c>
      <c r="O672" s="6">
        <v>0</v>
      </c>
      <c r="P672" s="6">
        <v>0</v>
      </c>
      <c r="Q672" s="6">
        <v>0</v>
      </c>
      <c r="R672" s="6">
        <v>0</v>
      </c>
      <c r="S672" s="6">
        <v>0</v>
      </c>
      <c r="T672" s="6">
        <v>0</v>
      </c>
      <c r="U672" s="7">
        <v>0</v>
      </c>
      <c r="V672" s="7">
        <v>0</v>
      </c>
      <c r="W672" s="7">
        <v>0</v>
      </c>
      <c r="X672" s="7">
        <v>0</v>
      </c>
      <c r="Y672" s="8" t="str">
        <f>IFERROR(VLOOKUP(F:F,#REF!,2,0),"需要手动检查")</f>
        <v>需要手动检查</v>
      </c>
      <c r="Z672" s="9" t="str">
        <f t="shared" si="20"/>
        <v>否</v>
      </c>
      <c r="AA672" s="10" t="s">
        <v>36</v>
      </c>
      <c r="AB672" s="4" t="s">
        <v>37</v>
      </c>
      <c r="AC672" t="str">
        <f t="shared" si="21"/>
        <v>2024/10/28</v>
      </c>
      <c r="AD672" t="e">
        <f>VLOOKUP(Y672,#REF!,2,FALSE)</f>
        <v>#REF!</v>
      </c>
    </row>
    <row r="673" customHeight="1" spans="1:30">
      <c r="A673" s="2" t="s">
        <v>2224</v>
      </c>
      <c r="B673" s="3" t="s">
        <v>2225</v>
      </c>
      <c r="C673" s="2" t="s">
        <v>2226</v>
      </c>
      <c r="D673" s="3" t="s">
        <v>2227</v>
      </c>
      <c r="E673" s="5">
        <v>45593.7322569444</v>
      </c>
      <c r="F673" s="2" t="s">
        <v>42</v>
      </c>
      <c r="G673" s="6">
        <v>44</v>
      </c>
      <c r="H673" s="6">
        <v>1</v>
      </c>
      <c r="I673" s="6">
        <v>0</v>
      </c>
      <c r="J673" s="6">
        <v>0</v>
      </c>
      <c r="K673" s="6">
        <v>0</v>
      </c>
      <c r="L673" s="6">
        <v>0</v>
      </c>
      <c r="M673" s="6">
        <v>61</v>
      </c>
      <c r="N673" s="6">
        <v>2</v>
      </c>
      <c r="O673" s="6">
        <v>0</v>
      </c>
      <c r="P673" s="6">
        <v>0</v>
      </c>
      <c r="Q673" s="6">
        <v>0</v>
      </c>
      <c r="R673" s="6">
        <v>0</v>
      </c>
      <c r="S673" s="6">
        <v>0</v>
      </c>
      <c r="T673" s="6">
        <v>0</v>
      </c>
      <c r="U673" s="7">
        <v>0.0455</v>
      </c>
      <c r="V673" s="7">
        <v>0</v>
      </c>
      <c r="W673" s="7">
        <v>0.0227</v>
      </c>
      <c r="X673" s="7">
        <v>0</v>
      </c>
      <c r="Y673" s="8" t="str">
        <f>IFERROR(VLOOKUP(F:F,#REF!,2,0),"需要手动检查")</f>
        <v>需要手动检查</v>
      </c>
      <c r="Z673" s="9" t="str">
        <f t="shared" si="20"/>
        <v>否</v>
      </c>
      <c r="AA673" s="10" t="s">
        <v>36</v>
      </c>
      <c r="AB673" s="4" t="s">
        <v>37</v>
      </c>
      <c r="AC673" t="str">
        <f t="shared" si="21"/>
        <v>2024/10/28</v>
      </c>
      <c r="AD673" t="e">
        <f>VLOOKUP(Y673,#REF!,2,FALSE)</f>
        <v>#REF!</v>
      </c>
    </row>
    <row r="674" customHeight="1" spans="1:30">
      <c r="A674" s="2" t="s">
        <v>2228</v>
      </c>
      <c r="B674" s="3" t="s">
        <v>2229</v>
      </c>
      <c r="C674" s="2" t="s">
        <v>2230</v>
      </c>
      <c r="D674" s="3" t="s">
        <v>2231</v>
      </c>
      <c r="E674" s="5">
        <v>45593.7064814815</v>
      </c>
      <c r="F674" s="2" t="s">
        <v>2232</v>
      </c>
      <c r="G674" s="6">
        <v>46</v>
      </c>
      <c r="H674" s="6">
        <v>2</v>
      </c>
      <c r="I674" s="6">
        <v>0</v>
      </c>
      <c r="J674" s="6">
        <v>0</v>
      </c>
      <c r="K674" s="6">
        <v>0</v>
      </c>
      <c r="L674" s="6">
        <v>0</v>
      </c>
      <c r="M674" s="6">
        <v>68</v>
      </c>
      <c r="N674" s="6">
        <v>0</v>
      </c>
      <c r="O674" s="6">
        <v>0</v>
      </c>
      <c r="P674" s="6">
        <v>0</v>
      </c>
      <c r="Q674" s="6">
        <v>0</v>
      </c>
      <c r="R674" s="6">
        <v>0</v>
      </c>
      <c r="S674" s="6">
        <v>0</v>
      </c>
      <c r="T674" s="6">
        <v>0</v>
      </c>
      <c r="U674" s="7">
        <v>0</v>
      </c>
      <c r="V674" s="7">
        <v>0</v>
      </c>
      <c r="W674" s="7">
        <v>0.087</v>
      </c>
      <c r="X674" s="7">
        <v>0</v>
      </c>
      <c r="Y674" s="8" t="str">
        <f>IFERROR(VLOOKUP(F:F,#REF!,2,0),"需要手动检查")</f>
        <v>需要手动检查</v>
      </c>
      <c r="Z674" s="9" t="str">
        <f t="shared" si="20"/>
        <v>否</v>
      </c>
      <c r="AA674" s="10" t="s">
        <v>36</v>
      </c>
      <c r="AB674" s="4" t="s">
        <v>37</v>
      </c>
      <c r="AC674" t="str">
        <f t="shared" si="21"/>
        <v>2024/10/28</v>
      </c>
      <c r="AD674" t="e">
        <f>VLOOKUP(Y674,#REF!,2,FALSE)</f>
        <v>#REF!</v>
      </c>
    </row>
    <row r="675" customHeight="1" spans="1:30">
      <c r="A675" s="2" t="s">
        <v>2233</v>
      </c>
      <c r="B675" s="3" t="s">
        <v>2234</v>
      </c>
      <c r="C675" s="2" t="s">
        <v>2235</v>
      </c>
      <c r="D675" s="3" t="s">
        <v>2236</v>
      </c>
      <c r="E675" s="5">
        <v>45593.674212963</v>
      </c>
      <c r="F675" s="2" t="s">
        <v>42</v>
      </c>
      <c r="G675" s="6">
        <v>9</v>
      </c>
      <c r="H675" s="6">
        <v>0</v>
      </c>
      <c r="I675" s="6">
        <v>0</v>
      </c>
      <c r="J675" s="6">
        <v>0</v>
      </c>
      <c r="K675" s="6">
        <v>0</v>
      </c>
      <c r="L675" s="6">
        <v>0</v>
      </c>
      <c r="M675" s="6">
        <v>16</v>
      </c>
      <c r="N675" s="6">
        <v>0</v>
      </c>
      <c r="O675" s="6">
        <v>0</v>
      </c>
      <c r="P675" s="6">
        <v>0</v>
      </c>
      <c r="Q675" s="6">
        <v>0</v>
      </c>
      <c r="R675" s="6">
        <v>0</v>
      </c>
      <c r="S675" s="6">
        <v>0</v>
      </c>
      <c r="T675" s="6">
        <v>0</v>
      </c>
      <c r="U675" s="7">
        <v>0</v>
      </c>
      <c r="V675" s="7">
        <v>0</v>
      </c>
      <c r="W675" s="7">
        <v>0</v>
      </c>
      <c r="X675" s="7">
        <v>0</v>
      </c>
      <c r="Y675" s="8" t="str">
        <f>IFERROR(VLOOKUP(F:F,#REF!,2,0),"需要手动检查")</f>
        <v>需要手动检查</v>
      </c>
      <c r="Z675" s="9" t="str">
        <f t="shared" si="20"/>
        <v>否</v>
      </c>
      <c r="AA675" s="10" t="s">
        <v>51</v>
      </c>
      <c r="AB675" s="4" t="s">
        <v>37</v>
      </c>
      <c r="AC675" t="str">
        <f t="shared" si="21"/>
        <v>2024/10/28</v>
      </c>
      <c r="AD675" t="e">
        <f>VLOOKUP(Y675,#REF!,2,FALSE)</f>
        <v>#REF!</v>
      </c>
    </row>
    <row r="676" customHeight="1" spans="1:30">
      <c r="A676" s="2" t="s">
        <v>2237</v>
      </c>
      <c r="B676" s="3" t="s">
        <v>2238</v>
      </c>
      <c r="C676" s="2" t="s">
        <v>2239</v>
      </c>
      <c r="D676" s="3" t="s">
        <v>2240</v>
      </c>
      <c r="E676" s="5">
        <v>45593.5955324074</v>
      </c>
      <c r="F676" s="2" t="s">
        <v>42</v>
      </c>
      <c r="G676" s="6">
        <v>66</v>
      </c>
      <c r="H676" s="6">
        <v>3</v>
      </c>
      <c r="I676" s="6">
        <v>1</v>
      </c>
      <c r="J676" s="6">
        <v>0</v>
      </c>
      <c r="K676" s="6">
        <v>0</v>
      </c>
      <c r="L676" s="6">
        <v>0</v>
      </c>
      <c r="M676" s="6">
        <v>152</v>
      </c>
      <c r="N676" s="6">
        <v>9</v>
      </c>
      <c r="O676" s="6">
        <v>0</v>
      </c>
      <c r="P676" s="6">
        <v>0</v>
      </c>
      <c r="Q676" s="6">
        <v>0</v>
      </c>
      <c r="R676" s="6">
        <v>0</v>
      </c>
      <c r="S676" s="6">
        <v>0</v>
      </c>
      <c r="T676" s="6">
        <v>0</v>
      </c>
      <c r="U676" s="7">
        <v>0.1364</v>
      </c>
      <c r="V676" s="7">
        <v>0</v>
      </c>
      <c r="W676" s="7">
        <v>0.0303</v>
      </c>
      <c r="X676" s="7">
        <v>0</v>
      </c>
      <c r="Y676" s="8" t="str">
        <f>IFERROR(VLOOKUP(F:F,#REF!,2,0),"需要手动检查")</f>
        <v>需要手动检查</v>
      </c>
      <c r="Z676" s="9" t="str">
        <f t="shared" si="20"/>
        <v>否</v>
      </c>
      <c r="AA676" s="10" t="s">
        <v>36</v>
      </c>
      <c r="AB676" s="4" t="s">
        <v>37</v>
      </c>
      <c r="AC676" t="str">
        <f t="shared" si="21"/>
        <v>2024/10/28</v>
      </c>
      <c r="AD676" t="e">
        <f>VLOOKUP(Y676,#REF!,2,FALSE)</f>
        <v>#REF!</v>
      </c>
    </row>
    <row r="677" customHeight="1" spans="1:30">
      <c r="A677" s="2" t="s">
        <v>2241</v>
      </c>
      <c r="B677" s="3" t="s">
        <v>2242</v>
      </c>
      <c r="C677" s="2" t="s">
        <v>2243</v>
      </c>
      <c r="D677" s="3" t="s">
        <v>2244</v>
      </c>
      <c r="E677" s="5">
        <v>45593.4535069444</v>
      </c>
      <c r="F677" s="2" t="s">
        <v>42</v>
      </c>
      <c r="G677" s="6">
        <v>3</v>
      </c>
      <c r="H677" s="6">
        <v>0</v>
      </c>
      <c r="I677" s="6">
        <v>0</v>
      </c>
      <c r="J677" s="6">
        <v>0</v>
      </c>
      <c r="K677" s="6">
        <v>0</v>
      </c>
      <c r="L677" s="6">
        <v>0</v>
      </c>
      <c r="M677" s="6">
        <v>4</v>
      </c>
      <c r="N677" s="6">
        <v>0</v>
      </c>
      <c r="O677" s="6">
        <v>0</v>
      </c>
      <c r="P677" s="6">
        <v>0</v>
      </c>
      <c r="Q677" s="6">
        <v>0</v>
      </c>
      <c r="R677" s="6">
        <v>0</v>
      </c>
      <c r="S677" s="6">
        <v>0</v>
      </c>
      <c r="T677" s="6">
        <v>0</v>
      </c>
      <c r="U677" s="7">
        <v>0</v>
      </c>
      <c r="V677" s="7">
        <v>0</v>
      </c>
      <c r="W677" s="7">
        <v>0</v>
      </c>
      <c r="X677" s="7">
        <v>0</v>
      </c>
      <c r="Y677" s="8" t="str">
        <f>IFERROR(VLOOKUP(F:F,#REF!,2,0),"需要手动检查")</f>
        <v>需要手动检查</v>
      </c>
      <c r="Z677" s="9" t="str">
        <f t="shared" si="20"/>
        <v>否</v>
      </c>
      <c r="AA677" s="10" t="s">
        <v>36</v>
      </c>
      <c r="AB677" s="4" t="s">
        <v>37</v>
      </c>
      <c r="AC677" t="str">
        <f t="shared" si="21"/>
        <v>2024/10/28</v>
      </c>
      <c r="AD677" t="e">
        <f>VLOOKUP(Y677,#REF!,2,FALSE)</f>
        <v>#REF!</v>
      </c>
    </row>
    <row r="678" customHeight="1" spans="1:30">
      <c r="A678" s="2" t="s">
        <v>2245</v>
      </c>
      <c r="B678" s="3" t="s">
        <v>2246</v>
      </c>
      <c r="C678" s="2" t="s">
        <v>45</v>
      </c>
      <c r="D678" s="3" t="s">
        <v>2247</v>
      </c>
      <c r="E678" s="5">
        <v>45593.4443981481</v>
      </c>
      <c r="F678" s="2" t="s">
        <v>42</v>
      </c>
      <c r="G678" s="6">
        <v>56</v>
      </c>
      <c r="H678" s="6">
        <v>4</v>
      </c>
      <c r="I678" s="6">
        <v>2</v>
      </c>
      <c r="J678" s="6">
        <v>0</v>
      </c>
      <c r="K678" s="6">
        <v>0</v>
      </c>
      <c r="L678" s="6">
        <v>0</v>
      </c>
      <c r="M678" s="6">
        <v>22</v>
      </c>
      <c r="N678" s="6">
        <v>0</v>
      </c>
      <c r="O678" s="6">
        <v>0</v>
      </c>
      <c r="P678" s="6">
        <v>0</v>
      </c>
      <c r="Q678" s="6">
        <v>0</v>
      </c>
      <c r="R678" s="6">
        <v>0</v>
      </c>
      <c r="S678" s="6">
        <v>0</v>
      </c>
      <c r="T678" s="6">
        <v>0</v>
      </c>
      <c r="U678" s="7">
        <v>0</v>
      </c>
      <c r="V678" s="7">
        <v>0</v>
      </c>
      <c r="W678" s="7">
        <v>0.0536</v>
      </c>
      <c r="X678" s="7">
        <v>0</v>
      </c>
      <c r="Y678" s="8" t="str">
        <f>IFERROR(VLOOKUP(F:F,#REF!,2,0),"需要手动检查")</f>
        <v>需要手动检查</v>
      </c>
      <c r="Z678" s="9" t="str">
        <f t="shared" si="20"/>
        <v>否</v>
      </c>
      <c r="AA678" s="10" t="s">
        <v>36</v>
      </c>
      <c r="AB678" s="4" t="s">
        <v>37</v>
      </c>
      <c r="AC678" t="str">
        <f t="shared" si="21"/>
        <v>2024/10/28</v>
      </c>
      <c r="AD678" t="e">
        <f>VLOOKUP(Y678,#REF!,2,FALSE)</f>
        <v>#REF!</v>
      </c>
    </row>
    <row r="679" customHeight="1" spans="1:30">
      <c r="A679" s="2" t="s">
        <v>218</v>
      </c>
      <c r="B679" s="3" t="s">
        <v>219</v>
      </c>
      <c r="C679" s="2" t="s">
        <v>2248</v>
      </c>
      <c r="D679" s="3" t="s">
        <v>2249</v>
      </c>
      <c r="E679" s="5">
        <v>45593.3992361111</v>
      </c>
      <c r="F679" s="2" t="s">
        <v>222</v>
      </c>
      <c r="G679" s="6">
        <v>133</v>
      </c>
      <c r="H679" s="6">
        <v>0</v>
      </c>
      <c r="I679" s="6">
        <v>0</v>
      </c>
      <c r="J679" s="6">
        <v>0</v>
      </c>
      <c r="K679" s="6">
        <v>0</v>
      </c>
      <c r="L679" s="6">
        <v>0</v>
      </c>
      <c r="M679" s="6">
        <v>0</v>
      </c>
      <c r="N679" s="6">
        <v>0</v>
      </c>
      <c r="O679" s="6">
        <v>0</v>
      </c>
      <c r="P679" s="6">
        <v>0</v>
      </c>
      <c r="Q679" s="6">
        <v>0</v>
      </c>
      <c r="R679" s="6">
        <v>0</v>
      </c>
      <c r="S679" s="6">
        <v>0</v>
      </c>
      <c r="T679" s="6">
        <v>0</v>
      </c>
      <c r="U679" s="7">
        <v>0</v>
      </c>
      <c r="V679" s="7">
        <v>0</v>
      </c>
      <c r="W679" s="7">
        <v>0</v>
      </c>
      <c r="X679" s="7">
        <v>0</v>
      </c>
      <c r="Y679" s="8" t="str">
        <f>IFERROR(VLOOKUP(F:F,#REF!,2,0),"需要手动检查")</f>
        <v>需要手动检查</v>
      </c>
      <c r="Z679" s="9" t="str">
        <f t="shared" si="20"/>
        <v>否</v>
      </c>
      <c r="AA679" s="10" t="s">
        <v>51</v>
      </c>
      <c r="AB679" s="4" t="s">
        <v>37</v>
      </c>
      <c r="AC679" t="str">
        <f t="shared" si="21"/>
        <v>2024/10/28</v>
      </c>
      <c r="AD679" t="e">
        <f>VLOOKUP(Y679,#REF!,2,FALSE)</f>
        <v>#REF!</v>
      </c>
    </row>
    <row r="680" customHeight="1" spans="1:30">
      <c r="A680" s="2" t="s">
        <v>2250</v>
      </c>
      <c r="B680" s="3" t="s">
        <v>2251</v>
      </c>
      <c r="C680" s="2" t="s">
        <v>45</v>
      </c>
      <c r="D680" s="3" t="s">
        <v>2252</v>
      </c>
      <c r="E680" s="5">
        <v>45593.3769560185</v>
      </c>
      <c r="F680" s="2" t="s">
        <v>42</v>
      </c>
      <c r="G680" s="6">
        <v>540</v>
      </c>
      <c r="H680" s="6">
        <v>0</v>
      </c>
      <c r="I680" s="6">
        <v>0</v>
      </c>
      <c r="J680" s="6">
        <v>0</v>
      </c>
      <c r="K680" s="6">
        <v>0</v>
      </c>
      <c r="L680" s="6">
        <v>0</v>
      </c>
      <c r="M680" s="6">
        <v>574</v>
      </c>
      <c r="N680" s="6">
        <v>5</v>
      </c>
      <c r="O680" s="6">
        <v>0</v>
      </c>
      <c r="P680" s="6">
        <v>0</v>
      </c>
      <c r="Q680" s="6">
        <v>0</v>
      </c>
      <c r="R680" s="6">
        <v>0</v>
      </c>
      <c r="S680" s="6">
        <v>0</v>
      </c>
      <c r="T680" s="6">
        <v>0</v>
      </c>
      <c r="U680" s="7">
        <v>0.0093</v>
      </c>
      <c r="V680" s="7">
        <v>0</v>
      </c>
      <c r="W680" s="7">
        <v>0.0963</v>
      </c>
      <c r="X680" s="7">
        <v>0</v>
      </c>
      <c r="Y680" s="8" t="str">
        <f>IFERROR(VLOOKUP(F:F,#REF!,2,0),"需要手动检查")</f>
        <v>需要手动检查</v>
      </c>
      <c r="Z680" s="9" t="str">
        <f t="shared" si="20"/>
        <v>否</v>
      </c>
      <c r="AA680" s="10" t="s">
        <v>36</v>
      </c>
      <c r="AB680" s="4" t="s">
        <v>37</v>
      </c>
      <c r="AC680" t="str">
        <f t="shared" si="21"/>
        <v>2024/10/28</v>
      </c>
      <c r="AD680" t="e">
        <f>VLOOKUP(Y680,#REF!,2,FALSE)</f>
        <v>#REF!</v>
      </c>
    </row>
    <row r="681" customHeight="1" spans="1:30">
      <c r="A681" s="2" t="s">
        <v>1677</v>
      </c>
      <c r="B681" s="3" t="s">
        <v>1678</v>
      </c>
      <c r="C681" s="2" t="s">
        <v>2253</v>
      </c>
      <c r="D681" s="3" t="s">
        <v>2254</v>
      </c>
      <c r="E681" s="5">
        <v>45593.2774421296</v>
      </c>
      <c r="F681" s="2" t="s">
        <v>262</v>
      </c>
      <c r="G681" s="6">
        <v>284</v>
      </c>
      <c r="H681" s="6">
        <v>0</v>
      </c>
      <c r="I681" s="6">
        <v>0</v>
      </c>
      <c r="J681" s="6">
        <v>0</v>
      </c>
      <c r="K681" s="6">
        <v>0</v>
      </c>
      <c r="L681" s="6">
        <v>0</v>
      </c>
      <c r="M681" s="6">
        <v>179</v>
      </c>
      <c r="N681" s="6">
        <v>4</v>
      </c>
      <c r="O681" s="6">
        <v>0</v>
      </c>
      <c r="P681" s="6">
        <v>0</v>
      </c>
      <c r="Q681" s="6">
        <v>0</v>
      </c>
      <c r="R681" s="6">
        <v>0</v>
      </c>
      <c r="S681" s="6">
        <v>0</v>
      </c>
      <c r="T681" s="6">
        <v>0</v>
      </c>
      <c r="U681" s="7">
        <v>0.0141</v>
      </c>
      <c r="V681" s="7">
        <v>0</v>
      </c>
      <c r="W681" s="7">
        <v>0.0282</v>
      </c>
      <c r="X681" s="7">
        <v>0</v>
      </c>
      <c r="Y681" s="8" t="str">
        <f>IFERROR(VLOOKUP(F:F,#REF!,2,0),"需要手动检查")</f>
        <v>需要手动检查</v>
      </c>
      <c r="Z681" s="9" t="str">
        <f t="shared" si="20"/>
        <v>否</v>
      </c>
      <c r="AA681" s="10" t="s">
        <v>36</v>
      </c>
      <c r="AB681" s="4" t="s">
        <v>37</v>
      </c>
      <c r="AC681" t="str">
        <f t="shared" si="21"/>
        <v>2024/10/28</v>
      </c>
      <c r="AD681" t="e">
        <f>VLOOKUP(Y681,#REF!,2,FALSE)</f>
        <v>#REF!</v>
      </c>
    </row>
    <row r="682" customHeight="1" spans="1:30">
      <c r="A682" s="2" t="s">
        <v>249</v>
      </c>
      <c r="B682" s="3" t="s">
        <v>250</v>
      </c>
      <c r="C682" s="2" t="s">
        <v>2255</v>
      </c>
      <c r="D682" s="3" t="s">
        <v>2256</v>
      </c>
      <c r="E682" s="5">
        <v>45592.8280787037</v>
      </c>
      <c r="F682" s="2" t="s">
        <v>42</v>
      </c>
      <c r="G682" s="6">
        <v>10</v>
      </c>
      <c r="H682" s="6">
        <v>0</v>
      </c>
      <c r="I682" s="6">
        <v>0</v>
      </c>
      <c r="J682" s="6">
        <v>0</v>
      </c>
      <c r="K682" s="6">
        <v>0</v>
      </c>
      <c r="L682" s="6">
        <v>0</v>
      </c>
      <c r="M682" s="6">
        <v>13</v>
      </c>
      <c r="N682" s="6">
        <v>0</v>
      </c>
      <c r="O682" s="6">
        <v>0</v>
      </c>
      <c r="P682" s="6">
        <v>0</v>
      </c>
      <c r="Q682" s="6">
        <v>0</v>
      </c>
      <c r="R682" s="6">
        <v>0</v>
      </c>
      <c r="S682" s="6">
        <v>0</v>
      </c>
      <c r="T682" s="6">
        <v>0</v>
      </c>
      <c r="U682" s="7">
        <v>0</v>
      </c>
      <c r="V682" s="7">
        <v>0</v>
      </c>
      <c r="W682" s="7">
        <v>0.1</v>
      </c>
      <c r="X682" s="7">
        <v>0</v>
      </c>
      <c r="Y682" s="8" t="str">
        <f>IFERROR(VLOOKUP(F:F,#REF!,2,0),"需要手动检查")</f>
        <v>需要手动检查</v>
      </c>
      <c r="Z682" s="9" t="str">
        <f t="shared" si="20"/>
        <v>否</v>
      </c>
      <c r="AA682" s="10" t="s">
        <v>36</v>
      </c>
      <c r="AB682" s="4" t="s">
        <v>37</v>
      </c>
      <c r="AC682" t="str">
        <f t="shared" si="21"/>
        <v>2024/10/27</v>
      </c>
      <c r="AD682" t="e">
        <f>VLOOKUP(Y682,#REF!,2,FALSE)</f>
        <v>#REF!</v>
      </c>
    </row>
    <row r="683" customHeight="1" spans="1:30">
      <c r="A683" s="2" t="s">
        <v>249</v>
      </c>
      <c r="B683" s="3" t="s">
        <v>250</v>
      </c>
      <c r="C683" s="2" t="s">
        <v>2257</v>
      </c>
      <c r="D683" s="3" t="s">
        <v>2258</v>
      </c>
      <c r="E683" s="5">
        <v>45592.8231597222</v>
      </c>
      <c r="F683" s="2" t="s">
        <v>42</v>
      </c>
      <c r="G683" s="6">
        <v>10</v>
      </c>
      <c r="H683" s="6">
        <v>0</v>
      </c>
      <c r="I683" s="6">
        <v>0</v>
      </c>
      <c r="J683" s="6">
        <v>0</v>
      </c>
      <c r="K683" s="6">
        <v>0</v>
      </c>
      <c r="L683" s="6">
        <v>0</v>
      </c>
      <c r="M683" s="6">
        <v>9</v>
      </c>
      <c r="N683" s="6">
        <v>1</v>
      </c>
      <c r="O683" s="6">
        <v>0</v>
      </c>
      <c r="P683" s="6">
        <v>0</v>
      </c>
      <c r="Q683" s="6">
        <v>0</v>
      </c>
      <c r="R683" s="6">
        <v>0</v>
      </c>
      <c r="S683" s="6">
        <v>0</v>
      </c>
      <c r="T683" s="6">
        <v>0</v>
      </c>
      <c r="U683" s="7">
        <v>0.1</v>
      </c>
      <c r="V683" s="7">
        <v>0</v>
      </c>
      <c r="W683" s="7">
        <v>0</v>
      </c>
      <c r="X683" s="7">
        <v>0</v>
      </c>
      <c r="Y683" s="8" t="str">
        <f>IFERROR(VLOOKUP(F:F,#REF!,2,0),"需要手动检查")</f>
        <v>需要手动检查</v>
      </c>
      <c r="Z683" s="9" t="str">
        <f t="shared" si="20"/>
        <v>否</v>
      </c>
      <c r="AA683" s="10" t="s">
        <v>51</v>
      </c>
      <c r="AB683" s="4" t="s">
        <v>37</v>
      </c>
      <c r="AC683" t="str">
        <f t="shared" si="21"/>
        <v>2024/10/27</v>
      </c>
      <c r="AD683" t="e">
        <f>VLOOKUP(Y683,#REF!,2,FALSE)</f>
        <v>#REF!</v>
      </c>
    </row>
    <row r="684" customHeight="1" spans="1:30">
      <c r="A684" s="2" t="s">
        <v>2259</v>
      </c>
      <c r="B684" s="3" t="s">
        <v>2260</v>
      </c>
      <c r="C684" s="2" t="s">
        <v>2261</v>
      </c>
      <c r="D684" s="3" t="s">
        <v>2262</v>
      </c>
      <c r="E684" s="5">
        <v>45592.620162037</v>
      </c>
      <c r="F684" s="2" t="s">
        <v>42</v>
      </c>
      <c r="G684" s="6">
        <v>342</v>
      </c>
      <c r="H684" s="6">
        <v>3</v>
      </c>
      <c r="I684" s="6">
        <v>0</v>
      </c>
      <c r="J684" s="6">
        <v>0</v>
      </c>
      <c r="K684" s="6">
        <v>0</v>
      </c>
      <c r="L684" s="6">
        <v>0</v>
      </c>
      <c r="M684" s="6">
        <v>468</v>
      </c>
      <c r="N684" s="6">
        <v>16</v>
      </c>
      <c r="O684" s="6">
        <v>0</v>
      </c>
      <c r="P684" s="6">
        <v>0</v>
      </c>
      <c r="Q684" s="6">
        <v>0</v>
      </c>
      <c r="R684" s="6">
        <v>0</v>
      </c>
      <c r="S684" s="6">
        <v>0</v>
      </c>
      <c r="T684" s="6">
        <v>0</v>
      </c>
      <c r="U684" s="7">
        <v>0.0468</v>
      </c>
      <c r="V684" s="7">
        <v>0</v>
      </c>
      <c r="W684" s="7">
        <v>0.0029</v>
      </c>
      <c r="X684" s="7">
        <v>0</v>
      </c>
      <c r="Y684" s="8" t="str">
        <f>IFERROR(VLOOKUP(F:F,#REF!,2,0),"需要手动检查")</f>
        <v>需要手动检查</v>
      </c>
      <c r="Z684" s="9" t="str">
        <f t="shared" si="20"/>
        <v>否</v>
      </c>
      <c r="AA684" s="10" t="s">
        <v>36</v>
      </c>
      <c r="AB684" s="4" t="s">
        <v>37</v>
      </c>
      <c r="AC684" t="str">
        <f t="shared" si="21"/>
        <v>2024/10/27</v>
      </c>
      <c r="AD684" t="e">
        <f>VLOOKUP(Y684,#REF!,2,FALSE)</f>
        <v>#REF!</v>
      </c>
    </row>
    <row r="685" customHeight="1" spans="1:30">
      <c r="A685" s="2" t="s">
        <v>1592</v>
      </c>
      <c r="B685" s="3" t="s">
        <v>1593</v>
      </c>
      <c r="C685" s="2" t="s">
        <v>2263</v>
      </c>
      <c r="D685" s="3" t="s">
        <v>2264</v>
      </c>
      <c r="E685" s="5">
        <v>45592.4930324074</v>
      </c>
      <c r="F685" s="2" t="s">
        <v>42</v>
      </c>
      <c r="G685" s="6">
        <v>3</v>
      </c>
      <c r="H685" s="6">
        <v>0</v>
      </c>
      <c r="I685" s="6">
        <v>0</v>
      </c>
      <c r="J685" s="6">
        <v>0</v>
      </c>
      <c r="K685" s="6">
        <v>0</v>
      </c>
      <c r="L685" s="6">
        <v>0</v>
      </c>
      <c r="M685" s="6">
        <v>3</v>
      </c>
      <c r="N685" s="6">
        <v>0</v>
      </c>
      <c r="O685" s="6">
        <v>0</v>
      </c>
      <c r="P685" s="6">
        <v>0</v>
      </c>
      <c r="Q685" s="6">
        <v>0</v>
      </c>
      <c r="R685" s="6">
        <v>0</v>
      </c>
      <c r="S685" s="6">
        <v>0</v>
      </c>
      <c r="T685" s="6">
        <v>0</v>
      </c>
      <c r="U685" s="7">
        <v>0</v>
      </c>
      <c r="V685" s="7">
        <v>0</v>
      </c>
      <c r="W685" s="7">
        <v>0</v>
      </c>
      <c r="X685" s="7">
        <v>0</v>
      </c>
      <c r="Y685" s="8" t="str">
        <f>IFERROR(VLOOKUP(F:F,#REF!,2,0),"需要手动检查")</f>
        <v>需要手动检查</v>
      </c>
      <c r="Z685" s="9" t="str">
        <f t="shared" si="20"/>
        <v>否</v>
      </c>
      <c r="AA685" s="10" t="s">
        <v>36</v>
      </c>
      <c r="AB685" s="4" t="s">
        <v>37</v>
      </c>
      <c r="AC685" t="str">
        <f t="shared" si="21"/>
        <v>2024/10/27</v>
      </c>
      <c r="AD685" t="e">
        <f>VLOOKUP(Y685,#REF!,2,FALSE)</f>
        <v>#REF!</v>
      </c>
    </row>
    <row r="686" customHeight="1" spans="1:30">
      <c r="A686" s="2" t="s">
        <v>1592</v>
      </c>
      <c r="B686" s="3" t="s">
        <v>1593</v>
      </c>
      <c r="C686" s="2" t="s">
        <v>2265</v>
      </c>
      <c r="D686" s="3" t="s">
        <v>2266</v>
      </c>
      <c r="E686" s="5">
        <v>45592.4026967593</v>
      </c>
      <c r="F686" s="2" t="s">
        <v>42</v>
      </c>
      <c r="G686" s="6">
        <v>2</v>
      </c>
      <c r="H686" s="6">
        <v>0</v>
      </c>
      <c r="I686" s="6">
        <v>0</v>
      </c>
      <c r="J686" s="6">
        <v>0</v>
      </c>
      <c r="K686" s="6">
        <v>0</v>
      </c>
      <c r="L686" s="6">
        <v>0</v>
      </c>
      <c r="M686" s="6">
        <v>2</v>
      </c>
      <c r="N686" s="6">
        <v>0</v>
      </c>
      <c r="O686" s="6">
        <v>0</v>
      </c>
      <c r="P686" s="6">
        <v>0</v>
      </c>
      <c r="Q686" s="6">
        <v>0</v>
      </c>
      <c r="R686" s="6">
        <v>0</v>
      </c>
      <c r="S686" s="6">
        <v>0</v>
      </c>
      <c r="T686" s="6">
        <v>0</v>
      </c>
      <c r="U686" s="7">
        <v>0</v>
      </c>
      <c r="V686" s="7">
        <v>0</v>
      </c>
      <c r="W686" s="7">
        <v>0</v>
      </c>
      <c r="X686" s="7">
        <v>0</v>
      </c>
      <c r="Y686" s="8" t="str">
        <f>IFERROR(VLOOKUP(F:F,#REF!,2,0),"需要手动检查")</f>
        <v>需要手动检查</v>
      </c>
      <c r="Z686" s="9" t="str">
        <f t="shared" si="20"/>
        <v>否</v>
      </c>
      <c r="AA686" s="10" t="s">
        <v>36</v>
      </c>
      <c r="AB686" s="4" t="s">
        <v>37</v>
      </c>
      <c r="AC686" t="str">
        <f t="shared" si="21"/>
        <v>2024/10/27</v>
      </c>
      <c r="AD686" t="e">
        <f>VLOOKUP(Y686,#REF!,2,FALSE)</f>
        <v>#REF!</v>
      </c>
    </row>
    <row r="687" customHeight="1" spans="1:30">
      <c r="A687" s="2" t="s">
        <v>888</v>
      </c>
      <c r="B687" s="3" t="s">
        <v>889</v>
      </c>
      <c r="C687" s="2" t="s">
        <v>2267</v>
      </c>
      <c r="D687" s="3" t="s">
        <v>2268</v>
      </c>
      <c r="E687" s="5">
        <v>45592.3794444444</v>
      </c>
      <c r="F687" s="2" t="s">
        <v>42</v>
      </c>
      <c r="G687" s="6">
        <v>3</v>
      </c>
      <c r="H687" s="6">
        <v>1</v>
      </c>
      <c r="I687" s="6">
        <v>0</v>
      </c>
      <c r="J687" s="6">
        <v>0</v>
      </c>
      <c r="K687" s="6">
        <v>0</v>
      </c>
      <c r="L687" s="6">
        <v>0</v>
      </c>
      <c r="M687" s="6">
        <v>4</v>
      </c>
      <c r="N687" s="6">
        <v>0</v>
      </c>
      <c r="O687" s="6">
        <v>0</v>
      </c>
      <c r="P687" s="6">
        <v>0</v>
      </c>
      <c r="Q687" s="6">
        <v>0</v>
      </c>
      <c r="R687" s="6">
        <v>0</v>
      </c>
      <c r="S687" s="6">
        <v>0</v>
      </c>
      <c r="T687" s="6">
        <v>0</v>
      </c>
      <c r="U687" s="7">
        <v>0</v>
      </c>
      <c r="V687" s="7">
        <v>0</v>
      </c>
      <c r="W687" s="7">
        <v>0</v>
      </c>
      <c r="X687" s="7">
        <v>0</v>
      </c>
      <c r="Y687" s="8" t="str">
        <f>IFERROR(VLOOKUP(F:F,#REF!,2,0),"需要手动检查")</f>
        <v>需要手动检查</v>
      </c>
      <c r="Z687" s="9" t="str">
        <f t="shared" si="20"/>
        <v>否</v>
      </c>
      <c r="AA687" s="10" t="s">
        <v>51</v>
      </c>
      <c r="AB687" s="4" t="s">
        <v>37</v>
      </c>
      <c r="AC687" t="str">
        <f t="shared" si="21"/>
        <v>2024/10/27</v>
      </c>
      <c r="AD687" t="e">
        <f>VLOOKUP(Y687,#REF!,2,FALSE)</f>
        <v>#REF!</v>
      </c>
    </row>
    <row r="688" customHeight="1" spans="1:30">
      <c r="A688" s="2" t="s">
        <v>2269</v>
      </c>
      <c r="B688" s="3" t="s">
        <v>2270</v>
      </c>
      <c r="C688" s="2" t="s">
        <v>45</v>
      </c>
      <c r="D688" s="3" t="s">
        <v>2271</v>
      </c>
      <c r="E688" s="5">
        <v>45590.7165856482</v>
      </c>
      <c r="F688" s="2" t="s">
        <v>2232</v>
      </c>
      <c r="G688" s="6">
        <v>10</v>
      </c>
      <c r="H688" s="6">
        <v>0</v>
      </c>
      <c r="I688" s="6">
        <v>0</v>
      </c>
      <c r="J688" s="6">
        <v>0</v>
      </c>
      <c r="K688" s="6">
        <v>0</v>
      </c>
      <c r="L688" s="6">
        <v>0</v>
      </c>
      <c r="M688" s="6">
        <v>11</v>
      </c>
      <c r="N688" s="6">
        <v>0</v>
      </c>
      <c r="O688" s="6">
        <v>0</v>
      </c>
      <c r="P688" s="6">
        <v>0</v>
      </c>
      <c r="Q688" s="6">
        <v>0</v>
      </c>
      <c r="R688" s="6">
        <v>0</v>
      </c>
      <c r="S688" s="6">
        <v>0</v>
      </c>
      <c r="T688" s="6">
        <v>0</v>
      </c>
      <c r="U688" s="7">
        <v>0</v>
      </c>
      <c r="V688" s="7">
        <v>0</v>
      </c>
      <c r="W688" s="7">
        <v>0</v>
      </c>
      <c r="X688" s="7">
        <v>0</v>
      </c>
      <c r="Y688" s="8" t="str">
        <f>IFERROR(VLOOKUP(F:F,#REF!,2,0),"需要手动检查")</f>
        <v>需要手动检查</v>
      </c>
      <c r="Z688" s="9" t="str">
        <f t="shared" si="20"/>
        <v>否</v>
      </c>
      <c r="AA688" s="10" t="s">
        <v>36</v>
      </c>
      <c r="AB688" s="4" t="s">
        <v>37</v>
      </c>
      <c r="AC688" t="str">
        <f t="shared" si="21"/>
        <v>2024/10/25</v>
      </c>
      <c r="AD688" t="e">
        <f>VLOOKUP(Y688,#REF!,2,FALSE)</f>
        <v>#REF!</v>
      </c>
    </row>
    <row r="689" customHeight="1" spans="1:30">
      <c r="A689" s="2" t="s">
        <v>2272</v>
      </c>
      <c r="B689" s="3" t="s">
        <v>2273</v>
      </c>
      <c r="C689" s="2" t="s">
        <v>2274</v>
      </c>
      <c r="D689" s="3" t="s">
        <v>2275</v>
      </c>
      <c r="E689" s="5">
        <v>45590.6906134259</v>
      </c>
      <c r="F689" s="2" t="s">
        <v>42</v>
      </c>
      <c r="G689" s="6">
        <v>9</v>
      </c>
      <c r="H689" s="6">
        <v>0</v>
      </c>
      <c r="I689" s="6">
        <v>0</v>
      </c>
      <c r="J689" s="6">
        <v>0</v>
      </c>
      <c r="K689" s="6">
        <v>0</v>
      </c>
      <c r="L689" s="6">
        <v>0</v>
      </c>
      <c r="M689" s="6">
        <v>10</v>
      </c>
      <c r="N689" s="6">
        <v>0</v>
      </c>
      <c r="O689" s="6">
        <v>0</v>
      </c>
      <c r="P689" s="6">
        <v>0</v>
      </c>
      <c r="Q689" s="6">
        <v>0</v>
      </c>
      <c r="R689" s="6">
        <v>0</v>
      </c>
      <c r="S689" s="6">
        <v>0</v>
      </c>
      <c r="T689" s="6">
        <v>0</v>
      </c>
      <c r="U689" s="7">
        <v>0</v>
      </c>
      <c r="V689" s="7">
        <v>0</v>
      </c>
      <c r="W689" s="7">
        <v>0</v>
      </c>
      <c r="X689" s="7">
        <v>0</v>
      </c>
      <c r="Y689" s="8" t="str">
        <f>IFERROR(VLOOKUP(F:F,#REF!,2,0),"需要手动检查")</f>
        <v>需要手动检查</v>
      </c>
      <c r="Z689" s="9" t="str">
        <f t="shared" si="20"/>
        <v>否</v>
      </c>
      <c r="AA689" s="10" t="s">
        <v>36</v>
      </c>
      <c r="AB689" s="4" t="s">
        <v>37</v>
      </c>
      <c r="AC689" t="str">
        <f t="shared" si="21"/>
        <v>2024/10/25</v>
      </c>
      <c r="AD689" t="e">
        <f>VLOOKUP(Y689,#REF!,2,FALSE)</f>
        <v>#REF!</v>
      </c>
    </row>
    <row r="690" customHeight="1" spans="1:30">
      <c r="A690" s="2" t="s">
        <v>2276</v>
      </c>
      <c r="B690" s="3" t="s">
        <v>2277</v>
      </c>
      <c r="C690" s="2" t="s">
        <v>2278</v>
      </c>
      <c r="D690" s="3" t="s">
        <v>2279</v>
      </c>
      <c r="E690" s="5">
        <v>45590.5347685185</v>
      </c>
      <c r="F690" s="2" t="s">
        <v>262</v>
      </c>
      <c r="G690" s="6">
        <v>22</v>
      </c>
      <c r="H690" s="6">
        <v>0</v>
      </c>
      <c r="I690" s="6">
        <v>0</v>
      </c>
      <c r="J690" s="6">
        <v>0</v>
      </c>
      <c r="K690" s="6">
        <v>0</v>
      </c>
      <c r="L690" s="6">
        <v>0</v>
      </c>
      <c r="M690" s="6">
        <v>33</v>
      </c>
      <c r="N690" s="6">
        <v>0</v>
      </c>
      <c r="O690" s="6">
        <v>0</v>
      </c>
      <c r="P690" s="6">
        <v>0</v>
      </c>
      <c r="Q690" s="6">
        <v>0</v>
      </c>
      <c r="R690" s="6">
        <v>0</v>
      </c>
      <c r="S690" s="6">
        <v>0</v>
      </c>
      <c r="T690" s="6">
        <v>0</v>
      </c>
      <c r="U690" s="7">
        <v>0</v>
      </c>
      <c r="V690" s="7">
        <v>0</v>
      </c>
      <c r="W690" s="7">
        <v>0</v>
      </c>
      <c r="X690" s="7">
        <v>0</v>
      </c>
      <c r="Y690" s="8" t="str">
        <f>IFERROR(VLOOKUP(F:F,#REF!,2,0),"需要手动检查")</f>
        <v>需要手动检查</v>
      </c>
      <c r="Z690" s="9" t="str">
        <f t="shared" si="20"/>
        <v>否</v>
      </c>
      <c r="AA690" s="10" t="s">
        <v>36</v>
      </c>
      <c r="AB690" s="4" t="s">
        <v>37</v>
      </c>
      <c r="AC690" t="str">
        <f t="shared" si="21"/>
        <v>2024/10/25</v>
      </c>
      <c r="AD690" t="e">
        <f>VLOOKUP(Y690,#REF!,2,FALSE)</f>
        <v>#REF!</v>
      </c>
    </row>
    <row r="691" customHeight="1" spans="1:30">
      <c r="A691" s="2" t="s">
        <v>2280</v>
      </c>
      <c r="B691" s="3" t="s">
        <v>2281</v>
      </c>
      <c r="C691" s="2" t="s">
        <v>2282</v>
      </c>
      <c r="D691" s="3" t="s">
        <v>2283</v>
      </c>
      <c r="E691" s="5">
        <v>45590.4656597222</v>
      </c>
      <c r="F691" s="2" t="s">
        <v>42</v>
      </c>
      <c r="G691" s="6">
        <v>7</v>
      </c>
      <c r="H691" s="6">
        <v>0</v>
      </c>
      <c r="I691" s="6">
        <v>0</v>
      </c>
      <c r="J691" s="6">
        <v>0</v>
      </c>
      <c r="K691" s="6">
        <v>0</v>
      </c>
      <c r="L691" s="6">
        <v>0</v>
      </c>
      <c r="M691" s="6">
        <v>8</v>
      </c>
      <c r="N691" s="6">
        <v>0</v>
      </c>
      <c r="O691" s="6">
        <v>0</v>
      </c>
      <c r="P691" s="6">
        <v>0</v>
      </c>
      <c r="Q691" s="6">
        <v>0</v>
      </c>
      <c r="R691" s="6">
        <v>0</v>
      </c>
      <c r="S691" s="6">
        <v>0</v>
      </c>
      <c r="T691" s="6">
        <v>0</v>
      </c>
      <c r="U691" s="7">
        <v>0</v>
      </c>
      <c r="V691" s="7">
        <v>0</v>
      </c>
      <c r="W691" s="7">
        <v>0.1429</v>
      </c>
      <c r="X691" s="7">
        <v>0</v>
      </c>
      <c r="Y691" s="8" t="str">
        <f>IFERROR(VLOOKUP(F:F,#REF!,2,0),"需要手动检查")</f>
        <v>需要手动检查</v>
      </c>
      <c r="Z691" s="9" t="str">
        <f t="shared" si="20"/>
        <v>否</v>
      </c>
      <c r="AA691" s="10" t="s">
        <v>51</v>
      </c>
      <c r="AB691" s="4" t="s">
        <v>37</v>
      </c>
      <c r="AC691" t="str">
        <f t="shared" si="21"/>
        <v>2024/10/25</v>
      </c>
      <c r="AD691" t="e">
        <f>VLOOKUP(Y691,#REF!,2,FALSE)</f>
        <v>#REF!</v>
      </c>
    </row>
    <row r="692" customHeight="1" spans="1:30">
      <c r="A692" s="2" t="s">
        <v>98</v>
      </c>
      <c r="B692" s="3" t="s">
        <v>99</v>
      </c>
      <c r="C692" s="2" t="s">
        <v>2284</v>
      </c>
      <c r="D692" s="3" t="s">
        <v>2285</v>
      </c>
      <c r="E692" s="5">
        <v>45590.4352893519</v>
      </c>
      <c r="F692" s="2" t="s">
        <v>42</v>
      </c>
      <c r="G692" s="6">
        <v>17</v>
      </c>
      <c r="H692" s="6">
        <v>1</v>
      </c>
      <c r="I692" s="6">
        <v>0</v>
      </c>
      <c r="J692" s="6">
        <v>0</v>
      </c>
      <c r="K692" s="6">
        <v>0</v>
      </c>
      <c r="L692" s="6">
        <v>0</v>
      </c>
      <c r="M692" s="6">
        <v>30</v>
      </c>
      <c r="N692" s="6">
        <v>0</v>
      </c>
      <c r="O692" s="6">
        <v>0</v>
      </c>
      <c r="P692" s="6">
        <v>0</v>
      </c>
      <c r="Q692" s="6">
        <v>0</v>
      </c>
      <c r="R692" s="6">
        <v>0</v>
      </c>
      <c r="S692" s="6">
        <v>0</v>
      </c>
      <c r="T692" s="6">
        <v>0</v>
      </c>
      <c r="U692" s="7">
        <v>0</v>
      </c>
      <c r="V692" s="7">
        <v>0</v>
      </c>
      <c r="W692" s="7">
        <v>0</v>
      </c>
      <c r="X692" s="7">
        <v>0</v>
      </c>
      <c r="Y692" s="8" t="str">
        <f>IFERROR(VLOOKUP(F:F,#REF!,2,0),"需要手动检查")</f>
        <v>需要手动检查</v>
      </c>
      <c r="Z692" s="9" t="str">
        <f t="shared" si="20"/>
        <v>否</v>
      </c>
      <c r="AA692" s="10" t="s">
        <v>36</v>
      </c>
      <c r="AB692" s="4" t="s">
        <v>37</v>
      </c>
      <c r="AC692" t="str">
        <f t="shared" si="21"/>
        <v>2024/10/25</v>
      </c>
      <c r="AD692" t="e">
        <f>VLOOKUP(Y692,#REF!,2,FALSE)</f>
        <v>#REF!</v>
      </c>
    </row>
    <row r="693" customHeight="1" spans="1:30">
      <c r="A693" s="2" t="s">
        <v>2286</v>
      </c>
      <c r="B693" s="3" t="s">
        <v>2287</v>
      </c>
      <c r="C693" s="2" t="s">
        <v>2288</v>
      </c>
      <c r="D693" s="3" t="s">
        <v>2289</v>
      </c>
      <c r="E693" s="5">
        <v>45590.4113888889</v>
      </c>
      <c r="F693" s="2" t="s">
        <v>262</v>
      </c>
      <c r="G693" s="6">
        <v>47</v>
      </c>
      <c r="H693" s="6">
        <v>0</v>
      </c>
      <c r="I693" s="6">
        <v>0</v>
      </c>
      <c r="J693" s="6">
        <v>0</v>
      </c>
      <c r="K693" s="6">
        <v>0</v>
      </c>
      <c r="L693" s="6">
        <v>0</v>
      </c>
      <c r="M693" s="6">
        <v>70</v>
      </c>
      <c r="N693" s="6">
        <v>3</v>
      </c>
      <c r="O693" s="6">
        <v>0</v>
      </c>
      <c r="P693" s="6">
        <v>0</v>
      </c>
      <c r="Q693" s="6">
        <v>0</v>
      </c>
      <c r="R693" s="6">
        <v>0</v>
      </c>
      <c r="S693" s="6">
        <v>0</v>
      </c>
      <c r="T693" s="6">
        <v>0</v>
      </c>
      <c r="U693" s="7">
        <v>0.0638</v>
      </c>
      <c r="V693" s="7">
        <v>0</v>
      </c>
      <c r="W693" s="7">
        <v>0.0213</v>
      </c>
      <c r="X693" s="7">
        <v>0</v>
      </c>
      <c r="Y693" s="8" t="str">
        <f>IFERROR(VLOOKUP(F:F,#REF!,2,0),"需要手动检查")</f>
        <v>需要手动检查</v>
      </c>
      <c r="Z693" s="9" t="str">
        <f t="shared" si="20"/>
        <v>否</v>
      </c>
      <c r="AA693" s="10" t="s">
        <v>36</v>
      </c>
      <c r="AB693" s="4" t="s">
        <v>37</v>
      </c>
      <c r="AC693" t="str">
        <f t="shared" si="21"/>
        <v>2024/10/25</v>
      </c>
      <c r="AD693" t="e">
        <f>VLOOKUP(Y693,#REF!,2,FALSE)</f>
        <v>#REF!</v>
      </c>
    </row>
    <row r="694" customHeight="1" spans="1:30">
      <c r="A694" s="2" t="s">
        <v>2290</v>
      </c>
      <c r="B694" s="3" t="s">
        <v>2291</v>
      </c>
      <c r="C694" s="2" t="s">
        <v>2292</v>
      </c>
      <c r="D694" s="3" t="s">
        <v>2293</v>
      </c>
      <c r="E694" s="5">
        <v>45590.1978356481</v>
      </c>
      <c r="F694" s="2" t="s">
        <v>222</v>
      </c>
      <c r="G694" s="6">
        <v>13</v>
      </c>
      <c r="H694" s="6">
        <v>2</v>
      </c>
      <c r="I694" s="6">
        <v>0</v>
      </c>
      <c r="J694" s="6">
        <v>0</v>
      </c>
      <c r="K694" s="6">
        <v>0</v>
      </c>
      <c r="L694" s="6">
        <v>0</v>
      </c>
      <c r="M694" s="6">
        <v>20</v>
      </c>
      <c r="N694" s="6">
        <v>0</v>
      </c>
      <c r="O694" s="6">
        <v>0</v>
      </c>
      <c r="P694" s="6">
        <v>0</v>
      </c>
      <c r="Q694" s="6">
        <v>0</v>
      </c>
      <c r="R694" s="6">
        <v>0</v>
      </c>
      <c r="S694" s="6">
        <v>0</v>
      </c>
      <c r="T694" s="6">
        <v>0</v>
      </c>
      <c r="U694" s="7">
        <v>0</v>
      </c>
      <c r="V694" s="7">
        <v>0</v>
      </c>
      <c r="W694" s="7">
        <v>0.0769</v>
      </c>
      <c r="X694" s="7">
        <v>0</v>
      </c>
      <c r="Y694" s="8" t="str">
        <f>IFERROR(VLOOKUP(F:F,#REF!,2,0),"需要手动检查")</f>
        <v>需要手动检查</v>
      </c>
      <c r="Z694" s="9" t="str">
        <f t="shared" si="20"/>
        <v>否</v>
      </c>
      <c r="AA694" s="10" t="s">
        <v>36</v>
      </c>
      <c r="AB694" s="4" t="s">
        <v>37</v>
      </c>
      <c r="AC694" t="str">
        <f t="shared" si="21"/>
        <v>2024/10/25</v>
      </c>
      <c r="AD694" t="e">
        <f>VLOOKUP(Y694,#REF!,2,FALSE)</f>
        <v>#REF!</v>
      </c>
    </row>
    <row r="695" customHeight="1" spans="1:30">
      <c r="A695" s="2" t="s">
        <v>2276</v>
      </c>
      <c r="B695" s="3" t="s">
        <v>2277</v>
      </c>
      <c r="C695" s="2" t="s">
        <v>2294</v>
      </c>
      <c r="D695" s="3" t="s">
        <v>2295</v>
      </c>
      <c r="E695" s="5">
        <v>45589.8740740741</v>
      </c>
      <c r="F695" s="2" t="s">
        <v>262</v>
      </c>
      <c r="G695" s="6">
        <v>31</v>
      </c>
      <c r="H695" s="6">
        <v>0</v>
      </c>
      <c r="I695" s="6">
        <v>0</v>
      </c>
      <c r="J695" s="6">
        <v>0</v>
      </c>
      <c r="K695" s="6">
        <v>0</v>
      </c>
      <c r="L695" s="6">
        <v>0</v>
      </c>
      <c r="M695" s="6">
        <v>46</v>
      </c>
      <c r="N695" s="6">
        <v>0</v>
      </c>
      <c r="O695" s="6">
        <v>0</v>
      </c>
      <c r="P695" s="6">
        <v>0</v>
      </c>
      <c r="Q695" s="6">
        <v>0</v>
      </c>
      <c r="R695" s="6">
        <v>0</v>
      </c>
      <c r="S695" s="6">
        <v>0</v>
      </c>
      <c r="T695" s="6">
        <v>0</v>
      </c>
      <c r="U695" s="7">
        <v>0</v>
      </c>
      <c r="V695" s="7">
        <v>0</v>
      </c>
      <c r="W695" s="7">
        <v>0</v>
      </c>
      <c r="X695" s="7">
        <v>0</v>
      </c>
      <c r="Y695" s="8" t="str">
        <f>IFERROR(VLOOKUP(F:F,#REF!,2,0),"需要手动检查")</f>
        <v>需要手动检查</v>
      </c>
      <c r="Z695" s="9" t="str">
        <f t="shared" si="20"/>
        <v>否</v>
      </c>
      <c r="AA695" s="10" t="s">
        <v>51</v>
      </c>
      <c r="AB695" s="4" t="s">
        <v>37</v>
      </c>
      <c r="AC695" t="str">
        <f t="shared" si="21"/>
        <v>2024/10/24</v>
      </c>
      <c r="AD695" t="e">
        <f>VLOOKUP(Y695,#REF!,2,FALSE)</f>
        <v>#REF!</v>
      </c>
    </row>
    <row r="696" customHeight="1" spans="1:30">
      <c r="A696" s="2" t="s">
        <v>1811</v>
      </c>
      <c r="B696" s="3" t="s">
        <v>1812</v>
      </c>
      <c r="C696" s="2" t="s">
        <v>2296</v>
      </c>
      <c r="D696" s="3" t="s">
        <v>2297</v>
      </c>
      <c r="E696" s="5">
        <v>45589.8112962963</v>
      </c>
      <c r="F696" s="2" t="s">
        <v>42</v>
      </c>
      <c r="G696" s="6">
        <v>9</v>
      </c>
      <c r="H696" s="6">
        <v>0</v>
      </c>
      <c r="I696" s="6">
        <v>0</v>
      </c>
      <c r="J696" s="6">
        <v>0</v>
      </c>
      <c r="K696" s="6">
        <v>0</v>
      </c>
      <c r="L696" s="6">
        <v>0</v>
      </c>
      <c r="M696" s="6">
        <v>10</v>
      </c>
      <c r="N696" s="6">
        <v>0</v>
      </c>
      <c r="O696" s="6">
        <v>0</v>
      </c>
      <c r="P696" s="6">
        <v>0</v>
      </c>
      <c r="Q696" s="6">
        <v>0</v>
      </c>
      <c r="R696" s="6">
        <v>0</v>
      </c>
      <c r="S696" s="6">
        <v>0</v>
      </c>
      <c r="T696" s="6">
        <v>0</v>
      </c>
      <c r="U696" s="7">
        <v>0</v>
      </c>
      <c r="V696" s="7">
        <v>0</v>
      </c>
      <c r="W696" s="7">
        <v>0</v>
      </c>
      <c r="X696" s="7">
        <v>0</v>
      </c>
      <c r="Y696" s="8" t="str">
        <f>IFERROR(VLOOKUP(F:F,#REF!,2,0),"需要手动检查")</f>
        <v>需要手动检查</v>
      </c>
      <c r="Z696" s="9" t="str">
        <f t="shared" si="20"/>
        <v>否</v>
      </c>
      <c r="AA696" s="10" t="s">
        <v>36</v>
      </c>
      <c r="AB696" s="4" t="s">
        <v>37</v>
      </c>
      <c r="AC696" t="str">
        <f t="shared" si="21"/>
        <v>2024/10/24</v>
      </c>
      <c r="AD696" t="e">
        <f>VLOOKUP(Y696,#REF!,2,FALSE)</f>
        <v>#REF!</v>
      </c>
    </row>
    <row r="697" customHeight="1" spans="1:30">
      <c r="A697" s="2" t="s">
        <v>2298</v>
      </c>
      <c r="B697" s="3" t="s">
        <v>2299</v>
      </c>
      <c r="C697" s="2" t="s">
        <v>273</v>
      </c>
      <c r="D697" s="3" t="s">
        <v>2300</v>
      </c>
      <c r="E697" s="5">
        <v>45589.7889583333</v>
      </c>
      <c r="F697" s="2" t="s">
        <v>42</v>
      </c>
      <c r="G697" s="6">
        <v>1012</v>
      </c>
      <c r="H697" s="6">
        <v>18</v>
      </c>
      <c r="I697" s="6">
        <v>0</v>
      </c>
      <c r="J697" s="6">
        <v>0</v>
      </c>
      <c r="K697" s="6">
        <v>0</v>
      </c>
      <c r="L697" s="6">
        <v>0</v>
      </c>
      <c r="M697" s="6">
        <v>1089</v>
      </c>
      <c r="N697" s="6">
        <v>59</v>
      </c>
      <c r="O697" s="6">
        <v>0</v>
      </c>
      <c r="P697" s="6">
        <v>0</v>
      </c>
      <c r="Q697" s="6">
        <v>0</v>
      </c>
      <c r="R697" s="6">
        <v>0</v>
      </c>
      <c r="S697" s="6">
        <v>0</v>
      </c>
      <c r="T697" s="6">
        <v>0</v>
      </c>
      <c r="U697" s="7">
        <v>0.0583</v>
      </c>
      <c r="V697" s="7">
        <v>0</v>
      </c>
      <c r="W697" s="7">
        <v>0.0168</v>
      </c>
      <c r="X697" s="7">
        <v>0</v>
      </c>
      <c r="Y697" s="8" t="str">
        <f>IFERROR(VLOOKUP(F:F,#REF!,2,0),"需要手动检查")</f>
        <v>需要手动检查</v>
      </c>
      <c r="Z697" s="9" t="str">
        <f t="shared" si="20"/>
        <v>否</v>
      </c>
      <c r="AA697" s="10" t="s">
        <v>36</v>
      </c>
      <c r="AB697" s="4" t="s">
        <v>37</v>
      </c>
      <c r="AC697" t="str">
        <f t="shared" si="21"/>
        <v>2024/10/24</v>
      </c>
      <c r="AD697" t="e">
        <f>VLOOKUP(Y697,#REF!,2,FALSE)</f>
        <v>#REF!</v>
      </c>
    </row>
    <row r="698" customHeight="1" spans="1:30">
      <c r="A698" s="2" t="s">
        <v>2301</v>
      </c>
      <c r="B698" s="3" t="s">
        <v>2302</v>
      </c>
      <c r="C698" s="2" t="s">
        <v>2303</v>
      </c>
      <c r="D698" s="3" t="s">
        <v>2304</v>
      </c>
      <c r="E698" s="5">
        <v>45589.7472453704</v>
      </c>
      <c r="F698" s="2" t="s">
        <v>222</v>
      </c>
      <c r="G698" s="6">
        <v>4</v>
      </c>
      <c r="H698" s="6">
        <v>0</v>
      </c>
      <c r="I698" s="6">
        <v>0</v>
      </c>
      <c r="J698" s="6">
        <v>0</v>
      </c>
      <c r="K698" s="6">
        <v>0</v>
      </c>
      <c r="L698" s="6">
        <v>0</v>
      </c>
      <c r="M698" s="6">
        <v>4</v>
      </c>
      <c r="N698" s="6">
        <v>0</v>
      </c>
      <c r="O698" s="6">
        <v>0</v>
      </c>
      <c r="P698" s="6">
        <v>0</v>
      </c>
      <c r="Q698" s="6">
        <v>0</v>
      </c>
      <c r="R698" s="6">
        <v>0</v>
      </c>
      <c r="S698" s="6">
        <v>0</v>
      </c>
      <c r="T698" s="6">
        <v>0</v>
      </c>
      <c r="U698" s="7">
        <v>0</v>
      </c>
      <c r="V698" s="7">
        <v>0</v>
      </c>
      <c r="W698" s="7">
        <v>0</v>
      </c>
      <c r="X698" s="7">
        <v>0</v>
      </c>
      <c r="Y698" s="8" t="str">
        <f>IFERROR(VLOOKUP(F:F,#REF!,2,0),"需要手动检查")</f>
        <v>需要手动检查</v>
      </c>
      <c r="Z698" s="9" t="str">
        <f t="shared" si="20"/>
        <v>否</v>
      </c>
      <c r="AA698" s="10" t="s">
        <v>36</v>
      </c>
      <c r="AB698" s="4" t="s">
        <v>37</v>
      </c>
      <c r="AC698" t="str">
        <f t="shared" si="21"/>
        <v>2024/10/24</v>
      </c>
      <c r="AD698" t="e">
        <f>VLOOKUP(Y698,#REF!,2,FALSE)</f>
        <v>#REF!</v>
      </c>
    </row>
    <row r="699" customHeight="1" spans="1:30">
      <c r="A699" s="2" t="s">
        <v>2305</v>
      </c>
      <c r="B699" s="3" t="s">
        <v>2306</v>
      </c>
      <c r="C699" s="2" t="s">
        <v>2307</v>
      </c>
      <c r="D699" s="3" t="s">
        <v>2308</v>
      </c>
      <c r="E699" s="5">
        <v>45589.6553819444</v>
      </c>
      <c r="F699" s="2" t="s">
        <v>42</v>
      </c>
      <c r="G699" s="6">
        <v>283</v>
      </c>
      <c r="H699" s="6">
        <v>6</v>
      </c>
      <c r="I699" s="6">
        <v>0</v>
      </c>
      <c r="J699" s="6">
        <v>0</v>
      </c>
      <c r="K699" s="6">
        <v>1</v>
      </c>
      <c r="L699" s="6">
        <v>0</v>
      </c>
      <c r="M699" s="6">
        <v>301</v>
      </c>
      <c r="N699" s="6">
        <v>19</v>
      </c>
      <c r="O699" s="6">
        <v>0</v>
      </c>
      <c r="P699" s="6">
        <v>0</v>
      </c>
      <c r="Q699" s="6">
        <v>0</v>
      </c>
      <c r="R699" s="6">
        <v>0</v>
      </c>
      <c r="S699" s="6">
        <v>0</v>
      </c>
      <c r="T699" s="6">
        <v>0</v>
      </c>
      <c r="U699" s="7">
        <v>0.0671</v>
      </c>
      <c r="V699" s="7">
        <v>0</v>
      </c>
      <c r="W699" s="7">
        <v>0.0212</v>
      </c>
      <c r="X699" s="7">
        <v>0</v>
      </c>
      <c r="Y699" s="8" t="str">
        <f>IFERROR(VLOOKUP(F:F,#REF!,2,0),"需要手动检查")</f>
        <v>需要手动检查</v>
      </c>
      <c r="Z699" s="9" t="str">
        <f t="shared" si="20"/>
        <v>否</v>
      </c>
      <c r="AA699" s="10" t="s">
        <v>51</v>
      </c>
      <c r="AB699" s="4" t="s">
        <v>37</v>
      </c>
      <c r="AC699" t="str">
        <f t="shared" si="21"/>
        <v>2024/10/24</v>
      </c>
      <c r="AD699" t="e">
        <f>VLOOKUP(Y699,#REF!,2,FALSE)</f>
        <v>#REF!</v>
      </c>
    </row>
    <row r="700" customHeight="1" spans="1:30">
      <c r="A700" s="2" t="s">
        <v>2309</v>
      </c>
      <c r="B700" s="3" t="s">
        <v>2310</v>
      </c>
      <c r="C700" s="2" t="s">
        <v>2311</v>
      </c>
      <c r="D700" s="3" t="s">
        <v>2312</v>
      </c>
      <c r="E700" s="5">
        <v>45589.526099537</v>
      </c>
      <c r="F700" s="2" t="s">
        <v>222</v>
      </c>
      <c r="G700" s="6">
        <v>32</v>
      </c>
      <c r="H700" s="6">
        <v>2</v>
      </c>
      <c r="I700" s="6">
        <v>0</v>
      </c>
      <c r="J700" s="6">
        <v>0</v>
      </c>
      <c r="K700" s="6">
        <v>0</v>
      </c>
      <c r="L700" s="6">
        <v>0</v>
      </c>
      <c r="M700" s="6">
        <v>33</v>
      </c>
      <c r="N700" s="6">
        <v>0</v>
      </c>
      <c r="O700" s="6">
        <v>0</v>
      </c>
      <c r="P700" s="6">
        <v>0</v>
      </c>
      <c r="Q700" s="6">
        <v>0</v>
      </c>
      <c r="R700" s="6">
        <v>0</v>
      </c>
      <c r="S700" s="6">
        <v>0</v>
      </c>
      <c r="T700" s="6">
        <v>0</v>
      </c>
      <c r="U700" s="7">
        <v>0</v>
      </c>
      <c r="V700" s="7">
        <v>0</v>
      </c>
      <c r="W700" s="7">
        <v>0.0625</v>
      </c>
      <c r="X700" s="7">
        <v>0</v>
      </c>
      <c r="Y700" s="8" t="str">
        <f>IFERROR(VLOOKUP(F:F,#REF!,2,0),"需要手动检查")</f>
        <v>需要手动检查</v>
      </c>
      <c r="Z700" s="9" t="str">
        <f t="shared" si="20"/>
        <v>否</v>
      </c>
      <c r="AA700" s="10" t="s">
        <v>36</v>
      </c>
      <c r="AB700" s="4" t="s">
        <v>37</v>
      </c>
      <c r="AC700" t="str">
        <f t="shared" si="21"/>
        <v>2024/10/24</v>
      </c>
      <c r="AD700" t="e">
        <f>VLOOKUP(Y700,#REF!,2,FALSE)</f>
        <v>#REF!</v>
      </c>
    </row>
    <row r="701" customHeight="1" spans="1:30">
      <c r="A701" s="2" t="s">
        <v>2313</v>
      </c>
      <c r="B701" s="3" t="s">
        <v>2314</v>
      </c>
      <c r="C701" s="2" t="s">
        <v>2315</v>
      </c>
      <c r="D701" s="3" t="s">
        <v>2316</v>
      </c>
      <c r="E701" s="5">
        <v>45589.5207986111</v>
      </c>
      <c r="F701" s="2" t="s">
        <v>262</v>
      </c>
      <c r="G701" s="6">
        <v>2</v>
      </c>
      <c r="H701" s="6">
        <v>0</v>
      </c>
      <c r="I701" s="6">
        <v>0</v>
      </c>
      <c r="J701" s="6">
        <v>0</v>
      </c>
      <c r="K701" s="6">
        <v>0</v>
      </c>
      <c r="L701" s="6">
        <v>0</v>
      </c>
      <c r="M701" s="6">
        <v>2</v>
      </c>
      <c r="N701" s="6">
        <v>0</v>
      </c>
      <c r="O701" s="6">
        <v>0</v>
      </c>
      <c r="P701" s="6">
        <v>0</v>
      </c>
      <c r="Q701" s="6">
        <v>0</v>
      </c>
      <c r="R701" s="6">
        <v>0</v>
      </c>
      <c r="S701" s="6">
        <v>0</v>
      </c>
      <c r="T701" s="6">
        <v>0</v>
      </c>
      <c r="U701" s="7">
        <v>0</v>
      </c>
      <c r="V701" s="7">
        <v>0</v>
      </c>
      <c r="W701" s="7">
        <v>0</v>
      </c>
      <c r="X701" s="7">
        <v>0</v>
      </c>
      <c r="Y701" s="8" t="str">
        <f>IFERROR(VLOOKUP(F:F,#REF!,2,0),"需要手动检查")</f>
        <v>需要手动检查</v>
      </c>
      <c r="Z701" s="9" t="str">
        <f t="shared" si="20"/>
        <v>否</v>
      </c>
      <c r="AA701" s="10" t="s">
        <v>36</v>
      </c>
      <c r="AB701" s="4" t="s">
        <v>37</v>
      </c>
      <c r="AC701" t="str">
        <f t="shared" si="21"/>
        <v>2024/10/24</v>
      </c>
      <c r="AD701" t="e">
        <f>VLOOKUP(Y701,#REF!,2,FALSE)</f>
        <v>#REF!</v>
      </c>
    </row>
    <row r="702" customHeight="1" spans="1:30">
      <c r="A702" s="2" t="s">
        <v>2317</v>
      </c>
      <c r="B702" s="3" t="s">
        <v>2318</v>
      </c>
      <c r="C702" s="2" t="s">
        <v>2319</v>
      </c>
      <c r="D702" s="3" t="s">
        <v>2320</v>
      </c>
      <c r="E702" s="5">
        <v>45589.5165972222</v>
      </c>
      <c r="F702" s="2" t="s">
        <v>222</v>
      </c>
      <c r="G702" s="6">
        <v>18</v>
      </c>
      <c r="H702" s="6">
        <v>0</v>
      </c>
      <c r="I702" s="6">
        <v>0</v>
      </c>
      <c r="J702" s="6">
        <v>0</v>
      </c>
      <c r="K702" s="6">
        <v>0</v>
      </c>
      <c r="L702" s="6">
        <v>0</v>
      </c>
      <c r="M702" s="6">
        <v>21</v>
      </c>
      <c r="N702" s="6">
        <v>0</v>
      </c>
      <c r="O702" s="6">
        <v>0</v>
      </c>
      <c r="P702" s="6">
        <v>0</v>
      </c>
      <c r="Q702" s="6">
        <v>0</v>
      </c>
      <c r="R702" s="6">
        <v>0</v>
      </c>
      <c r="S702" s="6">
        <v>0</v>
      </c>
      <c r="T702" s="6">
        <v>0</v>
      </c>
      <c r="U702" s="7">
        <v>0</v>
      </c>
      <c r="V702" s="7">
        <v>0</v>
      </c>
      <c r="W702" s="7">
        <v>0</v>
      </c>
      <c r="X702" s="7">
        <v>0</v>
      </c>
      <c r="Y702" s="8" t="str">
        <f>IFERROR(VLOOKUP(F:F,#REF!,2,0),"需要手动检查")</f>
        <v>需要手动检查</v>
      </c>
      <c r="Z702" s="9" t="str">
        <f t="shared" si="20"/>
        <v>否</v>
      </c>
      <c r="AA702" s="10" t="s">
        <v>36</v>
      </c>
      <c r="AB702" s="4" t="s">
        <v>37</v>
      </c>
      <c r="AC702" t="str">
        <f t="shared" si="21"/>
        <v>2024/10/24</v>
      </c>
      <c r="AD702" t="e">
        <f>VLOOKUP(Y702,#REF!,2,FALSE)</f>
        <v>#REF!</v>
      </c>
    </row>
    <row r="703" customHeight="1" spans="1:30">
      <c r="A703" s="2" t="s">
        <v>2321</v>
      </c>
      <c r="B703" s="3" t="s">
        <v>2322</v>
      </c>
      <c r="C703" s="2" t="s">
        <v>45</v>
      </c>
      <c r="D703" s="3" t="s">
        <v>2323</v>
      </c>
      <c r="E703" s="5">
        <v>45589.4627662037</v>
      </c>
      <c r="F703" s="2" t="s">
        <v>42</v>
      </c>
      <c r="G703" s="6">
        <v>56</v>
      </c>
      <c r="H703" s="6">
        <v>0</v>
      </c>
      <c r="I703" s="6">
        <v>0</v>
      </c>
      <c r="J703" s="6">
        <v>0</v>
      </c>
      <c r="K703" s="6">
        <v>0</v>
      </c>
      <c r="L703" s="6">
        <v>0</v>
      </c>
      <c r="M703" s="6">
        <v>65</v>
      </c>
      <c r="N703" s="6">
        <v>1</v>
      </c>
      <c r="O703" s="6">
        <v>0</v>
      </c>
      <c r="P703" s="6">
        <v>0</v>
      </c>
      <c r="Q703" s="6">
        <v>0</v>
      </c>
      <c r="R703" s="6">
        <v>0</v>
      </c>
      <c r="S703" s="6">
        <v>0</v>
      </c>
      <c r="T703" s="6">
        <v>0</v>
      </c>
      <c r="U703" s="7">
        <v>0.0179</v>
      </c>
      <c r="V703" s="7">
        <v>0</v>
      </c>
      <c r="W703" s="7">
        <v>0.1071</v>
      </c>
      <c r="X703" s="7">
        <v>0</v>
      </c>
      <c r="Y703" s="8" t="str">
        <f>IFERROR(VLOOKUP(F:F,#REF!,2,0),"需要手动检查")</f>
        <v>需要手动检查</v>
      </c>
      <c r="Z703" s="9" t="str">
        <f t="shared" si="20"/>
        <v>否</v>
      </c>
      <c r="AA703" s="10" t="s">
        <v>51</v>
      </c>
      <c r="AB703" s="4" t="s">
        <v>37</v>
      </c>
      <c r="AC703" t="str">
        <f t="shared" si="21"/>
        <v>2024/10/24</v>
      </c>
      <c r="AD703" t="e">
        <f>VLOOKUP(Y703,#REF!,2,FALSE)</f>
        <v>#REF!</v>
      </c>
    </row>
    <row r="704" customHeight="1" spans="1:30">
      <c r="A704" s="2" t="s">
        <v>275</v>
      </c>
      <c r="B704" s="3" t="s">
        <v>276</v>
      </c>
      <c r="C704" s="2" t="s">
        <v>2324</v>
      </c>
      <c r="D704" s="3" t="s">
        <v>2325</v>
      </c>
      <c r="E704" s="5">
        <v>45589.3691203704</v>
      </c>
      <c r="F704" s="2" t="s">
        <v>222</v>
      </c>
      <c r="G704" s="6">
        <v>6</v>
      </c>
      <c r="H704" s="6">
        <v>0</v>
      </c>
      <c r="I704" s="6">
        <v>0</v>
      </c>
      <c r="J704" s="6">
        <v>0</v>
      </c>
      <c r="K704" s="6">
        <v>0</v>
      </c>
      <c r="L704" s="6">
        <v>0</v>
      </c>
      <c r="M704" s="6">
        <v>8</v>
      </c>
      <c r="N704" s="6">
        <v>0</v>
      </c>
      <c r="O704" s="6">
        <v>0</v>
      </c>
      <c r="P704" s="6">
        <v>0</v>
      </c>
      <c r="Q704" s="6">
        <v>0</v>
      </c>
      <c r="R704" s="6">
        <v>0</v>
      </c>
      <c r="S704" s="6">
        <v>0</v>
      </c>
      <c r="T704" s="6">
        <v>0</v>
      </c>
      <c r="U704" s="7">
        <v>0</v>
      </c>
      <c r="V704" s="7">
        <v>0</v>
      </c>
      <c r="W704" s="7">
        <v>0</v>
      </c>
      <c r="X704" s="7">
        <v>0</v>
      </c>
      <c r="Y704" s="8" t="str">
        <f>IFERROR(VLOOKUP(F:F,#REF!,2,0),"需要手动检查")</f>
        <v>需要手动检查</v>
      </c>
      <c r="Z704" s="9" t="str">
        <f t="shared" si="20"/>
        <v>否</v>
      </c>
      <c r="AA704" s="10" t="s">
        <v>36</v>
      </c>
      <c r="AB704" s="4" t="s">
        <v>37</v>
      </c>
      <c r="AC704" t="str">
        <f t="shared" si="21"/>
        <v>2024/10/24</v>
      </c>
      <c r="AD704" t="e">
        <f>VLOOKUP(Y704,#REF!,2,FALSE)</f>
        <v>#REF!</v>
      </c>
    </row>
    <row r="705" customHeight="1" spans="1:30">
      <c r="A705" s="2" t="s">
        <v>218</v>
      </c>
      <c r="B705" s="3" t="s">
        <v>219</v>
      </c>
      <c r="C705" s="2" t="s">
        <v>2326</v>
      </c>
      <c r="D705" s="3" t="s">
        <v>2327</v>
      </c>
      <c r="E705" s="5">
        <v>45589.3610300926</v>
      </c>
      <c r="F705" s="2" t="s">
        <v>222</v>
      </c>
      <c r="G705" s="6">
        <v>5</v>
      </c>
      <c r="H705" s="6">
        <v>0</v>
      </c>
      <c r="I705" s="6">
        <v>0</v>
      </c>
      <c r="J705" s="6">
        <v>0</v>
      </c>
      <c r="K705" s="6">
        <v>0</v>
      </c>
      <c r="L705" s="6">
        <v>0</v>
      </c>
      <c r="M705" s="6">
        <v>5</v>
      </c>
      <c r="N705" s="6">
        <v>0</v>
      </c>
      <c r="O705" s="6">
        <v>0</v>
      </c>
      <c r="P705" s="6">
        <v>0</v>
      </c>
      <c r="Q705" s="6">
        <v>0</v>
      </c>
      <c r="R705" s="6">
        <v>0</v>
      </c>
      <c r="S705" s="6">
        <v>0</v>
      </c>
      <c r="T705" s="6">
        <v>0</v>
      </c>
      <c r="U705" s="7">
        <v>0</v>
      </c>
      <c r="V705" s="7">
        <v>0</v>
      </c>
      <c r="W705" s="7">
        <v>0</v>
      </c>
      <c r="X705" s="7">
        <v>0</v>
      </c>
      <c r="Y705" s="8" t="str">
        <f>IFERROR(VLOOKUP(F:F,#REF!,2,0),"需要手动检查")</f>
        <v>需要手动检查</v>
      </c>
      <c r="Z705" s="9" t="str">
        <f t="shared" si="20"/>
        <v>否</v>
      </c>
      <c r="AA705" s="10" t="s">
        <v>36</v>
      </c>
      <c r="AB705" s="4" t="s">
        <v>37</v>
      </c>
      <c r="AC705" t="str">
        <f t="shared" si="21"/>
        <v>2024/10/24</v>
      </c>
      <c r="AD705" t="e">
        <f>VLOOKUP(Y705,#REF!,2,FALSE)</f>
        <v>#REF!</v>
      </c>
    </row>
    <row r="706" customHeight="1" spans="1:30">
      <c r="A706" s="2" t="s">
        <v>2321</v>
      </c>
      <c r="B706" s="3" t="s">
        <v>2322</v>
      </c>
      <c r="C706" s="2" t="s">
        <v>2328</v>
      </c>
      <c r="D706" s="3" t="s">
        <v>2329</v>
      </c>
      <c r="E706" s="5">
        <v>45589.3077314815</v>
      </c>
      <c r="F706" s="2" t="s">
        <v>42</v>
      </c>
      <c r="G706" s="6">
        <v>116</v>
      </c>
      <c r="H706" s="6">
        <v>0</v>
      </c>
      <c r="I706" s="6">
        <v>0</v>
      </c>
      <c r="J706" s="6">
        <v>0</v>
      </c>
      <c r="K706" s="6">
        <v>0</v>
      </c>
      <c r="L706" s="6">
        <v>0</v>
      </c>
      <c r="M706" s="6">
        <v>175</v>
      </c>
      <c r="N706" s="6">
        <v>1</v>
      </c>
      <c r="O706" s="6">
        <v>0</v>
      </c>
      <c r="P706" s="6">
        <v>0</v>
      </c>
      <c r="Q706" s="6">
        <v>0</v>
      </c>
      <c r="R706" s="6">
        <v>0</v>
      </c>
      <c r="S706" s="6">
        <v>0</v>
      </c>
      <c r="T706" s="6">
        <v>0</v>
      </c>
      <c r="U706" s="7">
        <v>0.0086</v>
      </c>
      <c r="V706" s="7">
        <v>0</v>
      </c>
      <c r="W706" s="7">
        <v>0.0517</v>
      </c>
      <c r="X706" s="7">
        <v>0</v>
      </c>
      <c r="Y706" s="8" t="str">
        <f>IFERROR(VLOOKUP(F:F,#REF!,2,0),"需要手动检查")</f>
        <v>需要手动检查</v>
      </c>
      <c r="Z706" s="9" t="str">
        <f t="shared" si="20"/>
        <v>否</v>
      </c>
      <c r="AA706" s="10" t="s">
        <v>36</v>
      </c>
      <c r="AB706" s="4" t="s">
        <v>37</v>
      </c>
      <c r="AC706" t="str">
        <f t="shared" si="21"/>
        <v>2024/10/24</v>
      </c>
      <c r="AD706" t="e">
        <f>VLOOKUP(Y706,#REF!,2,FALSE)</f>
        <v>#REF!</v>
      </c>
    </row>
    <row r="707" customHeight="1" spans="1:30">
      <c r="A707" s="2" t="s">
        <v>2276</v>
      </c>
      <c r="B707" s="3" t="s">
        <v>2277</v>
      </c>
      <c r="C707" s="2" t="s">
        <v>2330</v>
      </c>
      <c r="D707" s="3" t="s">
        <v>2331</v>
      </c>
      <c r="E707" s="5">
        <v>45589.2972916667</v>
      </c>
      <c r="F707" s="2" t="s">
        <v>262</v>
      </c>
      <c r="G707" s="6">
        <v>76</v>
      </c>
      <c r="H707" s="6">
        <v>0</v>
      </c>
      <c r="I707" s="6">
        <v>0</v>
      </c>
      <c r="J707" s="6">
        <v>0</v>
      </c>
      <c r="K707" s="6">
        <v>0</v>
      </c>
      <c r="L707" s="6">
        <v>0</v>
      </c>
      <c r="M707" s="6">
        <v>90</v>
      </c>
      <c r="N707" s="6">
        <v>1</v>
      </c>
      <c r="O707" s="6">
        <v>0</v>
      </c>
      <c r="P707" s="6">
        <v>0</v>
      </c>
      <c r="Q707" s="6">
        <v>0</v>
      </c>
      <c r="R707" s="6">
        <v>0</v>
      </c>
      <c r="S707" s="6">
        <v>0</v>
      </c>
      <c r="T707" s="6">
        <v>0</v>
      </c>
      <c r="U707" s="7">
        <v>0.0132</v>
      </c>
      <c r="V707" s="7">
        <v>0</v>
      </c>
      <c r="W707" s="7">
        <v>0.0132</v>
      </c>
      <c r="X707" s="7">
        <v>0</v>
      </c>
      <c r="Y707" s="8" t="str">
        <f>IFERROR(VLOOKUP(F:F,#REF!,2,0),"需要手动检查")</f>
        <v>需要手动检查</v>
      </c>
      <c r="Z707" s="9" t="str">
        <f t="shared" si="20"/>
        <v>否</v>
      </c>
      <c r="AA707" s="10" t="s">
        <v>51</v>
      </c>
      <c r="AB707" s="4" t="s">
        <v>37</v>
      </c>
      <c r="AC707" t="str">
        <f t="shared" si="21"/>
        <v>2024/10/24</v>
      </c>
      <c r="AD707" t="e">
        <f>VLOOKUP(Y707,#REF!,2,FALSE)</f>
        <v>#REF!</v>
      </c>
    </row>
    <row r="708" customHeight="1" spans="1:30">
      <c r="A708" s="2" t="s">
        <v>1146</v>
      </c>
      <c r="B708" s="3" t="s">
        <v>1147</v>
      </c>
      <c r="C708" s="2" t="s">
        <v>2332</v>
      </c>
      <c r="D708" s="3" t="s">
        <v>2333</v>
      </c>
      <c r="E708" s="5">
        <v>45589.2852777778</v>
      </c>
      <c r="F708" s="2" t="s">
        <v>222</v>
      </c>
      <c r="G708" s="6">
        <v>7</v>
      </c>
      <c r="H708" s="6">
        <v>0</v>
      </c>
      <c r="I708" s="6">
        <v>0</v>
      </c>
      <c r="J708" s="6">
        <v>0</v>
      </c>
      <c r="K708" s="6">
        <v>0</v>
      </c>
      <c r="L708" s="6">
        <v>0</v>
      </c>
      <c r="M708" s="6">
        <v>0</v>
      </c>
      <c r="N708" s="6">
        <v>0</v>
      </c>
      <c r="O708" s="6">
        <v>0</v>
      </c>
      <c r="P708" s="6">
        <v>0</v>
      </c>
      <c r="Q708" s="6">
        <v>0</v>
      </c>
      <c r="R708" s="6">
        <v>0</v>
      </c>
      <c r="S708" s="6">
        <v>0</v>
      </c>
      <c r="T708" s="6">
        <v>0</v>
      </c>
      <c r="U708" s="7">
        <v>0</v>
      </c>
      <c r="V708" s="7">
        <v>0</v>
      </c>
      <c r="W708" s="7">
        <v>0</v>
      </c>
      <c r="X708" s="7">
        <v>0</v>
      </c>
      <c r="Y708" s="8" t="str">
        <f>IFERROR(VLOOKUP(F:F,#REF!,2,0),"需要手动检查")</f>
        <v>需要手动检查</v>
      </c>
      <c r="Z708" s="9" t="str">
        <f t="shared" si="20"/>
        <v>否</v>
      </c>
      <c r="AA708" s="10" t="s">
        <v>36</v>
      </c>
      <c r="AB708" s="4" t="s">
        <v>37</v>
      </c>
      <c r="AC708" t="str">
        <f t="shared" si="21"/>
        <v>2024/10/24</v>
      </c>
      <c r="AD708" t="e">
        <f>VLOOKUP(Y708,#REF!,2,FALSE)</f>
        <v>#REF!</v>
      </c>
    </row>
    <row r="709" customHeight="1" spans="1:30">
      <c r="A709" s="2" t="s">
        <v>2334</v>
      </c>
      <c r="B709" s="3" t="s">
        <v>2335</v>
      </c>
      <c r="C709" s="2" t="s">
        <v>2336</v>
      </c>
      <c r="D709" s="3" t="s">
        <v>2337</v>
      </c>
      <c r="E709" s="5">
        <v>45589.1562731481</v>
      </c>
      <c r="F709" s="2" t="s">
        <v>262</v>
      </c>
      <c r="G709" s="6">
        <v>4</v>
      </c>
      <c r="H709" s="6">
        <v>1</v>
      </c>
      <c r="I709" s="6">
        <v>0</v>
      </c>
      <c r="J709" s="6">
        <v>0</v>
      </c>
      <c r="K709" s="6">
        <v>0</v>
      </c>
      <c r="L709" s="6">
        <v>0</v>
      </c>
      <c r="M709" s="6">
        <v>6</v>
      </c>
      <c r="N709" s="6">
        <v>1</v>
      </c>
      <c r="O709" s="6">
        <v>0</v>
      </c>
      <c r="P709" s="6">
        <v>0</v>
      </c>
      <c r="Q709" s="6">
        <v>0</v>
      </c>
      <c r="R709" s="6">
        <v>0</v>
      </c>
      <c r="S709" s="6">
        <v>0</v>
      </c>
      <c r="T709" s="6">
        <v>0</v>
      </c>
      <c r="U709" s="7">
        <v>0.25</v>
      </c>
      <c r="V709" s="7">
        <v>0</v>
      </c>
      <c r="W709" s="7">
        <v>0.5</v>
      </c>
      <c r="X709" s="7">
        <v>0</v>
      </c>
      <c r="Y709" s="8" t="str">
        <f>IFERROR(VLOOKUP(F:F,#REF!,2,0),"需要手动检查")</f>
        <v>需要手动检查</v>
      </c>
      <c r="Z709" s="9" t="str">
        <f t="shared" ref="Z709:Z772" si="22">IF(R709&gt;0,"是","否")</f>
        <v>否</v>
      </c>
      <c r="AA709" s="10" t="s">
        <v>36</v>
      </c>
      <c r="AB709" s="4" t="s">
        <v>37</v>
      </c>
      <c r="AC709" t="str">
        <f t="shared" ref="AC709:AC772" si="23">YEAR(E709)&amp;"/"&amp;MONTH(E709)&amp;"/"&amp;DAY(E709)</f>
        <v>2024/10/24</v>
      </c>
      <c r="AD709" t="e">
        <f>VLOOKUP(Y709,#REF!,2,FALSE)</f>
        <v>#REF!</v>
      </c>
    </row>
    <row r="710" customHeight="1" spans="1:30">
      <c r="A710" s="2" t="s">
        <v>2338</v>
      </c>
      <c r="B710" s="3" t="s">
        <v>2339</v>
      </c>
      <c r="C710" s="2" t="s">
        <v>2340</v>
      </c>
      <c r="D710" s="3" t="s">
        <v>2341</v>
      </c>
      <c r="E710" s="5">
        <v>45588.9396064815</v>
      </c>
      <c r="F710" s="2" t="s">
        <v>42</v>
      </c>
      <c r="G710" s="6">
        <v>52</v>
      </c>
      <c r="H710" s="6">
        <v>0</v>
      </c>
      <c r="I710" s="6">
        <v>0</v>
      </c>
      <c r="J710" s="6">
        <v>0</v>
      </c>
      <c r="K710" s="6">
        <v>0</v>
      </c>
      <c r="L710" s="6">
        <v>0</v>
      </c>
      <c r="M710" s="6">
        <v>78</v>
      </c>
      <c r="N710" s="6">
        <v>0</v>
      </c>
      <c r="O710" s="6">
        <v>0</v>
      </c>
      <c r="P710" s="6">
        <v>0</v>
      </c>
      <c r="Q710" s="6">
        <v>0</v>
      </c>
      <c r="R710" s="6">
        <v>0</v>
      </c>
      <c r="S710" s="6">
        <v>0</v>
      </c>
      <c r="T710" s="6">
        <v>0</v>
      </c>
      <c r="U710" s="7">
        <v>0</v>
      </c>
      <c r="V710" s="7">
        <v>0</v>
      </c>
      <c r="W710" s="7">
        <v>0.0769</v>
      </c>
      <c r="X710" s="7">
        <v>0</v>
      </c>
      <c r="Y710" s="8" t="str">
        <f>IFERROR(VLOOKUP(F:F,#REF!,2,0),"需要手动检查")</f>
        <v>需要手动检查</v>
      </c>
      <c r="Z710" s="9" t="str">
        <f t="shared" si="22"/>
        <v>否</v>
      </c>
      <c r="AA710" s="10" t="s">
        <v>36</v>
      </c>
      <c r="AB710" s="4" t="s">
        <v>37</v>
      </c>
      <c r="AC710" t="str">
        <f t="shared" si="23"/>
        <v>2024/10/23</v>
      </c>
      <c r="AD710" t="e">
        <f>VLOOKUP(Y710,#REF!,2,FALSE)</f>
        <v>#REF!</v>
      </c>
    </row>
    <row r="711" customHeight="1" spans="1:30">
      <c r="A711" s="2" t="s">
        <v>1146</v>
      </c>
      <c r="B711" s="3" t="s">
        <v>1147</v>
      </c>
      <c r="C711" s="2" t="s">
        <v>2332</v>
      </c>
      <c r="D711" s="3" t="s">
        <v>2342</v>
      </c>
      <c r="E711" s="5">
        <v>45588.9078819444</v>
      </c>
      <c r="F711" s="2" t="s">
        <v>222</v>
      </c>
      <c r="G711" s="6">
        <v>11</v>
      </c>
      <c r="H711" s="6">
        <v>0</v>
      </c>
      <c r="I711" s="6">
        <v>0</v>
      </c>
      <c r="J711" s="6">
        <v>0</v>
      </c>
      <c r="K711" s="6">
        <v>0</v>
      </c>
      <c r="L711" s="6">
        <v>0</v>
      </c>
      <c r="M711" s="6">
        <v>0</v>
      </c>
      <c r="N711" s="6">
        <v>0</v>
      </c>
      <c r="O711" s="6">
        <v>0</v>
      </c>
      <c r="P711" s="6">
        <v>0</v>
      </c>
      <c r="Q711" s="6">
        <v>0</v>
      </c>
      <c r="R711" s="6">
        <v>0</v>
      </c>
      <c r="S711" s="6">
        <v>0</v>
      </c>
      <c r="T711" s="6">
        <v>0</v>
      </c>
      <c r="U711" s="7">
        <v>0</v>
      </c>
      <c r="V711" s="7">
        <v>0</v>
      </c>
      <c r="W711" s="7">
        <v>0</v>
      </c>
      <c r="X711" s="7">
        <v>0</v>
      </c>
      <c r="Y711" s="8" t="str">
        <f>IFERROR(VLOOKUP(F:F,#REF!,2,0),"需要手动检查")</f>
        <v>需要手动检查</v>
      </c>
      <c r="Z711" s="9" t="str">
        <f t="shared" si="22"/>
        <v>否</v>
      </c>
      <c r="AA711" s="10" t="s">
        <v>51</v>
      </c>
      <c r="AB711" s="4" t="s">
        <v>37</v>
      </c>
      <c r="AC711" t="str">
        <f t="shared" si="23"/>
        <v>2024/10/23</v>
      </c>
      <c r="AD711" t="e">
        <f>VLOOKUP(Y711,#REF!,2,FALSE)</f>
        <v>#REF!</v>
      </c>
    </row>
    <row r="712" customHeight="1" spans="1:30">
      <c r="A712" s="2" t="s">
        <v>2343</v>
      </c>
      <c r="B712" s="3" t="s">
        <v>2344</v>
      </c>
      <c r="C712" s="2" t="s">
        <v>2345</v>
      </c>
      <c r="D712" s="3" t="s">
        <v>2346</v>
      </c>
      <c r="E712" s="5">
        <v>45588.8896643519</v>
      </c>
      <c r="F712" s="2" t="s">
        <v>42</v>
      </c>
      <c r="G712" s="6">
        <v>18</v>
      </c>
      <c r="H712" s="6">
        <v>0</v>
      </c>
      <c r="I712" s="6">
        <v>0</v>
      </c>
      <c r="J712" s="6">
        <v>0</v>
      </c>
      <c r="K712" s="6">
        <v>0</v>
      </c>
      <c r="L712" s="6">
        <v>0</v>
      </c>
      <c r="M712" s="6">
        <v>19</v>
      </c>
      <c r="N712" s="6">
        <v>0</v>
      </c>
      <c r="O712" s="6">
        <v>0</v>
      </c>
      <c r="P712" s="6">
        <v>0</v>
      </c>
      <c r="Q712" s="6">
        <v>0</v>
      </c>
      <c r="R712" s="6">
        <v>0</v>
      </c>
      <c r="S712" s="6">
        <v>0</v>
      </c>
      <c r="T712" s="6">
        <v>0</v>
      </c>
      <c r="U712" s="7">
        <v>0</v>
      </c>
      <c r="V712" s="7">
        <v>0</v>
      </c>
      <c r="W712" s="7">
        <v>0.0556</v>
      </c>
      <c r="X712" s="7">
        <v>0</v>
      </c>
      <c r="Y712" s="8" t="str">
        <f>IFERROR(VLOOKUP(F:F,#REF!,2,0),"需要手动检查")</f>
        <v>需要手动检查</v>
      </c>
      <c r="Z712" s="9" t="str">
        <f t="shared" si="22"/>
        <v>否</v>
      </c>
      <c r="AA712" s="10" t="s">
        <v>36</v>
      </c>
      <c r="AB712" s="4" t="s">
        <v>37</v>
      </c>
      <c r="AC712" t="str">
        <f t="shared" si="23"/>
        <v>2024/10/23</v>
      </c>
      <c r="AD712" t="e">
        <f>VLOOKUP(Y712,#REF!,2,FALSE)</f>
        <v>#REF!</v>
      </c>
    </row>
    <row r="713" customHeight="1" spans="1:30">
      <c r="A713" s="2" t="s">
        <v>2075</v>
      </c>
      <c r="B713" s="3" t="s">
        <v>2076</v>
      </c>
      <c r="C713" s="2" t="s">
        <v>2347</v>
      </c>
      <c r="D713" s="3" t="s">
        <v>2348</v>
      </c>
      <c r="E713" s="5">
        <v>45588.7772222222</v>
      </c>
      <c r="F713" s="2" t="s">
        <v>222</v>
      </c>
      <c r="G713" s="6">
        <v>5</v>
      </c>
      <c r="H713" s="6">
        <v>0</v>
      </c>
      <c r="I713" s="6">
        <v>0</v>
      </c>
      <c r="J713" s="6">
        <v>0</v>
      </c>
      <c r="K713" s="6">
        <v>0</v>
      </c>
      <c r="L713" s="6">
        <v>0</v>
      </c>
      <c r="M713" s="6">
        <v>6</v>
      </c>
      <c r="N713" s="6">
        <v>0</v>
      </c>
      <c r="O713" s="6">
        <v>0</v>
      </c>
      <c r="P713" s="6">
        <v>0</v>
      </c>
      <c r="Q713" s="6">
        <v>0</v>
      </c>
      <c r="R713" s="6">
        <v>0</v>
      </c>
      <c r="S713" s="6">
        <v>0</v>
      </c>
      <c r="T713" s="6">
        <v>0</v>
      </c>
      <c r="U713" s="7">
        <v>0</v>
      </c>
      <c r="V713" s="7">
        <v>0</v>
      </c>
      <c r="W713" s="7">
        <v>0</v>
      </c>
      <c r="X713" s="7">
        <v>0</v>
      </c>
      <c r="Y713" s="8" t="str">
        <f>IFERROR(VLOOKUP(F:F,#REF!,2,0),"需要手动检查")</f>
        <v>需要手动检查</v>
      </c>
      <c r="Z713" s="9" t="str">
        <f t="shared" si="22"/>
        <v>否</v>
      </c>
      <c r="AA713" s="10" t="s">
        <v>36</v>
      </c>
      <c r="AB713" s="4" t="s">
        <v>37</v>
      </c>
      <c r="AC713" t="str">
        <f t="shared" si="23"/>
        <v>2024/10/23</v>
      </c>
      <c r="AD713" t="e">
        <f>VLOOKUP(Y713,#REF!,2,FALSE)</f>
        <v>#REF!</v>
      </c>
    </row>
    <row r="714" customHeight="1" spans="1:30">
      <c r="A714" s="2" t="s">
        <v>2321</v>
      </c>
      <c r="B714" s="3" t="s">
        <v>2322</v>
      </c>
      <c r="C714" s="2" t="s">
        <v>2349</v>
      </c>
      <c r="D714" s="3" t="s">
        <v>2350</v>
      </c>
      <c r="E714" s="5">
        <v>45588.622650463</v>
      </c>
      <c r="F714" s="2" t="s">
        <v>42</v>
      </c>
      <c r="G714" s="6">
        <v>421</v>
      </c>
      <c r="H714" s="6">
        <v>28</v>
      </c>
      <c r="I714" s="6">
        <v>0</v>
      </c>
      <c r="J714" s="6">
        <v>0</v>
      </c>
      <c r="K714" s="6">
        <v>1</v>
      </c>
      <c r="L714" s="6">
        <v>0</v>
      </c>
      <c r="M714" s="6">
        <v>544</v>
      </c>
      <c r="N714" s="6">
        <v>57</v>
      </c>
      <c r="O714" s="6">
        <v>0</v>
      </c>
      <c r="P714" s="6">
        <v>0</v>
      </c>
      <c r="Q714" s="6">
        <v>0</v>
      </c>
      <c r="R714" s="6">
        <v>0</v>
      </c>
      <c r="S714" s="6">
        <v>0</v>
      </c>
      <c r="T714" s="6">
        <v>0</v>
      </c>
      <c r="U714" s="7">
        <v>0.1354</v>
      </c>
      <c r="V714" s="7">
        <v>0</v>
      </c>
      <c r="W714" s="7">
        <v>0.304</v>
      </c>
      <c r="X714" s="7">
        <v>0</v>
      </c>
      <c r="Y714" s="8" t="str">
        <f>IFERROR(VLOOKUP(F:F,#REF!,2,0),"需要手动检查")</f>
        <v>需要手动检查</v>
      </c>
      <c r="Z714" s="9" t="str">
        <f t="shared" si="22"/>
        <v>否</v>
      </c>
      <c r="AA714" s="10" t="s">
        <v>36</v>
      </c>
      <c r="AB714" s="4" t="s">
        <v>37</v>
      </c>
      <c r="AC714" t="str">
        <f t="shared" si="23"/>
        <v>2024/10/23</v>
      </c>
      <c r="AD714" t="e">
        <f>VLOOKUP(Y714,#REF!,2,FALSE)</f>
        <v>#REF!</v>
      </c>
    </row>
    <row r="715" customHeight="1" spans="1:30">
      <c r="A715" s="2" t="s">
        <v>2351</v>
      </c>
      <c r="B715" s="3" t="s">
        <v>2352</v>
      </c>
      <c r="C715" s="2" t="s">
        <v>2353</v>
      </c>
      <c r="D715" s="3" t="s">
        <v>2354</v>
      </c>
      <c r="E715" s="5">
        <v>45588.4045949074</v>
      </c>
      <c r="F715" s="2" t="s">
        <v>222</v>
      </c>
      <c r="G715" s="6">
        <v>8</v>
      </c>
      <c r="H715" s="6">
        <v>0</v>
      </c>
      <c r="I715" s="6">
        <v>0</v>
      </c>
      <c r="J715" s="6">
        <v>0</v>
      </c>
      <c r="K715" s="6">
        <v>0</v>
      </c>
      <c r="L715" s="6">
        <v>0</v>
      </c>
      <c r="M715" s="6">
        <v>14</v>
      </c>
      <c r="N715" s="6">
        <v>1</v>
      </c>
      <c r="O715" s="6">
        <v>0</v>
      </c>
      <c r="P715" s="6">
        <v>0</v>
      </c>
      <c r="Q715" s="6">
        <v>0</v>
      </c>
      <c r="R715" s="6">
        <v>0</v>
      </c>
      <c r="S715" s="6">
        <v>0</v>
      </c>
      <c r="T715" s="6">
        <v>0</v>
      </c>
      <c r="U715" s="7">
        <v>0.125</v>
      </c>
      <c r="V715" s="7">
        <v>0</v>
      </c>
      <c r="W715" s="7">
        <v>0</v>
      </c>
      <c r="X715" s="7">
        <v>0</v>
      </c>
      <c r="Y715" s="8" t="str">
        <f>IFERROR(VLOOKUP(F:F,#REF!,2,0),"需要手动检查")</f>
        <v>需要手动检查</v>
      </c>
      <c r="Z715" s="9" t="str">
        <f t="shared" si="22"/>
        <v>否</v>
      </c>
      <c r="AA715" s="10" t="s">
        <v>51</v>
      </c>
      <c r="AB715" s="4" t="s">
        <v>37</v>
      </c>
      <c r="AC715" t="str">
        <f t="shared" si="23"/>
        <v>2024/10/23</v>
      </c>
      <c r="AD715" t="e">
        <f>VLOOKUP(Y715,#REF!,2,FALSE)</f>
        <v>#REF!</v>
      </c>
    </row>
    <row r="716" customHeight="1" spans="1:30">
      <c r="A716" s="2" t="s">
        <v>2355</v>
      </c>
      <c r="B716" s="3" t="s">
        <v>2356</v>
      </c>
      <c r="C716" s="2" t="s">
        <v>2357</v>
      </c>
      <c r="D716" s="3" t="s">
        <v>2358</v>
      </c>
      <c r="E716" s="5">
        <v>45588.4021875</v>
      </c>
      <c r="F716" s="2" t="s">
        <v>262</v>
      </c>
      <c r="G716" s="6">
        <v>343</v>
      </c>
      <c r="H716" s="6">
        <v>2</v>
      </c>
      <c r="I716" s="6">
        <v>0</v>
      </c>
      <c r="J716" s="6">
        <v>0</v>
      </c>
      <c r="K716" s="6">
        <v>0</v>
      </c>
      <c r="L716" s="6">
        <v>0</v>
      </c>
      <c r="M716" s="6">
        <v>382</v>
      </c>
      <c r="N716" s="6">
        <v>3</v>
      </c>
      <c r="O716" s="6">
        <v>0</v>
      </c>
      <c r="P716" s="6">
        <v>0</v>
      </c>
      <c r="Q716" s="6">
        <v>0</v>
      </c>
      <c r="R716" s="6">
        <v>0</v>
      </c>
      <c r="S716" s="6">
        <v>0</v>
      </c>
      <c r="T716" s="6">
        <v>0</v>
      </c>
      <c r="U716" s="7">
        <v>0.0087</v>
      </c>
      <c r="V716" s="7">
        <v>0</v>
      </c>
      <c r="W716" s="7">
        <v>0.0058</v>
      </c>
      <c r="X716" s="7">
        <v>0</v>
      </c>
      <c r="Y716" s="8" t="str">
        <f>IFERROR(VLOOKUP(F:F,#REF!,2,0),"需要手动检查")</f>
        <v>需要手动检查</v>
      </c>
      <c r="Z716" s="9" t="str">
        <f t="shared" si="22"/>
        <v>否</v>
      </c>
      <c r="AA716" s="10" t="s">
        <v>36</v>
      </c>
      <c r="AB716" s="4" t="s">
        <v>37</v>
      </c>
      <c r="AC716" t="str">
        <f t="shared" si="23"/>
        <v>2024/10/23</v>
      </c>
      <c r="AD716" t="e">
        <f>VLOOKUP(Y716,#REF!,2,FALSE)</f>
        <v>#REF!</v>
      </c>
    </row>
    <row r="717" customHeight="1" spans="1:30">
      <c r="A717" s="2" t="s">
        <v>2359</v>
      </c>
      <c r="B717" s="3" t="s">
        <v>2360</v>
      </c>
      <c r="C717" s="2" t="s">
        <v>2361</v>
      </c>
      <c r="D717" s="3" t="s">
        <v>2362</v>
      </c>
      <c r="E717" s="5">
        <v>45588.1529398148</v>
      </c>
      <c r="F717" s="2" t="s">
        <v>222</v>
      </c>
      <c r="G717" s="6">
        <v>4</v>
      </c>
      <c r="H717" s="6">
        <v>0</v>
      </c>
      <c r="I717" s="6">
        <v>0</v>
      </c>
      <c r="J717" s="6">
        <v>0</v>
      </c>
      <c r="K717" s="6">
        <v>0</v>
      </c>
      <c r="L717" s="6">
        <v>0</v>
      </c>
      <c r="M717" s="6">
        <v>4</v>
      </c>
      <c r="N717" s="6">
        <v>0</v>
      </c>
      <c r="O717" s="6">
        <v>0</v>
      </c>
      <c r="P717" s="6">
        <v>0</v>
      </c>
      <c r="Q717" s="6">
        <v>0</v>
      </c>
      <c r="R717" s="6">
        <v>0</v>
      </c>
      <c r="S717" s="6">
        <v>0</v>
      </c>
      <c r="T717" s="6">
        <v>0</v>
      </c>
      <c r="U717" s="7">
        <v>0</v>
      </c>
      <c r="V717" s="7">
        <v>0</v>
      </c>
      <c r="W717" s="7">
        <v>0</v>
      </c>
      <c r="X717" s="7">
        <v>0</v>
      </c>
      <c r="Y717" s="8" t="str">
        <f>IFERROR(VLOOKUP(F:F,#REF!,2,0),"需要手动检查")</f>
        <v>需要手动检查</v>
      </c>
      <c r="Z717" s="9" t="str">
        <f t="shared" si="22"/>
        <v>否</v>
      </c>
      <c r="AA717" s="10" t="s">
        <v>36</v>
      </c>
      <c r="AB717" s="4" t="s">
        <v>37</v>
      </c>
      <c r="AC717" t="str">
        <f t="shared" si="23"/>
        <v>2024/10/23</v>
      </c>
      <c r="AD717" t="e">
        <f>VLOOKUP(Y717,#REF!,2,FALSE)</f>
        <v>#REF!</v>
      </c>
    </row>
    <row r="718" customHeight="1" spans="1:30">
      <c r="A718" s="2" t="s">
        <v>2338</v>
      </c>
      <c r="B718" s="3" t="s">
        <v>2339</v>
      </c>
      <c r="C718" s="2" t="s">
        <v>2363</v>
      </c>
      <c r="D718" s="3" t="s">
        <v>2364</v>
      </c>
      <c r="E718" s="5">
        <v>45587.8653819444</v>
      </c>
      <c r="F718" s="2" t="s">
        <v>42</v>
      </c>
      <c r="G718" s="6">
        <v>9</v>
      </c>
      <c r="H718" s="6">
        <v>0</v>
      </c>
      <c r="I718" s="6">
        <v>0</v>
      </c>
      <c r="J718" s="6">
        <v>0</v>
      </c>
      <c r="K718" s="6">
        <v>0</v>
      </c>
      <c r="L718" s="6">
        <v>0</v>
      </c>
      <c r="M718" s="6">
        <v>13</v>
      </c>
      <c r="N718" s="6">
        <v>0</v>
      </c>
      <c r="O718" s="6">
        <v>0</v>
      </c>
      <c r="P718" s="6">
        <v>0</v>
      </c>
      <c r="Q718" s="6">
        <v>0</v>
      </c>
      <c r="R718" s="6">
        <v>0</v>
      </c>
      <c r="S718" s="6">
        <v>0</v>
      </c>
      <c r="T718" s="6">
        <v>0</v>
      </c>
      <c r="U718" s="7">
        <v>0</v>
      </c>
      <c r="V718" s="7">
        <v>0</v>
      </c>
      <c r="W718" s="7">
        <v>0</v>
      </c>
      <c r="X718" s="7">
        <v>0</v>
      </c>
      <c r="Y718" s="8" t="str">
        <f>IFERROR(VLOOKUP(F:F,#REF!,2,0),"需要手动检查")</f>
        <v>需要手动检查</v>
      </c>
      <c r="Z718" s="9" t="str">
        <f t="shared" si="22"/>
        <v>否</v>
      </c>
      <c r="AA718" s="10" t="s">
        <v>36</v>
      </c>
      <c r="AB718" s="4" t="s">
        <v>37</v>
      </c>
      <c r="AC718" t="str">
        <f t="shared" si="23"/>
        <v>2024/10/22</v>
      </c>
      <c r="AD718" t="e">
        <f>VLOOKUP(Y718,#REF!,2,FALSE)</f>
        <v>#REF!</v>
      </c>
    </row>
    <row r="719" customHeight="1" spans="1:30">
      <c r="A719" s="2" t="s">
        <v>2365</v>
      </c>
      <c r="B719" s="3" t="s">
        <v>2366</v>
      </c>
      <c r="C719" s="2" t="s">
        <v>2367</v>
      </c>
      <c r="D719" s="3" t="s">
        <v>2368</v>
      </c>
      <c r="E719" s="5">
        <v>45587.7811689815</v>
      </c>
      <c r="F719" s="2" t="s">
        <v>262</v>
      </c>
      <c r="G719" s="6">
        <v>20</v>
      </c>
      <c r="H719" s="6">
        <v>1</v>
      </c>
      <c r="I719" s="6">
        <v>0</v>
      </c>
      <c r="J719" s="6">
        <v>0</v>
      </c>
      <c r="K719" s="6">
        <v>0</v>
      </c>
      <c r="L719" s="6">
        <v>0</v>
      </c>
      <c r="M719" s="6">
        <v>24</v>
      </c>
      <c r="N719" s="6">
        <v>0</v>
      </c>
      <c r="O719" s="6">
        <v>0</v>
      </c>
      <c r="P719" s="6">
        <v>0</v>
      </c>
      <c r="Q719" s="6">
        <v>0</v>
      </c>
      <c r="R719" s="6">
        <v>0</v>
      </c>
      <c r="S719" s="6">
        <v>0</v>
      </c>
      <c r="T719" s="6">
        <v>0</v>
      </c>
      <c r="U719" s="7">
        <v>0</v>
      </c>
      <c r="V719" s="7">
        <v>0</v>
      </c>
      <c r="W719" s="7">
        <v>0</v>
      </c>
      <c r="X719" s="7">
        <v>0</v>
      </c>
      <c r="Y719" s="8" t="str">
        <f>IFERROR(VLOOKUP(F:F,#REF!,2,0),"需要手动检查")</f>
        <v>需要手动检查</v>
      </c>
      <c r="Z719" s="9" t="str">
        <f t="shared" si="22"/>
        <v>否</v>
      </c>
      <c r="AA719" s="10" t="s">
        <v>51</v>
      </c>
      <c r="AB719" s="4" t="s">
        <v>37</v>
      </c>
      <c r="AC719" t="str">
        <f t="shared" si="23"/>
        <v>2024/10/22</v>
      </c>
      <c r="AD719" t="e">
        <f>VLOOKUP(Y719,#REF!,2,FALSE)</f>
        <v>#REF!</v>
      </c>
    </row>
    <row r="720" customHeight="1" spans="1:30">
      <c r="A720" s="2" t="s">
        <v>1840</v>
      </c>
      <c r="B720" s="3" t="s">
        <v>1841</v>
      </c>
      <c r="C720" s="2" t="s">
        <v>2369</v>
      </c>
      <c r="D720" s="3" t="s">
        <v>2370</v>
      </c>
      <c r="E720" s="5">
        <v>45587.6658333333</v>
      </c>
      <c r="F720" s="2" t="s">
        <v>262</v>
      </c>
      <c r="G720" s="6">
        <v>2</v>
      </c>
      <c r="H720" s="6">
        <v>0</v>
      </c>
      <c r="I720" s="6">
        <v>0</v>
      </c>
      <c r="J720" s="6">
        <v>0</v>
      </c>
      <c r="K720" s="6">
        <v>0</v>
      </c>
      <c r="L720" s="6">
        <v>0</v>
      </c>
      <c r="M720" s="6">
        <v>1</v>
      </c>
      <c r="N720" s="6">
        <v>0</v>
      </c>
      <c r="O720" s="6">
        <v>0</v>
      </c>
      <c r="P720" s="6">
        <v>0</v>
      </c>
      <c r="Q720" s="6">
        <v>0</v>
      </c>
      <c r="R720" s="6">
        <v>0</v>
      </c>
      <c r="S720" s="6">
        <v>0</v>
      </c>
      <c r="T720" s="6">
        <v>0</v>
      </c>
      <c r="U720" s="7">
        <v>0</v>
      </c>
      <c r="V720" s="7">
        <v>0</v>
      </c>
      <c r="W720" s="7">
        <v>0</v>
      </c>
      <c r="X720" s="7">
        <v>0</v>
      </c>
      <c r="Y720" s="8" t="str">
        <f>IFERROR(VLOOKUP(F:F,#REF!,2,0),"需要手动检查")</f>
        <v>需要手动检查</v>
      </c>
      <c r="Z720" s="9" t="str">
        <f t="shared" si="22"/>
        <v>否</v>
      </c>
      <c r="AA720" s="10" t="s">
        <v>36</v>
      </c>
      <c r="AB720" s="4" t="s">
        <v>37</v>
      </c>
      <c r="AC720" t="str">
        <f t="shared" si="23"/>
        <v>2024/10/22</v>
      </c>
      <c r="AD720" t="e">
        <f>VLOOKUP(Y720,#REF!,2,FALSE)</f>
        <v>#REF!</v>
      </c>
    </row>
    <row r="721" customHeight="1" spans="1:30">
      <c r="A721" s="2" t="s">
        <v>2371</v>
      </c>
      <c r="B721" s="3" t="s">
        <v>2372</v>
      </c>
      <c r="C721" s="2" t="s">
        <v>2373</v>
      </c>
      <c r="D721" s="3" t="s">
        <v>2374</v>
      </c>
      <c r="E721" s="5">
        <v>45587.4272569444</v>
      </c>
      <c r="F721" s="2" t="s">
        <v>42</v>
      </c>
      <c r="G721" s="6">
        <v>526</v>
      </c>
      <c r="H721" s="6">
        <v>1</v>
      </c>
      <c r="I721" s="6">
        <v>0</v>
      </c>
      <c r="J721" s="6">
        <v>0</v>
      </c>
      <c r="K721" s="6">
        <v>0</v>
      </c>
      <c r="L721" s="6">
        <v>0</v>
      </c>
      <c r="M721" s="6">
        <v>686</v>
      </c>
      <c r="N721" s="6">
        <v>22</v>
      </c>
      <c r="O721" s="6">
        <v>0</v>
      </c>
      <c r="P721" s="6">
        <v>0</v>
      </c>
      <c r="Q721" s="6">
        <v>0</v>
      </c>
      <c r="R721" s="6">
        <v>0</v>
      </c>
      <c r="S721" s="6">
        <v>0</v>
      </c>
      <c r="T721" s="6">
        <v>44.99</v>
      </c>
      <c r="U721" s="7">
        <v>0.0418</v>
      </c>
      <c r="V721" s="7">
        <v>0</v>
      </c>
      <c r="W721" s="7">
        <v>0.0361</v>
      </c>
      <c r="X721" s="7">
        <v>0</v>
      </c>
      <c r="Y721" s="8" t="str">
        <f>IFERROR(VLOOKUP(F:F,#REF!,2,0),"需要手动检查")</f>
        <v>需要手动检查</v>
      </c>
      <c r="Z721" s="9" t="str">
        <f t="shared" si="22"/>
        <v>否</v>
      </c>
      <c r="AA721" s="10" t="s">
        <v>36</v>
      </c>
      <c r="AB721" s="4" t="s">
        <v>37</v>
      </c>
      <c r="AC721" t="str">
        <f t="shared" si="23"/>
        <v>2024/10/22</v>
      </c>
      <c r="AD721" t="e">
        <f>VLOOKUP(Y721,#REF!,2,FALSE)</f>
        <v>#REF!</v>
      </c>
    </row>
    <row r="722" customHeight="1" spans="1:30">
      <c r="A722" s="2" t="s">
        <v>2085</v>
      </c>
      <c r="B722" s="3" t="s">
        <v>2086</v>
      </c>
      <c r="C722" s="2" t="s">
        <v>2375</v>
      </c>
      <c r="D722" s="3" t="s">
        <v>2376</v>
      </c>
      <c r="E722" s="5">
        <v>45587.3749768519</v>
      </c>
      <c r="F722" s="2" t="s">
        <v>222</v>
      </c>
      <c r="G722" s="6">
        <v>3</v>
      </c>
      <c r="H722" s="6">
        <v>1</v>
      </c>
      <c r="I722" s="6">
        <v>0</v>
      </c>
      <c r="J722" s="6">
        <v>0</v>
      </c>
      <c r="K722" s="6">
        <v>0</v>
      </c>
      <c r="L722" s="6">
        <v>0</v>
      </c>
      <c r="M722" s="6">
        <v>4</v>
      </c>
      <c r="N722" s="6">
        <v>2</v>
      </c>
      <c r="O722" s="6">
        <v>0</v>
      </c>
      <c r="P722" s="6">
        <v>0</v>
      </c>
      <c r="Q722" s="6">
        <v>0</v>
      </c>
      <c r="R722" s="6">
        <v>0</v>
      </c>
      <c r="S722" s="6">
        <v>0</v>
      </c>
      <c r="T722" s="6">
        <v>0</v>
      </c>
      <c r="U722" s="7">
        <v>0.6667</v>
      </c>
      <c r="V722" s="7">
        <v>0</v>
      </c>
      <c r="W722" s="7">
        <v>0</v>
      </c>
      <c r="X722" s="7">
        <v>0</v>
      </c>
      <c r="Y722" s="8" t="str">
        <f>IFERROR(VLOOKUP(F:F,#REF!,2,0),"需要手动检查")</f>
        <v>需要手动检查</v>
      </c>
      <c r="Z722" s="9" t="str">
        <f t="shared" si="22"/>
        <v>否</v>
      </c>
      <c r="AA722" s="10" t="s">
        <v>36</v>
      </c>
      <c r="AB722" s="4" t="s">
        <v>37</v>
      </c>
      <c r="AC722" t="str">
        <f t="shared" si="23"/>
        <v>2024/10/22</v>
      </c>
      <c r="AD722" t="e">
        <f>VLOOKUP(Y722,#REF!,2,FALSE)</f>
        <v>#REF!</v>
      </c>
    </row>
    <row r="723" customHeight="1" spans="1:30">
      <c r="A723" s="2" t="s">
        <v>2377</v>
      </c>
      <c r="B723" s="3" t="s">
        <v>2378</v>
      </c>
      <c r="C723" s="2" t="s">
        <v>2379</v>
      </c>
      <c r="D723" s="3" t="s">
        <v>2380</v>
      </c>
      <c r="E723" s="5">
        <v>45587.3465509259</v>
      </c>
      <c r="F723" s="2" t="s">
        <v>262</v>
      </c>
      <c r="G723" s="6">
        <v>4</v>
      </c>
      <c r="H723" s="6">
        <v>0</v>
      </c>
      <c r="I723" s="6">
        <v>0</v>
      </c>
      <c r="J723" s="6">
        <v>0</v>
      </c>
      <c r="K723" s="6">
        <v>0</v>
      </c>
      <c r="L723" s="6">
        <v>0</v>
      </c>
      <c r="M723" s="6">
        <v>3</v>
      </c>
      <c r="N723" s="6">
        <v>0</v>
      </c>
      <c r="O723" s="6">
        <v>0</v>
      </c>
      <c r="P723" s="6">
        <v>0</v>
      </c>
      <c r="Q723" s="6">
        <v>0</v>
      </c>
      <c r="R723" s="6">
        <v>0</v>
      </c>
      <c r="S723" s="6">
        <v>0</v>
      </c>
      <c r="T723" s="6">
        <v>0</v>
      </c>
      <c r="U723" s="7">
        <v>0</v>
      </c>
      <c r="V723" s="7">
        <v>0</v>
      </c>
      <c r="W723" s="7">
        <v>0</v>
      </c>
      <c r="X723" s="7">
        <v>0</v>
      </c>
      <c r="Y723" s="8" t="str">
        <f>IFERROR(VLOOKUP(F:F,#REF!,2,0),"需要手动检查")</f>
        <v>需要手动检查</v>
      </c>
      <c r="Z723" s="9" t="str">
        <f t="shared" si="22"/>
        <v>否</v>
      </c>
      <c r="AA723" s="10" t="s">
        <v>51</v>
      </c>
      <c r="AB723" s="4" t="s">
        <v>37</v>
      </c>
      <c r="AC723" t="str">
        <f t="shared" si="23"/>
        <v>2024/10/22</v>
      </c>
      <c r="AD723" t="e">
        <f>VLOOKUP(Y723,#REF!,2,FALSE)</f>
        <v>#REF!</v>
      </c>
    </row>
    <row r="724" customHeight="1" spans="1:30">
      <c r="A724" s="2" t="s">
        <v>2381</v>
      </c>
      <c r="B724" s="3" t="s">
        <v>2382</v>
      </c>
      <c r="C724" s="2" t="s">
        <v>2383</v>
      </c>
      <c r="D724" s="3" t="s">
        <v>2384</v>
      </c>
      <c r="E724" s="5">
        <v>45587.3094791667</v>
      </c>
      <c r="F724" s="2" t="s">
        <v>42</v>
      </c>
      <c r="G724" s="6">
        <v>1</v>
      </c>
      <c r="H724" s="6">
        <v>0</v>
      </c>
      <c r="I724" s="6">
        <v>0</v>
      </c>
      <c r="J724" s="6">
        <v>0</v>
      </c>
      <c r="K724" s="6">
        <v>0</v>
      </c>
      <c r="L724" s="6">
        <v>0</v>
      </c>
      <c r="M724" s="6">
        <v>0</v>
      </c>
      <c r="N724" s="6">
        <v>0</v>
      </c>
      <c r="O724" s="6">
        <v>0</v>
      </c>
      <c r="P724" s="6">
        <v>0</v>
      </c>
      <c r="Q724" s="6">
        <v>0</v>
      </c>
      <c r="R724" s="6">
        <v>0</v>
      </c>
      <c r="S724" s="6">
        <v>0</v>
      </c>
      <c r="T724" s="6">
        <v>0</v>
      </c>
      <c r="U724" s="7">
        <v>0</v>
      </c>
      <c r="V724" s="7">
        <v>0</v>
      </c>
      <c r="W724" s="7">
        <v>1</v>
      </c>
      <c r="X724" s="7">
        <v>0</v>
      </c>
      <c r="Y724" s="8" t="str">
        <f>IFERROR(VLOOKUP(F:F,#REF!,2,0),"需要手动检查")</f>
        <v>需要手动检查</v>
      </c>
      <c r="Z724" s="9" t="str">
        <f t="shared" si="22"/>
        <v>否</v>
      </c>
      <c r="AA724" s="10" t="s">
        <v>36</v>
      </c>
      <c r="AB724" s="4" t="s">
        <v>37</v>
      </c>
      <c r="AC724" t="str">
        <f t="shared" si="23"/>
        <v>2024/10/22</v>
      </c>
      <c r="AD724" t="e">
        <f>VLOOKUP(Y724,#REF!,2,FALSE)</f>
        <v>#REF!</v>
      </c>
    </row>
    <row r="725" customHeight="1" spans="1:30">
      <c r="A725" s="2" t="s">
        <v>2365</v>
      </c>
      <c r="B725" s="3" t="s">
        <v>2366</v>
      </c>
      <c r="C725" s="2" t="s">
        <v>2385</v>
      </c>
      <c r="D725" s="3" t="s">
        <v>2386</v>
      </c>
      <c r="E725" s="5">
        <v>45587.2888888889</v>
      </c>
      <c r="F725" s="2" t="s">
        <v>262</v>
      </c>
      <c r="G725" s="6">
        <v>20</v>
      </c>
      <c r="H725" s="6">
        <v>2</v>
      </c>
      <c r="I725" s="6">
        <v>0</v>
      </c>
      <c r="J725" s="6">
        <v>1</v>
      </c>
      <c r="K725" s="6">
        <v>0</v>
      </c>
      <c r="L725" s="6">
        <v>0</v>
      </c>
      <c r="M725" s="6">
        <v>26</v>
      </c>
      <c r="N725" s="6">
        <v>0</v>
      </c>
      <c r="O725" s="6">
        <v>0</v>
      </c>
      <c r="P725" s="6">
        <v>0</v>
      </c>
      <c r="Q725" s="6">
        <v>0</v>
      </c>
      <c r="R725" s="6">
        <v>0</v>
      </c>
      <c r="S725" s="6">
        <v>0</v>
      </c>
      <c r="T725" s="6">
        <v>0</v>
      </c>
      <c r="U725" s="7">
        <v>0</v>
      </c>
      <c r="V725" s="7">
        <v>0</v>
      </c>
      <c r="W725" s="7">
        <v>0</v>
      </c>
      <c r="X725" s="7">
        <v>0</v>
      </c>
      <c r="Y725" s="8" t="str">
        <f>IFERROR(VLOOKUP(F:F,#REF!,2,0),"需要手动检查")</f>
        <v>需要手动检查</v>
      </c>
      <c r="Z725" s="9" t="str">
        <f t="shared" si="22"/>
        <v>否</v>
      </c>
      <c r="AA725" s="10" t="s">
        <v>36</v>
      </c>
      <c r="AB725" s="4" t="s">
        <v>37</v>
      </c>
      <c r="AC725" t="str">
        <f t="shared" si="23"/>
        <v>2024/10/22</v>
      </c>
      <c r="AD725" t="e">
        <f>VLOOKUP(Y725,#REF!,2,FALSE)</f>
        <v>#REF!</v>
      </c>
    </row>
    <row r="726" customHeight="1" spans="1:30">
      <c r="A726" s="2" t="s">
        <v>2387</v>
      </c>
      <c r="B726" s="3" t="s">
        <v>2388</v>
      </c>
      <c r="C726" s="2" t="s">
        <v>2389</v>
      </c>
      <c r="D726" s="3" t="s">
        <v>2390</v>
      </c>
      <c r="E726" s="5">
        <v>45586.5539930556</v>
      </c>
      <c r="F726" s="2" t="s">
        <v>2232</v>
      </c>
      <c r="G726" s="6">
        <v>7</v>
      </c>
      <c r="H726" s="6">
        <v>0</v>
      </c>
      <c r="I726" s="6">
        <v>0</v>
      </c>
      <c r="J726" s="6">
        <v>0</v>
      </c>
      <c r="K726" s="6">
        <v>0</v>
      </c>
      <c r="L726" s="6">
        <v>0</v>
      </c>
      <c r="M726" s="6">
        <v>1</v>
      </c>
      <c r="N726" s="6">
        <v>0</v>
      </c>
      <c r="O726" s="6">
        <v>0</v>
      </c>
      <c r="P726" s="6">
        <v>0</v>
      </c>
      <c r="Q726" s="6">
        <v>0</v>
      </c>
      <c r="R726" s="6">
        <v>0</v>
      </c>
      <c r="S726" s="6">
        <v>0</v>
      </c>
      <c r="T726" s="6">
        <v>0</v>
      </c>
      <c r="U726" s="7">
        <v>0</v>
      </c>
      <c r="V726" s="7">
        <v>0</v>
      </c>
      <c r="W726" s="7">
        <v>0.2857</v>
      </c>
      <c r="X726" s="7">
        <v>0</v>
      </c>
      <c r="Y726" s="8" t="str">
        <f>IFERROR(VLOOKUP(F:F,#REF!,2,0),"需要手动检查")</f>
        <v>需要手动检查</v>
      </c>
      <c r="Z726" s="9" t="str">
        <f t="shared" si="22"/>
        <v>否</v>
      </c>
      <c r="AA726" s="10" t="s">
        <v>36</v>
      </c>
      <c r="AB726" s="4" t="s">
        <v>37</v>
      </c>
      <c r="AC726" t="str">
        <f t="shared" si="23"/>
        <v>2024/10/21</v>
      </c>
      <c r="AD726" t="e">
        <f>VLOOKUP(Y726,#REF!,2,FALSE)</f>
        <v>#REF!</v>
      </c>
    </row>
    <row r="727" customHeight="1" spans="1:30">
      <c r="A727" s="2" t="s">
        <v>2391</v>
      </c>
      <c r="B727" s="3" t="s">
        <v>2392</v>
      </c>
      <c r="C727" s="2" t="s">
        <v>2393</v>
      </c>
      <c r="D727" s="3" t="s">
        <v>2394</v>
      </c>
      <c r="E727" s="5">
        <v>45586.4438078704</v>
      </c>
      <c r="F727" s="2" t="s">
        <v>176</v>
      </c>
      <c r="G727" s="6">
        <v>4</v>
      </c>
      <c r="H727" s="6">
        <v>0</v>
      </c>
      <c r="I727" s="6">
        <v>0</v>
      </c>
      <c r="J727" s="6">
        <v>0</v>
      </c>
      <c r="K727" s="6">
        <v>0</v>
      </c>
      <c r="L727" s="6">
        <v>0</v>
      </c>
      <c r="M727" s="6">
        <v>7</v>
      </c>
      <c r="N727" s="6">
        <v>0</v>
      </c>
      <c r="O727" s="6">
        <v>0</v>
      </c>
      <c r="P727" s="6">
        <v>0</v>
      </c>
      <c r="Q727" s="6">
        <v>0</v>
      </c>
      <c r="R727" s="6">
        <v>0</v>
      </c>
      <c r="S727" s="6">
        <v>0</v>
      </c>
      <c r="T727" s="6">
        <v>0</v>
      </c>
      <c r="U727" s="7">
        <v>0</v>
      </c>
      <c r="V727" s="7">
        <v>0</v>
      </c>
      <c r="W727" s="7">
        <v>0</v>
      </c>
      <c r="X727" s="7">
        <v>0</v>
      </c>
      <c r="Y727" s="8" t="str">
        <f>IFERROR(VLOOKUP(F:F,#REF!,2,0),"需要手动检查")</f>
        <v>需要手动检查</v>
      </c>
      <c r="Z727" s="9" t="str">
        <f t="shared" si="22"/>
        <v>否</v>
      </c>
      <c r="AA727" s="10" t="s">
        <v>51</v>
      </c>
      <c r="AB727" s="4" t="s">
        <v>37</v>
      </c>
      <c r="AC727" t="str">
        <f t="shared" si="23"/>
        <v>2024/10/21</v>
      </c>
      <c r="AD727" t="e">
        <f>VLOOKUP(Y727,#REF!,2,FALSE)</f>
        <v>#REF!</v>
      </c>
    </row>
    <row r="728" customHeight="1" spans="1:30">
      <c r="A728" s="2" t="s">
        <v>2395</v>
      </c>
      <c r="B728" s="3" t="s">
        <v>2396</v>
      </c>
      <c r="C728" s="2" t="s">
        <v>2397</v>
      </c>
      <c r="D728" s="3" t="s">
        <v>2398</v>
      </c>
      <c r="E728" s="5">
        <v>45586.3052777778</v>
      </c>
      <c r="F728" s="2" t="s">
        <v>222</v>
      </c>
      <c r="G728" s="6">
        <v>12</v>
      </c>
      <c r="H728" s="6">
        <v>0</v>
      </c>
      <c r="I728" s="6">
        <v>0</v>
      </c>
      <c r="J728" s="6">
        <v>0</v>
      </c>
      <c r="K728" s="6">
        <v>0</v>
      </c>
      <c r="L728" s="6">
        <v>0</v>
      </c>
      <c r="M728" s="6">
        <v>20</v>
      </c>
      <c r="N728" s="6">
        <v>0</v>
      </c>
      <c r="O728" s="6">
        <v>0</v>
      </c>
      <c r="P728" s="6">
        <v>0</v>
      </c>
      <c r="Q728" s="6">
        <v>0</v>
      </c>
      <c r="R728" s="6">
        <v>0</v>
      </c>
      <c r="S728" s="6">
        <v>0</v>
      </c>
      <c r="T728" s="6">
        <v>0</v>
      </c>
      <c r="U728" s="7">
        <v>0</v>
      </c>
      <c r="V728" s="7">
        <v>0</v>
      </c>
      <c r="W728" s="7">
        <v>0</v>
      </c>
      <c r="X728" s="7">
        <v>0</v>
      </c>
      <c r="Y728" s="8" t="str">
        <f>IFERROR(VLOOKUP(F:F,#REF!,2,0),"需要手动检查")</f>
        <v>需要手动检查</v>
      </c>
      <c r="Z728" s="9" t="str">
        <f t="shared" si="22"/>
        <v>否</v>
      </c>
      <c r="AA728" s="10" t="s">
        <v>36</v>
      </c>
      <c r="AB728" s="4" t="s">
        <v>37</v>
      </c>
      <c r="AC728" t="str">
        <f t="shared" si="23"/>
        <v>2024/10/21</v>
      </c>
      <c r="AD728" t="e">
        <f>VLOOKUP(Y728,#REF!,2,FALSE)</f>
        <v>#REF!</v>
      </c>
    </row>
    <row r="729" customHeight="1" spans="1:30">
      <c r="A729" s="2" t="s">
        <v>2399</v>
      </c>
      <c r="B729" s="3" t="s">
        <v>2400</v>
      </c>
      <c r="C729" s="2" t="s">
        <v>2401</v>
      </c>
      <c r="D729" s="3" t="s">
        <v>2402</v>
      </c>
      <c r="E729" s="5">
        <v>45585.6937731481</v>
      </c>
      <c r="F729" s="2" t="s">
        <v>222</v>
      </c>
      <c r="G729" s="6">
        <v>3</v>
      </c>
      <c r="H729" s="6">
        <v>1</v>
      </c>
      <c r="I729" s="6">
        <v>0</v>
      </c>
      <c r="J729" s="6">
        <v>0</v>
      </c>
      <c r="K729" s="6">
        <v>0</v>
      </c>
      <c r="L729" s="6">
        <v>0</v>
      </c>
      <c r="M729" s="6">
        <v>3</v>
      </c>
      <c r="N729" s="6">
        <v>0</v>
      </c>
      <c r="O729" s="6">
        <v>0</v>
      </c>
      <c r="P729" s="6">
        <v>0</v>
      </c>
      <c r="Q729" s="6">
        <v>0</v>
      </c>
      <c r="R729" s="6">
        <v>0</v>
      </c>
      <c r="S729" s="6">
        <v>0</v>
      </c>
      <c r="T729" s="6">
        <v>0</v>
      </c>
      <c r="U729" s="7">
        <v>0</v>
      </c>
      <c r="V729" s="7">
        <v>0</v>
      </c>
      <c r="W729" s="7">
        <v>0</v>
      </c>
      <c r="X729" s="7">
        <v>0</v>
      </c>
      <c r="Y729" s="8" t="str">
        <f>IFERROR(VLOOKUP(F:F,#REF!,2,0),"需要手动检查")</f>
        <v>需要手动检查</v>
      </c>
      <c r="Z729" s="9" t="str">
        <f t="shared" si="22"/>
        <v>否</v>
      </c>
      <c r="AA729" s="10" t="s">
        <v>36</v>
      </c>
      <c r="AB729" s="4" t="s">
        <v>37</v>
      </c>
      <c r="AC729" t="str">
        <f t="shared" si="23"/>
        <v>2024/10/20</v>
      </c>
      <c r="AD729" t="e">
        <f>VLOOKUP(Y729,#REF!,2,FALSE)</f>
        <v>#REF!</v>
      </c>
    </row>
    <row r="730" customHeight="1" spans="1:30">
      <c r="A730" s="2" t="s">
        <v>132</v>
      </c>
      <c r="B730" s="3" t="s">
        <v>133</v>
      </c>
      <c r="C730" s="2" t="s">
        <v>2403</v>
      </c>
      <c r="D730" s="3" t="s">
        <v>2404</v>
      </c>
      <c r="E730" s="5">
        <v>45585.4002893519</v>
      </c>
      <c r="F730" s="2" t="s">
        <v>42</v>
      </c>
      <c r="G730" s="6">
        <v>1478</v>
      </c>
      <c r="H730" s="6">
        <v>12</v>
      </c>
      <c r="I730" s="6">
        <v>0</v>
      </c>
      <c r="J730" s="6">
        <v>0</v>
      </c>
      <c r="K730" s="6">
        <v>0</v>
      </c>
      <c r="L730" s="6">
        <v>0</v>
      </c>
      <c r="M730" s="6">
        <v>1774</v>
      </c>
      <c r="N730" s="6">
        <v>44</v>
      </c>
      <c r="O730" s="6">
        <v>0</v>
      </c>
      <c r="P730" s="6">
        <v>0</v>
      </c>
      <c r="Q730" s="6">
        <v>0</v>
      </c>
      <c r="R730" s="6">
        <v>0</v>
      </c>
      <c r="S730" s="6">
        <v>0</v>
      </c>
      <c r="T730" s="6">
        <v>0</v>
      </c>
      <c r="U730" s="7">
        <v>0.0298</v>
      </c>
      <c r="V730" s="7">
        <v>0</v>
      </c>
      <c r="W730" s="7">
        <v>0.0392</v>
      </c>
      <c r="X730" s="7">
        <v>0</v>
      </c>
      <c r="Y730" s="8" t="str">
        <f>IFERROR(VLOOKUP(F:F,#REF!,2,0),"需要手动检查")</f>
        <v>需要手动检查</v>
      </c>
      <c r="Z730" s="9" t="str">
        <f t="shared" si="22"/>
        <v>否</v>
      </c>
      <c r="AA730" s="10" t="s">
        <v>36</v>
      </c>
      <c r="AB730" s="4" t="s">
        <v>37</v>
      </c>
      <c r="AC730" t="str">
        <f t="shared" si="23"/>
        <v>2024/10/20</v>
      </c>
      <c r="AD730" t="e">
        <f>VLOOKUP(Y730,#REF!,2,FALSE)</f>
        <v>#REF!</v>
      </c>
    </row>
    <row r="731" customHeight="1" spans="1:30">
      <c r="A731" s="2" t="s">
        <v>2391</v>
      </c>
      <c r="B731" s="3" t="s">
        <v>2392</v>
      </c>
      <c r="C731" s="2" t="s">
        <v>2405</v>
      </c>
      <c r="D731" s="3" t="s">
        <v>2406</v>
      </c>
      <c r="E731" s="5">
        <v>45585.2913657407</v>
      </c>
      <c r="F731" s="2" t="s">
        <v>176</v>
      </c>
      <c r="G731" s="6">
        <v>30</v>
      </c>
      <c r="H731" s="6">
        <v>1</v>
      </c>
      <c r="I731" s="6">
        <v>0</v>
      </c>
      <c r="J731" s="6">
        <v>0</v>
      </c>
      <c r="K731" s="6">
        <v>0</v>
      </c>
      <c r="L731" s="6">
        <v>0</v>
      </c>
      <c r="M731" s="6">
        <v>39</v>
      </c>
      <c r="N731" s="6">
        <v>0</v>
      </c>
      <c r="O731" s="6">
        <v>0</v>
      </c>
      <c r="P731" s="6">
        <v>0</v>
      </c>
      <c r="Q731" s="6">
        <v>0</v>
      </c>
      <c r="R731" s="6">
        <v>0</v>
      </c>
      <c r="S731" s="6">
        <v>0</v>
      </c>
      <c r="T731" s="6">
        <v>0</v>
      </c>
      <c r="U731" s="7">
        <v>0</v>
      </c>
      <c r="V731" s="7">
        <v>0</v>
      </c>
      <c r="W731" s="7">
        <v>0</v>
      </c>
      <c r="X731" s="7">
        <v>0</v>
      </c>
      <c r="Y731" s="8" t="str">
        <f>IFERROR(VLOOKUP(F:F,#REF!,2,0),"需要手动检查")</f>
        <v>需要手动检查</v>
      </c>
      <c r="Z731" s="9" t="str">
        <f t="shared" si="22"/>
        <v>否</v>
      </c>
      <c r="AA731" s="10" t="s">
        <v>51</v>
      </c>
      <c r="AB731" s="4" t="s">
        <v>37</v>
      </c>
      <c r="AC731" t="str">
        <f t="shared" si="23"/>
        <v>2024/10/20</v>
      </c>
      <c r="AD731" t="e">
        <f>VLOOKUP(Y731,#REF!,2,FALSE)</f>
        <v>#REF!</v>
      </c>
    </row>
    <row r="732" customHeight="1" spans="1:30">
      <c r="A732" s="2" t="s">
        <v>2407</v>
      </c>
      <c r="B732" s="3" t="s">
        <v>2408</v>
      </c>
      <c r="C732" s="2" t="s">
        <v>2409</v>
      </c>
      <c r="D732" s="3" t="s">
        <v>2410</v>
      </c>
      <c r="E732" s="5">
        <v>45585.2808796296</v>
      </c>
      <c r="F732" s="2" t="s">
        <v>222</v>
      </c>
      <c r="G732" s="6">
        <v>15</v>
      </c>
      <c r="H732" s="6">
        <v>2</v>
      </c>
      <c r="I732" s="6">
        <v>2</v>
      </c>
      <c r="J732" s="6">
        <v>0</v>
      </c>
      <c r="K732" s="6">
        <v>0</v>
      </c>
      <c r="L732" s="6">
        <v>0</v>
      </c>
      <c r="M732" s="6">
        <v>20</v>
      </c>
      <c r="N732" s="6">
        <v>0</v>
      </c>
      <c r="O732" s="6">
        <v>0</v>
      </c>
      <c r="P732" s="6">
        <v>0</v>
      </c>
      <c r="Q732" s="6">
        <v>0</v>
      </c>
      <c r="R732" s="6">
        <v>0</v>
      </c>
      <c r="S732" s="6">
        <v>0</v>
      </c>
      <c r="T732" s="6">
        <v>0</v>
      </c>
      <c r="U732" s="7">
        <v>0</v>
      </c>
      <c r="V732" s="7">
        <v>0</v>
      </c>
      <c r="W732" s="7">
        <v>0.0667</v>
      </c>
      <c r="X732" s="7">
        <v>0</v>
      </c>
      <c r="Y732" s="8" t="str">
        <f>IFERROR(VLOOKUP(F:F,#REF!,2,0),"需要手动检查")</f>
        <v>需要手动检查</v>
      </c>
      <c r="Z732" s="9" t="str">
        <f t="shared" si="22"/>
        <v>否</v>
      </c>
      <c r="AA732" s="10" t="s">
        <v>36</v>
      </c>
      <c r="AB732" s="4" t="s">
        <v>37</v>
      </c>
      <c r="AC732" t="str">
        <f t="shared" si="23"/>
        <v>2024/10/20</v>
      </c>
      <c r="AD732" t="e">
        <f>VLOOKUP(Y732,#REF!,2,FALSE)</f>
        <v>#REF!</v>
      </c>
    </row>
    <row r="733" customHeight="1" spans="1:30">
      <c r="A733" s="2" t="s">
        <v>2075</v>
      </c>
      <c r="B733" s="3" t="s">
        <v>2076</v>
      </c>
      <c r="C733" s="2" t="s">
        <v>2411</v>
      </c>
      <c r="D733" s="3" t="s">
        <v>2412</v>
      </c>
      <c r="E733" s="5">
        <v>45584.6850694444</v>
      </c>
      <c r="F733" s="2" t="s">
        <v>222</v>
      </c>
      <c r="G733" s="6">
        <v>3</v>
      </c>
      <c r="H733" s="6">
        <v>0</v>
      </c>
      <c r="I733" s="6">
        <v>0</v>
      </c>
      <c r="J733" s="6">
        <v>0</v>
      </c>
      <c r="K733" s="6">
        <v>0</v>
      </c>
      <c r="L733" s="6">
        <v>0</v>
      </c>
      <c r="M733" s="6">
        <v>3</v>
      </c>
      <c r="N733" s="6">
        <v>0</v>
      </c>
      <c r="O733" s="6">
        <v>0</v>
      </c>
      <c r="P733" s="6">
        <v>0</v>
      </c>
      <c r="Q733" s="6">
        <v>0</v>
      </c>
      <c r="R733" s="6">
        <v>0</v>
      </c>
      <c r="S733" s="6">
        <v>0</v>
      </c>
      <c r="T733" s="6">
        <v>0</v>
      </c>
      <c r="U733" s="7">
        <v>0</v>
      </c>
      <c r="V733" s="7">
        <v>0</v>
      </c>
      <c r="W733" s="7">
        <v>0</v>
      </c>
      <c r="X733" s="7">
        <v>0</v>
      </c>
      <c r="Y733" s="8" t="str">
        <f>IFERROR(VLOOKUP(F:F,#REF!,2,0),"需要手动检查")</f>
        <v>需要手动检查</v>
      </c>
      <c r="Z733" s="9" t="str">
        <f t="shared" si="22"/>
        <v>否</v>
      </c>
      <c r="AA733" s="10" t="s">
        <v>36</v>
      </c>
      <c r="AB733" s="4" t="s">
        <v>37</v>
      </c>
      <c r="AC733" t="str">
        <f t="shared" si="23"/>
        <v>2024/10/19</v>
      </c>
      <c r="AD733" t="e">
        <f>VLOOKUP(Y733,#REF!,2,FALSE)</f>
        <v>#REF!</v>
      </c>
    </row>
    <row r="734" customHeight="1" spans="1:30">
      <c r="A734" s="2" t="s">
        <v>2413</v>
      </c>
      <c r="B734" s="3" t="s">
        <v>2414</v>
      </c>
      <c r="C734" s="2" t="s">
        <v>2415</v>
      </c>
      <c r="D734" s="3" t="s">
        <v>2416</v>
      </c>
      <c r="E734" s="5">
        <v>45584.6741435185</v>
      </c>
      <c r="F734" s="2" t="s">
        <v>222</v>
      </c>
      <c r="G734" s="6">
        <v>19</v>
      </c>
      <c r="H734" s="6">
        <v>1</v>
      </c>
      <c r="I734" s="6">
        <v>0</v>
      </c>
      <c r="J734" s="6">
        <v>0</v>
      </c>
      <c r="K734" s="6">
        <v>0</v>
      </c>
      <c r="L734" s="6">
        <v>0</v>
      </c>
      <c r="M734" s="6">
        <v>29</v>
      </c>
      <c r="N734" s="6">
        <v>0</v>
      </c>
      <c r="O734" s="6">
        <v>0</v>
      </c>
      <c r="P734" s="6">
        <v>0</v>
      </c>
      <c r="Q734" s="6">
        <v>0</v>
      </c>
      <c r="R734" s="6">
        <v>0</v>
      </c>
      <c r="S734" s="6">
        <v>0</v>
      </c>
      <c r="T734" s="6">
        <v>0</v>
      </c>
      <c r="U734" s="7">
        <v>0</v>
      </c>
      <c r="V734" s="7">
        <v>0</v>
      </c>
      <c r="W734" s="7">
        <v>0</v>
      </c>
      <c r="X734" s="7">
        <v>0</v>
      </c>
      <c r="Y734" s="8" t="str">
        <f>IFERROR(VLOOKUP(F:F,#REF!,2,0),"需要手动检查")</f>
        <v>需要手动检查</v>
      </c>
      <c r="Z734" s="9" t="str">
        <f t="shared" si="22"/>
        <v>否</v>
      </c>
      <c r="AA734" s="10" t="s">
        <v>36</v>
      </c>
      <c r="AB734" s="4" t="s">
        <v>37</v>
      </c>
      <c r="AC734" t="str">
        <f t="shared" si="23"/>
        <v>2024/10/19</v>
      </c>
      <c r="AD734" t="e">
        <f>VLOOKUP(Y734,#REF!,2,FALSE)</f>
        <v>#REF!</v>
      </c>
    </row>
    <row r="735" customHeight="1" spans="1:30">
      <c r="A735" s="2" t="s">
        <v>2391</v>
      </c>
      <c r="B735" s="3" t="s">
        <v>2392</v>
      </c>
      <c r="C735" s="2" t="s">
        <v>2417</v>
      </c>
      <c r="D735" s="3" t="s">
        <v>2418</v>
      </c>
      <c r="E735" s="5">
        <v>45584.5440393519</v>
      </c>
      <c r="F735" s="2" t="s">
        <v>176</v>
      </c>
      <c r="G735" s="6">
        <v>2</v>
      </c>
      <c r="H735" s="6">
        <v>0</v>
      </c>
      <c r="I735" s="6">
        <v>0</v>
      </c>
      <c r="J735" s="6">
        <v>0</v>
      </c>
      <c r="K735" s="6">
        <v>0</v>
      </c>
      <c r="L735" s="6">
        <v>0</v>
      </c>
      <c r="M735" s="6">
        <v>3</v>
      </c>
      <c r="N735" s="6">
        <v>0</v>
      </c>
      <c r="O735" s="6">
        <v>0</v>
      </c>
      <c r="P735" s="6">
        <v>0</v>
      </c>
      <c r="Q735" s="6">
        <v>0</v>
      </c>
      <c r="R735" s="6">
        <v>0</v>
      </c>
      <c r="S735" s="6">
        <v>0</v>
      </c>
      <c r="T735" s="6">
        <v>0</v>
      </c>
      <c r="U735" s="7">
        <v>0</v>
      </c>
      <c r="V735" s="7">
        <v>0</v>
      </c>
      <c r="W735" s="7">
        <v>0</v>
      </c>
      <c r="X735" s="7">
        <v>0</v>
      </c>
      <c r="Y735" s="8" t="str">
        <f>IFERROR(VLOOKUP(F:F,#REF!,2,0),"需要手动检查")</f>
        <v>需要手动检查</v>
      </c>
      <c r="Z735" s="9" t="str">
        <f t="shared" si="22"/>
        <v>否</v>
      </c>
      <c r="AA735" s="10" t="s">
        <v>51</v>
      </c>
      <c r="AB735" s="4" t="s">
        <v>37</v>
      </c>
      <c r="AC735" t="str">
        <f t="shared" si="23"/>
        <v>2024/10/19</v>
      </c>
      <c r="AD735" t="e">
        <f>VLOOKUP(Y735,#REF!,2,FALSE)</f>
        <v>#REF!</v>
      </c>
    </row>
    <row r="736" customHeight="1" spans="1:30">
      <c r="A736" s="2" t="s">
        <v>2391</v>
      </c>
      <c r="B736" s="3" t="s">
        <v>2392</v>
      </c>
      <c r="C736" s="2" t="s">
        <v>2419</v>
      </c>
      <c r="D736" s="3" t="s">
        <v>2420</v>
      </c>
      <c r="E736" s="5">
        <v>45584.4550578704</v>
      </c>
      <c r="F736" s="2" t="s">
        <v>176</v>
      </c>
      <c r="G736" s="6">
        <v>1</v>
      </c>
      <c r="H736" s="6">
        <v>0</v>
      </c>
      <c r="I736" s="6">
        <v>0</v>
      </c>
      <c r="J736" s="6">
        <v>0</v>
      </c>
      <c r="K736" s="6">
        <v>0</v>
      </c>
      <c r="L736" s="6">
        <v>0</v>
      </c>
      <c r="M736" s="6">
        <v>4</v>
      </c>
      <c r="N736" s="6">
        <v>0</v>
      </c>
      <c r="O736" s="6">
        <v>0</v>
      </c>
      <c r="P736" s="6">
        <v>0</v>
      </c>
      <c r="Q736" s="6">
        <v>0</v>
      </c>
      <c r="R736" s="6">
        <v>0</v>
      </c>
      <c r="S736" s="6">
        <v>0</v>
      </c>
      <c r="T736" s="6">
        <v>0</v>
      </c>
      <c r="U736" s="7">
        <v>0</v>
      </c>
      <c r="V736" s="7">
        <v>0</v>
      </c>
      <c r="W736" s="7">
        <v>0</v>
      </c>
      <c r="X736" s="7">
        <v>0</v>
      </c>
      <c r="Y736" s="8" t="str">
        <f>IFERROR(VLOOKUP(F:F,#REF!,2,0),"需要手动检查")</f>
        <v>需要手动检查</v>
      </c>
      <c r="Z736" s="9" t="str">
        <f t="shared" si="22"/>
        <v>否</v>
      </c>
      <c r="AA736" s="10" t="s">
        <v>36</v>
      </c>
      <c r="AB736" s="4" t="s">
        <v>37</v>
      </c>
      <c r="AC736" t="str">
        <f t="shared" si="23"/>
        <v>2024/10/19</v>
      </c>
      <c r="AD736" t="e">
        <f>VLOOKUP(Y736,#REF!,2,FALSE)</f>
        <v>#REF!</v>
      </c>
    </row>
    <row r="737" customHeight="1" spans="1:30">
      <c r="A737" s="2" t="s">
        <v>2421</v>
      </c>
      <c r="B737" s="3" t="s">
        <v>2422</v>
      </c>
      <c r="C737" s="2" t="s">
        <v>2423</v>
      </c>
      <c r="D737" s="3" t="s">
        <v>2424</v>
      </c>
      <c r="E737" s="5">
        <v>45584.0565856481</v>
      </c>
      <c r="F737" s="2" t="s">
        <v>262</v>
      </c>
      <c r="G737" s="6">
        <v>7</v>
      </c>
      <c r="H737" s="6">
        <v>0</v>
      </c>
      <c r="I737" s="6">
        <v>0</v>
      </c>
      <c r="J737" s="6">
        <v>0</v>
      </c>
      <c r="K737" s="6">
        <v>0</v>
      </c>
      <c r="L737" s="6">
        <v>0</v>
      </c>
      <c r="M737" s="6">
        <v>11</v>
      </c>
      <c r="N737" s="6">
        <v>0</v>
      </c>
      <c r="O737" s="6">
        <v>0</v>
      </c>
      <c r="P737" s="6">
        <v>0</v>
      </c>
      <c r="Q737" s="6">
        <v>0</v>
      </c>
      <c r="R737" s="6">
        <v>0</v>
      </c>
      <c r="S737" s="6">
        <v>0</v>
      </c>
      <c r="T737" s="6">
        <v>0</v>
      </c>
      <c r="U737" s="7">
        <v>0</v>
      </c>
      <c r="V737" s="7">
        <v>0</v>
      </c>
      <c r="W737" s="7">
        <v>0</v>
      </c>
      <c r="X737" s="7">
        <v>0</v>
      </c>
      <c r="Y737" s="8" t="str">
        <f>IFERROR(VLOOKUP(F:F,#REF!,2,0),"需要手动检查")</f>
        <v>需要手动检查</v>
      </c>
      <c r="Z737" s="9" t="str">
        <f t="shared" si="22"/>
        <v>否</v>
      </c>
      <c r="AA737" s="10" t="s">
        <v>36</v>
      </c>
      <c r="AB737" s="4" t="s">
        <v>37</v>
      </c>
      <c r="AC737" t="str">
        <f t="shared" si="23"/>
        <v>2024/10/19</v>
      </c>
      <c r="AD737" t="e">
        <f>VLOOKUP(Y737,#REF!,2,FALSE)</f>
        <v>#REF!</v>
      </c>
    </row>
    <row r="738" customHeight="1" spans="1:30">
      <c r="A738" s="2" t="s">
        <v>2425</v>
      </c>
      <c r="B738" s="3" t="s">
        <v>2426</v>
      </c>
      <c r="C738" s="2" t="s">
        <v>45</v>
      </c>
      <c r="D738" s="3" t="s">
        <v>2427</v>
      </c>
      <c r="E738" s="5">
        <v>45583.6293402778</v>
      </c>
      <c r="F738" s="2" t="s">
        <v>262</v>
      </c>
      <c r="G738" s="6">
        <v>27</v>
      </c>
      <c r="H738" s="6">
        <v>0</v>
      </c>
      <c r="I738" s="6">
        <v>0</v>
      </c>
      <c r="J738" s="6">
        <v>0</v>
      </c>
      <c r="K738" s="6">
        <v>0</v>
      </c>
      <c r="L738" s="6">
        <v>0</v>
      </c>
      <c r="M738" s="6">
        <v>32</v>
      </c>
      <c r="N738" s="6">
        <v>0</v>
      </c>
      <c r="O738" s="6">
        <v>0</v>
      </c>
      <c r="P738" s="6">
        <v>0</v>
      </c>
      <c r="Q738" s="6">
        <v>0</v>
      </c>
      <c r="R738" s="6">
        <v>0</v>
      </c>
      <c r="S738" s="6">
        <v>0</v>
      </c>
      <c r="T738" s="6">
        <v>0</v>
      </c>
      <c r="U738" s="7">
        <v>0</v>
      </c>
      <c r="V738" s="7">
        <v>0</v>
      </c>
      <c r="W738" s="7">
        <v>0</v>
      </c>
      <c r="X738" s="7">
        <v>0</v>
      </c>
      <c r="Y738" s="8" t="str">
        <f>IFERROR(VLOOKUP(F:F,#REF!,2,0),"需要手动检查")</f>
        <v>需要手动检查</v>
      </c>
      <c r="Z738" s="9" t="str">
        <f t="shared" si="22"/>
        <v>否</v>
      </c>
      <c r="AA738" s="10" t="s">
        <v>36</v>
      </c>
      <c r="AB738" s="4" t="s">
        <v>37</v>
      </c>
      <c r="AC738" t="str">
        <f t="shared" si="23"/>
        <v>2024/10/18</v>
      </c>
      <c r="AD738" t="e">
        <f>VLOOKUP(Y738,#REF!,2,FALSE)</f>
        <v>#REF!</v>
      </c>
    </row>
    <row r="739" customHeight="1" spans="1:30">
      <c r="A739" s="2" t="s">
        <v>665</v>
      </c>
      <c r="B739" s="3" t="s">
        <v>666</v>
      </c>
      <c r="C739" s="2" t="s">
        <v>2428</v>
      </c>
      <c r="D739" s="3" t="s">
        <v>2429</v>
      </c>
      <c r="E739" s="5">
        <v>45582.9460648148</v>
      </c>
      <c r="F739" s="2" t="s">
        <v>222</v>
      </c>
      <c r="G739" s="6">
        <v>0</v>
      </c>
      <c r="H739" s="6">
        <v>0</v>
      </c>
      <c r="I739" s="6">
        <v>0</v>
      </c>
      <c r="J739" s="6">
        <v>0</v>
      </c>
      <c r="K739" s="6">
        <v>0</v>
      </c>
      <c r="L739" s="6">
        <v>0</v>
      </c>
      <c r="M739" s="6">
        <v>1</v>
      </c>
      <c r="N739" s="6">
        <v>0</v>
      </c>
      <c r="O739" s="6">
        <v>0</v>
      </c>
      <c r="P739" s="6">
        <v>0</v>
      </c>
      <c r="Q739" s="6">
        <v>0</v>
      </c>
      <c r="R739" s="6">
        <v>0</v>
      </c>
      <c r="S739" s="6">
        <v>0</v>
      </c>
      <c r="T739" s="6">
        <v>0</v>
      </c>
      <c r="U739" s="7">
        <v>0</v>
      </c>
      <c r="V739" s="7">
        <v>0</v>
      </c>
      <c r="W739" s="7">
        <v>0</v>
      </c>
      <c r="X739" s="7">
        <v>0</v>
      </c>
      <c r="Y739" s="8" t="str">
        <f>IFERROR(VLOOKUP(F:F,#REF!,2,0),"需要手动检查")</f>
        <v>需要手动检查</v>
      </c>
      <c r="Z739" s="9" t="str">
        <f t="shared" si="22"/>
        <v>否</v>
      </c>
      <c r="AA739" s="10" t="s">
        <v>51</v>
      </c>
      <c r="AB739" s="4" t="s">
        <v>37</v>
      </c>
      <c r="AC739" t="str">
        <f t="shared" si="23"/>
        <v>2024/10/17</v>
      </c>
      <c r="AD739" t="e">
        <f>VLOOKUP(Y739,#REF!,2,FALSE)</f>
        <v>#REF!</v>
      </c>
    </row>
    <row r="740" customHeight="1" spans="1:30">
      <c r="A740" s="2" t="s">
        <v>2430</v>
      </c>
      <c r="B740" s="3" t="s">
        <v>2431</v>
      </c>
      <c r="C740" s="2" t="s">
        <v>2432</v>
      </c>
      <c r="D740" s="3" t="s">
        <v>2433</v>
      </c>
      <c r="E740" s="5">
        <v>45582.8387152778</v>
      </c>
      <c r="F740" s="2" t="s">
        <v>262</v>
      </c>
      <c r="G740" s="6">
        <v>2</v>
      </c>
      <c r="H740" s="6">
        <v>0</v>
      </c>
      <c r="I740" s="6">
        <v>0</v>
      </c>
      <c r="J740" s="6">
        <v>0</v>
      </c>
      <c r="K740" s="6">
        <v>0</v>
      </c>
      <c r="L740" s="6">
        <v>0</v>
      </c>
      <c r="M740" s="6">
        <v>2</v>
      </c>
      <c r="N740" s="6">
        <v>0</v>
      </c>
      <c r="O740" s="6">
        <v>0</v>
      </c>
      <c r="P740" s="6">
        <v>0</v>
      </c>
      <c r="Q740" s="6">
        <v>0</v>
      </c>
      <c r="R740" s="6">
        <v>0</v>
      </c>
      <c r="S740" s="6">
        <v>0</v>
      </c>
      <c r="T740" s="6">
        <v>0</v>
      </c>
      <c r="U740" s="7">
        <v>0</v>
      </c>
      <c r="V740" s="7">
        <v>0</v>
      </c>
      <c r="W740" s="7">
        <v>0</v>
      </c>
      <c r="X740" s="7">
        <v>0</v>
      </c>
      <c r="Y740" s="8" t="str">
        <f>IFERROR(VLOOKUP(F:F,#REF!,2,0),"需要手动检查")</f>
        <v>需要手动检查</v>
      </c>
      <c r="Z740" s="9" t="str">
        <f t="shared" si="22"/>
        <v>否</v>
      </c>
      <c r="AA740" s="10" t="s">
        <v>36</v>
      </c>
      <c r="AB740" s="4" t="s">
        <v>37</v>
      </c>
      <c r="AC740" t="str">
        <f t="shared" si="23"/>
        <v>2024/10/17</v>
      </c>
      <c r="AD740" t="e">
        <f>VLOOKUP(Y740,#REF!,2,FALSE)</f>
        <v>#REF!</v>
      </c>
    </row>
    <row r="741" customHeight="1" spans="1:30">
      <c r="A741" s="2" t="s">
        <v>732</v>
      </c>
      <c r="B741" s="3" t="s">
        <v>733</v>
      </c>
      <c r="C741" s="2" t="s">
        <v>2434</v>
      </c>
      <c r="D741" s="3" t="s">
        <v>2435</v>
      </c>
      <c r="E741" s="5">
        <v>45582.7122222222</v>
      </c>
      <c r="F741" s="2" t="s">
        <v>262</v>
      </c>
      <c r="G741" s="6">
        <v>18</v>
      </c>
      <c r="H741" s="6">
        <v>1</v>
      </c>
      <c r="I741" s="6">
        <v>0</v>
      </c>
      <c r="J741" s="6">
        <v>0</v>
      </c>
      <c r="K741" s="6">
        <v>0</v>
      </c>
      <c r="L741" s="6">
        <v>0</v>
      </c>
      <c r="M741" s="6">
        <v>21</v>
      </c>
      <c r="N741" s="6">
        <v>0</v>
      </c>
      <c r="O741" s="6">
        <v>0</v>
      </c>
      <c r="P741" s="6">
        <v>0</v>
      </c>
      <c r="Q741" s="6">
        <v>0</v>
      </c>
      <c r="R741" s="6">
        <v>0</v>
      </c>
      <c r="S741" s="6">
        <v>0</v>
      </c>
      <c r="T741" s="6">
        <v>0</v>
      </c>
      <c r="U741" s="7">
        <v>0</v>
      </c>
      <c r="V741" s="7">
        <v>0</v>
      </c>
      <c r="W741" s="7">
        <v>0</v>
      </c>
      <c r="X741" s="7">
        <v>0</v>
      </c>
      <c r="Y741" s="8" t="str">
        <f>IFERROR(VLOOKUP(F:F,#REF!,2,0),"需要手动检查")</f>
        <v>需要手动检查</v>
      </c>
      <c r="Z741" s="9" t="str">
        <f t="shared" si="22"/>
        <v>否</v>
      </c>
      <c r="AA741" s="10" t="s">
        <v>36</v>
      </c>
      <c r="AB741" s="4" t="s">
        <v>37</v>
      </c>
      <c r="AC741" t="str">
        <f t="shared" si="23"/>
        <v>2024/10/17</v>
      </c>
      <c r="AD741" t="e">
        <f>VLOOKUP(Y741,#REF!,2,FALSE)</f>
        <v>#REF!</v>
      </c>
    </row>
    <row r="742" customHeight="1" spans="1:30">
      <c r="A742" s="2" t="s">
        <v>218</v>
      </c>
      <c r="B742" s="3" t="s">
        <v>219</v>
      </c>
      <c r="C742" s="2" t="s">
        <v>2436</v>
      </c>
      <c r="D742" s="3" t="s">
        <v>2437</v>
      </c>
      <c r="E742" s="5">
        <v>45582.4977199074</v>
      </c>
      <c r="F742" s="2" t="s">
        <v>222</v>
      </c>
      <c r="G742" s="6">
        <v>4</v>
      </c>
      <c r="H742" s="6">
        <v>0</v>
      </c>
      <c r="I742" s="6">
        <v>0</v>
      </c>
      <c r="J742" s="6">
        <v>0</v>
      </c>
      <c r="K742" s="6">
        <v>0</v>
      </c>
      <c r="L742" s="6">
        <v>0</v>
      </c>
      <c r="M742" s="6">
        <v>4</v>
      </c>
      <c r="N742" s="6">
        <v>0</v>
      </c>
      <c r="O742" s="6">
        <v>0</v>
      </c>
      <c r="P742" s="6">
        <v>0</v>
      </c>
      <c r="Q742" s="6">
        <v>0</v>
      </c>
      <c r="R742" s="6">
        <v>0</v>
      </c>
      <c r="S742" s="6">
        <v>0</v>
      </c>
      <c r="T742" s="6">
        <v>0</v>
      </c>
      <c r="U742" s="7">
        <v>0</v>
      </c>
      <c r="V742" s="7">
        <v>0</v>
      </c>
      <c r="W742" s="7">
        <v>0</v>
      </c>
      <c r="X742" s="7">
        <v>0</v>
      </c>
      <c r="Y742" s="8" t="str">
        <f>IFERROR(VLOOKUP(F:F,#REF!,2,0),"需要手动检查")</f>
        <v>需要手动检查</v>
      </c>
      <c r="Z742" s="9" t="str">
        <f t="shared" si="22"/>
        <v>否</v>
      </c>
      <c r="AA742" s="10" t="s">
        <v>36</v>
      </c>
      <c r="AB742" s="4" t="s">
        <v>37</v>
      </c>
      <c r="AC742" t="str">
        <f t="shared" si="23"/>
        <v>2024/10/17</v>
      </c>
      <c r="AD742" t="e">
        <f>VLOOKUP(Y742,#REF!,2,FALSE)</f>
        <v>#REF!</v>
      </c>
    </row>
    <row r="743" customHeight="1" spans="1:30">
      <c r="A743" s="2" t="s">
        <v>2438</v>
      </c>
      <c r="B743" s="3" t="s">
        <v>2439</v>
      </c>
      <c r="C743" s="2" t="s">
        <v>2440</v>
      </c>
      <c r="D743" s="3" t="s">
        <v>2441</v>
      </c>
      <c r="E743" s="5">
        <v>45582.4323958333</v>
      </c>
      <c r="F743" s="2" t="s">
        <v>222</v>
      </c>
      <c r="G743" s="6">
        <v>15</v>
      </c>
      <c r="H743" s="6">
        <v>0</v>
      </c>
      <c r="I743" s="6">
        <v>0</v>
      </c>
      <c r="J743" s="6">
        <v>0</v>
      </c>
      <c r="K743" s="6">
        <v>0</v>
      </c>
      <c r="L743" s="6">
        <v>0</v>
      </c>
      <c r="M743" s="6">
        <v>23</v>
      </c>
      <c r="N743" s="6">
        <v>0</v>
      </c>
      <c r="O743" s="6">
        <v>0</v>
      </c>
      <c r="P743" s="6">
        <v>0</v>
      </c>
      <c r="Q743" s="6">
        <v>0</v>
      </c>
      <c r="R743" s="6">
        <v>0</v>
      </c>
      <c r="S743" s="6">
        <v>0</v>
      </c>
      <c r="T743" s="6">
        <v>0</v>
      </c>
      <c r="U743" s="7">
        <v>0</v>
      </c>
      <c r="V743" s="7">
        <v>0</v>
      </c>
      <c r="W743" s="7">
        <v>0</v>
      </c>
      <c r="X743" s="7">
        <v>0</v>
      </c>
      <c r="Y743" s="8" t="str">
        <f>IFERROR(VLOOKUP(F:F,#REF!,2,0),"需要手动检查")</f>
        <v>需要手动检查</v>
      </c>
      <c r="Z743" s="9" t="str">
        <f t="shared" si="22"/>
        <v>否</v>
      </c>
      <c r="AA743" s="10" t="s">
        <v>51</v>
      </c>
      <c r="AB743" s="4" t="s">
        <v>37</v>
      </c>
      <c r="AC743" t="str">
        <f t="shared" si="23"/>
        <v>2024/10/17</v>
      </c>
      <c r="AD743" t="e">
        <f>VLOOKUP(Y743,#REF!,2,FALSE)</f>
        <v>#REF!</v>
      </c>
    </row>
    <row r="744" customHeight="1" spans="1:30">
      <c r="A744" s="2" t="s">
        <v>2442</v>
      </c>
      <c r="B744" s="3" t="s">
        <v>2443</v>
      </c>
      <c r="C744" s="2" t="s">
        <v>2444</v>
      </c>
      <c r="D744" s="3" t="s">
        <v>2445</v>
      </c>
      <c r="E744" s="5">
        <v>45582.3962847222</v>
      </c>
      <c r="F744" s="2" t="s">
        <v>222</v>
      </c>
      <c r="G744" s="6">
        <v>2</v>
      </c>
      <c r="H744" s="6">
        <v>0</v>
      </c>
      <c r="I744" s="6">
        <v>0</v>
      </c>
      <c r="J744" s="6">
        <v>0</v>
      </c>
      <c r="K744" s="6">
        <v>0</v>
      </c>
      <c r="L744" s="6">
        <v>0</v>
      </c>
      <c r="M744" s="6">
        <v>2</v>
      </c>
      <c r="N744" s="6">
        <v>0</v>
      </c>
      <c r="O744" s="6">
        <v>0</v>
      </c>
      <c r="P744" s="6">
        <v>0</v>
      </c>
      <c r="Q744" s="6">
        <v>0</v>
      </c>
      <c r="R744" s="6">
        <v>0</v>
      </c>
      <c r="S744" s="6">
        <v>0</v>
      </c>
      <c r="T744" s="6">
        <v>0</v>
      </c>
      <c r="U744" s="7">
        <v>0</v>
      </c>
      <c r="V744" s="7">
        <v>0</v>
      </c>
      <c r="W744" s="7">
        <v>0</v>
      </c>
      <c r="X744" s="7">
        <v>0</v>
      </c>
      <c r="Y744" s="8" t="str">
        <f>IFERROR(VLOOKUP(F:F,#REF!,2,0),"需要手动检查")</f>
        <v>需要手动检查</v>
      </c>
      <c r="Z744" s="9" t="str">
        <f t="shared" si="22"/>
        <v>否</v>
      </c>
      <c r="AA744" s="10" t="s">
        <v>36</v>
      </c>
      <c r="AB744" s="4" t="s">
        <v>37</v>
      </c>
      <c r="AC744" t="str">
        <f t="shared" si="23"/>
        <v>2024/10/17</v>
      </c>
      <c r="AD744" t="e">
        <f>VLOOKUP(Y744,#REF!,2,FALSE)</f>
        <v>#REF!</v>
      </c>
    </row>
    <row r="745" customHeight="1" spans="1:30">
      <c r="A745" s="2" t="s">
        <v>2446</v>
      </c>
      <c r="B745" s="3" t="s">
        <v>2447</v>
      </c>
      <c r="C745" s="2" t="s">
        <v>2448</v>
      </c>
      <c r="D745" s="3" t="s">
        <v>2449</v>
      </c>
      <c r="E745" s="5">
        <v>45582.3394560185</v>
      </c>
      <c r="F745" s="2" t="s">
        <v>262</v>
      </c>
      <c r="G745" s="6">
        <v>3</v>
      </c>
      <c r="H745" s="6">
        <v>0</v>
      </c>
      <c r="I745" s="6">
        <v>0</v>
      </c>
      <c r="J745" s="6">
        <v>0</v>
      </c>
      <c r="K745" s="6">
        <v>0</v>
      </c>
      <c r="L745" s="6">
        <v>0</v>
      </c>
      <c r="M745" s="6">
        <v>3</v>
      </c>
      <c r="N745" s="6">
        <v>0</v>
      </c>
      <c r="O745" s="6">
        <v>0</v>
      </c>
      <c r="P745" s="6">
        <v>0</v>
      </c>
      <c r="Q745" s="6">
        <v>0</v>
      </c>
      <c r="R745" s="6">
        <v>0</v>
      </c>
      <c r="S745" s="6">
        <v>0</v>
      </c>
      <c r="T745" s="6">
        <v>0</v>
      </c>
      <c r="U745" s="7">
        <v>0</v>
      </c>
      <c r="V745" s="7">
        <v>0</v>
      </c>
      <c r="W745" s="7">
        <v>0</v>
      </c>
      <c r="X745" s="7">
        <v>0</v>
      </c>
      <c r="Y745" s="8" t="str">
        <f>IFERROR(VLOOKUP(F:F,#REF!,2,0),"需要手动检查")</f>
        <v>需要手动检查</v>
      </c>
      <c r="Z745" s="9" t="str">
        <f t="shared" si="22"/>
        <v>否</v>
      </c>
      <c r="AA745" s="10" t="s">
        <v>36</v>
      </c>
      <c r="AB745" s="4" t="s">
        <v>37</v>
      </c>
      <c r="AC745" t="str">
        <f t="shared" si="23"/>
        <v>2024/10/17</v>
      </c>
      <c r="AD745" t="e">
        <f>VLOOKUP(Y745,#REF!,2,FALSE)</f>
        <v>#REF!</v>
      </c>
    </row>
    <row r="746" customHeight="1" spans="1:30">
      <c r="A746" s="2" t="s">
        <v>2450</v>
      </c>
      <c r="B746" s="3" t="s">
        <v>2451</v>
      </c>
      <c r="C746" s="2" t="s">
        <v>2452</v>
      </c>
      <c r="D746" s="3" t="s">
        <v>2453</v>
      </c>
      <c r="E746" s="5">
        <v>45581.8107407407</v>
      </c>
      <c r="F746" s="2" t="s">
        <v>262</v>
      </c>
      <c r="G746" s="6">
        <v>1</v>
      </c>
      <c r="H746" s="6">
        <v>0</v>
      </c>
      <c r="I746" s="6">
        <v>0</v>
      </c>
      <c r="J746" s="6">
        <v>0</v>
      </c>
      <c r="K746" s="6">
        <v>0</v>
      </c>
      <c r="L746" s="6">
        <v>0</v>
      </c>
      <c r="M746" s="6">
        <v>5</v>
      </c>
      <c r="N746" s="6">
        <v>0</v>
      </c>
      <c r="O746" s="6">
        <v>0</v>
      </c>
      <c r="P746" s="6">
        <v>0</v>
      </c>
      <c r="Q746" s="6">
        <v>0</v>
      </c>
      <c r="R746" s="6">
        <v>0</v>
      </c>
      <c r="S746" s="6">
        <v>0</v>
      </c>
      <c r="T746" s="6">
        <v>0</v>
      </c>
      <c r="U746" s="7">
        <v>0</v>
      </c>
      <c r="V746" s="7">
        <v>0</v>
      </c>
      <c r="W746" s="7">
        <v>0</v>
      </c>
      <c r="X746" s="7">
        <v>0</v>
      </c>
      <c r="Y746" s="8" t="str">
        <f>IFERROR(VLOOKUP(F:F,#REF!,2,0),"需要手动检查")</f>
        <v>需要手动检查</v>
      </c>
      <c r="Z746" s="9" t="str">
        <f t="shared" si="22"/>
        <v>否</v>
      </c>
      <c r="AA746" s="10" t="s">
        <v>36</v>
      </c>
      <c r="AB746" s="4" t="s">
        <v>37</v>
      </c>
      <c r="AC746" t="str">
        <f t="shared" si="23"/>
        <v>2024/10/16</v>
      </c>
      <c r="AD746" t="e">
        <f>VLOOKUP(Y746,#REF!,2,FALSE)</f>
        <v>#REF!</v>
      </c>
    </row>
    <row r="747" customHeight="1" spans="1:30">
      <c r="A747" s="2" t="s">
        <v>2454</v>
      </c>
      <c r="B747" s="3" t="s">
        <v>2455</v>
      </c>
      <c r="C747" s="2" t="s">
        <v>2456</v>
      </c>
      <c r="D747" s="3" t="s">
        <v>2457</v>
      </c>
      <c r="E747" s="5">
        <v>45581.7078935185</v>
      </c>
      <c r="F747" s="2" t="s">
        <v>222</v>
      </c>
      <c r="G747" s="6">
        <v>3</v>
      </c>
      <c r="H747" s="6">
        <v>0</v>
      </c>
      <c r="I747" s="6">
        <v>0</v>
      </c>
      <c r="J747" s="6">
        <v>0</v>
      </c>
      <c r="K747" s="6">
        <v>0</v>
      </c>
      <c r="L747" s="6">
        <v>0</v>
      </c>
      <c r="M747" s="6">
        <v>7</v>
      </c>
      <c r="N747" s="6">
        <v>0</v>
      </c>
      <c r="O747" s="6">
        <v>0</v>
      </c>
      <c r="P747" s="6">
        <v>0</v>
      </c>
      <c r="Q747" s="6">
        <v>0</v>
      </c>
      <c r="R747" s="6">
        <v>0</v>
      </c>
      <c r="S747" s="6">
        <v>0</v>
      </c>
      <c r="T747" s="6">
        <v>0</v>
      </c>
      <c r="U747" s="7">
        <v>0</v>
      </c>
      <c r="V747" s="7">
        <v>0</v>
      </c>
      <c r="W747" s="7">
        <v>0</v>
      </c>
      <c r="X747" s="7">
        <v>0</v>
      </c>
      <c r="Y747" s="8" t="str">
        <f>IFERROR(VLOOKUP(F:F,#REF!,2,0),"需要手动检查")</f>
        <v>需要手动检查</v>
      </c>
      <c r="Z747" s="9" t="str">
        <f t="shared" si="22"/>
        <v>否</v>
      </c>
      <c r="AA747" s="10" t="s">
        <v>51</v>
      </c>
      <c r="AB747" s="4" t="s">
        <v>37</v>
      </c>
      <c r="AC747" t="str">
        <f t="shared" si="23"/>
        <v>2024/10/16</v>
      </c>
      <c r="AD747" t="e">
        <f>VLOOKUP(Y747,#REF!,2,FALSE)</f>
        <v>#REF!</v>
      </c>
    </row>
    <row r="748" customHeight="1" spans="1:30">
      <c r="A748" s="2" t="s">
        <v>43</v>
      </c>
      <c r="B748" s="3" t="s">
        <v>44</v>
      </c>
      <c r="C748" s="2" t="s">
        <v>2458</v>
      </c>
      <c r="D748" s="3" t="s">
        <v>2459</v>
      </c>
      <c r="E748" s="5">
        <v>45581.6293287037</v>
      </c>
      <c r="F748" s="2" t="s">
        <v>42</v>
      </c>
      <c r="G748" s="6">
        <v>161</v>
      </c>
      <c r="H748" s="6">
        <v>2</v>
      </c>
      <c r="I748" s="6">
        <v>0</v>
      </c>
      <c r="J748" s="6">
        <v>2</v>
      </c>
      <c r="K748" s="6">
        <v>0</v>
      </c>
      <c r="L748" s="6">
        <v>0</v>
      </c>
      <c r="M748" s="6">
        <v>179</v>
      </c>
      <c r="N748" s="6">
        <v>19</v>
      </c>
      <c r="O748" s="6">
        <v>0</v>
      </c>
      <c r="P748" s="6">
        <v>0</v>
      </c>
      <c r="Q748" s="6">
        <v>0</v>
      </c>
      <c r="R748" s="6">
        <v>0</v>
      </c>
      <c r="S748" s="6">
        <v>0</v>
      </c>
      <c r="T748" s="6">
        <v>0</v>
      </c>
      <c r="U748" s="7">
        <v>0.118</v>
      </c>
      <c r="V748" s="7">
        <v>0</v>
      </c>
      <c r="W748" s="7">
        <v>0.0683</v>
      </c>
      <c r="X748" s="7">
        <v>0</v>
      </c>
      <c r="Y748" s="8" t="str">
        <f>IFERROR(VLOOKUP(F:F,#REF!,2,0),"需要手动检查")</f>
        <v>需要手动检查</v>
      </c>
      <c r="Z748" s="9" t="str">
        <f t="shared" si="22"/>
        <v>否</v>
      </c>
      <c r="AA748" s="10" t="s">
        <v>36</v>
      </c>
      <c r="AB748" s="4" t="s">
        <v>37</v>
      </c>
      <c r="AC748" t="str">
        <f t="shared" si="23"/>
        <v>2024/10/16</v>
      </c>
      <c r="AD748" t="e">
        <f>VLOOKUP(Y748,#REF!,2,FALSE)</f>
        <v>#REF!</v>
      </c>
    </row>
    <row r="749" customHeight="1" spans="1:30">
      <c r="A749" s="2" t="s">
        <v>931</v>
      </c>
      <c r="B749" s="3" t="s">
        <v>932</v>
      </c>
      <c r="C749" s="2" t="s">
        <v>2460</v>
      </c>
      <c r="D749" s="3" t="s">
        <v>2461</v>
      </c>
      <c r="E749" s="5">
        <v>45581.6018981481</v>
      </c>
      <c r="F749" s="2" t="s">
        <v>262</v>
      </c>
      <c r="G749" s="6">
        <v>7</v>
      </c>
      <c r="H749" s="6">
        <v>0</v>
      </c>
      <c r="I749" s="6">
        <v>0</v>
      </c>
      <c r="J749" s="6">
        <v>0</v>
      </c>
      <c r="K749" s="6">
        <v>0</v>
      </c>
      <c r="L749" s="6">
        <v>0</v>
      </c>
      <c r="M749" s="6">
        <v>17</v>
      </c>
      <c r="N749" s="6">
        <v>0</v>
      </c>
      <c r="O749" s="6">
        <v>0</v>
      </c>
      <c r="P749" s="6">
        <v>0</v>
      </c>
      <c r="Q749" s="6">
        <v>0</v>
      </c>
      <c r="R749" s="6">
        <v>0</v>
      </c>
      <c r="S749" s="6">
        <v>0</v>
      </c>
      <c r="T749" s="6">
        <v>0</v>
      </c>
      <c r="U749" s="7">
        <v>0</v>
      </c>
      <c r="V749" s="7">
        <v>0</v>
      </c>
      <c r="W749" s="7">
        <v>0</v>
      </c>
      <c r="X749" s="7">
        <v>0</v>
      </c>
      <c r="Y749" s="8" t="str">
        <f>IFERROR(VLOOKUP(F:F,#REF!,2,0),"需要手动检查")</f>
        <v>需要手动检查</v>
      </c>
      <c r="Z749" s="9" t="str">
        <f t="shared" si="22"/>
        <v>否</v>
      </c>
      <c r="AA749" s="10" t="s">
        <v>36</v>
      </c>
      <c r="AB749" s="4" t="s">
        <v>37</v>
      </c>
      <c r="AC749" t="str">
        <f t="shared" si="23"/>
        <v>2024/10/16</v>
      </c>
      <c r="AD749" t="e">
        <f>VLOOKUP(Y749,#REF!,2,FALSE)</f>
        <v>#REF!</v>
      </c>
    </row>
    <row r="750" customHeight="1" spans="1:30">
      <c r="A750" s="2" t="s">
        <v>2462</v>
      </c>
      <c r="B750" s="3" t="s">
        <v>2463</v>
      </c>
      <c r="C750" s="2" t="s">
        <v>2464</v>
      </c>
      <c r="D750" s="3" t="s">
        <v>2465</v>
      </c>
      <c r="E750" s="5">
        <v>45581.228900463</v>
      </c>
      <c r="F750" s="2" t="s">
        <v>262</v>
      </c>
      <c r="G750" s="6">
        <v>0</v>
      </c>
      <c r="H750" s="6">
        <v>0</v>
      </c>
      <c r="I750" s="6">
        <v>0</v>
      </c>
      <c r="J750" s="6">
        <v>0</v>
      </c>
      <c r="K750" s="6">
        <v>0</v>
      </c>
      <c r="L750" s="6">
        <v>0</v>
      </c>
      <c r="M750" s="6">
        <v>1</v>
      </c>
      <c r="N750" s="6">
        <v>0</v>
      </c>
      <c r="O750" s="6">
        <v>0</v>
      </c>
      <c r="P750" s="6">
        <v>0</v>
      </c>
      <c r="Q750" s="6">
        <v>0</v>
      </c>
      <c r="R750" s="6">
        <v>0</v>
      </c>
      <c r="S750" s="6">
        <v>0</v>
      </c>
      <c r="T750" s="6">
        <v>0</v>
      </c>
      <c r="U750" s="7">
        <v>0</v>
      </c>
      <c r="V750" s="7">
        <v>0</v>
      </c>
      <c r="W750" s="7">
        <v>0</v>
      </c>
      <c r="X750" s="7">
        <v>0</v>
      </c>
      <c r="Y750" s="8" t="str">
        <f>IFERROR(VLOOKUP(F:F,#REF!,2,0),"需要手动检查")</f>
        <v>需要手动检查</v>
      </c>
      <c r="Z750" s="9" t="str">
        <f t="shared" si="22"/>
        <v>否</v>
      </c>
      <c r="AA750" s="10" t="s">
        <v>36</v>
      </c>
      <c r="AB750" s="4" t="s">
        <v>37</v>
      </c>
      <c r="AC750" t="str">
        <f t="shared" si="23"/>
        <v>2024/10/16</v>
      </c>
      <c r="AD750" t="e">
        <f>VLOOKUP(Y750,#REF!,2,FALSE)</f>
        <v>#REF!</v>
      </c>
    </row>
    <row r="751" customHeight="1" spans="1:30">
      <c r="A751" s="2" t="s">
        <v>2466</v>
      </c>
      <c r="B751" s="3" t="s">
        <v>2467</v>
      </c>
      <c r="C751" s="2" t="s">
        <v>2468</v>
      </c>
      <c r="D751" s="3" t="s">
        <v>2469</v>
      </c>
      <c r="E751" s="5">
        <v>45581.1986805556</v>
      </c>
      <c r="F751" s="2" t="s">
        <v>262</v>
      </c>
      <c r="G751" s="6">
        <v>9</v>
      </c>
      <c r="H751" s="6">
        <v>0</v>
      </c>
      <c r="I751" s="6">
        <v>0</v>
      </c>
      <c r="J751" s="6">
        <v>0</v>
      </c>
      <c r="K751" s="6">
        <v>0</v>
      </c>
      <c r="L751" s="6">
        <v>0</v>
      </c>
      <c r="M751" s="6">
        <v>0</v>
      </c>
      <c r="N751" s="6">
        <v>0</v>
      </c>
      <c r="O751" s="6">
        <v>0</v>
      </c>
      <c r="P751" s="6">
        <v>0</v>
      </c>
      <c r="Q751" s="6">
        <v>0</v>
      </c>
      <c r="R751" s="6">
        <v>0</v>
      </c>
      <c r="S751" s="6">
        <v>0</v>
      </c>
      <c r="T751" s="6">
        <v>0</v>
      </c>
      <c r="U751" s="7">
        <v>0</v>
      </c>
      <c r="V751" s="7">
        <v>0</v>
      </c>
      <c r="W751" s="7">
        <v>0.2222</v>
      </c>
      <c r="X751" s="7">
        <v>0</v>
      </c>
      <c r="Y751" s="8" t="str">
        <f>IFERROR(VLOOKUP(F:F,#REF!,2,0),"需要手动检查")</f>
        <v>需要手动检查</v>
      </c>
      <c r="Z751" s="9" t="str">
        <f t="shared" si="22"/>
        <v>否</v>
      </c>
      <c r="AA751" s="10" t="s">
        <v>51</v>
      </c>
      <c r="AB751" s="4" t="s">
        <v>37</v>
      </c>
      <c r="AC751" t="str">
        <f t="shared" si="23"/>
        <v>2024/10/16</v>
      </c>
      <c r="AD751" t="e">
        <f>VLOOKUP(Y751,#REF!,2,FALSE)</f>
        <v>#REF!</v>
      </c>
    </row>
    <row r="752" customHeight="1" spans="1:30">
      <c r="A752" s="2" t="s">
        <v>2470</v>
      </c>
      <c r="B752" s="3" t="s">
        <v>2471</v>
      </c>
      <c r="C752" s="2" t="s">
        <v>2472</v>
      </c>
      <c r="D752" s="3" t="s">
        <v>2473</v>
      </c>
      <c r="E752" s="5">
        <v>45580.9507407407</v>
      </c>
      <c r="F752" s="2" t="s">
        <v>222</v>
      </c>
      <c r="G752" s="6">
        <v>1</v>
      </c>
      <c r="H752" s="6">
        <v>0</v>
      </c>
      <c r="I752" s="6">
        <v>0</v>
      </c>
      <c r="J752" s="6">
        <v>0</v>
      </c>
      <c r="K752" s="6">
        <v>0</v>
      </c>
      <c r="L752" s="6">
        <v>0</v>
      </c>
      <c r="M752" s="6">
        <v>1</v>
      </c>
      <c r="N752" s="6">
        <v>0</v>
      </c>
      <c r="O752" s="6">
        <v>0</v>
      </c>
      <c r="P752" s="6">
        <v>0</v>
      </c>
      <c r="Q752" s="6">
        <v>0</v>
      </c>
      <c r="R752" s="6">
        <v>0</v>
      </c>
      <c r="S752" s="6">
        <v>0</v>
      </c>
      <c r="T752" s="6">
        <v>0</v>
      </c>
      <c r="U752" s="7">
        <v>0</v>
      </c>
      <c r="V752" s="7">
        <v>0</v>
      </c>
      <c r="W752" s="7">
        <v>0</v>
      </c>
      <c r="X752" s="7">
        <v>0</v>
      </c>
      <c r="Y752" s="8" t="str">
        <f>IFERROR(VLOOKUP(F:F,#REF!,2,0),"需要手动检查")</f>
        <v>需要手动检查</v>
      </c>
      <c r="Z752" s="9" t="str">
        <f t="shared" si="22"/>
        <v>否</v>
      </c>
      <c r="AA752" s="10" t="s">
        <v>36</v>
      </c>
      <c r="AB752" s="4" t="s">
        <v>37</v>
      </c>
      <c r="AC752" t="str">
        <f t="shared" si="23"/>
        <v>2024/10/15</v>
      </c>
      <c r="AD752" t="e">
        <f>VLOOKUP(Y752,#REF!,2,FALSE)</f>
        <v>#REF!</v>
      </c>
    </row>
    <row r="753" customHeight="1" spans="1:30">
      <c r="A753" s="2" t="s">
        <v>1146</v>
      </c>
      <c r="B753" s="3" t="s">
        <v>1147</v>
      </c>
      <c r="C753" s="2" t="s">
        <v>2474</v>
      </c>
      <c r="D753" s="3" t="s">
        <v>2475</v>
      </c>
      <c r="E753" s="5">
        <v>45580.5985300926</v>
      </c>
      <c r="F753" s="2" t="s">
        <v>222</v>
      </c>
      <c r="G753" s="6">
        <v>2</v>
      </c>
      <c r="H753" s="6">
        <v>0</v>
      </c>
      <c r="I753" s="6">
        <v>0</v>
      </c>
      <c r="J753" s="6">
        <v>0</v>
      </c>
      <c r="K753" s="6">
        <v>0</v>
      </c>
      <c r="L753" s="6">
        <v>0</v>
      </c>
      <c r="M753" s="6">
        <v>2</v>
      </c>
      <c r="N753" s="6">
        <v>0</v>
      </c>
      <c r="O753" s="6">
        <v>0</v>
      </c>
      <c r="P753" s="6">
        <v>0</v>
      </c>
      <c r="Q753" s="6">
        <v>0</v>
      </c>
      <c r="R753" s="6">
        <v>0</v>
      </c>
      <c r="S753" s="6">
        <v>0</v>
      </c>
      <c r="T753" s="6">
        <v>0</v>
      </c>
      <c r="U753" s="7">
        <v>0</v>
      </c>
      <c r="V753" s="7">
        <v>0</v>
      </c>
      <c r="W753" s="7">
        <v>0</v>
      </c>
      <c r="X753" s="7">
        <v>0</v>
      </c>
      <c r="Y753" s="8" t="str">
        <f>IFERROR(VLOOKUP(F:F,#REF!,2,0),"需要手动检查")</f>
        <v>需要手动检查</v>
      </c>
      <c r="Z753" s="9" t="str">
        <f t="shared" si="22"/>
        <v>否</v>
      </c>
      <c r="AA753" s="10" t="s">
        <v>36</v>
      </c>
      <c r="AB753" s="4" t="s">
        <v>37</v>
      </c>
      <c r="AC753" t="str">
        <f t="shared" si="23"/>
        <v>2024/10/15</v>
      </c>
      <c r="AD753" t="e">
        <f>VLOOKUP(Y753,#REF!,2,FALSE)</f>
        <v>#REF!</v>
      </c>
    </row>
    <row r="754" customHeight="1" spans="1:30">
      <c r="A754" s="2" t="s">
        <v>2466</v>
      </c>
      <c r="B754" s="3" t="s">
        <v>2467</v>
      </c>
      <c r="C754" s="2" t="s">
        <v>2476</v>
      </c>
      <c r="D754" s="3" t="s">
        <v>2477</v>
      </c>
      <c r="E754" s="5">
        <v>45580.4741666667</v>
      </c>
      <c r="F754" s="2" t="s">
        <v>262</v>
      </c>
      <c r="G754" s="6">
        <v>4</v>
      </c>
      <c r="H754" s="6">
        <v>0</v>
      </c>
      <c r="I754" s="6">
        <v>0</v>
      </c>
      <c r="J754" s="6">
        <v>0</v>
      </c>
      <c r="K754" s="6">
        <v>0</v>
      </c>
      <c r="L754" s="6">
        <v>0</v>
      </c>
      <c r="M754" s="6">
        <v>0</v>
      </c>
      <c r="N754" s="6">
        <v>0</v>
      </c>
      <c r="O754" s="6">
        <v>0</v>
      </c>
      <c r="P754" s="6">
        <v>0</v>
      </c>
      <c r="Q754" s="6">
        <v>0</v>
      </c>
      <c r="R754" s="6">
        <v>0</v>
      </c>
      <c r="S754" s="6">
        <v>0</v>
      </c>
      <c r="T754" s="6">
        <v>0</v>
      </c>
      <c r="U754" s="7">
        <v>0</v>
      </c>
      <c r="V754" s="7">
        <v>0</v>
      </c>
      <c r="W754" s="7">
        <v>0</v>
      </c>
      <c r="X754" s="7">
        <v>0</v>
      </c>
      <c r="Y754" s="8" t="str">
        <f>IFERROR(VLOOKUP(F:F,#REF!,2,0),"需要手动检查")</f>
        <v>需要手动检查</v>
      </c>
      <c r="Z754" s="9" t="str">
        <f t="shared" si="22"/>
        <v>否</v>
      </c>
      <c r="AA754" s="10" t="s">
        <v>36</v>
      </c>
      <c r="AB754" s="4" t="s">
        <v>37</v>
      </c>
      <c r="AC754" t="str">
        <f t="shared" si="23"/>
        <v>2024/10/15</v>
      </c>
      <c r="AD754" t="e">
        <f>VLOOKUP(Y754,#REF!,2,FALSE)</f>
        <v>#REF!</v>
      </c>
    </row>
    <row r="755" customHeight="1" spans="1:30">
      <c r="A755" s="2" t="s">
        <v>2478</v>
      </c>
      <c r="B755" s="3" t="s">
        <v>2479</v>
      </c>
      <c r="C755" s="2" t="s">
        <v>2480</v>
      </c>
      <c r="D755" s="3" t="s">
        <v>2481</v>
      </c>
      <c r="E755" s="5">
        <v>45580.4730671296</v>
      </c>
      <c r="F755" s="2" t="s">
        <v>222</v>
      </c>
      <c r="G755" s="6">
        <v>84</v>
      </c>
      <c r="H755" s="6">
        <v>0</v>
      </c>
      <c r="I755" s="6">
        <v>0</v>
      </c>
      <c r="J755" s="6">
        <v>0</v>
      </c>
      <c r="K755" s="6">
        <v>0</v>
      </c>
      <c r="L755" s="6">
        <v>0</v>
      </c>
      <c r="M755" s="6">
        <v>112</v>
      </c>
      <c r="N755" s="6">
        <v>3</v>
      </c>
      <c r="O755" s="6">
        <v>0</v>
      </c>
      <c r="P755" s="6">
        <v>0</v>
      </c>
      <c r="Q755" s="6">
        <v>0</v>
      </c>
      <c r="R755" s="6">
        <v>0</v>
      </c>
      <c r="S755" s="6">
        <v>0</v>
      </c>
      <c r="T755" s="6">
        <v>0</v>
      </c>
      <c r="U755" s="7">
        <v>0.0357</v>
      </c>
      <c r="V755" s="7">
        <v>0</v>
      </c>
      <c r="W755" s="7">
        <v>0.0238</v>
      </c>
      <c r="X755" s="7">
        <v>0</v>
      </c>
      <c r="Y755" s="8" t="str">
        <f>IFERROR(VLOOKUP(F:F,#REF!,2,0),"需要手动检查")</f>
        <v>需要手动检查</v>
      </c>
      <c r="Z755" s="9" t="str">
        <f t="shared" si="22"/>
        <v>否</v>
      </c>
      <c r="AA755" s="10" t="s">
        <v>51</v>
      </c>
      <c r="AB755" s="4" t="s">
        <v>37</v>
      </c>
      <c r="AC755" t="str">
        <f t="shared" si="23"/>
        <v>2024/10/15</v>
      </c>
      <c r="AD755" t="e">
        <f>VLOOKUP(Y755,#REF!,2,FALSE)</f>
        <v>#REF!</v>
      </c>
    </row>
    <row r="756" customHeight="1" spans="1:30">
      <c r="A756" s="2" t="s">
        <v>2482</v>
      </c>
      <c r="B756" s="3" t="s">
        <v>2483</v>
      </c>
      <c r="C756" s="2" t="s">
        <v>2484</v>
      </c>
      <c r="D756" s="3" t="s">
        <v>2485</v>
      </c>
      <c r="E756" s="5">
        <v>45580.1891435185</v>
      </c>
      <c r="F756" s="2" t="s">
        <v>222</v>
      </c>
      <c r="G756" s="6">
        <v>59</v>
      </c>
      <c r="H756" s="6">
        <v>0</v>
      </c>
      <c r="I756" s="6">
        <v>0</v>
      </c>
      <c r="J756" s="6">
        <v>0</v>
      </c>
      <c r="K756" s="6">
        <v>0</v>
      </c>
      <c r="L756" s="6">
        <v>0</v>
      </c>
      <c r="M756" s="6">
        <v>63</v>
      </c>
      <c r="N756" s="6">
        <v>0</v>
      </c>
      <c r="O756" s="6">
        <v>0</v>
      </c>
      <c r="P756" s="6">
        <v>0</v>
      </c>
      <c r="Q756" s="6">
        <v>0</v>
      </c>
      <c r="R756" s="6">
        <v>0</v>
      </c>
      <c r="S756" s="6">
        <v>0</v>
      </c>
      <c r="T756" s="6">
        <v>0</v>
      </c>
      <c r="U756" s="7">
        <v>0</v>
      </c>
      <c r="V756" s="7">
        <v>0</v>
      </c>
      <c r="W756" s="7">
        <v>0.0169</v>
      </c>
      <c r="X756" s="7">
        <v>0</v>
      </c>
      <c r="Y756" s="8" t="str">
        <f>IFERROR(VLOOKUP(F:F,#REF!,2,0),"需要手动检查")</f>
        <v>需要手动检查</v>
      </c>
      <c r="Z756" s="9" t="str">
        <f t="shared" si="22"/>
        <v>否</v>
      </c>
      <c r="AA756" s="10" t="s">
        <v>36</v>
      </c>
      <c r="AB756" s="4" t="s">
        <v>37</v>
      </c>
      <c r="AC756" t="str">
        <f t="shared" si="23"/>
        <v>2024/10/15</v>
      </c>
      <c r="AD756" t="e">
        <f>VLOOKUP(Y756,#REF!,2,FALSE)</f>
        <v>#REF!</v>
      </c>
    </row>
    <row r="757" customHeight="1" spans="1:30">
      <c r="A757" s="2" t="s">
        <v>2486</v>
      </c>
      <c r="B757" s="3" t="s">
        <v>2487</v>
      </c>
      <c r="C757" s="2" t="s">
        <v>2488</v>
      </c>
      <c r="D757" s="3" t="s">
        <v>2489</v>
      </c>
      <c r="E757" s="5">
        <v>45579.8870486111</v>
      </c>
      <c r="F757" s="2" t="s">
        <v>222</v>
      </c>
      <c r="G757" s="6">
        <v>4</v>
      </c>
      <c r="H757" s="6">
        <v>0</v>
      </c>
      <c r="I757" s="6">
        <v>0</v>
      </c>
      <c r="J757" s="6">
        <v>0</v>
      </c>
      <c r="K757" s="6">
        <v>0</v>
      </c>
      <c r="L757" s="6">
        <v>0</v>
      </c>
      <c r="M757" s="6">
        <v>4</v>
      </c>
      <c r="N757" s="6">
        <v>1</v>
      </c>
      <c r="O757" s="6">
        <v>0</v>
      </c>
      <c r="P757" s="6">
        <v>0</v>
      </c>
      <c r="Q757" s="6">
        <v>0</v>
      </c>
      <c r="R757" s="6">
        <v>0</v>
      </c>
      <c r="S757" s="6">
        <v>0</v>
      </c>
      <c r="T757" s="6">
        <v>0</v>
      </c>
      <c r="U757" s="7">
        <v>0.25</v>
      </c>
      <c r="V757" s="7">
        <v>0</v>
      </c>
      <c r="W757" s="7">
        <v>0.25</v>
      </c>
      <c r="X757" s="7">
        <v>0</v>
      </c>
      <c r="Y757" s="8" t="str">
        <f>IFERROR(VLOOKUP(F:F,#REF!,2,0),"需要手动检查")</f>
        <v>需要手动检查</v>
      </c>
      <c r="Z757" s="9" t="str">
        <f t="shared" si="22"/>
        <v>否</v>
      </c>
      <c r="AA757" s="10" t="s">
        <v>36</v>
      </c>
      <c r="AB757" s="4" t="s">
        <v>37</v>
      </c>
      <c r="AC757" t="str">
        <f t="shared" si="23"/>
        <v>2024/10/14</v>
      </c>
      <c r="AD757" t="e">
        <f>VLOOKUP(Y757,#REF!,2,FALSE)</f>
        <v>#REF!</v>
      </c>
    </row>
    <row r="758" customHeight="1" spans="1:30">
      <c r="A758" s="2" t="s">
        <v>2490</v>
      </c>
      <c r="B758" s="3" t="s">
        <v>2491</v>
      </c>
      <c r="C758" s="2" t="s">
        <v>2492</v>
      </c>
      <c r="D758" s="3" t="s">
        <v>2493</v>
      </c>
      <c r="E758" s="5">
        <v>45579.7793055556</v>
      </c>
      <c r="F758" s="2" t="s">
        <v>222</v>
      </c>
      <c r="G758" s="6">
        <v>4</v>
      </c>
      <c r="H758" s="6">
        <v>0</v>
      </c>
      <c r="I758" s="6">
        <v>0</v>
      </c>
      <c r="J758" s="6">
        <v>0</v>
      </c>
      <c r="K758" s="6">
        <v>0</v>
      </c>
      <c r="L758" s="6">
        <v>0</v>
      </c>
      <c r="M758" s="6">
        <v>9</v>
      </c>
      <c r="N758" s="6">
        <v>0</v>
      </c>
      <c r="O758" s="6">
        <v>0</v>
      </c>
      <c r="P758" s="6">
        <v>0</v>
      </c>
      <c r="Q758" s="6">
        <v>0</v>
      </c>
      <c r="R758" s="6">
        <v>0</v>
      </c>
      <c r="S758" s="6">
        <v>0</v>
      </c>
      <c r="T758" s="6">
        <v>0</v>
      </c>
      <c r="U758" s="7">
        <v>0</v>
      </c>
      <c r="V758" s="7">
        <v>0</v>
      </c>
      <c r="W758" s="7">
        <v>0</v>
      </c>
      <c r="X758" s="7">
        <v>0</v>
      </c>
      <c r="Y758" s="8" t="str">
        <f>IFERROR(VLOOKUP(F:F,#REF!,2,0),"需要手动检查")</f>
        <v>需要手动检查</v>
      </c>
      <c r="Z758" s="9" t="str">
        <f t="shared" si="22"/>
        <v>否</v>
      </c>
      <c r="AA758" s="10" t="s">
        <v>36</v>
      </c>
      <c r="AB758" s="4" t="s">
        <v>37</v>
      </c>
      <c r="AC758" t="str">
        <f t="shared" si="23"/>
        <v>2024/10/14</v>
      </c>
      <c r="AD758" t="e">
        <f>VLOOKUP(Y758,#REF!,2,FALSE)</f>
        <v>#REF!</v>
      </c>
    </row>
    <row r="759" customHeight="1" spans="1:30">
      <c r="A759" s="2" t="s">
        <v>2494</v>
      </c>
      <c r="B759" s="3" t="s">
        <v>2495</v>
      </c>
      <c r="C759" s="2" t="s">
        <v>2496</v>
      </c>
      <c r="D759" s="3" t="s">
        <v>2497</v>
      </c>
      <c r="E759" s="5">
        <v>45579.5567361111</v>
      </c>
      <c r="F759" s="2" t="s">
        <v>222</v>
      </c>
      <c r="G759" s="6">
        <v>18</v>
      </c>
      <c r="H759" s="6">
        <v>0</v>
      </c>
      <c r="I759" s="6">
        <v>0</v>
      </c>
      <c r="J759" s="6">
        <v>0</v>
      </c>
      <c r="K759" s="6">
        <v>0</v>
      </c>
      <c r="L759" s="6">
        <v>0</v>
      </c>
      <c r="M759" s="6">
        <v>20</v>
      </c>
      <c r="N759" s="6">
        <v>0</v>
      </c>
      <c r="O759" s="6">
        <v>0</v>
      </c>
      <c r="P759" s="6">
        <v>0</v>
      </c>
      <c r="Q759" s="6">
        <v>0</v>
      </c>
      <c r="R759" s="6">
        <v>0</v>
      </c>
      <c r="S759" s="6">
        <v>0</v>
      </c>
      <c r="T759" s="6">
        <v>0</v>
      </c>
      <c r="U759" s="7">
        <v>0</v>
      </c>
      <c r="V759" s="7">
        <v>0</v>
      </c>
      <c r="W759" s="7">
        <v>0.0556</v>
      </c>
      <c r="X759" s="7">
        <v>0</v>
      </c>
      <c r="Y759" s="8" t="str">
        <f>IFERROR(VLOOKUP(F:F,#REF!,2,0),"需要手动检查")</f>
        <v>需要手动检查</v>
      </c>
      <c r="Z759" s="9" t="str">
        <f t="shared" si="22"/>
        <v>否</v>
      </c>
      <c r="AA759" s="10" t="s">
        <v>51</v>
      </c>
      <c r="AB759" s="4" t="s">
        <v>37</v>
      </c>
      <c r="AC759" t="str">
        <f t="shared" si="23"/>
        <v>2024/10/14</v>
      </c>
      <c r="AD759" t="e">
        <f>VLOOKUP(Y759,#REF!,2,FALSE)</f>
        <v>#REF!</v>
      </c>
    </row>
    <row r="760" customHeight="1" spans="1:30">
      <c r="A760" s="2" t="s">
        <v>2498</v>
      </c>
      <c r="B760" s="3" t="s">
        <v>2499</v>
      </c>
      <c r="C760" s="2" t="s">
        <v>2500</v>
      </c>
      <c r="D760" s="3" t="s">
        <v>2501</v>
      </c>
      <c r="E760" s="5">
        <v>45579.5327430556</v>
      </c>
      <c r="F760" s="2" t="s">
        <v>262</v>
      </c>
      <c r="G760" s="6">
        <v>38</v>
      </c>
      <c r="H760" s="6">
        <v>1</v>
      </c>
      <c r="I760" s="6">
        <v>0</v>
      </c>
      <c r="J760" s="6">
        <v>0</v>
      </c>
      <c r="K760" s="6">
        <v>0</v>
      </c>
      <c r="L760" s="6">
        <v>0</v>
      </c>
      <c r="M760" s="6">
        <v>45</v>
      </c>
      <c r="N760" s="6">
        <v>3</v>
      </c>
      <c r="O760" s="6">
        <v>0</v>
      </c>
      <c r="P760" s="6">
        <v>0</v>
      </c>
      <c r="Q760" s="6">
        <v>0</v>
      </c>
      <c r="R760" s="6">
        <v>0</v>
      </c>
      <c r="S760" s="6">
        <v>0</v>
      </c>
      <c r="T760" s="6">
        <v>0</v>
      </c>
      <c r="U760" s="7">
        <v>0.0789</v>
      </c>
      <c r="V760" s="7">
        <v>0</v>
      </c>
      <c r="W760" s="7">
        <v>0</v>
      </c>
      <c r="X760" s="7">
        <v>0</v>
      </c>
      <c r="Y760" s="8" t="str">
        <f>IFERROR(VLOOKUP(F:F,#REF!,2,0),"需要手动检查")</f>
        <v>需要手动检查</v>
      </c>
      <c r="Z760" s="9" t="str">
        <f t="shared" si="22"/>
        <v>否</v>
      </c>
      <c r="AA760" s="10" t="s">
        <v>36</v>
      </c>
      <c r="AB760" s="4" t="s">
        <v>37</v>
      </c>
      <c r="AC760" t="str">
        <f t="shared" si="23"/>
        <v>2024/10/14</v>
      </c>
      <c r="AD760" t="e">
        <f>VLOOKUP(Y760,#REF!,2,FALSE)</f>
        <v>#REF!</v>
      </c>
    </row>
    <row r="761" customHeight="1" spans="1:30">
      <c r="A761" s="2" t="s">
        <v>2502</v>
      </c>
      <c r="B761" s="3" t="s">
        <v>2503</v>
      </c>
      <c r="C761" s="2" t="s">
        <v>2504</v>
      </c>
      <c r="D761" s="3" t="s">
        <v>2505</v>
      </c>
      <c r="E761" s="5">
        <v>45579.360150463</v>
      </c>
      <c r="F761" s="2" t="s">
        <v>222</v>
      </c>
      <c r="G761" s="6">
        <v>49</v>
      </c>
      <c r="H761" s="6">
        <v>0</v>
      </c>
      <c r="I761" s="6">
        <v>0</v>
      </c>
      <c r="J761" s="6">
        <v>0</v>
      </c>
      <c r="K761" s="6">
        <v>0</v>
      </c>
      <c r="L761" s="6">
        <v>0</v>
      </c>
      <c r="M761" s="6">
        <v>60</v>
      </c>
      <c r="N761" s="6">
        <v>0</v>
      </c>
      <c r="O761" s="6">
        <v>0</v>
      </c>
      <c r="P761" s="6">
        <v>0</v>
      </c>
      <c r="Q761" s="6">
        <v>0</v>
      </c>
      <c r="R761" s="6">
        <v>0</v>
      </c>
      <c r="S761" s="6">
        <v>0</v>
      </c>
      <c r="T761" s="6">
        <v>0</v>
      </c>
      <c r="U761" s="7">
        <v>0</v>
      </c>
      <c r="V761" s="7">
        <v>0</v>
      </c>
      <c r="W761" s="7">
        <v>0.0204</v>
      </c>
      <c r="X761" s="7">
        <v>0</v>
      </c>
      <c r="Y761" s="8" t="str">
        <f>IFERROR(VLOOKUP(F:F,#REF!,2,0),"需要手动检查")</f>
        <v>需要手动检查</v>
      </c>
      <c r="Z761" s="9" t="str">
        <f t="shared" si="22"/>
        <v>否</v>
      </c>
      <c r="AA761" s="10" t="s">
        <v>36</v>
      </c>
      <c r="AB761" s="4" t="s">
        <v>37</v>
      </c>
      <c r="AC761" t="str">
        <f t="shared" si="23"/>
        <v>2024/10/14</v>
      </c>
      <c r="AD761" t="e">
        <f>VLOOKUP(Y761,#REF!,2,FALSE)</f>
        <v>#REF!</v>
      </c>
    </row>
    <row r="762" customHeight="1" spans="1:30">
      <c r="A762" s="2" t="s">
        <v>2506</v>
      </c>
      <c r="B762" s="3" t="s">
        <v>2507</v>
      </c>
      <c r="C762" s="2" t="s">
        <v>2508</v>
      </c>
      <c r="D762" s="3" t="s">
        <v>2509</v>
      </c>
      <c r="E762" s="5">
        <v>45579.3292708333</v>
      </c>
      <c r="F762" s="2" t="s">
        <v>222</v>
      </c>
      <c r="G762" s="6">
        <v>1</v>
      </c>
      <c r="H762" s="6">
        <v>0</v>
      </c>
      <c r="I762" s="6">
        <v>0</v>
      </c>
      <c r="J762" s="6">
        <v>0</v>
      </c>
      <c r="K762" s="6">
        <v>0</v>
      </c>
      <c r="L762" s="6">
        <v>0</v>
      </c>
      <c r="M762" s="6">
        <v>3</v>
      </c>
      <c r="N762" s="6">
        <v>0</v>
      </c>
      <c r="O762" s="6">
        <v>0</v>
      </c>
      <c r="P762" s="6">
        <v>0</v>
      </c>
      <c r="Q762" s="6">
        <v>0</v>
      </c>
      <c r="R762" s="6">
        <v>0</v>
      </c>
      <c r="S762" s="6">
        <v>0</v>
      </c>
      <c r="T762" s="6">
        <v>0</v>
      </c>
      <c r="U762" s="7">
        <v>0</v>
      </c>
      <c r="V762" s="7">
        <v>0</v>
      </c>
      <c r="W762" s="7">
        <v>0</v>
      </c>
      <c r="X762" s="7">
        <v>0</v>
      </c>
      <c r="Y762" s="8" t="str">
        <f>IFERROR(VLOOKUP(F:F,#REF!,2,0),"需要手动检查")</f>
        <v>需要手动检查</v>
      </c>
      <c r="Z762" s="9" t="str">
        <f t="shared" si="22"/>
        <v>否</v>
      </c>
      <c r="AA762" s="10" t="s">
        <v>36</v>
      </c>
      <c r="AB762" s="4" t="s">
        <v>37</v>
      </c>
      <c r="AC762" t="str">
        <f t="shared" si="23"/>
        <v>2024/10/14</v>
      </c>
      <c r="AD762" t="e">
        <f>VLOOKUP(Y762,#REF!,2,FALSE)</f>
        <v>#REF!</v>
      </c>
    </row>
    <row r="763" customHeight="1" spans="1:30">
      <c r="A763" s="2" t="s">
        <v>218</v>
      </c>
      <c r="B763" s="3" t="s">
        <v>219</v>
      </c>
      <c r="C763" s="2" t="s">
        <v>2510</v>
      </c>
      <c r="D763" s="3" t="s">
        <v>2511</v>
      </c>
      <c r="E763" s="5">
        <v>45579.2939699074</v>
      </c>
      <c r="F763" s="2" t="s">
        <v>222</v>
      </c>
      <c r="G763" s="6">
        <v>6</v>
      </c>
      <c r="H763" s="6">
        <v>0</v>
      </c>
      <c r="I763" s="6">
        <v>0</v>
      </c>
      <c r="J763" s="6">
        <v>0</v>
      </c>
      <c r="K763" s="6">
        <v>0</v>
      </c>
      <c r="L763" s="6">
        <v>0</v>
      </c>
      <c r="M763" s="6">
        <v>6</v>
      </c>
      <c r="N763" s="6">
        <v>0</v>
      </c>
      <c r="O763" s="6">
        <v>0</v>
      </c>
      <c r="P763" s="6">
        <v>0</v>
      </c>
      <c r="Q763" s="6">
        <v>0</v>
      </c>
      <c r="R763" s="6">
        <v>0</v>
      </c>
      <c r="S763" s="6">
        <v>0</v>
      </c>
      <c r="T763" s="6">
        <v>0</v>
      </c>
      <c r="U763" s="7">
        <v>0</v>
      </c>
      <c r="V763" s="7">
        <v>0</v>
      </c>
      <c r="W763" s="7">
        <v>0</v>
      </c>
      <c r="X763" s="7">
        <v>0</v>
      </c>
      <c r="Y763" s="8" t="str">
        <f>IFERROR(VLOOKUP(F:F,#REF!,2,0),"需要手动检查")</f>
        <v>需要手动检查</v>
      </c>
      <c r="Z763" s="9" t="str">
        <f t="shared" si="22"/>
        <v>否</v>
      </c>
      <c r="AA763" s="10" t="s">
        <v>51</v>
      </c>
      <c r="AB763" s="4" t="s">
        <v>37</v>
      </c>
      <c r="AC763" t="str">
        <f t="shared" si="23"/>
        <v>2024/10/14</v>
      </c>
      <c r="AD763" t="e">
        <f>VLOOKUP(Y763,#REF!,2,FALSE)</f>
        <v>#REF!</v>
      </c>
    </row>
    <row r="764" customHeight="1" spans="1:30">
      <c r="A764" s="2" t="s">
        <v>2512</v>
      </c>
      <c r="B764" s="3" t="s">
        <v>2513</v>
      </c>
      <c r="C764" s="2" t="s">
        <v>2514</v>
      </c>
      <c r="D764" s="3" t="s">
        <v>2515</v>
      </c>
      <c r="E764" s="5">
        <v>45579.2176157407</v>
      </c>
      <c r="F764" s="2" t="s">
        <v>262</v>
      </c>
      <c r="G764" s="6">
        <v>164</v>
      </c>
      <c r="H764" s="6">
        <v>0</v>
      </c>
      <c r="I764" s="6">
        <v>0</v>
      </c>
      <c r="J764" s="6">
        <v>0</v>
      </c>
      <c r="K764" s="6">
        <v>0</v>
      </c>
      <c r="L764" s="6">
        <v>0</v>
      </c>
      <c r="M764" s="6">
        <v>215</v>
      </c>
      <c r="N764" s="6">
        <v>2</v>
      </c>
      <c r="O764" s="6">
        <v>0</v>
      </c>
      <c r="P764" s="6">
        <v>0</v>
      </c>
      <c r="Q764" s="6">
        <v>0</v>
      </c>
      <c r="R764" s="6">
        <v>0</v>
      </c>
      <c r="S764" s="6">
        <v>0</v>
      </c>
      <c r="T764" s="6">
        <v>0</v>
      </c>
      <c r="U764" s="7">
        <v>0.0122</v>
      </c>
      <c r="V764" s="7">
        <v>0</v>
      </c>
      <c r="W764" s="7">
        <v>0.0183</v>
      </c>
      <c r="X764" s="7">
        <v>0</v>
      </c>
      <c r="Y764" s="8" t="str">
        <f>IFERROR(VLOOKUP(F:F,#REF!,2,0),"需要手动检查")</f>
        <v>需要手动检查</v>
      </c>
      <c r="Z764" s="9" t="str">
        <f t="shared" si="22"/>
        <v>否</v>
      </c>
      <c r="AA764" s="10" t="s">
        <v>36</v>
      </c>
      <c r="AB764" s="4" t="s">
        <v>37</v>
      </c>
      <c r="AC764" t="str">
        <f t="shared" si="23"/>
        <v>2024/10/14</v>
      </c>
      <c r="AD764" t="e">
        <f>VLOOKUP(Y764,#REF!,2,FALSE)</f>
        <v>#REF!</v>
      </c>
    </row>
    <row r="765" customHeight="1" spans="1:30">
      <c r="A765" s="2" t="s">
        <v>2516</v>
      </c>
      <c r="B765" s="3" t="s">
        <v>2517</v>
      </c>
      <c r="C765" s="2" t="s">
        <v>45</v>
      </c>
      <c r="D765" s="3" t="s">
        <v>2518</v>
      </c>
      <c r="E765" s="5">
        <v>45578.5622337963</v>
      </c>
      <c r="F765" s="2" t="s">
        <v>262</v>
      </c>
      <c r="G765" s="6">
        <v>0</v>
      </c>
      <c r="H765" s="6">
        <v>0</v>
      </c>
      <c r="I765" s="6">
        <v>0</v>
      </c>
      <c r="J765" s="6">
        <v>0</v>
      </c>
      <c r="K765" s="6">
        <v>0</v>
      </c>
      <c r="L765" s="6">
        <v>0</v>
      </c>
      <c r="M765" s="6">
        <v>3</v>
      </c>
      <c r="N765" s="6">
        <v>0</v>
      </c>
      <c r="O765" s="6">
        <v>0</v>
      </c>
      <c r="P765" s="6">
        <v>0</v>
      </c>
      <c r="Q765" s="6">
        <v>0</v>
      </c>
      <c r="R765" s="6">
        <v>0</v>
      </c>
      <c r="S765" s="6">
        <v>0</v>
      </c>
      <c r="T765" s="6">
        <v>0</v>
      </c>
      <c r="U765" s="7">
        <v>0</v>
      </c>
      <c r="V765" s="7">
        <v>0</v>
      </c>
      <c r="W765" s="7">
        <v>0</v>
      </c>
      <c r="X765" s="7">
        <v>0</v>
      </c>
      <c r="Y765" s="8" t="str">
        <f>IFERROR(VLOOKUP(F:F,#REF!,2,0),"需要手动检查")</f>
        <v>需要手动检查</v>
      </c>
      <c r="Z765" s="9" t="str">
        <f t="shared" si="22"/>
        <v>否</v>
      </c>
      <c r="AA765" s="10" t="s">
        <v>36</v>
      </c>
      <c r="AB765" s="4" t="s">
        <v>37</v>
      </c>
      <c r="AC765" t="str">
        <f t="shared" si="23"/>
        <v>2024/10/13</v>
      </c>
      <c r="AD765" t="e">
        <f>VLOOKUP(Y765,#REF!,2,FALSE)</f>
        <v>#REF!</v>
      </c>
    </row>
    <row r="766" customHeight="1" spans="1:30">
      <c r="A766" s="2" t="s">
        <v>2519</v>
      </c>
      <c r="B766" s="3" t="s">
        <v>2520</v>
      </c>
      <c r="C766" s="2" t="s">
        <v>2521</v>
      </c>
      <c r="D766" s="3" t="s">
        <v>2522</v>
      </c>
      <c r="E766" s="5">
        <v>45578.5030439815</v>
      </c>
      <c r="F766" s="2" t="s">
        <v>222</v>
      </c>
      <c r="G766" s="6">
        <v>1</v>
      </c>
      <c r="H766" s="6">
        <v>1</v>
      </c>
      <c r="I766" s="6">
        <v>0</v>
      </c>
      <c r="J766" s="6">
        <v>0</v>
      </c>
      <c r="K766" s="6">
        <v>0</v>
      </c>
      <c r="L766" s="6">
        <v>0</v>
      </c>
      <c r="M766" s="6">
        <v>1</v>
      </c>
      <c r="N766" s="6">
        <v>0</v>
      </c>
      <c r="O766" s="6">
        <v>0</v>
      </c>
      <c r="P766" s="6">
        <v>0</v>
      </c>
      <c r="Q766" s="6">
        <v>0</v>
      </c>
      <c r="R766" s="6">
        <v>0</v>
      </c>
      <c r="S766" s="6">
        <v>0</v>
      </c>
      <c r="T766" s="6">
        <v>0</v>
      </c>
      <c r="U766" s="7">
        <v>0</v>
      </c>
      <c r="V766" s="7">
        <v>0</v>
      </c>
      <c r="W766" s="7">
        <v>0</v>
      </c>
      <c r="X766" s="7">
        <v>0</v>
      </c>
      <c r="Y766" s="8" t="str">
        <f>IFERROR(VLOOKUP(F:F,#REF!,2,0),"需要手动检查")</f>
        <v>需要手动检查</v>
      </c>
      <c r="Z766" s="9" t="str">
        <f t="shared" si="22"/>
        <v>否</v>
      </c>
      <c r="AA766" s="10" t="s">
        <v>36</v>
      </c>
      <c r="AB766" s="4" t="s">
        <v>37</v>
      </c>
      <c r="AC766" t="str">
        <f t="shared" si="23"/>
        <v>2024/10/13</v>
      </c>
      <c r="AD766" t="e">
        <f>VLOOKUP(Y766,#REF!,2,FALSE)</f>
        <v>#REF!</v>
      </c>
    </row>
    <row r="767" customHeight="1" spans="1:30">
      <c r="A767" s="2" t="s">
        <v>2523</v>
      </c>
      <c r="B767" s="3" t="s">
        <v>2524</v>
      </c>
      <c r="C767" s="2" t="s">
        <v>2525</v>
      </c>
      <c r="D767" s="3" t="s">
        <v>2526</v>
      </c>
      <c r="E767" s="5">
        <v>45577.7396643519</v>
      </c>
      <c r="F767" s="2" t="s">
        <v>262</v>
      </c>
      <c r="G767" s="6">
        <v>27</v>
      </c>
      <c r="H767" s="6">
        <v>0</v>
      </c>
      <c r="I767" s="6">
        <v>0</v>
      </c>
      <c r="J767" s="6">
        <v>0</v>
      </c>
      <c r="K767" s="6">
        <v>0</v>
      </c>
      <c r="L767" s="6">
        <v>0</v>
      </c>
      <c r="M767" s="6">
        <v>42</v>
      </c>
      <c r="N767" s="6">
        <v>0</v>
      </c>
      <c r="O767" s="6">
        <v>0</v>
      </c>
      <c r="P767" s="6">
        <v>0</v>
      </c>
      <c r="Q767" s="6">
        <v>0</v>
      </c>
      <c r="R767" s="6">
        <v>0</v>
      </c>
      <c r="S767" s="6">
        <v>0</v>
      </c>
      <c r="T767" s="6">
        <v>0</v>
      </c>
      <c r="U767" s="7">
        <v>0</v>
      </c>
      <c r="V767" s="7">
        <v>0</v>
      </c>
      <c r="W767" s="7">
        <v>0.037</v>
      </c>
      <c r="X767" s="7">
        <v>0</v>
      </c>
      <c r="Y767" s="8" t="str">
        <f>IFERROR(VLOOKUP(F:F,#REF!,2,0),"需要手动检查")</f>
        <v>需要手动检查</v>
      </c>
      <c r="Z767" s="9" t="str">
        <f t="shared" si="22"/>
        <v>否</v>
      </c>
      <c r="AA767" s="10" t="s">
        <v>51</v>
      </c>
      <c r="AB767" s="4" t="s">
        <v>37</v>
      </c>
      <c r="AC767" t="str">
        <f t="shared" si="23"/>
        <v>2024/10/12</v>
      </c>
      <c r="AD767" t="e">
        <f>VLOOKUP(Y767,#REF!,2,FALSE)</f>
        <v>#REF!</v>
      </c>
    </row>
    <row r="768" customHeight="1" spans="1:30">
      <c r="A768" s="2" t="s">
        <v>1673</v>
      </c>
      <c r="B768" s="3" t="s">
        <v>1674</v>
      </c>
      <c r="C768" s="2" t="s">
        <v>2527</v>
      </c>
      <c r="D768" s="3" t="s">
        <v>2528</v>
      </c>
      <c r="E768" s="5">
        <v>45577.3293171296</v>
      </c>
      <c r="F768" s="2" t="s">
        <v>222</v>
      </c>
      <c r="G768" s="6">
        <v>9</v>
      </c>
      <c r="H768" s="6">
        <v>1</v>
      </c>
      <c r="I768" s="6">
        <v>0</v>
      </c>
      <c r="J768" s="6">
        <v>0</v>
      </c>
      <c r="K768" s="6">
        <v>0</v>
      </c>
      <c r="L768" s="6">
        <v>0</v>
      </c>
      <c r="M768" s="6">
        <v>18</v>
      </c>
      <c r="N768" s="6">
        <v>0</v>
      </c>
      <c r="O768" s="6">
        <v>0</v>
      </c>
      <c r="P768" s="6">
        <v>0</v>
      </c>
      <c r="Q768" s="6">
        <v>0</v>
      </c>
      <c r="R768" s="6">
        <v>0</v>
      </c>
      <c r="S768" s="6">
        <v>0</v>
      </c>
      <c r="T768" s="6">
        <v>0</v>
      </c>
      <c r="U768" s="7">
        <v>0</v>
      </c>
      <c r="V768" s="7">
        <v>0</v>
      </c>
      <c r="W768" s="7">
        <v>0</v>
      </c>
      <c r="X768" s="7">
        <v>0</v>
      </c>
      <c r="Y768" s="8" t="str">
        <f>IFERROR(VLOOKUP(F:F,#REF!,2,0),"需要手动检查")</f>
        <v>需要手动检查</v>
      </c>
      <c r="Z768" s="9" t="str">
        <f t="shared" si="22"/>
        <v>否</v>
      </c>
      <c r="AA768" s="10" t="s">
        <v>36</v>
      </c>
      <c r="AB768" s="4" t="s">
        <v>37</v>
      </c>
      <c r="AC768" t="str">
        <f t="shared" si="23"/>
        <v>2024/10/12</v>
      </c>
      <c r="AD768" t="e">
        <f>VLOOKUP(Y768,#REF!,2,FALSE)</f>
        <v>#REF!</v>
      </c>
    </row>
    <row r="769" customHeight="1" spans="1:30">
      <c r="A769" s="2" t="s">
        <v>2529</v>
      </c>
      <c r="B769" s="3" t="s">
        <v>2530</v>
      </c>
      <c r="C769" s="2" t="s">
        <v>2531</v>
      </c>
      <c r="D769" s="3" t="s">
        <v>2532</v>
      </c>
      <c r="E769" s="5">
        <v>45577.3139699074</v>
      </c>
      <c r="F769" s="2" t="s">
        <v>42</v>
      </c>
      <c r="G769" s="6">
        <v>35</v>
      </c>
      <c r="H769" s="6">
        <v>1</v>
      </c>
      <c r="I769" s="6">
        <v>0</v>
      </c>
      <c r="J769" s="6">
        <v>0</v>
      </c>
      <c r="K769" s="6">
        <v>0</v>
      </c>
      <c r="L769" s="6">
        <v>0</v>
      </c>
      <c r="M769" s="6">
        <v>36</v>
      </c>
      <c r="N769" s="6">
        <v>0</v>
      </c>
      <c r="O769" s="6">
        <v>0</v>
      </c>
      <c r="P769" s="6">
        <v>0</v>
      </c>
      <c r="Q769" s="6">
        <v>0</v>
      </c>
      <c r="R769" s="6">
        <v>0</v>
      </c>
      <c r="S769" s="6">
        <v>0</v>
      </c>
      <c r="T769" s="6">
        <v>0</v>
      </c>
      <c r="U769" s="7">
        <v>0</v>
      </c>
      <c r="V769" s="7">
        <v>0</v>
      </c>
      <c r="W769" s="7">
        <v>0.1429</v>
      </c>
      <c r="X769" s="7">
        <v>0</v>
      </c>
      <c r="Y769" s="8" t="str">
        <f>IFERROR(VLOOKUP(F:F,#REF!,2,0),"需要手动检查")</f>
        <v>需要手动检查</v>
      </c>
      <c r="Z769" s="9" t="str">
        <f t="shared" si="22"/>
        <v>否</v>
      </c>
      <c r="AA769" s="10" t="s">
        <v>36</v>
      </c>
      <c r="AB769" s="4" t="s">
        <v>37</v>
      </c>
      <c r="AC769" t="str">
        <f t="shared" si="23"/>
        <v>2024/10/12</v>
      </c>
      <c r="AD769" t="e">
        <f>VLOOKUP(Y769,#REF!,2,FALSE)</f>
        <v>#REF!</v>
      </c>
    </row>
    <row r="770" customHeight="1" spans="1:30">
      <c r="A770" s="2" t="s">
        <v>2533</v>
      </c>
      <c r="B770" s="3" t="s">
        <v>2534</v>
      </c>
      <c r="C770" s="2" t="s">
        <v>2535</v>
      </c>
      <c r="D770" s="3" t="s">
        <v>2536</v>
      </c>
      <c r="E770" s="5">
        <v>45576.4142592593</v>
      </c>
      <c r="F770" s="2" t="s">
        <v>222</v>
      </c>
      <c r="G770" s="6">
        <v>5</v>
      </c>
      <c r="H770" s="6">
        <v>0</v>
      </c>
      <c r="I770" s="6">
        <v>0</v>
      </c>
      <c r="J770" s="6">
        <v>0</v>
      </c>
      <c r="K770" s="6">
        <v>0</v>
      </c>
      <c r="L770" s="6">
        <v>0</v>
      </c>
      <c r="M770" s="6">
        <v>7</v>
      </c>
      <c r="N770" s="6">
        <v>0</v>
      </c>
      <c r="O770" s="6">
        <v>0</v>
      </c>
      <c r="P770" s="6">
        <v>0</v>
      </c>
      <c r="Q770" s="6">
        <v>0</v>
      </c>
      <c r="R770" s="6">
        <v>0</v>
      </c>
      <c r="S770" s="6">
        <v>0</v>
      </c>
      <c r="T770" s="6">
        <v>0</v>
      </c>
      <c r="U770" s="7">
        <v>0</v>
      </c>
      <c r="V770" s="7">
        <v>0</v>
      </c>
      <c r="W770" s="7">
        <v>0</v>
      </c>
      <c r="X770" s="7">
        <v>0</v>
      </c>
      <c r="Y770" s="8" t="str">
        <f>IFERROR(VLOOKUP(F:F,#REF!,2,0),"需要手动检查")</f>
        <v>需要手动检查</v>
      </c>
      <c r="Z770" s="9" t="str">
        <f t="shared" si="22"/>
        <v>否</v>
      </c>
      <c r="AA770" s="10" t="s">
        <v>36</v>
      </c>
      <c r="AB770" s="4" t="s">
        <v>37</v>
      </c>
      <c r="AC770" t="str">
        <f t="shared" si="23"/>
        <v>2024/10/11</v>
      </c>
      <c r="AD770" t="e">
        <f>VLOOKUP(Y770,#REF!,2,FALSE)</f>
        <v>#REF!</v>
      </c>
    </row>
    <row r="771" customHeight="1" spans="1:30">
      <c r="A771" s="2" t="s">
        <v>2537</v>
      </c>
      <c r="B771" s="3" t="s">
        <v>2538</v>
      </c>
      <c r="C771" s="2" t="s">
        <v>2539</v>
      </c>
      <c r="D771" s="3" t="s">
        <v>2540</v>
      </c>
      <c r="E771" s="5">
        <v>45576.4129398148</v>
      </c>
      <c r="F771" s="2" t="s">
        <v>222</v>
      </c>
      <c r="G771" s="6">
        <v>1</v>
      </c>
      <c r="H771" s="6">
        <v>0</v>
      </c>
      <c r="I771" s="6">
        <v>0</v>
      </c>
      <c r="J771" s="6">
        <v>0</v>
      </c>
      <c r="K771" s="6">
        <v>0</v>
      </c>
      <c r="L771" s="6">
        <v>0</v>
      </c>
      <c r="M771" s="6">
        <v>1</v>
      </c>
      <c r="N771" s="6">
        <v>0</v>
      </c>
      <c r="O771" s="6">
        <v>0</v>
      </c>
      <c r="P771" s="6">
        <v>0</v>
      </c>
      <c r="Q771" s="6">
        <v>0</v>
      </c>
      <c r="R771" s="6">
        <v>0</v>
      </c>
      <c r="S771" s="6">
        <v>0</v>
      </c>
      <c r="T771" s="6">
        <v>0</v>
      </c>
      <c r="U771" s="7">
        <v>0</v>
      </c>
      <c r="V771" s="7">
        <v>0</v>
      </c>
      <c r="W771" s="7">
        <v>0</v>
      </c>
      <c r="X771" s="7">
        <v>0</v>
      </c>
      <c r="Y771" s="8" t="str">
        <f>IFERROR(VLOOKUP(F:F,#REF!,2,0),"需要手动检查")</f>
        <v>需要手动检查</v>
      </c>
      <c r="Z771" s="9" t="str">
        <f t="shared" si="22"/>
        <v>否</v>
      </c>
      <c r="AA771" s="10" t="s">
        <v>51</v>
      </c>
      <c r="AB771" s="4" t="s">
        <v>37</v>
      </c>
      <c r="AC771" t="str">
        <f t="shared" si="23"/>
        <v>2024/10/11</v>
      </c>
      <c r="AD771" t="e">
        <f>VLOOKUP(Y771,#REF!,2,FALSE)</f>
        <v>#REF!</v>
      </c>
    </row>
    <row r="772" customHeight="1" spans="1:30">
      <c r="A772" s="2" t="s">
        <v>2541</v>
      </c>
      <c r="B772" s="3" t="s">
        <v>2542</v>
      </c>
      <c r="C772" s="2" t="s">
        <v>2543</v>
      </c>
      <c r="D772" s="3" t="s">
        <v>2544</v>
      </c>
      <c r="E772" s="5">
        <v>45576.2955439815</v>
      </c>
      <c r="F772" s="2" t="s">
        <v>222</v>
      </c>
      <c r="G772" s="6">
        <v>2</v>
      </c>
      <c r="H772" s="6">
        <v>0</v>
      </c>
      <c r="I772" s="6">
        <v>0</v>
      </c>
      <c r="J772" s="6">
        <v>0</v>
      </c>
      <c r="K772" s="6">
        <v>0</v>
      </c>
      <c r="L772" s="6">
        <v>0</v>
      </c>
      <c r="M772" s="6">
        <v>2</v>
      </c>
      <c r="N772" s="6">
        <v>0</v>
      </c>
      <c r="O772" s="6">
        <v>0</v>
      </c>
      <c r="P772" s="6">
        <v>0</v>
      </c>
      <c r="Q772" s="6">
        <v>0</v>
      </c>
      <c r="R772" s="6">
        <v>0</v>
      </c>
      <c r="S772" s="6">
        <v>0</v>
      </c>
      <c r="T772" s="6">
        <v>0</v>
      </c>
      <c r="U772" s="7">
        <v>0</v>
      </c>
      <c r="V772" s="7">
        <v>0</v>
      </c>
      <c r="W772" s="7">
        <v>0</v>
      </c>
      <c r="X772" s="7">
        <v>0</v>
      </c>
      <c r="Y772" s="8" t="str">
        <f>IFERROR(VLOOKUP(F:F,#REF!,2,0),"需要手动检查")</f>
        <v>需要手动检查</v>
      </c>
      <c r="Z772" s="9" t="str">
        <f t="shared" si="22"/>
        <v>否</v>
      </c>
      <c r="AA772" s="10" t="s">
        <v>36</v>
      </c>
      <c r="AB772" s="4" t="s">
        <v>37</v>
      </c>
      <c r="AC772" t="str">
        <f t="shared" si="23"/>
        <v>2024/10/11</v>
      </c>
      <c r="AD772" t="e">
        <f>VLOOKUP(Y772,#REF!,2,FALSE)</f>
        <v>#REF!</v>
      </c>
    </row>
    <row r="773" customHeight="1" spans="1:30">
      <c r="A773" s="2" t="s">
        <v>2545</v>
      </c>
      <c r="B773" s="3" t="s">
        <v>2546</v>
      </c>
      <c r="C773" s="2" t="s">
        <v>45</v>
      </c>
      <c r="D773" s="3" t="s">
        <v>2547</v>
      </c>
      <c r="E773" s="5">
        <v>45576.2371296296</v>
      </c>
      <c r="F773" s="2" t="s">
        <v>42</v>
      </c>
      <c r="G773" s="6">
        <v>68</v>
      </c>
      <c r="H773" s="6">
        <v>1</v>
      </c>
      <c r="I773" s="6">
        <v>0</v>
      </c>
      <c r="J773" s="6">
        <v>0</v>
      </c>
      <c r="K773" s="6">
        <v>0</v>
      </c>
      <c r="L773" s="6">
        <v>0</v>
      </c>
      <c r="M773" s="6">
        <v>79</v>
      </c>
      <c r="N773" s="6">
        <v>0</v>
      </c>
      <c r="O773" s="6">
        <v>0</v>
      </c>
      <c r="P773" s="6">
        <v>0</v>
      </c>
      <c r="Q773" s="6">
        <v>0</v>
      </c>
      <c r="R773" s="6">
        <v>0</v>
      </c>
      <c r="S773" s="6">
        <v>0</v>
      </c>
      <c r="T773" s="6">
        <v>0</v>
      </c>
      <c r="U773" s="7">
        <v>0</v>
      </c>
      <c r="V773" s="7">
        <v>0</v>
      </c>
      <c r="W773" s="7">
        <v>0.0147</v>
      </c>
      <c r="X773" s="7">
        <v>0</v>
      </c>
      <c r="Y773" s="8" t="str">
        <f>IFERROR(VLOOKUP(F:F,#REF!,2,0),"需要手动检查")</f>
        <v>需要手动检查</v>
      </c>
      <c r="Z773" s="9" t="str">
        <f t="shared" ref="Z773:Z836" si="24">IF(R773&gt;0,"是","否")</f>
        <v>否</v>
      </c>
      <c r="AA773" s="10" t="s">
        <v>36</v>
      </c>
      <c r="AB773" s="4" t="s">
        <v>37</v>
      </c>
      <c r="AC773" t="str">
        <f t="shared" ref="AC773:AC836" si="25">YEAR(E773)&amp;"/"&amp;MONTH(E773)&amp;"/"&amp;DAY(E773)</f>
        <v>2024/10/11</v>
      </c>
      <c r="AD773" t="e">
        <f>VLOOKUP(Y773,#REF!,2,FALSE)</f>
        <v>#REF!</v>
      </c>
    </row>
    <row r="774" customHeight="1" spans="1:30">
      <c r="A774" s="2" t="s">
        <v>258</v>
      </c>
      <c r="B774" s="3" t="s">
        <v>259</v>
      </c>
      <c r="C774" s="2" t="s">
        <v>2548</v>
      </c>
      <c r="D774" s="3" t="s">
        <v>2549</v>
      </c>
      <c r="E774" s="5">
        <v>45576.2214236111</v>
      </c>
      <c r="F774" s="2" t="s">
        <v>222</v>
      </c>
      <c r="G774" s="6">
        <v>22</v>
      </c>
      <c r="H774" s="6">
        <v>0</v>
      </c>
      <c r="I774" s="6">
        <v>0</v>
      </c>
      <c r="J774" s="6">
        <v>0</v>
      </c>
      <c r="K774" s="6">
        <v>0</v>
      </c>
      <c r="L774" s="6">
        <v>0</v>
      </c>
      <c r="M774" s="6">
        <v>31</v>
      </c>
      <c r="N774" s="6">
        <v>4</v>
      </c>
      <c r="O774" s="6">
        <v>0</v>
      </c>
      <c r="P774" s="6">
        <v>0</v>
      </c>
      <c r="Q774" s="6">
        <v>0</v>
      </c>
      <c r="R774" s="6">
        <v>0</v>
      </c>
      <c r="S774" s="6">
        <v>0</v>
      </c>
      <c r="T774" s="6">
        <v>0</v>
      </c>
      <c r="U774" s="7">
        <v>0.1818</v>
      </c>
      <c r="V774" s="7">
        <v>0</v>
      </c>
      <c r="W774" s="7">
        <v>0</v>
      </c>
      <c r="X774" s="7">
        <v>0</v>
      </c>
      <c r="Y774" s="8" t="str">
        <f>IFERROR(VLOOKUP(F:F,#REF!,2,0),"需要手动检查")</f>
        <v>需要手动检查</v>
      </c>
      <c r="Z774" s="9" t="str">
        <f t="shared" si="24"/>
        <v>否</v>
      </c>
      <c r="AA774" s="10" t="s">
        <v>36</v>
      </c>
      <c r="AB774" s="4" t="s">
        <v>37</v>
      </c>
      <c r="AC774" t="str">
        <f t="shared" si="25"/>
        <v>2024/10/11</v>
      </c>
      <c r="AD774" t="e">
        <f>VLOOKUP(Y774,#REF!,2,FALSE)</f>
        <v>#REF!</v>
      </c>
    </row>
    <row r="775" customHeight="1" spans="1:30">
      <c r="A775" s="2" t="s">
        <v>2550</v>
      </c>
      <c r="B775" s="3" t="s">
        <v>2551</v>
      </c>
      <c r="C775" s="2" t="s">
        <v>45</v>
      </c>
      <c r="D775" s="3" t="s">
        <v>2552</v>
      </c>
      <c r="E775" s="5">
        <v>45575.7918634259</v>
      </c>
      <c r="F775" s="2" t="s">
        <v>262</v>
      </c>
      <c r="G775" s="6">
        <v>1</v>
      </c>
      <c r="H775" s="6">
        <v>0</v>
      </c>
      <c r="I775" s="6">
        <v>0</v>
      </c>
      <c r="J775" s="6">
        <v>0</v>
      </c>
      <c r="K775" s="6">
        <v>0</v>
      </c>
      <c r="L775" s="6">
        <v>0</v>
      </c>
      <c r="M775" s="6">
        <v>1</v>
      </c>
      <c r="N775" s="6">
        <v>0</v>
      </c>
      <c r="O775" s="6">
        <v>0</v>
      </c>
      <c r="P775" s="6">
        <v>0</v>
      </c>
      <c r="Q775" s="6">
        <v>0</v>
      </c>
      <c r="R775" s="6">
        <v>0</v>
      </c>
      <c r="S775" s="6">
        <v>0</v>
      </c>
      <c r="T775" s="6">
        <v>0</v>
      </c>
      <c r="U775" s="7">
        <v>0</v>
      </c>
      <c r="V775" s="7">
        <v>0</v>
      </c>
      <c r="W775" s="7">
        <v>0</v>
      </c>
      <c r="X775" s="7">
        <v>0</v>
      </c>
      <c r="Y775" s="8" t="str">
        <f>IFERROR(VLOOKUP(F:F,#REF!,2,0),"需要手动检查")</f>
        <v>需要手动检查</v>
      </c>
      <c r="Z775" s="9" t="str">
        <f t="shared" si="24"/>
        <v>否</v>
      </c>
      <c r="AA775" s="10" t="s">
        <v>51</v>
      </c>
      <c r="AB775" s="4" t="s">
        <v>37</v>
      </c>
      <c r="AC775" t="str">
        <f t="shared" si="25"/>
        <v>2024/10/10</v>
      </c>
      <c r="AD775" t="e">
        <f>VLOOKUP(Y775,#REF!,2,FALSE)</f>
        <v>#REF!</v>
      </c>
    </row>
    <row r="776" customHeight="1" spans="1:30">
      <c r="A776" s="2" t="s">
        <v>2553</v>
      </c>
      <c r="B776" s="3" t="s">
        <v>2554</v>
      </c>
      <c r="C776" s="2" t="s">
        <v>2555</v>
      </c>
      <c r="D776" s="3" t="s">
        <v>2556</v>
      </c>
      <c r="E776" s="5">
        <v>45575.7379398148</v>
      </c>
      <c r="F776" s="2" t="s">
        <v>222</v>
      </c>
      <c r="G776" s="6">
        <v>49</v>
      </c>
      <c r="H776" s="6">
        <v>0</v>
      </c>
      <c r="I776" s="6">
        <v>0</v>
      </c>
      <c r="J776" s="6">
        <v>0</v>
      </c>
      <c r="K776" s="6">
        <v>0</v>
      </c>
      <c r="L776" s="6">
        <v>0</v>
      </c>
      <c r="M776" s="6">
        <v>52</v>
      </c>
      <c r="N776" s="6">
        <v>0</v>
      </c>
      <c r="O776" s="6">
        <v>0</v>
      </c>
      <c r="P776" s="6">
        <v>0</v>
      </c>
      <c r="Q776" s="6">
        <v>0</v>
      </c>
      <c r="R776" s="6">
        <v>0</v>
      </c>
      <c r="S776" s="6">
        <v>0</v>
      </c>
      <c r="T776" s="6">
        <v>0</v>
      </c>
      <c r="U776" s="7">
        <v>0</v>
      </c>
      <c r="V776" s="7">
        <v>0</v>
      </c>
      <c r="W776" s="7">
        <v>0.0612</v>
      </c>
      <c r="X776" s="7">
        <v>0</v>
      </c>
      <c r="Y776" s="8" t="str">
        <f>IFERROR(VLOOKUP(F:F,#REF!,2,0),"需要手动检查")</f>
        <v>需要手动检查</v>
      </c>
      <c r="Z776" s="9" t="str">
        <f t="shared" si="24"/>
        <v>否</v>
      </c>
      <c r="AA776" s="10" t="s">
        <v>36</v>
      </c>
      <c r="AB776" s="4" t="s">
        <v>37</v>
      </c>
      <c r="AC776" t="str">
        <f t="shared" si="25"/>
        <v>2024/10/10</v>
      </c>
      <c r="AD776" t="e">
        <f>VLOOKUP(Y776,#REF!,2,FALSE)</f>
        <v>#REF!</v>
      </c>
    </row>
    <row r="777" customHeight="1" spans="1:30">
      <c r="A777" s="2" t="s">
        <v>2557</v>
      </c>
      <c r="B777" s="3" t="s">
        <v>2558</v>
      </c>
      <c r="C777" s="2" t="s">
        <v>2559</v>
      </c>
      <c r="D777" s="3" t="s">
        <v>2560</v>
      </c>
      <c r="E777" s="5">
        <v>45575.5655324074</v>
      </c>
      <c r="F777" s="2" t="s">
        <v>222</v>
      </c>
      <c r="G777" s="6">
        <v>2</v>
      </c>
      <c r="H777" s="6">
        <v>0</v>
      </c>
      <c r="I777" s="6">
        <v>0</v>
      </c>
      <c r="J777" s="6">
        <v>0</v>
      </c>
      <c r="K777" s="6">
        <v>0</v>
      </c>
      <c r="L777" s="6">
        <v>0</v>
      </c>
      <c r="M777" s="6">
        <v>2</v>
      </c>
      <c r="N777" s="6">
        <v>1</v>
      </c>
      <c r="O777" s="6">
        <v>0</v>
      </c>
      <c r="P777" s="6">
        <v>0</v>
      </c>
      <c r="Q777" s="6">
        <v>0</v>
      </c>
      <c r="R777" s="6">
        <v>0</v>
      </c>
      <c r="S777" s="6">
        <v>0</v>
      </c>
      <c r="T777" s="6">
        <v>0</v>
      </c>
      <c r="U777" s="7">
        <v>0.5</v>
      </c>
      <c r="V777" s="7">
        <v>0</v>
      </c>
      <c r="W777" s="7">
        <v>0</v>
      </c>
      <c r="X777" s="7">
        <v>0</v>
      </c>
      <c r="Y777" s="8" t="str">
        <f>IFERROR(VLOOKUP(F:F,#REF!,2,0),"需要手动检查")</f>
        <v>需要手动检查</v>
      </c>
      <c r="Z777" s="9" t="str">
        <f t="shared" si="24"/>
        <v>否</v>
      </c>
      <c r="AA777" s="10" t="s">
        <v>36</v>
      </c>
      <c r="AB777" s="4" t="s">
        <v>37</v>
      </c>
      <c r="AC777" t="str">
        <f t="shared" si="25"/>
        <v>2024/10/10</v>
      </c>
      <c r="AD777" t="e">
        <f>VLOOKUP(Y777,#REF!,2,FALSE)</f>
        <v>#REF!</v>
      </c>
    </row>
    <row r="778" customHeight="1" spans="1:30">
      <c r="A778" s="2" t="s">
        <v>2561</v>
      </c>
      <c r="B778" s="3" t="s">
        <v>2562</v>
      </c>
      <c r="C778" s="2" t="s">
        <v>273</v>
      </c>
      <c r="D778" s="3" t="s">
        <v>2563</v>
      </c>
      <c r="E778" s="5">
        <v>45575.4402314815</v>
      </c>
      <c r="F778" s="2" t="s">
        <v>262</v>
      </c>
      <c r="G778" s="6">
        <v>49</v>
      </c>
      <c r="H778" s="6">
        <v>4</v>
      </c>
      <c r="I778" s="6">
        <v>0</v>
      </c>
      <c r="J778" s="6">
        <v>0</v>
      </c>
      <c r="K778" s="6">
        <v>0</v>
      </c>
      <c r="L778" s="6">
        <v>0</v>
      </c>
      <c r="M778" s="6">
        <v>51</v>
      </c>
      <c r="N778" s="6">
        <v>1</v>
      </c>
      <c r="O778" s="6">
        <v>0</v>
      </c>
      <c r="P778" s="6">
        <v>0</v>
      </c>
      <c r="Q778" s="6">
        <v>0</v>
      </c>
      <c r="R778" s="6">
        <v>0</v>
      </c>
      <c r="S778" s="6">
        <v>0</v>
      </c>
      <c r="T778" s="6">
        <v>0</v>
      </c>
      <c r="U778" s="7">
        <v>0.0204</v>
      </c>
      <c r="V778" s="7">
        <v>0</v>
      </c>
      <c r="W778" s="7">
        <v>0</v>
      </c>
      <c r="X778" s="7">
        <v>0</v>
      </c>
      <c r="Y778" s="8" t="str">
        <f>IFERROR(VLOOKUP(F:F,#REF!,2,0),"需要手动检查")</f>
        <v>需要手动检查</v>
      </c>
      <c r="Z778" s="9" t="str">
        <f t="shared" si="24"/>
        <v>否</v>
      </c>
      <c r="AA778" s="10" t="s">
        <v>36</v>
      </c>
      <c r="AB778" s="4" t="s">
        <v>37</v>
      </c>
      <c r="AC778" t="str">
        <f t="shared" si="25"/>
        <v>2024/10/10</v>
      </c>
      <c r="AD778" t="e">
        <f>VLOOKUP(Y778,#REF!,2,FALSE)</f>
        <v>#REF!</v>
      </c>
    </row>
    <row r="779" customHeight="1" spans="1:30">
      <c r="A779" s="2" t="s">
        <v>2564</v>
      </c>
      <c r="B779" s="3" t="s">
        <v>2565</v>
      </c>
      <c r="C779" s="2" t="s">
        <v>2566</v>
      </c>
      <c r="D779" s="3" t="s">
        <v>2567</v>
      </c>
      <c r="E779" s="5">
        <v>45575.368912037</v>
      </c>
      <c r="F779" s="2" t="s">
        <v>42</v>
      </c>
      <c r="G779" s="6">
        <v>51</v>
      </c>
      <c r="H779" s="6">
        <v>0</v>
      </c>
      <c r="I779" s="6">
        <v>0</v>
      </c>
      <c r="J779" s="6">
        <v>0</v>
      </c>
      <c r="K779" s="6">
        <v>0</v>
      </c>
      <c r="L779" s="6">
        <v>0</v>
      </c>
      <c r="M779" s="6">
        <v>72</v>
      </c>
      <c r="N779" s="6">
        <v>2</v>
      </c>
      <c r="O779" s="6">
        <v>0</v>
      </c>
      <c r="P779" s="6">
        <v>0</v>
      </c>
      <c r="Q779" s="6">
        <v>0</v>
      </c>
      <c r="R779" s="6">
        <v>0</v>
      </c>
      <c r="S779" s="6">
        <v>0</v>
      </c>
      <c r="T779" s="6">
        <v>0</v>
      </c>
      <c r="U779" s="7">
        <v>0.0392</v>
      </c>
      <c r="V779" s="7">
        <v>0</v>
      </c>
      <c r="W779" s="7">
        <v>0</v>
      </c>
      <c r="X779" s="7">
        <v>0</v>
      </c>
      <c r="Y779" s="8" t="str">
        <f>IFERROR(VLOOKUP(F:F,#REF!,2,0),"需要手动检查")</f>
        <v>需要手动检查</v>
      </c>
      <c r="Z779" s="9" t="str">
        <f t="shared" si="24"/>
        <v>否</v>
      </c>
      <c r="AA779" s="10" t="s">
        <v>51</v>
      </c>
      <c r="AB779" s="4" t="s">
        <v>37</v>
      </c>
      <c r="AC779" t="str">
        <f t="shared" si="25"/>
        <v>2024/10/10</v>
      </c>
      <c r="AD779" t="e">
        <f>VLOOKUP(Y779,#REF!,2,FALSE)</f>
        <v>#REF!</v>
      </c>
    </row>
    <row r="780" customHeight="1" spans="1:30">
      <c r="A780" s="2" t="s">
        <v>2568</v>
      </c>
      <c r="B780" s="3" t="s">
        <v>2569</v>
      </c>
      <c r="C780" s="2" t="s">
        <v>2570</v>
      </c>
      <c r="D780" s="3" t="s">
        <v>2571</v>
      </c>
      <c r="E780" s="5">
        <v>45574.6383912037</v>
      </c>
      <c r="F780" s="2" t="s">
        <v>262</v>
      </c>
      <c r="G780" s="6">
        <v>6</v>
      </c>
      <c r="H780" s="6">
        <v>0</v>
      </c>
      <c r="I780" s="6">
        <v>0</v>
      </c>
      <c r="J780" s="6">
        <v>0</v>
      </c>
      <c r="K780" s="6">
        <v>0</v>
      </c>
      <c r="L780" s="6">
        <v>0</v>
      </c>
      <c r="M780" s="6">
        <v>9</v>
      </c>
      <c r="N780" s="6">
        <v>1</v>
      </c>
      <c r="O780" s="6">
        <v>0</v>
      </c>
      <c r="P780" s="6">
        <v>0</v>
      </c>
      <c r="Q780" s="6">
        <v>0</v>
      </c>
      <c r="R780" s="6">
        <v>0</v>
      </c>
      <c r="S780" s="6">
        <v>0</v>
      </c>
      <c r="T780" s="6">
        <v>0</v>
      </c>
      <c r="U780" s="7">
        <v>0.1667</v>
      </c>
      <c r="V780" s="7">
        <v>0</v>
      </c>
      <c r="W780" s="7">
        <v>0</v>
      </c>
      <c r="X780" s="7">
        <v>0</v>
      </c>
      <c r="Y780" s="8" t="str">
        <f>IFERROR(VLOOKUP(F:F,#REF!,2,0),"需要手动检查")</f>
        <v>需要手动检查</v>
      </c>
      <c r="Z780" s="9" t="str">
        <f t="shared" si="24"/>
        <v>否</v>
      </c>
      <c r="AA780" s="10" t="s">
        <v>36</v>
      </c>
      <c r="AB780" s="4" t="s">
        <v>37</v>
      </c>
      <c r="AC780" t="str">
        <f t="shared" si="25"/>
        <v>2024/10/9</v>
      </c>
      <c r="AD780" t="e">
        <f>VLOOKUP(Y780,#REF!,2,FALSE)</f>
        <v>#REF!</v>
      </c>
    </row>
    <row r="781" customHeight="1" spans="1:30">
      <c r="A781" s="2" t="s">
        <v>2572</v>
      </c>
      <c r="B781" s="3" t="s">
        <v>2573</v>
      </c>
      <c r="C781" s="2" t="s">
        <v>2574</v>
      </c>
      <c r="D781" s="3" t="s">
        <v>2575</v>
      </c>
      <c r="E781" s="5">
        <v>45574.2678472222</v>
      </c>
      <c r="F781" s="2" t="s">
        <v>42</v>
      </c>
      <c r="G781" s="6">
        <v>7</v>
      </c>
      <c r="H781" s="6">
        <v>1</v>
      </c>
      <c r="I781" s="6">
        <v>0</v>
      </c>
      <c r="J781" s="6">
        <v>0</v>
      </c>
      <c r="K781" s="6">
        <v>0</v>
      </c>
      <c r="L781" s="6">
        <v>0</v>
      </c>
      <c r="M781" s="6">
        <v>8</v>
      </c>
      <c r="N781" s="6">
        <v>0</v>
      </c>
      <c r="O781" s="6">
        <v>0</v>
      </c>
      <c r="P781" s="6">
        <v>0</v>
      </c>
      <c r="Q781" s="6">
        <v>0</v>
      </c>
      <c r="R781" s="6">
        <v>0</v>
      </c>
      <c r="S781" s="6">
        <v>0</v>
      </c>
      <c r="T781" s="6">
        <v>0</v>
      </c>
      <c r="U781" s="7">
        <v>0</v>
      </c>
      <c r="V781" s="7">
        <v>0</v>
      </c>
      <c r="W781" s="7">
        <v>0</v>
      </c>
      <c r="X781" s="7">
        <v>0</v>
      </c>
      <c r="Y781" s="8" t="str">
        <f>IFERROR(VLOOKUP(F:F,#REF!,2,0),"需要手动检查")</f>
        <v>需要手动检查</v>
      </c>
      <c r="Z781" s="9" t="str">
        <f t="shared" si="24"/>
        <v>否</v>
      </c>
      <c r="AA781" s="10" t="s">
        <v>36</v>
      </c>
      <c r="AB781" s="4" t="s">
        <v>37</v>
      </c>
      <c r="AC781" t="str">
        <f t="shared" si="25"/>
        <v>2024/10/9</v>
      </c>
      <c r="AD781" t="e">
        <f>VLOOKUP(Y781,#REF!,2,FALSE)</f>
        <v>#REF!</v>
      </c>
    </row>
    <row r="782" customHeight="1" spans="1:30">
      <c r="A782" s="2" t="s">
        <v>2576</v>
      </c>
      <c r="B782" s="3" t="s">
        <v>2577</v>
      </c>
      <c r="C782" s="2" t="s">
        <v>2578</v>
      </c>
      <c r="D782" s="3" t="s">
        <v>2579</v>
      </c>
      <c r="E782" s="5">
        <v>45573.5311805556</v>
      </c>
      <c r="F782" s="2" t="s">
        <v>262</v>
      </c>
      <c r="G782" s="6">
        <v>7</v>
      </c>
      <c r="H782" s="6">
        <v>0</v>
      </c>
      <c r="I782" s="6">
        <v>0</v>
      </c>
      <c r="J782" s="6">
        <v>0</v>
      </c>
      <c r="K782" s="6">
        <v>0</v>
      </c>
      <c r="L782" s="6">
        <v>0</v>
      </c>
      <c r="M782" s="6">
        <v>15</v>
      </c>
      <c r="N782" s="6">
        <v>0</v>
      </c>
      <c r="O782" s="6">
        <v>0</v>
      </c>
      <c r="P782" s="6">
        <v>0</v>
      </c>
      <c r="Q782" s="6">
        <v>0</v>
      </c>
      <c r="R782" s="6">
        <v>0</v>
      </c>
      <c r="S782" s="6">
        <v>0</v>
      </c>
      <c r="T782" s="6">
        <v>0</v>
      </c>
      <c r="U782" s="7">
        <v>0</v>
      </c>
      <c r="V782" s="7">
        <v>0</v>
      </c>
      <c r="W782" s="7">
        <v>0</v>
      </c>
      <c r="X782" s="7">
        <v>0</v>
      </c>
      <c r="Y782" s="8" t="str">
        <f>IFERROR(VLOOKUP(F:F,#REF!,2,0),"需要手动检查")</f>
        <v>需要手动检查</v>
      </c>
      <c r="Z782" s="9" t="str">
        <f t="shared" si="24"/>
        <v>否</v>
      </c>
      <c r="AA782" s="10" t="s">
        <v>36</v>
      </c>
      <c r="AB782" s="4" t="s">
        <v>37</v>
      </c>
      <c r="AC782" t="str">
        <f t="shared" si="25"/>
        <v>2024/10/8</v>
      </c>
      <c r="AD782" t="e">
        <f>VLOOKUP(Y782,#REF!,2,FALSE)</f>
        <v>#REF!</v>
      </c>
    </row>
    <row r="783" customHeight="1" spans="1:30">
      <c r="A783" s="2" t="s">
        <v>2580</v>
      </c>
      <c r="B783" s="3" t="s">
        <v>2581</v>
      </c>
      <c r="C783" s="2" t="s">
        <v>2582</v>
      </c>
      <c r="D783" s="3" t="s">
        <v>2583</v>
      </c>
      <c r="E783" s="5">
        <v>45573.3618402778</v>
      </c>
      <c r="F783" s="2" t="s">
        <v>222</v>
      </c>
      <c r="G783" s="6">
        <v>4</v>
      </c>
      <c r="H783" s="6">
        <v>0</v>
      </c>
      <c r="I783" s="6">
        <v>0</v>
      </c>
      <c r="J783" s="6">
        <v>0</v>
      </c>
      <c r="K783" s="6">
        <v>0</v>
      </c>
      <c r="L783" s="6">
        <v>0</v>
      </c>
      <c r="M783" s="6">
        <v>7</v>
      </c>
      <c r="N783" s="6">
        <v>0</v>
      </c>
      <c r="O783" s="6">
        <v>0</v>
      </c>
      <c r="P783" s="6">
        <v>0</v>
      </c>
      <c r="Q783" s="6">
        <v>0</v>
      </c>
      <c r="R783" s="6">
        <v>0</v>
      </c>
      <c r="S783" s="6">
        <v>0</v>
      </c>
      <c r="T783" s="6">
        <v>0</v>
      </c>
      <c r="U783" s="7">
        <v>0</v>
      </c>
      <c r="V783" s="7">
        <v>0</v>
      </c>
      <c r="W783" s="7">
        <v>0</v>
      </c>
      <c r="X783" s="7">
        <v>0</v>
      </c>
      <c r="Y783" s="8" t="str">
        <f>IFERROR(VLOOKUP(F:F,#REF!,2,0),"需要手动检查")</f>
        <v>需要手动检查</v>
      </c>
      <c r="Z783" s="9" t="str">
        <f t="shared" si="24"/>
        <v>否</v>
      </c>
      <c r="AA783" s="10" t="s">
        <v>51</v>
      </c>
      <c r="AB783" s="4" t="s">
        <v>37</v>
      </c>
      <c r="AC783" t="str">
        <f t="shared" si="25"/>
        <v>2024/10/8</v>
      </c>
      <c r="AD783" t="e">
        <f>VLOOKUP(Y783,#REF!,2,FALSE)</f>
        <v>#REF!</v>
      </c>
    </row>
    <row r="784" customHeight="1" spans="1:30">
      <c r="A784" s="2" t="s">
        <v>2584</v>
      </c>
      <c r="B784" s="3" t="s">
        <v>2585</v>
      </c>
      <c r="C784" s="2" t="s">
        <v>2586</v>
      </c>
      <c r="D784" s="3" t="s">
        <v>2587</v>
      </c>
      <c r="E784" s="5">
        <v>45573.2079050926</v>
      </c>
      <c r="F784" s="2" t="s">
        <v>262</v>
      </c>
      <c r="G784" s="6">
        <v>1</v>
      </c>
      <c r="H784" s="6">
        <v>0</v>
      </c>
      <c r="I784" s="6">
        <v>0</v>
      </c>
      <c r="J784" s="6">
        <v>0</v>
      </c>
      <c r="K784" s="6">
        <v>0</v>
      </c>
      <c r="L784" s="6">
        <v>0</v>
      </c>
      <c r="M784" s="6">
        <v>2</v>
      </c>
      <c r="N784" s="6">
        <v>0</v>
      </c>
      <c r="O784" s="6">
        <v>0</v>
      </c>
      <c r="P784" s="6">
        <v>0</v>
      </c>
      <c r="Q784" s="6">
        <v>0</v>
      </c>
      <c r="R784" s="6">
        <v>0</v>
      </c>
      <c r="S784" s="6">
        <v>0</v>
      </c>
      <c r="T784" s="6">
        <v>0</v>
      </c>
      <c r="U784" s="7">
        <v>0</v>
      </c>
      <c r="V784" s="7">
        <v>0</v>
      </c>
      <c r="W784" s="7">
        <v>0</v>
      </c>
      <c r="X784" s="7">
        <v>0</v>
      </c>
      <c r="Y784" s="8" t="str">
        <f>IFERROR(VLOOKUP(F:F,#REF!,2,0),"需要手动检查")</f>
        <v>需要手动检查</v>
      </c>
      <c r="Z784" s="9" t="str">
        <f t="shared" si="24"/>
        <v>否</v>
      </c>
      <c r="AA784" s="10" t="s">
        <v>36</v>
      </c>
      <c r="AB784" s="4" t="s">
        <v>37</v>
      </c>
      <c r="AC784" t="str">
        <f t="shared" si="25"/>
        <v>2024/10/8</v>
      </c>
      <c r="AD784" t="e">
        <f>VLOOKUP(Y784,#REF!,2,FALSE)</f>
        <v>#REF!</v>
      </c>
    </row>
    <row r="785" customHeight="1" spans="1:30">
      <c r="A785" s="2" t="s">
        <v>2588</v>
      </c>
      <c r="B785" s="3" t="s">
        <v>2589</v>
      </c>
      <c r="C785" s="2" t="s">
        <v>45</v>
      </c>
      <c r="D785" s="3" t="s">
        <v>2590</v>
      </c>
      <c r="E785" s="5">
        <v>45572.8800231482</v>
      </c>
      <c r="F785" s="2" t="s">
        <v>222</v>
      </c>
      <c r="G785" s="6">
        <v>15</v>
      </c>
      <c r="H785" s="6">
        <v>0</v>
      </c>
      <c r="I785" s="6">
        <v>0</v>
      </c>
      <c r="J785" s="6">
        <v>0</v>
      </c>
      <c r="K785" s="6">
        <v>0</v>
      </c>
      <c r="L785" s="6">
        <v>0</v>
      </c>
      <c r="M785" s="6">
        <v>14</v>
      </c>
      <c r="N785" s="6">
        <v>0</v>
      </c>
      <c r="O785" s="6">
        <v>0</v>
      </c>
      <c r="P785" s="6">
        <v>0</v>
      </c>
      <c r="Q785" s="6">
        <v>0</v>
      </c>
      <c r="R785" s="6">
        <v>0</v>
      </c>
      <c r="S785" s="6">
        <v>0</v>
      </c>
      <c r="T785" s="6">
        <v>0</v>
      </c>
      <c r="U785" s="7">
        <v>0</v>
      </c>
      <c r="V785" s="7">
        <v>0</v>
      </c>
      <c r="W785" s="7">
        <v>0.8</v>
      </c>
      <c r="X785" s="7">
        <v>0</v>
      </c>
      <c r="Y785" s="8" t="str">
        <f>IFERROR(VLOOKUP(F:F,#REF!,2,0),"需要手动检查")</f>
        <v>需要手动检查</v>
      </c>
      <c r="Z785" s="9" t="str">
        <f t="shared" si="24"/>
        <v>否</v>
      </c>
      <c r="AA785" s="10" t="s">
        <v>36</v>
      </c>
      <c r="AB785" s="4" t="s">
        <v>37</v>
      </c>
      <c r="AC785" t="str">
        <f t="shared" si="25"/>
        <v>2024/10/7</v>
      </c>
      <c r="AD785" t="e">
        <f>VLOOKUP(Y785,#REF!,2,FALSE)</f>
        <v>#REF!</v>
      </c>
    </row>
    <row r="786" customHeight="1" spans="1:30">
      <c r="A786" s="2" t="s">
        <v>2591</v>
      </c>
      <c r="B786" s="3" t="s">
        <v>2592</v>
      </c>
      <c r="C786" s="2" t="s">
        <v>2593</v>
      </c>
      <c r="D786" s="3" t="s">
        <v>2594</v>
      </c>
      <c r="E786" s="5">
        <v>45572.7452546296</v>
      </c>
      <c r="F786" s="2" t="s">
        <v>222</v>
      </c>
      <c r="G786" s="6">
        <v>3</v>
      </c>
      <c r="H786" s="6">
        <v>0</v>
      </c>
      <c r="I786" s="6">
        <v>0</v>
      </c>
      <c r="J786" s="6">
        <v>0</v>
      </c>
      <c r="K786" s="6">
        <v>0</v>
      </c>
      <c r="L786" s="6">
        <v>0</v>
      </c>
      <c r="M786" s="6">
        <v>3</v>
      </c>
      <c r="N786" s="6">
        <v>0</v>
      </c>
      <c r="O786" s="6">
        <v>0</v>
      </c>
      <c r="P786" s="6">
        <v>0</v>
      </c>
      <c r="Q786" s="6">
        <v>0</v>
      </c>
      <c r="R786" s="6">
        <v>0</v>
      </c>
      <c r="S786" s="6">
        <v>0</v>
      </c>
      <c r="T786" s="6">
        <v>0</v>
      </c>
      <c r="U786" s="7">
        <v>0</v>
      </c>
      <c r="V786" s="7">
        <v>0</v>
      </c>
      <c r="W786" s="7">
        <v>0</v>
      </c>
      <c r="X786" s="7">
        <v>0</v>
      </c>
      <c r="Y786" s="8" t="str">
        <f>IFERROR(VLOOKUP(F:F,#REF!,2,0),"需要手动检查")</f>
        <v>需要手动检查</v>
      </c>
      <c r="Z786" s="9" t="str">
        <f t="shared" si="24"/>
        <v>否</v>
      </c>
      <c r="AA786" s="10" t="s">
        <v>36</v>
      </c>
      <c r="AB786" s="4" t="s">
        <v>37</v>
      </c>
      <c r="AC786" t="str">
        <f t="shared" si="25"/>
        <v>2024/10/7</v>
      </c>
      <c r="AD786" t="e">
        <f>VLOOKUP(Y786,#REF!,2,FALSE)</f>
        <v>#REF!</v>
      </c>
    </row>
    <row r="787" customHeight="1" spans="1:30">
      <c r="A787" s="2" t="s">
        <v>2595</v>
      </c>
      <c r="B787" s="3" t="s">
        <v>2596</v>
      </c>
      <c r="C787" s="2" t="s">
        <v>2597</v>
      </c>
      <c r="D787" s="3" t="s">
        <v>2598</v>
      </c>
      <c r="E787" s="5">
        <v>45572.4003009259</v>
      </c>
      <c r="F787" s="2" t="s">
        <v>222</v>
      </c>
      <c r="G787" s="6">
        <v>10933</v>
      </c>
      <c r="H787" s="6">
        <v>2</v>
      </c>
      <c r="I787" s="6">
        <v>0</v>
      </c>
      <c r="J787" s="6">
        <v>0</v>
      </c>
      <c r="K787" s="6">
        <v>0</v>
      </c>
      <c r="L787" s="6">
        <v>0</v>
      </c>
      <c r="M787" s="6">
        <v>1460</v>
      </c>
      <c r="N787" s="6">
        <v>0</v>
      </c>
      <c r="O787" s="6">
        <v>0</v>
      </c>
      <c r="P787" s="6">
        <v>0</v>
      </c>
      <c r="Q787" s="6">
        <v>0</v>
      </c>
      <c r="R787" s="6">
        <v>0</v>
      </c>
      <c r="S787" s="6">
        <v>0</v>
      </c>
      <c r="T787" s="6">
        <v>0</v>
      </c>
      <c r="U787" s="7">
        <v>0</v>
      </c>
      <c r="V787" s="7">
        <v>0</v>
      </c>
      <c r="W787" s="7">
        <v>0.0318</v>
      </c>
      <c r="X787" s="7">
        <v>0</v>
      </c>
      <c r="Y787" s="8" t="str">
        <f>IFERROR(VLOOKUP(F:F,#REF!,2,0),"需要手动检查")</f>
        <v>需要手动检查</v>
      </c>
      <c r="Z787" s="9" t="str">
        <f t="shared" si="24"/>
        <v>否</v>
      </c>
      <c r="AA787" s="10" t="s">
        <v>51</v>
      </c>
      <c r="AB787" s="4" t="s">
        <v>37</v>
      </c>
      <c r="AC787" t="str">
        <f t="shared" si="25"/>
        <v>2024/10/7</v>
      </c>
      <c r="AD787" t="e">
        <f>VLOOKUP(Y787,#REF!,2,FALSE)</f>
        <v>#REF!</v>
      </c>
    </row>
    <row r="788" customHeight="1" spans="1:30">
      <c r="A788" s="2" t="s">
        <v>2599</v>
      </c>
      <c r="B788" s="3" t="s">
        <v>2600</v>
      </c>
      <c r="C788" s="2" t="s">
        <v>2601</v>
      </c>
      <c r="D788" s="3" t="s">
        <v>2602</v>
      </c>
      <c r="E788" s="5">
        <v>45572.2331944444</v>
      </c>
      <c r="F788" s="2" t="s">
        <v>262</v>
      </c>
      <c r="G788" s="6">
        <v>16</v>
      </c>
      <c r="H788" s="6">
        <v>0</v>
      </c>
      <c r="I788" s="6">
        <v>0</v>
      </c>
      <c r="J788" s="6">
        <v>0</v>
      </c>
      <c r="K788" s="6">
        <v>0</v>
      </c>
      <c r="L788" s="6">
        <v>0</v>
      </c>
      <c r="M788" s="6">
        <v>16</v>
      </c>
      <c r="N788" s="6">
        <v>0</v>
      </c>
      <c r="O788" s="6">
        <v>0</v>
      </c>
      <c r="P788" s="6">
        <v>0</v>
      </c>
      <c r="Q788" s="6">
        <v>0</v>
      </c>
      <c r="R788" s="6">
        <v>0</v>
      </c>
      <c r="S788" s="6">
        <v>0</v>
      </c>
      <c r="T788" s="6">
        <v>0</v>
      </c>
      <c r="U788" s="7">
        <v>0</v>
      </c>
      <c r="V788" s="7">
        <v>0</v>
      </c>
      <c r="W788" s="7">
        <v>0</v>
      </c>
      <c r="X788" s="7">
        <v>0</v>
      </c>
      <c r="Y788" s="8" t="str">
        <f>IFERROR(VLOOKUP(F:F,#REF!,2,0),"需要手动检查")</f>
        <v>需要手动检查</v>
      </c>
      <c r="Z788" s="9" t="str">
        <f t="shared" si="24"/>
        <v>否</v>
      </c>
      <c r="AA788" s="10" t="s">
        <v>36</v>
      </c>
      <c r="AB788" s="4" t="s">
        <v>37</v>
      </c>
      <c r="AC788" t="str">
        <f t="shared" si="25"/>
        <v>2024/10/7</v>
      </c>
      <c r="AD788" t="e">
        <f>VLOOKUP(Y788,#REF!,2,FALSE)</f>
        <v>#REF!</v>
      </c>
    </row>
    <row r="789" customHeight="1" spans="1:30">
      <c r="A789" s="2" t="s">
        <v>2603</v>
      </c>
      <c r="B789" s="3" t="s">
        <v>2604</v>
      </c>
      <c r="C789" s="2" t="s">
        <v>2605</v>
      </c>
      <c r="D789" s="3" t="s">
        <v>2606</v>
      </c>
      <c r="E789" s="5">
        <v>45571.7024421296</v>
      </c>
      <c r="F789" s="2" t="s">
        <v>262</v>
      </c>
      <c r="G789" s="6">
        <v>2</v>
      </c>
      <c r="H789" s="6">
        <v>0</v>
      </c>
      <c r="I789" s="6">
        <v>0</v>
      </c>
      <c r="J789" s="6">
        <v>0</v>
      </c>
      <c r="K789" s="6">
        <v>0</v>
      </c>
      <c r="L789" s="6">
        <v>0</v>
      </c>
      <c r="M789" s="6">
        <v>2</v>
      </c>
      <c r="N789" s="6">
        <v>0</v>
      </c>
      <c r="O789" s="6">
        <v>0</v>
      </c>
      <c r="P789" s="6">
        <v>0</v>
      </c>
      <c r="Q789" s="6">
        <v>0</v>
      </c>
      <c r="R789" s="6">
        <v>0</v>
      </c>
      <c r="S789" s="6">
        <v>0</v>
      </c>
      <c r="T789" s="6">
        <v>0</v>
      </c>
      <c r="U789" s="7">
        <v>0</v>
      </c>
      <c r="V789" s="7">
        <v>0</v>
      </c>
      <c r="W789" s="7">
        <v>0</v>
      </c>
      <c r="X789" s="7">
        <v>0</v>
      </c>
      <c r="Y789" s="8" t="str">
        <f>IFERROR(VLOOKUP(F:F,#REF!,2,0),"需要手动检查")</f>
        <v>需要手动检查</v>
      </c>
      <c r="Z789" s="9" t="str">
        <f t="shared" si="24"/>
        <v>否</v>
      </c>
      <c r="AA789" s="10" t="s">
        <v>36</v>
      </c>
      <c r="AB789" s="4" t="s">
        <v>37</v>
      </c>
      <c r="AC789" t="str">
        <f t="shared" si="25"/>
        <v>2024/10/6</v>
      </c>
      <c r="AD789" t="e">
        <f>VLOOKUP(Y789,#REF!,2,FALSE)</f>
        <v>#REF!</v>
      </c>
    </row>
    <row r="790" customHeight="1" spans="1:30">
      <c r="A790" s="2" t="s">
        <v>2607</v>
      </c>
      <c r="B790" s="3" t="s">
        <v>2608</v>
      </c>
      <c r="C790" s="2" t="s">
        <v>2609</v>
      </c>
      <c r="D790" s="3" t="s">
        <v>2610</v>
      </c>
      <c r="E790" s="5">
        <v>45571.6276388889</v>
      </c>
      <c r="F790" s="2" t="s">
        <v>176</v>
      </c>
      <c r="G790" s="6">
        <v>20</v>
      </c>
      <c r="H790" s="6">
        <v>1</v>
      </c>
      <c r="I790" s="6">
        <v>0</v>
      </c>
      <c r="J790" s="6">
        <v>0</v>
      </c>
      <c r="K790" s="6">
        <v>1</v>
      </c>
      <c r="L790" s="6">
        <v>0</v>
      </c>
      <c r="M790" s="6">
        <v>21</v>
      </c>
      <c r="N790" s="6">
        <v>1</v>
      </c>
      <c r="O790" s="6">
        <v>0</v>
      </c>
      <c r="P790" s="6">
        <v>0</v>
      </c>
      <c r="Q790" s="6">
        <v>0</v>
      </c>
      <c r="R790" s="6">
        <v>0</v>
      </c>
      <c r="S790" s="6">
        <v>0</v>
      </c>
      <c r="T790" s="6">
        <v>0</v>
      </c>
      <c r="U790" s="7">
        <v>0.05</v>
      </c>
      <c r="V790" s="7">
        <v>0</v>
      </c>
      <c r="W790" s="7">
        <v>0</v>
      </c>
      <c r="X790" s="7">
        <v>0</v>
      </c>
      <c r="Y790" s="8" t="str">
        <f>IFERROR(VLOOKUP(F:F,#REF!,2,0),"需要手动检查")</f>
        <v>需要手动检查</v>
      </c>
      <c r="Z790" s="9" t="str">
        <f t="shared" si="24"/>
        <v>否</v>
      </c>
      <c r="AA790" s="10" t="s">
        <v>36</v>
      </c>
      <c r="AB790" s="4" t="s">
        <v>37</v>
      </c>
      <c r="AC790" t="str">
        <f t="shared" si="25"/>
        <v>2024/10/6</v>
      </c>
      <c r="AD790" t="e">
        <f>VLOOKUP(Y790,#REF!,2,FALSE)</f>
        <v>#REF!</v>
      </c>
    </row>
    <row r="791" customHeight="1" spans="1:30">
      <c r="A791" s="2" t="s">
        <v>2607</v>
      </c>
      <c r="B791" s="3" t="s">
        <v>2608</v>
      </c>
      <c r="C791" s="2" t="s">
        <v>2611</v>
      </c>
      <c r="D791" s="3" t="s">
        <v>2612</v>
      </c>
      <c r="E791" s="5">
        <v>45571.6187037037</v>
      </c>
      <c r="F791" s="2" t="s">
        <v>222</v>
      </c>
      <c r="G791" s="6">
        <v>4</v>
      </c>
      <c r="H791" s="6">
        <v>0</v>
      </c>
      <c r="I791" s="6">
        <v>0</v>
      </c>
      <c r="J791" s="6">
        <v>0</v>
      </c>
      <c r="K791" s="6">
        <v>0</v>
      </c>
      <c r="L791" s="6">
        <v>0</v>
      </c>
      <c r="M791" s="6">
        <v>5</v>
      </c>
      <c r="N791" s="6">
        <v>0</v>
      </c>
      <c r="O791" s="6">
        <v>0</v>
      </c>
      <c r="P791" s="6">
        <v>0</v>
      </c>
      <c r="Q791" s="6">
        <v>0</v>
      </c>
      <c r="R791" s="6">
        <v>0</v>
      </c>
      <c r="S791" s="6">
        <v>0</v>
      </c>
      <c r="T791" s="6">
        <v>0</v>
      </c>
      <c r="U791" s="7">
        <v>0</v>
      </c>
      <c r="V791" s="7">
        <v>0</v>
      </c>
      <c r="W791" s="7">
        <v>0</v>
      </c>
      <c r="X791" s="7">
        <v>0</v>
      </c>
      <c r="Y791" s="8" t="str">
        <f>IFERROR(VLOOKUP(F:F,#REF!,2,0),"需要手动检查")</f>
        <v>需要手动检查</v>
      </c>
      <c r="Z791" s="9" t="str">
        <f t="shared" si="24"/>
        <v>否</v>
      </c>
      <c r="AA791" s="10" t="s">
        <v>51</v>
      </c>
      <c r="AB791" s="4" t="s">
        <v>37</v>
      </c>
      <c r="AC791" t="str">
        <f t="shared" si="25"/>
        <v>2024/10/6</v>
      </c>
      <c r="AD791" t="e">
        <f>VLOOKUP(Y791,#REF!,2,FALSE)</f>
        <v>#REF!</v>
      </c>
    </row>
    <row r="792" customHeight="1" spans="1:30">
      <c r="A792" s="2" t="s">
        <v>2613</v>
      </c>
      <c r="B792" s="3" t="s">
        <v>2614</v>
      </c>
      <c r="C792" s="2" t="s">
        <v>2615</v>
      </c>
      <c r="D792" s="3" t="s">
        <v>2616</v>
      </c>
      <c r="E792" s="5">
        <v>45571.3949768519</v>
      </c>
      <c r="F792" s="2" t="s">
        <v>222</v>
      </c>
      <c r="G792" s="6">
        <v>2</v>
      </c>
      <c r="H792" s="6">
        <v>0</v>
      </c>
      <c r="I792" s="6">
        <v>0</v>
      </c>
      <c r="J792" s="6">
        <v>0</v>
      </c>
      <c r="K792" s="6">
        <v>0</v>
      </c>
      <c r="L792" s="6">
        <v>0</v>
      </c>
      <c r="M792" s="6">
        <v>7</v>
      </c>
      <c r="N792" s="6">
        <v>0</v>
      </c>
      <c r="O792" s="6">
        <v>0</v>
      </c>
      <c r="P792" s="6">
        <v>0</v>
      </c>
      <c r="Q792" s="6">
        <v>0</v>
      </c>
      <c r="R792" s="6">
        <v>0</v>
      </c>
      <c r="S792" s="6">
        <v>0</v>
      </c>
      <c r="T792" s="6">
        <v>0</v>
      </c>
      <c r="U792" s="7">
        <v>0</v>
      </c>
      <c r="V792" s="7">
        <v>0</v>
      </c>
      <c r="W792" s="7">
        <v>0</v>
      </c>
      <c r="X792" s="7">
        <v>0</v>
      </c>
      <c r="Y792" s="8" t="str">
        <f>IFERROR(VLOOKUP(F:F,#REF!,2,0),"需要手动检查")</f>
        <v>需要手动检查</v>
      </c>
      <c r="Z792" s="9" t="str">
        <f t="shared" si="24"/>
        <v>否</v>
      </c>
      <c r="AA792" s="10" t="s">
        <v>36</v>
      </c>
      <c r="AB792" s="4" t="s">
        <v>37</v>
      </c>
      <c r="AC792" t="str">
        <f t="shared" si="25"/>
        <v>2024/10/6</v>
      </c>
      <c r="AD792" t="e">
        <f>VLOOKUP(Y792,#REF!,2,FALSE)</f>
        <v>#REF!</v>
      </c>
    </row>
    <row r="793" customHeight="1" spans="1:30">
      <c r="A793" s="2" t="s">
        <v>116</v>
      </c>
      <c r="B793" s="3" t="s">
        <v>117</v>
      </c>
      <c r="C793" s="2" t="s">
        <v>2617</v>
      </c>
      <c r="D793" s="3" t="s">
        <v>2618</v>
      </c>
      <c r="E793" s="5">
        <v>45571.3867824074</v>
      </c>
      <c r="F793" s="2" t="s">
        <v>42</v>
      </c>
      <c r="G793" s="6">
        <v>45</v>
      </c>
      <c r="H793" s="6">
        <v>1</v>
      </c>
      <c r="I793" s="6">
        <v>0</v>
      </c>
      <c r="J793" s="6">
        <v>0</v>
      </c>
      <c r="K793" s="6">
        <v>0</v>
      </c>
      <c r="L793" s="6">
        <v>0</v>
      </c>
      <c r="M793" s="6">
        <v>49</v>
      </c>
      <c r="N793" s="6">
        <v>0</v>
      </c>
      <c r="O793" s="6">
        <v>0</v>
      </c>
      <c r="P793" s="6">
        <v>0</v>
      </c>
      <c r="Q793" s="6">
        <v>0</v>
      </c>
      <c r="R793" s="6">
        <v>0</v>
      </c>
      <c r="S793" s="6">
        <v>0</v>
      </c>
      <c r="T793" s="6">
        <v>0</v>
      </c>
      <c r="U793" s="7">
        <v>0</v>
      </c>
      <c r="V793" s="7">
        <v>0</v>
      </c>
      <c r="W793" s="7">
        <v>0.0222</v>
      </c>
      <c r="X793" s="7">
        <v>0</v>
      </c>
      <c r="Y793" s="8" t="str">
        <f>IFERROR(VLOOKUP(F:F,#REF!,2,0),"需要手动检查")</f>
        <v>需要手动检查</v>
      </c>
      <c r="Z793" s="9" t="str">
        <f t="shared" si="24"/>
        <v>否</v>
      </c>
      <c r="AA793" s="10" t="s">
        <v>36</v>
      </c>
      <c r="AB793" s="4" t="s">
        <v>37</v>
      </c>
      <c r="AC793" t="str">
        <f t="shared" si="25"/>
        <v>2024/10/6</v>
      </c>
      <c r="AD793" t="e">
        <f>VLOOKUP(Y793,#REF!,2,FALSE)</f>
        <v>#REF!</v>
      </c>
    </row>
    <row r="794" customHeight="1" spans="1:30">
      <c r="A794" s="2" t="s">
        <v>2619</v>
      </c>
      <c r="B794" s="3" t="s">
        <v>2620</v>
      </c>
      <c r="C794" s="2" t="s">
        <v>2621</v>
      </c>
      <c r="D794" s="3" t="s">
        <v>2622</v>
      </c>
      <c r="E794" s="5">
        <v>45570.7178009259</v>
      </c>
      <c r="F794" s="2" t="s">
        <v>262</v>
      </c>
      <c r="G794" s="6">
        <v>1</v>
      </c>
      <c r="H794" s="6">
        <v>0</v>
      </c>
      <c r="I794" s="6">
        <v>0</v>
      </c>
      <c r="J794" s="6">
        <v>0</v>
      </c>
      <c r="K794" s="6">
        <v>0</v>
      </c>
      <c r="L794" s="6">
        <v>0</v>
      </c>
      <c r="M794" s="6">
        <v>0</v>
      </c>
      <c r="N794" s="6">
        <v>0</v>
      </c>
      <c r="O794" s="6">
        <v>0</v>
      </c>
      <c r="P794" s="6">
        <v>0</v>
      </c>
      <c r="Q794" s="6">
        <v>0</v>
      </c>
      <c r="R794" s="6">
        <v>0</v>
      </c>
      <c r="S794" s="6">
        <v>0</v>
      </c>
      <c r="T794" s="6">
        <v>0</v>
      </c>
      <c r="U794" s="7">
        <v>0</v>
      </c>
      <c r="V794" s="7">
        <v>0</v>
      </c>
      <c r="W794" s="7">
        <v>0</v>
      </c>
      <c r="X794" s="7">
        <v>0</v>
      </c>
      <c r="Y794" s="8" t="str">
        <f>IFERROR(VLOOKUP(F:F,#REF!,2,0),"需要手动检查")</f>
        <v>需要手动检查</v>
      </c>
      <c r="Z794" s="9" t="str">
        <f t="shared" si="24"/>
        <v>否</v>
      </c>
      <c r="AA794" s="10" t="s">
        <v>36</v>
      </c>
      <c r="AB794" s="4" t="s">
        <v>37</v>
      </c>
      <c r="AC794" t="str">
        <f t="shared" si="25"/>
        <v>2024/10/5</v>
      </c>
      <c r="AD794" t="e">
        <f>VLOOKUP(Y794,#REF!,2,FALSE)</f>
        <v>#REF!</v>
      </c>
    </row>
    <row r="795" customHeight="1" spans="1:30">
      <c r="A795" s="2" t="s">
        <v>2623</v>
      </c>
      <c r="B795" s="3" t="s">
        <v>2624</v>
      </c>
      <c r="C795" s="2" t="s">
        <v>2625</v>
      </c>
      <c r="D795" s="3" t="s">
        <v>2626</v>
      </c>
      <c r="E795" s="5">
        <v>45570.4919560185</v>
      </c>
      <c r="F795" s="2" t="s">
        <v>222</v>
      </c>
      <c r="G795" s="6">
        <v>15</v>
      </c>
      <c r="H795" s="6">
        <v>0</v>
      </c>
      <c r="I795" s="6">
        <v>0</v>
      </c>
      <c r="J795" s="6">
        <v>0</v>
      </c>
      <c r="K795" s="6">
        <v>0</v>
      </c>
      <c r="L795" s="6">
        <v>0</v>
      </c>
      <c r="M795" s="6">
        <v>16</v>
      </c>
      <c r="N795" s="6">
        <v>0</v>
      </c>
      <c r="O795" s="6">
        <v>0</v>
      </c>
      <c r="P795" s="6">
        <v>0</v>
      </c>
      <c r="Q795" s="6">
        <v>0</v>
      </c>
      <c r="R795" s="6">
        <v>0</v>
      </c>
      <c r="S795" s="6">
        <v>0</v>
      </c>
      <c r="T795" s="6">
        <v>0</v>
      </c>
      <c r="U795" s="7">
        <v>0</v>
      </c>
      <c r="V795" s="7">
        <v>0</v>
      </c>
      <c r="W795" s="7">
        <v>0</v>
      </c>
      <c r="X795" s="7">
        <v>0</v>
      </c>
      <c r="Y795" s="8" t="str">
        <f>IFERROR(VLOOKUP(F:F,#REF!,2,0),"需要手动检查")</f>
        <v>需要手动检查</v>
      </c>
      <c r="Z795" s="9" t="str">
        <f t="shared" si="24"/>
        <v>否</v>
      </c>
      <c r="AA795" s="10" t="s">
        <v>51</v>
      </c>
      <c r="AB795" s="4" t="s">
        <v>37</v>
      </c>
      <c r="AC795" t="str">
        <f t="shared" si="25"/>
        <v>2024/10/5</v>
      </c>
      <c r="AD795" t="e">
        <f>VLOOKUP(Y795,#REF!,2,FALSE)</f>
        <v>#REF!</v>
      </c>
    </row>
    <row r="796" customHeight="1" spans="1:30">
      <c r="A796" s="2" t="s">
        <v>2545</v>
      </c>
      <c r="B796" s="3" t="s">
        <v>2546</v>
      </c>
      <c r="C796" s="2" t="s">
        <v>2627</v>
      </c>
      <c r="D796" s="3" t="s">
        <v>2628</v>
      </c>
      <c r="E796" s="5">
        <v>45569.5793865741</v>
      </c>
      <c r="F796" s="2" t="s">
        <v>42</v>
      </c>
      <c r="G796" s="6">
        <v>4</v>
      </c>
      <c r="H796" s="6">
        <v>0</v>
      </c>
      <c r="I796" s="6">
        <v>0</v>
      </c>
      <c r="J796" s="6">
        <v>0</v>
      </c>
      <c r="K796" s="6">
        <v>0</v>
      </c>
      <c r="L796" s="6">
        <v>0</v>
      </c>
      <c r="M796" s="6">
        <v>11</v>
      </c>
      <c r="N796" s="6">
        <v>0</v>
      </c>
      <c r="O796" s="6">
        <v>0</v>
      </c>
      <c r="P796" s="6">
        <v>0</v>
      </c>
      <c r="Q796" s="6">
        <v>0</v>
      </c>
      <c r="R796" s="6">
        <v>0</v>
      </c>
      <c r="S796" s="6">
        <v>0</v>
      </c>
      <c r="T796" s="6">
        <v>0</v>
      </c>
      <c r="U796" s="7">
        <v>0</v>
      </c>
      <c r="V796" s="7">
        <v>0</v>
      </c>
      <c r="W796" s="7">
        <v>0</v>
      </c>
      <c r="X796" s="7">
        <v>0</v>
      </c>
      <c r="Y796" s="8" t="str">
        <f>IFERROR(VLOOKUP(F:F,#REF!,2,0),"需要手动检查")</f>
        <v>需要手动检查</v>
      </c>
      <c r="Z796" s="9" t="str">
        <f t="shared" si="24"/>
        <v>否</v>
      </c>
      <c r="AA796" s="10" t="s">
        <v>36</v>
      </c>
      <c r="AB796" s="4" t="s">
        <v>37</v>
      </c>
      <c r="AC796" t="str">
        <f t="shared" si="25"/>
        <v>2024/10/4</v>
      </c>
      <c r="AD796" t="e">
        <f>VLOOKUP(Y796,#REF!,2,FALSE)</f>
        <v>#REF!</v>
      </c>
    </row>
    <row r="797" customHeight="1" spans="1:30">
      <c r="A797" s="2" t="s">
        <v>2629</v>
      </c>
      <c r="B797" s="3" t="s">
        <v>2630</v>
      </c>
      <c r="C797" s="2" t="s">
        <v>2631</v>
      </c>
      <c r="D797" s="3" t="s">
        <v>2632</v>
      </c>
      <c r="E797" s="5">
        <v>45569.5652777778</v>
      </c>
      <c r="F797" s="2" t="s">
        <v>222</v>
      </c>
      <c r="G797" s="6">
        <v>3</v>
      </c>
      <c r="H797" s="6">
        <v>0</v>
      </c>
      <c r="I797" s="6">
        <v>0</v>
      </c>
      <c r="J797" s="6">
        <v>0</v>
      </c>
      <c r="K797" s="6">
        <v>0</v>
      </c>
      <c r="L797" s="6">
        <v>0</v>
      </c>
      <c r="M797" s="6">
        <v>5</v>
      </c>
      <c r="N797" s="6">
        <v>0</v>
      </c>
      <c r="O797" s="6">
        <v>0</v>
      </c>
      <c r="P797" s="6">
        <v>0</v>
      </c>
      <c r="Q797" s="6">
        <v>0</v>
      </c>
      <c r="R797" s="6">
        <v>0</v>
      </c>
      <c r="S797" s="6">
        <v>0</v>
      </c>
      <c r="T797" s="6">
        <v>0</v>
      </c>
      <c r="U797" s="7">
        <v>0</v>
      </c>
      <c r="V797" s="7">
        <v>0</v>
      </c>
      <c r="W797" s="7">
        <v>0</v>
      </c>
      <c r="X797" s="7">
        <v>0</v>
      </c>
      <c r="Y797" s="8" t="str">
        <f>IFERROR(VLOOKUP(F:F,#REF!,2,0),"需要手动检查")</f>
        <v>需要手动检查</v>
      </c>
      <c r="Z797" s="9" t="str">
        <f t="shared" si="24"/>
        <v>否</v>
      </c>
      <c r="AA797" s="10" t="s">
        <v>36</v>
      </c>
      <c r="AB797" s="4" t="s">
        <v>37</v>
      </c>
      <c r="AC797" t="str">
        <f t="shared" si="25"/>
        <v>2024/10/4</v>
      </c>
      <c r="AD797" t="e">
        <f>VLOOKUP(Y797,#REF!,2,FALSE)</f>
        <v>#REF!</v>
      </c>
    </row>
    <row r="798" customHeight="1" spans="1:30">
      <c r="A798" s="2" t="s">
        <v>2623</v>
      </c>
      <c r="B798" s="3" t="s">
        <v>2624</v>
      </c>
      <c r="C798" s="2" t="s">
        <v>2625</v>
      </c>
      <c r="D798" s="3" t="s">
        <v>2633</v>
      </c>
      <c r="E798" s="5">
        <v>45569.5036805556</v>
      </c>
      <c r="F798" s="2" t="s">
        <v>222</v>
      </c>
      <c r="G798" s="6">
        <v>11</v>
      </c>
      <c r="H798" s="6">
        <v>0</v>
      </c>
      <c r="I798" s="6">
        <v>0</v>
      </c>
      <c r="J798" s="6">
        <v>0</v>
      </c>
      <c r="K798" s="6">
        <v>0</v>
      </c>
      <c r="L798" s="6">
        <v>0</v>
      </c>
      <c r="M798" s="6">
        <v>13</v>
      </c>
      <c r="N798" s="6">
        <v>0</v>
      </c>
      <c r="O798" s="6">
        <v>0</v>
      </c>
      <c r="P798" s="6">
        <v>0</v>
      </c>
      <c r="Q798" s="6">
        <v>0</v>
      </c>
      <c r="R798" s="6">
        <v>0</v>
      </c>
      <c r="S798" s="6">
        <v>0</v>
      </c>
      <c r="T798" s="6">
        <v>0</v>
      </c>
      <c r="U798" s="7">
        <v>0</v>
      </c>
      <c r="V798" s="7">
        <v>0</v>
      </c>
      <c r="W798" s="7">
        <v>0</v>
      </c>
      <c r="X798" s="7">
        <v>0</v>
      </c>
      <c r="Y798" s="8" t="str">
        <f>IFERROR(VLOOKUP(F:F,#REF!,2,0),"需要手动检查")</f>
        <v>需要手动检查</v>
      </c>
      <c r="Z798" s="9" t="str">
        <f t="shared" si="24"/>
        <v>否</v>
      </c>
      <c r="AA798" s="10" t="s">
        <v>36</v>
      </c>
      <c r="AB798" s="4" t="s">
        <v>37</v>
      </c>
      <c r="AC798" t="str">
        <f t="shared" si="25"/>
        <v>2024/10/4</v>
      </c>
      <c r="AD798" t="e">
        <f>VLOOKUP(Y798,#REF!,2,FALSE)</f>
        <v>#REF!</v>
      </c>
    </row>
    <row r="799" customHeight="1" spans="1:30">
      <c r="A799" s="2" t="s">
        <v>2634</v>
      </c>
      <c r="B799" s="3" t="s">
        <v>2635</v>
      </c>
      <c r="C799" s="2" t="s">
        <v>2636</v>
      </c>
      <c r="D799" s="3" t="s">
        <v>2637</v>
      </c>
      <c r="E799" s="5">
        <v>45569.4767824074</v>
      </c>
      <c r="F799" s="2" t="s">
        <v>262</v>
      </c>
      <c r="G799" s="6">
        <v>195</v>
      </c>
      <c r="H799" s="6">
        <v>2</v>
      </c>
      <c r="I799" s="6">
        <v>1</v>
      </c>
      <c r="J799" s="6">
        <v>0</v>
      </c>
      <c r="K799" s="6">
        <v>0</v>
      </c>
      <c r="L799" s="6">
        <v>0</v>
      </c>
      <c r="M799" s="6">
        <v>35</v>
      </c>
      <c r="N799" s="6">
        <v>0</v>
      </c>
      <c r="O799" s="6">
        <v>0</v>
      </c>
      <c r="P799" s="6">
        <v>0</v>
      </c>
      <c r="Q799" s="6">
        <v>0</v>
      </c>
      <c r="R799" s="6">
        <v>0</v>
      </c>
      <c r="S799" s="6">
        <v>0</v>
      </c>
      <c r="T799" s="6">
        <v>0</v>
      </c>
      <c r="U799" s="7">
        <v>0</v>
      </c>
      <c r="V799" s="7">
        <v>0</v>
      </c>
      <c r="W799" s="7">
        <v>0.0205</v>
      </c>
      <c r="X799" s="7">
        <v>0</v>
      </c>
      <c r="Y799" s="8" t="str">
        <f>IFERROR(VLOOKUP(F:F,#REF!,2,0),"需要手动检查")</f>
        <v>需要手动检查</v>
      </c>
      <c r="Z799" s="9" t="str">
        <f t="shared" si="24"/>
        <v>否</v>
      </c>
      <c r="AA799" s="10" t="s">
        <v>51</v>
      </c>
      <c r="AB799" s="4" t="s">
        <v>37</v>
      </c>
      <c r="AC799" t="str">
        <f t="shared" si="25"/>
        <v>2024/10/4</v>
      </c>
      <c r="AD799" t="e">
        <f>VLOOKUP(Y799,#REF!,2,FALSE)</f>
        <v>#REF!</v>
      </c>
    </row>
    <row r="800" customHeight="1" spans="1:30">
      <c r="A800" s="2" t="s">
        <v>2638</v>
      </c>
      <c r="B800" s="3" t="s">
        <v>2639</v>
      </c>
      <c r="C800" s="2" t="s">
        <v>2640</v>
      </c>
      <c r="D800" s="3" t="s">
        <v>2641</v>
      </c>
      <c r="E800" s="5">
        <v>45569.4260648148</v>
      </c>
      <c r="F800" s="2" t="s">
        <v>262</v>
      </c>
      <c r="G800" s="6">
        <v>1</v>
      </c>
      <c r="H800" s="6">
        <v>0</v>
      </c>
      <c r="I800" s="6">
        <v>0</v>
      </c>
      <c r="J800" s="6">
        <v>0</v>
      </c>
      <c r="K800" s="6">
        <v>0</v>
      </c>
      <c r="L800" s="6">
        <v>0</v>
      </c>
      <c r="M800" s="6">
        <v>2</v>
      </c>
      <c r="N800" s="6">
        <v>0</v>
      </c>
      <c r="O800" s="6">
        <v>0</v>
      </c>
      <c r="P800" s="6">
        <v>0</v>
      </c>
      <c r="Q800" s="6">
        <v>0</v>
      </c>
      <c r="R800" s="6">
        <v>0</v>
      </c>
      <c r="S800" s="6">
        <v>0</v>
      </c>
      <c r="T800" s="6">
        <v>0</v>
      </c>
      <c r="U800" s="7">
        <v>0</v>
      </c>
      <c r="V800" s="7">
        <v>0</v>
      </c>
      <c r="W800" s="7">
        <v>0</v>
      </c>
      <c r="X800" s="7">
        <v>0</v>
      </c>
      <c r="Y800" s="8" t="str">
        <f>IFERROR(VLOOKUP(F:F,#REF!,2,0),"需要手动检查")</f>
        <v>需要手动检查</v>
      </c>
      <c r="Z800" s="9" t="str">
        <f t="shared" si="24"/>
        <v>否</v>
      </c>
      <c r="AA800" s="10" t="s">
        <v>36</v>
      </c>
      <c r="AB800" s="4" t="s">
        <v>37</v>
      </c>
      <c r="AC800" t="str">
        <f t="shared" si="25"/>
        <v>2024/10/4</v>
      </c>
      <c r="AD800" t="e">
        <f>VLOOKUP(Y800,#REF!,2,FALSE)</f>
        <v>#REF!</v>
      </c>
    </row>
    <row r="801" customHeight="1" spans="1:30">
      <c r="A801" s="2" t="s">
        <v>2642</v>
      </c>
      <c r="B801" s="3" t="s">
        <v>2643</v>
      </c>
      <c r="C801" s="2" t="s">
        <v>2644</v>
      </c>
      <c r="D801" s="3" t="s">
        <v>2645</v>
      </c>
      <c r="E801" s="5">
        <v>45569.3090740741</v>
      </c>
      <c r="F801" s="2" t="s">
        <v>222</v>
      </c>
      <c r="G801" s="6">
        <v>5</v>
      </c>
      <c r="H801" s="6">
        <v>0</v>
      </c>
      <c r="I801" s="6">
        <v>0</v>
      </c>
      <c r="J801" s="6">
        <v>0</v>
      </c>
      <c r="K801" s="6">
        <v>0</v>
      </c>
      <c r="L801" s="6">
        <v>0</v>
      </c>
      <c r="M801" s="6">
        <v>5</v>
      </c>
      <c r="N801" s="6">
        <v>0</v>
      </c>
      <c r="O801" s="6">
        <v>0</v>
      </c>
      <c r="P801" s="6">
        <v>0</v>
      </c>
      <c r="Q801" s="6">
        <v>0</v>
      </c>
      <c r="R801" s="6">
        <v>0</v>
      </c>
      <c r="S801" s="6">
        <v>0</v>
      </c>
      <c r="T801" s="6">
        <v>0</v>
      </c>
      <c r="U801" s="7">
        <v>0</v>
      </c>
      <c r="V801" s="7">
        <v>0</v>
      </c>
      <c r="W801" s="7">
        <v>0</v>
      </c>
      <c r="X801" s="7">
        <v>0</v>
      </c>
      <c r="Y801" s="8" t="str">
        <f>IFERROR(VLOOKUP(F:F,#REF!,2,0),"需要手动检查")</f>
        <v>需要手动检查</v>
      </c>
      <c r="Z801" s="9" t="str">
        <f t="shared" si="24"/>
        <v>否</v>
      </c>
      <c r="AA801" s="10" t="s">
        <v>36</v>
      </c>
      <c r="AB801" s="4" t="s">
        <v>37</v>
      </c>
      <c r="AC801" t="str">
        <f t="shared" si="25"/>
        <v>2024/10/4</v>
      </c>
      <c r="AD801" t="e">
        <f>VLOOKUP(Y801,#REF!,2,FALSE)</f>
        <v>#REF!</v>
      </c>
    </row>
    <row r="802" customHeight="1" spans="1:30">
      <c r="A802" s="2" t="s">
        <v>2646</v>
      </c>
      <c r="B802" s="3" t="s">
        <v>2647</v>
      </c>
      <c r="C802" s="2" t="s">
        <v>2648</v>
      </c>
      <c r="D802" s="3" t="s">
        <v>2649</v>
      </c>
      <c r="E802" s="5">
        <v>45568.6478819444</v>
      </c>
      <c r="F802" s="2" t="s">
        <v>222</v>
      </c>
      <c r="G802" s="6">
        <v>29</v>
      </c>
      <c r="H802" s="6">
        <v>0</v>
      </c>
      <c r="I802" s="6">
        <v>0</v>
      </c>
      <c r="J802" s="6">
        <v>0</v>
      </c>
      <c r="K802" s="6">
        <v>0</v>
      </c>
      <c r="L802" s="6">
        <v>0</v>
      </c>
      <c r="M802" s="6">
        <v>33</v>
      </c>
      <c r="N802" s="6">
        <v>0</v>
      </c>
      <c r="O802" s="6">
        <v>0</v>
      </c>
      <c r="P802" s="6">
        <v>0</v>
      </c>
      <c r="Q802" s="6">
        <v>0</v>
      </c>
      <c r="R802" s="6">
        <v>0</v>
      </c>
      <c r="S802" s="6">
        <v>0</v>
      </c>
      <c r="T802" s="6">
        <v>0</v>
      </c>
      <c r="U802" s="7">
        <v>0</v>
      </c>
      <c r="V802" s="7">
        <v>0</v>
      </c>
      <c r="W802" s="7">
        <v>0</v>
      </c>
      <c r="X802" s="7">
        <v>0</v>
      </c>
      <c r="Y802" s="8" t="str">
        <f>IFERROR(VLOOKUP(F:F,#REF!,2,0),"需要手动检查")</f>
        <v>需要手动检查</v>
      </c>
      <c r="Z802" s="9" t="str">
        <f t="shared" si="24"/>
        <v>否</v>
      </c>
      <c r="AA802" s="10" t="s">
        <v>36</v>
      </c>
      <c r="AB802" s="4" t="s">
        <v>37</v>
      </c>
      <c r="AC802" t="str">
        <f t="shared" si="25"/>
        <v>2024/10/3</v>
      </c>
      <c r="AD802" t="e">
        <f>VLOOKUP(Y802,#REF!,2,FALSE)</f>
        <v>#REF!</v>
      </c>
    </row>
    <row r="803" customHeight="1" spans="1:30">
      <c r="A803" s="2" t="s">
        <v>2650</v>
      </c>
      <c r="B803" s="3" t="s">
        <v>2651</v>
      </c>
      <c r="C803" s="2" t="s">
        <v>2652</v>
      </c>
      <c r="D803" s="3" t="s">
        <v>2653</v>
      </c>
      <c r="E803" s="5">
        <v>45568.6128819444</v>
      </c>
      <c r="F803" s="2" t="s">
        <v>262</v>
      </c>
      <c r="G803" s="6">
        <v>11</v>
      </c>
      <c r="H803" s="6">
        <v>0</v>
      </c>
      <c r="I803" s="6">
        <v>0</v>
      </c>
      <c r="J803" s="6">
        <v>0</v>
      </c>
      <c r="K803" s="6">
        <v>0</v>
      </c>
      <c r="L803" s="6">
        <v>0</v>
      </c>
      <c r="M803" s="6">
        <v>11</v>
      </c>
      <c r="N803" s="6">
        <v>0</v>
      </c>
      <c r="O803" s="6">
        <v>0</v>
      </c>
      <c r="P803" s="6">
        <v>0</v>
      </c>
      <c r="Q803" s="6">
        <v>0</v>
      </c>
      <c r="R803" s="6">
        <v>0</v>
      </c>
      <c r="S803" s="6">
        <v>0</v>
      </c>
      <c r="T803" s="6">
        <v>0</v>
      </c>
      <c r="U803" s="7">
        <v>0</v>
      </c>
      <c r="V803" s="7">
        <v>0</v>
      </c>
      <c r="W803" s="7">
        <v>0</v>
      </c>
      <c r="X803" s="7">
        <v>0</v>
      </c>
      <c r="Y803" s="8" t="str">
        <f>IFERROR(VLOOKUP(F:F,#REF!,2,0),"需要手动检查")</f>
        <v>需要手动检查</v>
      </c>
      <c r="Z803" s="9" t="str">
        <f t="shared" si="24"/>
        <v>否</v>
      </c>
      <c r="AA803" s="10" t="s">
        <v>51</v>
      </c>
      <c r="AB803" s="4" t="s">
        <v>37</v>
      </c>
      <c r="AC803" t="str">
        <f t="shared" si="25"/>
        <v>2024/10/3</v>
      </c>
      <c r="AD803" t="e">
        <f>VLOOKUP(Y803,#REF!,2,FALSE)</f>
        <v>#REF!</v>
      </c>
    </row>
    <row r="804" customHeight="1" spans="1:30">
      <c r="A804" s="2" t="s">
        <v>1202</v>
      </c>
      <c r="B804" s="3" t="s">
        <v>1203</v>
      </c>
      <c r="C804" s="2" t="s">
        <v>2654</v>
      </c>
      <c r="D804" s="3" t="s">
        <v>2655</v>
      </c>
      <c r="E804" s="5">
        <v>45568.5845138889</v>
      </c>
      <c r="F804" s="2" t="s">
        <v>176</v>
      </c>
      <c r="G804" s="6">
        <v>5</v>
      </c>
      <c r="H804" s="6">
        <v>0</v>
      </c>
      <c r="I804" s="6">
        <v>0</v>
      </c>
      <c r="J804" s="6">
        <v>0</v>
      </c>
      <c r="K804" s="6">
        <v>0</v>
      </c>
      <c r="L804" s="6">
        <v>0</v>
      </c>
      <c r="M804" s="6">
        <v>12</v>
      </c>
      <c r="N804" s="6">
        <v>0</v>
      </c>
      <c r="O804" s="6">
        <v>0</v>
      </c>
      <c r="P804" s="6">
        <v>0</v>
      </c>
      <c r="Q804" s="6">
        <v>0</v>
      </c>
      <c r="R804" s="6">
        <v>0</v>
      </c>
      <c r="S804" s="6">
        <v>0</v>
      </c>
      <c r="T804" s="6">
        <v>0</v>
      </c>
      <c r="U804" s="7">
        <v>0</v>
      </c>
      <c r="V804" s="7">
        <v>0</v>
      </c>
      <c r="W804" s="7">
        <v>0.2</v>
      </c>
      <c r="X804" s="7">
        <v>0</v>
      </c>
      <c r="Y804" s="8" t="str">
        <f>IFERROR(VLOOKUP(F:F,#REF!,2,0),"需要手动检查")</f>
        <v>需要手动检查</v>
      </c>
      <c r="Z804" s="9" t="str">
        <f t="shared" si="24"/>
        <v>否</v>
      </c>
      <c r="AA804" s="10" t="s">
        <v>36</v>
      </c>
      <c r="AB804" s="4" t="s">
        <v>37</v>
      </c>
      <c r="AC804" t="str">
        <f t="shared" si="25"/>
        <v>2024/10/3</v>
      </c>
      <c r="AD804" t="e">
        <f>VLOOKUP(Y804,#REF!,2,FALSE)</f>
        <v>#REF!</v>
      </c>
    </row>
    <row r="805" customHeight="1" spans="1:30">
      <c r="A805" s="2" t="s">
        <v>2656</v>
      </c>
      <c r="B805" s="3" t="s">
        <v>2657</v>
      </c>
      <c r="C805" s="2" t="s">
        <v>2658</v>
      </c>
      <c r="D805" s="3" t="s">
        <v>2659</v>
      </c>
      <c r="E805" s="5">
        <v>45568.5316203704</v>
      </c>
      <c r="F805" s="2" t="s">
        <v>262</v>
      </c>
      <c r="G805" s="6">
        <v>74</v>
      </c>
      <c r="H805" s="6">
        <v>0</v>
      </c>
      <c r="I805" s="6">
        <v>0</v>
      </c>
      <c r="J805" s="6">
        <v>0</v>
      </c>
      <c r="K805" s="6">
        <v>0</v>
      </c>
      <c r="L805" s="6">
        <v>0</v>
      </c>
      <c r="M805" s="6">
        <v>97</v>
      </c>
      <c r="N805" s="6">
        <v>1</v>
      </c>
      <c r="O805" s="6">
        <v>0</v>
      </c>
      <c r="P805" s="6">
        <v>0</v>
      </c>
      <c r="Q805" s="6">
        <v>0</v>
      </c>
      <c r="R805" s="6">
        <v>0</v>
      </c>
      <c r="S805" s="6">
        <v>0</v>
      </c>
      <c r="T805" s="6">
        <v>0</v>
      </c>
      <c r="U805" s="7">
        <v>0.0135</v>
      </c>
      <c r="V805" s="7">
        <v>0</v>
      </c>
      <c r="W805" s="7">
        <v>0</v>
      </c>
      <c r="X805" s="7">
        <v>0</v>
      </c>
      <c r="Y805" s="8" t="str">
        <f>IFERROR(VLOOKUP(F:F,#REF!,2,0),"需要手动检查")</f>
        <v>需要手动检查</v>
      </c>
      <c r="Z805" s="9" t="str">
        <f t="shared" si="24"/>
        <v>否</v>
      </c>
      <c r="AA805" s="10" t="s">
        <v>36</v>
      </c>
      <c r="AB805" s="4" t="s">
        <v>37</v>
      </c>
      <c r="AC805" t="str">
        <f t="shared" si="25"/>
        <v>2024/10/3</v>
      </c>
      <c r="AD805" t="e">
        <f>VLOOKUP(Y805,#REF!,2,FALSE)</f>
        <v>#REF!</v>
      </c>
    </row>
    <row r="806" customHeight="1" spans="1:30">
      <c r="A806" s="2" t="s">
        <v>2660</v>
      </c>
      <c r="B806" s="3" t="s">
        <v>2661</v>
      </c>
      <c r="C806" s="2" t="s">
        <v>2662</v>
      </c>
      <c r="D806" s="3" t="s">
        <v>2663</v>
      </c>
      <c r="E806" s="5">
        <v>45568.5278240741</v>
      </c>
      <c r="F806" s="2" t="s">
        <v>222</v>
      </c>
      <c r="G806" s="6">
        <v>6</v>
      </c>
      <c r="H806" s="6">
        <v>1</v>
      </c>
      <c r="I806" s="6">
        <v>0</v>
      </c>
      <c r="J806" s="6">
        <v>0</v>
      </c>
      <c r="K806" s="6">
        <v>0</v>
      </c>
      <c r="L806" s="6">
        <v>0</v>
      </c>
      <c r="M806" s="6">
        <v>8</v>
      </c>
      <c r="N806" s="6">
        <v>0</v>
      </c>
      <c r="O806" s="6">
        <v>0</v>
      </c>
      <c r="P806" s="6">
        <v>0</v>
      </c>
      <c r="Q806" s="6">
        <v>0</v>
      </c>
      <c r="R806" s="6">
        <v>0</v>
      </c>
      <c r="S806" s="6">
        <v>0</v>
      </c>
      <c r="T806" s="6">
        <v>0</v>
      </c>
      <c r="U806" s="7">
        <v>0</v>
      </c>
      <c r="V806" s="7">
        <v>0</v>
      </c>
      <c r="W806" s="7">
        <v>0</v>
      </c>
      <c r="X806" s="7">
        <v>0</v>
      </c>
      <c r="Y806" s="8" t="str">
        <f>IFERROR(VLOOKUP(F:F,#REF!,2,0),"需要手动检查")</f>
        <v>需要手动检查</v>
      </c>
      <c r="Z806" s="9" t="str">
        <f t="shared" si="24"/>
        <v>否</v>
      </c>
      <c r="AA806" s="10" t="s">
        <v>36</v>
      </c>
      <c r="AB806" s="4" t="s">
        <v>37</v>
      </c>
      <c r="AC806" t="str">
        <f t="shared" si="25"/>
        <v>2024/10/3</v>
      </c>
      <c r="AD806" t="e">
        <f>VLOOKUP(Y806,#REF!,2,FALSE)</f>
        <v>#REF!</v>
      </c>
    </row>
    <row r="807" customHeight="1" spans="1:30">
      <c r="A807" s="2" t="s">
        <v>2623</v>
      </c>
      <c r="B807" s="3" t="s">
        <v>2624</v>
      </c>
      <c r="C807" s="2" t="s">
        <v>2625</v>
      </c>
      <c r="D807" s="3" t="s">
        <v>2664</v>
      </c>
      <c r="E807" s="5">
        <v>45568.5211689815</v>
      </c>
      <c r="F807" s="2" t="s">
        <v>222</v>
      </c>
      <c r="G807" s="6">
        <v>9</v>
      </c>
      <c r="H807" s="6">
        <v>0</v>
      </c>
      <c r="I807" s="6">
        <v>0</v>
      </c>
      <c r="J807" s="6">
        <v>0</v>
      </c>
      <c r="K807" s="6">
        <v>0</v>
      </c>
      <c r="L807" s="6">
        <v>0</v>
      </c>
      <c r="M807" s="6">
        <v>7</v>
      </c>
      <c r="N807" s="6">
        <v>0</v>
      </c>
      <c r="O807" s="6">
        <v>0</v>
      </c>
      <c r="P807" s="6">
        <v>0</v>
      </c>
      <c r="Q807" s="6">
        <v>0</v>
      </c>
      <c r="R807" s="6">
        <v>0</v>
      </c>
      <c r="S807" s="6">
        <v>0</v>
      </c>
      <c r="T807" s="6">
        <v>0</v>
      </c>
      <c r="U807" s="7">
        <v>0</v>
      </c>
      <c r="V807" s="7">
        <v>0</v>
      </c>
      <c r="W807" s="7">
        <v>0</v>
      </c>
      <c r="X807" s="7">
        <v>0</v>
      </c>
      <c r="Y807" s="8" t="str">
        <f>IFERROR(VLOOKUP(F:F,#REF!,2,0),"需要手动检查")</f>
        <v>需要手动检查</v>
      </c>
      <c r="Z807" s="9" t="str">
        <f t="shared" si="24"/>
        <v>否</v>
      </c>
      <c r="AA807" s="10" t="s">
        <v>51</v>
      </c>
      <c r="AB807" s="4" t="s">
        <v>37</v>
      </c>
      <c r="AC807" t="str">
        <f t="shared" si="25"/>
        <v>2024/10/3</v>
      </c>
      <c r="AD807" t="e">
        <f>VLOOKUP(Y807,#REF!,2,FALSE)</f>
        <v>#REF!</v>
      </c>
    </row>
    <row r="808" customHeight="1" spans="1:30">
      <c r="A808" s="2" t="s">
        <v>2665</v>
      </c>
      <c r="B808" s="3" t="s">
        <v>2666</v>
      </c>
      <c r="C808" s="2" t="s">
        <v>2667</v>
      </c>
      <c r="D808" s="3" t="s">
        <v>2668</v>
      </c>
      <c r="E808" s="5">
        <v>45567.7922106481</v>
      </c>
      <c r="F808" s="2" t="s">
        <v>262</v>
      </c>
      <c r="G808" s="6">
        <v>39</v>
      </c>
      <c r="H808" s="6">
        <v>0</v>
      </c>
      <c r="I808" s="6">
        <v>0</v>
      </c>
      <c r="J808" s="6">
        <v>0</v>
      </c>
      <c r="K808" s="6">
        <v>0</v>
      </c>
      <c r="L808" s="6">
        <v>0</v>
      </c>
      <c r="M808" s="6">
        <v>52</v>
      </c>
      <c r="N808" s="6">
        <v>0</v>
      </c>
      <c r="O808" s="6">
        <v>0</v>
      </c>
      <c r="P808" s="6">
        <v>0</v>
      </c>
      <c r="Q808" s="6">
        <v>0</v>
      </c>
      <c r="R808" s="6">
        <v>0</v>
      </c>
      <c r="S808" s="6">
        <v>0</v>
      </c>
      <c r="T808" s="6">
        <v>0</v>
      </c>
      <c r="U808" s="7">
        <v>0</v>
      </c>
      <c r="V808" s="7">
        <v>0</v>
      </c>
      <c r="W808" s="7">
        <v>0</v>
      </c>
      <c r="X808" s="7">
        <v>0</v>
      </c>
      <c r="Y808" s="8" t="str">
        <f>IFERROR(VLOOKUP(F:F,#REF!,2,0),"需要手动检查")</f>
        <v>需要手动检查</v>
      </c>
      <c r="Z808" s="9" t="str">
        <f t="shared" si="24"/>
        <v>否</v>
      </c>
      <c r="AA808" s="10" t="s">
        <v>36</v>
      </c>
      <c r="AB808" s="4" t="s">
        <v>37</v>
      </c>
      <c r="AC808" t="str">
        <f t="shared" si="25"/>
        <v>2024/10/2</v>
      </c>
      <c r="AD808" t="e">
        <f>VLOOKUP(Y808,#REF!,2,FALSE)</f>
        <v>#REF!</v>
      </c>
    </row>
    <row r="809" customHeight="1" spans="1:30">
      <c r="A809" s="2" t="s">
        <v>2669</v>
      </c>
      <c r="B809" s="3" t="s">
        <v>2670</v>
      </c>
      <c r="C809" s="2" t="s">
        <v>2671</v>
      </c>
      <c r="D809" s="3" t="s">
        <v>2672</v>
      </c>
      <c r="E809" s="5">
        <v>45567.6275694444</v>
      </c>
      <c r="F809" s="2" t="s">
        <v>262</v>
      </c>
      <c r="G809" s="6">
        <v>6</v>
      </c>
      <c r="H809" s="6">
        <v>0</v>
      </c>
      <c r="I809" s="6">
        <v>0</v>
      </c>
      <c r="J809" s="6">
        <v>0</v>
      </c>
      <c r="K809" s="6">
        <v>0</v>
      </c>
      <c r="L809" s="6">
        <v>0</v>
      </c>
      <c r="M809" s="6">
        <v>7</v>
      </c>
      <c r="N809" s="6">
        <v>0</v>
      </c>
      <c r="O809" s="6">
        <v>0</v>
      </c>
      <c r="P809" s="6">
        <v>0</v>
      </c>
      <c r="Q809" s="6">
        <v>0</v>
      </c>
      <c r="R809" s="6">
        <v>0</v>
      </c>
      <c r="S809" s="6">
        <v>0</v>
      </c>
      <c r="T809" s="6">
        <v>0</v>
      </c>
      <c r="U809" s="7">
        <v>0</v>
      </c>
      <c r="V809" s="7">
        <v>0</v>
      </c>
      <c r="W809" s="7">
        <v>0</v>
      </c>
      <c r="X809" s="7">
        <v>0</v>
      </c>
      <c r="Y809" s="8" t="str">
        <f>IFERROR(VLOOKUP(F:F,#REF!,2,0),"需要手动检查")</f>
        <v>需要手动检查</v>
      </c>
      <c r="Z809" s="9" t="str">
        <f t="shared" si="24"/>
        <v>否</v>
      </c>
      <c r="AA809" s="10" t="s">
        <v>36</v>
      </c>
      <c r="AB809" s="4" t="s">
        <v>37</v>
      </c>
      <c r="AC809" t="str">
        <f t="shared" si="25"/>
        <v>2024/10/2</v>
      </c>
      <c r="AD809" t="e">
        <f>VLOOKUP(Y809,#REF!,2,FALSE)</f>
        <v>#REF!</v>
      </c>
    </row>
    <row r="810" customHeight="1" spans="1:30">
      <c r="A810" s="2" t="s">
        <v>2673</v>
      </c>
      <c r="B810" s="3" t="s">
        <v>2674</v>
      </c>
      <c r="C810" s="2" t="s">
        <v>2675</v>
      </c>
      <c r="D810" s="3" t="s">
        <v>2676</v>
      </c>
      <c r="E810" s="5">
        <v>45567.5878472222</v>
      </c>
      <c r="F810" s="2" t="s">
        <v>262</v>
      </c>
      <c r="G810" s="6">
        <v>2</v>
      </c>
      <c r="H810" s="6">
        <v>0</v>
      </c>
      <c r="I810" s="6">
        <v>0</v>
      </c>
      <c r="J810" s="6">
        <v>0</v>
      </c>
      <c r="K810" s="6">
        <v>0</v>
      </c>
      <c r="L810" s="6">
        <v>0</v>
      </c>
      <c r="M810" s="6">
        <v>3</v>
      </c>
      <c r="N810" s="6">
        <v>0</v>
      </c>
      <c r="O810" s="6">
        <v>0</v>
      </c>
      <c r="P810" s="6">
        <v>0</v>
      </c>
      <c r="Q810" s="6">
        <v>0</v>
      </c>
      <c r="R810" s="6">
        <v>0</v>
      </c>
      <c r="S810" s="6">
        <v>0</v>
      </c>
      <c r="T810" s="6">
        <v>0</v>
      </c>
      <c r="U810" s="7">
        <v>0</v>
      </c>
      <c r="V810" s="7">
        <v>0</v>
      </c>
      <c r="W810" s="7">
        <v>0</v>
      </c>
      <c r="X810" s="7">
        <v>0</v>
      </c>
      <c r="Y810" s="8" t="str">
        <f>IFERROR(VLOOKUP(F:F,#REF!,2,0),"需要手动检查")</f>
        <v>需要手动检查</v>
      </c>
      <c r="Z810" s="9" t="str">
        <f t="shared" si="24"/>
        <v>否</v>
      </c>
      <c r="AA810" s="10" t="s">
        <v>36</v>
      </c>
      <c r="AB810" s="4" t="s">
        <v>37</v>
      </c>
      <c r="AC810" t="str">
        <f t="shared" si="25"/>
        <v>2024/10/2</v>
      </c>
      <c r="AD810" t="e">
        <f>VLOOKUP(Y810,#REF!,2,FALSE)</f>
        <v>#REF!</v>
      </c>
    </row>
    <row r="811" customHeight="1" spans="1:30">
      <c r="A811" s="2" t="s">
        <v>2677</v>
      </c>
      <c r="B811" s="3" t="s">
        <v>2678</v>
      </c>
      <c r="C811" s="2" t="s">
        <v>2679</v>
      </c>
      <c r="D811" s="3" t="s">
        <v>2680</v>
      </c>
      <c r="E811" s="5">
        <v>45567.568912037</v>
      </c>
      <c r="F811" s="2" t="s">
        <v>222</v>
      </c>
      <c r="G811" s="6">
        <v>1</v>
      </c>
      <c r="H811" s="6">
        <v>0</v>
      </c>
      <c r="I811" s="6">
        <v>0</v>
      </c>
      <c r="J811" s="6">
        <v>0</v>
      </c>
      <c r="K811" s="6">
        <v>0</v>
      </c>
      <c r="L811" s="6">
        <v>0</v>
      </c>
      <c r="M811" s="6">
        <v>1</v>
      </c>
      <c r="N811" s="6">
        <v>0</v>
      </c>
      <c r="O811" s="6">
        <v>0</v>
      </c>
      <c r="P811" s="6">
        <v>0</v>
      </c>
      <c r="Q811" s="6">
        <v>0</v>
      </c>
      <c r="R811" s="6">
        <v>0</v>
      </c>
      <c r="S811" s="6">
        <v>0</v>
      </c>
      <c r="T811" s="6">
        <v>0</v>
      </c>
      <c r="U811" s="7">
        <v>0</v>
      </c>
      <c r="V811" s="7">
        <v>0</v>
      </c>
      <c r="W811" s="7">
        <v>0</v>
      </c>
      <c r="X811" s="7">
        <v>0</v>
      </c>
      <c r="Y811" s="8" t="str">
        <f>IFERROR(VLOOKUP(F:F,#REF!,2,0),"需要手动检查")</f>
        <v>需要手动检查</v>
      </c>
      <c r="Z811" s="9" t="str">
        <f t="shared" si="24"/>
        <v>否</v>
      </c>
      <c r="AA811" s="10" t="s">
        <v>51</v>
      </c>
      <c r="AB811" s="4" t="s">
        <v>37</v>
      </c>
      <c r="AC811" t="str">
        <f t="shared" si="25"/>
        <v>2024/10/2</v>
      </c>
      <c r="AD811" t="e">
        <f>VLOOKUP(Y811,#REF!,2,FALSE)</f>
        <v>#REF!</v>
      </c>
    </row>
    <row r="812" customHeight="1" spans="1:30">
      <c r="A812" s="2" t="s">
        <v>2681</v>
      </c>
      <c r="B812" s="3" t="s">
        <v>2682</v>
      </c>
      <c r="C812" s="2" t="s">
        <v>2683</v>
      </c>
      <c r="D812" s="3" t="s">
        <v>2684</v>
      </c>
      <c r="E812" s="5">
        <v>45567.3295601852</v>
      </c>
      <c r="F812" s="2" t="s">
        <v>262</v>
      </c>
      <c r="G812" s="6">
        <v>8</v>
      </c>
      <c r="H812" s="6">
        <v>0</v>
      </c>
      <c r="I812" s="6">
        <v>0</v>
      </c>
      <c r="J812" s="6">
        <v>0</v>
      </c>
      <c r="K812" s="6">
        <v>0</v>
      </c>
      <c r="L812" s="6">
        <v>0</v>
      </c>
      <c r="M812" s="6">
        <v>11</v>
      </c>
      <c r="N812" s="6">
        <v>0</v>
      </c>
      <c r="O812" s="6">
        <v>0</v>
      </c>
      <c r="P812" s="6">
        <v>0</v>
      </c>
      <c r="Q812" s="6">
        <v>0</v>
      </c>
      <c r="R812" s="6">
        <v>0</v>
      </c>
      <c r="S812" s="6">
        <v>0</v>
      </c>
      <c r="T812" s="6">
        <v>0</v>
      </c>
      <c r="U812" s="7">
        <v>0</v>
      </c>
      <c r="V812" s="7">
        <v>0</v>
      </c>
      <c r="W812" s="7">
        <v>0</v>
      </c>
      <c r="X812" s="7">
        <v>0</v>
      </c>
      <c r="Y812" s="8" t="str">
        <f>IFERROR(VLOOKUP(F:F,#REF!,2,0),"需要手动检查")</f>
        <v>需要手动检查</v>
      </c>
      <c r="Z812" s="9" t="str">
        <f t="shared" si="24"/>
        <v>否</v>
      </c>
      <c r="AA812" s="10" t="s">
        <v>36</v>
      </c>
      <c r="AB812" s="4" t="s">
        <v>37</v>
      </c>
      <c r="AC812" t="str">
        <f t="shared" si="25"/>
        <v>2024/10/2</v>
      </c>
      <c r="AD812" t="e">
        <f>VLOOKUP(Y812,#REF!,2,FALSE)</f>
        <v>#REF!</v>
      </c>
    </row>
    <row r="813" customHeight="1" spans="1:30">
      <c r="A813" s="2" t="s">
        <v>120</v>
      </c>
      <c r="B813" s="3" t="s">
        <v>121</v>
      </c>
      <c r="C813" s="2" t="s">
        <v>2685</v>
      </c>
      <c r="D813" s="3" t="s">
        <v>2686</v>
      </c>
      <c r="E813" s="5">
        <v>45567.2722685185</v>
      </c>
      <c r="F813" s="2" t="s">
        <v>222</v>
      </c>
      <c r="G813" s="6">
        <v>8</v>
      </c>
      <c r="H813" s="6">
        <v>0</v>
      </c>
      <c r="I813" s="6">
        <v>0</v>
      </c>
      <c r="J813" s="6">
        <v>0</v>
      </c>
      <c r="K813" s="6">
        <v>0</v>
      </c>
      <c r="L813" s="6">
        <v>0</v>
      </c>
      <c r="M813" s="6">
        <v>12</v>
      </c>
      <c r="N813" s="6">
        <v>1</v>
      </c>
      <c r="O813" s="6">
        <v>0</v>
      </c>
      <c r="P813" s="6">
        <v>0</v>
      </c>
      <c r="Q813" s="6">
        <v>0</v>
      </c>
      <c r="R813" s="6">
        <v>0</v>
      </c>
      <c r="S813" s="6">
        <v>0</v>
      </c>
      <c r="T813" s="6">
        <v>0</v>
      </c>
      <c r="U813" s="7">
        <v>0.125</v>
      </c>
      <c r="V813" s="7">
        <v>0</v>
      </c>
      <c r="W813" s="7">
        <v>0</v>
      </c>
      <c r="X813" s="7">
        <v>0</v>
      </c>
      <c r="Y813" s="8" t="str">
        <f>IFERROR(VLOOKUP(F:F,#REF!,2,0),"需要手动检查")</f>
        <v>需要手动检查</v>
      </c>
      <c r="Z813" s="9" t="str">
        <f t="shared" si="24"/>
        <v>否</v>
      </c>
      <c r="AA813" s="10" t="s">
        <v>36</v>
      </c>
      <c r="AB813" s="4" t="s">
        <v>37</v>
      </c>
      <c r="AC813" t="str">
        <f t="shared" si="25"/>
        <v>2024/10/2</v>
      </c>
      <c r="AD813" t="e">
        <f>VLOOKUP(Y813,#REF!,2,FALSE)</f>
        <v>#REF!</v>
      </c>
    </row>
    <row r="814" customHeight="1" spans="1:30">
      <c r="A814" s="2" t="s">
        <v>2687</v>
      </c>
      <c r="B814" s="3" t="s">
        <v>2688</v>
      </c>
      <c r="C814" s="2" t="s">
        <v>2689</v>
      </c>
      <c r="D814" s="3" t="s">
        <v>2690</v>
      </c>
      <c r="E814" s="5">
        <v>45566.7083564815</v>
      </c>
      <c r="F814" s="2" t="s">
        <v>222</v>
      </c>
      <c r="G814" s="6">
        <v>5</v>
      </c>
      <c r="H814" s="6">
        <v>0</v>
      </c>
      <c r="I814" s="6">
        <v>0</v>
      </c>
      <c r="J814" s="6">
        <v>0</v>
      </c>
      <c r="K814" s="6">
        <v>0</v>
      </c>
      <c r="L814" s="6">
        <v>0</v>
      </c>
      <c r="M814" s="6">
        <v>6</v>
      </c>
      <c r="N814" s="6">
        <v>0</v>
      </c>
      <c r="O814" s="6">
        <v>0</v>
      </c>
      <c r="P814" s="6">
        <v>0</v>
      </c>
      <c r="Q814" s="6">
        <v>0</v>
      </c>
      <c r="R814" s="6">
        <v>0</v>
      </c>
      <c r="S814" s="6">
        <v>0</v>
      </c>
      <c r="T814" s="6">
        <v>0</v>
      </c>
      <c r="U814" s="7">
        <v>0</v>
      </c>
      <c r="V814" s="7">
        <v>0</v>
      </c>
      <c r="W814" s="7">
        <v>0</v>
      </c>
      <c r="X814" s="7">
        <v>0</v>
      </c>
      <c r="Y814" s="8" t="str">
        <f>IFERROR(VLOOKUP(F:F,#REF!,2,0),"需要手动检查")</f>
        <v>需要手动检查</v>
      </c>
      <c r="Z814" s="9" t="str">
        <f t="shared" si="24"/>
        <v>否</v>
      </c>
      <c r="AA814" s="10" t="s">
        <v>36</v>
      </c>
      <c r="AB814" s="4" t="s">
        <v>37</v>
      </c>
      <c r="AC814" t="str">
        <f t="shared" si="25"/>
        <v>2024/10/1</v>
      </c>
      <c r="AD814" t="e">
        <f>VLOOKUP(Y814,#REF!,2,FALSE)</f>
        <v>#REF!</v>
      </c>
    </row>
    <row r="815" customHeight="1" spans="1:30">
      <c r="A815" s="2" t="s">
        <v>1872</v>
      </c>
      <c r="B815" s="3" t="s">
        <v>1873</v>
      </c>
      <c r="C815" s="2" t="s">
        <v>2691</v>
      </c>
      <c r="D815" s="3" t="s">
        <v>2692</v>
      </c>
      <c r="E815" s="5">
        <v>45566.6458796296</v>
      </c>
      <c r="F815" s="2" t="s">
        <v>42</v>
      </c>
      <c r="G815" s="6">
        <v>55</v>
      </c>
      <c r="H815" s="6">
        <v>3</v>
      </c>
      <c r="I815" s="6">
        <v>0</v>
      </c>
      <c r="J815" s="6">
        <v>0</v>
      </c>
      <c r="K815" s="6">
        <v>0</v>
      </c>
      <c r="L815" s="6">
        <v>0</v>
      </c>
      <c r="M815" s="6">
        <v>4</v>
      </c>
      <c r="N815" s="6">
        <v>0</v>
      </c>
      <c r="O815" s="6">
        <v>0</v>
      </c>
      <c r="P815" s="6">
        <v>0</v>
      </c>
      <c r="Q815" s="6">
        <v>0</v>
      </c>
      <c r="R815" s="6">
        <v>0</v>
      </c>
      <c r="S815" s="6">
        <v>0</v>
      </c>
      <c r="T815" s="6">
        <v>0</v>
      </c>
      <c r="U815" s="7">
        <v>0</v>
      </c>
      <c r="V815" s="7">
        <v>0</v>
      </c>
      <c r="W815" s="7">
        <v>0</v>
      </c>
      <c r="X815" s="7">
        <v>0</v>
      </c>
      <c r="Y815" s="8" t="str">
        <f>IFERROR(VLOOKUP(F:F,#REF!,2,0),"需要手动检查")</f>
        <v>需要手动检查</v>
      </c>
      <c r="Z815" s="9" t="str">
        <f t="shared" si="24"/>
        <v>否</v>
      </c>
      <c r="AA815" s="10" t="s">
        <v>51</v>
      </c>
      <c r="AB815" s="4" t="s">
        <v>37</v>
      </c>
      <c r="AC815" t="str">
        <f t="shared" si="25"/>
        <v>2024/10/1</v>
      </c>
      <c r="AD815" t="e">
        <f>VLOOKUP(Y815,#REF!,2,FALSE)</f>
        <v>#REF!</v>
      </c>
    </row>
    <row r="816" customHeight="1" spans="1:30">
      <c r="A816" s="2" t="s">
        <v>2693</v>
      </c>
      <c r="B816" s="3" t="s">
        <v>2694</v>
      </c>
      <c r="C816" s="2" t="s">
        <v>2695</v>
      </c>
      <c r="D816" s="3" t="s">
        <v>2696</v>
      </c>
      <c r="E816" s="5">
        <v>45566.4746990741</v>
      </c>
      <c r="F816" s="2" t="s">
        <v>262</v>
      </c>
      <c r="G816" s="6">
        <v>12</v>
      </c>
      <c r="H816" s="6">
        <v>0</v>
      </c>
      <c r="I816" s="6">
        <v>0</v>
      </c>
      <c r="J816" s="6">
        <v>0</v>
      </c>
      <c r="K816" s="6">
        <v>0</v>
      </c>
      <c r="L816" s="6">
        <v>0</v>
      </c>
      <c r="M816" s="6">
        <v>16</v>
      </c>
      <c r="N816" s="6">
        <v>0</v>
      </c>
      <c r="O816" s="6">
        <v>0</v>
      </c>
      <c r="P816" s="6">
        <v>0</v>
      </c>
      <c r="Q816" s="6">
        <v>0</v>
      </c>
      <c r="R816" s="6">
        <v>0</v>
      </c>
      <c r="S816" s="6">
        <v>0</v>
      </c>
      <c r="T816" s="6">
        <v>0</v>
      </c>
      <c r="U816" s="7">
        <v>0</v>
      </c>
      <c r="V816" s="7">
        <v>0</v>
      </c>
      <c r="W816" s="7">
        <v>0.0833</v>
      </c>
      <c r="X816" s="7">
        <v>0</v>
      </c>
      <c r="Y816" s="8" t="str">
        <f>IFERROR(VLOOKUP(F:F,#REF!,2,0),"需要手动检查")</f>
        <v>需要手动检查</v>
      </c>
      <c r="Z816" s="9" t="str">
        <f t="shared" si="24"/>
        <v>否</v>
      </c>
      <c r="AA816" s="10" t="s">
        <v>36</v>
      </c>
      <c r="AB816" s="4" t="s">
        <v>37</v>
      </c>
      <c r="AC816" t="str">
        <f t="shared" si="25"/>
        <v>2024/10/1</v>
      </c>
      <c r="AD816" t="e">
        <f>VLOOKUP(Y816,#REF!,2,FALSE)</f>
        <v>#REF!</v>
      </c>
    </row>
    <row r="817" customHeight="1" spans="1:30">
      <c r="A817" s="2" t="s">
        <v>1872</v>
      </c>
      <c r="B817" s="3" t="s">
        <v>1873</v>
      </c>
      <c r="C817" s="2" t="s">
        <v>2697</v>
      </c>
      <c r="D817" s="3" t="s">
        <v>2698</v>
      </c>
      <c r="E817" s="5">
        <v>45566.4500810185</v>
      </c>
      <c r="F817" s="2" t="s">
        <v>42</v>
      </c>
      <c r="G817" s="6">
        <v>102</v>
      </c>
      <c r="H817" s="6">
        <v>1</v>
      </c>
      <c r="I817" s="6">
        <v>0</v>
      </c>
      <c r="J817" s="6">
        <v>0</v>
      </c>
      <c r="K817" s="6">
        <v>0</v>
      </c>
      <c r="L817" s="6">
        <v>0</v>
      </c>
      <c r="M817" s="6">
        <v>13</v>
      </c>
      <c r="N817" s="6">
        <v>0</v>
      </c>
      <c r="O817" s="6">
        <v>0</v>
      </c>
      <c r="P817" s="6">
        <v>0</v>
      </c>
      <c r="Q817" s="6">
        <v>0</v>
      </c>
      <c r="R817" s="6">
        <v>0</v>
      </c>
      <c r="S817" s="6">
        <v>0</v>
      </c>
      <c r="T817" s="6">
        <v>0</v>
      </c>
      <c r="U817" s="7">
        <v>0</v>
      </c>
      <c r="V817" s="7">
        <v>0</v>
      </c>
      <c r="W817" s="7">
        <v>0</v>
      </c>
      <c r="X817" s="7">
        <v>0</v>
      </c>
      <c r="Y817" s="8" t="str">
        <f>IFERROR(VLOOKUP(F:F,#REF!,2,0),"需要手动检查")</f>
        <v>需要手动检查</v>
      </c>
      <c r="Z817" s="9" t="str">
        <f t="shared" si="24"/>
        <v>否</v>
      </c>
      <c r="AA817" s="10" t="s">
        <v>36</v>
      </c>
      <c r="AB817" s="4" t="s">
        <v>37</v>
      </c>
      <c r="AC817" t="str">
        <f t="shared" si="25"/>
        <v>2024/10/1</v>
      </c>
      <c r="AD817" t="e">
        <f>VLOOKUP(Y817,#REF!,2,FALSE)</f>
        <v>#REF!</v>
      </c>
    </row>
    <row r="818" customHeight="1" spans="1:30">
      <c r="A818" s="2" t="s">
        <v>2599</v>
      </c>
      <c r="B818" s="3" t="s">
        <v>2600</v>
      </c>
      <c r="C818" s="2" t="s">
        <v>2699</v>
      </c>
      <c r="D818" s="3" t="s">
        <v>2700</v>
      </c>
      <c r="E818" s="5">
        <v>45566.2612615741</v>
      </c>
      <c r="F818" s="2" t="s">
        <v>262</v>
      </c>
      <c r="G818" s="6">
        <v>7</v>
      </c>
      <c r="H818" s="6">
        <v>0</v>
      </c>
      <c r="I818" s="6">
        <v>0</v>
      </c>
      <c r="J818" s="6">
        <v>0</v>
      </c>
      <c r="K818" s="6">
        <v>0</v>
      </c>
      <c r="L818" s="6">
        <v>0</v>
      </c>
      <c r="M818" s="6">
        <v>6</v>
      </c>
      <c r="N818" s="6">
        <v>0</v>
      </c>
      <c r="O818" s="6">
        <v>0</v>
      </c>
      <c r="P818" s="6">
        <v>0</v>
      </c>
      <c r="Q818" s="6">
        <v>0</v>
      </c>
      <c r="R818" s="6">
        <v>0</v>
      </c>
      <c r="S818" s="6">
        <v>0</v>
      </c>
      <c r="T818" s="6">
        <v>0</v>
      </c>
      <c r="U818" s="7">
        <v>0</v>
      </c>
      <c r="V818" s="7">
        <v>0</v>
      </c>
      <c r="W818" s="7">
        <v>0</v>
      </c>
      <c r="X818" s="7">
        <v>0</v>
      </c>
      <c r="Y818" s="8" t="str">
        <f>IFERROR(VLOOKUP(F:F,#REF!,2,0),"需要手动检查")</f>
        <v>需要手动检查</v>
      </c>
      <c r="Z818" s="9" t="str">
        <f t="shared" si="24"/>
        <v>否</v>
      </c>
      <c r="AA818" s="10" t="s">
        <v>36</v>
      </c>
      <c r="AB818" s="4" t="s">
        <v>37</v>
      </c>
      <c r="AC818" t="str">
        <f t="shared" si="25"/>
        <v>2024/10/1</v>
      </c>
      <c r="AD818" t="e">
        <f>VLOOKUP(Y818,#REF!,2,FALSE)</f>
        <v>#REF!</v>
      </c>
    </row>
    <row r="819" customHeight="1" spans="1:30">
      <c r="A819" s="2" t="s">
        <v>1464</v>
      </c>
      <c r="B819" s="3" t="s">
        <v>1465</v>
      </c>
      <c r="C819" s="2" t="s">
        <v>2701</v>
      </c>
      <c r="D819" s="3" t="s">
        <v>2702</v>
      </c>
      <c r="E819" s="5">
        <v>45565.6513541667</v>
      </c>
      <c r="F819" s="2" t="s">
        <v>222</v>
      </c>
      <c r="G819" s="6">
        <v>2</v>
      </c>
      <c r="H819" s="6">
        <v>0</v>
      </c>
      <c r="I819" s="6">
        <v>0</v>
      </c>
      <c r="J819" s="6">
        <v>0</v>
      </c>
      <c r="K819" s="6">
        <v>0</v>
      </c>
      <c r="L819" s="6">
        <v>0</v>
      </c>
      <c r="M819" s="6">
        <v>3</v>
      </c>
      <c r="N819" s="6">
        <v>0</v>
      </c>
      <c r="O819" s="6">
        <v>0</v>
      </c>
      <c r="P819" s="6">
        <v>0</v>
      </c>
      <c r="Q819" s="6">
        <v>0</v>
      </c>
      <c r="R819" s="6">
        <v>0</v>
      </c>
      <c r="S819" s="6">
        <v>0</v>
      </c>
      <c r="T819" s="6">
        <v>0</v>
      </c>
      <c r="U819" s="7">
        <v>0</v>
      </c>
      <c r="V819" s="7">
        <v>0</v>
      </c>
      <c r="W819" s="7">
        <v>0</v>
      </c>
      <c r="X819" s="7">
        <v>0</v>
      </c>
      <c r="Y819" s="8" t="str">
        <f>IFERROR(VLOOKUP(F:F,#REF!,2,0),"需要手动检查")</f>
        <v>需要手动检查</v>
      </c>
      <c r="Z819" s="9" t="str">
        <f t="shared" si="24"/>
        <v>否</v>
      </c>
      <c r="AA819" s="10" t="s">
        <v>51</v>
      </c>
      <c r="AB819" s="4" t="s">
        <v>37</v>
      </c>
      <c r="AC819" t="str">
        <f t="shared" si="25"/>
        <v>2024/9/30</v>
      </c>
      <c r="AD819" t="e">
        <f>VLOOKUP(Y819,#REF!,2,FALSE)</f>
        <v>#REF!</v>
      </c>
    </row>
    <row r="820" customHeight="1" spans="1:30">
      <c r="A820" s="2" t="s">
        <v>2703</v>
      </c>
      <c r="B820" s="3" t="s">
        <v>2704</v>
      </c>
      <c r="C820" s="2" t="s">
        <v>2705</v>
      </c>
      <c r="D820" s="3" t="s">
        <v>2706</v>
      </c>
      <c r="E820" s="5">
        <v>45565.5252083333</v>
      </c>
      <c r="F820" s="2" t="s">
        <v>262</v>
      </c>
      <c r="G820" s="6">
        <v>40</v>
      </c>
      <c r="H820" s="6">
        <v>0</v>
      </c>
      <c r="I820" s="6">
        <v>0</v>
      </c>
      <c r="J820" s="6">
        <v>0</v>
      </c>
      <c r="K820" s="6">
        <v>0</v>
      </c>
      <c r="L820" s="6">
        <v>0</v>
      </c>
      <c r="M820" s="6">
        <v>47</v>
      </c>
      <c r="N820" s="6">
        <v>0</v>
      </c>
      <c r="O820" s="6">
        <v>0</v>
      </c>
      <c r="P820" s="6">
        <v>0</v>
      </c>
      <c r="Q820" s="6">
        <v>0</v>
      </c>
      <c r="R820" s="6">
        <v>0</v>
      </c>
      <c r="S820" s="6">
        <v>0</v>
      </c>
      <c r="T820" s="6">
        <v>0</v>
      </c>
      <c r="U820" s="7">
        <v>0</v>
      </c>
      <c r="V820" s="7">
        <v>0</v>
      </c>
      <c r="W820" s="7">
        <v>0</v>
      </c>
      <c r="X820" s="7">
        <v>0</v>
      </c>
      <c r="Y820" s="8" t="str">
        <f>IFERROR(VLOOKUP(F:F,#REF!,2,0),"需要手动检查")</f>
        <v>需要手动检查</v>
      </c>
      <c r="Z820" s="9" t="str">
        <f t="shared" si="24"/>
        <v>否</v>
      </c>
      <c r="AA820" s="10" t="s">
        <v>36</v>
      </c>
      <c r="AB820" s="4" t="s">
        <v>37</v>
      </c>
      <c r="AC820" t="str">
        <f t="shared" si="25"/>
        <v>2024/9/30</v>
      </c>
      <c r="AD820" t="e">
        <f>VLOOKUP(Y820,#REF!,2,FALSE)</f>
        <v>#REF!</v>
      </c>
    </row>
    <row r="821" customHeight="1" spans="1:30">
      <c r="A821" s="2" t="s">
        <v>2707</v>
      </c>
      <c r="B821" s="3" t="s">
        <v>2708</v>
      </c>
      <c r="C821" s="2" t="s">
        <v>2709</v>
      </c>
      <c r="D821" s="3" t="s">
        <v>2710</v>
      </c>
      <c r="E821" s="5">
        <v>45565.2012152778</v>
      </c>
      <c r="F821" s="2" t="s">
        <v>262</v>
      </c>
      <c r="G821" s="6">
        <v>7</v>
      </c>
      <c r="H821" s="6">
        <v>0</v>
      </c>
      <c r="I821" s="6">
        <v>0</v>
      </c>
      <c r="J821" s="6">
        <v>0</v>
      </c>
      <c r="K821" s="6">
        <v>0</v>
      </c>
      <c r="L821" s="6">
        <v>0</v>
      </c>
      <c r="M821" s="6">
        <v>8</v>
      </c>
      <c r="N821" s="6">
        <v>1</v>
      </c>
      <c r="O821" s="6">
        <v>0</v>
      </c>
      <c r="P821" s="6">
        <v>0</v>
      </c>
      <c r="Q821" s="6">
        <v>0</v>
      </c>
      <c r="R821" s="6">
        <v>0</v>
      </c>
      <c r="S821" s="6">
        <v>0</v>
      </c>
      <c r="T821" s="6">
        <v>0</v>
      </c>
      <c r="U821" s="7">
        <v>0.1429</v>
      </c>
      <c r="V821" s="7">
        <v>0</v>
      </c>
      <c r="W821" s="7">
        <v>0</v>
      </c>
      <c r="X821" s="7">
        <v>0</v>
      </c>
      <c r="Y821" s="8" t="str">
        <f>IFERROR(VLOOKUP(F:F,#REF!,2,0),"需要手动检查")</f>
        <v>需要手动检查</v>
      </c>
      <c r="Z821" s="9" t="str">
        <f t="shared" si="24"/>
        <v>否</v>
      </c>
      <c r="AA821" s="10" t="s">
        <v>36</v>
      </c>
      <c r="AB821" s="4" t="s">
        <v>37</v>
      </c>
      <c r="AC821" t="str">
        <f t="shared" si="25"/>
        <v>2024/9/30</v>
      </c>
      <c r="AD821" t="e">
        <f>VLOOKUP(Y821,#REF!,2,FALSE)</f>
        <v>#REF!</v>
      </c>
    </row>
    <row r="822" customHeight="1" spans="1:30">
      <c r="A822" s="2" t="s">
        <v>43</v>
      </c>
      <c r="B822" s="3" t="s">
        <v>44</v>
      </c>
      <c r="C822" s="2" t="s">
        <v>2711</v>
      </c>
      <c r="D822" s="3" t="s">
        <v>2712</v>
      </c>
      <c r="E822" s="5">
        <v>45564.7475578704</v>
      </c>
      <c r="F822" s="2" t="s">
        <v>42</v>
      </c>
      <c r="G822" s="6">
        <v>221</v>
      </c>
      <c r="H822" s="6">
        <v>3</v>
      </c>
      <c r="I822" s="6">
        <v>0</v>
      </c>
      <c r="J822" s="6">
        <v>2</v>
      </c>
      <c r="K822" s="6">
        <v>0</v>
      </c>
      <c r="L822" s="6">
        <v>0</v>
      </c>
      <c r="M822" s="6">
        <v>252</v>
      </c>
      <c r="N822" s="6">
        <v>8</v>
      </c>
      <c r="O822" s="6">
        <v>0</v>
      </c>
      <c r="P822" s="6">
        <v>0</v>
      </c>
      <c r="Q822" s="6">
        <v>0</v>
      </c>
      <c r="R822" s="6">
        <v>0</v>
      </c>
      <c r="S822" s="6">
        <v>0</v>
      </c>
      <c r="T822" s="6">
        <v>0</v>
      </c>
      <c r="U822" s="7">
        <v>0.0362</v>
      </c>
      <c r="V822" s="7">
        <v>0</v>
      </c>
      <c r="W822" s="7">
        <v>0.009</v>
      </c>
      <c r="X822" s="7">
        <v>0</v>
      </c>
      <c r="Y822" s="8" t="str">
        <f>IFERROR(VLOOKUP(F:F,#REF!,2,0),"需要手动检查")</f>
        <v>需要手动检查</v>
      </c>
      <c r="Z822" s="9" t="str">
        <f t="shared" si="24"/>
        <v>否</v>
      </c>
      <c r="AA822" s="10" t="s">
        <v>36</v>
      </c>
      <c r="AB822" s="4" t="s">
        <v>37</v>
      </c>
      <c r="AC822" t="str">
        <f t="shared" si="25"/>
        <v>2024/9/29</v>
      </c>
      <c r="AD822" t="e">
        <f>VLOOKUP(Y822,#REF!,2,FALSE)</f>
        <v>#REF!</v>
      </c>
    </row>
    <row r="823" customHeight="1" spans="1:30">
      <c r="A823" s="2" t="s">
        <v>2713</v>
      </c>
      <c r="B823" s="3" t="s">
        <v>2714</v>
      </c>
      <c r="C823" s="2" t="s">
        <v>2715</v>
      </c>
      <c r="D823" s="3" t="s">
        <v>2716</v>
      </c>
      <c r="E823" s="5">
        <v>45564.4569675926</v>
      </c>
      <c r="F823" s="2" t="s">
        <v>222</v>
      </c>
      <c r="G823" s="6">
        <v>6</v>
      </c>
      <c r="H823" s="6">
        <v>1</v>
      </c>
      <c r="I823" s="6">
        <v>0</v>
      </c>
      <c r="J823" s="6">
        <v>0</v>
      </c>
      <c r="K823" s="6">
        <v>0</v>
      </c>
      <c r="L823" s="6">
        <v>0</v>
      </c>
      <c r="M823" s="6">
        <v>11</v>
      </c>
      <c r="N823" s="6">
        <v>0</v>
      </c>
      <c r="O823" s="6">
        <v>0</v>
      </c>
      <c r="P823" s="6">
        <v>0</v>
      </c>
      <c r="Q823" s="6">
        <v>0</v>
      </c>
      <c r="R823" s="6">
        <v>0</v>
      </c>
      <c r="S823" s="6">
        <v>0</v>
      </c>
      <c r="T823" s="6">
        <v>0</v>
      </c>
      <c r="U823" s="7">
        <v>0</v>
      </c>
      <c r="V823" s="7">
        <v>0</v>
      </c>
      <c r="W823" s="7">
        <v>0</v>
      </c>
      <c r="X823" s="7">
        <v>0</v>
      </c>
      <c r="Y823" s="8" t="str">
        <f>IFERROR(VLOOKUP(F:F,#REF!,2,0),"需要手动检查")</f>
        <v>需要手动检查</v>
      </c>
      <c r="Z823" s="9" t="str">
        <f t="shared" si="24"/>
        <v>否</v>
      </c>
      <c r="AA823" s="10" t="s">
        <v>51</v>
      </c>
      <c r="AB823" s="4" t="s">
        <v>37</v>
      </c>
      <c r="AC823" t="str">
        <f t="shared" si="25"/>
        <v>2024/9/29</v>
      </c>
      <c r="AD823" t="e">
        <f>VLOOKUP(Y823,#REF!,2,FALSE)</f>
        <v>#REF!</v>
      </c>
    </row>
    <row r="824" customHeight="1" spans="1:30">
      <c r="A824" s="2" t="s">
        <v>2717</v>
      </c>
      <c r="B824" s="3" t="s">
        <v>2718</v>
      </c>
      <c r="C824" s="2" t="s">
        <v>2719</v>
      </c>
      <c r="D824" s="3" t="s">
        <v>2720</v>
      </c>
      <c r="E824" s="5">
        <v>45563.8325115741</v>
      </c>
      <c r="F824" s="2" t="s">
        <v>262</v>
      </c>
      <c r="G824" s="6">
        <v>1</v>
      </c>
      <c r="H824" s="6">
        <v>0</v>
      </c>
      <c r="I824" s="6">
        <v>0</v>
      </c>
      <c r="J824" s="6">
        <v>0</v>
      </c>
      <c r="K824" s="6">
        <v>0</v>
      </c>
      <c r="L824" s="6">
        <v>0</v>
      </c>
      <c r="M824" s="6">
        <v>2</v>
      </c>
      <c r="N824" s="6">
        <v>1</v>
      </c>
      <c r="O824" s="6">
        <v>0</v>
      </c>
      <c r="P824" s="6">
        <v>0</v>
      </c>
      <c r="Q824" s="6">
        <v>0</v>
      </c>
      <c r="R824" s="6">
        <v>0</v>
      </c>
      <c r="S824" s="6">
        <v>0</v>
      </c>
      <c r="T824" s="6">
        <v>0</v>
      </c>
      <c r="U824" s="7">
        <v>1</v>
      </c>
      <c r="V824" s="7">
        <v>0</v>
      </c>
      <c r="W824" s="7">
        <v>0</v>
      </c>
      <c r="X824" s="7">
        <v>0</v>
      </c>
      <c r="Y824" s="8" t="str">
        <f>IFERROR(VLOOKUP(F:F,#REF!,2,0),"需要手动检查")</f>
        <v>需要手动检查</v>
      </c>
      <c r="Z824" s="9" t="str">
        <f t="shared" si="24"/>
        <v>否</v>
      </c>
      <c r="AA824" s="10" t="s">
        <v>36</v>
      </c>
      <c r="AB824" s="4" t="s">
        <v>37</v>
      </c>
      <c r="AC824" t="str">
        <f t="shared" si="25"/>
        <v>2024/9/28</v>
      </c>
      <c r="AD824" t="e">
        <f>VLOOKUP(Y824,#REF!,2,FALSE)</f>
        <v>#REF!</v>
      </c>
    </row>
    <row r="825" customHeight="1" spans="1:30">
      <c r="A825" s="2" t="s">
        <v>2442</v>
      </c>
      <c r="B825" s="3" t="s">
        <v>2443</v>
      </c>
      <c r="C825" s="2" t="s">
        <v>2721</v>
      </c>
      <c r="D825" s="3" t="s">
        <v>2722</v>
      </c>
      <c r="E825" s="5">
        <v>45563.8274884259</v>
      </c>
      <c r="F825" s="2" t="s">
        <v>262</v>
      </c>
      <c r="G825" s="6">
        <v>3</v>
      </c>
      <c r="H825" s="6">
        <v>0</v>
      </c>
      <c r="I825" s="6">
        <v>0</v>
      </c>
      <c r="J825" s="6">
        <v>0</v>
      </c>
      <c r="K825" s="6">
        <v>0</v>
      </c>
      <c r="L825" s="6">
        <v>0</v>
      </c>
      <c r="M825" s="6">
        <v>3</v>
      </c>
      <c r="N825" s="6">
        <v>0</v>
      </c>
      <c r="O825" s="6">
        <v>0</v>
      </c>
      <c r="P825" s="6">
        <v>0</v>
      </c>
      <c r="Q825" s="6">
        <v>0</v>
      </c>
      <c r="R825" s="6">
        <v>0</v>
      </c>
      <c r="S825" s="6">
        <v>0</v>
      </c>
      <c r="T825" s="6">
        <v>0</v>
      </c>
      <c r="U825" s="7">
        <v>0</v>
      </c>
      <c r="V825" s="7">
        <v>0</v>
      </c>
      <c r="W825" s="7">
        <v>0</v>
      </c>
      <c r="X825" s="7">
        <v>0</v>
      </c>
      <c r="Y825" s="8" t="str">
        <f>IFERROR(VLOOKUP(F:F,#REF!,2,0),"需要手动检查")</f>
        <v>需要手动检查</v>
      </c>
      <c r="Z825" s="9" t="str">
        <f t="shared" si="24"/>
        <v>否</v>
      </c>
      <c r="AA825" s="10" t="s">
        <v>36</v>
      </c>
      <c r="AB825" s="4" t="s">
        <v>37</v>
      </c>
      <c r="AC825" t="str">
        <f t="shared" si="25"/>
        <v>2024/9/28</v>
      </c>
      <c r="AD825" t="e">
        <f>VLOOKUP(Y825,#REF!,2,FALSE)</f>
        <v>#REF!</v>
      </c>
    </row>
    <row r="826" customHeight="1" spans="1:30">
      <c r="A826" s="2" t="s">
        <v>2723</v>
      </c>
      <c r="B826" s="3" t="s">
        <v>2724</v>
      </c>
      <c r="C826" s="2" t="s">
        <v>2725</v>
      </c>
      <c r="D826" s="3" t="s">
        <v>2726</v>
      </c>
      <c r="E826" s="5">
        <v>45563.7964583333</v>
      </c>
      <c r="F826" s="2" t="s">
        <v>262</v>
      </c>
      <c r="G826" s="6">
        <v>10</v>
      </c>
      <c r="H826" s="6">
        <v>0</v>
      </c>
      <c r="I826" s="6">
        <v>0</v>
      </c>
      <c r="J826" s="6">
        <v>0</v>
      </c>
      <c r="K826" s="6">
        <v>0</v>
      </c>
      <c r="L826" s="6">
        <v>0</v>
      </c>
      <c r="M826" s="6">
        <v>9</v>
      </c>
      <c r="N826" s="6">
        <v>0</v>
      </c>
      <c r="O826" s="6">
        <v>0</v>
      </c>
      <c r="P826" s="6">
        <v>0</v>
      </c>
      <c r="Q826" s="6">
        <v>0</v>
      </c>
      <c r="R826" s="6">
        <v>0</v>
      </c>
      <c r="S826" s="6">
        <v>0</v>
      </c>
      <c r="T826" s="6">
        <v>0</v>
      </c>
      <c r="U826" s="7">
        <v>0</v>
      </c>
      <c r="V826" s="7">
        <v>0</v>
      </c>
      <c r="W826" s="7">
        <v>0.1</v>
      </c>
      <c r="X826" s="7">
        <v>0</v>
      </c>
      <c r="Y826" s="8" t="str">
        <f>IFERROR(VLOOKUP(F:F,#REF!,2,0),"需要手动检查")</f>
        <v>需要手动检查</v>
      </c>
      <c r="Z826" s="9" t="str">
        <f t="shared" si="24"/>
        <v>否</v>
      </c>
      <c r="AA826" s="10" t="s">
        <v>36</v>
      </c>
      <c r="AB826" s="4" t="s">
        <v>37</v>
      </c>
      <c r="AC826" t="str">
        <f t="shared" si="25"/>
        <v>2024/9/28</v>
      </c>
      <c r="AD826" t="e">
        <f>VLOOKUP(Y826,#REF!,2,FALSE)</f>
        <v>#REF!</v>
      </c>
    </row>
    <row r="827" customHeight="1" spans="1:30">
      <c r="A827" s="2" t="s">
        <v>2727</v>
      </c>
      <c r="B827" s="3" t="s">
        <v>2728</v>
      </c>
      <c r="C827" s="2" t="s">
        <v>2729</v>
      </c>
      <c r="D827" s="3" t="s">
        <v>2730</v>
      </c>
      <c r="E827" s="5">
        <v>45563.7469560185</v>
      </c>
      <c r="F827" s="2" t="s">
        <v>262</v>
      </c>
      <c r="G827" s="6">
        <v>13</v>
      </c>
      <c r="H827" s="6">
        <v>0</v>
      </c>
      <c r="I827" s="6">
        <v>0</v>
      </c>
      <c r="J827" s="6">
        <v>0</v>
      </c>
      <c r="K827" s="6">
        <v>0</v>
      </c>
      <c r="L827" s="6">
        <v>0</v>
      </c>
      <c r="M827" s="6">
        <v>20</v>
      </c>
      <c r="N827" s="6">
        <v>0</v>
      </c>
      <c r="O827" s="6">
        <v>0</v>
      </c>
      <c r="P827" s="6">
        <v>0</v>
      </c>
      <c r="Q827" s="6">
        <v>0</v>
      </c>
      <c r="R827" s="6">
        <v>0</v>
      </c>
      <c r="S827" s="6">
        <v>0</v>
      </c>
      <c r="T827" s="6">
        <v>0</v>
      </c>
      <c r="U827" s="7">
        <v>0</v>
      </c>
      <c r="V827" s="7">
        <v>0</v>
      </c>
      <c r="W827" s="7">
        <v>0</v>
      </c>
      <c r="X827" s="7">
        <v>0</v>
      </c>
      <c r="Y827" s="8" t="str">
        <f>IFERROR(VLOOKUP(F:F,#REF!,2,0),"需要手动检查")</f>
        <v>需要手动检查</v>
      </c>
      <c r="Z827" s="9" t="str">
        <f t="shared" si="24"/>
        <v>否</v>
      </c>
      <c r="AA827" s="10" t="s">
        <v>51</v>
      </c>
      <c r="AB827" s="4" t="s">
        <v>37</v>
      </c>
      <c r="AC827" t="str">
        <f t="shared" si="25"/>
        <v>2024/9/28</v>
      </c>
      <c r="AD827" t="e">
        <f>VLOOKUP(Y827,#REF!,2,FALSE)</f>
        <v>#REF!</v>
      </c>
    </row>
    <row r="828" customHeight="1" spans="1:30">
      <c r="A828" s="2" t="s">
        <v>1677</v>
      </c>
      <c r="B828" s="3" t="s">
        <v>1678</v>
      </c>
      <c r="C828" s="2" t="s">
        <v>2731</v>
      </c>
      <c r="D828" s="3" t="s">
        <v>2732</v>
      </c>
      <c r="E828" s="5">
        <v>45563.6964351852</v>
      </c>
      <c r="F828" s="2" t="s">
        <v>262</v>
      </c>
      <c r="G828" s="6">
        <v>319</v>
      </c>
      <c r="H828" s="6">
        <v>2</v>
      </c>
      <c r="I828" s="6">
        <v>0</v>
      </c>
      <c r="J828" s="6">
        <v>0</v>
      </c>
      <c r="K828" s="6">
        <v>0</v>
      </c>
      <c r="L828" s="6">
        <v>0</v>
      </c>
      <c r="M828" s="6">
        <v>391</v>
      </c>
      <c r="N828" s="6">
        <v>6</v>
      </c>
      <c r="O828" s="6">
        <v>0</v>
      </c>
      <c r="P828" s="6">
        <v>0</v>
      </c>
      <c r="Q828" s="6">
        <v>0</v>
      </c>
      <c r="R828" s="6">
        <v>0</v>
      </c>
      <c r="S828" s="6">
        <v>0</v>
      </c>
      <c r="T828" s="6">
        <v>0</v>
      </c>
      <c r="U828" s="7">
        <v>0.0188</v>
      </c>
      <c r="V828" s="7">
        <v>0</v>
      </c>
      <c r="W828" s="7">
        <v>0.0157</v>
      </c>
      <c r="X828" s="7">
        <v>0</v>
      </c>
      <c r="Y828" s="8" t="str">
        <f>IFERROR(VLOOKUP(F:F,#REF!,2,0),"需要手动检查")</f>
        <v>需要手动检查</v>
      </c>
      <c r="Z828" s="9" t="str">
        <f t="shared" si="24"/>
        <v>否</v>
      </c>
      <c r="AA828" s="10" t="s">
        <v>36</v>
      </c>
      <c r="AB828" s="4" t="s">
        <v>37</v>
      </c>
      <c r="AC828" t="str">
        <f t="shared" si="25"/>
        <v>2024/9/28</v>
      </c>
      <c r="AD828" t="e">
        <f>VLOOKUP(Y828,#REF!,2,FALSE)</f>
        <v>#REF!</v>
      </c>
    </row>
    <row r="829" customHeight="1" spans="1:30">
      <c r="A829" s="2" t="s">
        <v>2733</v>
      </c>
      <c r="B829" s="3" t="s">
        <v>2734</v>
      </c>
      <c r="C829" s="2" t="s">
        <v>2735</v>
      </c>
      <c r="D829" s="3" t="s">
        <v>2736</v>
      </c>
      <c r="E829" s="5">
        <v>45563.6559259259</v>
      </c>
      <c r="F829" s="2" t="s">
        <v>262</v>
      </c>
      <c r="G829" s="6">
        <v>1</v>
      </c>
      <c r="H829" s="6">
        <v>0</v>
      </c>
      <c r="I829" s="6">
        <v>0</v>
      </c>
      <c r="J829" s="6">
        <v>0</v>
      </c>
      <c r="K829" s="6">
        <v>0</v>
      </c>
      <c r="L829" s="6">
        <v>0</v>
      </c>
      <c r="M829" s="6">
        <v>2</v>
      </c>
      <c r="N829" s="6">
        <v>0</v>
      </c>
      <c r="O829" s="6">
        <v>0</v>
      </c>
      <c r="P829" s="6">
        <v>0</v>
      </c>
      <c r="Q829" s="6">
        <v>0</v>
      </c>
      <c r="R829" s="6">
        <v>0</v>
      </c>
      <c r="S829" s="6">
        <v>0</v>
      </c>
      <c r="T829" s="6">
        <v>0</v>
      </c>
      <c r="U829" s="7">
        <v>0</v>
      </c>
      <c r="V829" s="7">
        <v>0</v>
      </c>
      <c r="W829" s="7">
        <v>0</v>
      </c>
      <c r="X829" s="7">
        <v>0</v>
      </c>
      <c r="Y829" s="8" t="str">
        <f>IFERROR(VLOOKUP(F:F,#REF!,2,0),"需要手动检查")</f>
        <v>需要手动检查</v>
      </c>
      <c r="Z829" s="9" t="str">
        <f t="shared" si="24"/>
        <v>否</v>
      </c>
      <c r="AA829" s="10" t="s">
        <v>36</v>
      </c>
      <c r="AB829" s="4" t="s">
        <v>37</v>
      </c>
      <c r="AC829" t="str">
        <f t="shared" si="25"/>
        <v>2024/9/28</v>
      </c>
      <c r="AD829" t="e">
        <f>VLOOKUP(Y829,#REF!,2,FALSE)</f>
        <v>#REF!</v>
      </c>
    </row>
    <row r="830" customHeight="1" spans="1:30">
      <c r="A830" s="2" t="s">
        <v>2737</v>
      </c>
      <c r="B830" s="3" t="s">
        <v>2738</v>
      </c>
      <c r="C830" s="2" t="s">
        <v>2739</v>
      </c>
      <c r="D830" s="3" t="s">
        <v>2740</v>
      </c>
      <c r="E830" s="5">
        <v>45563.2149768519</v>
      </c>
      <c r="F830" s="2" t="s">
        <v>262</v>
      </c>
      <c r="G830" s="6">
        <v>3</v>
      </c>
      <c r="H830" s="6">
        <v>0</v>
      </c>
      <c r="I830" s="6">
        <v>0</v>
      </c>
      <c r="J830" s="6">
        <v>0</v>
      </c>
      <c r="K830" s="6">
        <v>0</v>
      </c>
      <c r="L830" s="6">
        <v>0</v>
      </c>
      <c r="M830" s="6">
        <v>5</v>
      </c>
      <c r="N830" s="6">
        <v>0</v>
      </c>
      <c r="O830" s="6">
        <v>0</v>
      </c>
      <c r="P830" s="6">
        <v>0</v>
      </c>
      <c r="Q830" s="6">
        <v>0</v>
      </c>
      <c r="R830" s="6">
        <v>0</v>
      </c>
      <c r="S830" s="6">
        <v>0</v>
      </c>
      <c r="T830" s="6">
        <v>0</v>
      </c>
      <c r="U830" s="7">
        <v>0</v>
      </c>
      <c r="V830" s="7">
        <v>0</v>
      </c>
      <c r="W830" s="7">
        <v>0</v>
      </c>
      <c r="X830" s="7">
        <v>0</v>
      </c>
      <c r="Y830" s="8" t="str">
        <f>IFERROR(VLOOKUP(F:F,#REF!,2,0),"需要手动检查")</f>
        <v>需要手动检查</v>
      </c>
      <c r="Z830" s="9" t="str">
        <f t="shared" si="24"/>
        <v>否</v>
      </c>
      <c r="AA830" s="10" t="s">
        <v>36</v>
      </c>
      <c r="AB830" s="4" t="s">
        <v>37</v>
      </c>
      <c r="AC830" t="str">
        <f t="shared" si="25"/>
        <v>2024/9/28</v>
      </c>
      <c r="AD830" t="e">
        <f>VLOOKUP(Y830,#REF!,2,FALSE)</f>
        <v>#REF!</v>
      </c>
    </row>
    <row r="831" customHeight="1" spans="1:30">
      <c r="A831" s="2" t="s">
        <v>2741</v>
      </c>
      <c r="B831" s="3" t="s">
        <v>2742</v>
      </c>
      <c r="C831" s="2" t="s">
        <v>2743</v>
      </c>
      <c r="D831" s="3" t="s">
        <v>2744</v>
      </c>
      <c r="E831" s="5">
        <v>45562.6927314815</v>
      </c>
      <c r="F831" s="2" t="s">
        <v>262</v>
      </c>
      <c r="G831" s="6">
        <v>42</v>
      </c>
      <c r="H831" s="6">
        <v>0</v>
      </c>
      <c r="I831" s="6">
        <v>0</v>
      </c>
      <c r="J831" s="6">
        <v>0</v>
      </c>
      <c r="K831" s="6">
        <v>1</v>
      </c>
      <c r="L831" s="6">
        <v>0</v>
      </c>
      <c r="M831" s="6">
        <v>47</v>
      </c>
      <c r="N831" s="6">
        <v>0</v>
      </c>
      <c r="O831" s="6">
        <v>0</v>
      </c>
      <c r="P831" s="6">
        <v>0</v>
      </c>
      <c r="Q831" s="6">
        <v>0</v>
      </c>
      <c r="R831" s="6">
        <v>0</v>
      </c>
      <c r="S831" s="6">
        <v>0</v>
      </c>
      <c r="T831" s="6">
        <v>0</v>
      </c>
      <c r="U831" s="7">
        <v>0</v>
      </c>
      <c r="V831" s="7">
        <v>0</v>
      </c>
      <c r="W831" s="7">
        <v>0</v>
      </c>
      <c r="X831" s="7">
        <v>0</v>
      </c>
      <c r="Y831" s="8" t="str">
        <f>IFERROR(VLOOKUP(F:F,#REF!,2,0),"需要手动检查")</f>
        <v>需要手动检查</v>
      </c>
      <c r="Z831" s="9" t="str">
        <f t="shared" si="24"/>
        <v>否</v>
      </c>
      <c r="AA831" s="10" t="s">
        <v>51</v>
      </c>
      <c r="AB831" s="4" t="s">
        <v>37</v>
      </c>
      <c r="AC831" t="str">
        <f t="shared" si="25"/>
        <v>2024/9/27</v>
      </c>
      <c r="AD831" t="e">
        <f>VLOOKUP(Y831,#REF!,2,FALSE)</f>
        <v>#REF!</v>
      </c>
    </row>
    <row r="832" customHeight="1" spans="1:30">
      <c r="A832" s="2" t="s">
        <v>2727</v>
      </c>
      <c r="B832" s="3" t="s">
        <v>2728</v>
      </c>
      <c r="C832" s="2" t="s">
        <v>2745</v>
      </c>
      <c r="D832" s="3" t="s">
        <v>2746</v>
      </c>
      <c r="E832" s="5">
        <v>45562.5544791667</v>
      </c>
      <c r="F832" s="2" t="s">
        <v>262</v>
      </c>
      <c r="G832" s="6">
        <v>10</v>
      </c>
      <c r="H832" s="6">
        <v>0</v>
      </c>
      <c r="I832" s="6">
        <v>0</v>
      </c>
      <c r="J832" s="6">
        <v>0</v>
      </c>
      <c r="K832" s="6">
        <v>0</v>
      </c>
      <c r="L832" s="6">
        <v>0</v>
      </c>
      <c r="M832" s="6">
        <v>17</v>
      </c>
      <c r="N832" s="6">
        <v>0</v>
      </c>
      <c r="O832" s="6">
        <v>0</v>
      </c>
      <c r="P832" s="6">
        <v>0</v>
      </c>
      <c r="Q832" s="6">
        <v>0</v>
      </c>
      <c r="R832" s="6">
        <v>0</v>
      </c>
      <c r="S832" s="6">
        <v>0</v>
      </c>
      <c r="T832" s="6">
        <v>0</v>
      </c>
      <c r="U832" s="7">
        <v>0</v>
      </c>
      <c r="V832" s="7">
        <v>0</v>
      </c>
      <c r="W832" s="7">
        <v>0</v>
      </c>
      <c r="X832" s="7">
        <v>0</v>
      </c>
      <c r="Y832" s="8" t="str">
        <f>IFERROR(VLOOKUP(F:F,#REF!,2,0),"需要手动检查")</f>
        <v>需要手动检查</v>
      </c>
      <c r="Z832" s="9" t="str">
        <f t="shared" si="24"/>
        <v>否</v>
      </c>
      <c r="AA832" s="10" t="s">
        <v>36</v>
      </c>
      <c r="AB832" s="4" t="s">
        <v>37</v>
      </c>
      <c r="AC832" t="str">
        <f t="shared" si="25"/>
        <v>2024/9/27</v>
      </c>
      <c r="AD832" t="e">
        <f>VLOOKUP(Y832,#REF!,2,FALSE)</f>
        <v>#REF!</v>
      </c>
    </row>
    <row r="833" customHeight="1" spans="1:30">
      <c r="A833" s="2" t="s">
        <v>2747</v>
      </c>
      <c r="B833" s="3" t="s">
        <v>2748</v>
      </c>
      <c r="C833" s="2" t="s">
        <v>2749</v>
      </c>
      <c r="D833" s="3" t="s">
        <v>2750</v>
      </c>
      <c r="E833" s="5">
        <v>45562.2857060185</v>
      </c>
      <c r="F833" s="2" t="s">
        <v>262</v>
      </c>
      <c r="G833" s="6">
        <v>4</v>
      </c>
      <c r="H833" s="6">
        <v>0</v>
      </c>
      <c r="I833" s="6">
        <v>0</v>
      </c>
      <c r="J833" s="6">
        <v>0</v>
      </c>
      <c r="K833" s="6">
        <v>0</v>
      </c>
      <c r="L833" s="6">
        <v>0</v>
      </c>
      <c r="M833" s="6">
        <v>5</v>
      </c>
      <c r="N833" s="6">
        <v>0</v>
      </c>
      <c r="O833" s="6">
        <v>0</v>
      </c>
      <c r="P833" s="6">
        <v>0</v>
      </c>
      <c r="Q833" s="6">
        <v>0</v>
      </c>
      <c r="R833" s="6">
        <v>0</v>
      </c>
      <c r="S833" s="6">
        <v>0</v>
      </c>
      <c r="T833" s="6">
        <v>0</v>
      </c>
      <c r="U833" s="7">
        <v>0</v>
      </c>
      <c r="V833" s="7">
        <v>0</v>
      </c>
      <c r="W833" s="7">
        <v>0</v>
      </c>
      <c r="X833" s="7">
        <v>0</v>
      </c>
      <c r="Y833" s="8" t="str">
        <f>IFERROR(VLOOKUP(F:F,#REF!,2,0),"需要手动检查")</f>
        <v>需要手动检查</v>
      </c>
      <c r="Z833" s="9" t="str">
        <f t="shared" si="24"/>
        <v>否</v>
      </c>
      <c r="AA833" s="10" t="s">
        <v>36</v>
      </c>
      <c r="AB833" s="4" t="s">
        <v>37</v>
      </c>
      <c r="AC833" t="str">
        <f t="shared" si="25"/>
        <v>2024/9/27</v>
      </c>
      <c r="AD833" t="e">
        <f>VLOOKUP(Y833,#REF!,2,FALSE)</f>
        <v>#REF!</v>
      </c>
    </row>
    <row r="834" customHeight="1" spans="1:30">
      <c r="A834" s="2" t="s">
        <v>2751</v>
      </c>
      <c r="B834" s="3" t="s">
        <v>2752</v>
      </c>
      <c r="C834" s="2" t="s">
        <v>2753</v>
      </c>
      <c r="D834" s="3" t="s">
        <v>2754</v>
      </c>
      <c r="E834" s="5">
        <v>45561.8197800926</v>
      </c>
      <c r="F834" s="2" t="s">
        <v>2232</v>
      </c>
      <c r="G834" s="6">
        <v>9</v>
      </c>
      <c r="H834" s="6">
        <v>0</v>
      </c>
      <c r="I834" s="6">
        <v>0</v>
      </c>
      <c r="J834" s="6">
        <v>0</v>
      </c>
      <c r="K834" s="6">
        <v>0</v>
      </c>
      <c r="L834" s="6">
        <v>0</v>
      </c>
      <c r="M834" s="6">
        <v>13</v>
      </c>
      <c r="N834" s="6">
        <v>0</v>
      </c>
      <c r="O834" s="6">
        <v>0</v>
      </c>
      <c r="P834" s="6">
        <v>0</v>
      </c>
      <c r="Q834" s="6">
        <v>0</v>
      </c>
      <c r="R834" s="6">
        <v>0</v>
      </c>
      <c r="S834" s="6">
        <v>0</v>
      </c>
      <c r="T834" s="6">
        <v>0</v>
      </c>
      <c r="U834" s="7">
        <v>0</v>
      </c>
      <c r="V834" s="7">
        <v>0</v>
      </c>
      <c r="W834" s="7">
        <v>0</v>
      </c>
      <c r="X834" s="7">
        <v>0</v>
      </c>
      <c r="Y834" s="8" t="str">
        <f>IFERROR(VLOOKUP(F:F,#REF!,2,0),"需要手动检查")</f>
        <v>需要手动检查</v>
      </c>
      <c r="Z834" s="9" t="str">
        <f t="shared" si="24"/>
        <v>否</v>
      </c>
      <c r="AA834" s="10" t="s">
        <v>36</v>
      </c>
      <c r="AB834" s="4" t="s">
        <v>37</v>
      </c>
      <c r="AC834" t="str">
        <f t="shared" si="25"/>
        <v>2024/9/26</v>
      </c>
      <c r="AD834" t="e">
        <f>VLOOKUP(Y834,#REF!,2,FALSE)</f>
        <v>#REF!</v>
      </c>
    </row>
    <row r="835" customHeight="1" spans="1:30">
      <c r="A835" s="2" t="s">
        <v>2755</v>
      </c>
      <c r="B835" s="3" t="s">
        <v>2756</v>
      </c>
      <c r="C835" s="2" t="s">
        <v>2757</v>
      </c>
      <c r="D835" s="3" t="s">
        <v>2758</v>
      </c>
      <c r="E835" s="5">
        <v>45561.6674189815</v>
      </c>
      <c r="F835" s="2" t="s">
        <v>262</v>
      </c>
      <c r="G835" s="6">
        <v>1</v>
      </c>
      <c r="H835" s="6">
        <v>0</v>
      </c>
      <c r="I835" s="6">
        <v>0</v>
      </c>
      <c r="J835" s="6">
        <v>0</v>
      </c>
      <c r="K835" s="6">
        <v>0</v>
      </c>
      <c r="L835" s="6">
        <v>0</v>
      </c>
      <c r="M835" s="6">
        <v>1</v>
      </c>
      <c r="N835" s="6">
        <v>0</v>
      </c>
      <c r="O835" s="6">
        <v>0</v>
      </c>
      <c r="P835" s="6">
        <v>0</v>
      </c>
      <c r="Q835" s="6">
        <v>0</v>
      </c>
      <c r="R835" s="6">
        <v>0</v>
      </c>
      <c r="S835" s="6">
        <v>0</v>
      </c>
      <c r="T835" s="6">
        <v>0</v>
      </c>
      <c r="U835" s="7">
        <v>0</v>
      </c>
      <c r="V835" s="7">
        <v>0</v>
      </c>
      <c r="W835" s="7">
        <v>0</v>
      </c>
      <c r="X835" s="7">
        <v>0</v>
      </c>
      <c r="Y835" s="8" t="str">
        <f>IFERROR(VLOOKUP(F:F,#REF!,2,0),"需要手动检查")</f>
        <v>需要手动检查</v>
      </c>
      <c r="Z835" s="9" t="str">
        <f t="shared" si="24"/>
        <v>否</v>
      </c>
      <c r="AA835" s="10" t="s">
        <v>51</v>
      </c>
      <c r="AB835" s="4" t="s">
        <v>37</v>
      </c>
      <c r="AC835" t="str">
        <f t="shared" si="25"/>
        <v>2024/9/26</v>
      </c>
      <c r="AD835" t="e">
        <f>VLOOKUP(Y835,#REF!,2,FALSE)</f>
        <v>#REF!</v>
      </c>
    </row>
    <row r="836" customHeight="1" spans="1:30">
      <c r="A836" s="2" t="s">
        <v>2707</v>
      </c>
      <c r="B836" s="3" t="s">
        <v>2708</v>
      </c>
      <c r="C836" s="2" t="s">
        <v>2759</v>
      </c>
      <c r="D836" s="3" t="s">
        <v>2760</v>
      </c>
      <c r="E836" s="5">
        <v>45561.5425578704</v>
      </c>
      <c r="F836" s="2" t="s">
        <v>262</v>
      </c>
      <c r="G836" s="6">
        <v>4</v>
      </c>
      <c r="H836" s="6">
        <v>0</v>
      </c>
      <c r="I836" s="6">
        <v>0</v>
      </c>
      <c r="J836" s="6">
        <v>0</v>
      </c>
      <c r="K836" s="6">
        <v>0</v>
      </c>
      <c r="L836" s="6">
        <v>0</v>
      </c>
      <c r="M836" s="6">
        <v>6</v>
      </c>
      <c r="N836" s="6">
        <v>0</v>
      </c>
      <c r="O836" s="6">
        <v>0</v>
      </c>
      <c r="P836" s="6">
        <v>0</v>
      </c>
      <c r="Q836" s="6">
        <v>0</v>
      </c>
      <c r="R836" s="6">
        <v>0</v>
      </c>
      <c r="S836" s="6">
        <v>0</v>
      </c>
      <c r="T836" s="6">
        <v>0</v>
      </c>
      <c r="U836" s="7">
        <v>0</v>
      </c>
      <c r="V836" s="7">
        <v>0</v>
      </c>
      <c r="W836" s="7">
        <v>0</v>
      </c>
      <c r="X836" s="7">
        <v>0</v>
      </c>
      <c r="Y836" s="8" t="str">
        <f>IFERROR(VLOOKUP(F:F,#REF!,2,0),"需要手动检查")</f>
        <v>需要手动检查</v>
      </c>
      <c r="Z836" s="9" t="str">
        <f t="shared" si="24"/>
        <v>否</v>
      </c>
      <c r="AA836" s="10" t="s">
        <v>36</v>
      </c>
      <c r="AB836" s="4" t="s">
        <v>37</v>
      </c>
      <c r="AC836" t="str">
        <f t="shared" si="25"/>
        <v>2024/9/26</v>
      </c>
      <c r="AD836" t="e">
        <f>VLOOKUP(Y836,#REF!,2,FALSE)</f>
        <v>#REF!</v>
      </c>
    </row>
    <row r="837" customHeight="1" spans="1:30">
      <c r="A837" s="2" t="s">
        <v>2755</v>
      </c>
      <c r="B837" s="3" t="s">
        <v>2756</v>
      </c>
      <c r="C837" s="2" t="s">
        <v>2761</v>
      </c>
      <c r="D837" s="3" t="s">
        <v>2762</v>
      </c>
      <c r="E837" s="5">
        <v>45561.1085648148</v>
      </c>
      <c r="F837" s="2" t="s">
        <v>262</v>
      </c>
      <c r="G837" s="6">
        <v>0</v>
      </c>
      <c r="H837" s="6">
        <v>0</v>
      </c>
      <c r="I837" s="6">
        <v>0</v>
      </c>
      <c r="J837" s="6">
        <v>0</v>
      </c>
      <c r="K837" s="6">
        <v>0</v>
      </c>
      <c r="L837" s="6">
        <v>0</v>
      </c>
      <c r="M837" s="6">
        <v>1</v>
      </c>
      <c r="N837" s="6">
        <v>0</v>
      </c>
      <c r="O837" s="6">
        <v>0</v>
      </c>
      <c r="P837" s="6">
        <v>0</v>
      </c>
      <c r="Q837" s="6">
        <v>0</v>
      </c>
      <c r="R837" s="6">
        <v>0</v>
      </c>
      <c r="S837" s="6">
        <v>0</v>
      </c>
      <c r="T837" s="6">
        <v>0</v>
      </c>
      <c r="U837" s="7">
        <v>0</v>
      </c>
      <c r="V837" s="7">
        <v>0</v>
      </c>
      <c r="W837" s="7">
        <v>0</v>
      </c>
      <c r="X837" s="7">
        <v>0</v>
      </c>
      <c r="Y837" s="8" t="str">
        <f>IFERROR(VLOOKUP(F:F,#REF!,2,0),"需要手动检查")</f>
        <v>需要手动检查</v>
      </c>
      <c r="Z837" s="9" t="str">
        <f t="shared" ref="Z837:Z900" si="26">IF(R837&gt;0,"是","否")</f>
        <v>否</v>
      </c>
      <c r="AA837" s="10" t="s">
        <v>36</v>
      </c>
      <c r="AB837" s="4" t="s">
        <v>37</v>
      </c>
      <c r="AC837" t="str">
        <f t="shared" ref="AC837:AC900" si="27">YEAR(E837)&amp;"/"&amp;MONTH(E837)&amp;"/"&amp;DAY(E837)</f>
        <v>2024/9/26</v>
      </c>
      <c r="AD837" t="e">
        <f>VLOOKUP(Y837,#REF!,2,FALSE)</f>
        <v>#REF!</v>
      </c>
    </row>
    <row r="838" customHeight="1" spans="1:30">
      <c r="A838" s="2" t="s">
        <v>2763</v>
      </c>
      <c r="B838" s="3" t="s">
        <v>2764</v>
      </c>
      <c r="C838" s="2" t="s">
        <v>2765</v>
      </c>
      <c r="D838" s="3" t="s">
        <v>2766</v>
      </c>
      <c r="E838" s="5">
        <v>45560.3650694444</v>
      </c>
      <c r="F838" s="2" t="s">
        <v>262</v>
      </c>
      <c r="G838" s="6">
        <v>2</v>
      </c>
      <c r="H838" s="6">
        <v>0</v>
      </c>
      <c r="I838" s="6">
        <v>0</v>
      </c>
      <c r="J838" s="6">
        <v>0</v>
      </c>
      <c r="K838" s="6">
        <v>0</v>
      </c>
      <c r="L838" s="6">
        <v>0</v>
      </c>
      <c r="M838" s="6">
        <v>3</v>
      </c>
      <c r="N838" s="6">
        <v>0</v>
      </c>
      <c r="O838" s="6">
        <v>0</v>
      </c>
      <c r="P838" s="6">
        <v>0</v>
      </c>
      <c r="Q838" s="6">
        <v>0</v>
      </c>
      <c r="R838" s="6">
        <v>0</v>
      </c>
      <c r="S838" s="6">
        <v>0</v>
      </c>
      <c r="T838" s="6">
        <v>0</v>
      </c>
      <c r="U838" s="7">
        <v>0</v>
      </c>
      <c r="V838" s="7">
        <v>0</v>
      </c>
      <c r="W838" s="7">
        <v>0</v>
      </c>
      <c r="X838" s="7">
        <v>0</v>
      </c>
      <c r="Y838" s="8" t="str">
        <f>IFERROR(VLOOKUP(F:F,#REF!,2,0),"需要手动检查")</f>
        <v>需要手动检查</v>
      </c>
      <c r="Z838" s="9" t="str">
        <f t="shared" si="26"/>
        <v>否</v>
      </c>
      <c r="AA838" s="10" t="s">
        <v>36</v>
      </c>
      <c r="AB838" s="4" t="s">
        <v>37</v>
      </c>
      <c r="AC838" t="str">
        <f t="shared" si="27"/>
        <v>2024/9/25</v>
      </c>
      <c r="AD838" t="e">
        <f>VLOOKUP(Y838,#REF!,2,FALSE)</f>
        <v>#REF!</v>
      </c>
    </row>
    <row r="839" customHeight="1" spans="1:30">
      <c r="A839" s="2" t="s">
        <v>2767</v>
      </c>
      <c r="B839" s="3" t="s">
        <v>2768</v>
      </c>
      <c r="C839" s="2" t="s">
        <v>2769</v>
      </c>
      <c r="D839" s="3" t="s">
        <v>2770</v>
      </c>
      <c r="E839" s="5">
        <v>45559.9200694444</v>
      </c>
      <c r="F839" s="2" t="s">
        <v>42</v>
      </c>
      <c r="G839" s="6">
        <v>7</v>
      </c>
      <c r="H839" s="6">
        <v>0</v>
      </c>
      <c r="I839" s="6">
        <v>0</v>
      </c>
      <c r="J839" s="6">
        <v>0</v>
      </c>
      <c r="K839" s="6">
        <v>0</v>
      </c>
      <c r="L839" s="6">
        <v>0</v>
      </c>
      <c r="M839" s="6">
        <v>8</v>
      </c>
      <c r="N839" s="6">
        <v>0</v>
      </c>
      <c r="O839" s="6">
        <v>0</v>
      </c>
      <c r="P839" s="6">
        <v>0</v>
      </c>
      <c r="Q839" s="6">
        <v>0</v>
      </c>
      <c r="R839" s="6">
        <v>0</v>
      </c>
      <c r="S839" s="6">
        <v>0</v>
      </c>
      <c r="T839" s="6">
        <v>0</v>
      </c>
      <c r="U839" s="7">
        <v>0</v>
      </c>
      <c r="V839" s="7">
        <v>0</v>
      </c>
      <c r="W839" s="7">
        <v>0</v>
      </c>
      <c r="X839" s="7">
        <v>0</v>
      </c>
      <c r="Y839" s="8" t="str">
        <f>IFERROR(VLOOKUP(F:F,#REF!,2,0),"需要手动检查")</f>
        <v>需要手动检查</v>
      </c>
      <c r="Z839" s="9" t="str">
        <f t="shared" si="26"/>
        <v>否</v>
      </c>
      <c r="AA839" s="10" t="s">
        <v>51</v>
      </c>
      <c r="AB839" s="4" t="s">
        <v>37</v>
      </c>
      <c r="AC839" t="str">
        <f t="shared" si="27"/>
        <v>2024/9/24</v>
      </c>
      <c r="AD839" t="e">
        <f>VLOOKUP(Y839,#REF!,2,FALSE)</f>
        <v>#REF!</v>
      </c>
    </row>
    <row r="840" customHeight="1" spans="1:30">
      <c r="A840" s="2" t="s">
        <v>2771</v>
      </c>
      <c r="B840" s="3" t="s">
        <v>2772</v>
      </c>
      <c r="C840" s="2" t="s">
        <v>2773</v>
      </c>
      <c r="D840" s="3" t="s">
        <v>2774</v>
      </c>
      <c r="E840" s="5">
        <v>45559.6339236111</v>
      </c>
      <c r="F840" s="2" t="s">
        <v>42</v>
      </c>
      <c r="G840" s="6">
        <v>3</v>
      </c>
      <c r="H840" s="6">
        <v>0</v>
      </c>
      <c r="I840" s="6">
        <v>0</v>
      </c>
      <c r="J840" s="6">
        <v>0</v>
      </c>
      <c r="K840" s="6">
        <v>0</v>
      </c>
      <c r="L840" s="6">
        <v>0</v>
      </c>
      <c r="M840" s="6">
        <v>2</v>
      </c>
      <c r="N840" s="6">
        <v>0</v>
      </c>
      <c r="O840" s="6">
        <v>0</v>
      </c>
      <c r="P840" s="6">
        <v>0</v>
      </c>
      <c r="Q840" s="6">
        <v>0</v>
      </c>
      <c r="R840" s="6">
        <v>0</v>
      </c>
      <c r="S840" s="6">
        <v>0</v>
      </c>
      <c r="T840" s="6">
        <v>0</v>
      </c>
      <c r="U840" s="7">
        <v>0</v>
      </c>
      <c r="V840" s="7">
        <v>0</v>
      </c>
      <c r="W840" s="7">
        <v>0</v>
      </c>
      <c r="X840" s="7">
        <v>0</v>
      </c>
      <c r="Y840" s="8" t="str">
        <f>IFERROR(VLOOKUP(F:F,#REF!,2,0),"需要手动检查")</f>
        <v>需要手动检查</v>
      </c>
      <c r="Z840" s="9" t="str">
        <f t="shared" si="26"/>
        <v>否</v>
      </c>
      <c r="AA840" s="10" t="s">
        <v>36</v>
      </c>
      <c r="AB840" s="4" t="s">
        <v>37</v>
      </c>
      <c r="AC840" t="str">
        <f t="shared" si="27"/>
        <v>2024/9/24</v>
      </c>
      <c r="AD840" t="e">
        <f>VLOOKUP(Y840,#REF!,2,FALSE)</f>
        <v>#REF!</v>
      </c>
    </row>
    <row r="841" customHeight="1" spans="1:30">
      <c r="A841" s="2" t="s">
        <v>2775</v>
      </c>
      <c r="B841" s="3" t="s">
        <v>2776</v>
      </c>
      <c r="C841" s="2" t="s">
        <v>2777</v>
      </c>
      <c r="D841" s="3" t="s">
        <v>2778</v>
      </c>
      <c r="E841" s="5">
        <v>45559.3378935185</v>
      </c>
      <c r="F841" s="2" t="s">
        <v>42</v>
      </c>
      <c r="G841" s="6">
        <v>4</v>
      </c>
      <c r="H841" s="6">
        <v>0</v>
      </c>
      <c r="I841" s="6">
        <v>0</v>
      </c>
      <c r="J841" s="6">
        <v>0</v>
      </c>
      <c r="K841" s="6">
        <v>0</v>
      </c>
      <c r="L841" s="6">
        <v>0</v>
      </c>
      <c r="M841" s="6">
        <v>5</v>
      </c>
      <c r="N841" s="6">
        <v>0</v>
      </c>
      <c r="O841" s="6">
        <v>0</v>
      </c>
      <c r="P841" s="6">
        <v>0</v>
      </c>
      <c r="Q841" s="6">
        <v>0</v>
      </c>
      <c r="R841" s="6">
        <v>0</v>
      </c>
      <c r="S841" s="6">
        <v>0</v>
      </c>
      <c r="T841" s="6">
        <v>0</v>
      </c>
      <c r="U841" s="7">
        <v>0</v>
      </c>
      <c r="V841" s="7">
        <v>0</v>
      </c>
      <c r="W841" s="7">
        <v>0</v>
      </c>
      <c r="X841" s="7">
        <v>0</v>
      </c>
      <c r="Y841" s="8" t="str">
        <f>IFERROR(VLOOKUP(F:F,#REF!,2,0),"需要手动检查")</f>
        <v>需要手动检查</v>
      </c>
      <c r="Z841" s="9" t="str">
        <f t="shared" si="26"/>
        <v>否</v>
      </c>
      <c r="AA841" s="10" t="s">
        <v>36</v>
      </c>
      <c r="AB841" s="4" t="s">
        <v>37</v>
      </c>
      <c r="AC841" t="str">
        <f t="shared" si="27"/>
        <v>2024/9/24</v>
      </c>
      <c r="AD841" t="e">
        <f>VLOOKUP(Y841,#REF!,2,FALSE)</f>
        <v>#REF!</v>
      </c>
    </row>
    <row r="842" customHeight="1" spans="1:30">
      <c r="A842" s="2" t="s">
        <v>2779</v>
      </c>
      <c r="B842" s="3" t="s">
        <v>2780</v>
      </c>
      <c r="C842" s="2" t="s">
        <v>2781</v>
      </c>
      <c r="D842" s="3" t="s">
        <v>2782</v>
      </c>
      <c r="E842" s="5">
        <v>45559.3332986111</v>
      </c>
      <c r="F842" s="2" t="s">
        <v>262</v>
      </c>
      <c r="G842" s="6">
        <v>14</v>
      </c>
      <c r="H842" s="6">
        <v>0</v>
      </c>
      <c r="I842" s="6">
        <v>0</v>
      </c>
      <c r="J842" s="6">
        <v>0</v>
      </c>
      <c r="K842" s="6">
        <v>0</v>
      </c>
      <c r="L842" s="6">
        <v>0</v>
      </c>
      <c r="M842" s="6">
        <v>23</v>
      </c>
      <c r="N842" s="6">
        <v>1</v>
      </c>
      <c r="O842" s="6">
        <v>0</v>
      </c>
      <c r="P842" s="6">
        <v>0</v>
      </c>
      <c r="Q842" s="6">
        <v>0</v>
      </c>
      <c r="R842" s="6">
        <v>0</v>
      </c>
      <c r="S842" s="6">
        <v>0</v>
      </c>
      <c r="T842" s="6">
        <v>0</v>
      </c>
      <c r="U842" s="7">
        <v>0.0714</v>
      </c>
      <c r="V842" s="7">
        <v>0</v>
      </c>
      <c r="W842" s="7">
        <v>0</v>
      </c>
      <c r="X842" s="7">
        <v>0</v>
      </c>
      <c r="Y842" s="8" t="str">
        <f>IFERROR(VLOOKUP(F:F,#REF!,2,0),"需要手动检查")</f>
        <v>需要手动检查</v>
      </c>
      <c r="Z842" s="9" t="str">
        <f t="shared" si="26"/>
        <v>否</v>
      </c>
      <c r="AA842" s="10" t="s">
        <v>36</v>
      </c>
      <c r="AB842" s="4" t="s">
        <v>37</v>
      </c>
      <c r="AC842" t="str">
        <f t="shared" si="27"/>
        <v>2024/9/24</v>
      </c>
      <c r="AD842" t="e">
        <f>VLOOKUP(Y842,#REF!,2,FALSE)</f>
        <v>#REF!</v>
      </c>
    </row>
    <row r="843" customHeight="1" spans="1:30">
      <c r="A843" s="2" t="s">
        <v>2783</v>
      </c>
      <c r="B843" s="3" t="s">
        <v>2784</v>
      </c>
      <c r="C843" s="2" t="s">
        <v>2785</v>
      </c>
      <c r="D843" s="3" t="s">
        <v>2786</v>
      </c>
      <c r="E843" s="5">
        <v>45559.1586111111</v>
      </c>
      <c r="F843" s="2" t="s">
        <v>262</v>
      </c>
      <c r="G843" s="6">
        <v>27</v>
      </c>
      <c r="H843" s="6">
        <v>0</v>
      </c>
      <c r="I843" s="6">
        <v>0</v>
      </c>
      <c r="J843" s="6">
        <v>0</v>
      </c>
      <c r="K843" s="6">
        <v>0</v>
      </c>
      <c r="L843" s="6">
        <v>0</v>
      </c>
      <c r="M843" s="6">
        <v>39</v>
      </c>
      <c r="N843" s="6">
        <v>0</v>
      </c>
      <c r="O843" s="6">
        <v>0</v>
      </c>
      <c r="P843" s="6">
        <v>0</v>
      </c>
      <c r="Q843" s="6">
        <v>0</v>
      </c>
      <c r="R843" s="6">
        <v>0</v>
      </c>
      <c r="S843" s="6">
        <v>0</v>
      </c>
      <c r="T843" s="6">
        <v>0</v>
      </c>
      <c r="U843" s="7">
        <v>0</v>
      </c>
      <c r="V843" s="7">
        <v>0</v>
      </c>
      <c r="W843" s="7">
        <v>0</v>
      </c>
      <c r="X843" s="7">
        <v>0</v>
      </c>
      <c r="Y843" s="8" t="str">
        <f>IFERROR(VLOOKUP(F:F,#REF!,2,0),"需要手动检查")</f>
        <v>需要手动检查</v>
      </c>
      <c r="Z843" s="9" t="str">
        <f t="shared" si="26"/>
        <v>否</v>
      </c>
      <c r="AA843" s="10" t="s">
        <v>51</v>
      </c>
      <c r="AB843" s="4" t="s">
        <v>37</v>
      </c>
      <c r="AC843" t="str">
        <f t="shared" si="27"/>
        <v>2024/9/24</v>
      </c>
      <c r="AD843" t="e">
        <f>VLOOKUP(Y843,#REF!,2,FALSE)</f>
        <v>#REF!</v>
      </c>
    </row>
    <row r="844" customHeight="1" spans="1:30">
      <c r="A844" s="2" t="s">
        <v>132</v>
      </c>
      <c r="B844" s="3" t="s">
        <v>133</v>
      </c>
      <c r="C844" s="2" t="s">
        <v>2787</v>
      </c>
      <c r="D844" s="3" t="s">
        <v>2788</v>
      </c>
      <c r="E844" s="5">
        <v>45559.1511689815</v>
      </c>
      <c r="F844" s="2" t="s">
        <v>42</v>
      </c>
      <c r="G844" s="6">
        <v>168</v>
      </c>
      <c r="H844" s="6">
        <v>0</v>
      </c>
      <c r="I844" s="6">
        <v>0</v>
      </c>
      <c r="J844" s="6">
        <v>0</v>
      </c>
      <c r="K844" s="6">
        <v>0</v>
      </c>
      <c r="L844" s="6">
        <v>0</v>
      </c>
      <c r="M844" s="6">
        <v>208</v>
      </c>
      <c r="N844" s="6">
        <v>4</v>
      </c>
      <c r="O844" s="6">
        <v>0</v>
      </c>
      <c r="P844" s="6">
        <v>0</v>
      </c>
      <c r="Q844" s="6">
        <v>0</v>
      </c>
      <c r="R844" s="6">
        <v>0</v>
      </c>
      <c r="S844" s="6">
        <v>0</v>
      </c>
      <c r="T844" s="6">
        <v>0</v>
      </c>
      <c r="U844" s="7">
        <v>0.0238</v>
      </c>
      <c r="V844" s="7">
        <v>0</v>
      </c>
      <c r="W844" s="7">
        <v>0.0357</v>
      </c>
      <c r="X844" s="7">
        <v>0</v>
      </c>
      <c r="Y844" s="8" t="str">
        <f>IFERROR(VLOOKUP(F:F,#REF!,2,0),"需要手动检查")</f>
        <v>需要手动检查</v>
      </c>
      <c r="Z844" s="9" t="str">
        <f t="shared" si="26"/>
        <v>否</v>
      </c>
      <c r="AA844" s="10" t="s">
        <v>36</v>
      </c>
      <c r="AB844" s="4" t="s">
        <v>37</v>
      </c>
      <c r="AC844" t="str">
        <f t="shared" si="27"/>
        <v>2024/9/24</v>
      </c>
      <c r="AD844" t="e">
        <f>VLOOKUP(Y844,#REF!,2,FALSE)</f>
        <v>#REF!</v>
      </c>
    </row>
    <row r="845" customHeight="1" spans="1:30">
      <c r="A845" s="2" t="s">
        <v>2789</v>
      </c>
      <c r="B845" s="3" t="s">
        <v>2790</v>
      </c>
      <c r="C845" s="2" t="s">
        <v>2791</v>
      </c>
      <c r="D845" s="3" t="s">
        <v>2792</v>
      </c>
      <c r="E845" s="5">
        <v>45558.8013425926</v>
      </c>
      <c r="F845" s="2" t="s">
        <v>42</v>
      </c>
      <c r="G845" s="6">
        <v>8</v>
      </c>
      <c r="H845" s="6">
        <v>0</v>
      </c>
      <c r="I845" s="6">
        <v>0</v>
      </c>
      <c r="J845" s="6">
        <v>0</v>
      </c>
      <c r="K845" s="6">
        <v>0</v>
      </c>
      <c r="L845" s="6">
        <v>0</v>
      </c>
      <c r="M845" s="6">
        <v>10</v>
      </c>
      <c r="N845" s="6">
        <v>0</v>
      </c>
      <c r="O845" s="6">
        <v>0</v>
      </c>
      <c r="P845" s="6">
        <v>0</v>
      </c>
      <c r="Q845" s="6">
        <v>0</v>
      </c>
      <c r="R845" s="6">
        <v>0</v>
      </c>
      <c r="S845" s="6">
        <v>0</v>
      </c>
      <c r="T845" s="6">
        <v>0</v>
      </c>
      <c r="U845" s="7">
        <v>0</v>
      </c>
      <c r="V845" s="7">
        <v>0</v>
      </c>
      <c r="W845" s="7">
        <v>0</v>
      </c>
      <c r="X845" s="7">
        <v>0</v>
      </c>
      <c r="Y845" s="8" t="str">
        <f>IFERROR(VLOOKUP(F:F,#REF!,2,0),"需要手动检查")</f>
        <v>需要手动检查</v>
      </c>
      <c r="Z845" s="9" t="str">
        <f t="shared" si="26"/>
        <v>否</v>
      </c>
      <c r="AA845" s="10" t="s">
        <v>36</v>
      </c>
      <c r="AB845" s="4" t="s">
        <v>37</v>
      </c>
      <c r="AC845" t="str">
        <f t="shared" si="27"/>
        <v>2024/9/23</v>
      </c>
      <c r="AD845" t="e">
        <f>VLOOKUP(Y845,#REF!,2,FALSE)</f>
        <v>#REF!</v>
      </c>
    </row>
    <row r="846" customHeight="1" spans="1:30">
      <c r="A846" s="2" t="s">
        <v>2793</v>
      </c>
      <c r="B846" s="3" t="s">
        <v>2794</v>
      </c>
      <c r="C846" s="2" t="s">
        <v>2795</v>
      </c>
      <c r="D846" s="3" t="s">
        <v>2796</v>
      </c>
      <c r="E846" s="5">
        <v>45558.6931712963</v>
      </c>
      <c r="F846" s="2" t="s">
        <v>262</v>
      </c>
      <c r="G846" s="6">
        <v>2</v>
      </c>
      <c r="H846" s="6">
        <v>0</v>
      </c>
      <c r="I846" s="6">
        <v>0</v>
      </c>
      <c r="J846" s="6">
        <v>0</v>
      </c>
      <c r="K846" s="6">
        <v>0</v>
      </c>
      <c r="L846" s="6">
        <v>0</v>
      </c>
      <c r="M846" s="6">
        <v>4</v>
      </c>
      <c r="N846" s="6">
        <v>1</v>
      </c>
      <c r="O846" s="6">
        <v>0</v>
      </c>
      <c r="P846" s="6">
        <v>0</v>
      </c>
      <c r="Q846" s="6">
        <v>0</v>
      </c>
      <c r="R846" s="6">
        <v>0</v>
      </c>
      <c r="S846" s="6">
        <v>0</v>
      </c>
      <c r="T846" s="6">
        <v>0</v>
      </c>
      <c r="U846" s="7">
        <v>0.5</v>
      </c>
      <c r="V846" s="7">
        <v>0</v>
      </c>
      <c r="W846" s="7">
        <v>0</v>
      </c>
      <c r="X846" s="7">
        <v>0</v>
      </c>
      <c r="Y846" s="8" t="str">
        <f>IFERROR(VLOOKUP(F:F,#REF!,2,0),"需要手动检查")</f>
        <v>需要手动检查</v>
      </c>
      <c r="Z846" s="9" t="str">
        <f t="shared" si="26"/>
        <v>否</v>
      </c>
      <c r="AA846" s="10" t="s">
        <v>36</v>
      </c>
      <c r="AB846" s="4" t="s">
        <v>37</v>
      </c>
      <c r="AC846" t="str">
        <f t="shared" si="27"/>
        <v>2024/9/23</v>
      </c>
      <c r="AD846" t="e">
        <f>VLOOKUP(Y846,#REF!,2,FALSE)</f>
        <v>#REF!</v>
      </c>
    </row>
    <row r="847" customHeight="1" spans="1:30">
      <c r="A847" s="2" t="s">
        <v>128</v>
      </c>
      <c r="B847" s="3" t="s">
        <v>129</v>
      </c>
      <c r="C847" s="2" t="s">
        <v>2797</v>
      </c>
      <c r="D847" s="3" t="s">
        <v>2798</v>
      </c>
      <c r="E847" s="5">
        <v>45558.5614930556</v>
      </c>
      <c r="F847" s="2" t="s">
        <v>262</v>
      </c>
      <c r="G847" s="6">
        <v>4</v>
      </c>
      <c r="H847" s="6">
        <v>0</v>
      </c>
      <c r="I847" s="6">
        <v>0</v>
      </c>
      <c r="J847" s="6">
        <v>0</v>
      </c>
      <c r="K847" s="6">
        <v>0</v>
      </c>
      <c r="L847" s="6">
        <v>0</v>
      </c>
      <c r="M847" s="6">
        <v>9</v>
      </c>
      <c r="N847" s="6">
        <v>0</v>
      </c>
      <c r="O847" s="6">
        <v>0</v>
      </c>
      <c r="P847" s="6">
        <v>0</v>
      </c>
      <c r="Q847" s="6">
        <v>0</v>
      </c>
      <c r="R847" s="6">
        <v>0</v>
      </c>
      <c r="S847" s="6">
        <v>0</v>
      </c>
      <c r="T847" s="6">
        <v>0</v>
      </c>
      <c r="U847" s="7">
        <v>0</v>
      </c>
      <c r="V847" s="7">
        <v>0</v>
      </c>
      <c r="W847" s="7">
        <v>0</v>
      </c>
      <c r="X847" s="7">
        <v>0</v>
      </c>
      <c r="Y847" s="8" t="str">
        <f>IFERROR(VLOOKUP(F:F,#REF!,2,0),"需要手动检查")</f>
        <v>需要手动检查</v>
      </c>
      <c r="Z847" s="9" t="str">
        <f t="shared" si="26"/>
        <v>否</v>
      </c>
      <c r="AA847" s="10" t="s">
        <v>51</v>
      </c>
      <c r="AB847" s="4" t="s">
        <v>37</v>
      </c>
      <c r="AC847" t="str">
        <f t="shared" si="27"/>
        <v>2024/9/23</v>
      </c>
      <c r="AD847" t="e">
        <f>VLOOKUP(Y847,#REF!,2,FALSE)</f>
        <v>#REF!</v>
      </c>
    </row>
    <row r="848" customHeight="1" spans="1:30">
      <c r="A848" s="2" t="s">
        <v>2377</v>
      </c>
      <c r="B848" s="3" t="s">
        <v>2378</v>
      </c>
      <c r="C848" s="2" t="s">
        <v>2799</v>
      </c>
      <c r="D848" s="3" t="s">
        <v>2800</v>
      </c>
      <c r="E848" s="5">
        <v>45558.2368634259</v>
      </c>
      <c r="F848" s="2" t="s">
        <v>42</v>
      </c>
      <c r="G848" s="6">
        <v>10</v>
      </c>
      <c r="H848" s="6">
        <v>0</v>
      </c>
      <c r="I848" s="6">
        <v>0</v>
      </c>
      <c r="J848" s="6">
        <v>0</v>
      </c>
      <c r="K848" s="6">
        <v>0</v>
      </c>
      <c r="L848" s="6">
        <v>0</v>
      </c>
      <c r="M848" s="6">
        <v>12</v>
      </c>
      <c r="N848" s="6">
        <v>2</v>
      </c>
      <c r="O848" s="6">
        <v>0</v>
      </c>
      <c r="P848" s="6">
        <v>0</v>
      </c>
      <c r="Q848" s="6">
        <v>0</v>
      </c>
      <c r="R848" s="6">
        <v>0</v>
      </c>
      <c r="S848" s="6">
        <v>0</v>
      </c>
      <c r="T848" s="6">
        <v>0</v>
      </c>
      <c r="U848" s="7">
        <v>0.2</v>
      </c>
      <c r="V848" s="7">
        <v>0</v>
      </c>
      <c r="W848" s="7">
        <v>0</v>
      </c>
      <c r="X848" s="7">
        <v>0</v>
      </c>
      <c r="Y848" s="8" t="str">
        <f>IFERROR(VLOOKUP(F:F,#REF!,2,0),"需要手动检查")</f>
        <v>需要手动检查</v>
      </c>
      <c r="Z848" s="9" t="str">
        <f t="shared" si="26"/>
        <v>否</v>
      </c>
      <c r="AA848" s="10" t="s">
        <v>36</v>
      </c>
      <c r="AB848" s="4" t="s">
        <v>37</v>
      </c>
      <c r="AC848" t="str">
        <f t="shared" si="27"/>
        <v>2024/9/23</v>
      </c>
      <c r="AD848" t="e">
        <f>VLOOKUP(Y848,#REF!,2,FALSE)</f>
        <v>#REF!</v>
      </c>
    </row>
    <row r="849" customHeight="1" spans="1:30">
      <c r="A849" s="2" t="s">
        <v>2801</v>
      </c>
      <c r="B849" s="3" t="s">
        <v>2802</v>
      </c>
      <c r="C849" s="2" t="s">
        <v>2803</v>
      </c>
      <c r="D849" s="3" t="s">
        <v>2804</v>
      </c>
      <c r="E849" s="5">
        <v>45558.2341782407</v>
      </c>
      <c r="F849" s="2" t="s">
        <v>42</v>
      </c>
      <c r="G849" s="6">
        <v>7</v>
      </c>
      <c r="H849" s="6">
        <v>0</v>
      </c>
      <c r="I849" s="6">
        <v>0</v>
      </c>
      <c r="J849" s="6">
        <v>0</v>
      </c>
      <c r="K849" s="6">
        <v>0</v>
      </c>
      <c r="L849" s="6">
        <v>0</v>
      </c>
      <c r="M849" s="6">
        <v>9</v>
      </c>
      <c r="N849" s="6">
        <v>0</v>
      </c>
      <c r="O849" s="6">
        <v>0</v>
      </c>
      <c r="P849" s="6">
        <v>0</v>
      </c>
      <c r="Q849" s="6">
        <v>0</v>
      </c>
      <c r="R849" s="6">
        <v>0</v>
      </c>
      <c r="S849" s="6">
        <v>0</v>
      </c>
      <c r="T849" s="6">
        <v>0</v>
      </c>
      <c r="U849" s="7">
        <v>0</v>
      </c>
      <c r="V849" s="7">
        <v>0</v>
      </c>
      <c r="W849" s="7">
        <v>0</v>
      </c>
      <c r="X849" s="7">
        <v>0</v>
      </c>
      <c r="Y849" s="8" t="str">
        <f>IFERROR(VLOOKUP(F:F,#REF!,2,0),"需要手动检查")</f>
        <v>需要手动检查</v>
      </c>
      <c r="Z849" s="9" t="str">
        <f t="shared" si="26"/>
        <v>否</v>
      </c>
      <c r="AA849" s="10" t="s">
        <v>36</v>
      </c>
      <c r="AB849" s="4" t="s">
        <v>37</v>
      </c>
      <c r="AC849" t="str">
        <f t="shared" si="27"/>
        <v>2024/9/23</v>
      </c>
      <c r="AD849" t="e">
        <f>VLOOKUP(Y849,#REF!,2,FALSE)</f>
        <v>#REF!</v>
      </c>
    </row>
    <row r="850" customHeight="1" spans="1:30">
      <c r="A850" s="2" t="s">
        <v>2805</v>
      </c>
      <c r="B850" s="3" t="s">
        <v>2806</v>
      </c>
      <c r="C850" s="2" t="s">
        <v>45</v>
      </c>
      <c r="D850" s="3" t="s">
        <v>2807</v>
      </c>
      <c r="E850" s="5">
        <v>45557.6359606481</v>
      </c>
      <c r="F850" s="2" t="s">
        <v>42</v>
      </c>
      <c r="G850" s="6">
        <v>384</v>
      </c>
      <c r="H850" s="6">
        <v>6</v>
      </c>
      <c r="I850" s="6">
        <v>0</v>
      </c>
      <c r="J850" s="6">
        <v>0</v>
      </c>
      <c r="K850" s="6">
        <v>0</v>
      </c>
      <c r="L850" s="6">
        <v>0</v>
      </c>
      <c r="M850" s="6">
        <v>424</v>
      </c>
      <c r="N850" s="6">
        <v>31</v>
      </c>
      <c r="O850" s="6">
        <v>0</v>
      </c>
      <c r="P850" s="6">
        <v>0</v>
      </c>
      <c r="Q850" s="6">
        <v>0</v>
      </c>
      <c r="R850" s="6">
        <v>0</v>
      </c>
      <c r="S850" s="6">
        <v>0</v>
      </c>
      <c r="T850" s="6">
        <v>0</v>
      </c>
      <c r="U850" s="7">
        <v>0.0807</v>
      </c>
      <c r="V850" s="7">
        <v>0</v>
      </c>
      <c r="W850" s="7">
        <v>0.0052</v>
      </c>
      <c r="X850" s="7">
        <v>0</v>
      </c>
      <c r="Y850" s="8" t="str">
        <f>IFERROR(VLOOKUP(F:F,#REF!,2,0),"需要手动检查")</f>
        <v>需要手动检查</v>
      </c>
      <c r="Z850" s="9" t="str">
        <f t="shared" si="26"/>
        <v>否</v>
      </c>
      <c r="AA850" s="10" t="s">
        <v>36</v>
      </c>
      <c r="AB850" s="4" t="s">
        <v>37</v>
      </c>
      <c r="AC850" t="str">
        <f t="shared" si="27"/>
        <v>2024/9/22</v>
      </c>
      <c r="AD850" t="e">
        <f>VLOOKUP(Y850,#REF!,2,FALSE)</f>
        <v>#REF!</v>
      </c>
    </row>
    <row r="851" customHeight="1" spans="1:30">
      <c r="A851" s="2" t="s">
        <v>2665</v>
      </c>
      <c r="B851" s="3" t="s">
        <v>2666</v>
      </c>
      <c r="C851" s="2" t="s">
        <v>2808</v>
      </c>
      <c r="D851" s="3" t="s">
        <v>2809</v>
      </c>
      <c r="E851" s="5">
        <v>45557.5317361111</v>
      </c>
      <c r="F851" s="2" t="s">
        <v>262</v>
      </c>
      <c r="G851" s="6">
        <v>118</v>
      </c>
      <c r="H851" s="6">
        <v>0</v>
      </c>
      <c r="I851" s="6">
        <v>0</v>
      </c>
      <c r="J851" s="6">
        <v>0</v>
      </c>
      <c r="K851" s="6">
        <v>0</v>
      </c>
      <c r="L851" s="6">
        <v>0</v>
      </c>
      <c r="M851" s="6">
        <v>176</v>
      </c>
      <c r="N851" s="6">
        <v>1</v>
      </c>
      <c r="O851" s="6">
        <v>0</v>
      </c>
      <c r="P851" s="6">
        <v>0</v>
      </c>
      <c r="Q851" s="6">
        <v>0</v>
      </c>
      <c r="R851" s="6">
        <v>0</v>
      </c>
      <c r="S851" s="6">
        <v>0</v>
      </c>
      <c r="T851" s="6">
        <v>0</v>
      </c>
      <c r="U851" s="7">
        <v>0.0085</v>
      </c>
      <c r="V851" s="7">
        <v>0</v>
      </c>
      <c r="W851" s="7">
        <v>0</v>
      </c>
      <c r="X851" s="7">
        <v>0</v>
      </c>
      <c r="Y851" s="8" t="str">
        <f>IFERROR(VLOOKUP(F:F,#REF!,2,0),"需要手动检查")</f>
        <v>需要手动检查</v>
      </c>
      <c r="Z851" s="9" t="str">
        <f t="shared" si="26"/>
        <v>否</v>
      </c>
      <c r="AA851" s="10" t="s">
        <v>51</v>
      </c>
      <c r="AB851" s="4" t="s">
        <v>37</v>
      </c>
      <c r="AC851" t="str">
        <f t="shared" si="27"/>
        <v>2024/9/22</v>
      </c>
      <c r="AD851" t="e">
        <f>VLOOKUP(Y851,#REF!,2,FALSE)</f>
        <v>#REF!</v>
      </c>
    </row>
    <row r="852" customHeight="1" spans="1:30">
      <c r="A852" s="2" t="s">
        <v>2810</v>
      </c>
      <c r="B852" s="3" t="s">
        <v>2811</v>
      </c>
      <c r="C852" s="2" t="s">
        <v>2812</v>
      </c>
      <c r="D852" s="3" t="s">
        <v>2813</v>
      </c>
      <c r="E852" s="5">
        <v>45557.4250578704</v>
      </c>
      <c r="F852" s="2" t="s">
        <v>42</v>
      </c>
      <c r="G852" s="6">
        <v>31</v>
      </c>
      <c r="H852" s="6">
        <v>0</v>
      </c>
      <c r="I852" s="6">
        <v>0</v>
      </c>
      <c r="J852" s="6">
        <v>0</v>
      </c>
      <c r="K852" s="6">
        <v>0</v>
      </c>
      <c r="L852" s="6">
        <v>0</v>
      </c>
      <c r="M852" s="6">
        <v>37</v>
      </c>
      <c r="N852" s="6">
        <v>2</v>
      </c>
      <c r="O852" s="6">
        <v>0</v>
      </c>
      <c r="P852" s="6">
        <v>0</v>
      </c>
      <c r="Q852" s="6">
        <v>0</v>
      </c>
      <c r="R852" s="6">
        <v>0</v>
      </c>
      <c r="S852" s="6">
        <v>0</v>
      </c>
      <c r="T852" s="6">
        <v>0</v>
      </c>
      <c r="U852" s="7">
        <v>0.0645</v>
      </c>
      <c r="V852" s="7">
        <v>0</v>
      </c>
      <c r="W852" s="7">
        <v>0.1613</v>
      </c>
      <c r="X852" s="7">
        <v>0</v>
      </c>
      <c r="Y852" s="8" t="str">
        <f>IFERROR(VLOOKUP(F:F,#REF!,2,0),"需要手动检查")</f>
        <v>需要手动检查</v>
      </c>
      <c r="Z852" s="9" t="str">
        <f t="shared" si="26"/>
        <v>否</v>
      </c>
      <c r="AA852" s="10" t="s">
        <v>36</v>
      </c>
      <c r="AB852" s="4" t="s">
        <v>37</v>
      </c>
      <c r="AC852" t="str">
        <f t="shared" si="27"/>
        <v>2024/9/22</v>
      </c>
      <c r="AD852" t="e">
        <f>VLOOKUP(Y852,#REF!,2,FALSE)</f>
        <v>#REF!</v>
      </c>
    </row>
    <row r="853" customHeight="1" spans="1:30">
      <c r="A853" s="2" t="s">
        <v>2814</v>
      </c>
      <c r="B853" s="3" t="s">
        <v>2815</v>
      </c>
      <c r="C853" s="2" t="s">
        <v>2816</v>
      </c>
      <c r="D853" s="3" t="s">
        <v>2817</v>
      </c>
      <c r="E853" s="5">
        <v>45557.4133680556</v>
      </c>
      <c r="F853" s="2" t="s">
        <v>262</v>
      </c>
      <c r="G853" s="6">
        <v>1</v>
      </c>
      <c r="H853" s="6">
        <v>0</v>
      </c>
      <c r="I853" s="6">
        <v>0</v>
      </c>
      <c r="J853" s="6">
        <v>0</v>
      </c>
      <c r="K853" s="6">
        <v>0</v>
      </c>
      <c r="L853" s="6">
        <v>0</v>
      </c>
      <c r="M853" s="6">
        <v>1</v>
      </c>
      <c r="N853" s="6">
        <v>0</v>
      </c>
      <c r="O853" s="6">
        <v>0</v>
      </c>
      <c r="P853" s="6">
        <v>0</v>
      </c>
      <c r="Q853" s="6">
        <v>0</v>
      </c>
      <c r="R853" s="6">
        <v>0</v>
      </c>
      <c r="S853" s="6">
        <v>0</v>
      </c>
      <c r="T853" s="6">
        <v>0</v>
      </c>
      <c r="U853" s="7">
        <v>0</v>
      </c>
      <c r="V853" s="7">
        <v>0</v>
      </c>
      <c r="W853" s="7">
        <v>0</v>
      </c>
      <c r="X853" s="7">
        <v>0</v>
      </c>
      <c r="Y853" s="8" t="str">
        <f>IFERROR(VLOOKUP(F:F,#REF!,2,0),"需要手动检查")</f>
        <v>需要手动检查</v>
      </c>
      <c r="Z853" s="9" t="str">
        <f t="shared" si="26"/>
        <v>否</v>
      </c>
      <c r="AA853" s="10" t="s">
        <v>36</v>
      </c>
      <c r="AB853" s="4" t="s">
        <v>37</v>
      </c>
      <c r="AC853" t="str">
        <f t="shared" si="27"/>
        <v>2024/9/22</v>
      </c>
      <c r="AD853" t="e">
        <f>VLOOKUP(Y853,#REF!,2,FALSE)</f>
        <v>#REF!</v>
      </c>
    </row>
    <row r="854" customHeight="1" spans="1:30">
      <c r="A854" s="2" t="s">
        <v>2818</v>
      </c>
      <c r="B854" s="3" t="s">
        <v>2819</v>
      </c>
      <c r="C854" s="2" t="s">
        <v>2820</v>
      </c>
      <c r="D854" s="3" t="s">
        <v>2821</v>
      </c>
      <c r="E854" s="5">
        <v>45556.9392361111</v>
      </c>
      <c r="F854" s="2" t="s">
        <v>262</v>
      </c>
      <c r="G854" s="6">
        <v>173</v>
      </c>
      <c r="H854" s="6">
        <v>1</v>
      </c>
      <c r="I854" s="6">
        <v>0</v>
      </c>
      <c r="J854" s="6">
        <v>0</v>
      </c>
      <c r="K854" s="6">
        <v>0</v>
      </c>
      <c r="L854" s="6">
        <v>0</v>
      </c>
      <c r="M854" s="6">
        <v>108</v>
      </c>
      <c r="N854" s="6">
        <v>3</v>
      </c>
      <c r="O854" s="6">
        <v>0</v>
      </c>
      <c r="P854" s="6">
        <v>0</v>
      </c>
      <c r="Q854" s="6">
        <v>0</v>
      </c>
      <c r="R854" s="6">
        <v>0</v>
      </c>
      <c r="S854" s="6">
        <v>0</v>
      </c>
      <c r="T854" s="6">
        <v>0</v>
      </c>
      <c r="U854" s="7">
        <v>0.0173</v>
      </c>
      <c r="V854" s="7">
        <v>0</v>
      </c>
      <c r="W854" s="7">
        <v>0.0058</v>
      </c>
      <c r="X854" s="7">
        <v>0</v>
      </c>
      <c r="Y854" s="8" t="str">
        <f>IFERROR(VLOOKUP(F:F,#REF!,2,0),"需要手动检查")</f>
        <v>需要手动检查</v>
      </c>
      <c r="Z854" s="9" t="str">
        <f t="shared" si="26"/>
        <v>否</v>
      </c>
      <c r="AA854" s="10" t="s">
        <v>36</v>
      </c>
      <c r="AB854" s="4" t="s">
        <v>37</v>
      </c>
      <c r="AC854" t="str">
        <f t="shared" si="27"/>
        <v>2024/9/21</v>
      </c>
      <c r="AD854" t="e">
        <f>VLOOKUP(Y854,#REF!,2,FALSE)</f>
        <v>#REF!</v>
      </c>
    </row>
    <row r="855" customHeight="1" spans="1:30">
      <c r="A855" s="2" t="s">
        <v>2693</v>
      </c>
      <c r="B855" s="3" t="s">
        <v>2694</v>
      </c>
      <c r="C855" s="2" t="s">
        <v>2822</v>
      </c>
      <c r="D855" s="3" t="s">
        <v>2823</v>
      </c>
      <c r="E855" s="5">
        <v>45556.6986805556</v>
      </c>
      <c r="F855" s="2" t="s">
        <v>262</v>
      </c>
      <c r="G855" s="6">
        <v>7</v>
      </c>
      <c r="H855" s="6">
        <v>2</v>
      </c>
      <c r="I855" s="6">
        <v>0</v>
      </c>
      <c r="J855" s="6">
        <v>0</v>
      </c>
      <c r="K855" s="6">
        <v>0</v>
      </c>
      <c r="L855" s="6">
        <v>0</v>
      </c>
      <c r="M855" s="6">
        <v>12</v>
      </c>
      <c r="N855" s="6">
        <v>0</v>
      </c>
      <c r="O855" s="6">
        <v>0</v>
      </c>
      <c r="P855" s="6">
        <v>0</v>
      </c>
      <c r="Q855" s="6">
        <v>0</v>
      </c>
      <c r="R855" s="6">
        <v>0</v>
      </c>
      <c r="S855" s="6">
        <v>0</v>
      </c>
      <c r="T855" s="6">
        <v>0</v>
      </c>
      <c r="U855" s="7">
        <v>0</v>
      </c>
      <c r="V855" s="7">
        <v>0</v>
      </c>
      <c r="W855" s="7">
        <v>0.2857</v>
      </c>
      <c r="X855" s="7">
        <v>0</v>
      </c>
      <c r="Y855" s="8" t="str">
        <f>IFERROR(VLOOKUP(F:F,#REF!,2,0),"需要手动检查")</f>
        <v>需要手动检查</v>
      </c>
      <c r="Z855" s="9" t="str">
        <f t="shared" si="26"/>
        <v>否</v>
      </c>
      <c r="AA855" s="10" t="s">
        <v>51</v>
      </c>
      <c r="AB855" s="4" t="s">
        <v>37</v>
      </c>
      <c r="AC855" t="str">
        <f t="shared" si="27"/>
        <v>2024/9/21</v>
      </c>
      <c r="AD855" t="e">
        <f>VLOOKUP(Y855,#REF!,2,FALSE)</f>
        <v>#REF!</v>
      </c>
    </row>
    <row r="856" customHeight="1" spans="1:30">
      <c r="A856" s="2" t="s">
        <v>2824</v>
      </c>
      <c r="B856" s="3" t="s">
        <v>2825</v>
      </c>
      <c r="C856" s="2" t="s">
        <v>2826</v>
      </c>
      <c r="D856" s="3" t="s">
        <v>2827</v>
      </c>
      <c r="E856" s="5">
        <v>45556.3203587963</v>
      </c>
      <c r="F856" s="2" t="s">
        <v>262</v>
      </c>
      <c r="G856" s="6">
        <v>2</v>
      </c>
      <c r="H856" s="6">
        <v>0</v>
      </c>
      <c r="I856" s="6">
        <v>0</v>
      </c>
      <c r="J856" s="6">
        <v>0</v>
      </c>
      <c r="K856" s="6">
        <v>0</v>
      </c>
      <c r="L856" s="6">
        <v>0</v>
      </c>
      <c r="M856" s="6">
        <v>5</v>
      </c>
      <c r="N856" s="6">
        <v>0</v>
      </c>
      <c r="O856" s="6">
        <v>0</v>
      </c>
      <c r="P856" s="6">
        <v>0</v>
      </c>
      <c r="Q856" s="6">
        <v>0</v>
      </c>
      <c r="R856" s="6">
        <v>0</v>
      </c>
      <c r="S856" s="6">
        <v>0</v>
      </c>
      <c r="T856" s="6">
        <v>0</v>
      </c>
      <c r="U856" s="7">
        <v>0</v>
      </c>
      <c r="V856" s="7">
        <v>0</v>
      </c>
      <c r="W856" s="7">
        <v>0</v>
      </c>
      <c r="X856" s="7">
        <v>0</v>
      </c>
      <c r="Y856" s="8" t="str">
        <f>IFERROR(VLOOKUP(F:F,#REF!,2,0),"需要手动检查")</f>
        <v>需要手动检查</v>
      </c>
      <c r="Z856" s="9" t="str">
        <f t="shared" si="26"/>
        <v>否</v>
      </c>
      <c r="AA856" s="10" t="s">
        <v>36</v>
      </c>
      <c r="AB856" s="4" t="s">
        <v>37</v>
      </c>
      <c r="AC856" t="str">
        <f t="shared" si="27"/>
        <v>2024/9/21</v>
      </c>
      <c r="AD856" t="e">
        <f>VLOOKUP(Y856,#REF!,2,FALSE)</f>
        <v>#REF!</v>
      </c>
    </row>
    <row r="857" customHeight="1" spans="1:30">
      <c r="A857" s="2" t="s">
        <v>2828</v>
      </c>
      <c r="B857" s="3" t="s">
        <v>2829</v>
      </c>
      <c r="C857" s="2" t="s">
        <v>2830</v>
      </c>
      <c r="D857" s="3" t="s">
        <v>2831</v>
      </c>
      <c r="E857" s="5">
        <v>45555.8792592593</v>
      </c>
      <c r="F857" s="2" t="s">
        <v>42</v>
      </c>
      <c r="G857" s="6">
        <v>8</v>
      </c>
      <c r="H857" s="6">
        <v>0</v>
      </c>
      <c r="I857" s="6">
        <v>0</v>
      </c>
      <c r="J857" s="6">
        <v>0</v>
      </c>
      <c r="K857" s="6">
        <v>0</v>
      </c>
      <c r="L857" s="6">
        <v>0</v>
      </c>
      <c r="M857" s="6">
        <v>0</v>
      </c>
      <c r="N857" s="6">
        <v>0</v>
      </c>
      <c r="O857" s="6">
        <v>0</v>
      </c>
      <c r="P857" s="6">
        <v>0</v>
      </c>
      <c r="Q857" s="6">
        <v>0</v>
      </c>
      <c r="R857" s="6">
        <v>0</v>
      </c>
      <c r="S857" s="6">
        <v>0</v>
      </c>
      <c r="T857" s="6">
        <v>0</v>
      </c>
      <c r="U857" s="7">
        <v>0</v>
      </c>
      <c r="V857" s="7">
        <v>0</v>
      </c>
      <c r="W857" s="7">
        <v>0</v>
      </c>
      <c r="X857" s="7">
        <v>0</v>
      </c>
      <c r="Y857" s="8" t="str">
        <f>IFERROR(VLOOKUP(F:F,#REF!,2,0),"需要手动检查")</f>
        <v>需要手动检查</v>
      </c>
      <c r="Z857" s="9" t="str">
        <f t="shared" si="26"/>
        <v>否</v>
      </c>
      <c r="AA857" s="10" t="s">
        <v>36</v>
      </c>
      <c r="AB857" s="4" t="s">
        <v>37</v>
      </c>
      <c r="AC857" t="str">
        <f t="shared" si="27"/>
        <v>2024/9/20</v>
      </c>
      <c r="AD857" t="e">
        <f>VLOOKUP(Y857,#REF!,2,FALSE)</f>
        <v>#REF!</v>
      </c>
    </row>
    <row r="858" customHeight="1" spans="1:30">
      <c r="A858" s="2" t="s">
        <v>462</v>
      </c>
      <c r="B858" s="3" t="s">
        <v>463</v>
      </c>
      <c r="C858" s="2" t="s">
        <v>2832</v>
      </c>
      <c r="D858" s="3" t="s">
        <v>2833</v>
      </c>
      <c r="E858" s="5">
        <v>45555.7372453704</v>
      </c>
      <c r="F858" s="2" t="s">
        <v>45</v>
      </c>
      <c r="G858" s="6">
        <v>0</v>
      </c>
      <c r="H858" s="6">
        <v>0</v>
      </c>
      <c r="I858" s="6">
        <v>0</v>
      </c>
      <c r="J858" s="6">
        <v>0</v>
      </c>
      <c r="K858" s="6">
        <v>0</v>
      </c>
      <c r="L858" s="6">
        <v>0</v>
      </c>
      <c r="M858" s="6">
        <v>10</v>
      </c>
      <c r="N858" s="6">
        <v>4</v>
      </c>
      <c r="O858" s="6">
        <v>0</v>
      </c>
      <c r="P858" s="6">
        <v>0</v>
      </c>
      <c r="Q858" s="6">
        <v>0</v>
      </c>
      <c r="R858" s="6">
        <v>0</v>
      </c>
      <c r="S858" s="6">
        <v>0</v>
      </c>
      <c r="T858" s="6">
        <v>0</v>
      </c>
      <c r="U858" s="7">
        <v>0</v>
      </c>
      <c r="V858" s="7">
        <v>0</v>
      </c>
      <c r="W858" s="7">
        <v>0</v>
      </c>
      <c r="X858" s="7">
        <v>0</v>
      </c>
      <c r="Y858" s="8" t="str">
        <f>IFERROR(VLOOKUP(F:F,#REF!,2,0),"需要手动检查")</f>
        <v>需要手动检查</v>
      </c>
      <c r="Z858" s="9" t="str">
        <f t="shared" si="26"/>
        <v>否</v>
      </c>
      <c r="AA858" s="10" t="s">
        <v>36</v>
      </c>
      <c r="AB858" s="4" t="s">
        <v>465</v>
      </c>
      <c r="AC858" t="str">
        <f t="shared" si="27"/>
        <v>2024/9/20</v>
      </c>
      <c r="AD858" t="e">
        <f>VLOOKUP(Y858,#REF!,2,FALSE)</f>
        <v>#REF!</v>
      </c>
    </row>
    <row r="859" customHeight="1" spans="1:30">
      <c r="A859" s="2" t="s">
        <v>462</v>
      </c>
      <c r="B859" s="3" t="s">
        <v>463</v>
      </c>
      <c r="C859" s="2" t="s">
        <v>2832</v>
      </c>
      <c r="D859" s="3" t="s">
        <v>2834</v>
      </c>
      <c r="E859" s="5">
        <v>45555.737337963</v>
      </c>
      <c r="F859" s="2" t="s">
        <v>45</v>
      </c>
      <c r="G859" s="6">
        <v>0</v>
      </c>
      <c r="H859" s="6">
        <v>0</v>
      </c>
      <c r="I859" s="6">
        <v>0</v>
      </c>
      <c r="J859" s="6">
        <v>0</v>
      </c>
      <c r="K859" s="6">
        <v>0</v>
      </c>
      <c r="L859" s="6">
        <v>0</v>
      </c>
      <c r="M859" s="6">
        <v>11</v>
      </c>
      <c r="N859" s="6">
        <v>1</v>
      </c>
      <c r="O859" s="6">
        <v>0</v>
      </c>
      <c r="P859" s="6">
        <v>0</v>
      </c>
      <c r="Q859" s="6">
        <v>0</v>
      </c>
      <c r="R859" s="6">
        <v>0</v>
      </c>
      <c r="S859" s="6">
        <v>0</v>
      </c>
      <c r="T859" s="6">
        <v>0</v>
      </c>
      <c r="U859" s="7">
        <v>0</v>
      </c>
      <c r="V859" s="7">
        <v>0</v>
      </c>
      <c r="W859" s="7">
        <v>0</v>
      </c>
      <c r="X859" s="7">
        <v>0</v>
      </c>
      <c r="Y859" s="8" t="str">
        <f>IFERROR(VLOOKUP(F:F,#REF!,2,0),"需要手动检查")</f>
        <v>需要手动检查</v>
      </c>
      <c r="Z859" s="9" t="str">
        <f t="shared" si="26"/>
        <v>否</v>
      </c>
      <c r="AA859" s="10" t="s">
        <v>51</v>
      </c>
      <c r="AB859" s="4" t="s">
        <v>465</v>
      </c>
      <c r="AC859" t="str">
        <f t="shared" si="27"/>
        <v>2024/9/20</v>
      </c>
      <c r="AD859" t="e">
        <f>VLOOKUP(Y859,#REF!,2,FALSE)</f>
        <v>#REF!</v>
      </c>
    </row>
    <row r="860" customHeight="1" spans="1:30">
      <c r="A860" s="2" t="s">
        <v>2835</v>
      </c>
      <c r="B860" s="3" t="s">
        <v>2836</v>
      </c>
      <c r="C860" s="2" t="s">
        <v>2837</v>
      </c>
      <c r="D860" s="3" t="s">
        <v>2838</v>
      </c>
      <c r="E860" s="5">
        <v>45555.7193055556</v>
      </c>
      <c r="F860" s="2" t="s">
        <v>42</v>
      </c>
      <c r="G860" s="6">
        <v>1</v>
      </c>
      <c r="H860" s="6">
        <v>0</v>
      </c>
      <c r="I860" s="6">
        <v>0</v>
      </c>
      <c r="J860" s="6">
        <v>0</v>
      </c>
      <c r="K860" s="6">
        <v>0</v>
      </c>
      <c r="L860" s="6">
        <v>0</v>
      </c>
      <c r="M860" s="6">
        <v>1</v>
      </c>
      <c r="N860" s="6">
        <v>0</v>
      </c>
      <c r="O860" s="6">
        <v>0</v>
      </c>
      <c r="P860" s="6">
        <v>0</v>
      </c>
      <c r="Q860" s="6">
        <v>0</v>
      </c>
      <c r="R860" s="6">
        <v>0</v>
      </c>
      <c r="S860" s="6">
        <v>0</v>
      </c>
      <c r="T860" s="6">
        <v>0</v>
      </c>
      <c r="U860" s="7">
        <v>0</v>
      </c>
      <c r="V860" s="7">
        <v>0</v>
      </c>
      <c r="W860" s="7">
        <v>0</v>
      </c>
      <c r="X860" s="7">
        <v>0</v>
      </c>
      <c r="Y860" s="8" t="str">
        <f>IFERROR(VLOOKUP(F:F,#REF!,2,0),"需要手动检查")</f>
        <v>需要手动检查</v>
      </c>
      <c r="Z860" s="9" t="str">
        <f t="shared" si="26"/>
        <v>否</v>
      </c>
      <c r="AA860" s="10" t="s">
        <v>36</v>
      </c>
      <c r="AB860" s="4" t="s">
        <v>37</v>
      </c>
      <c r="AC860" t="str">
        <f t="shared" si="27"/>
        <v>2024/9/20</v>
      </c>
      <c r="AD860" t="e">
        <f>VLOOKUP(Y860,#REF!,2,FALSE)</f>
        <v>#REF!</v>
      </c>
    </row>
    <row r="861" customHeight="1" spans="1:30">
      <c r="A861" s="2" t="s">
        <v>52</v>
      </c>
      <c r="B861" s="3" t="s">
        <v>53</v>
      </c>
      <c r="C861" s="2" t="s">
        <v>45</v>
      </c>
      <c r="D861" s="3" t="s">
        <v>2839</v>
      </c>
      <c r="E861" s="5">
        <v>45555.658287037</v>
      </c>
      <c r="F861" s="2" t="s">
        <v>42</v>
      </c>
      <c r="G861" s="6">
        <v>520</v>
      </c>
      <c r="H861" s="6">
        <v>3</v>
      </c>
      <c r="I861" s="6">
        <v>0</v>
      </c>
      <c r="J861" s="6">
        <v>1</v>
      </c>
      <c r="K861" s="6">
        <v>0</v>
      </c>
      <c r="L861" s="6">
        <v>0</v>
      </c>
      <c r="M861" s="6">
        <v>569</v>
      </c>
      <c r="N861" s="6">
        <v>6</v>
      </c>
      <c r="O861" s="6">
        <v>0</v>
      </c>
      <c r="P861" s="6">
        <v>0</v>
      </c>
      <c r="Q861" s="6">
        <v>0</v>
      </c>
      <c r="R861" s="6">
        <v>0</v>
      </c>
      <c r="S861" s="6">
        <v>0</v>
      </c>
      <c r="T861" s="6">
        <v>0</v>
      </c>
      <c r="U861" s="7">
        <v>0.0115</v>
      </c>
      <c r="V861" s="7">
        <v>0</v>
      </c>
      <c r="W861" s="7">
        <v>0.0346</v>
      </c>
      <c r="X861" s="7">
        <v>0</v>
      </c>
      <c r="Y861" s="8" t="str">
        <f>IFERROR(VLOOKUP(F:F,#REF!,2,0),"需要手动检查")</f>
        <v>需要手动检查</v>
      </c>
      <c r="Z861" s="9" t="str">
        <f t="shared" si="26"/>
        <v>否</v>
      </c>
      <c r="AA861" s="10" t="s">
        <v>36</v>
      </c>
      <c r="AB861" s="4" t="s">
        <v>37</v>
      </c>
      <c r="AC861" t="str">
        <f t="shared" si="27"/>
        <v>2024/9/20</v>
      </c>
      <c r="AD861" t="e">
        <f>VLOOKUP(Y861,#REF!,2,FALSE)</f>
        <v>#REF!</v>
      </c>
    </row>
    <row r="862" customHeight="1" spans="1:30">
      <c r="A862" s="2" t="s">
        <v>2840</v>
      </c>
      <c r="B862" s="3" t="s">
        <v>2841</v>
      </c>
      <c r="C862" s="2" t="s">
        <v>2842</v>
      </c>
      <c r="D862" s="3" t="s">
        <v>2843</v>
      </c>
      <c r="E862" s="5">
        <v>45555.6253587963</v>
      </c>
      <c r="F862" s="2" t="s">
        <v>42</v>
      </c>
      <c r="G862" s="6">
        <v>231</v>
      </c>
      <c r="H862" s="6">
        <v>0</v>
      </c>
      <c r="I862" s="6">
        <v>0</v>
      </c>
      <c r="J862" s="6">
        <v>0</v>
      </c>
      <c r="K862" s="6">
        <v>1</v>
      </c>
      <c r="L862" s="6">
        <v>0</v>
      </c>
      <c r="M862" s="6">
        <v>10</v>
      </c>
      <c r="N862" s="6">
        <v>0</v>
      </c>
      <c r="O862" s="6">
        <v>0</v>
      </c>
      <c r="P862" s="6">
        <v>0</v>
      </c>
      <c r="Q862" s="6">
        <v>0</v>
      </c>
      <c r="R862" s="6">
        <v>0</v>
      </c>
      <c r="S862" s="6">
        <v>0</v>
      </c>
      <c r="T862" s="6">
        <v>0</v>
      </c>
      <c r="U862" s="7">
        <v>0</v>
      </c>
      <c r="V862" s="7">
        <v>0</v>
      </c>
      <c r="W862" s="7">
        <v>0.0303</v>
      </c>
      <c r="X862" s="7">
        <v>0</v>
      </c>
      <c r="Y862" s="8" t="str">
        <f>IFERROR(VLOOKUP(F:F,#REF!,2,0),"需要手动检查")</f>
        <v>需要手动检查</v>
      </c>
      <c r="Z862" s="9" t="str">
        <f t="shared" si="26"/>
        <v>否</v>
      </c>
      <c r="AA862" s="10" t="s">
        <v>36</v>
      </c>
      <c r="AB862" s="4" t="s">
        <v>37</v>
      </c>
      <c r="AC862" t="str">
        <f t="shared" si="27"/>
        <v>2024/9/20</v>
      </c>
      <c r="AD862" t="e">
        <f>VLOOKUP(Y862,#REF!,2,FALSE)</f>
        <v>#REF!</v>
      </c>
    </row>
    <row r="863" customHeight="1" spans="1:30">
      <c r="A863" s="2" t="s">
        <v>2844</v>
      </c>
      <c r="B863" s="3" t="s">
        <v>2845</v>
      </c>
      <c r="C863" s="2" t="s">
        <v>2846</v>
      </c>
      <c r="D863" s="3" t="s">
        <v>2847</v>
      </c>
      <c r="E863" s="5">
        <v>45555.3974421296</v>
      </c>
      <c r="F863" s="2" t="s">
        <v>42</v>
      </c>
      <c r="G863" s="6">
        <v>2</v>
      </c>
      <c r="H863" s="6">
        <v>0</v>
      </c>
      <c r="I863" s="6">
        <v>0</v>
      </c>
      <c r="J863" s="6">
        <v>0</v>
      </c>
      <c r="K863" s="6">
        <v>0</v>
      </c>
      <c r="L863" s="6">
        <v>0</v>
      </c>
      <c r="M863" s="6">
        <v>2</v>
      </c>
      <c r="N863" s="6">
        <v>0</v>
      </c>
      <c r="O863" s="6">
        <v>0</v>
      </c>
      <c r="P863" s="6">
        <v>0</v>
      </c>
      <c r="Q863" s="6">
        <v>0</v>
      </c>
      <c r="R863" s="6">
        <v>0</v>
      </c>
      <c r="S863" s="6">
        <v>0</v>
      </c>
      <c r="T863" s="6">
        <v>0</v>
      </c>
      <c r="U863" s="7">
        <v>0</v>
      </c>
      <c r="V863" s="7">
        <v>0</v>
      </c>
      <c r="W863" s="7">
        <v>0</v>
      </c>
      <c r="X863" s="7">
        <v>0</v>
      </c>
      <c r="Y863" s="8" t="str">
        <f>IFERROR(VLOOKUP(F:F,#REF!,2,0),"需要手动检查")</f>
        <v>需要手动检查</v>
      </c>
      <c r="Z863" s="9" t="str">
        <f t="shared" si="26"/>
        <v>否</v>
      </c>
      <c r="AA863" s="10" t="s">
        <v>51</v>
      </c>
      <c r="AB863" s="4" t="s">
        <v>37</v>
      </c>
      <c r="AC863" t="str">
        <f t="shared" si="27"/>
        <v>2024/9/20</v>
      </c>
      <c r="AD863" t="e">
        <f>VLOOKUP(Y863,#REF!,2,FALSE)</f>
        <v>#REF!</v>
      </c>
    </row>
    <row r="864" customHeight="1" spans="1:30">
      <c r="A864" s="2" t="s">
        <v>2848</v>
      </c>
      <c r="B864" s="3" t="s">
        <v>2849</v>
      </c>
      <c r="C864" s="2" t="s">
        <v>2850</v>
      </c>
      <c r="D864" s="3" t="s">
        <v>2851</v>
      </c>
      <c r="E864" s="5">
        <v>45555.3770717593</v>
      </c>
      <c r="F864" s="2" t="s">
        <v>262</v>
      </c>
      <c r="G864" s="6">
        <v>0</v>
      </c>
      <c r="H864" s="6">
        <v>0</v>
      </c>
      <c r="I864" s="6">
        <v>0</v>
      </c>
      <c r="J864" s="6">
        <v>0</v>
      </c>
      <c r="K864" s="6">
        <v>0</v>
      </c>
      <c r="L864" s="6">
        <v>0</v>
      </c>
      <c r="M864" s="6">
        <v>1</v>
      </c>
      <c r="N864" s="6">
        <v>0</v>
      </c>
      <c r="O864" s="6">
        <v>0</v>
      </c>
      <c r="P864" s="6">
        <v>0</v>
      </c>
      <c r="Q864" s="6">
        <v>0</v>
      </c>
      <c r="R864" s="6">
        <v>0</v>
      </c>
      <c r="S864" s="6">
        <v>0</v>
      </c>
      <c r="T864" s="6">
        <v>0</v>
      </c>
      <c r="U864" s="7">
        <v>0</v>
      </c>
      <c r="V864" s="7">
        <v>0</v>
      </c>
      <c r="W864" s="7">
        <v>0</v>
      </c>
      <c r="X864" s="7">
        <v>0</v>
      </c>
      <c r="Y864" s="8" t="str">
        <f>IFERROR(VLOOKUP(F:F,#REF!,2,0),"需要手动检查")</f>
        <v>需要手动检查</v>
      </c>
      <c r="Z864" s="9" t="str">
        <f t="shared" si="26"/>
        <v>否</v>
      </c>
      <c r="AA864" s="10" t="s">
        <v>36</v>
      </c>
      <c r="AB864" s="4" t="s">
        <v>37</v>
      </c>
      <c r="AC864" t="str">
        <f t="shared" si="27"/>
        <v>2024/9/20</v>
      </c>
      <c r="AD864" t="e">
        <f>VLOOKUP(Y864,#REF!,2,FALSE)</f>
        <v>#REF!</v>
      </c>
    </row>
    <row r="865" customHeight="1" spans="1:30">
      <c r="A865" s="2" t="s">
        <v>1202</v>
      </c>
      <c r="B865" s="3" t="s">
        <v>1203</v>
      </c>
      <c r="C865" s="2" t="s">
        <v>2852</v>
      </c>
      <c r="D865" s="3" t="s">
        <v>2853</v>
      </c>
      <c r="E865" s="5">
        <v>45555.1952083333</v>
      </c>
      <c r="F865" s="2" t="s">
        <v>262</v>
      </c>
      <c r="G865" s="6">
        <v>45</v>
      </c>
      <c r="H865" s="6">
        <v>0</v>
      </c>
      <c r="I865" s="6">
        <v>0</v>
      </c>
      <c r="J865" s="6">
        <v>0</v>
      </c>
      <c r="K865" s="6">
        <v>0</v>
      </c>
      <c r="L865" s="6">
        <v>0</v>
      </c>
      <c r="M865" s="6">
        <v>52</v>
      </c>
      <c r="N865" s="6">
        <v>1</v>
      </c>
      <c r="O865" s="6">
        <v>0</v>
      </c>
      <c r="P865" s="6">
        <v>0</v>
      </c>
      <c r="Q865" s="6">
        <v>0</v>
      </c>
      <c r="R865" s="6">
        <v>0</v>
      </c>
      <c r="S865" s="6">
        <v>0</v>
      </c>
      <c r="T865" s="6">
        <v>0</v>
      </c>
      <c r="U865" s="7">
        <v>0.0222</v>
      </c>
      <c r="V865" s="7">
        <v>0</v>
      </c>
      <c r="W865" s="7">
        <v>0.0444</v>
      </c>
      <c r="X865" s="7">
        <v>0</v>
      </c>
      <c r="Y865" s="8" t="str">
        <f>IFERROR(VLOOKUP(F:F,#REF!,2,0),"需要手动检查")</f>
        <v>需要手动检查</v>
      </c>
      <c r="Z865" s="9" t="str">
        <f t="shared" si="26"/>
        <v>否</v>
      </c>
      <c r="AA865" s="10" t="s">
        <v>36</v>
      </c>
      <c r="AB865" s="4" t="s">
        <v>37</v>
      </c>
      <c r="AC865" t="str">
        <f t="shared" si="27"/>
        <v>2024/9/20</v>
      </c>
      <c r="AD865" t="e">
        <f>VLOOKUP(Y865,#REF!,2,FALSE)</f>
        <v>#REF!</v>
      </c>
    </row>
    <row r="866" customHeight="1" spans="1:30">
      <c r="A866" s="2" t="s">
        <v>2854</v>
      </c>
      <c r="B866" s="3" t="s">
        <v>2855</v>
      </c>
      <c r="C866" s="2" t="s">
        <v>2856</v>
      </c>
      <c r="D866" s="3" t="s">
        <v>2857</v>
      </c>
      <c r="E866" s="5">
        <v>45554.827337963</v>
      </c>
      <c r="F866" s="2" t="s">
        <v>176</v>
      </c>
      <c r="G866" s="6">
        <v>4</v>
      </c>
      <c r="H866" s="6">
        <v>0</v>
      </c>
      <c r="I866" s="6">
        <v>0</v>
      </c>
      <c r="J866" s="6">
        <v>0</v>
      </c>
      <c r="K866" s="6">
        <v>0</v>
      </c>
      <c r="L866" s="6">
        <v>0</v>
      </c>
      <c r="M866" s="6">
        <v>4</v>
      </c>
      <c r="N866" s="6">
        <v>0</v>
      </c>
      <c r="O866" s="6">
        <v>0</v>
      </c>
      <c r="P866" s="6">
        <v>0</v>
      </c>
      <c r="Q866" s="6">
        <v>0</v>
      </c>
      <c r="R866" s="6">
        <v>0</v>
      </c>
      <c r="S866" s="6">
        <v>0</v>
      </c>
      <c r="T866" s="6">
        <v>0</v>
      </c>
      <c r="U866" s="7">
        <v>0</v>
      </c>
      <c r="V866" s="7">
        <v>0</v>
      </c>
      <c r="W866" s="7">
        <v>0</v>
      </c>
      <c r="X866" s="7">
        <v>0</v>
      </c>
      <c r="Y866" s="8" t="str">
        <f>IFERROR(VLOOKUP(F:F,#REF!,2,0),"需要手动检查")</f>
        <v>需要手动检查</v>
      </c>
      <c r="Z866" s="9" t="str">
        <f t="shared" si="26"/>
        <v>否</v>
      </c>
      <c r="AA866" s="10" t="s">
        <v>36</v>
      </c>
      <c r="AB866" s="4" t="s">
        <v>37</v>
      </c>
      <c r="AC866" t="str">
        <f t="shared" si="27"/>
        <v>2024/9/19</v>
      </c>
      <c r="AD866" t="e">
        <f>VLOOKUP(Y866,#REF!,2,FALSE)</f>
        <v>#REF!</v>
      </c>
    </row>
    <row r="867" customHeight="1" spans="1:30">
      <c r="A867" s="2" t="s">
        <v>462</v>
      </c>
      <c r="B867" s="3" t="s">
        <v>463</v>
      </c>
      <c r="C867" s="2" t="s">
        <v>2858</v>
      </c>
      <c r="D867" s="3" t="s">
        <v>2859</v>
      </c>
      <c r="E867" s="5">
        <v>45554.8101967593</v>
      </c>
      <c r="F867" s="2" t="s">
        <v>45</v>
      </c>
      <c r="G867" s="6">
        <v>0</v>
      </c>
      <c r="H867" s="6">
        <v>0</v>
      </c>
      <c r="I867" s="6">
        <v>0</v>
      </c>
      <c r="J867" s="6">
        <v>0</v>
      </c>
      <c r="K867" s="6">
        <v>0</v>
      </c>
      <c r="L867" s="6">
        <v>0</v>
      </c>
      <c r="M867" s="6">
        <v>7</v>
      </c>
      <c r="N867" s="6">
        <v>0</v>
      </c>
      <c r="O867" s="6">
        <v>0</v>
      </c>
      <c r="P867" s="6">
        <v>0</v>
      </c>
      <c r="Q867" s="6">
        <v>0</v>
      </c>
      <c r="R867" s="6">
        <v>0</v>
      </c>
      <c r="S867" s="6">
        <v>0</v>
      </c>
      <c r="T867" s="6">
        <v>0</v>
      </c>
      <c r="U867" s="7">
        <v>0</v>
      </c>
      <c r="V867" s="7">
        <v>0</v>
      </c>
      <c r="W867" s="7">
        <v>0</v>
      </c>
      <c r="X867" s="7">
        <v>0</v>
      </c>
      <c r="Y867" s="8" t="str">
        <f>IFERROR(VLOOKUP(F:F,#REF!,2,0),"需要手动检查")</f>
        <v>需要手动检查</v>
      </c>
      <c r="Z867" s="9" t="str">
        <f t="shared" si="26"/>
        <v>否</v>
      </c>
      <c r="AA867" s="10" t="s">
        <v>51</v>
      </c>
      <c r="AB867" s="4" t="s">
        <v>465</v>
      </c>
      <c r="AC867" t="str">
        <f t="shared" si="27"/>
        <v>2024/9/19</v>
      </c>
      <c r="AD867" t="e">
        <f>VLOOKUP(Y867,#REF!,2,FALSE)</f>
        <v>#REF!</v>
      </c>
    </row>
    <row r="868" customHeight="1" spans="1:30">
      <c r="A868" s="2" t="s">
        <v>132</v>
      </c>
      <c r="B868" s="3" t="s">
        <v>133</v>
      </c>
      <c r="C868" s="2" t="s">
        <v>2860</v>
      </c>
      <c r="D868" s="3" t="s">
        <v>2861</v>
      </c>
      <c r="E868" s="5">
        <v>45554.7989351852</v>
      </c>
      <c r="F868" s="2" t="s">
        <v>42</v>
      </c>
      <c r="G868" s="6">
        <v>4</v>
      </c>
      <c r="H868" s="6">
        <v>0</v>
      </c>
      <c r="I868" s="6">
        <v>0</v>
      </c>
      <c r="J868" s="6">
        <v>0</v>
      </c>
      <c r="K868" s="6">
        <v>0</v>
      </c>
      <c r="L868" s="6">
        <v>0</v>
      </c>
      <c r="M868" s="6">
        <v>10</v>
      </c>
      <c r="N868" s="6">
        <v>0</v>
      </c>
      <c r="O868" s="6">
        <v>0</v>
      </c>
      <c r="P868" s="6">
        <v>0</v>
      </c>
      <c r="Q868" s="6">
        <v>0</v>
      </c>
      <c r="R868" s="6">
        <v>0</v>
      </c>
      <c r="S868" s="6">
        <v>0</v>
      </c>
      <c r="T868" s="6">
        <v>0</v>
      </c>
      <c r="U868" s="7">
        <v>0</v>
      </c>
      <c r="V868" s="7">
        <v>0</v>
      </c>
      <c r="W868" s="7">
        <v>0</v>
      </c>
      <c r="X868" s="7">
        <v>0</v>
      </c>
      <c r="Y868" s="8" t="str">
        <f>IFERROR(VLOOKUP(F:F,#REF!,2,0),"需要手动检查")</f>
        <v>需要手动检查</v>
      </c>
      <c r="Z868" s="9" t="str">
        <f t="shared" si="26"/>
        <v>否</v>
      </c>
      <c r="AA868" s="10" t="s">
        <v>36</v>
      </c>
      <c r="AB868" s="4" t="s">
        <v>37</v>
      </c>
      <c r="AC868" t="str">
        <f t="shared" si="27"/>
        <v>2024/9/19</v>
      </c>
      <c r="AD868" t="e">
        <f>VLOOKUP(Y868,#REF!,2,FALSE)</f>
        <v>#REF!</v>
      </c>
    </row>
    <row r="869" customHeight="1" spans="1:30">
      <c r="A869" s="2" t="s">
        <v>2862</v>
      </c>
      <c r="B869" s="3" t="s">
        <v>2863</v>
      </c>
      <c r="C869" s="2" t="s">
        <v>2864</v>
      </c>
      <c r="D869" s="3" t="s">
        <v>2865</v>
      </c>
      <c r="E869" s="5">
        <v>45554.3725</v>
      </c>
      <c r="F869" s="2" t="s">
        <v>262</v>
      </c>
      <c r="G869" s="6">
        <v>10</v>
      </c>
      <c r="H869" s="6">
        <v>0</v>
      </c>
      <c r="I869" s="6">
        <v>0</v>
      </c>
      <c r="J869" s="6">
        <v>0</v>
      </c>
      <c r="K869" s="6">
        <v>0</v>
      </c>
      <c r="L869" s="6">
        <v>0</v>
      </c>
      <c r="M869" s="6">
        <v>13</v>
      </c>
      <c r="N869" s="6">
        <v>0</v>
      </c>
      <c r="O869" s="6">
        <v>0</v>
      </c>
      <c r="P869" s="6">
        <v>0</v>
      </c>
      <c r="Q869" s="6">
        <v>0</v>
      </c>
      <c r="R869" s="6">
        <v>0</v>
      </c>
      <c r="S869" s="6">
        <v>0</v>
      </c>
      <c r="T869" s="6">
        <v>0</v>
      </c>
      <c r="U869" s="7">
        <v>0</v>
      </c>
      <c r="V869" s="7">
        <v>0</v>
      </c>
      <c r="W869" s="7">
        <v>0</v>
      </c>
      <c r="X869" s="7">
        <v>0</v>
      </c>
      <c r="Y869" s="8" t="str">
        <f>IFERROR(VLOOKUP(F:F,#REF!,2,0),"需要手动检查")</f>
        <v>需要手动检查</v>
      </c>
      <c r="Z869" s="9" t="str">
        <f t="shared" si="26"/>
        <v>否</v>
      </c>
      <c r="AA869" s="10" t="s">
        <v>36</v>
      </c>
      <c r="AB869" s="4" t="s">
        <v>37</v>
      </c>
      <c r="AC869" t="str">
        <f t="shared" si="27"/>
        <v>2024/9/19</v>
      </c>
      <c r="AD869" t="e">
        <f>VLOOKUP(Y869,#REF!,2,FALSE)</f>
        <v>#REF!</v>
      </c>
    </row>
    <row r="870" customHeight="1" spans="1:30">
      <c r="A870" s="2" t="s">
        <v>2866</v>
      </c>
      <c r="B870" s="3" t="s">
        <v>2867</v>
      </c>
      <c r="C870" s="2" t="s">
        <v>2868</v>
      </c>
      <c r="D870" s="3" t="s">
        <v>2869</v>
      </c>
      <c r="E870" s="5">
        <v>45553.7920949074</v>
      </c>
      <c r="F870" s="2" t="s">
        <v>262</v>
      </c>
      <c r="G870" s="6">
        <v>16</v>
      </c>
      <c r="H870" s="6">
        <v>0</v>
      </c>
      <c r="I870" s="6">
        <v>0</v>
      </c>
      <c r="J870" s="6">
        <v>0</v>
      </c>
      <c r="K870" s="6">
        <v>0</v>
      </c>
      <c r="L870" s="6">
        <v>0</v>
      </c>
      <c r="M870" s="6">
        <v>32</v>
      </c>
      <c r="N870" s="6">
        <v>0</v>
      </c>
      <c r="O870" s="6">
        <v>0</v>
      </c>
      <c r="P870" s="6">
        <v>0</v>
      </c>
      <c r="Q870" s="6">
        <v>0</v>
      </c>
      <c r="R870" s="6">
        <v>0</v>
      </c>
      <c r="S870" s="6">
        <v>0</v>
      </c>
      <c r="T870" s="6">
        <v>0</v>
      </c>
      <c r="U870" s="7">
        <v>0</v>
      </c>
      <c r="V870" s="7">
        <v>0</v>
      </c>
      <c r="W870" s="7">
        <v>0</v>
      </c>
      <c r="X870" s="7">
        <v>0</v>
      </c>
      <c r="Y870" s="8" t="str">
        <f>IFERROR(VLOOKUP(F:F,#REF!,2,0),"需要手动检查")</f>
        <v>需要手动检查</v>
      </c>
      <c r="Z870" s="9" t="str">
        <f t="shared" si="26"/>
        <v>否</v>
      </c>
      <c r="AA870" s="10" t="s">
        <v>36</v>
      </c>
      <c r="AB870" s="4" t="s">
        <v>37</v>
      </c>
      <c r="AC870" t="str">
        <f t="shared" si="27"/>
        <v>2024/9/18</v>
      </c>
      <c r="AD870" t="e">
        <f>VLOOKUP(Y870,#REF!,2,FALSE)</f>
        <v>#REF!</v>
      </c>
    </row>
    <row r="871" customHeight="1" spans="1:30">
      <c r="A871" s="2" t="s">
        <v>2870</v>
      </c>
      <c r="B871" s="3" t="s">
        <v>2871</v>
      </c>
      <c r="C871" s="2" t="s">
        <v>45</v>
      </c>
      <c r="D871" s="3" t="s">
        <v>2872</v>
      </c>
      <c r="E871" s="5">
        <v>45553.5319444444</v>
      </c>
      <c r="F871" s="2" t="s">
        <v>176</v>
      </c>
      <c r="G871" s="6">
        <v>1</v>
      </c>
      <c r="H871" s="6">
        <v>0</v>
      </c>
      <c r="I871" s="6">
        <v>0</v>
      </c>
      <c r="J871" s="6">
        <v>0</v>
      </c>
      <c r="K871" s="6">
        <v>0</v>
      </c>
      <c r="L871" s="6">
        <v>0</v>
      </c>
      <c r="M871" s="6">
        <v>1</v>
      </c>
      <c r="N871" s="6">
        <v>0</v>
      </c>
      <c r="O871" s="6">
        <v>0</v>
      </c>
      <c r="P871" s="6">
        <v>0</v>
      </c>
      <c r="Q871" s="6">
        <v>0</v>
      </c>
      <c r="R871" s="6">
        <v>0</v>
      </c>
      <c r="S871" s="6">
        <v>0</v>
      </c>
      <c r="T871" s="6">
        <v>0</v>
      </c>
      <c r="U871" s="7">
        <v>0</v>
      </c>
      <c r="V871" s="7">
        <v>0</v>
      </c>
      <c r="W871" s="7">
        <v>0</v>
      </c>
      <c r="X871" s="7">
        <v>0</v>
      </c>
      <c r="Y871" s="8" t="str">
        <f>IFERROR(VLOOKUP(F:F,#REF!,2,0),"需要手动检查")</f>
        <v>需要手动检查</v>
      </c>
      <c r="Z871" s="9" t="str">
        <f t="shared" si="26"/>
        <v>否</v>
      </c>
      <c r="AA871" s="10" t="s">
        <v>51</v>
      </c>
      <c r="AB871" s="4" t="s">
        <v>37</v>
      </c>
      <c r="AC871" t="str">
        <f t="shared" si="27"/>
        <v>2024/9/18</v>
      </c>
      <c r="AD871" t="e">
        <f>VLOOKUP(Y871,#REF!,2,FALSE)</f>
        <v>#REF!</v>
      </c>
    </row>
    <row r="872" customHeight="1" spans="1:30">
      <c r="A872" s="2" t="s">
        <v>2873</v>
      </c>
      <c r="B872" s="3" t="s">
        <v>2874</v>
      </c>
      <c r="C872" s="2" t="s">
        <v>2875</v>
      </c>
      <c r="D872" s="3" t="s">
        <v>2876</v>
      </c>
      <c r="E872" s="5">
        <v>45553.5255555556</v>
      </c>
      <c r="F872" s="2" t="s">
        <v>262</v>
      </c>
      <c r="G872" s="6">
        <v>13</v>
      </c>
      <c r="H872" s="6">
        <v>0</v>
      </c>
      <c r="I872" s="6">
        <v>0</v>
      </c>
      <c r="J872" s="6">
        <v>0</v>
      </c>
      <c r="K872" s="6">
        <v>0</v>
      </c>
      <c r="L872" s="6">
        <v>0</v>
      </c>
      <c r="M872" s="6">
        <v>16</v>
      </c>
      <c r="N872" s="6">
        <v>0</v>
      </c>
      <c r="O872" s="6">
        <v>0</v>
      </c>
      <c r="P872" s="6">
        <v>0</v>
      </c>
      <c r="Q872" s="6">
        <v>0</v>
      </c>
      <c r="R872" s="6">
        <v>0</v>
      </c>
      <c r="S872" s="6">
        <v>0</v>
      </c>
      <c r="T872" s="6">
        <v>0</v>
      </c>
      <c r="U872" s="7">
        <v>0</v>
      </c>
      <c r="V872" s="7">
        <v>0</v>
      </c>
      <c r="W872" s="7">
        <v>0</v>
      </c>
      <c r="X872" s="7">
        <v>0</v>
      </c>
      <c r="Y872" s="8" t="str">
        <f>IFERROR(VLOOKUP(F:F,#REF!,2,0),"需要手动检查")</f>
        <v>需要手动检查</v>
      </c>
      <c r="Z872" s="9" t="str">
        <f t="shared" si="26"/>
        <v>否</v>
      </c>
      <c r="AA872" s="10" t="s">
        <v>36</v>
      </c>
      <c r="AB872" s="4" t="s">
        <v>37</v>
      </c>
      <c r="AC872" t="str">
        <f t="shared" si="27"/>
        <v>2024/9/18</v>
      </c>
      <c r="AD872" t="e">
        <f>VLOOKUP(Y872,#REF!,2,FALSE)</f>
        <v>#REF!</v>
      </c>
    </row>
    <row r="873" customHeight="1" spans="1:30">
      <c r="A873" s="2" t="s">
        <v>2877</v>
      </c>
      <c r="B873" s="3" t="s">
        <v>2878</v>
      </c>
      <c r="C873" s="2" t="s">
        <v>2879</v>
      </c>
      <c r="D873" s="3" t="s">
        <v>2880</v>
      </c>
      <c r="E873" s="5">
        <v>45553.2446643518</v>
      </c>
      <c r="F873" s="2" t="s">
        <v>176</v>
      </c>
      <c r="G873" s="6">
        <v>19</v>
      </c>
      <c r="H873" s="6">
        <v>0</v>
      </c>
      <c r="I873" s="6">
        <v>0</v>
      </c>
      <c r="J873" s="6">
        <v>0</v>
      </c>
      <c r="K873" s="6">
        <v>0</v>
      </c>
      <c r="L873" s="6">
        <v>0</v>
      </c>
      <c r="M873" s="6">
        <v>30</v>
      </c>
      <c r="N873" s="6">
        <v>0</v>
      </c>
      <c r="O873" s="6">
        <v>0</v>
      </c>
      <c r="P873" s="6">
        <v>0</v>
      </c>
      <c r="Q873" s="6">
        <v>0</v>
      </c>
      <c r="R873" s="6">
        <v>0</v>
      </c>
      <c r="S873" s="6">
        <v>0</v>
      </c>
      <c r="T873" s="6">
        <v>0</v>
      </c>
      <c r="U873" s="7">
        <v>0</v>
      </c>
      <c r="V873" s="7">
        <v>0</v>
      </c>
      <c r="W873" s="7">
        <v>0</v>
      </c>
      <c r="X873" s="7">
        <v>0</v>
      </c>
      <c r="Y873" s="8" t="str">
        <f>IFERROR(VLOOKUP(F:F,#REF!,2,0),"需要手动检查")</f>
        <v>需要手动检查</v>
      </c>
      <c r="Z873" s="9" t="str">
        <f t="shared" si="26"/>
        <v>否</v>
      </c>
      <c r="AA873" s="10" t="s">
        <v>36</v>
      </c>
      <c r="AB873" s="4" t="s">
        <v>37</v>
      </c>
      <c r="AC873" t="str">
        <f t="shared" si="27"/>
        <v>2024/9/18</v>
      </c>
      <c r="AD873" t="e">
        <f>VLOOKUP(Y873,#REF!,2,FALSE)</f>
        <v>#REF!</v>
      </c>
    </row>
    <row r="874" customHeight="1" spans="1:30">
      <c r="A874" s="2" t="s">
        <v>2881</v>
      </c>
      <c r="B874" s="3" t="s">
        <v>2882</v>
      </c>
      <c r="C874" s="2" t="s">
        <v>2883</v>
      </c>
      <c r="D874" s="3" t="s">
        <v>2884</v>
      </c>
      <c r="E874" s="5">
        <v>45552.8012384259</v>
      </c>
      <c r="F874" s="2" t="s">
        <v>42</v>
      </c>
      <c r="G874" s="6">
        <v>3</v>
      </c>
      <c r="H874" s="6">
        <v>0</v>
      </c>
      <c r="I874" s="6">
        <v>0</v>
      </c>
      <c r="J874" s="6">
        <v>1</v>
      </c>
      <c r="K874" s="6">
        <v>0</v>
      </c>
      <c r="L874" s="6">
        <v>0</v>
      </c>
      <c r="M874" s="6">
        <v>2</v>
      </c>
      <c r="N874" s="6">
        <v>0</v>
      </c>
      <c r="O874" s="6">
        <v>0</v>
      </c>
      <c r="P874" s="6">
        <v>0</v>
      </c>
      <c r="Q874" s="6">
        <v>0</v>
      </c>
      <c r="R874" s="6">
        <v>0</v>
      </c>
      <c r="S874" s="6">
        <v>0</v>
      </c>
      <c r="T874" s="6">
        <v>0</v>
      </c>
      <c r="U874" s="7">
        <v>0</v>
      </c>
      <c r="V874" s="7">
        <v>0</v>
      </c>
      <c r="W874" s="7">
        <v>0</v>
      </c>
      <c r="X874" s="7">
        <v>0</v>
      </c>
      <c r="Y874" s="8" t="str">
        <f>IFERROR(VLOOKUP(F:F,#REF!,2,0),"需要手动检查")</f>
        <v>需要手动检查</v>
      </c>
      <c r="Z874" s="9" t="str">
        <f t="shared" si="26"/>
        <v>否</v>
      </c>
      <c r="AA874" s="10" t="s">
        <v>36</v>
      </c>
      <c r="AB874" s="4" t="s">
        <v>37</v>
      </c>
      <c r="AC874" t="str">
        <f t="shared" si="27"/>
        <v>2024/9/17</v>
      </c>
      <c r="AD874" t="e">
        <f>VLOOKUP(Y874,#REF!,2,FALSE)</f>
        <v>#REF!</v>
      </c>
    </row>
    <row r="875" customHeight="1" spans="1:30">
      <c r="A875" s="2" t="s">
        <v>687</v>
      </c>
      <c r="B875" s="3" t="s">
        <v>688</v>
      </c>
      <c r="C875" s="2" t="s">
        <v>2885</v>
      </c>
      <c r="D875" s="3" t="s">
        <v>2886</v>
      </c>
      <c r="E875" s="5">
        <v>45552.6748032407</v>
      </c>
      <c r="F875" s="2" t="s">
        <v>262</v>
      </c>
      <c r="G875" s="6">
        <v>1</v>
      </c>
      <c r="H875" s="6">
        <v>0</v>
      </c>
      <c r="I875" s="6">
        <v>0</v>
      </c>
      <c r="J875" s="6">
        <v>0</v>
      </c>
      <c r="K875" s="6">
        <v>0</v>
      </c>
      <c r="L875" s="6">
        <v>0</v>
      </c>
      <c r="M875" s="6">
        <v>1</v>
      </c>
      <c r="N875" s="6">
        <v>0</v>
      </c>
      <c r="O875" s="6">
        <v>0</v>
      </c>
      <c r="P875" s="6">
        <v>0</v>
      </c>
      <c r="Q875" s="6">
        <v>0</v>
      </c>
      <c r="R875" s="6">
        <v>0</v>
      </c>
      <c r="S875" s="6">
        <v>0</v>
      </c>
      <c r="T875" s="6">
        <v>0</v>
      </c>
      <c r="U875" s="7">
        <v>0</v>
      </c>
      <c r="V875" s="7">
        <v>0</v>
      </c>
      <c r="W875" s="7">
        <v>0</v>
      </c>
      <c r="X875" s="7">
        <v>0</v>
      </c>
      <c r="Y875" s="8" t="str">
        <f>IFERROR(VLOOKUP(F:F,#REF!,2,0),"需要手动检查")</f>
        <v>需要手动检查</v>
      </c>
      <c r="Z875" s="9" t="str">
        <f t="shared" si="26"/>
        <v>否</v>
      </c>
      <c r="AA875" s="10" t="s">
        <v>51</v>
      </c>
      <c r="AB875" s="4" t="s">
        <v>37</v>
      </c>
      <c r="AC875" t="str">
        <f t="shared" si="27"/>
        <v>2024/9/17</v>
      </c>
      <c r="AD875" t="e">
        <f>VLOOKUP(Y875,#REF!,2,FALSE)</f>
        <v>#REF!</v>
      </c>
    </row>
    <row r="876" customHeight="1" spans="1:30">
      <c r="A876" s="2" t="s">
        <v>892</v>
      </c>
      <c r="B876" s="3" t="s">
        <v>893</v>
      </c>
      <c r="C876" s="2" t="s">
        <v>2887</v>
      </c>
      <c r="D876" s="3" t="s">
        <v>2888</v>
      </c>
      <c r="E876" s="5">
        <v>45552.6186458333</v>
      </c>
      <c r="F876" s="2" t="s">
        <v>42</v>
      </c>
      <c r="G876" s="6">
        <v>63</v>
      </c>
      <c r="H876" s="6">
        <v>0</v>
      </c>
      <c r="I876" s="6">
        <v>0</v>
      </c>
      <c r="J876" s="6">
        <v>0</v>
      </c>
      <c r="K876" s="6">
        <v>0</v>
      </c>
      <c r="L876" s="6">
        <v>0</v>
      </c>
      <c r="M876" s="6">
        <v>90</v>
      </c>
      <c r="N876" s="6">
        <v>1</v>
      </c>
      <c r="O876" s="6">
        <v>0</v>
      </c>
      <c r="P876" s="6">
        <v>0</v>
      </c>
      <c r="Q876" s="6">
        <v>0</v>
      </c>
      <c r="R876" s="6">
        <v>0</v>
      </c>
      <c r="S876" s="6">
        <v>0</v>
      </c>
      <c r="T876" s="6">
        <v>0</v>
      </c>
      <c r="U876" s="7">
        <v>0.0159</v>
      </c>
      <c r="V876" s="7">
        <v>0</v>
      </c>
      <c r="W876" s="7">
        <v>0.0159</v>
      </c>
      <c r="X876" s="7">
        <v>0</v>
      </c>
      <c r="Y876" s="8" t="str">
        <f>IFERROR(VLOOKUP(F:F,#REF!,2,0),"需要手动检查")</f>
        <v>需要手动检查</v>
      </c>
      <c r="Z876" s="9" t="str">
        <f t="shared" si="26"/>
        <v>否</v>
      </c>
      <c r="AA876" s="10" t="s">
        <v>36</v>
      </c>
      <c r="AB876" s="4" t="s">
        <v>37</v>
      </c>
      <c r="AC876" t="str">
        <f t="shared" si="27"/>
        <v>2024/9/17</v>
      </c>
      <c r="AD876" t="e">
        <f>VLOOKUP(Y876,#REF!,2,FALSE)</f>
        <v>#REF!</v>
      </c>
    </row>
    <row r="877" customHeight="1" spans="1:30">
      <c r="A877" s="2" t="s">
        <v>2512</v>
      </c>
      <c r="B877" s="3" t="s">
        <v>2513</v>
      </c>
      <c r="C877" s="2" t="s">
        <v>2889</v>
      </c>
      <c r="D877" s="3" t="s">
        <v>2890</v>
      </c>
      <c r="E877" s="5">
        <v>45552.6015972222</v>
      </c>
      <c r="F877" s="2" t="s">
        <v>262</v>
      </c>
      <c r="G877" s="6">
        <v>2</v>
      </c>
      <c r="H877" s="6">
        <v>0</v>
      </c>
      <c r="I877" s="6">
        <v>0</v>
      </c>
      <c r="J877" s="6">
        <v>0</v>
      </c>
      <c r="K877" s="6">
        <v>0</v>
      </c>
      <c r="L877" s="6">
        <v>0</v>
      </c>
      <c r="M877" s="6">
        <v>2</v>
      </c>
      <c r="N877" s="6">
        <v>0</v>
      </c>
      <c r="O877" s="6">
        <v>0</v>
      </c>
      <c r="P877" s="6">
        <v>0</v>
      </c>
      <c r="Q877" s="6">
        <v>0</v>
      </c>
      <c r="R877" s="6">
        <v>0</v>
      </c>
      <c r="S877" s="6">
        <v>0</v>
      </c>
      <c r="T877" s="6">
        <v>0</v>
      </c>
      <c r="U877" s="7">
        <v>0</v>
      </c>
      <c r="V877" s="7">
        <v>0</v>
      </c>
      <c r="W877" s="7">
        <v>0</v>
      </c>
      <c r="X877" s="7">
        <v>0</v>
      </c>
      <c r="Y877" s="8" t="str">
        <f>IFERROR(VLOOKUP(F:F,#REF!,2,0),"需要手动检查")</f>
        <v>需要手动检查</v>
      </c>
      <c r="Z877" s="9" t="str">
        <f t="shared" si="26"/>
        <v>否</v>
      </c>
      <c r="AA877" s="10" t="s">
        <v>36</v>
      </c>
      <c r="AB877" s="4" t="s">
        <v>37</v>
      </c>
      <c r="AC877" t="str">
        <f t="shared" si="27"/>
        <v>2024/9/17</v>
      </c>
      <c r="AD877" t="e">
        <f>VLOOKUP(Y877,#REF!,2,FALSE)</f>
        <v>#REF!</v>
      </c>
    </row>
    <row r="878" customHeight="1" spans="1:30">
      <c r="A878" s="2" t="s">
        <v>2891</v>
      </c>
      <c r="B878" s="3" t="s">
        <v>2892</v>
      </c>
      <c r="C878" s="2" t="s">
        <v>2893</v>
      </c>
      <c r="D878" s="3" t="s">
        <v>2894</v>
      </c>
      <c r="E878" s="5">
        <v>45552.3809259259</v>
      </c>
      <c r="F878" s="2" t="s">
        <v>262</v>
      </c>
      <c r="G878" s="6">
        <v>2</v>
      </c>
      <c r="H878" s="6">
        <v>0</v>
      </c>
      <c r="I878" s="6">
        <v>0</v>
      </c>
      <c r="J878" s="6">
        <v>0</v>
      </c>
      <c r="K878" s="6">
        <v>0</v>
      </c>
      <c r="L878" s="6">
        <v>0</v>
      </c>
      <c r="M878" s="6">
        <v>2</v>
      </c>
      <c r="N878" s="6">
        <v>0</v>
      </c>
      <c r="O878" s="6">
        <v>0</v>
      </c>
      <c r="P878" s="6">
        <v>0</v>
      </c>
      <c r="Q878" s="6">
        <v>0</v>
      </c>
      <c r="R878" s="6">
        <v>0</v>
      </c>
      <c r="S878" s="6">
        <v>0</v>
      </c>
      <c r="T878" s="6">
        <v>0</v>
      </c>
      <c r="U878" s="7">
        <v>0</v>
      </c>
      <c r="V878" s="7">
        <v>0</v>
      </c>
      <c r="W878" s="7">
        <v>0</v>
      </c>
      <c r="X878" s="7">
        <v>0</v>
      </c>
      <c r="Y878" s="8" t="str">
        <f>IFERROR(VLOOKUP(F:F,#REF!,2,0),"需要手动检查")</f>
        <v>需要手动检查</v>
      </c>
      <c r="Z878" s="9" t="str">
        <f t="shared" si="26"/>
        <v>否</v>
      </c>
      <c r="AA878" s="10" t="s">
        <v>36</v>
      </c>
      <c r="AB878" s="4" t="s">
        <v>37</v>
      </c>
      <c r="AC878" t="str">
        <f t="shared" si="27"/>
        <v>2024/9/17</v>
      </c>
      <c r="AD878" t="e">
        <f>VLOOKUP(Y878,#REF!,2,FALSE)</f>
        <v>#REF!</v>
      </c>
    </row>
    <row r="879" customHeight="1" spans="1:30">
      <c r="A879" s="2" t="s">
        <v>2665</v>
      </c>
      <c r="B879" s="3" t="s">
        <v>2666</v>
      </c>
      <c r="C879" s="2" t="s">
        <v>2895</v>
      </c>
      <c r="D879" s="3" t="s">
        <v>2896</v>
      </c>
      <c r="E879" s="5">
        <v>45551.6242939815</v>
      </c>
      <c r="F879" s="2" t="s">
        <v>262</v>
      </c>
      <c r="G879" s="6">
        <v>91</v>
      </c>
      <c r="H879" s="6">
        <v>0</v>
      </c>
      <c r="I879" s="6">
        <v>0</v>
      </c>
      <c r="J879" s="6">
        <v>0</v>
      </c>
      <c r="K879" s="6">
        <v>0</v>
      </c>
      <c r="L879" s="6">
        <v>0</v>
      </c>
      <c r="M879" s="6">
        <v>109</v>
      </c>
      <c r="N879" s="6">
        <v>2</v>
      </c>
      <c r="O879" s="6">
        <v>0</v>
      </c>
      <c r="P879" s="6">
        <v>0</v>
      </c>
      <c r="Q879" s="6">
        <v>0</v>
      </c>
      <c r="R879" s="6">
        <v>0</v>
      </c>
      <c r="S879" s="6">
        <v>0</v>
      </c>
      <c r="T879" s="6">
        <v>0</v>
      </c>
      <c r="U879" s="7">
        <v>0.022</v>
      </c>
      <c r="V879" s="7">
        <v>0</v>
      </c>
      <c r="W879" s="7">
        <v>0</v>
      </c>
      <c r="X879" s="7">
        <v>0</v>
      </c>
      <c r="Y879" s="8" t="str">
        <f>IFERROR(VLOOKUP(F:F,#REF!,2,0),"需要手动检查")</f>
        <v>需要手动检查</v>
      </c>
      <c r="Z879" s="9" t="str">
        <f t="shared" si="26"/>
        <v>否</v>
      </c>
      <c r="AA879" s="10" t="s">
        <v>51</v>
      </c>
      <c r="AB879" s="4" t="s">
        <v>37</v>
      </c>
      <c r="AC879" t="str">
        <f t="shared" si="27"/>
        <v>2024/9/16</v>
      </c>
      <c r="AD879" t="e">
        <f>VLOOKUP(Y879,#REF!,2,FALSE)</f>
        <v>#REF!</v>
      </c>
    </row>
    <row r="880" customHeight="1" spans="1:30">
      <c r="A880" s="2" t="s">
        <v>132</v>
      </c>
      <c r="B880" s="3" t="s">
        <v>133</v>
      </c>
      <c r="C880" s="2" t="s">
        <v>2897</v>
      </c>
      <c r="D880" s="3" t="s">
        <v>2898</v>
      </c>
      <c r="E880" s="5">
        <v>45551.2465277778</v>
      </c>
      <c r="F880" s="2" t="s">
        <v>42</v>
      </c>
      <c r="G880" s="6">
        <v>77</v>
      </c>
      <c r="H880" s="6">
        <v>0</v>
      </c>
      <c r="I880" s="6">
        <v>0</v>
      </c>
      <c r="J880" s="6">
        <v>0</v>
      </c>
      <c r="K880" s="6">
        <v>0</v>
      </c>
      <c r="L880" s="6">
        <v>0</v>
      </c>
      <c r="M880" s="6">
        <v>101</v>
      </c>
      <c r="N880" s="6">
        <v>5</v>
      </c>
      <c r="O880" s="6">
        <v>0</v>
      </c>
      <c r="P880" s="6">
        <v>0</v>
      </c>
      <c r="Q880" s="6">
        <v>0</v>
      </c>
      <c r="R880" s="6">
        <v>0</v>
      </c>
      <c r="S880" s="6">
        <v>0</v>
      </c>
      <c r="T880" s="6">
        <v>0</v>
      </c>
      <c r="U880" s="7">
        <v>0.0649</v>
      </c>
      <c r="V880" s="7">
        <v>0</v>
      </c>
      <c r="W880" s="7">
        <v>0.026</v>
      </c>
      <c r="X880" s="7">
        <v>0</v>
      </c>
      <c r="Y880" s="8" t="str">
        <f>IFERROR(VLOOKUP(F:F,#REF!,2,0),"需要手动检查")</f>
        <v>需要手动检查</v>
      </c>
      <c r="Z880" s="9" t="str">
        <f t="shared" si="26"/>
        <v>否</v>
      </c>
      <c r="AA880" s="10" t="s">
        <v>36</v>
      </c>
      <c r="AB880" s="4" t="s">
        <v>37</v>
      </c>
      <c r="AC880" t="str">
        <f t="shared" si="27"/>
        <v>2024/9/16</v>
      </c>
      <c r="AD880" t="e">
        <f>VLOOKUP(Y880,#REF!,2,FALSE)</f>
        <v>#REF!</v>
      </c>
    </row>
    <row r="881" customHeight="1" spans="1:30">
      <c r="A881" s="2" t="s">
        <v>2899</v>
      </c>
      <c r="B881" s="3" t="s">
        <v>2900</v>
      </c>
      <c r="C881" s="2" t="s">
        <v>2901</v>
      </c>
      <c r="D881" s="3" t="s">
        <v>2902</v>
      </c>
      <c r="E881" s="5">
        <v>45550.8765277778</v>
      </c>
      <c r="F881" s="2" t="s">
        <v>262</v>
      </c>
      <c r="G881" s="6">
        <v>52</v>
      </c>
      <c r="H881" s="6">
        <v>0</v>
      </c>
      <c r="I881" s="6">
        <v>0</v>
      </c>
      <c r="J881" s="6">
        <v>0</v>
      </c>
      <c r="K881" s="6">
        <v>0</v>
      </c>
      <c r="L881" s="6">
        <v>0</v>
      </c>
      <c r="M881" s="6">
        <v>69</v>
      </c>
      <c r="N881" s="6">
        <v>0</v>
      </c>
      <c r="O881" s="6">
        <v>0</v>
      </c>
      <c r="P881" s="6">
        <v>0</v>
      </c>
      <c r="Q881" s="6">
        <v>0</v>
      </c>
      <c r="R881" s="6">
        <v>0</v>
      </c>
      <c r="S881" s="6">
        <v>0</v>
      </c>
      <c r="T881" s="6">
        <v>0</v>
      </c>
      <c r="U881" s="7">
        <v>0</v>
      </c>
      <c r="V881" s="7">
        <v>0</v>
      </c>
      <c r="W881" s="7">
        <v>0</v>
      </c>
      <c r="X881" s="7">
        <v>0</v>
      </c>
      <c r="Y881" s="8" t="str">
        <f>IFERROR(VLOOKUP(F:F,#REF!,2,0),"需要手动检查")</f>
        <v>需要手动检查</v>
      </c>
      <c r="Z881" s="9" t="str">
        <f t="shared" si="26"/>
        <v>否</v>
      </c>
      <c r="AA881" s="10" t="s">
        <v>36</v>
      </c>
      <c r="AB881" s="4" t="s">
        <v>37</v>
      </c>
      <c r="AC881" t="str">
        <f t="shared" si="27"/>
        <v>2024/9/15</v>
      </c>
      <c r="AD881" t="e">
        <f>VLOOKUP(Y881,#REF!,2,FALSE)</f>
        <v>#REF!</v>
      </c>
    </row>
    <row r="882" customHeight="1" spans="1:30">
      <c r="A882" s="2" t="s">
        <v>2866</v>
      </c>
      <c r="B882" s="3" t="s">
        <v>2867</v>
      </c>
      <c r="C882" s="2" t="s">
        <v>2903</v>
      </c>
      <c r="D882" s="3" t="s">
        <v>2904</v>
      </c>
      <c r="E882" s="5">
        <v>45550.8071875</v>
      </c>
      <c r="F882" s="2" t="s">
        <v>262</v>
      </c>
      <c r="G882" s="6">
        <v>1</v>
      </c>
      <c r="H882" s="6">
        <v>0</v>
      </c>
      <c r="I882" s="6">
        <v>0</v>
      </c>
      <c r="J882" s="6">
        <v>0</v>
      </c>
      <c r="K882" s="6">
        <v>0</v>
      </c>
      <c r="L882" s="6">
        <v>0</v>
      </c>
      <c r="M882" s="6">
        <v>1</v>
      </c>
      <c r="N882" s="6">
        <v>0</v>
      </c>
      <c r="O882" s="6">
        <v>0</v>
      </c>
      <c r="P882" s="6">
        <v>0</v>
      </c>
      <c r="Q882" s="6">
        <v>0</v>
      </c>
      <c r="R882" s="6">
        <v>0</v>
      </c>
      <c r="S882" s="6">
        <v>0</v>
      </c>
      <c r="T882" s="6">
        <v>0</v>
      </c>
      <c r="U882" s="7">
        <v>0</v>
      </c>
      <c r="V882" s="7">
        <v>0</v>
      </c>
      <c r="W882" s="7">
        <v>0</v>
      </c>
      <c r="X882" s="7">
        <v>0</v>
      </c>
      <c r="Y882" s="8" t="str">
        <f>IFERROR(VLOOKUP(F:F,#REF!,2,0),"需要手动检查")</f>
        <v>需要手动检查</v>
      </c>
      <c r="Z882" s="9" t="str">
        <f t="shared" si="26"/>
        <v>否</v>
      </c>
      <c r="AA882" s="10" t="s">
        <v>36</v>
      </c>
      <c r="AB882" s="4" t="s">
        <v>37</v>
      </c>
      <c r="AC882" t="str">
        <f t="shared" si="27"/>
        <v>2024/9/15</v>
      </c>
      <c r="AD882" t="e">
        <f>VLOOKUP(Y882,#REF!,2,FALSE)</f>
        <v>#REF!</v>
      </c>
    </row>
    <row r="883" customHeight="1" spans="1:30">
      <c r="A883" s="2" t="s">
        <v>1210</v>
      </c>
      <c r="B883" s="3" t="s">
        <v>1211</v>
      </c>
      <c r="C883" s="2" t="s">
        <v>2905</v>
      </c>
      <c r="D883" s="3" t="s">
        <v>2906</v>
      </c>
      <c r="E883" s="5">
        <v>45550.718900463</v>
      </c>
      <c r="F883" s="2" t="s">
        <v>42</v>
      </c>
      <c r="G883" s="6">
        <v>48</v>
      </c>
      <c r="H883" s="6">
        <v>0</v>
      </c>
      <c r="I883" s="6">
        <v>0</v>
      </c>
      <c r="J883" s="6">
        <v>0</v>
      </c>
      <c r="K883" s="6">
        <v>0</v>
      </c>
      <c r="L883" s="6">
        <v>0</v>
      </c>
      <c r="M883" s="6">
        <v>65</v>
      </c>
      <c r="N883" s="6">
        <v>0</v>
      </c>
      <c r="O883" s="6">
        <v>0</v>
      </c>
      <c r="P883" s="6">
        <v>0</v>
      </c>
      <c r="Q883" s="6">
        <v>0</v>
      </c>
      <c r="R883" s="6">
        <v>0</v>
      </c>
      <c r="S883" s="6">
        <v>0</v>
      </c>
      <c r="T883" s="6">
        <v>0</v>
      </c>
      <c r="U883" s="7">
        <v>0</v>
      </c>
      <c r="V883" s="7">
        <v>0</v>
      </c>
      <c r="W883" s="7">
        <v>0</v>
      </c>
      <c r="X883" s="7">
        <v>0</v>
      </c>
      <c r="Y883" s="8" t="str">
        <f>IFERROR(VLOOKUP(F:F,#REF!,2,0),"需要手动检查")</f>
        <v>需要手动检查</v>
      </c>
      <c r="Z883" s="9" t="str">
        <f t="shared" si="26"/>
        <v>否</v>
      </c>
      <c r="AA883" s="10" t="s">
        <v>51</v>
      </c>
      <c r="AB883" s="4" t="s">
        <v>37</v>
      </c>
      <c r="AC883" t="str">
        <f t="shared" si="27"/>
        <v>2024/9/15</v>
      </c>
      <c r="AD883" t="e">
        <f>VLOOKUP(Y883,#REF!,2,FALSE)</f>
        <v>#REF!</v>
      </c>
    </row>
    <row r="884" customHeight="1" spans="1:30">
      <c r="A884" s="2" t="s">
        <v>2907</v>
      </c>
      <c r="B884" s="3" t="s">
        <v>2908</v>
      </c>
      <c r="C884" s="2" t="s">
        <v>45</v>
      </c>
      <c r="D884" s="3" t="s">
        <v>2909</v>
      </c>
      <c r="E884" s="5">
        <v>45550.6715509259</v>
      </c>
      <c r="F884" s="2" t="s">
        <v>262</v>
      </c>
      <c r="G884" s="6">
        <v>3</v>
      </c>
      <c r="H884" s="6">
        <v>0</v>
      </c>
      <c r="I884" s="6">
        <v>0</v>
      </c>
      <c r="J884" s="6">
        <v>0</v>
      </c>
      <c r="K884" s="6">
        <v>0</v>
      </c>
      <c r="L884" s="6">
        <v>0</v>
      </c>
      <c r="M884" s="6">
        <v>3</v>
      </c>
      <c r="N884" s="6">
        <v>1</v>
      </c>
      <c r="O884" s="6">
        <v>0</v>
      </c>
      <c r="P884" s="6">
        <v>0</v>
      </c>
      <c r="Q884" s="6">
        <v>0</v>
      </c>
      <c r="R884" s="6">
        <v>0</v>
      </c>
      <c r="S884" s="6">
        <v>0</v>
      </c>
      <c r="T884" s="6">
        <v>0</v>
      </c>
      <c r="U884" s="7">
        <v>0.3333</v>
      </c>
      <c r="V884" s="7">
        <v>0</v>
      </c>
      <c r="W884" s="7">
        <v>0.3333</v>
      </c>
      <c r="X884" s="7">
        <v>0</v>
      </c>
      <c r="Y884" s="8" t="str">
        <f>IFERROR(VLOOKUP(F:F,#REF!,2,0),"需要手动检查")</f>
        <v>需要手动检查</v>
      </c>
      <c r="Z884" s="9" t="str">
        <f t="shared" si="26"/>
        <v>否</v>
      </c>
      <c r="AA884" s="10" t="s">
        <v>36</v>
      </c>
      <c r="AB884" s="4" t="s">
        <v>37</v>
      </c>
      <c r="AC884" t="str">
        <f t="shared" si="27"/>
        <v>2024/9/15</v>
      </c>
      <c r="AD884" t="e">
        <f>VLOOKUP(Y884,#REF!,2,FALSE)</f>
        <v>#REF!</v>
      </c>
    </row>
    <row r="885" customHeight="1" spans="1:30">
      <c r="A885" s="2" t="s">
        <v>2810</v>
      </c>
      <c r="B885" s="3" t="s">
        <v>2811</v>
      </c>
      <c r="C885" s="2" t="s">
        <v>2910</v>
      </c>
      <c r="D885" s="3" t="s">
        <v>2911</v>
      </c>
      <c r="E885" s="5">
        <v>45550.501724537</v>
      </c>
      <c r="F885" s="2" t="s">
        <v>45</v>
      </c>
      <c r="G885" s="6">
        <v>0</v>
      </c>
      <c r="H885" s="6">
        <v>0</v>
      </c>
      <c r="I885" s="6">
        <v>0</v>
      </c>
      <c r="J885" s="6">
        <v>0</v>
      </c>
      <c r="K885" s="6">
        <v>0</v>
      </c>
      <c r="L885" s="6">
        <v>0</v>
      </c>
      <c r="M885" s="6">
        <v>247</v>
      </c>
      <c r="N885" s="6">
        <v>2</v>
      </c>
      <c r="O885" s="6">
        <v>0</v>
      </c>
      <c r="P885" s="6">
        <v>0</v>
      </c>
      <c r="Q885" s="6">
        <v>0</v>
      </c>
      <c r="R885" s="6">
        <v>0</v>
      </c>
      <c r="S885" s="6">
        <v>0</v>
      </c>
      <c r="T885" s="6">
        <v>0</v>
      </c>
      <c r="U885" s="7">
        <v>0</v>
      </c>
      <c r="V885" s="7">
        <v>0</v>
      </c>
      <c r="W885" s="7">
        <v>0</v>
      </c>
      <c r="X885" s="7">
        <v>0</v>
      </c>
      <c r="Y885" s="8" t="str">
        <f>IFERROR(VLOOKUP(F:F,#REF!,2,0),"需要手动检查")</f>
        <v>需要手动检查</v>
      </c>
      <c r="Z885" s="9" t="str">
        <f t="shared" si="26"/>
        <v>否</v>
      </c>
      <c r="AA885" s="10" t="s">
        <v>36</v>
      </c>
      <c r="AB885" s="4" t="s">
        <v>37</v>
      </c>
      <c r="AC885" t="str">
        <f t="shared" si="27"/>
        <v>2024/9/15</v>
      </c>
      <c r="AD885" t="e">
        <f>VLOOKUP(Y885,#REF!,2,FALSE)</f>
        <v>#REF!</v>
      </c>
    </row>
    <row r="886" customHeight="1" spans="1:30">
      <c r="A886" s="2" t="s">
        <v>2912</v>
      </c>
      <c r="B886" s="3" t="s">
        <v>2913</v>
      </c>
      <c r="C886" s="2" t="s">
        <v>2914</v>
      </c>
      <c r="D886" s="3" t="s">
        <v>2915</v>
      </c>
      <c r="E886" s="5">
        <v>45550.4365856481</v>
      </c>
      <c r="F886" s="2" t="s">
        <v>262</v>
      </c>
      <c r="G886" s="6">
        <v>2</v>
      </c>
      <c r="H886" s="6">
        <v>0</v>
      </c>
      <c r="I886" s="6">
        <v>0</v>
      </c>
      <c r="J886" s="6">
        <v>0</v>
      </c>
      <c r="K886" s="6">
        <v>0</v>
      </c>
      <c r="L886" s="6">
        <v>0</v>
      </c>
      <c r="M886" s="6">
        <v>0</v>
      </c>
      <c r="N886" s="6">
        <v>0</v>
      </c>
      <c r="O886" s="6">
        <v>0</v>
      </c>
      <c r="P886" s="6">
        <v>0</v>
      </c>
      <c r="Q886" s="6">
        <v>0</v>
      </c>
      <c r="R886" s="6">
        <v>0</v>
      </c>
      <c r="S886" s="6">
        <v>0</v>
      </c>
      <c r="T886" s="6">
        <v>0</v>
      </c>
      <c r="U886" s="7">
        <v>0</v>
      </c>
      <c r="V886" s="7">
        <v>0</v>
      </c>
      <c r="W886" s="7">
        <v>0</v>
      </c>
      <c r="X886" s="7">
        <v>0</v>
      </c>
      <c r="Y886" s="8" t="str">
        <f>IFERROR(VLOOKUP(F:F,#REF!,2,0),"需要手动检查")</f>
        <v>需要手动检查</v>
      </c>
      <c r="Z886" s="9" t="str">
        <f t="shared" si="26"/>
        <v>否</v>
      </c>
      <c r="AA886" s="10" t="s">
        <v>36</v>
      </c>
      <c r="AB886" s="4" t="s">
        <v>37</v>
      </c>
      <c r="AC886" t="str">
        <f t="shared" si="27"/>
        <v>2024/9/15</v>
      </c>
      <c r="AD886" t="e">
        <f>VLOOKUP(Y886,#REF!,2,FALSE)</f>
        <v>#REF!</v>
      </c>
    </row>
    <row r="887" customHeight="1" spans="1:30">
      <c r="A887" s="2" t="s">
        <v>1202</v>
      </c>
      <c r="B887" s="3" t="s">
        <v>1203</v>
      </c>
      <c r="C887" s="2" t="s">
        <v>2916</v>
      </c>
      <c r="D887" s="3" t="s">
        <v>2917</v>
      </c>
      <c r="E887" s="5">
        <v>45550.2238888889</v>
      </c>
      <c r="F887" s="2" t="s">
        <v>176</v>
      </c>
      <c r="G887" s="6">
        <v>3</v>
      </c>
      <c r="H887" s="6">
        <v>0</v>
      </c>
      <c r="I887" s="6">
        <v>0</v>
      </c>
      <c r="J887" s="6">
        <v>0</v>
      </c>
      <c r="K887" s="6">
        <v>0</v>
      </c>
      <c r="L887" s="6">
        <v>0</v>
      </c>
      <c r="M887" s="6">
        <v>8</v>
      </c>
      <c r="N887" s="6">
        <v>0</v>
      </c>
      <c r="O887" s="6">
        <v>0</v>
      </c>
      <c r="P887" s="6">
        <v>0</v>
      </c>
      <c r="Q887" s="6">
        <v>0</v>
      </c>
      <c r="R887" s="6">
        <v>0</v>
      </c>
      <c r="S887" s="6">
        <v>0</v>
      </c>
      <c r="T887" s="6">
        <v>0</v>
      </c>
      <c r="U887" s="7">
        <v>0</v>
      </c>
      <c r="V887" s="7">
        <v>0</v>
      </c>
      <c r="W887" s="7">
        <v>0</v>
      </c>
      <c r="X887" s="7">
        <v>0</v>
      </c>
      <c r="Y887" s="8" t="str">
        <f>IFERROR(VLOOKUP(F:F,#REF!,2,0),"需要手动检查")</f>
        <v>需要手动检查</v>
      </c>
      <c r="Z887" s="9" t="str">
        <f t="shared" si="26"/>
        <v>否</v>
      </c>
      <c r="AA887" s="10" t="s">
        <v>51</v>
      </c>
      <c r="AB887" s="4" t="s">
        <v>37</v>
      </c>
      <c r="AC887" t="str">
        <f t="shared" si="27"/>
        <v>2024/9/15</v>
      </c>
      <c r="AD887" t="e">
        <f>VLOOKUP(Y887,#REF!,2,FALSE)</f>
        <v>#REF!</v>
      </c>
    </row>
    <row r="888" customHeight="1" spans="1:30">
      <c r="A888" s="2" t="s">
        <v>2918</v>
      </c>
      <c r="B888" s="3" t="s">
        <v>2919</v>
      </c>
      <c r="C888" s="2" t="s">
        <v>2920</v>
      </c>
      <c r="D888" s="3" t="s">
        <v>2921</v>
      </c>
      <c r="E888" s="5">
        <v>45549.5709837963</v>
      </c>
      <c r="F888" s="2" t="s">
        <v>42</v>
      </c>
      <c r="G888" s="6">
        <v>3</v>
      </c>
      <c r="H888" s="6">
        <v>0</v>
      </c>
      <c r="I888" s="6">
        <v>0</v>
      </c>
      <c r="J888" s="6">
        <v>0</v>
      </c>
      <c r="K888" s="6">
        <v>0</v>
      </c>
      <c r="L888" s="6">
        <v>0</v>
      </c>
      <c r="M888" s="6">
        <v>3</v>
      </c>
      <c r="N888" s="6">
        <v>0</v>
      </c>
      <c r="O888" s="6">
        <v>0</v>
      </c>
      <c r="P888" s="6">
        <v>0</v>
      </c>
      <c r="Q888" s="6">
        <v>0</v>
      </c>
      <c r="R888" s="6">
        <v>0</v>
      </c>
      <c r="S888" s="6">
        <v>0</v>
      </c>
      <c r="T888" s="6">
        <v>0</v>
      </c>
      <c r="U888" s="7">
        <v>0</v>
      </c>
      <c r="V888" s="7">
        <v>0</v>
      </c>
      <c r="W888" s="7">
        <v>0</v>
      </c>
      <c r="X888" s="7">
        <v>0</v>
      </c>
      <c r="Y888" s="8" t="str">
        <f>IFERROR(VLOOKUP(F:F,#REF!,2,0),"需要手动检查")</f>
        <v>需要手动检查</v>
      </c>
      <c r="Z888" s="9" t="str">
        <f t="shared" si="26"/>
        <v>否</v>
      </c>
      <c r="AA888" s="10" t="s">
        <v>36</v>
      </c>
      <c r="AB888" s="4" t="s">
        <v>37</v>
      </c>
      <c r="AC888" t="str">
        <f t="shared" si="27"/>
        <v>2024/9/14</v>
      </c>
      <c r="AD888" t="e">
        <f>VLOOKUP(Y888,#REF!,2,FALSE)</f>
        <v>#REF!</v>
      </c>
    </row>
    <row r="889" customHeight="1" spans="1:30">
      <c r="A889" s="2" t="s">
        <v>132</v>
      </c>
      <c r="B889" s="3" t="s">
        <v>133</v>
      </c>
      <c r="C889" s="2" t="s">
        <v>2922</v>
      </c>
      <c r="D889" s="3" t="s">
        <v>2923</v>
      </c>
      <c r="E889" s="5">
        <v>45549.188900463</v>
      </c>
      <c r="F889" s="2" t="s">
        <v>42</v>
      </c>
      <c r="G889" s="6">
        <v>121</v>
      </c>
      <c r="H889" s="6">
        <v>1</v>
      </c>
      <c r="I889" s="6">
        <v>0</v>
      </c>
      <c r="J889" s="6">
        <v>0</v>
      </c>
      <c r="K889" s="6">
        <v>0</v>
      </c>
      <c r="L889" s="6">
        <v>0</v>
      </c>
      <c r="M889" s="6">
        <v>144</v>
      </c>
      <c r="N889" s="6">
        <v>4</v>
      </c>
      <c r="O889" s="6">
        <v>0</v>
      </c>
      <c r="P889" s="6">
        <v>0</v>
      </c>
      <c r="Q889" s="6">
        <v>0</v>
      </c>
      <c r="R889" s="6">
        <v>0</v>
      </c>
      <c r="S889" s="6">
        <v>0</v>
      </c>
      <c r="T889" s="6">
        <v>0</v>
      </c>
      <c r="U889" s="7">
        <v>0.0331</v>
      </c>
      <c r="V889" s="7">
        <v>0</v>
      </c>
      <c r="W889" s="7">
        <v>0.0248</v>
      </c>
      <c r="X889" s="7">
        <v>0</v>
      </c>
      <c r="Y889" s="8" t="str">
        <f>IFERROR(VLOOKUP(F:F,#REF!,2,0),"需要手动检查")</f>
        <v>需要手动检查</v>
      </c>
      <c r="Z889" s="9" t="str">
        <f t="shared" si="26"/>
        <v>否</v>
      </c>
      <c r="AA889" s="10" t="s">
        <v>36</v>
      </c>
      <c r="AB889" s="4" t="s">
        <v>37</v>
      </c>
      <c r="AC889" t="str">
        <f t="shared" si="27"/>
        <v>2024/9/14</v>
      </c>
      <c r="AD889" t="e">
        <f>VLOOKUP(Y889,#REF!,2,FALSE)</f>
        <v>#REF!</v>
      </c>
    </row>
    <row r="890" customHeight="1" spans="1:30">
      <c r="A890" s="2" t="s">
        <v>462</v>
      </c>
      <c r="B890" s="3" t="s">
        <v>463</v>
      </c>
      <c r="C890" s="2" t="s">
        <v>2924</v>
      </c>
      <c r="D890" s="3" t="s">
        <v>2925</v>
      </c>
      <c r="E890" s="5">
        <v>45549.0578472222</v>
      </c>
      <c r="F890" s="2" t="s">
        <v>45</v>
      </c>
      <c r="G890" s="6">
        <v>0</v>
      </c>
      <c r="H890" s="6">
        <v>0</v>
      </c>
      <c r="I890" s="6">
        <v>0</v>
      </c>
      <c r="J890" s="6">
        <v>0</v>
      </c>
      <c r="K890" s="6">
        <v>0</v>
      </c>
      <c r="L890" s="6">
        <v>0</v>
      </c>
      <c r="M890" s="6">
        <v>10</v>
      </c>
      <c r="N890" s="6">
        <v>0</v>
      </c>
      <c r="O890" s="6">
        <v>0</v>
      </c>
      <c r="P890" s="6">
        <v>0</v>
      </c>
      <c r="Q890" s="6">
        <v>0</v>
      </c>
      <c r="R890" s="6">
        <v>0</v>
      </c>
      <c r="S890" s="6">
        <v>0</v>
      </c>
      <c r="T890" s="6">
        <v>0</v>
      </c>
      <c r="U890" s="7">
        <v>0</v>
      </c>
      <c r="V890" s="7">
        <v>0</v>
      </c>
      <c r="W890" s="7">
        <v>0</v>
      </c>
      <c r="X890" s="7">
        <v>0</v>
      </c>
      <c r="Y890" s="8" t="str">
        <f>IFERROR(VLOOKUP(F:F,#REF!,2,0),"需要手动检查")</f>
        <v>需要手动检查</v>
      </c>
      <c r="Z890" s="9" t="str">
        <f t="shared" si="26"/>
        <v>否</v>
      </c>
      <c r="AA890" s="10" t="s">
        <v>36</v>
      </c>
      <c r="AB890" s="4" t="s">
        <v>465</v>
      </c>
      <c r="AC890" t="str">
        <f t="shared" si="27"/>
        <v>2024/9/14</v>
      </c>
      <c r="AD890" t="e">
        <f>VLOOKUP(Y890,#REF!,2,FALSE)</f>
        <v>#REF!</v>
      </c>
    </row>
    <row r="891" customHeight="1" spans="1:30">
      <c r="A891" s="2" t="s">
        <v>462</v>
      </c>
      <c r="B891" s="3" t="s">
        <v>463</v>
      </c>
      <c r="C891" s="2" t="s">
        <v>2924</v>
      </c>
      <c r="D891" s="3" t="s">
        <v>2926</v>
      </c>
      <c r="E891" s="5">
        <v>45549.0474652778</v>
      </c>
      <c r="F891" s="2" t="s">
        <v>45</v>
      </c>
      <c r="G891" s="6">
        <v>0</v>
      </c>
      <c r="H891" s="6">
        <v>0</v>
      </c>
      <c r="I891" s="6">
        <v>0</v>
      </c>
      <c r="J891" s="6">
        <v>0</v>
      </c>
      <c r="K891" s="6">
        <v>0</v>
      </c>
      <c r="L891" s="6">
        <v>0</v>
      </c>
      <c r="M891" s="6">
        <v>8</v>
      </c>
      <c r="N891" s="6">
        <v>0</v>
      </c>
      <c r="O891" s="6">
        <v>0</v>
      </c>
      <c r="P891" s="6">
        <v>0</v>
      </c>
      <c r="Q891" s="6">
        <v>0</v>
      </c>
      <c r="R891" s="6">
        <v>0</v>
      </c>
      <c r="S891" s="6">
        <v>0</v>
      </c>
      <c r="T891" s="6">
        <v>0</v>
      </c>
      <c r="U891" s="7">
        <v>0</v>
      </c>
      <c r="V891" s="7">
        <v>0</v>
      </c>
      <c r="W891" s="7">
        <v>0</v>
      </c>
      <c r="X891" s="7">
        <v>0</v>
      </c>
      <c r="Y891" s="8" t="str">
        <f>IFERROR(VLOOKUP(F:F,#REF!,2,0),"需要手动检查")</f>
        <v>需要手动检查</v>
      </c>
      <c r="Z891" s="9" t="str">
        <f t="shared" si="26"/>
        <v>否</v>
      </c>
      <c r="AA891" s="10" t="s">
        <v>51</v>
      </c>
      <c r="AB891" s="4" t="s">
        <v>465</v>
      </c>
      <c r="AC891" t="str">
        <f t="shared" si="27"/>
        <v>2024/9/14</v>
      </c>
      <c r="AD891" t="e">
        <f>VLOOKUP(Y891,#REF!,2,FALSE)</f>
        <v>#REF!</v>
      </c>
    </row>
    <row r="892" customHeight="1" spans="1:30">
      <c r="A892" s="2" t="s">
        <v>462</v>
      </c>
      <c r="B892" s="3" t="s">
        <v>463</v>
      </c>
      <c r="C892" s="2" t="s">
        <v>2924</v>
      </c>
      <c r="D892" s="3" t="s">
        <v>2927</v>
      </c>
      <c r="E892" s="5">
        <v>45549.0299305556</v>
      </c>
      <c r="F892" s="2" t="s">
        <v>45</v>
      </c>
      <c r="G892" s="6">
        <v>0</v>
      </c>
      <c r="H892" s="6">
        <v>0</v>
      </c>
      <c r="I892" s="6">
        <v>0</v>
      </c>
      <c r="J892" s="6">
        <v>0</v>
      </c>
      <c r="K892" s="6">
        <v>0</v>
      </c>
      <c r="L892" s="6">
        <v>0</v>
      </c>
      <c r="M892" s="6">
        <v>24</v>
      </c>
      <c r="N892" s="6">
        <v>1</v>
      </c>
      <c r="O892" s="6">
        <v>0</v>
      </c>
      <c r="P892" s="6">
        <v>0</v>
      </c>
      <c r="Q892" s="6">
        <v>0</v>
      </c>
      <c r="R892" s="6">
        <v>0</v>
      </c>
      <c r="S892" s="6">
        <v>0</v>
      </c>
      <c r="T892" s="6">
        <v>0</v>
      </c>
      <c r="U892" s="7">
        <v>0</v>
      </c>
      <c r="V892" s="7">
        <v>0</v>
      </c>
      <c r="W892" s="7">
        <v>0</v>
      </c>
      <c r="X892" s="7">
        <v>0</v>
      </c>
      <c r="Y892" s="8" t="str">
        <f>IFERROR(VLOOKUP(F:F,#REF!,2,0),"需要手动检查")</f>
        <v>需要手动检查</v>
      </c>
      <c r="Z892" s="9" t="str">
        <f t="shared" si="26"/>
        <v>否</v>
      </c>
      <c r="AA892" s="10" t="s">
        <v>36</v>
      </c>
      <c r="AB892" s="4" t="s">
        <v>465</v>
      </c>
      <c r="AC892" t="str">
        <f t="shared" si="27"/>
        <v>2024/9/14</v>
      </c>
      <c r="AD892" t="e">
        <f>VLOOKUP(Y892,#REF!,2,FALSE)</f>
        <v>#REF!</v>
      </c>
    </row>
    <row r="893" customHeight="1" spans="1:30">
      <c r="A893" s="2" t="s">
        <v>462</v>
      </c>
      <c r="B893" s="3" t="s">
        <v>463</v>
      </c>
      <c r="C893" s="2" t="s">
        <v>2924</v>
      </c>
      <c r="D893" s="3" t="s">
        <v>2928</v>
      </c>
      <c r="E893" s="5">
        <v>45549.0289814815</v>
      </c>
      <c r="F893" s="2" t="s">
        <v>45</v>
      </c>
      <c r="G893" s="6">
        <v>0</v>
      </c>
      <c r="H893" s="6">
        <v>0</v>
      </c>
      <c r="I893" s="6">
        <v>0</v>
      </c>
      <c r="J893" s="6">
        <v>0</v>
      </c>
      <c r="K893" s="6">
        <v>0</v>
      </c>
      <c r="L893" s="6">
        <v>0</v>
      </c>
      <c r="M893" s="6">
        <v>14</v>
      </c>
      <c r="N893" s="6">
        <v>0</v>
      </c>
      <c r="O893" s="6">
        <v>0</v>
      </c>
      <c r="P893" s="6">
        <v>0</v>
      </c>
      <c r="Q893" s="6">
        <v>0</v>
      </c>
      <c r="R893" s="6">
        <v>0</v>
      </c>
      <c r="S893" s="6">
        <v>0</v>
      </c>
      <c r="T893" s="6">
        <v>0</v>
      </c>
      <c r="U893" s="7">
        <v>0</v>
      </c>
      <c r="V893" s="7">
        <v>0</v>
      </c>
      <c r="W893" s="7">
        <v>0</v>
      </c>
      <c r="X893" s="7">
        <v>0</v>
      </c>
      <c r="Y893" s="8" t="str">
        <f>IFERROR(VLOOKUP(F:F,#REF!,2,0),"需要手动检查")</f>
        <v>需要手动检查</v>
      </c>
      <c r="Z893" s="9" t="str">
        <f t="shared" si="26"/>
        <v>否</v>
      </c>
      <c r="AA893" s="10" t="s">
        <v>36</v>
      </c>
      <c r="AB893" s="4" t="s">
        <v>465</v>
      </c>
      <c r="AC893" t="str">
        <f t="shared" si="27"/>
        <v>2024/9/14</v>
      </c>
      <c r="AD893" t="e">
        <f>VLOOKUP(Y893,#REF!,2,FALSE)</f>
        <v>#REF!</v>
      </c>
    </row>
    <row r="894" customHeight="1" spans="1:30">
      <c r="A894" s="2" t="s">
        <v>462</v>
      </c>
      <c r="B894" s="3" t="s">
        <v>463</v>
      </c>
      <c r="C894" s="2" t="s">
        <v>2924</v>
      </c>
      <c r="D894" s="3" t="s">
        <v>2929</v>
      </c>
      <c r="E894" s="5">
        <v>45549.0123263889</v>
      </c>
      <c r="F894" s="2" t="s">
        <v>45</v>
      </c>
      <c r="G894" s="6">
        <v>0</v>
      </c>
      <c r="H894" s="6">
        <v>0</v>
      </c>
      <c r="I894" s="6">
        <v>0</v>
      </c>
      <c r="J894" s="6">
        <v>0</v>
      </c>
      <c r="K894" s="6">
        <v>0</v>
      </c>
      <c r="L894" s="6">
        <v>0</v>
      </c>
      <c r="M894" s="6">
        <v>16</v>
      </c>
      <c r="N894" s="6">
        <v>0</v>
      </c>
      <c r="O894" s="6">
        <v>0</v>
      </c>
      <c r="P894" s="6">
        <v>0</v>
      </c>
      <c r="Q894" s="6">
        <v>0</v>
      </c>
      <c r="R894" s="6">
        <v>0</v>
      </c>
      <c r="S894" s="6">
        <v>0</v>
      </c>
      <c r="T894" s="6">
        <v>0</v>
      </c>
      <c r="U894" s="7">
        <v>0</v>
      </c>
      <c r="V894" s="7">
        <v>0</v>
      </c>
      <c r="W894" s="7">
        <v>0</v>
      </c>
      <c r="X894" s="7">
        <v>0</v>
      </c>
      <c r="Y894" s="8" t="str">
        <f>IFERROR(VLOOKUP(F:F,#REF!,2,0),"需要手动检查")</f>
        <v>需要手动检查</v>
      </c>
      <c r="Z894" s="9" t="str">
        <f t="shared" si="26"/>
        <v>否</v>
      </c>
      <c r="AA894" s="10" t="s">
        <v>36</v>
      </c>
      <c r="AB894" s="4" t="s">
        <v>465</v>
      </c>
      <c r="AC894" t="str">
        <f t="shared" si="27"/>
        <v>2024/9/14</v>
      </c>
      <c r="AD894" t="e">
        <f>VLOOKUP(Y894,#REF!,2,FALSE)</f>
        <v>#REF!</v>
      </c>
    </row>
    <row r="895" customHeight="1" spans="1:30">
      <c r="A895" s="2" t="s">
        <v>462</v>
      </c>
      <c r="B895" s="3" t="s">
        <v>463</v>
      </c>
      <c r="C895" s="2" t="s">
        <v>2924</v>
      </c>
      <c r="D895" s="3" t="s">
        <v>2930</v>
      </c>
      <c r="E895" s="5">
        <v>45549.0122337963</v>
      </c>
      <c r="F895" s="2" t="s">
        <v>45</v>
      </c>
      <c r="G895" s="6">
        <v>0</v>
      </c>
      <c r="H895" s="6">
        <v>0</v>
      </c>
      <c r="I895" s="6">
        <v>0</v>
      </c>
      <c r="J895" s="6">
        <v>0</v>
      </c>
      <c r="K895" s="6">
        <v>0</v>
      </c>
      <c r="L895" s="6">
        <v>0</v>
      </c>
      <c r="M895" s="6">
        <v>1</v>
      </c>
      <c r="N895" s="6">
        <v>0</v>
      </c>
      <c r="O895" s="6">
        <v>0</v>
      </c>
      <c r="P895" s="6">
        <v>0</v>
      </c>
      <c r="Q895" s="6">
        <v>0</v>
      </c>
      <c r="R895" s="6">
        <v>0</v>
      </c>
      <c r="S895" s="6">
        <v>0</v>
      </c>
      <c r="T895" s="6">
        <v>0</v>
      </c>
      <c r="U895" s="7">
        <v>0</v>
      </c>
      <c r="V895" s="7">
        <v>0</v>
      </c>
      <c r="W895" s="7">
        <v>0</v>
      </c>
      <c r="X895" s="7">
        <v>0</v>
      </c>
      <c r="Y895" s="8" t="str">
        <f>IFERROR(VLOOKUP(F:F,#REF!,2,0),"需要手动检查")</f>
        <v>需要手动检查</v>
      </c>
      <c r="Z895" s="9" t="str">
        <f t="shared" si="26"/>
        <v>否</v>
      </c>
      <c r="AA895" s="10" t="s">
        <v>51</v>
      </c>
      <c r="AB895" s="4" t="s">
        <v>465</v>
      </c>
      <c r="AC895" t="str">
        <f t="shared" si="27"/>
        <v>2024/9/14</v>
      </c>
      <c r="AD895" t="e">
        <f>VLOOKUP(Y895,#REF!,2,FALSE)</f>
        <v>#REF!</v>
      </c>
    </row>
    <row r="896" customHeight="1" spans="1:30">
      <c r="A896" s="2" t="s">
        <v>462</v>
      </c>
      <c r="B896" s="3" t="s">
        <v>463</v>
      </c>
      <c r="C896" s="2" t="s">
        <v>2924</v>
      </c>
      <c r="D896" s="3" t="s">
        <v>2931</v>
      </c>
      <c r="E896" s="5">
        <v>45549.011724537</v>
      </c>
      <c r="F896" s="2" t="s">
        <v>45</v>
      </c>
      <c r="G896" s="6">
        <v>0</v>
      </c>
      <c r="H896" s="6">
        <v>0</v>
      </c>
      <c r="I896" s="6">
        <v>0</v>
      </c>
      <c r="J896" s="6">
        <v>0</v>
      </c>
      <c r="K896" s="6">
        <v>0</v>
      </c>
      <c r="L896" s="6">
        <v>0</v>
      </c>
      <c r="M896" s="6">
        <v>16</v>
      </c>
      <c r="N896" s="6">
        <v>1</v>
      </c>
      <c r="O896" s="6">
        <v>0</v>
      </c>
      <c r="P896" s="6">
        <v>0</v>
      </c>
      <c r="Q896" s="6">
        <v>0</v>
      </c>
      <c r="R896" s="6">
        <v>0</v>
      </c>
      <c r="S896" s="6">
        <v>0</v>
      </c>
      <c r="T896" s="6">
        <v>0</v>
      </c>
      <c r="U896" s="7">
        <v>0</v>
      </c>
      <c r="V896" s="7">
        <v>0</v>
      </c>
      <c r="W896" s="7">
        <v>0</v>
      </c>
      <c r="X896" s="7">
        <v>0</v>
      </c>
      <c r="Y896" s="8" t="str">
        <f>IFERROR(VLOOKUP(F:F,#REF!,2,0),"需要手动检查")</f>
        <v>需要手动检查</v>
      </c>
      <c r="Z896" s="9" t="str">
        <f t="shared" si="26"/>
        <v>否</v>
      </c>
      <c r="AA896" s="10" t="s">
        <v>36</v>
      </c>
      <c r="AB896" s="4" t="s">
        <v>465</v>
      </c>
      <c r="AC896" t="str">
        <f t="shared" si="27"/>
        <v>2024/9/14</v>
      </c>
      <c r="AD896" t="e">
        <f>VLOOKUP(Y896,#REF!,2,FALSE)</f>
        <v>#REF!</v>
      </c>
    </row>
    <row r="897" customHeight="1" spans="1:30">
      <c r="A897" s="2" t="s">
        <v>462</v>
      </c>
      <c r="B897" s="3" t="s">
        <v>463</v>
      </c>
      <c r="C897" s="2" t="s">
        <v>2924</v>
      </c>
      <c r="D897" s="3" t="s">
        <v>2932</v>
      </c>
      <c r="E897" s="5">
        <v>45549.0026041667</v>
      </c>
      <c r="F897" s="2" t="s">
        <v>45</v>
      </c>
      <c r="G897" s="6">
        <v>0</v>
      </c>
      <c r="H897" s="6">
        <v>0</v>
      </c>
      <c r="I897" s="6">
        <v>0</v>
      </c>
      <c r="J897" s="6">
        <v>0</v>
      </c>
      <c r="K897" s="6">
        <v>0</v>
      </c>
      <c r="L897" s="6">
        <v>0</v>
      </c>
      <c r="M897" s="6">
        <v>70</v>
      </c>
      <c r="N897" s="6">
        <v>4</v>
      </c>
      <c r="O897" s="6">
        <v>0</v>
      </c>
      <c r="P897" s="6">
        <v>0</v>
      </c>
      <c r="Q897" s="6">
        <v>0</v>
      </c>
      <c r="R897" s="6">
        <v>0</v>
      </c>
      <c r="S897" s="6">
        <v>0</v>
      </c>
      <c r="T897" s="6">
        <v>0</v>
      </c>
      <c r="U897" s="7">
        <v>0</v>
      </c>
      <c r="V897" s="7">
        <v>0</v>
      </c>
      <c r="W897" s="7">
        <v>0</v>
      </c>
      <c r="X897" s="7">
        <v>0</v>
      </c>
      <c r="Y897" s="8" t="str">
        <f>IFERROR(VLOOKUP(F:F,#REF!,2,0),"需要手动检查")</f>
        <v>需要手动检查</v>
      </c>
      <c r="Z897" s="9" t="str">
        <f t="shared" si="26"/>
        <v>否</v>
      </c>
      <c r="AA897" s="10" t="s">
        <v>36</v>
      </c>
      <c r="AB897" s="4" t="s">
        <v>465</v>
      </c>
      <c r="AC897" t="str">
        <f t="shared" si="27"/>
        <v>2024/9/14</v>
      </c>
      <c r="AD897" t="e">
        <f>VLOOKUP(Y897,#REF!,2,FALSE)</f>
        <v>#REF!</v>
      </c>
    </row>
    <row r="898" customHeight="1" spans="1:30">
      <c r="A898" s="2" t="s">
        <v>2933</v>
      </c>
      <c r="B898" s="3" t="s">
        <v>2934</v>
      </c>
      <c r="C898" s="2" t="s">
        <v>2935</v>
      </c>
      <c r="D898" s="3" t="s">
        <v>2936</v>
      </c>
      <c r="E898" s="5">
        <v>45548.8453819444</v>
      </c>
      <c r="F898" s="2" t="s">
        <v>262</v>
      </c>
      <c r="G898" s="6">
        <v>1</v>
      </c>
      <c r="H898" s="6">
        <v>0</v>
      </c>
      <c r="I898" s="6">
        <v>0</v>
      </c>
      <c r="J898" s="6">
        <v>0</v>
      </c>
      <c r="K898" s="6">
        <v>0</v>
      </c>
      <c r="L898" s="6">
        <v>0</v>
      </c>
      <c r="M898" s="6">
        <v>1</v>
      </c>
      <c r="N898" s="6">
        <v>0</v>
      </c>
      <c r="O898" s="6">
        <v>0</v>
      </c>
      <c r="P898" s="6">
        <v>0</v>
      </c>
      <c r="Q898" s="6">
        <v>0</v>
      </c>
      <c r="R898" s="6">
        <v>0</v>
      </c>
      <c r="S898" s="6">
        <v>0</v>
      </c>
      <c r="T898" s="6">
        <v>0</v>
      </c>
      <c r="U898" s="7">
        <v>0</v>
      </c>
      <c r="V898" s="7">
        <v>0</v>
      </c>
      <c r="W898" s="7">
        <v>0</v>
      </c>
      <c r="X898" s="7">
        <v>0</v>
      </c>
      <c r="Y898" s="8" t="str">
        <f>IFERROR(VLOOKUP(F:F,#REF!,2,0),"需要手动检查")</f>
        <v>需要手动检查</v>
      </c>
      <c r="Z898" s="9" t="str">
        <f t="shared" si="26"/>
        <v>否</v>
      </c>
      <c r="AA898" s="10" t="s">
        <v>36</v>
      </c>
      <c r="AB898" s="4" t="s">
        <v>37</v>
      </c>
      <c r="AC898" t="str">
        <f t="shared" si="27"/>
        <v>2024/9/13</v>
      </c>
      <c r="AD898" t="e">
        <f>VLOOKUP(Y898,#REF!,2,FALSE)</f>
        <v>#REF!</v>
      </c>
    </row>
    <row r="899" customHeight="1" spans="1:30">
      <c r="A899" s="2" t="s">
        <v>428</v>
      </c>
      <c r="B899" s="3" t="s">
        <v>429</v>
      </c>
      <c r="C899" s="2" t="s">
        <v>2937</v>
      </c>
      <c r="D899" s="3" t="s">
        <v>2938</v>
      </c>
      <c r="E899" s="5">
        <v>45548.661412037</v>
      </c>
      <c r="F899" s="2" t="s">
        <v>42</v>
      </c>
      <c r="G899" s="6">
        <v>15</v>
      </c>
      <c r="H899" s="6">
        <v>0</v>
      </c>
      <c r="I899" s="6">
        <v>0</v>
      </c>
      <c r="J899" s="6">
        <v>0</v>
      </c>
      <c r="K899" s="6">
        <v>0</v>
      </c>
      <c r="L899" s="6">
        <v>0</v>
      </c>
      <c r="M899" s="6">
        <v>16</v>
      </c>
      <c r="N899" s="6">
        <v>0</v>
      </c>
      <c r="O899" s="6">
        <v>0</v>
      </c>
      <c r="P899" s="6">
        <v>0</v>
      </c>
      <c r="Q899" s="6">
        <v>0</v>
      </c>
      <c r="R899" s="6">
        <v>0</v>
      </c>
      <c r="S899" s="6">
        <v>0</v>
      </c>
      <c r="T899" s="6">
        <v>0</v>
      </c>
      <c r="U899" s="7">
        <v>0</v>
      </c>
      <c r="V899" s="7">
        <v>0</v>
      </c>
      <c r="W899" s="7">
        <v>0.4</v>
      </c>
      <c r="X899" s="7">
        <v>0</v>
      </c>
      <c r="Y899" s="8" t="str">
        <f>IFERROR(VLOOKUP(F:F,#REF!,2,0),"需要手动检查")</f>
        <v>需要手动检查</v>
      </c>
      <c r="Z899" s="9" t="str">
        <f t="shared" si="26"/>
        <v>否</v>
      </c>
      <c r="AA899" s="10" t="s">
        <v>51</v>
      </c>
      <c r="AB899" s="4" t="s">
        <v>37</v>
      </c>
      <c r="AC899" t="str">
        <f t="shared" si="27"/>
        <v>2024/9/13</v>
      </c>
      <c r="AD899" t="e">
        <f>VLOOKUP(Y899,#REF!,2,FALSE)</f>
        <v>#REF!</v>
      </c>
    </row>
    <row r="900" customHeight="1" spans="1:30">
      <c r="A900" s="2" t="s">
        <v>669</v>
      </c>
      <c r="B900" s="3" t="s">
        <v>670</v>
      </c>
      <c r="C900" s="2" t="s">
        <v>2939</v>
      </c>
      <c r="D900" s="3" t="s">
        <v>2940</v>
      </c>
      <c r="E900" s="5">
        <v>45548.6128356481</v>
      </c>
      <c r="F900" s="2" t="s">
        <v>42</v>
      </c>
      <c r="G900" s="6">
        <v>2</v>
      </c>
      <c r="H900" s="6">
        <v>0</v>
      </c>
      <c r="I900" s="6">
        <v>0</v>
      </c>
      <c r="J900" s="6">
        <v>0</v>
      </c>
      <c r="K900" s="6">
        <v>0</v>
      </c>
      <c r="L900" s="6">
        <v>0</v>
      </c>
      <c r="M900" s="6">
        <v>2</v>
      </c>
      <c r="N900" s="6">
        <v>0</v>
      </c>
      <c r="O900" s="6">
        <v>0</v>
      </c>
      <c r="P900" s="6">
        <v>0</v>
      </c>
      <c r="Q900" s="6">
        <v>0</v>
      </c>
      <c r="R900" s="6">
        <v>0</v>
      </c>
      <c r="S900" s="6">
        <v>0</v>
      </c>
      <c r="T900" s="6">
        <v>0</v>
      </c>
      <c r="U900" s="7">
        <v>0</v>
      </c>
      <c r="V900" s="7">
        <v>0</v>
      </c>
      <c r="W900" s="7">
        <v>0.5</v>
      </c>
      <c r="X900" s="7">
        <v>0</v>
      </c>
      <c r="Y900" s="8" t="str">
        <f>IFERROR(VLOOKUP(F:F,#REF!,2,0),"需要手动检查")</f>
        <v>需要手动检查</v>
      </c>
      <c r="Z900" s="9" t="str">
        <f t="shared" si="26"/>
        <v>否</v>
      </c>
      <c r="AA900" s="10" t="s">
        <v>36</v>
      </c>
      <c r="AB900" s="4" t="s">
        <v>37</v>
      </c>
      <c r="AC900" t="str">
        <f t="shared" si="27"/>
        <v>2024/9/13</v>
      </c>
      <c r="AD900" t="e">
        <f>VLOOKUP(Y900,#REF!,2,FALSE)</f>
        <v>#REF!</v>
      </c>
    </row>
    <row r="901" customHeight="1" spans="1:30">
      <c r="A901" s="2" t="s">
        <v>2941</v>
      </c>
      <c r="B901" s="3" t="s">
        <v>2942</v>
      </c>
      <c r="C901" s="2" t="s">
        <v>45</v>
      </c>
      <c r="D901" s="3" t="s">
        <v>2943</v>
      </c>
      <c r="E901" s="5">
        <v>45548.4920949074</v>
      </c>
      <c r="F901" s="2" t="s">
        <v>42</v>
      </c>
      <c r="G901" s="6">
        <v>384</v>
      </c>
      <c r="H901" s="6">
        <v>6</v>
      </c>
      <c r="I901" s="6">
        <v>0</v>
      </c>
      <c r="J901" s="6">
        <v>0</v>
      </c>
      <c r="K901" s="6">
        <v>0</v>
      </c>
      <c r="L901" s="6">
        <v>0</v>
      </c>
      <c r="M901" s="6">
        <v>494</v>
      </c>
      <c r="N901" s="6">
        <v>20</v>
      </c>
      <c r="O901" s="6">
        <v>0</v>
      </c>
      <c r="P901" s="6">
        <v>0</v>
      </c>
      <c r="Q901" s="6">
        <v>0</v>
      </c>
      <c r="R901" s="6">
        <v>0</v>
      </c>
      <c r="S901" s="6">
        <v>0</v>
      </c>
      <c r="T901" s="6">
        <v>0</v>
      </c>
      <c r="U901" s="7">
        <v>0.0521</v>
      </c>
      <c r="V901" s="7">
        <v>0</v>
      </c>
      <c r="W901" s="7">
        <v>0.0755</v>
      </c>
      <c r="X901" s="7">
        <v>0</v>
      </c>
      <c r="Y901" s="8" t="str">
        <f>IFERROR(VLOOKUP(F:F,#REF!,2,0),"需要手动检查")</f>
        <v>需要手动检查</v>
      </c>
      <c r="Z901" s="9" t="str">
        <f t="shared" ref="Z901:Z964" si="28">IF(R901&gt;0,"是","否")</f>
        <v>否</v>
      </c>
      <c r="AA901" s="10" t="s">
        <v>36</v>
      </c>
      <c r="AB901" s="4" t="s">
        <v>37</v>
      </c>
      <c r="AC901" t="str">
        <f t="shared" ref="AC901:AC964" si="29">YEAR(E901)&amp;"/"&amp;MONTH(E901)&amp;"/"&amp;DAY(E901)</f>
        <v>2024/9/13</v>
      </c>
      <c r="AD901" t="e">
        <f>VLOOKUP(Y901,#REF!,2,FALSE)</f>
        <v>#REF!</v>
      </c>
    </row>
    <row r="902" customHeight="1" spans="1:30">
      <c r="A902" s="2" t="s">
        <v>2944</v>
      </c>
      <c r="B902" s="3" t="s">
        <v>2945</v>
      </c>
      <c r="C902" s="2" t="s">
        <v>2946</v>
      </c>
      <c r="D902" s="3" t="s">
        <v>2947</v>
      </c>
      <c r="E902" s="5">
        <v>45548.4512152778</v>
      </c>
      <c r="F902" s="2" t="s">
        <v>262</v>
      </c>
      <c r="G902" s="6">
        <v>5</v>
      </c>
      <c r="H902" s="6">
        <v>0</v>
      </c>
      <c r="I902" s="6">
        <v>0</v>
      </c>
      <c r="J902" s="6">
        <v>0</v>
      </c>
      <c r="K902" s="6">
        <v>0</v>
      </c>
      <c r="L902" s="6">
        <v>0</v>
      </c>
      <c r="M902" s="6">
        <v>6</v>
      </c>
      <c r="N902" s="6">
        <v>0</v>
      </c>
      <c r="O902" s="6">
        <v>0</v>
      </c>
      <c r="P902" s="6">
        <v>0</v>
      </c>
      <c r="Q902" s="6">
        <v>0</v>
      </c>
      <c r="R902" s="6">
        <v>0</v>
      </c>
      <c r="S902" s="6">
        <v>0</v>
      </c>
      <c r="T902" s="6">
        <v>0</v>
      </c>
      <c r="U902" s="7">
        <v>0</v>
      </c>
      <c r="V902" s="7">
        <v>0</v>
      </c>
      <c r="W902" s="7">
        <v>0</v>
      </c>
      <c r="X902" s="7">
        <v>0</v>
      </c>
      <c r="Y902" s="8" t="str">
        <f>IFERROR(VLOOKUP(F:F,#REF!,2,0),"需要手动检查")</f>
        <v>需要手动检查</v>
      </c>
      <c r="Z902" s="9" t="str">
        <f t="shared" si="28"/>
        <v>否</v>
      </c>
      <c r="AA902" s="10" t="s">
        <v>36</v>
      </c>
      <c r="AB902" s="4" t="s">
        <v>37</v>
      </c>
      <c r="AC902" t="str">
        <f t="shared" si="29"/>
        <v>2024/9/13</v>
      </c>
      <c r="AD902" t="e">
        <f>VLOOKUP(Y902,#REF!,2,FALSE)</f>
        <v>#REF!</v>
      </c>
    </row>
    <row r="903" customHeight="1" spans="1:30">
      <c r="A903" s="2" t="s">
        <v>2948</v>
      </c>
      <c r="B903" s="3" t="s">
        <v>2949</v>
      </c>
      <c r="C903" s="2" t="s">
        <v>2950</v>
      </c>
      <c r="D903" s="3" t="s">
        <v>2951</v>
      </c>
      <c r="E903" s="5">
        <v>45548.4187268519</v>
      </c>
      <c r="F903" s="2" t="s">
        <v>42</v>
      </c>
      <c r="G903" s="6">
        <v>1019</v>
      </c>
      <c r="H903" s="6">
        <v>4</v>
      </c>
      <c r="I903" s="6">
        <v>0</v>
      </c>
      <c r="J903" s="6">
        <v>0</v>
      </c>
      <c r="K903" s="6">
        <v>0</v>
      </c>
      <c r="L903" s="6">
        <v>0</v>
      </c>
      <c r="M903" s="6">
        <v>1242</v>
      </c>
      <c r="N903" s="6">
        <v>30</v>
      </c>
      <c r="O903" s="6">
        <v>0</v>
      </c>
      <c r="P903" s="6">
        <v>0</v>
      </c>
      <c r="Q903" s="6">
        <v>0</v>
      </c>
      <c r="R903" s="6">
        <v>0</v>
      </c>
      <c r="S903" s="6">
        <v>0</v>
      </c>
      <c r="T903" s="6">
        <v>0</v>
      </c>
      <c r="U903" s="7">
        <v>0.0294</v>
      </c>
      <c r="V903" s="7">
        <v>0</v>
      </c>
      <c r="W903" s="7">
        <v>0.0618</v>
      </c>
      <c r="X903" s="7">
        <v>0</v>
      </c>
      <c r="Y903" s="8" t="str">
        <f>IFERROR(VLOOKUP(F:F,#REF!,2,0),"需要手动检查")</f>
        <v>需要手动检查</v>
      </c>
      <c r="Z903" s="9" t="str">
        <f t="shared" si="28"/>
        <v>否</v>
      </c>
      <c r="AA903" s="10" t="s">
        <v>51</v>
      </c>
      <c r="AB903" s="4" t="s">
        <v>37</v>
      </c>
      <c r="AC903" t="str">
        <f t="shared" si="29"/>
        <v>2024/9/13</v>
      </c>
      <c r="AD903" t="e">
        <f>VLOOKUP(Y903,#REF!,2,FALSE)</f>
        <v>#REF!</v>
      </c>
    </row>
    <row r="904" customHeight="1" spans="1:30">
      <c r="A904" s="2" t="s">
        <v>2779</v>
      </c>
      <c r="B904" s="3" t="s">
        <v>2780</v>
      </c>
      <c r="C904" s="2" t="s">
        <v>2952</v>
      </c>
      <c r="D904" s="3" t="s">
        <v>2953</v>
      </c>
      <c r="E904" s="5">
        <v>45548.1958912037</v>
      </c>
      <c r="F904" s="2" t="s">
        <v>262</v>
      </c>
      <c r="G904" s="6">
        <v>5</v>
      </c>
      <c r="H904" s="6">
        <v>0</v>
      </c>
      <c r="I904" s="6">
        <v>0</v>
      </c>
      <c r="J904" s="6">
        <v>0</v>
      </c>
      <c r="K904" s="6">
        <v>0</v>
      </c>
      <c r="L904" s="6">
        <v>0</v>
      </c>
      <c r="M904" s="6">
        <v>5</v>
      </c>
      <c r="N904" s="6">
        <v>0</v>
      </c>
      <c r="O904" s="6">
        <v>0</v>
      </c>
      <c r="P904" s="6">
        <v>0</v>
      </c>
      <c r="Q904" s="6">
        <v>0</v>
      </c>
      <c r="R904" s="6">
        <v>0</v>
      </c>
      <c r="S904" s="6">
        <v>0</v>
      </c>
      <c r="T904" s="6">
        <v>0</v>
      </c>
      <c r="U904" s="7">
        <v>0</v>
      </c>
      <c r="V904" s="7">
        <v>0</v>
      </c>
      <c r="W904" s="7">
        <v>0</v>
      </c>
      <c r="X904" s="7">
        <v>0</v>
      </c>
      <c r="Y904" s="8" t="str">
        <f>IFERROR(VLOOKUP(F:F,#REF!,2,0),"需要手动检查")</f>
        <v>需要手动检查</v>
      </c>
      <c r="Z904" s="9" t="str">
        <f t="shared" si="28"/>
        <v>否</v>
      </c>
      <c r="AA904" s="10" t="s">
        <v>36</v>
      </c>
      <c r="AB904" s="4" t="s">
        <v>37</v>
      </c>
      <c r="AC904" t="str">
        <f t="shared" si="29"/>
        <v>2024/9/13</v>
      </c>
      <c r="AD904" t="e">
        <f>VLOOKUP(Y904,#REF!,2,FALSE)</f>
        <v>#REF!</v>
      </c>
    </row>
    <row r="905" customHeight="1" spans="1:30">
      <c r="A905" s="2" t="s">
        <v>2954</v>
      </c>
      <c r="B905" s="3" t="s">
        <v>2955</v>
      </c>
      <c r="C905" s="2" t="s">
        <v>45</v>
      </c>
      <c r="D905" s="3" t="s">
        <v>2956</v>
      </c>
      <c r="E905" s="5">
        <v>45547.8257986111</v>
      </c>
      <c r="F905" s="2" t="s">
        <v>42</v>
      </c>
      <c r="G905" s="6">
        <v>84</v>
      </c>
      <c r="H905" s="6">
        <v>1</v>
      </c>
      <c r="I905" s="6">
        <v>0</v>
      </c>
      <c r="J905" s="6">
        <v>0</v>
      </c>
      <c r="K905" s="6">
        <v>0</v>
      </c>
      <c r="L905" s="6">
        <v>0</v>
      </c>
      <c r="M905" s="6">
        <v>50</v>
      </c>
      <c r="N905" s="6">
        <v>1</v>
      </c>
      <c r="O905" s="6">
        <v>0</v>
      </c>
      <c r="P905" s="6">
        <v>0</v>
      </c>
      <c r="Q905" s="6">
        <v>0</v>
      </c>
      <c r="R905" s="6">
        <v>0</v>
      </c>
      <c r="S905" s="6">
        <v>0</v>
      </c>
      <c r="T905" s="6">
        <v>0</v>
      </c>
      <c r="U905" s="7">
        <v>0.0119</v>
      </c>
      <c r="V905" s="7">
        <v>0</v>
      </c>
      <c r="W905" s="7">
        <v>0.0238</v>
      </c>
      <c r="X905" s="7">
        <v>0</v>
      </c>
      <c r="Y905" s="8" t="str">
        <f>IFERROR(VLOOKUP(F:F,#REF!,2,0),"需要手动检查")</f>
        <v>需要手动检查</v>
      </c>
      <c r="Z905" s="9" t="str">
        <f t="shared" si="28"/>
        <v>否</v>
      </c>
      <c r="AA905" s="10" t="s">
        <v>36</v>
      </c>
      <c r="AB905" s="4" t="s">
        <v>37</v>
      </c>
      <c r="AC905" t="str">
        <f t="shared" si="29"/>
        <v>2024/9/12</v>
      </c>
      <c r="AD905" t="e">
        <f>VLOOKUP(Y905,#REF!,2,FALSE)</f>
        <v>#REF!</v>
      </c>
    </row>
    <row r="906" customHeight="1" spans="1:30">
      <c r="A906" s="2" t="s">
        <v>462</v>
      </c>
      <c r="B906" s="3" t="s">
        <v>463</v>
      </c>
      <c r="C906" s="2" t="s">
        <v>2957</v>
      </c>
      <c r="D906" s="3" t="s">
        <v>2958</v>
      </c>
      <c r="E906" s="5">
        <v>45547.827662037</v>
      </c>
      <c r="F906" s="2" t="s">
        <v>45</v>
      </c>
      <c r="G906" s="6">
        <v>0</v>
      </c>
      <c r="H906" s="6">
        <v>0</v>
      </c>
      <c r="I906" s="6">
        <v>0</v>
      </c>
      <c r="J906" s="6">
        <v>0</v>
      </c>
      <c r="K906" s="6">
        <v>0</v>
      </c>
      <c r="L906" s="6">
        <v>0</v>
      </c>
      <c r="M906" s="6">
        <v>1</v>
      </c>
      <c r="N906" s="6">
        <v>0</v>
      </c>
      <c r="O906" s="6">
        <v>0</v>
      </c>
      <c r="P906" s="6">
        <v>0</v>
      </c>
      <c r="Q906" s="6">
        <v>0</v>
      </c>
      <c r="R906" s="6">
        <v>0</v>
      </c>
      <c r="S906" s="6">
        <v>0</v>
      </c>
      <c r="T906" s="6">
        <v>0</v>
      </c>
      <c r="U906" s="7">
        <v>0</v>
      </c>
      <c r="V906" s="7">
        <v>0</v>
      </c>
      <c r="W906" s="7">
        <v>0</v>
      </c>
      <c r="X906" s="7">
        <v>0</v>
      </c>
      <c r="Y906" s="8" t="str">
        <f>IFERROR(VLOOKUP(F:F,#REF!,2,0),"需要手动检查")</f>
        <v>需要手动检查</v>
      </c>
      <c r="Z906" s="9" t="str">
        <f t="shared" si="28"/>
        <v>否</v>
      </c>
      <c r="AA906" s="10" t="s">
        <v>36</v>
      </c>
      <c r="AB906" s="4" t="s">
        <v>465</v>
      </c>
      <c r="AC906" t="str">
        <f t="shared" si="29"/>
        <v>2024/9/12</v>
      </c>
      <c r="AD906" t="e">
        <f>VLOOKUP(Y906,#REF!,2,FALSE)</f>
        <v>#REF!</v>
      </c>
    </row>
    <row r="907" customHeight="1" spans="1:30">
      <c r="A907" s="2" t="s">
        <v>2959</v>
      </c>
      <c r="B907" s="3" t="s">
        <v>2960</v>
      </c>
      <c r="C907" s="2" t="s">
        <v>2961</v>
      </c>
      <c r="D907" s="3" t="s">
        <v>2962</v>
      </c>
      <c r="E907" s="5">
        <v>45547.774849537</v>
      </c>
      <c r="F907" s="2" t="s">
        <v>42</v>
      </c>
      <c r="G907" s="6">
        <v>13</v>
      </c>
      <c r="H907" s="6">
        <v>0</v>
      </c>
      <c r="I907" s="6">
        <v>0</v>
      </c>
      <c r="J907" s="6">
        <v>0</v>
      </c>
      <c r="K907" s="6">
        <v>0</v>
      </c>
      <c r="L907" s="6">
        <v>0</v>
      </c>
      <c r="M907" s="6">
        <v>13</v>
      </c>
      <c r="N907" s="6">
        <v>1</v>
      </c>
      <c r="O907" s="6">
        <v>0</v>
      </c>
      <c r="P907" s="6">
        <v>0</v>
      </c>
      <c r="Q907" s="6">
        <v>0</v>
      </c>
      <c r="R907" s="6">
        <v>0</v>
      </c>
      <c r="S907" s="6">
        <v>0</v>
      </c>
      <c r="T907" s="6">
        <v>0</v>
      </c>
      <c r="U907" s="7">
        <v>0.0769</v>
      </c>
      <c r="V907" s="7">
        <v>0</v>
      </c>
      <c r="W907" s="7">
        <v>0.0769</v>
      </c>
      <c r="X907" s="7">
        <v>0</v>
      </c>
      <c r="Y907" s="8" t="str">
        <f>IFERROR(VLOOKUP(F:F,#REF!,2,0),"需要手动检查")</f>
        <v>需要手动检查</v>
      </c>
      <c r="Z907" s="9" t="str">
        <f t="shared" si="28"/>
        <v>否</v>
      </c>
      <c r="AA907" s="10" t="s">
        <v>51</v>
      </c>
      <c r="AB907" s="4" t="s">
        <v>37</v>
      </c>
      <c r="AC907" t="str">
        <f t="shared" si="29"/>
        <v>2024/9/12</v>
      </c>
      <c r="AD907" t="e">
        <f>VLOOKUP(Y907,#REF!,2,FALSE)</f>
        <v>#REF!</v>
      </c>
    </row>
    <row r="908" customHeight="1" spans="1:30">
      <c r="A908" s="2" t="s">
        <v>2963</v>
      </c>
      <c r="B908" s="3" t="s">
        <v>2964</v>
      </c>
      <c r="C908" s="2" t="s">
        <v>2965</v>
      </c>
      <c r="D908" s="3" t="s">
        <v>2966</v>
      </c>
      <c r="E908" s="5">
        <v>45547.4976041667</v>
      </c>
      <c r="F908" s="2" t="s">
        <v>262</v>
      </c>
      <c r="G908" s="6">
        <v>4</v>
      </c>
      <c r="H908" s="6">
        <v>0</v>
      </c>
      <c r="I908" s="6">
        <v>0</v>
      </c>
      <c r="J908" s="6">
        <v>0</v>
      </c>
      <c r="K908" s="6">
        <v>0</v>
      </c>
      <c r="L908" s="6">
        <v>0</v>
      </c>
      <c r="M908" s="6">
        <v>9</v>
      </c>
      <c r="N908" s="6">
        <v>0</v>
      </c>
      <c r="O908" s="6">
        <v>0</v>
      </c>
      <c r="P908" s="6">
        <v>0</v>
      </c>
      <c r="Q908" s="6">
        <v>0</v>
      </c>
      <c r="R908" s="6">
        <v>0</v>
      </c>
      <c r="S908" s="6">
        <v>0</v>
      </c>
      <c r="T908" s="6">
        <v>0</v>
      </c>
      <c r="U908" s="7">
        <v>0</v>
      </c>
      <c r="V908" s="7">
        <v>0</v>
      </c>
      <c r="W908" s="7">
        <v>0</v>
      </c>
      <c r="X908" s="7">
        <v>0</v>
      </c>
      <c r="Y908" s="8" t="str">
        <f>IFERROR(VLOOKUP(F:F,#REF!,2,0),"需要手动检查")</f>
        <v>需要手动检查</v>
      </c>
      <c r="Z908" s="9" t="str">
        <f t="shared" si="28"/>
        <v>否</v>
      </c>
      <c r="AA908" s="10" t="s">
        <v>36</v>
      </c>
      <c r="AB908" s="4" t="s">
        <v>37</v>
      </c>
      <c r="AC908" t="str">
        <f t="shared" si="29"/>
        <v>2024/9/12</v>
      </c>
      <c r="AD908" t="e">
        <f>VLOOKUP(Y908,#REF!,2,FALSE)</f>
        <v>#REF!</v>
      </c>
    </row>
    <row r="909" customHeight="1" spans="1:30">
      <c r="A909" s="2" t="s">
        <v>428</v>
      </c>
      <c r="B909" s="3" t="s">
        <v>429</v>
      </c>
      <c r="C909" s="2" t="s">
        <v>2967</v>
      </c>
      <c r="D909" s="3" t="s">
        <v>2968</v>
      </c>
      <c r="E909" s="5">
        <v>45547.4262731482</v>
      </c>
      <c r="F909" s="2" t="s">
        <v>42</v>
      </c>
      <c r="G909" s="6">
        <v>8</v>
      </c>
      <c r="H909" s="6">
        <v>0</v>
      </c>
      <c r="I909" s="6">
        <v>0</v>
      </c>
      <c r="J909" s="6">
        <v>0</v>
      </c>
      <c r="K909" s="6">
        <v>0</v>
      </c>
      <c r="L909" s="6">
        <v>0</v>
      </c>
      <c r="M909" s="6">
        <v>9</v>
      </c>
      <c r="N909" s="6">
        <v>0</v>
      </c>
      <c r="O909" s="6">
        <v>0</v>
      </c>
      <c r="P909" s="6">
        <v>0</v>
      </c>
      <c r="Q909" s="6">
        <v>0</v>
      </c>
      <c r="R909" s="6">
        <v>0</v>
      </c>
      <c r="S909" s="6">
        <v>0</v>
      </c>
      <c r="T909" s="6">
        <v>0</v>
      </c>
      <c r="U909" s="7">
        <v>0</v>
      </c>
      <c r="V909" s="7">
        <v>0</v>
      </c>
      <c r="W909" s="7">
        <v>0</v>
      </c>
      <c r="X909" s="7">
        <v>0</v>
      </c>
      <c r="Y909" s="8" t="str">
        <f>IFERROR(VLOOKUP(F:F,#REF!,2,0),"需要手动检查")</f>
        <v>需要手动检查</v>
      </c>
      <c r="Z909" s="9" t="str">
        <f t="shared" si="28"/>
        <v>否</v>
      </c>
      <c r="AA909" s="10" t="s">
        <v>36</v>
      </c>
      <c r="AB909" s="4" t="s">
        <v>37</v>
      </c>
      <c r="AC909" t="str">
        <f t="shared" si="29"/>
        <v>2024/9/12</v>
      </c>
      <c r="AD909" t="e">
        <f>VLOOKUP(Y909,#REF!,2,FALSE)</f>
        <v>#REF!</v>
      </c>
    </row>
    <row r="910" customHeight="1" spans="1:30">
      <c r="A910" s="2" t="s">
        <v>2969</v>
      </c>
      <c r="B910" s="3" t="s">
        <v>2970</v>
      </c>
      <c r="C910" s="2" t="s">
        <v>2971</v>
      </c>
      <c r="D910" s="3" t="s">
        <v>2972</v>
      </c>
      <c r="E910" s="5">
        <v>45547.4195833333</v>
      </c>
      <c r="F910" s="2" t="s">
        <v>42</v>
      </c>
      <c r="G910" s="6">
        <v>3516</v>
      </c>
      <c r="H910" s="6">
        <v>52</v>
      </c>
      <c r="I910" s="6">
        <v>0</v>
      </c>
      <c r="J910" s="6">
        <v>2</v>
      </c>
      <c r="K910" s="6">
        <v>0</v>
      </c>
      <c r="L910" s="6">
        <v>0</v>
      </c>
      <c r="M910" s="6">
        <v>3955</v>
      </c>
      <c r="N910" s="6">
        <v>150</v>
      </c>
      <c r="O910" s="6">
        <v>0</v>
      </c>
      <c r="P910" s="6">
        <v>0</v>
      </c>
      <c r="Q910" s="6">
        <v>0</v>
      </c>
      <c r="R910" s="6">
        <v>0</v>
      </c>
      <c r="S910" s="6">
        <v>0</v>
      </c>
      <c r="T910" s="6">
        <v>0</v>
      </c>
      <c r="U910" s="7">
        <v>0.0427</v>
      </c>
      <c r="V910" s="7">
        <v>0</v>
      </c>
      <c r="W910" s="7">
        <v>0.0173</v>
      </c>
      <c r="X910" s="7">
        <v>0</v>
      </c>
      <c r="Y910" s="8" t="str">
        <f>IFERROR(VLOOKUP(F:F,#REF!,2,0),"需要手动检查")</f>
        <v>需要手动检查</v>
      </c>
      <c r="Z910" s="9" t="str">
        <f t="shared" si="28"/>
        <v>否</v>
      </c>
      <c r="AA910" s="10" t="s">
        <v>36</v>
      </c>
      <c r="AB910" s="4" t="s">
        <v>37</v>
      </c>
      <c r="AC910" t="str">
        <f t="shared" si="29"/>
        <v>2024/9/12</v>
      </c>
      <c r="AD910" t="e">
        <f>VLOOKUP(Y910,#REF!,2,FALSE)</f>
        <v>#REF!</v>
      </c>
    </row>
    <row r="911" customHeight="1" spans="1:30">
      <c r="A911" s="2" t="s">
        <v>2973</v>
      </c>
      <c r="B911" s="3" t="s">
        <v>2974</v>
      </c>
      <c r="C911" s="2" t="s">
        <v>2975</v>
      </c>
      <c r="D911" s="3" t="s">
        <v>2976</v>
      </c>
      <c r="E911" s="5">
        <v>45547.3602430556</v>
      </c>
      <c r="F911" s="2" t="s">
        <v>262</v>
      </c>
      <c r="G911" s="6">
        <v>16</v>
      </c>
      <c r="H911" s="6">
        <v>0</v>
      </c>
      <c r="I911" s="6">
        <v>0</v>
      </c>
      <c r="J911" s="6">
        <v>0</v>
      </c>
      <c r="K911" s="6">
        <v>0</v>
      </c>
      <c r="L911" s="6">
        <v>0</v>
      </c>
      <c r="M911" s="6">
        <v>16</v>
      </c>
      <c r="N911" s="6">
        <v>0</v>
      </c>
      <c r="O911" s="6">
        <v>0</v>
      </c>
      <c r="P911" s="6">
        <v>0</v>
      </c>
      <c r="Q911" s="6">
        <v>0</v>
      </c>
      <c r="R911" s="6">
        <v>0</v>
      </c>
      <c r="S911" s="6">
        <v>0</v>
      </c>
      <c r="T911" s="6">
        <v>0</v>
      </c>
      <c r="U911" s="7">
        <v>0</v>
      </c>
      <c r="V911" s="7">
        <v>0</v>
      </c>
      <c r="W911" s="7">
        <v>0</v>
      </c>
      <c r="X911" s="7">
        <v>0</v>
      </c>
      <c r="Y911" s="8" t="str">
        <f>IFERROR(VLOOKUP(F:F,#REF!,2,0),"需要手动检查")</f>
        <v>需要手动检查</v>
      </c>
      <c r="Z911" s="9" t="str">
        <f t="shared" si="28"/>
        <v>否</v>
      </c>
      <c r="AA911" s="10" t="s">
        <v>51</v>
      </c>
      <c r="AB911" s="4" t="s">
        <v>37</v>
      </c>
      <c r="AC911" t="str">
        <f t="shared" si="29"/>
        <v>2024/9/12</v>
      </c>
      <c r="AD911" t="e">
        <f>VLOOKUP(Y911,#REF!,2,FALSE)</f>
        <v>#REF!</v>
      </c>
    </row>
    <row r="912" customHeight="1" spans="1:30">
      <c r="A912" s="2" t="s">
        <v>2977</v>
      </c>
      <c r="B912" s="3" t="s">
        <v>2978</v>
      </c>
      <c r="C912" s="2" t="s">
        <v>2979</v>
      </c>
      <c r="D912" s="3" t="s">
        <v>2980</v>
      </c>
      <c r="E912" s="5">
        <v>45547.2971180556</v>
      </c>
      <c r="F912" s="2" t="s">
        <v>262</v>
      </c>
      <c r="G912" s="6">
        <v>0</v>
      </c>
      <c r="H912" s="6">
        <v>0</v>
      </c>
      <c r="I912" s="6">
        <v>0</v>
      </c>
      <c r="J912" s="6">
        <v>0</v>
      </c>
      <c r="K912" s="6">
        <v>0</v>
      </c>
      <c r="L912" s="6">
        <v>0</v>
      </c>
      <c r="M912" s="6">
        <v>1</v>
      </c>
      <c r="N912" s="6">
        <v>0</v>
      </c>
      <c r="O912" s="6">
        <v>0</v>
      </c>
      <c r="P912" s="6">
        <v>0</v>
      </c>
      <c r="Q912" s="6">
        <v>0</v>
      </c>
      <c r="R912" s="6">
        <v>0</v>
      </c>
      <c r="S912" s="6">
        <v>0</v>
      </c>
      <c r="T912" s="6">
        <v>0</v>
      </c>
      <c r="U912" s="7">
        <v>0</v>
      </c>
      <c r="V912" s="7">
        <v>0</v>
      </c>
      <c r="W912" s="7">
        <v>0</v>
      </c>
      <c r="X912" s="7">
        <v>0</v>
      </c>
      <c r="Y912" s="8" t="str">
        <f>IFERROR(VLOOKUP(F:F,#REF!,2,0),"需要手动检查")</f>
        <v>需要手动检查</v>
      </c>
      <c r="Z912" s="9" t="str">
        <f t="shared" si="28"/>
        <v>否</v>
      </c>
      <c r="AA912" s="10" t="s">
        <v>36</v>
      </c>
      <c r="AB912" s="4" t="s">
        <v>37</v>
      </c>
      <c r="AC912" t="str">
        <f t="shared" si="29"/>
        <v>2024/9/12</v>
      </c>
      <c r="AD912" t="e">
        <f>VLOOKUP(Y912,#REF!,2,FALSE)</f>
        <v>#REF!</v>
      </c>
    </row>
    <row r="913" customHeight="1" spans="1:30">
      <c r="A913" s="2" t="s">
        <v>428</v>
      </c>
      <c r="B913" s="3" t="s">
        <v>429</v>
      </c>
      <c r="C913" s="2" t="s">
        <v>2981</v>
      </c>
      <c r="D913" s="3" t="s">
        <v>2982</v>
      </c>
      <c r="E913" s="5">
        <v>45546.9187615741</v>
      </c>
      <c r="F913" s="2" t="s">
        <v>45</v>
      </c>
      <c r="G913" s="6">
        <v>0</v>
      </c>
      <c r="H913" s="6">
        <v>0</v>
      </c>
      <c r="I913" s="6">
        <v>0</v>
      </c>
      <c r="J913" s="6">
        <v>0</v>
      </c>
      <c r="K913" s="6">
        <v>0</v>
      </c>
      <c r="L913" s="6">
        <v>0</v>
      </c>
      <c r="M913" s="6">
        <v>139</v>
      </c>
      <c r="N913" s="6">
        <v>5</v>
      </c>
      <c r="O913" s="6">
        <v>0</v>
      </c>
      <c r="P913" s="6">
        <v>0</v>
      </c>
      <c r="Q913" s="6">
        <v>0</v>
      </c>
      <c r="R913" s="6">
        <v>0</v>
      </c>
      <c r="S913" s="6">
        <v>0</v>
      </c>
      <c r="T913" s="6">
        <v>0</v>
      </c>
      <c r="U913" s="7">
        <v>0</v>
      </c>
      <c r="V913" s="7">
        <v>0</v>
      </c>
      <c r="W913" s="7">
        <v>0</v>
      </c>
      <c r="X913" s="7">
        <v>0</v>
      </c>
      <c r="Y913" s="8" t="str">
        <f>IFERROR(VLOOKUP(F:F,#REF!,2,0),"需要手动检查")</f>
        <v>需要手动检查</v>
      </c>
      <c r="Z913" s="9" t="str">
        <f t="shared" si="28"/>
        <v>否</v>
      </c>
      <c r="AA913" s="10" t="s">
        <v>36</v>
      </c>
      <c r="AB913" s="4" t="s">
        <v>37</v>
      </c>
      <c r="AC913" t="str">
        <f t="shared" si="29"/>
        <v>2024/9/11</v>
      </c>
      <c r="AD913" t="e">
        <f>VLOOKUP(Y913,#REF!,2,FALSE)</f>
        <v>#REF!</v>
      </c>
    </row>
    <row r="914" customHeight="1" spans="1:30">
      <c r="A914" s="2" t="s">
        <v>2557</v>
      </c>
      <c r="B914" s="3" t="s">
        <v>2558</v>
      </c>
      <c r="C914" s="2" t="s">
        <v>2983</v>
      </c>
      <c r="D914" s="3" t="s">
        <v>2984</v>
      </c>
      <c r="E914" s="5">
        <v>45546.7654398148</v>
      </c>
      <c r="F914" s="2" t="s">
        <v>262</v>
      </c>
      <c r="G914" s="6">
        <v>6</v>
      </c>
      <c r="H914" s="6">
        <v>0</v>
      </c>
      <c r="I914" s="6">
        <v>0</v>
      </c>
      <c r="J914" s="6">
        <v>0</v>
      </c>
      <c r="K914" s="6">
        <v>0</v>
      </c>
      <c r="L914" s="6">
        <v>0</v>
      </c>
      <c r="M914" s="6">
        <v>8</v>
      </c>
      <c r="N914" s="6">
        <v>0</v>
      </c>
      <c r="O914" s="6">
        <v>0</v>
      </c>
      <c r="P914" s="6">
        <v>0</v>
      </c>
      <c r="Q914" s="6">
        <v>0</v>
      </c>
      <c r="R914" s="6">
        <v>0</v>
      </c>
      <c r="S914" s="6">
        <v>0</v>
      </c>
      <c r="T914" s="6">
        <v>0</v>
      </c>
      <c r="U914" s="7">
        <v>0</v>
      </c>
      <c r="V914" s="7">
        <v>0</v>
      </c>
      <c r="W914" s="7">
        <v>0</v>
      </c>
      <c r="X914" s="7">
        <v>0</v>
      </c>
      <c r="Y914" s="8" t="str">
        <f>IFERROR(VLOOKUP(F:F,#REF!,2,0),"需要手动检查")</f>
        <v>需要手动检查</v>
      </c>
      <c r="Z914" s="9" t="str">
        <f t="shared" si="28"/>
        <v>否</v>
      </c>
      <c r="AA914" s="10" t="s">
        <v>36</v>
      </c>
      <c r="AB914" s="4" t="s">
        <v>37</v>
      </c>
      <c r="AC914" t="str">
        <f t="shared" si="29"/>
        <v>2024/9/11</v>
      </c>
      <c r="AD914" t="e">
        <f>VLOOKUP(Y914,#REF!,2,FALSE)</f>
        <v>#REF!</v>
      </c>
    </row>
    <row r="915" customHeight="1" spans="1:30">
      <c r="A915" s="2" t="s">
        <v>2985</v>
      </c>
      <c r="B915" s="3" t="s">
        <v>2986</v>
      </c>
      <c r="C915" s="2" t="s">
        <v>2987</v>
      </c>
      <c r="D915" s="3" t="s">
        <v>2988</v>
      </c>
      <c r="E915" s="5">
        <v>45546.7221990741</v>
      </c>
      <c r="F915" s="2" t="s">
        <v>262</v>
      </c>
      <c r="G915" s="6">
        <v>93</v>
      </c>
      <c r="H915" s="6">
        <v>1</v>
      </c>
      <c r="I915" s="6">
        <v>0</v>
      </c>
      <c r="J915" s="6">
        <v>0</v>
      </c>
      <c r="K915" s="6">
        <v>0</v>
      </c>
      <c r="L915" s="6">
        <v>0</v>
      </c>
      <c r="M915" s="6">
        <v>131</v>
      </c>
      <c r="N915" s="6">
        <v>0</v>
      </c>
      <c r="O915" s="6">
        <v>0</v>
      </c>
      <c r="P915" s="6">
        <v>0</v>
      </c>
      <c r="Q915" s="6">
        <v>0</v>
      </c>
      <c r="R915" s="6">
        <v>0</v>
      </c>
      <c r="S915" s="6">
        <v>0</v>
      </c>
      <c r="T915" s="6">
        <v>0</v>
      </c>
      <c r="U915" s="7">
        <v>0</v>
      </c>
      <c r="V915" s="7">
        <v>0</v>
      </c>
      <c r="W915" s="7">
        <v>0</v>
      </c>
      <c r="X915" s="7">
        <v>0</v>
      </c>
      <c r="Y915" s="8" t="str">
        <f>IFERROR(VLOOKUP(F:F,#REF!,2,0),"需要手动检查")</f>
        <v>需要手动检查</v>
      </c>
      <c r="Z915" s="9" t="str">
        <f t="shared" si="28"/>
        <v>否</v>
      </c>
      <c r="AA915" s="10" t="s">
        <v>51</v>
      </c>
      <c r="AB915" s="4" t="s">
        <v>37</v>
      </c>
      <c r="AC915" t="str">
        <f t="shared" si="29"/>
        <v>2024/9/11</v>
      </c>
      <c r="AD915" t="e">
        <f>VLOOKUP(Y915,#REF!,2,FALSE)</f>
        <v>#REF!</v>
      </c>
    </row>
    <row r="916" customHeight="1" spans="1:30">
      <c r="A916" s="2" t="s">
        <v>2989</v>
      </c>
      <c r="B916" s="3" t="s">
        <v>2990</v>
      </c>
      <c r="C916" s="2" t="s">
        <v>2991</v>
      </c>
      <c r="D916" s="3" t="s">
        <v>2992</v>
      </c>
      <c r="E916" s="5">
        <v>45546.6617592593</v>
      </c>
      <c r="F916" s="2" t="s">
        <v>42</v>
      </c>
      <c r="G916" s="6">
        <v>3</v>
      </c>
      <c r="H916" s="6">
        <v>0</v>
      </c>
      <c r="I916" s="6">
        <v>0</v>
      </c>
      <c r="J916" s="6">
        <v>0</v>
      </c>
      <c r="K916" s="6">
        <v>0</v>
      </c>
      <c r="L916" s="6">
        <v>0</v>
      </c>
      <c r="M916" s="6">
        <v>5</v>
      </c>
      <c r="N916" s="6">
        <v>0</v>
      </c>
      <c r="O916" s="6">
        <v>0</v>
      </c>
      <c r="P916" s="6">
        <v>0</v>
      </c>
      <c r="Q916" s="6">
        <v>0</v>
      </c>
      <c r="R916" s="6">
        <v>0</v>
      </c>
      <c r="S916" s="6">
        <v>0</v>
      </c>
      <c r="T916" s="6">
        <v>0</v>
      </c>
      <c r="U916" s="7">
        <v>0</v>
      </c>
      <c r="V916" s="7">
        <v>0</v>
      </c>
      <c r="W916" s="7">
        <v>0</v>
      </c>
      <c r="X916" s="7">
        <v>0</v>
      </c>
      <c r="Y916" s="8" t="str">
        <f>IFERROR(VLOOKUP(F:F,#REF!,2,0),"需要手动检查")</f>
        <v>需要手动检查</v>
      </c>
      <c r="Z916" s="9" t="str">
        <f t="shared" si="28"/>
        <v>否</v>
      </c>
      <c r="AA916" s="10" t="s">
        <v>36</v>
      </c>
      <c r="AB916" s="4" t="s">
        <v>37</v>
      </c>
      <c r="AC916" t="str">
        <f t="shared" si="29"/>
        <v>2024/9/11</v>
      </c>
      <c r="AD916" t="e">
        <f>VLOOKUP(Y916,#REF!,2,FALSE)</f>
        <v>#REF!</v>
      </c>
    </row>
    <row r="917" customHeight="1" spans="1:30">
      <c r="A917" s="2" t="s">
        <v>132</v>
      </c>
      <c r="B917" s="3" t="s">
        <v>133</v>
      </c>
      <c r="C917" s="2" t="s">
        <v>2993</v>
      </c>
      <c r="D917" s="3" t="s">
        <v>2994</v>
      </c>
      <c r="E917" s="5">
        <v>45546.6178587963</v>
      </c>
      <c r="F917" s="2" t="s">
        <v>42</v>
      </c>
      <c r="G917" s="6">
        <v>32</v>
      </c>
      <c r="H917" s="6">
        <v>0</v>
      </c>
      <c r="I917" s="6">
        <v>0</v>
      </c>
      <c r="J917" s="6">
        <v>0</v>
      </c>
      <c r="K917" s="6">
        <v>0</v>
      </c>
      <c r="L917" s="6">
        <v>0</v>
      </c>
      <c r="M917" s="6">
        <v>44</v>
      </c>
      <c r="N917" s="6">
        <v>1</v>
      </c>
      <c r="O917" s="6">
        <v>0</v>
      </c>
      <c r="P917" s="6">
        <v>0</v>
      </c>
      <c r="Q917" s="6">
        <v>0</v>
      </c>
      <c r="R917" s="6">
        <v>0</v>
      </c>
      <c r="S917" s="6">
        <v>0</v>
      </c>
      <c r="T917" s="6">
        <v>0</v>
      </c>
      <c r="U917" s="7">
        <v>0.0313</v>
      </c>
      <c r="V917" s="7">
        <v>0</v>
      </c>
      <c r="W917" s="7">
        <v>0</v>
      </c>
      <c r="X917" s="7">
        <v>0</v>
      </c>
      <c r="Y917" s="8" t="str">
        <f>IFERROR(VLOOKUP(F:F,#REF!,2,0),"需要手动检查")</f>
        <v>需要手动检查</v>
      </c>
      <c r="Z917" s="9" t="str">
        <f t="shared" si="28"/>
        <v>否</v>
      </c>
      <c r="AA917" s="10" t="s">
        <v>36</v>
      </c>
      <c r="AB917" s="4" t="s">
        <v>37</v>
      </c>
      <c r="AC917" t="str">
        <f t="shared" si="29"/>
        <v>2024/9/11</v>
      </c>
      <c r="AD917" t="e">
        <f>VLOOKUP(Y917,#REF!,2,FALSE)</f>
        <v>#REF!</v>
      </c>
    </row>
    <row r="918" customHeight="1" spans="1:30">
      <c r="A918" s="2" t="s">
        <v>1437</v>
      </c>
      <c r="B918" s="3" t="s">
        <v>1438</v>
      </c>
      <c r="C918" s="2" t="s">
        <v>2995</v>
      </c>
      <c r="D918" s="3" t="s">
        <v>2996</v>
      </c>
      <c r="E918" s="5">
        <v>45546.4365277778</v>
      </c>
      <c r="F918" s="2" t="s">
        <v>262</v>
      </c>
      <c r="G918" s="6">
        <v>16</v>
      </c>
      <c r="H918" s="6">
        <v>0</v>
      </c>
      <c r="I918" s="6">
        <v>0</v>
      </c>
      <c r="J918" s="6">
        <v>0</v>
      </c>
      <c r="K918" s="6">
        <v>0</v>
      </c>
      <c r="L918" s="6">
        <v>0</v>
      </c>
      <c r="M918" s="6">
        <v>26</v>
      </c>
      <c r="N918" s="6">
        <v>1</v>
      </c>
      <c r="O918" s="6">
        <v>0</v>
      </c>
      <c r="P918" s="6">
        <v>0</v>
      </c>
      <c r="Q918" s="6">
        <v>0</v>
      </c>
      <c r="R918" s="6">
        <v>0</v>
      </c>
      <c r="S918" s="6">
        <v>0</v>
      </c>
      <c r="T918" s="6">
        <v>0</v>
      </c>
      <c r="U918" s="7">
        <v>0.0625</v>
      </c>
      <c r="V918" s="7">
        <v>0</v>
      </c>
      <c r="W918" s="7">
        <v>0.0625</v>
      </c>
      <c r="X918" s="7">
        <v>0</v>
      </c>
      <c r="Y918" s="8" t="str">
        <f>IFERROR(VLOOKUP(F:F,#REF!,2,0),"需要手动检查")</f>
        <v>需要手动检查</v>
      </c>
      <c r="Z918" s="9" t="str">
        <f t="shared" si="28"/>
        <v>否</v>
      </c>
      <c r="AA918" s="10" t="s">
        <v>36</v>
      </c>
      <c r="AB918" s="4" t="s">
        <v>37</v>
      </c>
      <c r="AC918" t="str">
        <f t="shared" si="29"/>
        <v>2024/9/11</v>
      </c>
      <c r="AD918" t="e">
        <f>VLOOKUP(Y918,#REF!,2,FALSE)</f>
        <v>#REF!</v>
      </c>
    </row>
    <row r="919" customHeight="1" spans="1:30">
      <c r="A919" s="2" t="s">
        <v>2997</v>
      </c>
      <c r="B919" s="3" t="s">
        <v>2998</v>
      </c>
      <c r="C919" s="2" t="s">
        <v>2999</v>
      </c>
      <c r="D919" s="3" t="s">
        <v>3000</v>
      </c>
      <c r="E919" s="5">
        <v>45546.2070833333</v>
      </c>
      <c r="F919" s="2" t="s">
        <v>42</v>
      </c>
      <c r="G919" s="6">
        <v>44</v>
      </c>
      <c r="H919" s="6">
        <v>2</v>
      </c>
      <c r="I919" s="6">
        <v>0</v>
      </c>
      <c r="J919" s="6">
        <v>0</v>
      </c>
      <c r="K919" s="6">
        <v>0</v>
      </c>
      <c r="L919" s="6">
        <v>0</v>
      </c>
      <c r="M919" s="6">
        <v>56</v>
      </c>
      <c r="N919" s="6">
        <v>0</v>
      </c>
      <c r="O919" s="6">
        <v>0</v>
      </c>
      <c r="P919" s="6">
        <v>0</v>
      </c>
      <c r="Q919" s="6">
        <v>0</v>
      </c>
      <c r="R919" s="6">
        <v>0</v>
      </c>
      <c r="S919" s="6">
        <v>0</v>
      </c>
      <c r="T919" s="6">
        <v>0</v>
      </c>
      <c r="U919" s="7">
        <v>0</v>
      </c>
      <c r="V919" s="7">
        <v>0</v>
      </c>
      <c r="W919" s="7">
        <v>0</v>
      </c>
      <c r="X919" s="7">
        <v>0</v>
      </c>
      <c r="Y919" s="8" t="str">
        <f>IFERROR(VLOOKUP(F:F,#REF!,2,0),"需要手动检查")</f>
        <v>需要手动检查</v>
      </c>
      <c r="Z919" s="9" t="str">
        <f t="shared" si="28"/>
        <v>否</v>
      </c>
      <c r="AA919" s="10" t="s">
        <v>51</v>
      </c>
      <c r="AB919" s="4" t="s">
        <v>37</v>
      </c>
      <c r="AC919" t="str">
        <f t="shared" si="29"/>
        <v>2024/9/11</v>
      </c>
      <c r="AD919" t="e">
        <f>VLOOKUP(Y919,#REF!,2,FALSE)</f>
        <v>#REF!</v>
      </c>
    </row>
    <row r="920" customHeight="1" spans="1:30">
      <c r="A920" s="2" t="s">
        <v>3001</v>
      </c>
      <c r="B920" s="3" t="s">
        <v>3002</v>
      </c>
      <c r="C920" s="2" t="s">
        <v>3003</v>
      </c>
      <c r="D920" s="3" t="s">
        <v>3004</v>
      </c>
      <c r="E920" s="5">
        <v>45546.1892361111</v>
      </c>
      <c r="F920" s="2" t="s">
        <v>42</v>
      </c>
      <c r="G920" s="6">
        <v>48</v>
      </c>
      <c r="H920" s="6">
        <v>0</v>
      </c>
      <c r="I920" s="6">
        <v>0</v>
      </c>
      <c r="J920" s="6">
        <v>0</v>
      </c>
      <c r="K920" s="6">
        <v>0</v>
      </c>
      <c r="L920" s="6">
        <v>0</v>
      </c>
      <c r="M920" s="6">
        <v>70</v>
      </c>
      <c r="N920" s="6">
        <v>0</v>
      </c>
      <c r="O920" s="6">
        <v>0</v>
      </c>
      <c r="P920" s="6">
        <v>0</v>
      </c>
      <c r="Q920" s="6">
        <v>0</v>
      </c>
      <c r="R920" s="6">
        <v>0</v>
      </c>
      <c r="S920" s="6">
        <v>0</v>
      </c>
      <c r="T920" s="6">
        <v>0</v>
      </c>
      <c r="U920" s="7">
        <v>0</v>
      </c>
      <c r="V920" s="7">
        <v>0</v>
      </c>
      <c r="W920" s="7">
        <v>0</v>
      </c>
      <c r="X920" s="7">
        <v>0</v>
      </c>
      <c r="Y920" s="8" t="str">
        <f>IFERROR(VLOOKUP(F:F,#REF!,2,0),"需要手动检查")</f>
        <v>需要手动检查</v>
      </c>
      <c r="Z920" s="9" t="str">
        <f t="shared" si="28"/>
        <v>否</v>
      </c>
      <c r="AA920" s="10" t="s">
        <v>36</v>
      </c>
      <c r="AB920" s="4" t="s">
        <v>37</v>
      </c>
      <c r="AC920" t="str">
        <f t="shared" si="29"/>
        <v>2024/9/11</v>
      </c>
      <c r="AD920" t="e">
        <f>VLOOKUP(Y920,#REF!,2,FALSE)</f>
        <v>#REF!</v>
      </c>
    </row>
    <row r="921" customHeight="1" spans="1:30">
      <c r="A921" s="2" t="s">
        <v>1210</v>
      </c>
      <c r="B921" s="3" t="s">
        <v>1211</v>
      </c>
      <c r="C921" s="2" t="s">
        <v>3005</v>
      </c>
      <c r="D921" s="3" t="s">
        <v>3006</v>
      </c>
      <c r="E921" s="5">
        <v>45545.816412037</v>
      </c>
      <c r="F921" s="2" t="s">
        <v>42</v>
      </c>
      <c r="G921" s="6">
        <v>3</v>
      </c>
      <c r="H921" s="6">
        <v>0</v>
      </c>
      <c r="I921" s="6">
        <v>0</v>
      </c>
      <c r="J921" s="6">
        <v>0</v>
      </c>
      <c r="K921" s="6">
        <v>0</v>
      </c>
      <c r="L921" s="6">
        <v>0</v>
      </c>
      <c r="M921" s="6">
        <v>5</v>
      </c>
      <c r="N921" s="6">
        <v>0</v>
      </c>
      <c r="O921" s="6">
        <v>0</v>
      </c>
      <c r="P921" s="6">
        <v>0</v>
      </c>
      <c r="Q921" s="6">
        <v>0</v>
      </c>
      <c r="R921" s="6">
        <v>0</v>
      </c>
      <c r="S921" s="6">
        <v>0</v>
      </c>
      <c r="T921" s="6">
        <v>0</v>
      </c>
      <c r="U921" s="7">
        <v>0</v>
      </c>
      <c r="V921" s="7">
        <v>0</v>
      </c>
      <c r="W921" s="7">
        <v>0</v>
      </c>
      <c r="X921" s="7">
        <v>0</v>
      </c>
      <c r="Y921" s="8" t="str">
        <f>IFERROR(VLOOKUP(F:F,#REF!,2,0),"需要手动检查")</f>
        <v>需要手动检查</v>
      </c>
      <c r="Z921" s="9" t="str">
        <f t="shared" si="28"/>
        <v>否</v>
      </c>
      <c r="AA921" s="10" t="s">
        <v>36</v>
      </c>
      <c r="AB921" s="4" t="s">
        <v>37</v>
      </c>
      <c r="AC921" t="str">
        <f t="shared" si="29"/>
        <v>2024/9/10</v>
      </c>
      <c r="AD921" t="e">
        <f>VLOOKUP(Y921,#REF!,2,FALSE)</f>
        <v>#REF!</v>
      </c>
    </row>
    <row r="922" customHeight="1" spans="1:30">
      <c r="A922" s="2" t="s">
        <v>3007</v>
      </c>
      <c r="B922" s="3" t="s">
        <v>3008</v>
      </c>
      <c r="C922" s="2" t="s">
        <v>3009</v>
      </c>
      <c r="D922" s="3" t="s">
        <v>3010</v>
      </c>
      <c r="E922" s="5">
        <v>45545.7345023148</v>
      </c>
      <c r="F922" s="2" t="s">
        <v>262</v>
      </c>
      <c r="G922" s="6">
        <v>15</v>
      </c>
      <c r="H922" s="6">
        <v>0</v>
      </c>
      <c r="I922" s="6">
        <v>0</v>
      </c>
      <c r="J922" s="6">
        <v>0</v>
      </c>
      <c r="K922" s="6">
        <v>0</v>
      </c>
      <c r="L922" s="6">
        <v>0</v>
      </c>
      <c r="M922" s="6">
        <v>14</v>
      </c>
      <c r="N922" s="6">
        <v>0</v>
      </c>
      <c r="O922" s="6">
        <v>0</v>
      </c>
      <c r="P922" s="6">
        <v>0</v>
      </c>
      <c r="Q922" s="6">
        <v>0</v>
      </c>
      <c r="R922" s="6">
        <v>0</v>
      </c>
      <c r="S922" s="6">
        <v>0</v>
      </c>
      <c r="T922" s="6">
        <v>0</v>
      </c>
      <c r="U922" s="7">
        <v>0</v>
      </c>
      <c r="V922" s="7">
        <v>0</v>
      </c>
      <c r="W922" s="7">
        <v>0</v>
      </c>
      <c r="X922" s="7">
        <v>0</v>
      </c>
      <c r="Y922" s="8" t="str">
        <f>IFERROR(VLOOKUP(F:F,#REF!,2,0),"需要手动检查")</f>
        <v>需要手动检查</v>
      </c>
      <c r="Z922" s="9" t="str">
        <f t="shared" si="28"/>
        <v>否</v>
      </c>
      <c r="AA922" s="10" t="s">
        <v>36</v>
      </c>
      <c r="AB922" s="4" t="s">
        <v>37</v>
      </c>
      <c r="AC922" t="str">
        <f t="shared" si="29"/>
        <v>2024/9/10</v>
      </c>
      <c r="AD922" t="e">
        <f>VLOOKUP(Y922,#REF!,2,FALSE)</f>
        <v>#REF!</v>
      </c>
    </row>
    <row r="923" customHeight="1" spans="1:30">
      <c r="A923" s="2" t="s">
        <v>2512</v>
      </c>
      <c r="B923" s="3" t="s">
        <v>2513</v>
      </c>
      <c r="C923" s="2" t="s">
        <v>3011</v>
      </c>
      <c r="D923" s="3" t="s">
        <v>3012</v>
      </c>
      <c r="E923" s="5">
        <v>45545.6863888889</v>
      </c>
      <c r="F923" s="2" t="s">
        <v>262</v>
      </c>
      <c r="G923" s="6">
        <v>2</v>
      </c>
      <c r="H923" s="6">
        <v>0</v>
      </c>
      <c r="I923" s="6">
        <v>0</v>
      </c>
      <c r="J923" s="6">
        <v>0</v>
      </c>
      <c r="K923" s="6">
        <v>0</v>
      </c>
      <c r="L923" s="6">
        <v>0</v>
      </c>
      <c r="M923" s="6">
        <v>3</v>
      </c>
      <c r="N923" s="6">
        <v>0</v>
      </c>
      <c r="O923" s="6">
        <v>0</v>
      </c>
      <c r="P923" s="6">
        <v>0</v>
      </c>
      <c r="Q923" s="6">
        <v>0</v>
      </c>
      <c r="R923" s="6">
        <v>0</v>
      </c>
      <c r="S923" s="6">
        <v>0</v>
      </c>
      <c r="T923" s="6">
        <v>0</v>
      </c>
      <c r="U923" s="7">
        <v>0</v>
      </c>
      <c r="V923" s="7">
        <v>0</v>
      </c>
      <c r="W923" s="7">
        <v>0</v>
      </c>
      <c r="X923" s="7">
        <v>0</v>
      </c>
      <c r="Y923" s="8" t="str">
        <f>IFERROR(VLOOKUP(F:F,#REF!,2,0),"需要手动检查")</f>
        <v>需要手动检查</v>
      </c>
      <c r="Z923" s="9" t="str">
        <f t="shared" si="28"/>
        <v>否</v>
      </c>
      <c r="AA923" s="10" t="s">
        <v>51</v>
      </c>
      <c r="AB923" s="4" t="s">
        <v>37</v>
      </c>
      <c r="AC923" t="str">
        <f t="shared" si="29"/>
        <v>2024/9/10</v>
      </c>
      <c r="AD923" t="e">
        <f>VLOOKUP(Y923,#REF!,2,FALSE)</f>
        <v>#REF!</v>
      </c>
    </row>
    <row r="924" customHeight="1" spans="1:30">
      <c r="A924" s="2" t="s">
        <v>2529</v>
      </c>
      <c r="B924" s="3" t="s">
        <v>2530</v>
      </c>
      <c r="C924" s="2" t="s">
        <v>3013</v>
      </c>
      <c r="D924" s="3" t="s">
        <v>3014</v>
      </c>
      <c r="E924" s="5">
        <v>45545.6132407407</v>
      </c>
      <c r="F924" s="2" t="s">
        <v>42</v>
      </c>
      <c r="G924" s="6">
        <v>146</v>
      </c>
      <c r="H924" s="6">
        <v>2</v>
      </c>
      <c r="I924" s="6">
        <v>0</v>
      </c>
      <c r="J924" s="6">
        <v>0</v>
      </c>
      <c r="K924" s="6">
        <v>0</v>
      </c>
      <c r="L924" s="6">
        <v>0</v>
      </c>
      <c r="M924" s="6">
        <v>201</v>
      </c>
      <c r="N924" s="6">
        <v>3</v>
      </c>
      <c r="O924" s="6">
        <v>0</v>
      </c>
      <c r="P924" s="6">
        <v>0</v>
      </c>
      <c r="Q924" s="6">
        <v>0</v>
      </c>
      <c r="R924" s="6">
        <v>0</v>
      </c>
      <c r="S924" s="6">
        <v>0</v>
      </c>
      <c r="T924" s="6">
        <v>0</v>
      </c>
      <c r="U924" s="7">
        <v>0.0205</v>
      </c>
      <c r="V924" s="7">
        <v>0</v>
      </c>
      <c r="W924" s="7">
        <v>0.0137</v>
      </c>
      <c r="X924" s="7">
        <v>0</v>
      </c>
      <c r="Y924" s="8" t="str">
        <f>IFERROR(VLOOKUP(F:F,#REF!,2,0),"需要手动检查")</f>
        <v>需要手动检查</v>
      </c>
      <c r="Z924" s="9" t="str">
        <f t="shared" si="28"/>
        <v>否</v>
      </c>
      <c r="AA924" s="10" t="s">
        <v>36</v>
      </c>
      <c r="AB924" s="4" t="s">
        <v>37</v>
      </c>
      <c r="AC924" t="str">
        <f t="shared" si="29"/>
        <v>2024/9/10</v>
      </c>
      <c r="AD924" t="e">
        <f>VLOOKUP(Y924,#REF!,2,FALSE)</f>
        <v>#REF!</v>
      </c>
    </row>
    <row r="925" customHeight="1" spans="1:30">
      <c r="A925" s="2" t="s">
        <v>1872</v>
      </c>
      <c r="B925" s="3" t="s">
        <v>1873</v>
      </c>
      <c r="C925" s="2" t="s">
        <v>3015</v>
      </c>
      <c r="D925" s="3" t="s">
        <v>3016</v>
      </c>
      <c r="E925" s="5">
        <v>45545.5633912037</v>
      </c>
      <c r="F925" s="2" t="s">
        <v>42</v>
      </c>
      <c r="G925" s="6">
        <v>447</v>
      </c>
      <c r="H925" s="6">
        <v>4</v>
      </c>
      <c r="I925" s="6">
        <v>0</v>
      </c>
      <c r="J925" s="6">
        <v>0</v>
      </c>
      <c r="K925" s="6">
        <v>0</v>
      </c>
      <c r="L925" s="6">
        <v>0</v>
      </c>
      <c r="M925" s="6">
        <v>588</v>
      </c>
      <c r="N925" s="6">
        <v>3</v>
      </c>
      <c r="O925" s="6">
        <v>0</v>
      </c>
      <c r="P925" s="6">
        <v>0</v>
      </c>
      <c r="Q925" s="6">
        <v>0</v>
      </c>
      <c r="R925" s="6">
        <v>0</v>
      </c>
      <c r="S925" s="6">
        <v>0</v>
      </c>
      <c r="T925" s="6">
        <v>0</v>
      </c>
      <c r="U925" s="7">
        <v>0.0067</v>
      </c>
      <c r="V925" s="7">
        <v>0</v>
      </c>
      <c r="W925" s="7">
        <v>0.0559</v>
      </c>
      <c r="X925" s="7">
        <v>0</v>
      </c>
      <c r="Y925" s="8" t="str">
        <f>IFERROR(VLOOKUP(F:F,#REF!,2,0),"需要手动检查")</f>
        <v>需要手动检查</v>
      </c>
      <c r="Z925" s="9" t="str">
        <f t="shared" si="28"/>
        <v>否</v>
      </c>
      <c r="AA925" s="10" t="s">
        <v>36</v>
      </c>
      <c r="AB925" s="4" t="s">
        <v>37</v>
      </c>
      <c r="AC925" t="str">
        <f t="shared" si="29"/>
        <v>2024/9/10</v>
      </c>
      <c r="AD925" t="e">
        <f>VLOOKUP(Y925,#REF!,2,FALSE)</f>
        <v>#REF!</v>
      </c>
    </row>
    <row r="926" customHeight="1" spans="1:30">
      <c r="A926" s="2" t="s">
        <v>3001</v>
      </c>
      <c r="B926" s="3" t="s">
        <v>3002</v>
      </c>
      <c r="C926" s="2" t="s">
        <v>3017</v>
      </c>
      <c r="D926" s="3" t="s">
        <v>3018</v>
      </c>
      <c r="E926" s="5">
        <v>45545.5152199074</v>
      </c>
      <c r="F926" s="2" t="s">
        <v>42</v>
      </c>
      <c r="G926" s="6">
        <v>4</v>
      </c>
      <c r="H926" s="6">
        <v>0</v>
      </c>
      <c r="I926" s="6">
        <v>0</v>
      </c>
      <c r="J926" s="6">
        <v>0</v>
      </c>
      <c r="K926" s="6">
        <v>0</v>
      </c>
      <c r="L926" s="6">
        <v>0</v>
      </c>
      <c r="M926" s="6">
        <v>4</v>
      </c>
      <c r="N926" s="6">
        <v>0</v>
      </c>
      <c r="O926" s="6">
        <v>0</v>
      </c>
      <c r="P926" s="6">
        <v>0</v>
      </c>
      <c r="Q926" s="6">
        <v>0</v>
      </c>
      <c r="R926" s="6">
        <v>0</v>
      </c>
      <c r="S926" s="6">
        <v>0</v>
      </c>
      <c r="T926" s="6">
        <v>0</v>
      </c>
      <c r="U926" s="7">
        <v>0</v>
      </c>
      <c r="V926" s="7">
        <v>0</v>
      </c>
      <c r="W926" s="7">
        <v>0</v>
      </c>
      <c r="X926" s="7">
        <v>0</v>
      </c>
      <c r="Y926" s="8" t="str">
        <f>IFERROR(VLOOKUP(F:F,#REF!,2,0),"需要手动检查")</f>
        <v>需要手动检查</v>
      </c>
      <c r="Z926" s="9" t="str">
        <f t="shared" si="28"/>
        <v>否</v>
      </c>
      <c r="AA926" s="10" t="s">
        <v>36</v>
      </c>
      <c r="AB926" s="4" t="s">
        <v>37</v>
      </c>
      <c r="AC926" t="str">
        <f t="shared" si="29"/>
        <v>2024/9/10</v>
      </c>
      <c r="AD926" t="e">
        <f>VLOOKUP(Y926,#REF!,2,FALSE)</f>
        <v>#REF!</v>
      </c>
    </row>
    <row r="927" customHeight="1" spans="1:30">
      <c r="A927" s="2" t="s">
        <v>3019</v>
      </c>
      <c r="B927" s="3" t="s">
        <v>3020</v>
      </c>
      <c r="C927" s="2" t="s">
        <v>3021</v>
      </c>
      <c r="D927" s="3" t="s">
        <v>3022</v>
      </c>
      <c r="E927" s="5">
        <v>45545.4718518518</v>
      </c>
      <c r="F927" s="2" t="s">
        <v>262</v>
      </c>
      <c r="G927" s="6">
        <v>1</v>
      </c>
      <c r="H927" s="6">
        <v>0</v>
      </c>
      <c r="I927" s="6">
        <v>0</v>
      </c>
      <c r="J927" s="6">
        <v>0</v>
      </c>
      <c r="K927" s="6">
        <v>0</v>
      </c>
      <c r="L927" s="6">
        <v>0</v>
      </c>
      <c r="M927" s="6">
        <v>2</v>
      </c>
      <c r="N927" s="6">
        <v>0</v>
      </c>
      <c r="O927" s="6">
        <v>0</v>
      </c>
      <c r="P927" s="6">
        <v>0</v>
      </c>
      <c r="Q927" s="6">
        <v>0</v>
      </c>
      <c r="R927" s="6">
        <v>0</v>
      </c>
      <c r="S927" s="6">
        <v>0</v>
      </c>
      <c r="T927" s="6">
        <v>0</v>
      </c>
      <c r="U927" s="7">
        <v>0</v>
      </c>
      <c r="V927" s="7">
        <v>0</v>
      </c>
      <c r="W927" s="7">
        <v>0</v>
      </c>
      <c r="X927" s="7">
        <v>0</v>
      </c>
      <c r="Y927" s="8" t="str">
        <f>IFERROR(VLOOKUP(F:F,#REF!,2,0),"需要手动检查")</f>
        <v>需要手动检查</v>
      </c>
      <c r="Z927" s="9" t="str">
        <f t="shared" si="28"/>
        <v>否</v>
      </c>
      <c r="AA927" s="10" t="s">
        <v>51</v>
      </c>
      <c r="AB927" s="4" t="s">
        <v>37</v>
      </c>
      <c r="AC927" t="str">
        <f t="shared" si="29"/>
        <v>2024/9/10</v>
      </c>
      <c r="AD927" t="e">
        <f>VLOOKUP(Y927,#REF!,2,FALSE)</f>
        <v>#REF!</v>
      </c>
    </row>
    <row r="928" customHeight="1" spans="1:30">
      <c r="A928" s="2" t="s">
        <v>3023</v>
      </c>
      <c r="B928" s="3" t="s">
        <v>3024</v>
      </c>
      <c r="C928" s="2" t="s">
        <v>3025</v>
      </c>
      <c r="D928" s="3" t="s">
        <v>3026</v>
      </c>
      <c r="E928" s="5">
        <v>45545.1833912037</v>
      </c>
      <c r="F928" s="2" t="s">
        <v>262</v>
      </c>
      <c r="G928" s="6">
        <v>2</v>
      </c>
      <c r="H928" s="6">
        <v>0</v>
      </c>
      <c r="I928" s="6">
        <v>0</v>
      </c>
      <c r="J928" s="6">
        <v>0</v>
      </c>
      <c r="K928" s="6">
        <v>0</v>
      </c>
      <c r="L928" s="6">
        <v>0</v>
      </c>
      <c r="M928" s="6">
        <v>0</v>
      </c>
      <c r="N928" s="6">
        <v>0</v>
      </c>
      <c r="O928" s="6">
        <v>0</v>
      </c>
      <c r="P928" s="6">
        <v>0</v>
      </c>
      <c r="Q928" s="6">
        <v>0</v>
      </c>
      <c r="R928" s="6">
        <v>0</v>
      </c>
      <c r="S928" s="6">
        <v>0</v>
      </c>
      <c r="T928" s="6">
        <v>0</v>
      </c>
      <c r="U928" s="7">
        <v>0</v>
      </c>
      <c r="V928" s="7">
        <v>0</v>
      </c>
      <c r="W928" s="7">
        <v>0</v>
      </c>
      <c r="X928" s="7">
        <v>0</v>
      </c>
      <c r="Y928" s="8" t="str">
        <f>IFERROR(VLOOKUP(F:F,#REF!,2,0),"需要手动检查")</f>
        <v>需要手动检查</v>
      </c>
      <c r="Z928" s="9" t="str">
        <f t="shared" si="28"/>
        <v>否</v>
      </c>
      <c r="AA928" s="10" t="s">
        <v>36</v>
      </c>
      <c r="AB928" s="4" t="s">
        <v>37</v>
      </c>
      <c r="AC928" t="str">
        <f t="shared" si="29"/>
        <v>2024/9/10</v>
      </c>
      <c r="AD928" t="e">
        <f>VLOOKUP(Y928,#REF!,2,FALSE)</f>
        <v>#REF!</v>
      </c>
    </row>
    <row r="929" customHeight="1" spans="1:30">
      <c r="A929" s="2" t="s">
        <v>428</v>
      </c>
      <c r="B929" s="3" t="s">
        <v>429</v>
      </c>
      <c r="C929" s="2" t="s">
        <v>3027</v>
      </c>
      <c r="D929" s="3" t="s">
        <v>3028</v>
      </c>
      <c r="E929" s="5">
        <v>45544.8607523148</v>
      </c>
      <c r="F929" s="2" t="s">
        <v>42</v>
      </c>
      <c r="G929" s="6">
        <v>10</v>
      </c>
      <c r="H929" s="6">
        <v>0</v>
      </c>
      <c r="I929" s="6">
        <v>0</v>
      </c>
      <c r="J929" s="6">
        <v>0</v>
      </c>
      <c r="K929" s="6">
        <v>0</v>
      </c>
      <c r="L929" s="6">
        <v>0</v>
      </c>
      <c r="M929" s="6">
        <v>11</v>
      </c>
      <c r="N929" s="6">
        <v>0</v>
      </c>
      <c r="O929" s="6">
        <v>0</v>
      </c>
      <c r="P929" s="6">
        <v>0</v>
      </c>
      <c r="Q929" s="6">
        <v>0</v>
      </c>
      <c r="R929" s="6">
        <v>0</v>
      </c>
      <c r="S929" s="6">
        <v>0</v>
      </c>
      <c r="T929" s="6">
        <v>0</v>
      </c>
      <c r="U929" s="7">
        <v>0</v>
      </c>
      <c r="V929" s="7">
        <v>0</v>
      </c>
      <c r="W929" s="7">
        <v>0</v>
      </c>
      <c r="X929" s="7">
        <v>0</v>
      </c>
      <c r="Y929" s="8" t="str">
        <f>IFERROR(VLOOKUP(F:F,#REF!,2,0),"需要手动检查")</f>
        <v>需要手动检查</v>
      </c>
      <c r="Z929" s="9" t="str">
        <f t="shared" si="28"/>
        <v>否</v>
      </c>
      <c r="AA929" s="10" t="s">
        <v>36</v>
      </c>
      <c r="AB929" s="4" t="s">
        <v>37</v>
      </c>
      <c r="AC929" t="str">
        <f t="shared" si="29"/>
        <v>2024/9/9</v>
      </c>
      <c r="AD929" t="e">
        <f>VLOOKUP(Y929,#REF!,2,FALSE)</f>
        <v>#REF!</v>
      </c>
    </row>
    <row r="930" customHeight="1" spans="1:30">
      <c r="A930" s="2" t="s">
        <v>2572</v>
      </c>
      <c r="B930" s="3" t="s">
        <v>2573</v>
      </c>
      <c r="C930" s="2" t="s">
        <v>3029</v>
      </c>
      <c r="D930" s="3" t="s">
        <v>3030</v>
      </c>
      <c r="E930" s="5">
        <v>45544.7839699074</v>
      </c>
      <c r="F930" s="2" t="s">
        <v>42</v>
      </c>
      <c r="G930" s="6">
        <v>9</v>
      </c>
      <c r="H930" s="6">
        <v>0</v>
      </c>
      <c r="I930" s="6">
        <v>0</v>
      </c>
      <c r="J930" s="6">
        <v>0</v>
      </c>
      <c r="K930" s="6">
        <v>0</v>
      </c>
      <c r="L930" s="6">
        <v>0</v>
      </c>
      <c r="M930" s="6">
        <v>13</v>
      </c>
      <c r="N930" s="6">
        <v>0</v>
      </c>
      <c r="O930" s="6">
        <v>0</v>
      </c>
      <c r="P930" s="6">
        <v>0</v>
      </c>
      <c r="Q930" s="6">
        <v>0</v>
      </c>
      <c r="R930" s="6">
        <v>0</v>
      </c>
      <c r="S930" s="6">
        <v>0</v>
      </c>
      <c r="T930" s="6">
        <v>0</v>
      </c>
      <c r="U930" s="7">
        <v>0</v>
      </c>
      <c r="V930" s="7">
        <v>0</v>
      </c>
      <c r="W930" s="7">
        <v>0.1111</v>
      </c>
      <c r="X930" s="7">
        <v>0</v>
      </c>
      <c r="Y930" s="8" t="str">
        <f>IFERROR(VLOOKUP(F:F,#REF!,2,0),"需要手动检查")</f>
        <v>需要手动检查</v>
      </c>
      <c r="Z930" s="9" t="str">
        <f t="shared" si="28"/>
        <v>否</v>
      </c>
      <c r="AA930" s="10" t="s">
        <v>36</v>
      </c>
      <c r="AB930" s="4" t="s">
        <v>37</v>
      </c>
      <c r="AC930" t="str">
        <f t="shared" si="29"/>
        <v>2024/9/9</v>
      </c>
      <c r="AD930" t="e">
        <f>VLOOKUP(Y930,#REF!,2,FALSE)</f>
        <v>#REF!</v>
      </c>
    </row>
    <row r="931" customHeight="1" spans="1:30">
      <c r="A931" s="2" t="s">
        <v>3031</v>
      </c>
      <c r="B931" s="3" t="s">
        <v>3032</v>
      </c>
      <c r="C931" s="2" t="s">
        <v>3033</v>
      </c>
      <c r="D931" s="3" t="s">
        <v>3034</v>
      </c>
      <c r="E931" s="5">
        <v>45544.4244675926</v>
      </c>
      <c r="F931" s="2" t="s">
        <v>262</v>
      </c>
      <c r="G931" s="6">
        <v>333</v>
      </c>
      <c r="H931" s="6">
        <v>0</v>
      </c>
      <c r="I931" s="6">
        <v>0</v>
      </c>
      <c r="J931" s="6">
        <v>0</v>
      </c>
      <c r="K931" s="6">
        <v>0</v>
      </c>
      <c r="L931" s="6">
        <v>0</v>
      </c>
      <c r="M931" s="6">
        <v>341</v>
      </c>
      <c r="N931" s="6">
        <v>3</v>
      </c>
      <c r="O931" s="6">
        <v>0</v>
      </c>
      <c r="P931" s="6">
        <v>0</v>
      </c>
      <c r="Q931" s="6">
        <v>0</v>
      </c>
      <c r="R931" s="6">
        <v>0</v>
      </c>
      <c r="S931" s="6">
        <v>0</v>
      </c>
      <c r="T931" s="6">
        <v>0</v>
      </c>
      <c r="U931" s="7">
        <v>0.009</v>
      </c>
      <c r="V931" s="7">
        <v>0</v>
      </c>
      <c r="W931" s="7">
        <v>0.009</v>
      </c>
      <c r="X931" s="7">
        <v>0</v>
      </c>
      <c r="Y931" s="8" t="str">
        <f>IFERROR(VLOOKUP(F:F,#REF!,2,0),"需要手动检查")</f>
        <v>需要手动检查</v>
      </c>
      <c r="Z931" s="9" t="str">
        <f t="shared" si="28"/>
        <v>否</v>
      </c>
      <c r="AA931" s="10" t="s">
        <v>51</v>
      </c>
      <c r="AB931" s="4" t="s">
        <v>37</v>
      </c>
      <c r="AC931" t="str">
        <f t="shared" si="29"/>
        <v>2024/9/9</v>
      </c>
      <c r="AD931" t="e">
        <f>VLOOKUP(Y931,#REF!,2,FALSE)</f>
        <v>#REF!</v>
      </c>
    </row>
    <row r="932" customHeight="1" spans="1:30">
      <c r="A932" s="2" t="s">
        <v>3035</v>
      </c>
      <c r="B932" s="3" t="s">
        <v>3036</v>
      </c>
      <c r="C932" s="2" t="s">
        <v>3037</v>
      </c>
      <c r="D932" s="3" t="s">
        <v>3038</v>
      </c>
      <c r="E932" s="5">
        <v>45544.3246527778</v>
      </c>
      <c r="F932" s="2" t="s">
        <v>2232</v>
      </c>
      <c r="G932" s="6">
        <v>5</v>
      </c>
      <c r="H932" s="6">
        <v>0</v>
      </c>
      <c r="I932" s="6">
        <v>0</v>
      </c>
      <c r="J932" s="6">
        <v>0</v>
      </c>
      <c r="K932" s="6">
        <v>0</v>
      </c>
      <c r="L932" s="6">
        <v>0</v>
      </c>
      <c r="M932" s="6">
        <v>6</v>
      </c>
      <c r="N932" s="6">
        <v>0</v>
      </c>
      <c r="O932" s="6">
        <v>0</v>
      </c>
      <c r="P932" s="6">
        <v>0</v>
      </c>
      <c r="Q932" s="6">
        <v>0</v>
      </c>
      <c r="R932" s="6">
        <v>0</v>
      </c>
      <c r="S932" s="6">
        <v>0</v>
      </c>
      <c r="T932" s="6">
        <v>0</v>
      </c>
      <c r="U932" s="7">
        <v>0</v>
      </c>
      <c r="V932" s="7">
        <v>0</v>
      </c>
      <c r="W932" s="7">
        <v>0.2</v>
      </c>
      <c r="X932" s="7">
        <v>0</v>
      </c>
      <c r="Y932" s="8" t="str">
        <f>IFERROR(VLOOKUP(F:F,#REF!,2,0),"需要手动检查")</f>
        <v>需要手动检查</v>
      </c>
      <c r="Z932" s="9" t="str">
        <f t="shared" si="28"/>
        <v>否</v>
      </c>
      <c r="AA932" s="10" t="s">
        <v>36</v>
      </c>
      <c r="AB932" s="4" t="s">
        <v>37</v>
      </c>
      <c r="AC932" t="str">
        <f t="shared" si="29"/>
        <v>2024/9/9</v>
      </c>
      <c r="AD932" t="e">
        <f>VLOOKUP(Y932,#REF!,2,FALSE)</f>
        <v>#REF!</v>
      </c>
    </row>
    <row r="933" customHeight="1" spans="1:30">
      <c r="A933" s="2" t="s">
        <v>3039</v>
      </c>
      <c r="B933" s="3" t="s">
        <v>3040</v>
      </c>
      <c r="C933" s="2" t="s">
        <v>3041</v>
      </c>
      <c r="D933" s="3" t="s">
        <v>3042</v>
      </c>
      <c r="E933" s="5">
        <v>45543.7586342593</v>
      </c>
      <c r="F933" s="2" t="s">
        <v>262</v>
      </c>
      <c r="G933" s="6">
        <v>108</v>
      </c>
      <c r="H933" s="6">
        <v>0</v>
      </c>
      <c r="I933" s="6">
        <v>0</v>
      </c>
      <c r="J933" s="6">
        <v>0</v>
      </c>
      <c r="K933" s="6">
        <v>0</v>
      </c>
      <c r="L933" s="6">
        <v>0</v>
      </c>
      <c r="M933" s="6">
        <v>158</v>
      </c>
      <c r="N933" s="6">
        <v>1</v>
      </c>
      <c r="O933" s="6">
        <v>0</v>
      </c>
      <c r="P933" s="6">
        <v>0</v>
      </c>
      <c r="Q933" s="6">
        <v>0</v>
      </c>
      <c r="R933" s="6">
        <v>0</v>
      </c>
      <c r="S933" s="6">
        <v>0</v>
      </c>
      <c r="T933" s="6">
        <v>0</v>
      </c>
      <c r="U933" s="7">
        <v>0.0093</v>
      </c>
      <c r="V933" s="7">
        <v>0</v>
      </c>
      <c r="W933" s="7">
        <v>0.0093</v>
      </c>
      <c r="X933" s="7">
        <v>0</v>
      </c>
      <c r="Y933" s="8" t="str">
        <f>IFERROR(VLOOKUP(F:F,#REF!,2,0),"需要手动检查")</f>
        <v>需要手动检查</v>
      </c>
      <c r="Z933" s="9" t="str">
        <f t="shared" si="28"/>
        <v>否</v>
      </c>
      <c r="AA933" s="10" t="s">
        <v>36</v>
      </c>
      <c r="AB933" s="4" t="s">
        <v>37</v>
      </c>
      <c r="AC933" t="str">
        <f t="shared" si="29"/>
        <v>2024/9/8</v>
      </c>
      <c r="AD933" t="e">
        <f>VLOOKUP(Y933,#REF!,2,FALSE)</f>
        <v>#REF!</v>
      </c>
    </row>
    <row r="934" customHeight="1" spans="1:30">
      <c r="A934" s="2" t="s">
        <v>3043</v>
      </c>
      <c r="B934" s="3" t="s">
        <v>3044</v>
      </c>
      <c r="C934" s="2" t="s">
        <v>3045</v>
      </c>
      <c r="D934" s="3" t="s">
        <v>3046</v>
      </c>
      <c r="E934" s="5">
        <v>45543.7106018519</v>
      </c>
      <c r="F934" s="2" t="s">
        <v>262</v>
      </c>
      <c r="G934" s="6">
        <v>40</v>
      </c>
      <c r="H934" s="6">
        <v>0</v>
      </c>
      <c r="I934" s="6">
        <v>0</v>
      </c>
      <c r="J934" s="6">
        <v>0</v>
      </c>
      <c r="K934" s="6">
        <v>0</v>
      </c>
      <c r="L934" s="6">
        <v>0</v>
      </c>
      <c r="M934" s="6">
        <v>63</v>
      </c>
      <c r="N934" s="6">
        <v>0</v>
      </c>
      <c r="O934" s="6">
        <v>0</v>
      </c>
      <c r="P934" s="6">
        <v>0</v>
      </c>
      <c r="Q934" s="6">
        <v>0</v>
      </c>
      <c r="R934" s="6">
        <v>0</v>
      </c>
      <c r="S934" s="6">
        <v>0</v>
      </c>
      <c r="T934" s="6">
        <v>0</v>
      </c>
      <c r="U934" s="7">
        <v>0</v>
      </c>
      <c r="V934" s="7">
        <v>0</v>
      </c>
      <c r="W934" s="7">
        <v>0</v>
      </c>
      <c r="X934" s="7">
        <v>0</v>
      </c>
      <c r="Y934" s="8" t="str">
        <f>IFERROR(VLOOKUP(F:F,#REF!,2,0),"需要手动检查")</f>
        <v>需要手动检查</v>
      </c>
      <c r="Z934" s="9" t="str">
        <f t="shared" si="28"/>
        <v>否</v>
      </c>
      <c r="AA934" s="10" t="s">
        <v>36</v>
      </c>
      <c r="AB934" s="4" t="s">
        <v>37</v>
      </c>
      <c r="AC934" t="str">
        <f t="shared" si="29"/>
        <v>2024/9/8</v>
      </c>
      <c r="AD934" t="e">
        <f>VLOOKUP(Y934,#REF!,2,FALSE)</f>
        <v>#REF!</v>
      </c>
    </row>
    <row r="935" customHeight="1" spans="1:30">
      <c r="A935" s="2" t="s">
        <v>3047</v>
      </c>
      <c r="B935" s="3" t="s">
        <v>3048</v>
      </c>
      <c r="C935" s="2" t="s">
        <v>3049</v>
      </c>
      <c r="D935" s="3" t="s">
        <v>3050</v>
      </c>
      <c r="E935" s="5">
        <v>45543.5182175926</v>
      </c>
      <c r="F935" s="2" t="s">
        <v>42</v>
      </c>
      <c r="G935" s="6">
        <v>1</v>
      </c>
      <c r="H935" s="6">
        <v>0</v>
      </c>
      <c r="I935" s="6">
        <v>0</v>
      </c>
      <c r="J935" s="6">
        <v>0</v>
      </c>
      <c r="K935" s="6">
        <v>0</v>
      </c>
      <c r="L935" s="6">
        <v>0</v>
      </c>
      <c r="M935" s="6">
        <v>2</v>
      </c>
      <c r="N935" s="6">
        <v>0</v>
      </c>
      <c r="O935" s="6">
        <v>0</v>
      </c>
      <c r="P935" s="6">
        <v>0</v>
      </c>
      <c r="Q935" s="6">
        <v>0</v>
      </c>
      <c r="R935" s="6">
        <v>0</v>
      </c>
      <c r="S935" s="6">
        <v>0</v>
      </c>
      <c r="T935" s="6">
        <v>0</v>
      </c>
      <c r="U935" s="7">
        <v>0</v>
      </c>
      <c r="V935" s="7">
        <v>0</v>
      </c>
      <c r="W935" s="7">
        <v>0</v>
      </c>
      <c r="X935" s="7">
        <v>0</v>
      </c>
      <c r="Y935" s="8" t="str">
        <f>IFERROR(VLOOKUP(F:F,#REF!,2,0),"需要手动检查")</f>
        <v>需要手动检查</v>
      </c>
      <c r="Z935" s="9" t="str">
        <f t="shared" si="28"/>
        <v>否</v>
      </c>
      <c r="AA935" s="10" t="s">
        <v>51</v>
      </c>
      <c r="AB935" s="4" t="s">
        <v>37</v>
      </c>
      <c r="AC935" t="str">
        <f t="shared" si="29"/>
        <v>2024/9/8</v>
      </c>
      <c r="AD935" t="e">
        <f>VLOOKUP(Y935,#REF!,2,FALSE)</f>
        <v>#REF!</v>
      </c>
    </row>
    <row r="936" customHeight="1" spans="1:30">
      <c r="A936" s="2" t="s">
        <v>2599</v>
      </c>
      <c r="B936" s="3" t="s">
        <v>2600</v>
      </c>
      <c r="C936" s="2" t="s">
        <v>3051</v>
      </c>
      <c r="D936" s="3" t="s">
        <v>3052</v>
      </c>
      <c r="E936" s="5">
        <v>45543.4931712963</v>
      </c>
      <c r="F936" s="2" t="s">
        <v>262</v>
      </c>
      <c r="G936" s="6">
        <v>7</v>
      </c>
      <c r="H936" s="6">
        <v>0</v>
      </c>
      <c r="I936" s="6">
        <v>0</v>
      </c>
      <c r="J936" s="6">
        <v>0</v>
      </c>
      <c r="K936" s="6">
        <v>0</v>
      </c>
      <c r="L936" s="6">
        <v>0</v>
      </c>
      <c r="M936" s="6">
        <v>9</v>
      </c>
      <c r="N936" s="6">
        <v>1</v>
      </c>
      <c r="O936" s="6">
        <v>0</v>
      </c>
      <c r="P936" s="6">
        <v>0</v>
      </c>
      <c r="Q936" s="6">
        <v>0</v>
      </c>
      <c r="R936" s="6">
        <v>0</v>
      </c>
      <c r="S936" s="6">
        <v>0</v>
      </c>
      <c r="T936" s="6">
        <v>0</v>
      </c>
      <c r="U936" s="7">
        <v>0.1429</v>
      </c>
      <c r="V936" s="7">
        <v>0</v>
      </c>
      <c r="W936" s="7">
        <v>0</v>
      </c>
      <c r="X936" s="7">
        <v>0</v>
      </c>
      <c r="Y936" s="8" t="str">
        <f>IFERROR(VLOOKUP(F:F,#REF!,2,0),"需要手动检查")</f>
        <v>需要手动检查</v>
      </c>
      <c r="Z936" s="9" t="str">
        <f t="shared" si="28"/>
        <v>否</v>
      </c>
      <c r="AA936" s="10" t="s">
        <v>36</v>
      </c>
      <c r="AB936" s="4" t="s">
        <v>37</v>
      </c>
      <c r="AC936" t="str">
        <f t="shared" si="29"/>
        <v>2024/9/8</v>
      </c>
      <c r="AD936" t="e">
        <f>VLOOKUP(Y936,#REF!,2,FALSE)</f>
        <v>#REF!</v>
      </c>
    </row>
    <row r="937" customHeight="1" spans="1:30">
      <c r="A937" s="2" t="s">
        <v>1202</v>
      </c>
      <c r="B937" s="3" t="s">
        <v>1203</v>
      </c>
      <c r="C937" s="2" t="s">
        <v>3053</v>
      </c>
      <c r="D937" s="3" t="s">
        <v>3054</v>
      </c>
      <c r="E937" s="5">
        <v>45543.4782291667</v>
      </c>
      <c r="F937" s="2" t="s">
        <v>176</v>
      </c>
      <c r="G937" s="6">
        <v>97</v>
      </c>
      <c r="H937" s="6">
        <v>1</v>
      </c>
      <c r="I937" s="6">
        <v>0</v>
      </c>
      <c r="J937" s="6">
        <v>0</v>
      </c>
      <c r="K937" s="6">
        <v>0</v>
      </c>
      <c r="L937" s="6">
        <v>0</v>
      </c>
      <c r="M937" s="6">
        <v>127</v>
      </c>
      <c r="N937" s="6">
        <v>4</v>
      </c>
      <c r="O937" s="6">
        <v>0</v>
      </c>
      <c r="P937" s="6">
        <v>0</v>
      </c>
      <c r="Q937" s="6">
        <v>0</v>
      </c>
      <c r="R937" s="6">
        <v>0</v>
      </c>
      <c r="S937" s="6">
        <v>0</v>
      </c>
      <c r="T937" s="6">
        <v>0</v>
      </c>
      <c r="U937" s="7">
        <v>0.0412</v>
      </c>
      <c r="V937" s="7">
        <v>0</v>
      </c>
      <c r="W937" s="7">
        <v>0</v>
      </c>
      <c r="X937" s="7">
        <v>0</v>
      </c>
      <c r="Y937" s="8" t="str">
        <f>IFERROR(VLOOKUP(F:F,#REF!,2,0),"需要手动检查")</f>
        <v>需要手动检查</v>
      </c>
      <c r="Z937" s="9" t="str">
        <f t="shared" si="28"/>
        <v>否</v>
      </c>
      <c r="AA937" s="10" t="s">
        <v>36</v>
      </c>
      <c r="AB937" s="4" t="s">
        <v>37</v>
      </c>
      <c r="AC937" t="str">
        <f t="shared" si="29"/>
        <v>2024/9/8</v>
      </c>
      <c r="AD937" t="e">
        <f>VLOOKUP(Y937,#REF!,2,FALSE)</f>
        <v>#REF!</v>
      </c>
    </row>
    <row r="938" customHeight="1" spans="1:30">
      <c r="A938" s="2" t="s">
        <v>3055</v>
      </c>
      <c r="B938" s="3" t="s">
        <v>3056</v>
      </c>
      <c r="C938" s="2" t="s">
        <v>3057</v>
      </c>
      <c r="D938" s="3" t="s">
        <v>3058</v>
      </c>
      <c r="E938" s="5">
        <v>45543.4680439815</v>
      </c>
      <c r="F938" s="2" t="s">
        <v>176</v>
      </c>
      <c r="G938" s="6">
        <v>3</v>
      </c>
      <c r="H938" s="6">
        <v>0</v>
      </c>
      <c r="I938" s="6">
        <v>0</v>
      </c>
      <c r="J938" s="6">
        <v>0</v>
      </c>
      <c r="K938" s="6">
        <v>0</v>
      </c>
      <c r="L938" s="6">
        <v>0</v>
      </c>
      <c r="M938" s="6">
        <v>0</v>
      </c>
      <c r="N938" s="6">
        <v>0</v>
      </c>
      <c r="O938" s="6">
        <v>0</v>
      </c>
      <c r="P938" s="6">
        <v>0</v>
      </c>
      <c r="Q938" s="6">
        <v>0</v>
      </c>
      <c r="R938" s="6">
        <v>0</v>
      </c>
      <c r="S938" s="6">
        <v>0</v>
      </c>
      <c r="T938" s="6">
        <v>0</v>
      </c>
      <c r="U938" s="7">
        <v>0</v>
      </c>
      <c r="V938" s="7">
        <v>0</v>
      </c>
      <c r="W938" s="7">
        <v>0</v>
      </c>
      <c r="X938" s="7">
        <v>0</v>
      </c>
      <c r="Y938" s="8" t="str">
        <f>IFERROR(VLOOKUP(F:F,#REF!,2,0),"需要手动检查")</f>
        <v>需要手动检查</v>
      </c>
      <c r="Z938" s="9" t="str">
        <f t="shared" si="28"/>
        <v>否</v>
      </c>
      <c r="AA938" s="10" t="s">
        <v>36</v>
      </c>
      <c r="AB938" s="4" t="s">
        <v>37</v>
      </c>
      <c r="AC938" t="str">
        <f t="shared" si="29"/>
        <v>2024/9/8</v>
      </c>
      <c r="AD938" t="e">
        <f>VLOOKUP(Y938,#REF!,2,FALSE)</f>
        <v>#REF!</v>
      </c>
    </row>
    <row r="939" customHeight="1" spans="1:30">
      <c r="A939" s="2" t="s">
        <v>3039</v>
      </c>
      <c r="B939" s="3" t="s">
        <v>3040</v>
      </c>
      <c r="C939" s="2" t="s">
        <v>3059</v>
      </c>
      <c r="D939" s="3" t="s">
        <v>3060</v>
      </c>
      <c r="E939" s="5">
        <v>45543.4506134259</v>
      </c>
      <c r="F939" s="2" t="s">
        <v>42</v>
      </c>
      <c r="G939" s="6">
        <v>2</v>
      </c>
      <c r="H939" s="6">
        <v>0</v>
      </c>
      <c r="I939" s="6">
        <v>0</v>
      </c>
      <c r="J939" s="6">
        <v>0</v>
      </c>
      <c r="K939" s="6">
        <v>0</v>
      </c>
      <c r="L939" s="6">
        <v>0</v>
      </c>
      <c r="M939" s="6">
        <v>5</v>
      </c>
      <c r="N939" s="6">
        <v>0</v>
      </c>
      <c r="O939" s="6">
        <v>0</v>
      </c>
      <c r="P939" s="6">
        <v>0</v>
      </c>
      <c r="Q939" s="6">
        <v>0</v>
      </c>
      <c r="R939" s="6">
        <v>0</v>
      </c>
      <c r="S939" s="6">
        <v>0</v>
      </c>
      <c r="T939" s="6">
        <v>0</v>
      </c>
      <c r="U939" s="7">
        <v>0</v>
      </c>
      <c r="V939" s="7">
        <v>0</v>
      </c>
      <c r="W939" s="7">
        <v>0</v>
      </c>
      <c r="X939" s="7">
        <v>0</v>
      </c>
      <c r="Y939" s="8" t="str">
        <f>IFERROR(VLOOKUP(F:F,#REF!,2,0),"需要手动检查")</f>
        <v>需要手动检查</v>
      </c>
      <c r="Z939" s="9" t="str">
        <f t="shared" si="28"/>
        <v>否</v>
      </c>
      <c r="AA939" s="10" t="s">
        <v>51</v>
      </c>
      <c r="AB939" s="4" t="s">
        <v>37</v>
      </c>
      <c r="AC939" t="str">
        <f t="shared" si="29"/>
        <v>2024/9/8</v>
      </c>
      <c r="AD939" t="e">
        <f>VLOOKUP(Y939,#REF!,2,FALSE)</f>
        <v>#REF!</v>
      </c>
    </row>
    <row r="940" customHeight="1" spans="1:30">
      <c r="A940" s="2" t="s">
        <v>3061</v>
      </c>
      <c r="B940" s="3" t="s">
        <v>3062</v>
      </c>
      <c r="C940" s="2" t="s">
        <v>3063</v>
      </c>
      <c r="D940" s="3" t="s">
        <v>3064</v>
      </c>
      <c r="E940" s="5">
        <v>45543.3263194444</v>
      </c>
      <c r="F940" s="2" t="s">
        <v>262</v>
      </c>
      <c r="G940" s="6">
        <v>2</v>
      </c>
      <c r="H940" s="6">
        <v>0</v>
      </c>
      <c r="I940" s="6">
        <v>0</v>
      </c>
      <c r="J940" s="6">
        <v>0</v>
      </c>
      <c r="K940" s="6">
        <v>0</v>
      </c>
      <c r="L940" s="6">
        <v>0</v>
      </c>
      <c r="M940" s="6">
        <v>4</v>
      </c>
      <c r="N940" s="6">
        <v>0</v>
      </c>
      <c r="O940" s="6">
        <v>0</v>
      </c>
      <c r="P940" s="6">
        <v>0</v>
      </c>
      <c r="Q940" s="6">
        <v>0</v>
      </c>
      <c r="R940" s="6">
        <v>0</v>
      </c>
      <c r="S940" s="6">
        <v>0</v>
      </c>
      <c r="T940" s="6">
        <v>0</v>
      </c>
      <c r="U940" s="7">
        <v>0</v>
      </c>
      <c r="V940" s="7">
        <v>0</v>
      </c>
      <c r="W940" s="7">
        <v>0</v>
      </c>
      <c r="X940" s="7">
        <v>0</v>
      </c>
      <c r="Y940" s="8" t="str">
        <f>IFERROR(VLOOKUP(F:F,#REF!,2,0),"需要手动检查")</f>
        <v>需要手动检查</v>
      </c>
      <c r="Z940" s="9" t="str">
        <f t="shared" si="28"/>
        <v>否</v>
      </c>
      <c r="AA940" s="10" t="s">
        <v>36</v>
      </c>
      <c r="AB940" s="4" t="s">
        <v>37</v>
      </c>
      <c r="AC940" t="str">
        <f t="shared" si="29"/>
        <v>2024/9/8</v>
      </c>
      <c r="AD940" t="e">
        <f>VLOOKUP(Y940,#REF!,2,FALSE)</f>
        <v>#REF!</v>
      </c>
    </row>
    <row r="941" customHeight="1" spans="1:30">
      <c r="A941" s="2" t="s">
        <v>2912</v>
      </c>
      <c r="B941" s="3" t="s">
        <v>2913</v>
      </c>
      <c r="C941" s="2" t="s">
        <v>3065</v>
      </c>
      <c r="D941" s="3" t="s">
        <v>3066</v>
      </c>
      <c r="E941" s="5">
        <v>45543.2025694444</v>
      </c>
      <c r="F941" s="2" t="s">
        <v>262</v>
      </c>
      <c r="G941" s="6">
        <v>28</v>
      </c>
      <c r="H941" s="6">
        <v>0</v>
      </c>
      <c r="I941" s="6">
        <v>0</v>
      </c>
      <c r="J941" s="6">
        <v>0</v>
      </c>
      <c r="K941" s="6">
        <v>0</v>
      </c>
      <c r="L941" s="6">
        <v>0</v>
      </c>
      <c r="M941" s="6">
        <v>2</v>
      </c>
      <c r="N941" s="6">
        <v>0</v>
      </c>
      <c r="O941" s="6">
        <v>0</v>
      </c>
      <c r="P941" s="6">
        <v>0</v>
      </c>
      <c r="Q941" s="6">
        <v>0</v>
      </c>
      <c r="R941" s="6">
        <v>0</v>
      </c>
      <c r="S941" s="6">
        <v>0</v>
      </c>
      <c r="T941" s="6">
        <v>0</v>
      </c>
      <c r="U941" s="7">
        <v>0</v>
      </c>
      <c r="V941" s="7">
        <v>0</v>
      </c>
      <c r="W941" s="7">
        <v>0</v>
      </c>
      <c r="X941" s="7">
        <v>0</v>
      </c>
      <c r="Y941" s="8" t="str">
        <f>IFERROR(VLOOKUP(F:F,#REF!,2,0),"需要手动检查")</f>
        <v>需要手动检查</v>
      </c>
      <c r="Z941" s="9" t="str">
        <f t="shared" si="28"/>
        <v>否</v>
      </c>
      <c r="AA941" s="10" t="s">
        <v>36</v>
      </c>
      <c r="AB941" s="4" t="s">
        <v>37</v>
      </c>
      <c r="AC941" t="str">
        <f t="shared" si="29"/>
        <v>2024/9/8</v>
      </c>
      <c r="AD941" t="e">
        <f>VLOOKUP(Y941,#REF!,2,FALSE)</f>
        <v>#REF!</v>
      </c>
    </row>
    <row r="942" customHeight="1" spans="1:30">
      <c r="A942" s="2" t="s">
        <v>3067</v>
      </c>
      <c r="B942" s="3" t="s">
        <v>3068</v>
      </c>
      <c r="C942" s="2" t="s">
        <v>3069</v>
      </c>
      <c r="D942" s="3" t="s">
        <v>3070</v>
      </c>
      <c r="E942" s="5">
        <v>45542.7310416667</v>
      </c>
      <c r="F942" s="2" t="s">
        <v>262</v>
      </c>
      <c r="G942" s="6">
        <v>1</v>
      </c>
      <c r="H942" s="6">
        <v>0</v>
      </c>
      <c r="I942" s="6">
        <v>0</v>
      </c>
      <c r="J942" s="6">
        <v>0</v>
      </c>
      <c r="K942" s="6">
        <v>0</v>
      </c>
      <c r="L942" s="6">
        <v>0</v>
      </c>
      <c r="M942" s="6">
        <v>4</v>
      </c>
      <c r="N942" s="6">
        <v>0</v>
      </c>
      <c r="O942" s="6">
        <v>0</v>
      </c>
      <c r="P942" s="6">
        <v>0</v>
      </c>
      <c r="Q942" s="6">
        <v>0</v>
      </c>
      <c r="R942" s="6">
        <v>0</v>
      </c>
      <c r="S942" s="6">
        <v>0</v>
      </c>
      <c r="T942" s="6">
        <v>0</v>
      </c>
      <c r="U942" s="7">
        <v>0</v>
      </c>
      <c r="V942" s="7">
        <v>0</v>
      </c>
      <c r="W942" s="7">
        <v>0</v>
      </c>
      <c r="X942" s="7">
        <v>0</v>
      </c>
      <c r="Y942" s="8" t="str">
        <f>IFERROR(VLOOKUP(F:F,#REF!,2,0),"需要手动检查")</f>
        <v>需要手动检查</v>
      </c>
      <c r="Z942" s="9" t="str">
        <f t="shared" si="28"/>
        <v>否</v>
      </c>
      <c r="AA942" s="10" t="s">
        <v>36</v>
      </c>
      <c r="AB942" s="4" t="s">
        <v>37</v>
      </c>
      <c r="AC942" t="str">
        <f t="shared" si="29"/>
        <v>2024/9/7</v>
      </c>
      <c r="AD942" t="e">
        <f>VLOOKUP(Y942,#REF!,2,FALSE)</f>
        <v>#REF!</v>
      </c>
    </row>
    <row r="943" customHeight="1" spans="1:30">
      <c r="A943" s="2" t="s">
        <v>258</v>
      </c>
      <c r="B943" s="3" t="s">
        <v>259</v>
      </c>
      <c r="C943" s="2" t="s">
        <v>3071</v>
      </c>
      <c r="D943" s="3" t="s">
        <v>3072</v>
      </c>
      <c r="E943" s="5">
        <v>45542.7103935185</v>
      </c>
      <c r="F943" s="2" t="s">
        <v>262</v>
      </c>
      <c r="G943" s="6">
        <v>72</v>
      </c>
      <c r="H943" s="6">
        <v>0</v>
      </c>
      <c r="I943" s="6">
        <v>0</v>
      </c>
      <c r="J943" s="6">
        <v>0</v>
      </c>
      <c r="K943" s="6">
        <v>0</v>
      </c>
      <c r="L943" s="6">
        <v>0</v>
      </c>
      <c r="M943" s="6">
        <v>86</v>
      </c>
      <c r="N943" s="6">
        <v>0</v>
      </c>
      <c r="O943" s="6">
        <v>0</v>
      </c>
      <c r="P943" s="6">
        <v>0</v>
      </c>
      <c r="Q943" s="6">
        <v>0</v>
      </c>
      <c r="R943" s="6">
        <v>0</v>
      </c>
      <c r="S943" s="6">
        <v>0</v>
      </c>
      <c r="T943" s="6">
        <v>0</v>
      </c>
      <c r="U943" s="7">
        <v>0</v>
      </c>
      <c r="V943" s="7">
        <v>0</v>
      </c>
      <c r="W943" s="7">
        <v>0</v>
      </c>
      <c r="X943" s="7">
        <v>0</v>
      </c>
      <c r="Y943" s="8" t="str">
        <f>IFERROR(VLOOKUP(F:F,#REF!,2,0),"需要手动检查")</f>
        <v>需要手动检查</v>
      </c>
      <c r="Z943" s="9" t="str">
        <f t="shared" si="28"/>
        <v>否</v>
      </c>
      <c r="AA943" s="10" t="s">
        <v>51</v>
      </c>
      <c r="AB943" s="4" t="s">
        <v>37</v>
      </c>
      <c r="AC943" t="str">
        <f t="shared" si="29"/>
        <v>2024/9/7</v>
      </c>
      <c r="AD943" t="e">
        <f>VLOOKUP(Y943,#REF!,2,FALSE)</f>
        <v>#REF!</v>
      </c>
    </row>
    <row r="944" customHeight="1" spans="1:30">
      <c r="A944" s="2" t="s">
        <v>172</v>
      </c>
      <c r="B944" s="3" t="s">
        <v>173</v>
      </c>
      <c r="C944" s="2" t="s">
        <v>3073</v>
      </c>
      <c r="D944" s="3" t="s">
        <v>3074</v>
      </c>
      <c r="E944" s="5">
        <v>45542.5824074074</v>
      </c>
      <c r="F944" s="2" t="s">
        <v>176</v>
      </c>
      <c r="G944" s="6">
        <v>288</v>
      </c>
      <c r="H944" s="6">
        <v>7</v>
      </c>
      <c r="I944" s="6">
        <v>0</v>
      </c>
      <c r="J944" s="6">
        <v>0</v>
      </c>
      <c r="K944" s="6">
        <v>0</v>
      </c>
      <c r="L944" s="6">
        <v>0</v>
      </c>
      <c r="M944" s="6">
        <v>325</v>
      </c>
      <c r="N944" s="6">
        <v>8</v>
      </c>
      <c r="O944" s="6">
        <v>0</v>
      </c>
      <c r="P944" s="6">
        <v>0</v>
      </c>
      <c r="Q944" s="6">
        <v>0</v>
      </c>
      <c r="R944" s="6">
        <v>0</v>
      </c>
      <c r="S944" s="6">
        <v>0</v>
      </c>
      <c r="T944" s="6">
        <v>0</v>
      </c>
      <c r="U944" s="7">
        <v>0.0278</v>
      </c>
      <c r="V944" s="7">
        <v>0</v>
      </c>
      <c r="W944" s="7">
        <v>0.1597</v>
      </c>
      <c r="X944" s="7">
        <v>0</v>
      </c>
      <c r="Y944" s="8" t="str">
        <f>IFERROR(VLOOKUP(F:F,#REF!,2,0),"需要手动检查")</f>
        <v>需要手动检查</v>
      </c>
      <c r="Z944" s="9" t="str">
        <f t="shared" si="28"/>
        <v>否</v>
      </c>
      <c r="AA944" s="10" t="s">
        <v>36</v>
      </c>
      <c r="AB944" s="4" t="s">
        <v>37</v>
      </c>
      <c r="AC944" t="str">
        <f t="shared" si="29"/>
        <v>2024/9/7</v>
      </c>
      <c r="AD944" t="e">
        <f>VLOOKUP(Y944,#REF!,2,FALSE)</f>
        <v>#REF!</v>
      </c>
    </row>
    <row r="945" customHeight="1" spans="1:30">
      <c r="A945" s="2" t="s">
        <v>3075</v>
      </c>
      <c r="B945" s="3" t="s">
        <v>3076</v>
      </c>
      <c r="C945" s="2" t="s">
        <v>3077</v>
      </c>
      <c r="D945" s="3" t="s">
        <v>3078</v>
      </c>
      <c r="E945" s="5">
        <v>45542.5490856481</v>
      </c>
      <c r="F945" s="2" t="s">
        <v>262</v>
      </c>
      <c r="G945" s="6">
        <v>0</v>
      </c>
      <c r="H945" s="6">
        <v>0</v>
      </c>
      <c r="I945" s="6">
        <v>0</v>
      </c>
      <c r="J945" s="6">
        <v>0</v>
      </c>
      <c r="K945" s="6">
        <v>0</v>
      </c>
      <c r="L945" s="6">
        <v>0</v>
      </c>
      <c r="M945" s="6">
        <v>2</v>
      </c>
      <c r="N945" s="6">
        <v>0</v>
      </c>
      <c r="O945" s="6">
        <v>0</v>
      </c>
      <c r="P945" s="6">
        <v>0</v>
      </c>
      <c r="Q945" s="6">
        <v>0</v>
      </c>
      <c r="R945" s="6">
        <v>0</v>
      </c>
      <c r="S945" s="6">
        <v>0</v>
      </c>
      <c r="T945" s="6">
        <v>0</v>
      </c>
      <c r="U945" s="7">
        <v>0</v>
      </c>
      <c r="V945" s="7">
        <v>0</v>
      </c>
      <c r="W945" s="7">
        <v>0</v>
      </c>
      <c r="X945" s="7">
        <v>0</v>
      </c>
      <c r="Y945" s="8" t="str">
        <f>IFERROR(VLOOKUP(F:F,#REF!,2,0),"需要手动检查")</f>
        <v>需要手动检查</v>
      </c>
      <c r="Z945" s="9" t="str">
        <f t="shared" si="28"/>
        <v>否</v>
      </c>
      <c r="AA945" s="10" t="s">
        <v>36</v>
      </c>
      <c r="AB945" s="4" t="s">
        <v>37</v>
      </c>
      <c r="AC945" t="str">
        <f t="shared" si="29"/>
        <v>2024/9/7</v>
      </c>
      <c r="AD945" t="e">
        <f>VLOOKUP(Y945,#REF!,2,FALSE)</f>
        <v>#REF!</v>
      </c>
    </row>
    <row r="946" customHeight="1" spans="1:30">
      <c r="A946" s="2" t="s">
        <v>3079</v>
      </c>
      <c r="B946" s="3" t="s">
        <v>3080</v>
      </c>
      <c r="C946" s="2" t="s">
        <v>3081</v>
      </c>
      <c r="D946" s="3" t="s">
        <v>3082</v>
      </c>
      <c r="E946" s="5">
        <v>45542.5056712963</v>
      </c>
      <c r="F946" s="2" t="s">
        <v>262</v>
      </c>
      <c r="G946" s="6">
        <v>10</v>
      </c>
      <c r="H946" s="6">
        <v>0</v>
      </c>
      <c r="I946" s="6">
        <v>0</v>
      </c>
      <c r="J946" s="6">
        <v>0</v>
      </c>
      <c r="K946" s="6">
        <v>0</v>
      </c>
      <c r="L946" s="6">
        <v>0</v>
      </c>
      <c r="M946" s="6">
        <v>18</v>
      </c>
      <c r="N946" s="6">
        <v>0</v>
      </c>
      <c r="O946" s="6">
        <v>0</v>
      </c>
      <c r="P946" s="6">
        <v>0</v>
      </c>
      <c r="Q946" s="6">
        <v>0</v>
      </c>
      <c r="R946" s="6">
        <v>0</v>
      </c>
      <c r="S946" s="6">
        <v>0</v>
      </c>
      <c r="T946" s="6">
        <v>0</v>
      </c>
      <c r="U946" s="7">
        <v>0</v>
      </c>
      <c r="V946" s="7">
        <v>0</v>
      </c>
      <c r="W946" s="7">
        <v>0</v>
      </c>
      <c r="X946" s="7">
        <v>0</v>
      </c>
      <c r="Y946" s="8" t="str">
        <f>IFERROR(VLOOKUP(F:F,#REF!,2,0),"需要手动检查")</f>
        <v>需要手动检查</v>
      </c>
      <c r="Z946" s="9" t="str">
        <f t="shared" si="28"/>
        <v>否</v>
      </c>
      <c r="AA946" s="10" t="s">
        <v>36</v>
      </c>
      <c r="AB946" s="4" t="s">
        <v>37</v>
      </c>
      <c r="AC946" t="str">
        <f t="shared" si="29"/>
        <v>2024/9/7</v>
      </c>
      <c r="AD946" t="e">
        <f>VLOOKUP(Y946,#REF!,2,FALSE)</f>
        <v>#REF!</v>
      </c>
    </row>
    <row r="947" customHeight="1" spans="1:30">
      <c r="A947" s="2" t="s">
        <v>3083</v>
      </c>
      <c r="B947" s="3" t="s">
        <v>3084</v>
      </c>
      <c r="C947" s="2" t="s">
        <v>3085</v>
      </c>
      <c r="D947" s="3" t="s">
        <v>3086</v>
      </c>
      <c r="E947" s="5">
        <v>45541.8321064815</v>
      </c>
      <c r="F947" s="2" t="s">
        <v>262</v>
      </c>
      <c r="G947" s="6">
        <v>1</v>
      </c>
      <c r="H947" s="6">
        <v>0</v>
      </c>
      <c r="I947" s="6">
        <v>0</v>
      </c>
      <c r="J947" s="6">
        <v>0</v>
      </c>
      <c r="K947" s="6">
        <v>0</v>
      </c>
      <c r="L947" s="6">
        <v>0</v>
      </c>
      <c r="M947" s="6">
        <v>2</v>
      </c>
      <c r="N947" s="6">
        <v>0</v>
      </c>
      <c r="O947" s="6">
        <v>0</v>
      </c>
      <c r="P947" s="6">
        <v>0</v>
      </c>
      <c r="Q947" s="6">
        <v>0</v>
      </c>
      <c r="R947" s="6">
        <v>0</v>
      </c>
      <c r="S947" s="6">
        <v>0</v>
      </c>
      <c r="T947" s="6">
        <v>0</v>
      </c>
      <c r="U947" s="7">
        <v>0</v>
      </c>
      <c r="V947" s="7">
        <v>0</v>
      </c>
      <c r="W947" s="7">
        <v>0</v>
      </c>
      <c r="X947" s="7">
        <v>0</v>
      </c>
      <c r="Y947" s="8" t="str">
        <f>IFERROR(VLOOKUP(F:F,#REF!,2,0),"需要手动检查")</f>
        <v>需要手动检查</v>
      </c>
      <c r="Z947" s="9" t="str">
        <f t="shared" si="28"/>
        <v>否</v>
      </c>
      <c r="AA947" s="10" t="s">
        <v>51</v>
      </c>
      <c r="AB947" s="4" t="s">
        <v>37</v>
      </c>
      <c r="AC947" t="str">
        <f t="shared" si="29"/>
        <v>2024/9/6</v>
      </c>
      <c r="AD947" t="e">
        <f>VLOOKUP(Y947,#REF!,2,FALSE)</f>
        <v>#REF!</v>
      </c>
    </row>
    <row r="948" customHeight="1" spans="1:30">
      <c r="A948" s="2" t="s">
        <v>3087</v>
      </c>
      <c r="B948" s="3" t="s">
        <v>3088</v>
      </c>
      <c r="C948" s="2" t="s">
        <v>45</v>
      </c>
      <c r="D948" s="3" t="s">
        <v>3089</v>
      </c>
      <c r="E948" s="5">
        <v>45541.6622222222</v>
      </c>
      <c r="F948" s="2" t="s">
        <v>262</v>
      </c>
      <c r="G948" s="6">
        <v>3</v>
      </c>
      <c r="H948" s="6">
        <v>0</v>
      </c>
      <c r="I948" s="6">
        <v>0</v>
      </c>
      <c r="J948" s="6">
        <v>0</v>
      </c>
      <c r="K948" s="6">
        <v>0</v>
      </c>
      <c r="L948" s="6">
        <v>0</v>
      </c>
      <c r="M948" s="6">
        <v>4</v>
      </c>
      <c r="N948" s="6">
        <v>0</v>
      </c>
      <c r="O948" s="6">
        <v>0</v>
      </c>
      <c r="P948" s="6">
        <v>0</v>
      </c>
      <c r="Q948" s="6">
        <v>0</v>
      </c>
      <c r="R948" s="6">
        <v>0</v>
      </c>
      <c r="S948" s="6">
        <v>0</v>
      </c>
      <c r="T948" s="6">
        <v>0</v>
      </c>
      <c r="U948" s="7">
        <v>0</v>
      </c>
      <c r="V948" s="7">
        <v>0</v>
      </c>
      <c r="W948" s="7">
        <v>0</v>
      </c>
      <c r="X948" s="7">
        <v>0</v>
      </c>
      <c r="Y948" s="8" t="str">
        <f>IFERROR(VLOOKUP(F:F,#REF!,2,0),"需要手动检查")</f>
        <v>需要手动检查</v>
      </c>
      <c r="Z948" s="9" t="str">
        <f t="shared" si="28"/>
        <v>否</v>
      </c>
      <c r="AA948" s="10" t="s">
        <v>36</v>
      </c>
      <c r="AB948" s="4" t="s">
        <v>37</v>
      </c>
      <c r="AC948" t="str">
        <f t="shared" si="29"/>
        <v>2024/9/6</v>
      </c>
      <c r="AD948" t="e">
        <f>VLOOKUP(Y948,#REF!,2,FALSE)</f>
        <v>#REF!</v>
      </c>
    </row>
    <row r="949" customHeight="1" spans="1:30">
      <c r="A949" s="2" t="s">
        <v>3087</v>
      </c>
      <c r="B949" s="3" t="s">
        <v>3088</v>
      </c>
      <c r="C949" s="2" t="s">
        <v>3090</v>
      </c>
      <c r="D949" s="3" t="s">
        <v>3091</v>
      </c>
      <c r="E949" s="5">
        <v>45541.660162037</v>
      </c>
      <c r="F949" s="2" t="s">
        <v>262</v>
      </c>
      <c r="G949" s="6">
        <v>8</v>
      </c>
      <c r="H949" s="6">
        <v>0</v>
      </c>
      <c r="I949" s="6">
        <v>0</v>
      </c>
      <c r="J949" s="6">
        <v>0</v>
      </c>
      <c r="K949" s="6">
        <v>0</v>
      </c>
      <c r="L949" s="6">
        <v>0</v>
      </c>
      <c r="M949" s="6">
        <v>7</v>
      </c>
      <c r="N949" s="6">
        <v>0</v>
      </c>
      <c r="O949" s="6">
        <v>0</v>
      </c>
      <c r="P949" s="6">
        <v>0</v>
      </c>
      <c r="Q949" s="6">
        <v>0</v>
      </c>
      <c r="R949" s="6">
        <v>0</v>
      </c>
      <c r="S949" s="6">
        <v>0</v>
      </c>
      <c r="T949" s="6">
        <v>0</v>
      </c>
      <c r="U949" s="7">
        <v>0</v>
      </c>
      <c r="V949" s="7">
        <v>0</v>
      </c>
      <c r="W949" s="7">
        <v>0</v>
      </c>
      <c r="X949" s="7">
        <v>0</v>
      </c>
      <c r="Y949" s="8" t="str">
        <f>IFERROR(VLOOKUP(F:F,#REF!,2,0),"需要手动检查")</f>
        <v>需要手动检查</v>
      </c>
      <c r="Z949" s="9" t="str">
        <f t="shared" si="28"/>
        <v>否</v>
      </c>
      <c r="AA949" s="10" t="s">
        <v>36</v>
      </c>
      <c r="AB949" s="4" t="s">
        <v>37</v>
      </c>
      <c r="AC949" t="str">
        <f t="shared" si="29"/>
        <v>2024/9/6</v>
      </c>
      <c r="AD949" t="e">
        <f>VLOOKUP(Y949,#REF!,2,FALSE)</f>
        <v>#REF!</v>
      </c>
    </row>
    <row r="950" customHeight="1" spans="1:30">
      <c r="A950" s="2" t="s">
        <v>3092</v>
      </c>
      <c r="B950" s="3" t="s">
        <v>3093</v>
      </c>
      <c r="C950" s="2" t="s">
        <v>3094</v>
      </c>
      <c r="D950" s="3" t="s">
        <v>3095</v>
      </c>
      <c r="E950" s="5">
        <v>45541.5423032407</v>
      </c>
      <c r="F950" s="2" t="s">
        <v>262</v>
      </c>
      <c r="G950" s="6">
        <v>3</v>
      </c>
      <c r="H950" s="6">
        <v>0</v>
      </c>
      <c r="I950" s="6">
        <v>0</v>
      </c>
      <c r="J950" s="6">
        <v>0</v>
      </c>
      <c r="K950" s="6">
        <v>0</v>
      </c>
      <c r="L950" s="6">
        <v>0</v>
      </c>
      <c r="M950" s="6">
        <v>4</v>
      </c>
      <c r="N950" s="6">
        <v>0</v>
      </c>
      <c r="O950" s="6">
        <v>0</v>
      </c>
      <c r="P950" s="6">
        <v>0</v>
      </c>
      <c r="Q950" s="6">
        <v>0</v>
      </c>
      <c r="R950" s="6">
        <v>0</v>
      </c>
      <c r="S950" s="6">
        <v>0</v>
      </c>
      <c r="T950" s="6">
        <v>0</v>
      </c>
      <c r="U950" s="7">
        <v>0</v>
      </c>
      <c r="V950" s="7">
        <v>0</v>
      </c>
      <c r="W950" s="7">
        <v>0</v>
      </c>
      <c r="X950" s="7">
        <v>0</v>
      </c>
      <c r="Y950" s="8" t="str">
        <f>IFERROR(VLOOKUP(F:F,#REF!,2,0),"需要手动检查")</f>
        <v>需要手动检查</v>
      </c>
      <c r="Z950" s="9" t="str">
        <f t="shared" si="28"/>
        <v>否</v>
      </c>
      <c r="AA950" s="10" t="s">
        <v>36</v>
      </c>
      <c r="AB950" s="4" t="s">
        <v>37</v>
      </c>
      <c r="AC950" t="str">
        <f t="shared" si="29"/>
        <v>2024/9/6</v>
      </c>
      <c r="AD950" t="e">
        <f>VLOOKUP(Y950,#REF!,2,FALSE)</f>
        <v>#REF!</v>
      </c>
    </row>
    <row r="951" customHeight="1" spans="1:30">
      <c r="A951" s="2" t="s">
        <v>3096</v>
      </c>
      <c r="B951" s="3" t="s">
        <v>3097</v>
      </c>
      <c r="C951" s="2" t="s">
        <v>3098</v>
      </c>
      <c r="D951" s="3" t="s">
        <v>3099</v>
      </c>
      <c r="E951" s="5">
        <v>45541.4409953704</v>
      </c>
      <c r="F951" s="2" t="s">
        <v>262</v>
      </c>
      <c r="G951" s="6">
        <v>2</v>
      </c>
      <c r="H951" s="6">
        <v>0</v>
      </c>
      <c r="I951" s="6">
        <v>0</v>
      </c>
      <c r="J951" s="6">
        <v>0</v>
      </c>
      <c r="K951" s="6">
        <v>0</v>
      </c>
      <c r="L951" s="6">
        <v>0</v>
      </c>
      <c r="M951" s="6">
        <v>2</v>
      </c>
      <c r="N951" s="6">
        <v>0</v>
      </c>
      <c r="O951" s="6">
        <v>0</v>
      </c>
      <c r="P951" s="6">
        <v>0</v>
      </c>
      <c r="Q951" s="6">
        <v>0</v>
      </c>
      <c r="R951" s="6">
        <v>0</v>
      </c>
      <c r="S951" s="6">
        <v>0</v>
      </c>
      <c r="T951" s="6">
        <v>0</v>
      </c>
      <c r="U951" s="7">
        <v>0</v>
      </c>
      <c r="V951" s="7">
        <v>0</v>
      </c>
      <c r="W951" s="7">
        <v>0</v>
      </c>
      <c r="X951" s="7">
        <v>0</v>
      </c>
      <c r="Y951" s="8" t="str">
        <f>IFERROR(VLOOKUP(F:F,#REF!,2,0),"需要手动检查")</f>
        <v>需要手动检查</v>
      </c>
      <c r="Z951" s="9" t="str">
        <f t="shared" si="28"/>
        <v>否</v>
      </c>
      <c r="AA951" s="10" t="s">
        <v>51</v>
      </c>
      <c r="AB951" s="4" t="s">
        <v>37</v>
      </c>
      <c r="AC951" t="str">
        <f t="shared" si="29"/>
        <v>2024/9/6</v>
      </c>
      <c r="AD951" t="e">
        <f>VLOOKUP(Y951,#REF!,2,FALSE)</f>
        <v>#REF!</v>
      </c>
    </row>
    <row r="952" customHeight="1" spans="1:30">
      <c r="A952" s="2" t="s">
        <v>3087</v>
      </c>
      <c r="B952" s="3" t="s">
        <v>3088</v>
      </c>
      <c r="C952" s="2" t="s">
        <v>3100</v>
      </c>
      <c r="D952" s="3" t="s">
        <v>3101</v>
      </c>
      <c r="E952" s="5">
        <v>45541.4306018519</v>
      </c>
      <c r="F952" s="2" t="s">
        <v>262</v>
      </c>
      <c r="G952" s="6">
        <v>10</v>
      </c>
      <c r="H952" s="6">
        <v>0</v>
      </c>
      <c r="I952" s="6">
        <v>0</v>
      </c>
      <c r="J952" s="6">
        <v>0</v>
      </c>
      <c r="K952" s="6">
        <v>0</v>
      </c>
      <c r="L952" s="6">
        <v>0</v>
      </c>
      <c r="M952" s="6">
        <v>12</v>
      </c>
      <c r="N952" s="6">
        <v>0</v>
      </c>
      <c r="O952" s="6">
        <v>0</v>
      </c>
      <c r="P952" s="6">
        <v>0</v>
      </c>
      <c r="Q952" s="6">
        <v>0</v>
      </c>
      <c r="R952" s="6">
        <v>0</v>
      </c>
      <c r="S952" s="6">
        <v>0</v>
      </c>
      <c r="T952" s="6">
        <v>0</v>
      </c>
      <c r="U952" s="7">
        <v>0</v>
      </c>
      <c r="V952" s="7">
        <v>0</v>
      </c>
      <c r="W952" s="7">
        <v>0</v>
      </c>
      <c r="X952" s="7">
        <v>0</v>
      </c>
      <c r="Y952" s="8" t="str">
        <f>IFERROR(VLOOKUP(F:F,#REF!,2,0),"需要手动检查")</f>
        <v>需要手动检查</v>
      </c>
      <c r="Z952" s="9" t="str">
        <f t="shared" si="28"/>
        <v>否</v>
      </c>
      <c r="AA952" s="10" t="s">
        <v>36</v>
      </c>
      <c r="AB952" s="4" t="s">
        <v>37</v>
      </c>
      <c r="AC952" t="str">
        <f t="shared" si="29"/>
        <v>2024/9/6</v>
      </c>
      <c r="AD952" t="e">
        <f>VLOOKUP(Y952,#REF!,2,FALSE)</f>
        <v>#REF!</v>
      </c>
    </row>
    <row r="953" customHeight="1" spans="1:30">
      <c r="A953" s="2" t="s">
        <v>3102</v>
      </c>
      <c r="B953" s="3" t="s">
        <v>3103</v>
      </c>
      <c r="C953" s="2" t="s">
        <v>3104</v>
      </c>
      <c r="D953" s="3" t="s">
        <v>3105</v>
      </c>
      <c r="E953" s="5">
        <v>45541.4013194444</v>
      </c>
      <c r="F953" s="2" t="s">
        <v>262</v>
      </c>
      <c r="G953" s="6">
        <v>20</v>
      </c>
      <c r="H953" s="6">
        <v>0</v>
      </c>
      <c r="I953" s="6">
        <v>0</v>
      </c>
      <c r="J953" s="6">
        <v>0</v>
      </c>
      <c r="K953" s="6">
        <v>0</v>
      </c>
      <c r="L953" s="6">
        <v>0</v>
      </c>
      <c r="M953" s="6">
        <v>34</v>
      </c>
      <c r="N953" s="6">
        <v>0</v>
      </c>
      <c r="O953" s="6">
        <v>0</v>
      </c>
      <c r="P953" s="6">
        <v>0</v>
      </c>
      <c r="Q953" s="6">
        <v>0</v>
      </c>
      <c r="R953" s="6">
        <v>0</v>
      </c>
      <c r="S953" s="6">
        <v>0</v>
      </c>
      <c r="T953" s="6">
        <v>0</v>
      </c>
      <c r="U953" s="7">
        <v>0</v>
      </c>
      <c r="V953" s="7">
        <v>0</v>
      </c>
      <c r="W953" s="7">
        <v>0</v>
      </c>
      <c r="X953" s="7">
        <v>0</v>
      </c>
      <c r="Y953" s="8" t="str">
        <f>IFERROR(VLOOKUP(F:F,#REF!,2,0),"需要手动检查")</f>
        <v>需要手动检查</v>
      </c>
      <c r="Z953" s="9" t="str">
        <f t="shared" si="28"/>
        <v>否</v>
      </c>
      <c r="AA953" s="10" t="s">
        <v>36</v>
      </c>
      <c r="AB953" s="4" t="s">
        <v>37</v>
      </c>
      <c r="AC953" t="str">
        <f t="shared" si="29"/>
        <v>2024/9/6</v>
      </c>
      <c r="AD953" t="e">
        <f>VLOOKUP(Y953,#REF!,2,FALSE)</f>
        <v>#REF!</v>
      </c>
    </row>
    <row r="954" customHeight="1" spans="1:30">
      <c r="A954" s="2" t="s">
        <v>2656</v>
      </c>
      <c r="B954" s="3" t="s">
        <v>2657</v>
      </c>
      <c r="C954" s="2" t="s">
        <v>3106</v>
      </c>
      <c r="D954" s="3" t="s">
        <v>3107</v>
      </c>
      <c r="E954" s="5">
        <v>45541.2081828704</v>
      </c>
      <c r="F954" s="2" t="s">
        <v>42</v>
      </c>
      <c r="G954" s="6">
        <v>101</v>
      </c>
      <c r="H954" s="6">
        <v>0</v>
      </c>
      <c r="I954" s="6">
        <v>0</v>
      </c>
      <c r="J954" s="6">
        <v>0</v>
      </c>
      <c r="K954" s="6">
        <v>0</v>
      </c>
      <c r="L954" s="6">
        <v>0</v>
      </c>
      <c r="M954" s="6">
        <v>154</v>
      </c>
      <c r="N954" s="6">
        <v>1</v>
      </c>
      <c r="O954" s="6">
        <v>0</v>
      </c>
      <c r="P954" s="6">
        <v>0</v>
      </c>
      <c r="Q954" s="6">
        <v>0</v>
      </c>
      <c r="R954" s="6">
        <v>0</v>
      </c>
      <c r="S954" s="6">
        <v>0</v>
      </c>
      <c r="T954" s="6">
        <v>0</v>
      </c>
      <c r="U954" s="7">
        <v>0.0099</v>
      </c>
      <c r="V954" s="7">
        <v>0</v>
      </c>
      <c r="W954" s="7">
        <v>0</v>
      </c>
      <c r="X954" s="7">
        <v>0</v>
      </c>
      <c r="Y954" s="8" t="str">
        <f>IFERROR(VLOOKUP(F:F,#REF!,2,0),"需要手动检查")</f>
        <v>需要手动检查</v>
      </c>
      <c r="Z954" s="9" t="str">
        <f t="shared" si="28"/>
        <v>否</v>
      </c>
      <c r="AA954" s="10" t="s">
        <v>36</v>
      </c>
      <c r="AB954" s="4" t="s">
        <v>37</v>
      </c>
      <c r="AC954" t="str">
        <f t="shared" si="29"/>
        <v>2024/9/6</v>
      </c>
      <c r="AD954" t="e">
        <f>VLOOKUP(Y954,#REF!,2,FALSE)</f>
        <v>#REF!</v>
      </c>
    </row>
    <row r="955" customHeight="1" spans="1:30">
      <c r="A955" s="2" t="s">
        <v>3108</v>
      </c>
      <c r="B955" s="3" t="s">
        <v>3109</v>
      </c>
      <c r="C955" s="2" t="s">
        <v>3110</v>
      </c>
      <c r="D955" s="3" t="s">
        <v>3111</v>
      </c>
      <c r="E955" s="5">
        <v>45541.1702662037</v>
      </c>
      <c r="F955" s="2" t="s">
        <v>262</v>
      </c>
      <c r="G955" s="6">
        <v>47</v>
      </c>
      <c r="H955" s="6">
        <v>0</v>
      </c>
      <c r="I955" s="6">
        <v>0</v>
      </c>
      <c r="J955" s="6">
        <v>0</v>
      </c>
      <c r="K955" s="6">
        <v>0</v>
      </c>
      <c r="L955" s="6">
        <v>0</v>
      </c>
      <c r="M955" s="6">
        <v>55</v>
      </c>
      <c r="N955" s="6">
        <v>0</v>
      </c>
      <c r="O955" s="6">
        <v>0</v>
      </c>
      <c r="P955" s="6">
        <v>0</v>
      </c>
      <c r="Q955" s="6">
        <v>0</v>
      </c>
      <c r="R955" s="6">
        <v>0</v>
      </c>
      <c r="S955" s="6">
        <v>0</v>
      </c>
      <c r="T955" s="6">
        <v>0</v>
      </c>
      <c r="U955" s="7">
        <v>0</v>
      </c>
      <c r="V955" s="7">
        <v>0</v>
      </c>
      <c r="W955" s="7">
        <v>0</v>
      </c>
      <c r="X955" s="7">
        <v>0</v>
      </c>
      <c r="Y955" s="8" t="str">
        <f>IFERROR(VLOOKUP(F:F,#REF!,2,0),"需要手动检查")</f>
        <v>需要手动检查</v>
      </c>
      <c r="Z955" s="9" t="str">
        <f t="shared" si="28"/>
        <v>否</v>
      </c>
      <c r="AA955" s="10" t="s">
        <v>51</v>
      </c>
      <c r="AB955" s="4" t="s">
        <v>37</v>
      </c>
      <c r="AC955" t="str">
        <f t="shared" si="29"/>
        <v>2024/9/6</v>
      </c>
      <c r="AD955" t="e">
        <f>VLOOKUP(Y955,#REF!,2,FALSE)</f>
        <v>#REF!</v>
      </c>
    </row>
    <row r="956" customHeight="1" spans="1:30">
      <c r="A956" s="2" t="s">
        <v>3112</v>
      </c>
      <c r="B956" s="3" t="s">
        <v>3113</v>
      </c>
      <c r="C956" s="2" t="s">
        <v>3114</v>
      </c>
      <c r="D956" s="3" t="s">
        <v>3115</v>
      </c>
      <c r="E956" s="5">
        <v>45540.7011226852</v>
      </c>
      <c r="F956" s="2" t="s">
        <v>262</v>
      </c>
      <c r="G956" s="6">
        <v>6</v>
      </c>
      <c r="H956" s="6">
        <v>2</v>
      </c>
      <c r="I956" s="6">
        <v>0</v>
      </c>
      <c r="J956" s="6">
        <v>0</v>
      </c>
      <c r="K956" s="6">
        <v>0</v>
      </c>
      <c r="L956" s="6">
        <v>0</v>
      </c>
      <c r="M956" s="6">
        <v>7</v>
      </c>
      <c r="N956" s="6">
        <v>1</v>
      </c>
      <c r="O956" s="6">
        <v>0</v>
      </c>
      <c r="P956" s="6">
        <v>0</v>
      </c>
      <c r="Q956" s="6">
        <v>0</v>
      </c>
      <c r="R956" s="6">
        <v>0</v>
      </c>
      <c r="S956" s="6">
        <v>0</v>
      </c>
      <c r="T956" s="6">
        <v>0</v>
      </c>
      <c r="U956" s="7">
        <v>0.1667</v>
      </c>
      <c r="V956" s="7">
        <v>0</v>
      </c>
      <c r="W956" s="7">
        <v>0.1667</v>
      </c>
      <c r="X956" s="7">
        <v>0</v>
      </c>
      <c r="Y956" s="8" t="str">
        <f>IFERROR(VLOOKUP(F:F,#REF!,2,0),"需要手动检查")</f>
        <v>需要手动检查</v>
      </c>
      <c r="Z956" s="9" t="str">
        <f t="shared" si="28"/>
        <v>否</v>
      </c>
      <c r="AA956" s="10" t="s">
        <v>36</v>
      </c>
      <c r="AB956" s="4" t="s">
        <v>37</v>
      </c>
      <c r="AC956" t="str">
        <f t="shared" si="29"/>
        <v>2024/9/5</v>
      </c>
      <c r="AD956" t="e">
        <f>VLOOKUP(Y956,#REF!,2,FALSE)</f>
        <v>#REF!</v>
      </c>
    </row>
    <row r="957" customHeight="1" spans="1:30">
      <c r="A957" s="2" t="s">
        <v>2359</v>
      </c>
      <c r="B957" s="3" t="s">
        <v>2360</v>
      </c>
      <c r="C957" s="2" t="s">
        <v>3116</v>
      </c>
      <c r="D957" s="3" t="s">
        <v>3117</v>
      </c>
      <c r="E957" s="5">
        <v>45540.6307638889</v>
      </c>
      <c r="F957" s="2" t="s">
        <v>262</v>
      </c>
      <c r="G957" s="6">
        <v>0</v>
      </c>
      <c r="H957" s="6">
        <v>0</v>
      </c>
      <c r="I957" s="6">
        <v>0</v>
      </c>
      <c r="J957" s="6">
        <v>0</v>
      </c>
      <c r="K957" s="6">
        <v>0</v>
      </c>
      <c r="L957" s="6">
        <v>0</v>
      </c>
      <c r="M957" s="6">
        <v>1</v>
      </c>
      <c r="N957" s="6">
        <v>0</v>
      </c>
      <c r="O957" s="6">
        <v>0</v>
      </c>
      <c r="P957" s="6">
        <v>0</v>
      </c>
      <c r="Q957" s="6">
        <v>0</v>
      </c>
      <c r="R957" s="6">
        <v>0</v>
      </c>
      <c r="S957" s="6">
        <v>0</v>
      </c>
      <c r="T957" s="6">
        <v>0</v>
      </c>
      <c r="U957" s="7">
        <v>0</v>
      </c>
      <c r="V957" s="7">
        <v>0</v>
      </c>
      <c r="W957" s="7">
        <v>0</v>
      </c>
      <c r="X957" s="7">
        <v>0</v>
      </c>
      <c r="Y957" s="8" t="str">
        <f>IFERROR(VLOOKUP(F:F,#REF!,2,0),"需要手动检查")</f>
        <v>需要手动检查</v>
      </c>
      <c r="Z957" s="9" t="str">
        <f t="shared" si="28"/>
        <v>否</v>
      </c>
      <c r="AA957" s="10" t="s">
        <v>36</v>
      </c>
      <c r="AB957" s="4" t="s">
        <v>37</v>
      </c>
      <c r="AC957" t="str">
        <f t="shared" si="29"/>
        <v>2024/9/5</v>
      </c>
      <c r="AD957" t="e">
        <f>VLOOKUP(Y957,#REF!,2,FALSE)</f>
        <v>#REF!</v>
      </c>
    </row>
    <row r="958" customHeight="1" spans="1:30">
      <c r="A958" s="2" t="s">
        <v>3118</v>
      </c>
      <c r="B958" s="3" t="s">
        <v>3119</v>
      </c>
      <c r="C958" s="2" t="s">
        <v>3120</v>
      </c>
      <c r="D958" s="3" t="s">
        <v>3121</v>
      </c>
      <c r="E958" s="5">
        <v>45540.6049305556</v>
      </c>
      <c r="F958" s="2" t="s">
        <v>262</v>
      </c>
      <c r="G958" s="6">
        <v>86</v>
      </c>
      <c r="H958" s="6">
        <v>0</v>
      </c>
      <c r="I958" s="6">
        <v>0</v>
      </c>
      <c r="J958" s="6">
        <v>0</v>
      </c>
      <c r="K958" s="6">
        <v>0</v>
      </c>
      <c r="L958" s="6">
        <v>0</v>
      </c>
      <c r="M958" s="6">
        <v>120</v>
      </c>
      <c r="N958" s="6">
        <v>2</v>
      </c>
      <c r="O958" s="6">
        <v>0</v>
      </c>
      <c r="P958" s="6">
        <v>0</v>
      </c>
      <c r="Q958" s="6">
        <v>0</v>
      </c>
      <c r="R958" s="6">
        <v>0</v>
      </c>
      <c r="S958" s="6">
        <v>0</v>
      </c>
      <c r="T958" s="6">
        <v>0</v>
      </c>
      <c r="U958" s="7">
        <v>0.0233</v>
      </c>
      <c r="V958" s="7">
        <v>0</v>
      </c>
      <c r="W958" s="7">
        <v>0</v>
      </c>
      <c r="X958" s="7">
        <v>0</v>
      </c>
      <c r="Y958" s="8" t="str">
        <f>IFERROR(VLOOKUP(F:F,#REF!,2,0),"需要手动检查")</f>
        <v>需要手动检查</v>
      </c>
      <c r="Z958" s="9" t="str">
        <f t="shared" si="28"/>
        <v>否</v>
      </c>
      <c r="AA958" s="10" t="s">
        <v>36</v>
      </c>
      <c r="AB958" s="4" t="s">
        <v>37</v>
      </c>
      <c r="AC958" t="str">
        <f t="shared" si="29"/>
        <v>2024/9/5</v>
      </c>
      <c r="AD958" t="e">
        <f>VLOOKUP(Y958,#REF!,2,FALSE)</f>
        <v>#REF!</v>
      </c>
    </row>
    <row r="959" customHeight="1" spans="1:30">
      <c r="A959" s="2" t="s">
        <v>3122</v>
      </c>
      <c r="B959" s="3" t="s">
        <v>3123</v>
      </c>
      <c r="C959" s="2" t="s">
        <v>3124</v>
      </c>
      <c r="D959" s="3" t="s">
        <v>3125</v>
      </c>
      <c r="E959" s="5">
        <v>45540.4305787037</v>
      </c>
      <c r="F959" s="2" t="s">
        <v>42</v>
      </c>
      <c r="G959" s="6">
        <v>40</v>
      </c>
      <c r="H959" s="6">
        <v>1</v>
      </c>
      <c r="I959" s="6">
        <v>0</v>
      </c>
      <c r="J959" s="6">
        <v>0</v>
      </c>
      <c r="K959" s="6">
        <v>0</v>
      </c>
      <c r="L959" s="6">
        <v>0</v>
      </c>
      <c r="M959" s="6">
        <v>42</v>
      </c>
      <c r="N959" s="6">
        <v>0</v>
      </c>
      <c r="O959" s="6">
        <v>0</v>
      </c>
      <c r="P959" s="6">
        <v>0</v>
      </c>
      <c r="Q959" s="6">
        <v>0</v>
      </c>
      <c r="R959" s="6">
        <v>0</v>
      </c>
      <c r="S959" s="6">
        <v>0</v>
      </c>
      <c r="T959" s="6">
        <v>0</v>
      </c>
      <c r="U959" s="7">
        <v>0</v>
      </c>
      <c r="V959" s="7">
        <v>0</v>
      </c>
      <c r="W959" s="7">
        <v>0</v>
      </c>
      <c r="X959" s="7">
        <v>0</v>
      </c>
      <c r="Y959" s="8" t="str">
        <f>IFERROR(VLOOKUP(F:F,#REF!,2,0),"需要手动检查")</f>
        <v>需要手动检查</v>
      </c>
      <c r="Z959" s="9" t="str">
        <f t="shared" si="28"/>
        <v>否</v>
      </c>
      <c r="AA959" s="10" t="s">
        <v>51</v>
      </c>
      <c r="AB959" s="4" t="s">
        <v>37</v>
      </c>
      <c r="AC959" t="str">
        <f t="shared" si="29"/>
        <v>2024/9/5</v>
      </c>
      <c r="AD959" t="e">
        <f>VLOOKUP(Y959,#REF!,2,FALSE)</f>
        <v>#REF!</v>
      </c>
    </row>
    <row r="960" customHeight="1" spans="1:30">
      <c r="A960" s="2" t="s">
        <v>3031</v>
      </c>
      <c r="B960" s="3" t="s">
        <v>3032</v>
      </c>
      <c r="C960" s="2" t="s">
        <v>3126</v>
      </c>
      <c r="D960" s="3" t="s">
        <v>3127</v>
      </c>
      <c r="E960" s="5">
        <v>45540.4268634259</v>
      </c>
      <c r="F960" s="2" t="s">
        <v>262</v>
      </c>
      <c r="G960" s="6">
        <v>39</v>
      </c>
      <c r="H960" s="6">
        <v>0</v>
      </c>
      <c r="I960" s="6">
        <v>0</v>
      </c>
      <c r="J960" s="6">
        <v>0</v>
      </c>
      <c r="K960" s="6">
        <v>0</v>
      </c>
      <c r="L960" s="6">
        <v>0</v>
      </c>
      <c r="M960" s="6">
        <v>50</v>
      </c>
      <c r="N960" s="6">
        <v>0</v>
      </c>
      <c r="O960" s="6">
        <v>0</v>
      </c>
      <c r="P960" s="6">
        <v>0</v>
      </c>
      <c r="Q960" s="6">
        <v>0</v>
      </c>
      <c r="R960" s="6">
        <v>0</v>
      </c>
      <c r="S960" s="6">
        <v>0</v>
      </c>
      <c r="T960" s="6">
        <v>0</v>
      </c>
      <c r="U960" s="7">
        <v>0</v>
      </c>
      <c r="V960" s="7">
        <v>0</v>
      </c>
      <c r="W960" s="7">
        <v>0</v>
      </c>
      <c r="X960" s="7">
        <v>0</v>
      </c>
      <c r="Y960" s="8" t="str">
        <f>IFERROR(VLOOKUP(F:F,#REF!,2,0),"需要手动检查")</f>
        <v>需要手动检查</v>
      </c>
      <c r="Z960" s="9" t="str">
        <f t="shared" si="28"/>
        <v>否</v>
      </c>
      <c r="AA960" s="10" t="s">
        <v>36</v>
      </c>
      <c r="AB960" s="4" t="s">
        <v>37</v>
      </c>
      <c r="AC960" t="str">
        <f t="shared" si="29"/>
        <v>2024/9/5</v>
      </c>
      <c r="AD960" t="e">
        <f>VLOOKUP(Y960,#REF!,2,FALSE)</f>
        <v>#REF!</v>
      </c>
    </row>
    <row r="961" customHeight="1" spans="1:30">
      <c r="A961" s="2" t="s">
        <v>2741</v>
      </c>
      <c r="B961" s="3" t="s">
        <v>2742</v>
      </c>
      <c r="C961" s="2" t="s">
        <v>3128</v>
      </c>
      <c r="D961" s="3" t="s">
        <v>3129</v>
      </c>
      <c r="E961" s="5">
        <v>45540.4228703704</v>
      </c>
      <c r="F961" s="2" t="s">
        <v>262</v>
      </c>
      <c r="G961" s="6">
        <v>62</v>
      </c>
      <c r="H961" s="6">
        <v>0</v>
      </c>
      <c r="I961" s="6">
        <v>0</v>
      </c>
      <c r="J961" s="6">
        <v>0</v>
      </c>
      <c r="K961" s="6">
        <v>0</v>
      </c>
      <c r="L961" s="6">
        <v>0</v>
      </c>
      <c r="M961" s="6">
        <v>103</v>
      </c>
      <c r="N961" s="6">
        <v>0</v>
      </c>
      <c r="O961" s="6">
        <v>0</v>
      </c>
      <c r="P961" s="6">
        <v>0</v>
      </c>
      <c r="Q961" s="6">
        <v>0</v>
      </c>
      <c r="R961" s="6">
        <v>0</v>
      </c>
      <c r="S961" s="6">
        <v>0</v>
      </c>
      <c r="T961" s="6">
        <v>0</v>
      </c>
      <c r="U961" s="7">
        <v>0</v>
      </c>
      <c r="V961" s="7">
        <v>0</v>
      </c>
      <c r="W961" s="7">
        <v>0.0323</v>
      </c>
      <c r="X961" s="7">
        <v>0</v>
      </c>
      <c r="Y961" s="8" t="str">
        <f>IFERROR(VLOOKUP(F:F,#REF!,2,0),"需要手动检查")</f>
        <v>需要手动检查</v>
      </c>
      <c r="Z961" s="9" t="str">
        <f t="shared" si="28"/>
        <v>否</v>
      </c>
      <c r="AA961" s="10" t="s">
        <v>36</v>
      </c>
      <c r="AB961" s="4" t="s">
        <v>37</v>
      </c>
      <c r="AC961" t="str">
        <f t="shared" si="29"/>
        <v>2024/9/5</v>
      </c>
      <c r="AD961" t="e">
        <f>VLOOKUP(Y961,#REF!,2,FALSE)</f>
        <v>#REF!</v>
      </c>
    </row>
    <row r="962" customHeight="1" spans="1:30">
      <c r="A962" s="2" t="s">
        <v>2741</v>
      </c>
      <c r="B962" s="3" t="s">
        <v>2742</v>
      </c>
      <c r="C962" s="2" t="s">
        <v>3130</v>
      </c>
      <c r="D962" s="3" t="s">
        <v>3131</v>
      </c>
      <c r="E962" s="5">
        <v>45540.4179050926</v>
      </c>
      <c r="F962" s="2" t="s">
        <v>262</v>
      </c>
      <c r="G962" s="6">
        <v>16</v>
      </c>
      <c r="H962" s="6">
        <v>0</v>
      </c>
      <c r="I962" s="6">
        <v>0</v>
      </c>
      <c r="J962" s="6">
        <v>0</v>
      </c>
      <c r="K962" s="6">
        <v>0</v>
      </c>
      <c r="L962" s="6">
        <v>0</v>
      </c>
      <c r="M962" s="6">
        <v>15</v>
      </c>
      <c r="N962" s="6">
        <v>0</v>
      </c>
      <c r="O962" s="6">
        <v>0</v>
      </c>
      <c r="P962" s="6">
        <v>0</v>
      </c>
      <c r="Q962" s="6">
        <v>0</v>
      </c>
      <c r="R962" s="6">
        <v>0</v>
      </c>
      <c r="S962" s="6">
        <v>0</v>
      </c>
      <c r="T962" s="6">
        <v>0</v>
      </c>
      <c r="U962" s="7">
        <v>0</v>
      </c>
      <c r="V962" s="7">
        <v>0</v>
      </c>
      <c r="W962" s="7">
        <v>0</v>
      </c>
      <c r="X962" s="7">
        <v>0</v>
      </c>
      <c r="Y962" s="8" t="str">
        <f>IFERROR(VLOOKUP(F:F,#REF!,2,0),"需要手动检查")</f>
        <v>需要手动检查</v>
      </c>
      <c r="Z962" s="9" t="str">
        <f t="shared" si="28"/>
        <v>否</v>
      </c>
      <c r="AA962" s="10" t="s">
        <v>36</v>
      </c>
      <c r="AB962" s="4" t="s">
        <v>37</v>
      </c>
      <c r="AC962" t="str">
        <f t="shared" si="29"/>
        <v>2024/9/5</v>
      </c>
      <c r="AD962" t="e">
        <f>VLOOKUP(Y962,#REF!,2,FALSE)</f>
        <v>#REF!</v>
      </c>
    </row>
    <row r="963" customHeight="1" spans="1:30">
      <c r="A963" s="2" t="s">
        <v>3132</v>
      </c>
      <c r="B963" s="3" t="s">
        <v>3133</v>
      </c>
      <c r="C963" s="2" t="s">
        <v>3134</v>
      </c>
      <c r="D963" s="3" t="s">
        <v>3135</v>
      </c>
      <c r="E963" s="5">
        <v>45540.3979398148</v>
      </c>
      <c r="F963" s="2" t="s">
        <v>262</v>
      </c>
      <c r="G963" s="6">
        <v>1</v>
      </c>
      <c r="H963" s="6">
        <v>1</v>
      </c>
      <c r="I963" s="6">
        <v>0</v>
      </c>
      <c r="J963" s="6">
        <v>0</v>
      </c>
      <c r="K963" s="6">
        <v>0</v>
      </c>
      <c r="L963" s="6">
        <v>0</v>
      </c>
      <c r="M963" s="6">
        <v>1</v>
      </c>
      <c r="N963" s="6">
        <v>0</v>
      </c>
      <c r="O963" s="6">
        <v>0</v>
      </c>
      <c r="P963" s="6">
        <v>0</v>
      </c>
      <c r="Q963" s="6">
        <v>0</v>
      </c>
      <c r="R963" s="6">
        <v>0</v>
      </c>
      <c r="S963" s="6">
        <v>0</v>
      </c>
      <c r="T963" s="6">
        <v>0</v>
      </c>
      <c r="U963" s="7">
        <v>0</v>
      </c>
      <c r="V963" s="7">
        <v>0</v>
      </c>
      <c r="W963" s="7">
        <v>0</v>
      </c>
      <c r="X963" s="7">
        <v>0</v>
      </c>
      <c r="Y963" s="8" t="str">
        <f>IFERROR(VLOOKUP(F:F,#REF!,2,0),"需要手动检查")</f>
        <v>需要手动检查</v>
      </c>
      <c r="Z963" s="9" t="str">
        <f t="shared" si="28"/>
        <v>否</v>
      </c>
      <c r="AA963" s="10" t="s">
        <v>51</v>
      </c>
      <c r="AB963" s="4" t="s">
        <v>37</v>
      </c>
      <c r="AC963" t="str">
        <f t="shared" si="29"/>
        <v>2024/9/5</v>
      </c>
      <c r="AD963" t="e">
        <f>VLOOKUP(Y963,#REF!,2,FALSE)</f>
        <v>#REF!</v>
      </c>
    </row>
    <row r="964" customHeight="1" spans="1:30">
      <c r="A964" s="2" t="s">
        <v>3136</v>
      </c>
      <c r="B964" s="3" t="s">
        <v>3137</v>
      </c>
      <c r="C964" s="2" t="s">
        <v>3138</v>
      </c>
      <c r="D964" s="3" t="s">
        <v>3139</v>
      </c>
      <c r="E964" s="5">
        <v>45540.3144907407</v>
      </c>
      <c r="F964" s="2" t="s">
        <v>262</v>
      </c>
      <c r="G964" s="6">
        <v>78</v>
      </c>
      <c r="H964" s="6">
        <v>0</v>
      </c>
      <c r="I964" s="6">
        <v>0</v>
      </c>
      <c r="J964" s="6">
        <v>0</v>
      </c>
      <c r="K964" s="6">
        <v>0</v>
      </c>
      <c r="L964" s="6">
        <v>0</v>
      </c>
      <c r="M964" s="6">
        <v>79</v>
      </c>
      <c r="N964" s="6">
        <v>0</v>
      </c>
      <c r="O964" s="6">
        <v>0</v>
      </c>
      <c r="P964" s="6">
        <v>0</v>
      </c>
      <c r="Q964" s="6">
        <v>0</v>
      </c>
      <c r="R964" s="6">
        <v>0</v>
      </c>
      <c r="S964" s="6">
        <v>0</v>
      </c>
      <c r="T964" s="6">
        <v>0</v>
      </c>
      <c r="U964" s="7">
        <v>0</v>
      </c>
      <c r="V964" s="7">
        <v>0</v>
      </c>
      <c r="W964" s="7">
        <v>0</v>
      </c>
      <c r="X964" s="7">
        <v>0</v>
      </c>
      <c r="Y964" s="8" t="str">
        <f>IFERROR(VLOOKUP(F:F,#REF!,2,0),"需要手动检查")</f>
        <v>需要手动检查</v>
      </c>
      <c r="Z964" s="9" t="str">
        <f t="shared" si="28"/>
        <v>否</v>
      </c>
      <c r="AA964" s="10" t="s">
        <v>36</v>
      </c>
      <c r="AB964" s="4" t="s">
        <v>37</v>
      </c>
      <c r="AC964" t="str">
        <f t="shared" si="29"/>
        <v>2024/9/5</v>
      </c>
      <c r="AD964" t="e">
        <f>VLOOKUP(Y964,#REF!,2,FALSE)</f>
        <v>#REF!</v>
      </c>
    </row>
    <row r="965" customHeight="1" spans="1:30">
      <c r="A965" s="2" t="s">
        <v>3140</v>
      </c>
      <c r="B965" s="3" t="s">
        <v>3141</v>
      </c>
      <c r="C965" s="2" t="s">
        <v>3142</v>
      </c>
      <c r="D965" s="3" t="s">
        <v>3143</v>
      </c>
      <c r="E965" s="5">
        <v>45539.8260300926</v>
      </c>
      <c r="F965" s="2" t="s">
        <v>262</v>
      </c>
      <c r="G965" s="6">
        <v>0</v>
      </c>
      <c r="H965" s="6">
        <v>0</v>
      </c>
      <c r="I965" s="6">
        <v>0</v>
      </c>
      <c r="J965" s="6">
        <v>0</v>
      </c>
      <c r="K965" s="6">
        <v>0</v>
      </c>
      <c r="L965" s="6">
        <v>0</v>
      </c>
      <c r="M965" s="6">
        <v>11</v>
      </c>
      <c r="N965" s="6">
        <v>0</v>
      </c>
      <c r="O965" s="6">
        <v>0</v>
      </c>
      <c r="P965" s="6">
        <v>0</v>
      </c>
      <c r="Q965" s="6">
        <v>0</v>
      </c>
      <c r="R965" s="6">
        <v>0</v>
      </c>
      <c r="S965" s="6">
        <v>0</v>
      </c>
      <c r="T965" s="6">
        <v>0</v>
      </c>
      <c r="U965" s="7">
        <v>0</v>
      </c>
      <c r="V965" s="7">
        <v>0</v>
      </c>
      <c r="W965" s="7">
        <v>0</v>
      </c>
      <c r="X965" s="7">
        <v>0</v>
      </c>
      <c r="Y965" s="8" t="str">
        <f>IFERROR(VLOOKUP(F:F,#REF!,2,0),"需要手动检查")</f>
        <v>需要手动检查</v>
      </c>
      <c r="Z965" s="9" t="str">
        <f t="shared" ref="Z965:Z1028" si="30">IF(R965&gt;0,"是","否")</f>
        <v>否</v>
      </c>
      <c r="AA965" s="10" t="s">
        <v>36</v>
      </c>
      <c r="AB965" s="4" t="s">
        <v>37</v>
      </c>
      <c r="AC965" t="str">
        <f t="shared" ref="AC965:AC1028" si="31">YEAR(E965)&amp;"/"&amp;MONTH(E965)&amp;"/"&amp;DAY(E965)</f>
        <v>2024/9/4</v>
      </c>
      <c r="AD965" t="e">
        <f>VLOOKUP(Y965,#REF!,2,FALSE)</f>
        <v>#REF!</v>
      </c>
    </row>
    <row r="966" customHeight="1" spans="1:30">
      <c r="A966" s="2" t="s">
        <v>1266</v>
      </c>
      <c r="B966" s="3" t="s">
        <v>1267</v>
      </c>
      <c r="C966" s="2" t="s">
        <v>3144</v>
      </c>
      <c r="D966" s="3" t="s">
        <v>3145</v>
      </c>
      <c r="E966" s="5">
        <v>45539.7638078704</v>
      </c>
      <c r="F966" s="2" t="s">
        <v>262</v>
      </c>
      <c r="G966" s="6">
        <v>94</v>
      </c>
      <c r="H966" s="6">
        <v>0</v>
      </c>
      <c r="I966" s="6">
        <v>0</v>
      </c>
      <c r="J966" s="6">
        <v>0</v>
      </c>
      <c r="K966" s="6">
        <v>0</v>
      </c>
      <c r="L966" s="6">
        <v>0</v>
      </c>
      <c r="M966" s="6">
        <v>107</v>
      </c>
      <c r="N966" s="6">
        <v>0</v>
      </c>
      <c r="O966" s="6">
        <v>0</v>
      </c>
      <c r="P966" s="6">
        <v>0</v>
      </c>
      <c r="Q966" s="6">
        <v>0</v>
      </c>
      <c r="R966" s="6">
        <v>0</v>
      </c>
      <c r="S966" s="6">
        <v>0</v>
      </c>
      <c r="T966" s="6">
        <v>0</v>
      </c>
      <c r="U966" s="7">
        <v>0</v>
      </c>
      <c r="V966" s="7">
        <v>0</v>
      </c>
      <c r="W966" s="7">
        <v>0.0106</v>
      </c>
      <c r="X966" s="7">
        <v>0</v>
      </c>
      <c r="Y966" s="8" t="str">
        <f>IFERROR(VLOOKUP(F:F,#REF!,2,0),"需要手动检查")</f>
        <v>需要手动检查</v>
      </c>
      <c r="Z966" s="9" t="str">
        <f t="shared" si="30"/>
        <v>否</v>
      </c>
      <c r="AA966" s="10" t="s">
        <v>36</v>
      </c>
      <c r="AB966" s="4" t="s">
        <v>37</v>
      </c>
      <c r="AC966" t="str">
        <f t="shared" si="31"/>
        <v>2024/9/4</v>
      </c>
      <c r="AD966" t="e">
        <f>VLOOKUP(Y966,#REF!,2,FALSE)</f>
        <v>#REF!</v>
      </c>
    </row>
    <row r="967" customHeight="1" spans="1:30">
      <c r="A967" s="2" t="s">
        <v>3146</v>
      </c>
      <c r="B967" s="3" t="s">
        <v>3147</v>
      </c>
      <c r="C967" s="2" t="s">
        <v>3148</v>
      </c>
      <c r="D967" s="3" t="s">
        <v>3149</v>
      </c>
      <c r="E967" s="5">
        <v>45539.7368865741</v>
      </c>
      <c r="F967" s="2" t="s">
        <v>262</v>
      </c>
      <c r="G967" s="6">
        <v>10</v>
      </c>
      <c r="H967" s="6">
        <v>0</v>
      </c>
      <c r="I967" s="6">
        <v>0</v>
      </c>
      <c r="J967" s="6">
        <v>0</v>
      </c>
      <c r="K967" s="6">
        <v>1</v>
      </c>
      <c r="L967" s="6">
        <v>0</v>
      </c>
      <c r="M967" s="6">
        <v>12</v>
      </c>
      <c r="N967" s="6">
        <v>1</v>
      </c>
      <c r="O967" s="6">
        <v>0</v>
      </c>
      <c r="P967" s="6">
        <v>0</v>
      </c>
      <c r="Q967" s="6">
        <v>0</v>
      </c>
      <c r="R967" s="6">
        <v>0</v>
      </c>
      <c r="S967" s="6">
        <v>0</v>
      </c>
      <c r="T967" s="6">
        <v>0</v>
      </c>
      <c r="U967" s="7">
        <v>0.1</v>
      </c>
      <c r="V967" s="7">
        <v>0</v>
      </c>
      <c r="W967" s="7">
        <v>0</v>
      </c>
      <c r="X967" s="7">
        <v>0</v>
      </c>
      <c r="Y967" s="8" t="str">
        <f>IFERROR(VLOOKUP(F:F,#REF!,2,0),"需要手动检查")</f>
        <v>需要手动检查</v>
      </c>
      <c r="Z967" s="9" t="str">
        <f t="shared" si="30"/>
        <v>否</v>
      </c>
      <c r="AA967" s="10" t="s">
        <v>51</v>
      </c>
      <c r="AB967" s="4" t="s">
        <v>37</v>
      </c>
      <c r="AC967" t="str">
        <f t="shared" si="31"/>
        <v>2024/9/4</v>
      </c>
      <c r="AD967" t="e">
        <f>VLOOKUP(Y967,#REF!,2,FALSE)</f>
        <v>#REF!</v>
      </c>
    </row>
    <row r="968" customHeight="1" spans="1:30">
      <c r="A968" s="2" t="s">
        <v>2490</v>
      </c>
      <c r="B968" s="3" t="s">
        <v>2491</v>
      </c>
      <c r="C968" s="2" t="s">
        <v>3150</v>
      </c>
      <c r="D968" s="3" t="s">
        <v>3151</v>
      </c>
      <c r="E968" s="5">
        <v>45539.5590393519</v>
      </c>
      <c r="F968" s="2" t="s">
        <v>262</v>
      </c>
      <c r="G968" s="6">
        <v>125</v>
      </c>
      <c r="H968" s="6">
        <v>0</v>
      </c>
      <c r="I968" s="6">
        <v>0</v>
      </c>
      <c r="J968" s="6">
        <v>0</v>
      </c>
      <c r="K968" s="6">
        <v>0</v>
      </c>
      <c r="L968" s="6">
        <v>0</v>
      </c>
      <c r="M968" s="6">
        <v>159</v>
      </c>
      <c r="N968" s="6">
        <v>1</v>
      </c>
      <c r="O968" s="6">
        <v>0</v>
      </c>
      <c r="P968" s="6">
        <v>0</v>
      </c>
      <c r="Q968" s="6">
        <v>0</v>
      </c>
      <c r="R968" s="6">
        <v>0</v>
      </c>
      <c r="S968" s="6">
        <v>0</v>
      </c>
      <c r="T968" s="6">
        <v>0</v>
      </c>
      <c r="U968" s="7">
        <v>0.008</v>
      </c>
      <c r="V968" s="7">
        <v>0</v>
      </c>
      <c r="W968" s="7">
        <v>0</v>
      </c>
      <c r="X968" s="7">
        <v>0</v>
      </c>
      <c r="Y968" s="8" t="str">
        <f>IFERROR(VLOOKUP(F:F,#REF!,2,0),"需要手动检查")</f>
        <v>需要手动检查</v>
      </c>
      <c r="Z968" s="9" t="str">
        <f t="shared" si="30"/>
        <v>否</v>
      </c>
      <c r="AA968" s="10" t="s">
        <v>36</v>
      </c>
      <c r="AB968" s="4" t="s">
        <v>37</v>
      </c>
      <c r="AC968" t="str">
        <f t="shared" si="31"/>
        <v>2024/9/4</v>
      </c>
      <c r="AD968" t="e">
        <f>VLOOKUP(Y968,#REF!,2,FALSE)</f>
        <v>#REF!</v>
      </c>
    </row>
    <row r="969" customHeight="1" spans="1:30">
      <c r="A969" s="2" t="s">
        <v>3152</v>
      </c>
      <c r="B969" s="3" t="s">
        <v>3153</v>
      </c>
      <c r="C969" s="2" t="s">
        <v>3154</v>
      </c>
      <c r="D969" s="3" t="s">
        <v>3155</v>
      </c>
      <c r="E969" s="5">
        <v>45539.3965856481</v>
      </c>
      <c r="F969" s="2" t="s">
        <v>262</v>
      </c>
      <c r="G969" s="6">
        <v>26</v>
      </c>
      <c r="H969" s="6">
        <v>0</v>
      </c>
      <c r="I969" s="6">
        <v>0</v>
      </c>
      <c r="J969" s="6">
        <v>0</v>
      </c>
      <c r="K969" s="6">
        <v>0</v>
      </c>
      <c r="L969" s="6">
        <v>0</v>
      </c>
      <c r="M969" s="6">
        <v>31</v>
      </c>
      <c r="N969" s="6">
        <v>0</v>
      </c>
      <c r="O969" s="6">
        <v>0</v>
      </c>
      <c r="P969" s="6">
        <v>0</v>
      </c>
      <c r="Q969" s="6">
        <v>0</v>
      </c>
      <c r="R969" s="6">
        <v>0</v>
      </c>
      <c r="S969" s="6">
        <v>0</v>
      </c>
      <c r="T969" s="6">
        <v>0</v>
      </c>
      <c r="U969" s="7">
        <v>0</v>
      </c>
      <c r="V969" s="7">
        <v>0</v>
      </c>
      <c r="W969" s="7">
        <v>0</v>
      </c>
      <c r="X969" s="7">
        <v>0</v>
      </c>
      <c r="Y969" s="8" t="str">
        <f>IFERROR(VLOOKUP(F:F,#REF!,2,0),"需要手动检查")</f>
        <v>需要手动检查</v>
      </c>
      <c r="Z969" s="9" t="str">
        <f t="shared" si="30"/>
        <v>否</v>
      </c>
      <c r="AA969" s="10" t="s">
        <v>36</v>
      </c>
      <c r="AB969" s="4" t="s">
        <v>37</v>
      </c>
      <c r="AC969" t="str">
        <f t="shared" si="31"/>
        <v>2024/9/4</v>
      </c>
      <c r="AD969" t="e">
        <f>VLOOKUP(Y969,#REF!,2,FALSE)</f>
        <v>#REF!</v>
      </c>
    </row>
    <row r="970" customHeight="1" spans="1:30">
      <c r="A970" s="2" t="s">
        <v>2899</v>
      </c>
      <c r="B970" s="3" t="s">
        <v>2900</v>
      </c>
      <c r="C970" s="2" t="s">
        <v>3156</v>
      </c>
      <c r="D970" s="3" t="s">
        <v>3157</v>
      </c>
      <c r="E970" s="5">
        <v>45538.5392476852</v>
      </c>
      <c r="F970" s="2" t="s">
        <v>176</v>
      </c>
      <c r="G970" s="6">
        <v>4</v>
      </c>
      <c r="H970" s="6">
        <v>0</v>
      </c>
      <c r="I970" s="6">
        <v>0</v>
      </c>
      <c r="J970" s="6">
        <v>0</v>
      </c>
      <c r="K970" s="6">
        <v>0</v>
      </c>
      <c r="L970" s="6">
        <v>0</v>
      </c>
      <c r="M970" s="6">
        <v>5</v>
      </c>
      <c r="N970" s="6">
        <v>0</v>
      </c>
      <c r="O970" s="6">
        <v>0</v>
      </c>
      <c r="P970" s="6">
        <v>0</v>
      </c>
      <c r="Q970" s="6">
        <v>0</v>
      </c>
      <c r="R970" s="6">
        <v>0</v>
      </c>
      <c r="S970" s="6">
        <v>0</v>
      </c>
      <c r="T970" s="6">
        <v>0</v>
      </c>
      <c r="U970" s="7">
        <v>0</v>
      </c>
      <c r="V970" s="7">
        <v>0</v>
      </c>
      <c r="W970" s="7">
        <v>0</v>
      </c>
      <c r="X970" s="7">
        <v>0</v>
      </c>
      <c r="Y970" s="8" t="str">
        <f>IFERROR(VLOOKUP(F:F,#REF!,2,0),"需要手动检查")</f>
        <v>需要手动检查</v>
      </c>
      <c r="Z970" s="9" t="str">
        <f t="shared" si="30"/>
        <v>否</v>
      </c>
      <c r="AA970" s="10" t="s">
        <v>36</v>
      </c>
      <c r="AB970" s="4" t="s">
        <v>37</v>
      </c>
      <c r="AC970" t="str">
        <f t="shared" si="31"/>
        <v>2024/9/3</v>
      </c>
      <c r="AD970" t="e">
        <f>VLOOKUP(Y970,#REF!,2,FALSE)</f>
        <v>#REF!</v>
      </c>
    </row>
    <row r="971" customHeight="1" spans="1:30">
      <c r="A971" s="2" t="s">
        <v>3158</v>
      </c>
      <c r="B971" s="3" t="s">
        <v>3159</v>
      </c>
      <c r="C971" s="2" t="s">
        <v>3160</v>
      </c>
      <c r="D971" s="3" t="s">
        <v>3161</v>
      </c>
      <c r="E971" s="5">
        <v>45538.4561574074</v>
      </c>
      <c r="F971" s="2" t="s">
        <v>262</v>
      </c>
      <c r="G971" s="6">
        <v>14</v>
      </c>
      <c r="H971" s="6">
        <v>0</v>
      </c>
      <c r="I971" s="6">
        <v>0</v>
      </c>
      <c r="J971" s="6">
        <v>0</v>
      </c>
      <c r="K971" s="6">
        <v>0</v>
      </c>
      <c r="L971" s="6">
        <v>0</v>
      </c>
      <c r="M971" s="6">
        <v>22</v>
      </c>
      <c r="N971" s="6">
        <v>0</v>
      </c>
      <c r="O971" s="6">
        <v>0</v>
      </c>
      <c r="P971" s="6">
        <v>0</v>
      </c>
      <c r="Q971" s="6">
        <v>0</v>
      </c>
      <c r="R971" s="6">
        <v>0</v>
      </c>
      <c r="S971" s="6">
        <v>0</v>
      </c>
      <c r="T971" s="6">
        <v>0</v>
      </c>
      <c r="U971" s="7">
        <v>0</v>
      </c>
      <c r="V971" s="7">
        <v>0</v>
      </c>
      <c r="W971" s="7">
        <v>0.0714</v>
      </c>
      <c r="X971" s="7">
        <v>0</v>
      </c>
      <c r="Y971" s="8" t="str">
        <f>IFERROR(VLOOKUP(F:F,#REF!,2,0),"需要手动检查")</f>
        <v>需要手动检查</v>
      </c>
      <c r="Z971" s="9" t="str">
        <f t="shared" si="30"/>
        <v>否</v>
      </c>
      <c r="AA971" s="10" t="s">
        <v>51</v>
      </c>
      <c r="AB971" s="4" t="s">
        <v>37</v>
      </c>
      <c r="AC971" t="str">
        <f t="shared" si="31"/>
        <v>2024/9/3</v>
      </c>
      <c r="AD971" t="e">
        <f>VLOOKUP(Y971,#REF!,2,FALSE)</f>
        <v>#REF!</v>
      </c>
    </row>
    <row r="972" customHeight="1" spans="1:30">
      <c r="A972" s="2" t="s">
        <v>3162</v>
      </c>
      <c r="B972" s="3" t="s">
        <v>3163</v>
      </c>
      <c r="C972" s="2" t="s">
        <v>3164</v>
      </c>
      <c r="D972" s="3" t="s">
        <v>3165</v>
      </c>
      <c r="E972" s="5">
        <v>45538.4423032407</v>
      </c>
      <c r="F972" s="2" t="s">
        <v>262</v>
      </c>
      <c r="G972" s="6">
        <v>14</v>
      </c>
      <c r="H972" s="6">
        <v>0</v>
      </c>
      <c r="I972" s="6">
        <v>0</v>
      </c>
      <c r="J972" s="6">
        <v>0</v>
      </c>
      <c r="K972" s="6">
        <v>0</v>
      </c>
      <c r="L972" s="6">
        <v>0</v>
      </c>
      <c r="M972" s="6">
        <v>14</v>
      </c>
      <c r="N972" s="6">
        <v>0</v>
      </c>
      <c r="O972" s="6">
        <v>0</v>
      </c>
      <c r="P972" s="6">
        <v>0</v>
      </c>
      <c r="Q972" s="6">
        <v>0</v>
      </c>
      <c r="R972" s="6">
        <v>0</v>
      </c>
      <c r="S972" s="6">
        <v>0</v>
      </c>
      <c r="T972" s="6">
        <v>0</v>
      </c>
      <c r="U972" s="7">
        <v>0</v>
      </c>
      <c r="V972" s="7">
        <v>0</v>
      </c>
      <c r="W972" s="7">
        <v>0</v>
      </c>
      <c r="X972" s="7">
        <v>0</v>
      </c>
      <c r="Y972" s="8" t="str">
        <f>IFERROR(VLOOKUP(F:F,#REF!,2,0),"需要手动检查")</f>
        <v>需要手动检查</v>
      </c>
      <c r="Z972" s="9" t="str">
        <f t="shared" si="30"/>
        <v>否</v>
      </c>
      <c r="AA972" s="10" t="s">
        <v>36</v>
      </c>
      <c r="AB972" s="4" t="s">
        <v>37</v>
      </c>
      <c r="AC972" t="str">
        <f t="shared" si="31"/>
        <v>2024/9/3</v>
      </c>
      <c r="AD972" t="e">
        <f>VLOOKUP(Y972,#REF!,2,FALSE)</f>
        <v>#REF!</v>
      </c>
    </row>
    <row r="973" customHeight="1" spans="1:30">
      <c r="A973" s="2" t="s">
        <v>3166</v>
      </c>
      <c r="B973" s="3" t="s">
        <v>3167</v>
      </c>
      <c r="C973" s="2" t="s">
        <v>3168</v>
      </c>
      <c r="D973" s="3" t="s">
        <v>3169</v>
      </c>
      <c r="E973" s="5">
        <v>45538.2506828704</v>
      </c>
      <c r="F973" s="2" t="s">
        <v>176</v>
      </c>
      <c r="G973" s="6">
        <v>2</v>
      </c>
      <c r="H973" s="6">
        <v>0</v>
      </c>
      <c r="I973" s="6">
        <v>0</v>
      </c>
      <c r="J973" s="6">
        <v>0</v>
      </c>
      <c r="K973" s="6">
        <v>0</v>
      </c>
      <c r="L973" s="6">
        <v>0</v>
      </c>
      <c r="M973" s="6">
        <v>2</v>
      </c>
      <c r="N973" s="6">
        <v>0</v>
      </c>
      <c r="O973" s="6">
        <v>0</v>
      </c>
      <c r="P973" s="6">
        <v>0</v>
      </c>
      <c r="Q973" s="6">
        <v>0</v>
      </c>
      <c r="R973" s="6">
        <v>0</v>
      </c>
      <c r="S973" s="6">
        <v>0</v>
      </c>
      <c r="T973" s="6">
        <v>0</v>
      </c>
      <c r="U973" s="7">
        <v>0</v>
      </c>
      <c r="V973" s="7">
        <v>0</v>
      </c>
      <c r="W973" s="7">
        <v>0</v>
      </c>
      <c r="X973" s="7">
        <v>0</v>
      </c>
      <c r="Y973" s="8" t="str">
        <f>IFERROR(VLOOKUP(F:F,#REF!,2,0),"需要手动检查")</f>
        <v>需要手动检查</v>
      </c>
      <c r="Z973" s="9" t="str">
        <f t="shared" si="30"/>
        <v>否</v>
      </c>
      <c r="AA973" s="10" t="s">
        <v>36</v>
      </c>
      <c r="AB973" s="4" t="s">
        <v>37</v>
      </c>
      <c r="AC973" t="str">
        <f t="shared" si="31"/>
        <v>2024/9/3</v>
      </c>
      <c r="AD973" t="e">
        <f>VLOOKUP(Y973,#REF!,2,FALSE)</f>
        <v>#REF!</v>
      </c>
    </row>
    <row r="974" customHeight="1" spans="1:30">
      <c r="A974" s="2" t="s">
        <v>3170</v>
      </c>
      <c r="B974" s="3" t="s">
        <v>3171</v>
      </c>
      <c r="C974" s="2" t="s">
        <v>3172</v>
      </c>
      <c r="D974" s="3" t="s">
        <v>3173</v>
      </c>
      <c r="E974" s="5">
        <v>45538.2077199074</v>
      </c>
      <c r="F974" s="2" t="s">
        <v>262</v>
      </c>
      <c r="G974" s="6">
        <v>11</v>
      </c>
      <c r="H974" s="6">
        <v>0</v>
      </c>
      <c r="I974" s="6">
        <v>0</v>
      </c>
      <c r="J974" s="6">
        <v>0</v>
      </c>
      <c r="K974" s="6">
        <v>0</v>
      </c>
      <c r="L974" s="6">
        <v>0</v>
      </c>
      <c r="M974" s="6">
        <v>10</v>
      </c>
      <c r="N974" s="6">
        <v>0</v>
      </c>
      <c r="O974" s="6">
        <v>0</v>
      </c>
      <c r="P974" s="6">
        <v>0</v>
      </c>
      <c r="Q974" s="6">
        <v>0</v>
      </c>
      <c r="R974" s="6">
        <v>0</v>
      </c>
      <c r="S974" s="6">
        <v>0</v>
      </c>
      <c r="T974" s="6">
        <v>0</v>
      </c>
      <c r="U974" s="7">
        <v>0</v>
      </c>
      <c r="V974" s="7">
        <v>0</v>
      </c>
      <c r="W974" s="7">
        <v>0</v>
      </c>
      <c r="X974" s="7">
        <v>0</v>
      </c>
      <c r="Y974" s="8" t="str">
        <f>IFERROR(VLOOKUP(F:F,#REF!,2,0),"需要手动检查")</f>
        <v>需要手动检查</v>
      </c>
      <c r="Z974" s="9" t="str">
        <f t="shared" si="30"/>
        <v>否</v>
      </c>
      <c r="AA974" s="10" t="s">
        <v>36</v>
      </c>
      <c r="AB974" s="4" t="s">
        <v>37</v>
      </c>
      <c r="AC974" t="str">
        <f t="shared" si="31"/>
        <v>2024/9/3</v>
      </c>
      <c r="AD974" t="e">
        <f>VLOOKUP(Y974,#REF!,2,FALSE)</f>
        <v>#REF!</v>
      </c>
    </row>
    <row r="975" customHeight="1" spans="1:30">
      <c r="A975" s="2" t="s">
        <v>2603</v>
      </c>
      <c r="B975" s="3" t="s">
        <v>2604</v>
      </c>
      <c r="C975" s="2" t="s">
        <v>3174</v>
      </c>
      <c r="D975" s="3" t="s">
        <v>3175</v>
      </c>
      <c r="E975" s="5">
        <v>45537.8784606481</v>
      </c>
      <c r="F975" s="2" t="s">
        <v>42</v>
      </c>
      <c r="G975" s="6">
        <v>4</v>
      </c>
      <c r="H975" s="6">
        <v>1</v>
      </c>
      <c r="I975" s="6">
        <v>0</v>
      </c>
      <c r="J975" s="6">
        <v>0</v>
      </c>
      <c r="K975" s="6">
        <v>0</v>
      </c>
      <c r="L975" s="6">
        <v>0</v>
      </c>
      <c r="M975" s="6">
        <v>4</v>
      </c>
      <c r="N975" s="6">
        <v>0</v>
      </c>
      <c r="O975" s="6">
        <v>0</v>
      </c>
      <c r="P975" s="6">
        <v>0</v>
      </c>
      <c r="Q975" s="6">
        <v>0</v>
      </c>
      <c r="R975" s="6">
        <v>0</v>
      </c>
      <c r="S975" s="6">
        <v>0</v>
      </c>
      <c r="T975" s="6">
        <v>0</v>
      </c>
      <c r="U975" s="7">
        <v>0</v>
      </c>
      <c r="V975" s="7">
        <v>0</v>
      </c>
      <c r="W975" s="7">
        <v>0.25</v>
      </c>
      <c r="X975" s="7">
        <v>0</v>
      </c>
      <c r="Y975" s="8" t="str">
        <f>IFERROR(VLOOKUP(F:F,#REF!,2,0),"需要手动检查")</f>
        <v>需要手动检查</v>
      </c>
      <c r="Z975" s="9" t="str">
        <f t="shared" si="30"/>
        <v>否</v>
      </c>
      <c r="AA975" s="10" t="s">
        <v>51</v>
      </c>
      <c r="AB975" s="4" t="s">
        <v>37</v>
      </c>
      <c r="AC975" t="str">
        <f t="shared" si="31"/>
        <v>2024/9/2</v>
      </c>
      <c r="AD975" t="e">
        <f>VLOOKUP(Y975,#REF!,2,FALSE)</f>
        <v>#REF!</v>
      </c>
    </row>
    <row r="976" customHeight="1" spans="1:30">
      <c r="A976" s="2" t="s">
        <v>1300</v>
      </c>
      <c r="B976" s="3" t="s">
        <v>1301</v>
      </c>
      <c r="C976" s="2" t="s">
        <v>3176</v>
      </c>
      <c r="D976" s="3" t="s">
        <v>3177</v>
      </c>
      <c r="E976" s="5">
        <v>45537.2346990741</v>
      </c>
      <c r="F976" s="2" t="s">
        <v>262</v>
      </c>
      <c r="G976" s="6">
        <v>196</v>
      </c>
      <c r="H976" s="6">
        <v>1</v>
      </c>
      <c r="I976" s="6">
        <v>1</v>
      </c>
      <c r="J976" s="6">
        <v>0</v>
      </c>
      <c r="K976" s="6">
        <v>0</v>
      </c>
      <c r="L976" s="6">
        <v>0</v>
      </c>
      <c r="M976" s="6">
        <v>176</v>
      </c>
      <c r="N976" s="6">
        <v>9</v>
      </c>
      <c r="O976" s="6">
        <v>0</v>
      </c>
      <c r="P976" s="6">
        <v>0</v>
      </c>
      <c r="Q976" s="6">
        <v>0</v>
      </c>
      <c r="R976" s="6">
        <v>0</v>
      </c>
      <c r="S976" s="6">
        <v>0</v>
      </c>
      <c r="T976" s="6">
        <v>117.93</v>
      </c>
      <c r="U976" s="7">
        <v>0.0459</v>
      </c>
      <c r="V976" s="7">
        <v>0</v>
      </c>
      <c r="W976" s="7">
        <v>0.0051</v>
      </c>
      <c r="X976" s="7">
        <v>0</v>
      </c>
      <c r="Y976" s="8" t="str">
        <f>IFERROR(VLOOKUP(F:F,#REF!,2,0),"需要手动检查")</f>
        <v>需要手动检查</v>
      </c>
      <c r="Z976" s="9" t="str">
        <f t="shared" si="30"/>
        <v>否</v>
      </c>
      <c r="AA976" s="10" t="s">
        <v>36</v>
      </c>
      <c r="AB976" s="4" t="s">
        <v>37</v>
      </c>
      <c r="AC976" t="str">
        <f t="shared" si="31"/>
        <v>2024/9/2</v>
      </c>
      <c r="AD976" t="e">
        <f>VLOOKUP(Y976,#REF!,2,FALSE)</f>
        <v>#REF!</v>
      </c>
    </row>
    <row r="977" customHeight="1" spans="1:30">
      <c r="A977" s="2" t="s">
        <v>3178</v>
      </c>
      <c r="B977" s="3" t="s">
        <v>3179</v>
      </c>
      <c r="C977" s="2" t="s">
        <v>3180</v>
      </c>
      <c r="D977" s="3" t="s">
        <v>3181</v>
      </c>
      <c r="E977" s="5">
        <v>45536.7726273148</v>
      </c>
      <c r="F977" s="2" t="s">
        <v>2232</v>
      </c>
      <c r="G977" s="6">
        <v>16</v>
      </c>
      <c r="H977" s="6">
        <v>0</v>
      </c>
      <c r="I977" s="6">
        <v>0</v>
      </c>
      <c r="J977" s="6">
        <v>0</v>
      </c>
      <c r="K977" s="6">
        <v>0</v>
      </c>
      <c r="L977" s="6">
        <v>0</v>
      </c>
      <c r="M977" s="6">
        <v>21</v>
      </c>
      <c r="N977" s="6">
        <v>1</v>
      </c>
      <c r="O977" s="6">
        <v>0</v>
      </c>
      <c r="P977" s="6">
        <v>0</v>
      </c>
      <c r="Q977" s="6">
        <v>0</v>
      </c>
      <c r="R977" s="6">
        <v>0</v>
      </c>
      <c r="S977" s="6">
        <v>0</v>
      </c>
      <c r="T977" s="6">
        <v>0</v>
      </c>
      <c r="U977" s="7">
        <v>0.0625</v>
      </c>
      <c r="V977" s="7">
        <v>0</v>
      </c>
      <c r="W977" s="7">
        <v>0.0625</v>
      </c>
      <c r="X977" s="7">
        <v>0</v>
      </c>
      <c r="Y977" s="8" t="str">
        <f>IFERROR(VLOOKUP(F:F,#REF!,2,0),"需要手动检查")</f>
        <v>需要手动检查</v>
      </c>
      <c r="Z977" s="9" t="str">
        <f t="shared" si="30"/>
        <v>否</v>
      </c>
      <c r="AA977" s="10" t="s">
        <v>36</v>
      </c>
      <c r="AB977" s="4" t="s">
        <v>37</v>
      </c>
      <c r="AC977" t="str">
        <f t="shared" si="31"/>
        <v>2024/9/1</v>
      </c>
      <c r="AD977" t="e">
        <f>VLOOKUP(Y977,#REF!,2,FALSE)</f>
        <v>#REF!</v>
      </c>
    </row>
    <row r="978" customHeight="1" spans="1:30">
      <c r="A978" s="2" t="s">
        <v>3061</v>
      </c>
      <c r="B978" s="3" t="s">
        <v>3062</v>
      </c>
      <c r="C978" s="2" t="s">
        <v>3182</v>
      </c>
      <c r="D978" s="3" t="s">
        <v>3183</v>
      </c>
      <c r="E978" s="5">
        <v>45536.4252777778</v>
      </c>
      <c r="F978" s="2" t="s">
        <v>262</v>
      </c>
      <c r="G978" s="6">
        <v>0</v>
      </c>
      <c r="H978" s="6">
        <v>0</v>
      </c>
      <c r="I978" s="6">
        <v>0</v>
      </c>
      <c r="J978" s="6">
        <v>0</v>
      </c>
      <c r="K978" s="6">
        <v>0</v>
      </c>
      <c r="L978" s="6">
        <v>0</v>
      </c>
      <c r="M978" s="6">
        <v>1</v>
      </c>
      <c r="N978" s="6">
        <v>0</v>
      </c>
      <c r="O978" s="6">
        <v>0</v>
      </c>
      <c r="P978" s="6">
        <v>0</v>
      </c>
      <c r="Q978" s="6">
        <v>0</v>
      </c>
      <c r="R978" s="6">
        <v>0</v>
      </c>
      <c r="S978" s="6">
        <v>0</v>
      </c>
      <c r="T978" s="6">
        <v>0</v>
      </c>
      <c r="U978" s="7">
        <v>0</v>
      </c>
      <c r="V978" s="7">
        <v>0</v>
      </c>
      <c r="W978" s="7">
        <v>0</v>
      </c>
      <c r="X978" s="7">
        <v>0</v>
      </c>
      <c r="Y978" s="8" t="str">
        <f>IFERROR(VLOOKUP(F:F,#REF!,2,0),"需要手动检查")</f>
        <v>需要手动检查</v>
      </c>
      <c r="Z978" s="9" t="str">
        <f t="shared" si="30"/>
        <v>否</v>
      </c>
      <c r="AA978" s="10" t="s">
        <v>36</v>
      </c>
      <c r="AB978" s="4" t="s">
        <v>37</v>
      </c>
      <c r="AC978" t="str">
        <f t="shared" si="31"/>
        <v>2024/9/1</v>
      </c>
      <c r="AD978" t="e">
        <f>VLOOKUP(Y978,#REF!,2,FALSE)</f>
        <v>#REF!</v>
      </c>
    </row>
    <row r="979" customHeight="1" spans="1:30">
      <c r="A979" s="2" t="s">
        <v>3184</v>
      </c>
      <c r="B979" s="3" t="s">
        <v>3185</v>
      </c>
      <c r="C979" s="2" t="s">
        <v>3186</v>
      </c>
      <c r="D979" s="3" t="s">
        <v>3187</v>
      </c>
      <c r="E979" s="5">
        <v>45536.2630555556</v>
      </c>
      <c r="F979" s="2" t="s">
        <v>262</v>
      </c>
      <c r="G979" s="6">
        <v>4</v>
      </c>
      <c r="H979" s="6">
        <v>0</v>
      </c>
      <c r="I979" s="6">
        <v>0</v>
      </c>
      <c r="J979" s="6">
        <v>0</v>
      </c>
      <c r="K979" s="6">
        <v>0</v>
      </c>
      <c r="L979" s="6">
        <v>0</v>
      </c>
      <c r="M979" s="6">
        <v>4</v>
      </c>
      <c r="N979" s="6">
        <v>0</v>
      </c>
      <c r="O979" s="6">
        <v>0</v>
      </c>
      <c r="P979" s="6">
        <v>0</v>
      </c>
      <c r="Q979" s="6">
        <v>0</v>
      </c>
      <c r="R979" s="6">
        <v>0</v>
      </c>
      <c r="S979" s="6">
        <v>0</v>
      </c>
      <c r="T979" s="6">
        <v>0</v>
      </c>
      <c r="U979" s="7">
        <v>0</v>
      </c>
      <c r="V979" s="7">
        <v>0</v>
      </c>
      <c r="W979" s="7">
        <v>0</v>
      </c>
      <c r="X979" s="7">
        <v>0</v>
      </c>
      <c r="Y979" s="8" t="str">
        <f>IFERROR(VLOOKUP(F:F,#REF!,2,0),"需要手动检查")</f>
        <v>需要手动检查</v>
      </c>
      <c r="Z979" s="9" t="str">
        <f t="shared" si="30"/>
        <v>否</v>
      </c>
      <c r="AA979" s="10" t="s">
        <v>51</v>
      </c>
      <c r="AB979" s="4" t="s">
        <v>37</v>
      </c>
      <c r="AC979" t="str">
        <f t="shared" si="31"/>
        <v>2024/9/1</v>
      </c>
      <c r="AD979" t="e">
        <f>VLOOKUP(Y979,#REF!,2,FALSE)</f>
        <v>#REF!</v>
      </c>
    </row>
    <row r="980" customHeight="1" spans="1:30">
      <c r="A980" s="2" t="s">
        <v>3031</v>
      </c>
      <c r="B980" s="3" t="s">
        <v>3032</v>
      </c>
      <c r="C980" s="2" t="s">
        <v>3188</v>
      </c>
      <c r="D980" s="3" t="s">
        <v>3189</v>
      </c>
      <c r="E980" s="5">
        <v>45535.6286574074</v>
      </c>
      <c r="F980" s="2" t="s">
        <v>262</v>
      </c>
      <c r="G980" s="6">
        <v>119</v>
      </c>
      <c r="H980" s="6">
        <v>0</v>
      </c>
      <c r="I980" s="6">
        <v>0</v>
      </c>
      <c r="J980" s="6">
        <v>0</v>
      </c>
      <c r="K980" s="6">
        <v>0</v>
      </c>
      <c r="L980" s="6">
        <v>0</v>
      </c>
      <c r="M980" s="6">
        <v>146</v>
      </c>
      <c r="N980" s="6">
        <v>1</v>
      </c>
      <c r="O980" s="6">
        <v>0</v>
      </c>
      <c r="P980" s="6">
        <v>0</v>
      </c>
      <c r="Q980" s="6">
        <v>0</v>
      </c>
      <c r="R980" s="6">
        <v>0</v>
      </c>
      <c r="S980" s="6">
        <v>0</v>
      </c>
      <c r="T980" s="6">
        <v>0</v>
      </c>
      <c r="U980" s="7">
        <v>0.0084</v>
      </c>
      <c r="V980" s="7">
        <v>0</v>
      </c>
      <c r="W980" s="7">
        <v>0.0084</v>
      </c>
      <c r="X980" s="7">
        <v>0</v>
      </c>
      <c r="Y980" s="8" t="str">
        <f>IFERROR(VLOOKUP(F:F,#REF!,2,0),"需要手动检查")</f>
        <v>需要手动检查</v>
      </c>
      <c r="Z980" s="9" t="str">
        <f t="shared" si="30"/>
        <v>否</v>
      </c>
      <c r="AA980" s="10" t="s">
        <v>36</v>
      </c>
      <c r="AB980" s="4" t="s">
        <v>37</v>
      </c>
      <c r="AC980" t="str">
        <f t="shared" si="31"/>
        <v>2024/8/31</v>
      </c>
      <c r="AD980" t="e">
        <f>VLOOKUP(Y980,#REF!,2,FALSE)</f>
        <v>#REF!</v>
      </c>
    </row>
    <row r="981" customHeight="1" spans="1:30">
      <c r="A981" s="2" t="s">
        <v>3166</v>
      </c>
      <c r="B981" s="3" t="s">
        <v>3167</v>
      </c>
      <c r="C981" s="2" t="s">
        <v>3190</v>
      </c>
      <c r="D981" s="3" t="s">
        <v>3191</v>
      </c>
      <c r="E981" s="5">
        <v>45535.3868171296</v>
      </c>
      <c r="F981" s="2" t="s">
        <v>176</v>
      </c>
      <c r="G981" s="6">
        <v>3</v>
      </c>
      <c r="H981" s="6">
        <v>0</v>
      </c>
      <c r="I981" s="6">
        <v>0</v>
      </c>
      <c r="J981" s="6">
        <v>0</v>
      </c>
      <c r="K981" s="6">
        <v>0</v>
      </c>
      <c r="L981" s="6">
        <v>0</v>
      </c>
      <c r="M981" s="6">
        <v>2</v>
      </c>
      <c r="N981" s="6">
        <v>0</v>
      </c>
      <c r="O981" s="6">
        <v>0</v>
      </c>
      <c r="P981" s="6">
        <v>0</v>
      </c>
      <c r="Q981" s="6">
        <v>0</v>
      </c>
      <c r="R981" s="6">
        <v>0</v>
      </c>
      <c r="S981" s="6">
        <v>0</v>
      </c>
      <c r="T981" s="6">
        <v>0</v>
      </c>
      <c r="U981" s="7">
        <v>0</v>
      </c>
      <c r="V981" s="7">
        <v>0</v>
      </c>
      <c r="W981" s="7">
        <v>0</v>
      </c>
      <c r="X981" s="7">
        <v>0</v>
      </c>
      <c r="Y981" s="8" t="str">
        <f>IFERROR(VLOOKUP(F:F,#REF!,2,0),"需要手动检查")</f>
        <v>需要手动检查</v>
      </c>
      <c r="Z981" s="9" t="str">
        <f t="shared" si="30"/>
        <v>否</v>
      </c>
      <c r="AA981" s="10" t="s">
        <v>36</v>
      </c>
      <c r="AB981" s="4" t="s">
        <v>37</v>
      </c>
      <c r="AC981" t="str">
        <f t="shared" si="31"/>
        <v>2024/8/31</v>
      </c>
      <c r="AD981" t="e">
        <f>VLOOKUP(Y981,#REF!,2,FALSE)</f>
        <v>#REF!</v>
      </c>
    </row>
    <row r="982" customHeight="1" spans="1:30">
      <c r="A982" s="2" t="s">
        <v>3192</v>
      </c>
      <c r="B982" s="3" t="s">
        <v>3193</v>
      </c>
      <c r="C982" s="2" t="s">
        <v>45</v>
      </c>
      <c r="D982" s="3" t="s">
        <v>3194</v>
      </c>
      <c r="E982" s="5">
        <v>45534.7547800926</v>
      </c>
      <c r="F982" s="2" t="s">
        <v>262</v>
      </c>
      <c r="G982" s="6">
        <v>2</v>
      </c>
      <c r="H982" s="6">
        <v>0</v>
      </c>
      <c r="I982" s="6">
        <v>0</v>
      </c>
      <c r="J982" s="6">
        <v>0</v>
      </c>
      <c r="K982" s="6">
        <v>0</v>
      </c>
      <c r="L982" s="6">
        <v>0</v>
      </c>
      <c r="M982" s="6">
        <v>2</v>
      </c>
      <c r="N982" s="6">
        <v>0</v>
      </c>
      <c r="O982" s="6">
        <v>0</v>
      </c>
      <c r="P982" s="6">
        <v>0</v>
      </c>
      <c r="Q982" s="6">
        <v>0</v>
      </c>
      <c r="R982" s="6">
        <v>0</v>
      </c>
      <c r="S982" s="6">
        <v>0</v>
      </c>
      <c r="T982" s="6">
        <v>0</v>
      </c>
      <c r="U982" s="7">
        <v>0</v>
      </c>
      <c r="V982" s="7">
        <v>0</v>
      </c>
      <c r="W982" s="7">
        <v>0</v>
      </c>
      <c r="X982" s="7">
        <v>0</v>
      </c>
      <c r="Y982" s="8" t="str">
        <f>IFERROR(VLOOKUP(F:F,#REF!,2,0),"需要手动检查")</f>
        <v>需要手动检查</v>
      </c>
      <c r="Z982" s="9" t="str">
        <f t="shared" si="30"/>
        <v>否</v>
      </c>
      <c r="AA982" s="10" t="s">
        <v>36</v>
      </c>
      <c r="AB982" s="4" t="s">
        <v>37</v>
      </c>
      <c r="AC982" t="str">
        <f t="shared" si="31"/>
        <v>2024/8/30</v>
      </c>
      <c r="AD982" t="e">
        <f>VLOOKUP(Y982,#REF!,2,FALSE)</f>
        <v>#REF!</v>
      </c>
    </row>
    <row r="983" customHeight="1" spans="1:30">
      <c r="A983" s="2" t="s">
        <v>3195</v>
      </c>
      <c r="B983" s="3" t="s">
        <v>3196</v>
      </c>
      <c r="C983" s="2" t="s">
        <v>3197</v>
      </c>
      <c r="D983" s="3" t="s">
        <v>3198</v>
      </c>
      <c r="E983" s="5">
        <v>45534.5743402778</v>
      </c>
      <c r="F983" s="2" t="s">
        <v>262</v>
      </c>
      <c r="G983" s="6">
        <v>17</v>
      </c>
      <c r="H983" s="6">
        <v>0</v>
      </c>
      <c r="I983" s="6">
        <v>0</v>
      </c>
      <c r="J983" s="6">
        <v>0</v>
      </c>
      <c r="K983" s="6">
        <v>0</v>
      </c>
      <c r="L983" s="6">
        <v>0</v>
      </c>
      <c r="M983" s="6">
        <v>15</v>
      </c>
      <c r="N983" s="6">
        <v>2</v>
      </c>
      <c r="O983" s="6">
        <v>0</v>
      </c>
      <c r="P983" s="6">
        <v>0</v>
      </c>
      <c r="Q983" s="6">
        <v>0</v>
      </c>
      <c r="R983" s="6">
        <v>0</v>
      </c>
      <c r="S983" s="6">
        <v>0</v>
      </c>
      <c r="T983" s="6">
        <v>0</v>
      </c>
      <c r="U983" s="7">
        <v>0.1176</v>
      </c>
      <c r="V983" s="7">
        <v>0</v>
      </c>
      <c r="W983" s="7">
        <v>0</v>
      </c>
      <c r="X983" s="7">
        <v>0</v>
      </c>
      <c r="Y983" s="8" t="str">
        <f>IFERROR(VLOOKUP(F:F,#REF!,2,0),"需要手动检查")</f>
        <v>需要手动检查</v>
      </c>
      <c r="Z983" s="9" t="str">
        <f t="shared" si="30"/>
        <v>否</v>
      </c>
      <c r="AA983" s="10" t="s">
        <v>51</v>
      </c>
      <c r="AB983" s="4" t="s">
        <v>37</v>
      </c>
      <c r="AC983" t="str">
        <f t="shared" si="31"/>
        <v>2024/8/30</v>
      </c>
      <c r="AD983" t="e">
        <f>VLOOKUP(Y983,#REF!,2,FALSE)</f>
        <v>#REF!</v>
      </c>
    </row>
    <row r="984" customHeight="1" spans="1:30">
      <c r="A984" s="2" t="s">
        <v>3199</v>
      </c>
      <c r="B984" s="3" t="s">
        <v>3200</v>
      </c>
      <c r="C984" s="2" t="s">
        <v>3201</v>
      </c>
      <c r="D984" s="3" t="s">
        <v>3202</v>
      </c>
      <c r="E984" s="5">
        <v>45534.4902546296</v>
      </c>
      <c r="F984" s="2" t="s">
        <v>262</v>
      </c>
      <c r="G984" s="6">
        <v>7</v>
      </c>
      <c r="H984" s="6">
        <v>0</v>
      </c>
      <c r="I984" s="6">
        <v>0</v>
      </c>
      <c r="J984" s="6">
        <v>0</v>
      </c>
      <c r="K984" s="6">
        <v>0</v>
      </c>
      <c r="L984" s="6">
        <v>0</v>
      </c>
      <c r="M984" s="6">
        <v>1</v>
      </c>
      <c r="N984" s="6">
        <v>0</v>
      </c>
      <c r="O984" s="6">
        <v>0</v>
      </c>
      <c r="P984" s="6">
        <v>0</v>
      </c>
      <c r="Q984" s="6">
        <v>0</v>
      </c>
      <c r="R984" s="6">
        <v>0</v>
      </c>
      <c r="S984" s="6">
        <v>0</v>
      </c>
      <c r="T984" s="6">
        <v>0</v>
      </c>
      <c r="U984" s="7">
        <v>0</v>
      </c>
      <c r="V984" s="7">
        <v>0</v>
      </c>
      <c r="W984" s="7">
        <v>0</v>
      </c>
      <c r="X984" s="7">
        <v>0</v>
      </c>
      <c r="Y984" s="8" t="str">
        <f>IFERROR(VLOOKUP(F:F,#REF!,2,0),"需要手动检查")</f>
        <v>需要手动检查</v>
      </c>
      <c r="Z984" s="9" t="str">
        <f t="shared" si="30"/>
        <v>否</v>
      </c>
      <c r="AA984" s="10" t="s">
        <v>36</v>
      </c>
      <c r="AB984" s="4" t="s">
        <v>37</v>
      </c>
      <c r="AC984" t="str">
        <f t="shared" si="31"/>
        <v>2024/8/30</v>
      </c>
      <c r="AD984" t="e">
        <f>VLOOKUP(Y984,#REF!,2,FALSE)</f>
        <v>#REF!</v>
      </c>
    </row>
    <row r="985" customHeight="1" spans="1:30">
      <c r="A985" s="2" t="s">
        <v>2557</v>
      </c>
      <c r="B985" s="3" t="s">
        <v>2558</v>
      </c>
      <c r="C985" s="2" t="s">
        <v>3203</v>
      </c>
      <c r="D985" s="3" t="s">
        <v>3204</v>
      </c>
      <c r="E985" s="5">
        <v>45534.4159375</v>
      </c>
      <c r="F985" s="2" t="s">
        <v>2232</v>
      </c>
      <c r="G985" s="6">
        <v>1</v>
      </c>
      <c r="H985" s="6">
        <v>0</v>
      </c>
      <c r="I985" s="6">
        <v>0</v>
      </c>
      <c r="J985" s="6">
        <v>0</v>
      </c>
      <c r="K985" s="6">
        <v>0</v>
      </c>
      <c r="L985" s="6">
        <v>0</v>
      </c>
      <c r="M985" s="6">
        <v>1</v>
      </c>
      <c r="N985" s="6">
        <v>0</v>
      </c>
      <c r="O985" s="6">
        <v>0</v>
      </c>
      <c r="P985" s="6">
        <v>0</v>
      </c>
      <c r="Q985" s="6">
        <v>0</v>
      </c>
      <c r="R985" s="6">
        <v>0</v>
      </c>
      <c r="S985" s="6">
        <v>0</v>
      </c>
      <c r="T985" s="6">
        <v>0</v>
      </c>
      <c r="U985" s="7">
        <v>0</v>
      </c>
      <c r="V985" s="7">
        <v>0</v>
      </c>
      <c r="W985" s="7">
        <v>0</v>
      </c>
      <c r="X985" s="7">
        <v>0</v>
      </c>
      <c r="Y985" s="8" t="str">
        <f>IFERROR(VLOOKUP(F:F,#REF!,2,0),"需要手动检查")</f>
        <v>需要手动检查</v>
      </c>
      <c r="Z985" s="9" t="str">
        <f t="shared" si="30"/>
        <v>否</v>
      </c>
      <c r="AA985" s="10" t="s">
        <v>36</v>
      </c>
      <c r="AB985" s="4" t="s">
        <v>37</v>
      </c>
      <c r="AC985" t="str">
        <f t="shared" si="31"/>
        <v>2024/8/30</v>
      </c>
      <c r="AD985" t="e">
        <f>VLOOKUP(Y985,#REF!,2,FALSE)</f>
        <v>#REF!</v>
      </c>
    </row>
    <row r="986" customHeight="1" spans="1:30">
      <c r="A986" s="2" t="s">
        <v>3205</v>
      </c>
      <c r="B986" s="3" t="s">
        <v>3206</v>
      </c>
      <c r="C986" s="2" t="s">
        <v>3207</v>
      </c>
      <c r="D986" s="3" t="s">
        <v>3208</v>
      </c>
      <c r="E986" s="5">
        <v>45534.3781712963</v>
      </c>
      <c r="F986" s="2" t="s">
        <v>262</v>
      </c>
      <c r="G986" s="6">
        <v>35</v>
      </c>
      <c r="H986" s="6">
        <v>0</v>
      </c>
      <c r="I986" s="6">
        <v>0</v>
      </c>
      <c r="J986" s="6">
        <v>0</v>
      </c>
      <c r="K986" s="6">
        <v>0</v>
      </c>
      <c r="L986" s="6">
        <v>0</v>
      </c>
      <c r="M986" s="6">
        <v>40</v>
      </c>
      <c r="N986" s="6">
        <v>0</v>
      </c>
      <c r="O986" s="6">
        <v>0</v>
      </c>
      <c r="P986" s="6">
        <v>0</v>
      </c>
      <c r="Q986" s="6">
        <v>0</v>
      </c>
      <c r="R986" s="6">
        <v>0</v>
      </c>
      <c r="S986" s="6">
        <v>0</v>
      </c>
      <c r="T986" s="6">
        <v>4</v>
      </c>
      <c r="U986" s="7">
        <v>0</v>
      </c>
      <c r="V986" s="7">
        <v>0</v>
      </c>
      <c r="W986" s="7">
        <v>0.0286</v>
      </c>
      <c r="X986" s="7">
        <v>0</v>
      </c>
      <c r="Y986" s="8" t="str">
        <f>IFERROR(VLOOKUP(F:F,#REF!,2,0),"需要手动检查")</f>
        <v>需要手动检查</v>
      </c>
      <c r="Z986" s="9" t="str">
        <f t="shared" si="30"/>
        <v>否</v>
      </c>
      <c r="AA986" s="10" t="s">
        <v>36</v>
      </c>
      <c r="AB986" s="4" t="s">
        <v>37</v>
      </c>
      <c r="AC986" t="str">
        <f t="shared" si="31"/>
        <v>2024/8/30</v>
      </c>
      <c r="AD986" t="e">
        <f>VLOOKUP(Y986,#REF!,2,FALSE)</f>
        <v>#REF!</v>
      </c>
    </row>
    <row r="987" customHeight="1" spans="1:30">
      <c r="A987" s="2" t="s">
        <v>3031</v>
      </c>
      <c r="B987" s="3" t="s">
        <v>3032</v>
      </c>
      <c r="C987" s="2" t="s">
        <v>3209</v>
      </c>
      <c r="D987" s="3" t="s">
        <v>3210</v>
      </c>
      <c r="E987" s="5">
        <v>45534.2415162037</v>
      </c>
      <c r="F987" s="2" t="s">
        <v>262</v>
      </c>
      <c r="G987" s="6">
        <v>54</v>
      </c>
      <c r="H987" s="6">
        <v>0</v>
      </c>
      <c r="I987" s="6">
        <v>0</v>
      </c>
      <c r="J987" s="6">
        <v>0</v>
      </c>
      <c r="K987" s="6">
        <v>0</v>
      </c>
      <c r="L987" s="6">
        <v>0</v>
      </c>
      <c r="M987" s="6">
        <v>68</v>
      </c>
      <c r="N987" s="6">
        <v>0</v>
      </c>
      <c r="O987" s="6">
        <v>0</v>
      </c>
      <c r="P987" s="6">
        <v>0</v>
      </c>
      <c r="Q987" s="6">
        <v>0</v>
      </c>
      <c r="R987" s="6">
        <v>0</v>
      </c>
      <c r="S987" s="6">
        <v>0</v>
      </c>
      <c r="T987" s="6">
        <v>0</v>
      </c>
      <c r="U987" s="7">
        <v>0</v>
      </c>
      <c r="V987" s="7">
        <v>0</v>
      </c>
      <c r="W987" s="7">
        <v>0</v>
      </c>
      <c r="X987" s="7">
        <v>0</v>
      </c>
      <c r="Y987" s="8" t="str">
        <f>IFERROR(VLOOKUP(F:F,#REF!,2,0),"需要手动检查")</f>
        <v>需要手动检查</v>
      </c>
      <c r="Z987" s="9" t="str">
        <f t="shared" si="30"/>
        <v>否</v>
      </c>
      <c r="AA987" s="10" t="s">
        <v>51</v>
      </c>
      <c r="AB987" s="4" t="s">
        <v>37</v>
      </c>
      <c r="AC987" t="str">
        <f t="shared" si="31"/>
        <v>2024/8/30</v>
      </c>
      <c r="AD987" t="e">
        <f>VLOOKUP(Y987,#REF!,2,FALSE)</f>
        <v>#REF!</v>
      </c>
    </row>
    <row r="988" customHeight="1" spans="1:30">
      <c r="A988" s="2" t="s">
        <v>3211</v>
      </c>
      <c r="B988" s="3" t="s">
        <v>3212</v>
      </c>
      <c r="C988" s="2" t="s">
        <v>3213</v>
      </c>
      <c r="D988" s="3" t="s">
        <v>3214</v>
      </c>
      <c r="E988" s="5">
        <v>45533.8149421296</v>
      </c>
      <c r="F988" s="2" t="s">
        <v>2232</v>
      </c>
      <c r="G988" s="6">
        <v>52</v>
      </c>
      <c r="H988" s="6">
        <v>0</v>
      </c>
      <c r="I988" s="6">
        <v>0</v>
      </c>
      <c r="J988" s="6">
        <v>0</v>
      </c>
      <c r="K988" s="6">
        <v>0</v>
      </c>
      <c r="L988" s="6">
        <v>0</v>
      </c>
      <c r="M988" s="6">
        <v>65</v>
      </c>
      <c r="N988" s="6">
        <v>1</v>
      </c>
      <c r="O988" s="6">
        <v>0</v>
      </c>
      <c r="P988" s="6">
        <v>0</v>
      </c>
      <c r="Q988" s="6">
        <v>0</v>
      </c>
      <c r="R988" s="6">
        <v>0</v>
      </c>
      <c r="S988" s="6">
        <v>0</v>
      </c>
      <c r="T988" s="6">
        <v>0</v>
      </c>
      <c r="U988" s="7">
        <v>0.0192</v>
      </c>
      <c r="V988" s="7">
        <v>0</v>
      </c>
      <c r="W988" s="7">
        <v>0</v>
      </c>
      <c r="X988" s="7">
        <v>0</v>
      </c>
      <c r="Y988" s="8" t="str">
        <f>IFERROR(VLOOKUP(F:F,#REF!,2,0),"需要手动检查")</f>
        <v>需要手动检查</v>
      </c>
      <c r="Z988" s="9" t="str">
        <f t="shared" si="30"/>
        <v>否</v>
      </c>
      <c r="AA988" s="10" t="s">
        <v>36</v>
      </c>
      <c r="AB988" s="4" t="s">
        <v>37</v>
      </c>
      <c r="AC988" t="str">
        <f t="shared" si="31"/>
        <v>2024/8/29</v>
      </c>
      <c r="AD988" t="e">
        <f>VLOOKUP(Y988,#REF!,2,FALSE)</f>
        <v>#REF!</v>
      </c>
    </row>
    <row r="989" customHeight="1" spans="1:30">
      <c r="A989" s="2" t="s">
        <v>3031</v>
      </c>
      <c r="B989" s="3" t="s">
        <v>3032</v>
      </c>
      <c r="C989" s="2" t="s">
        <v>3215</v>
      </c>
      <c r="D989" s="3" t="s">
        <v>3216</v>
      </c>
      <c r="E989" s="5">
        <v>45533.6500810185</v>
      </c>
      <c r="F989" s="2" t="s">
        <v>262</v>
      </c>
      <c r="G989" s="6">
        <v>87</v>
      </c>
      <c r="H989" s="6">
        <v>0</v>
      </c>
      <c r="I989" s="6">
        <v>0</v>
      </c>
      <c r="J989" s="6">
        <v>0</v>
      </c>
      <c r="K989" s="6">
        <v>1</v>
      </c>
      <c r="L989" s="6">
        <v>0</v>
      </c>
      <c r="M989" s="6">
        <v>114</v>
      </c>
      <c r="N989" s="6">
        <v>0</v>
      </c>
      <c r="O989" s="6">
        <v>0</v>
      </c>
      <c r="P989" s="6">
        <v>0</v>
      </c>
      <c r="Q989" s="6">
        <v>0</v>
      </c>
      <c r="R989" s="6">
        <v>0</v>
      </c>
      <c r="S989" s="6">
        <v>0</v>
      </c>
      <c r="T989" s="6">
        <v>0</v>
      </c>
      <c r="U989" s="7">
        <v>0</v>
      </c>
      <c r="V989" s="7">
        <v>0</v>
      </c>
      <c r="W989" s="7">
        <v>0</v>
      </c>
      <c r="X989" s="7">
        <v>0</v>
      </c>
      <c r="Y989" s="8" t="str">
        <f>IFERROR(VLOOKUP(F:F,#REF!,2,0),"需要手动检查")</f>
        <v>需要手动检查</v>
      </c>
      <c r="Z989" s="9" t="str">
        <f t="shared" si="30"/>
        <v>否</v>
      </c>
      <c r="AA989" s="10" t="s">
        <v>36</v>
      </c>
      <c r="AB989" s="4" t="s">
        <v>37</v>
      </c>
      <c r="AC989" t="str">
        <f t="shared" si="31"/>
        <v>2024/8/29</v>
      </c>
      <c r="AD989" t="e">
        <f>VLOOKUP(Y989,#REF!,2,FALSE)</f>
        <v>#REF!</v>
      </c>
    </row>
    <row r="990" customHeight="1" spans="1:30">
      <c r="A990" s="2" t="s">
        <v>3217</v>
      </c>
      <c r="B990" s="3" t="s">
        <v>3218</v>
      </c>
      <c r="C990" s="2" t="s">
        <v>3219</v>
      </c>
      <c r="D990" s="3" t="s">
        <v>3220</v>
      </c>
      <c r="E990" s="5">
        <v>45533.460625</v>
      </c>
      <c r="F990" s="2" t="s">
        <v>2232</v>
      </c>
      <c r="G990" s="6">
        <v>10</v>
      </c>
      <c r="H990" s="6">
        <v>0</v>
      </c>
      <c r="I990" s="6">
        <v>0</v>
      </c>
      <c r="J990" s="6">
        <v>0</v>
      </c>
      <c r="K990" s="6">
        <v>0</v>
      </c>
      <c r="L990" s="6">
        <v>0</v>
      </c>
      <c r="M990" s="6">
        <v>10</v>
      </c>
      <c r="N990" s="6">
        <v>0</v>
      </c>
      <c r="O990" s="6">
        <v>0</v>
      </c>
      <c r="P990" s="6">
        <v>0</v>
      </c>
      <c r="Q990" s="6">
        <v>0</v>
      </c>
      <c r="R990" s="6">
        <v>0</v>
      </c>
      <c r="S990" s="6">
        <v>0</v>
      </c>
      <c r="T990" s="6">
        <v>0</v>
      </c>
      <c r="U990" s="7">
        <v>0</v>
      </c>
      <c r="V990" s="7">
        <v>0</v>
      </c>
      <c r="W990" s="7">
        <v>0</v>
      </c>
      <c r="X990" s="7">
        <v>0</v>
      </c>
      <c r="Y990" s="8" t="str">
        <f>IFERROR(VLOOKUP(F:F,#REF!,2,0),"需要手动检查")</f>
        <v>需要手动检查</v>
      </c>
      <c r="Z990" s="9" t="str">
        <f t="shared" si="30"/>
        <v>否</v>
      </c>
      <c r="AA990" s="10" t="s">
        <v>36</v>
      </c>
      <c r="AB990" s="4" t="s">
        <v>37</v>
      </c>
      <c r="AC990" t="str">
        <f t="shared" si="31"/>
        <v>2024/8/29</v>
      </c>
      <c r="AD990" t="e">
        <f>VLOOKUP(Y990,#REF!,2,FALSE)</f>
        <v>#REF!</v>
      </c>
    </row>
    <row r="991" customHeight="1" spans="1:30">
      <c r="A991" s="2" t="s">
        <v>2162</v>
      </c>
      <c r="B991" s="3" t="s">
        <v>2163</v>
      </c>
      <c r="C991" s="2" t="s">
        <v>3221</v>
      </c>
      <c r="D991" s="3" t="s">
        <v>3222</v>
      </c>
      <c r="E991" s="5">
        <v>45533.2925231481</v>
      </c>
      <c r="F991" s="2" t="s">
        <v>262</v>
      </c>
      <c r="G991" s="6">
        <v>3</v>
      </c>
      <c r="H991" s="6">
        <v>0</v>
      </c>
      <c r="I991" s="6">
        <v>0</v>
      </c>
      <c r="J991" s="6">
        <v>0</v>
      </c>
      <c r="K991" s="6">
        <v>0</v>
      </c>
      <c r="L991" s="6">
        <v>0</v>
      </c>
      <c r="M991" s="6">
        <v>3</v>
      </c>
      <c r="N991" s="6">
        <v>0</v>
      </c>
      <c r="O991" s="6">
        <v>0</v>
      </c>
      <c r="P991" s="6">
        <v>0</v>
      </c>
      <c r="Q991" s="6">
        <v>0</v>
      </c>
      <c r="R991" s="6">
        <v>0</v>
      </c>
      <c r="S991" s="6">
        <v>0</v>
      </c>
      <c r="T991" s="6">
        <v>0</v>
      </c>
      <c r="U991" s="7">
        <v>0</v>
      </c>
      <c r="V991" s="7">
        <v>0</v>
      </c>
      <c r="W991" s="7">
        <v>0</v>
      </c>
      <c r="X991" s="7">
        <v>0</v>
      </c>
      <c r="Y991" s="8" t="str">
        <f>IFERROR(VLOOKUP(F:F,#REF!,2,0),"需要手动检查")</f>
        <v>需要手动检查</v>
      </c>
      <c r="Z991" s="9" t="str">
        <f t="shared" si="30"/>
        <v>否</v>
      </c>
      <c r="AA991" s="10" t="s">
        <v>51</v>
      </c>
      <c r="AB991" s="4" t="s">
        <v>37</v>
      </c>
      <c r="AC991" t="str">
        <f t="shared" si="31"/>
        <v>2024/8/29</v>
      </c>
      <c r="AD991" t="e">
        <f>VLOOKUP(Y991,#REF!,2,FALSE)</f>
        <v>#REF!</v>
      </c>
    </row>
    <row r="992" customHeight="1" spans="1:30">
      <c r="A992" s="2" t="s">
        <v>3223</v>
      </c>
      <c r="B992" s="3" t="s">
        <v>3224</v>
      </c>
      <c r="C992" s="2" t="s">
        <v>3225</v>
      </c>
      <c r="D992" s="3" t="s">
        <v>3226</v>
      </c>
      <c r="E992" s="5">
        <v>45532.2869560185</v>
      </c>
      <c r="F992" s="2" t="s">
        <v>262</v>
      </c>
      <c r="G992" s="6">
        <v>138</v>
      </c>
      <c r="H992" s="6">
        <v>0</v>
      </c>
      <c r="I992" s="6">
        <v>0</v>
      </c>
      <c r="J992" s="6">
        <v>0</v>
      </c>
      <c r="K992" s="6">
        <v>0</v>
      </c>
      <c r="L992" s="6">
        <v>0</v>
      </c>
      <c r="M992" s="6">
        <v>177</v>
      </c>
      <c r="N992" s="6">
        <v>1</v>
      </c>
      <c r="O992" s="6">
        <v>0</v>
      </c>
      <c r="P992" s="6">
        <v>0</v>
      </c>
      <c r="Q992" s="6">
        <v>0</v>
      </c>
      <c r="R992" s="6">
        <v>0</v>
      </c>
      <c r="S992" s="6">
        <v>0</v>
      </c>
      <c r="T992" s="6">
        <v>0</v>
      </c>
      <c r="U992" s="7">
        <v>0.0072</v>
      </c>
      <c r="V992" s="7">
        <v>0</v>
      </c>
      <c r="W992" s="7">
        <v>0.0072</v>
      </c>
      <c r="X992" s="7">
        <v>0</v>
      </c>
      <c r="Y992" s="8" t="str">
        <f>IFERROR(VLOOKUP(F:F,#REF!,2,0),"需要手动检查")</f>
        <v>需要手动检查</v>
      </c>
      <c r="Z992" s="9" t="str">
        <f t="shared" si="30"/>
        <v>否</v>
      </c>
      <c r="AA992" s="10" t="s">
        <v>36</v>
      </c>
      <c r="AB992" s="4" t="s">
        <v>37</v>
      </c>
      <c r="AC992" t="str">
        <f t="shared" si="31"/>
        <v>2024/8/28</v>
      </c>
      <c r="AD992" t="e">
        <f>VLOOKUP(Y992,#REF!,2,FALSE)</f>
        <v>#REF!</v>
      </c>
    </row>
    <row r="993" customHeight="1" spans="1:30">
      <c r="A993" s="2" t="s">
        <v>3227</v>
      </c>
      <c r="B993" s="3" t="s">
        <v>3228</v>
      </c>
      <c r="C993" s="2" t="s">
        <v>3229</v>
      </c>
      <c r="D993" s="3" t="s">
        <v>3230</v>
      </c>
      <c r="E993" s="5">
        <v>45531.4688541667</v>
      </c>
      <c r="F993" s="2" t="s">
        <v>176</v>
      </c>
      <c r="G993" s="6">
        <v>3</v>
      </c>
      <c r="H993" s="6">
        <v>0</v>
      </c>
      <c r="I993" s="6">
        <v>0</v>
      </c>
      <c r="J993" s="6">
        <v>0</v>
      </c>
      <c r="K993" s="6">
        <v>0</v>
      </c>
      <c r="L993" s="6">
        <v>0</v>
      </c>
      <c r="M993" s="6">
        <v>2</v>
      </c>
      <c r="N993" s="6">
        <v>0</v>
      </c>
      <c r="O993" s="6">
        <v>0</v>
      </c>
      <c r="P993" s="6">
        <v>0</v>
      </c>
      <c r="Q993" s="6">
        <v>0</v>
      </c>
      <c r="R993" s="6">
        <v>0</v>
      </c>
      <c r="S993" s="6">
        <v>0</v>
      </c>
      <c r="T993" s="6">
        <v>0</v>
      </c>
      <c r="U993" s="7">
        <v>0</v>
      </c>
      <c r="V993" s="7">
        <v>0</v>
      </c>
      <c r="W993" s="7">
        <v>0</v>
      </c>
      <c r="X993" s="7">
        <v>0</v>
      </c>
      <c r="Y993" s="8" t="str">
        <f>IFERROR(VLOOKUP(F:F,#REF!,2,0),"需要手动检查")</f>
        <v>需要手动检查</v>
      </c>
      <c r="Z993" s="9" t="str">
        <f t="shared" si="30"/>
        <v>否</v>
      </c>
      <c r="AA993" s="10" t="s">
        <v>36</v>
      </c>
      <c r="AB993" s="4" t="s">
        <v>37</v>
      </c>
      <c r="AC993" t="str">
        <f t="shared" si="31"/>
        <v>2024/8/27</v>
      </c>
      <c r="AD993" t="e">
        <f>VLOOKUP(Y993,#REF!,2,FALSE)</f>
        <v>#REF!</v>
      </c>
    </row>
    <row r="994" customHeight="1" spans="1:30">
      <c r="A994" s="2" t="s">
        <v>1202</v>
      </c>
      <c r="B994" s="3" t="s">
        <v>1203</v>
      </c>
      <c r="C994" s="2" t="s">
        <v>3231</v>
      </c>
      <c r="D994" s="3" t="s">
        <v>3232</v>
      </c>
      <c r="E994" s="5">
        <v>45531.3933796296</v>
      </c>
      <c r="F994" s="2" t="s">
        <v>176</v>
      </c>
      <c r="G994" s="6">
        <v>30</v>
      </c>
      <c r="H994" s="6">
        <v>0</v>
      </c>
      <c r="I994" s="6">
        <v>0</v>
      </c>
      <c r="J994" s="6">
        <v>0</v>
      </c>
      <c r="K994" s="6">
        <v>0</v>
      </c>
      <c r="L994" s="6">
        <v>0</v>
      </c>
      <c r="M994" s="6">
        <v>34</v>
      </c>
      <c r="N994" s="6">
        <v>3</v>
      </c>
      <c r="O994" s="6">
        <v>0</v>
      </c>
      <c r="P994" s="6">
        <v>0</v>
      </c>
      <c r="Q994" s="6">
        <v>0</v>
      </c>
      <c r="R994" s="6">
        <v>0</v>
      </c>
      <c r="S994" s="6">
        <v>0</v>
      </c>
      <c r="T994" s="6">
        <v>0</v>
      </c>
      <c r="U994" s="7">
        <v>0.1</v>
      </c>
      <c r="V994" s="7">
        <v>0</v>
      </c>
      <c r="W994" s="7">
        <v>0.0667</v>
      </c>
      <c r="X994" s="7">
        <v>0</v>
      </c>
      <c r="Y994" s="8" t="str">
        <f>IFERROR(VLOOKUP(F:F,#REF!,2,0),"需要手动检查")</f>
        <v>需要手动检查</v>
      </c>
      <c r="Z994" s="9" t="str">
        <f t="shared" si="30"/>
        <v>否</v>
      </c>
      <c r="AA994" s="10" t="s">
        <v>36</v>
      </c>
      <c r="AB994" s="4" t="s">
        <v>37</v>
      </c>
      <c r="AC994" t="str">
        <f t="shared" si="31"/>
        <v>2024/8/27</v>
      </c>
      <c r="AD994" t="e">
        <f>VLOOKUP(Y994,#REF!,2,FALSE)</f>
        <v>#REF!</v>
      </c>
    </row>
    <row r="995" customHeight="1" spans="1:30">
      <c r="A995" s="2" t="s">
        <v>3233</v>
      </c>
      <c r="B995" s="3" t="s">
        <v>3234</v>
      </c>
      <c r="C995" s="2" t="s">
        <v>3235</v>
      </c>
      <c r="D995" s="3" t="s">
        <v>3236</v>
      </c>
      <c r="E995" s="5">
        <v>45530.6000694444</v>
      </c>
      <c r="F995" s="2" t="s">
        <v>262</v>
      </c>
      <c r="G995" s="6">
        <v>22</v>
      </c>
      <c r="H995" s="6">
        <v>0</v>
      </c>
      <c r="I995" s="6">
        <v>0</v>
      </c>
      <c r="J995" s="6">
        <v>0</v>
      </c>
      <c r="K995" s="6">
        <v>0</v>
      </c>
      <c r="L995" s="6">
        <v>0</v>
      </c>
      <c r="M995" s="6">
        <v>31</v>
      </c>
      <c r="N995" s="6">
        <v>1</v>
      </c>
      <c r="O995" s="6">
        <v>0</v>
      </c>
      <c r="P995" s="6">
        <v>0</v>
      </c>
      <c r="Q995" s="6">
        <v>0</v>
      </c>
      <c r="R995" s="6">
        <v>0</v>
      </c>
      <c r="S995" s="6">
        <v>0</v>
      </c>
      <c r="T995" s="6">
        <v>0</v>
      </c>
      <c r="U995" s="7">
        <v>0.0455</v>
      </c>
      <c r="V995" s="7">
        <v>0</v>
      </c>
      <c r="W995" s="7">
        <v>0.0455</v>
      </c>
      <c r="X995" s="7">
        <v>0</v>
      </c>
      <c r="Y995" s="8" t="str">
        <f>IFERROR(VLOOKUP(F:F,#REF!,2,0),"需要手动检查")</f>
        <v>需要手动检查</v>
      </c>
      <c r="Z995" s="9" t="str">
        <f t="shared" si="30"/>
        <v>否</v>
      </c>
      <c r="AA995" s="10" t="s">
        <v>51</v>
      </c>
      <c r="AB995" s="4" t="s">
        <v>37</v>
      </c>
      <c r="AC995" t="str">
        <f t="shared" si="31"/>
        <v>2024/8/26</v>
      </c>
      <c r="AD995" t="e">
        <f>VLOOKUP(Y995,#REF!,2,FALSE)</f>
        <v>#REF!</v>
      </c>
    </row>
    <row r="996" customHeight="1" spans="1:30">
      <c r="A996" s="2" t="s">
        <v>3237</v>
      </c>
      <c r="B996" s="3" t="s">
        <v>3238</v>
      </c>
      <c r="C996" s="2" t="s">
        <v>3239</v>
      </c>
      <c r="D996" s="3" t="s">
        <v>3240</v>
      </c>
      <c r="E996" s="5">
        <v>45530.5365625</v>
      </c>
      <c r="F996" s="2" t="s">
        <v>262</v>
      </c>
      <c r="G996" s="6">
        <v>9</v>
      </c>
      <c r="H996" s="6">
        <v>0</v>
      </c>
      <c r="I996" s="6">
        <v>0</v>
      </c>
      <c r="J996" s="6">
        <v>0</v>
      </c>
      <c r="K996" s="6">
        <v>0</v>
      </c>
      <c r="L996" s="6">
        <v>0</v>
      </c>
      <c r="M996" s="6">
        <v>11</v>
      </c>
      <c r="N996" s="6">
        <v>0</v>
      </c>
      <c r="O996" s="6">
        <v>0</v>
      </c>
      <c r="P996" s="6">
        <v>0</v>
      </c>
      <c r="Q996" s="6">
        <v>0</v>
      </c>
      <c r="R996" s="6">
        <v>0</v>
      </c>
      <c r="S996" s="6">
        <v>0</v>
      </c>
      <c r="T996" s="6">
        <v>0</v>
      </c>
      <c r="U996" s="7">
        <v>0</v>
      </c>
      <c r="V996" s="7">
        <v>0</v>
      </c>
      <c r="W996" s="7">
        <v>0</v>
      </c>
      <c r="X996" s="7">
        <v>0</v>
      </c>
      <c r="Y996" s="8" t="str">
        <f>IFERROR(VLOOKUP(F:F,#REF!,2,0),"需要手动检查")</f>
        <v>需要手动检查</v>
      </c>
      <c r="Z996" s="9" t="str">
        <f t="shared" si="30"/>
        <v>否</v>
      </c>
      <c r="AA996" s="10" t="s">
        <v>36</v>
      </c>
      <c r="AB996" s="4" t="s">
        <v>37</v>
      </c>
      <c r="AC996" t="str">
        <f t="shared" si="31"/>
        <v>2024/8/26</v>
      </c>
      <c r="AD996" t="e">
        <f>VLOOKUP(Y996,#REF!,2,FALSE)</f>
        <v>#REF!</v>
      </c>
    </row>
    <row r="997" customHeight="1" spans="1:30">
      <c r="A997" s="2" t="s">
        <v>3241</v>
      </c>
      <c r="B997" s="3" t="s">
        <v>3242</v>
      </c>
      <c r="C997" s="2" t="s">
        <v>3243</v>
      </c>
      <c r="D997" s="3" t="s">
        <v>3244</v>
      </c>
      <c r="E997" s="5">
        <v>45530.4928703704</v>
      </c>
      <c r="F997" s="2" t="s">
        <v>176</v>
      </c>
      <c r="G997" s="6">
        <v>14</v>
      </c>
      <c r="H997" s="6">
        <v>0</v>
      </c>
      <c r="I997" s="6">
        <v>0</v>
      </c>
      <c r="J997" s="6">
        <v>0</v>
      </c>
      <c r="K997" s="6">
        <v>0</v>
      </c>
      <c r="L997" s="6">
        <v>0</v>
      </c>
      <c r="M997" s="6">
        <v>22</v>
      </c>
      <c r="N997" s="6">
        <v>1</v>
      </c>
      <c r="O997" s="6">
        <v>0</v>
      </c>
      <c r="P997" s="6">
        <v>0</v>
      </c>
      <c r="Q997" s="6">
        <v>0</v>
      </c>
      <c r="R997" s="6">
        <v>0</v>
      </c>
      <c r="S997" s="6">
        <v>0</v>
      </c>
      <c r="T997" s="6">
        <v>0</v>
      </c>
      <c r="U997" s="7">
        <v>0.0714</v>
      </c>
      <c r="V997" s="7">
        <v>0</v>
      </c>
      <c r="W997" s="7">
        <v>0.0714</v>
      </c>
      <c r="X997" s="7">
        <v>0</v>
      </c>
      <c r="Y997" s="8" t="str">
        <f>IFERROR(VLOOKUP(F:F,#REF!,2,0),"需要手动检查")</f>
        <v>需要手动检查</v>
      </c>
      <c r="Z997" s="9" t="str">
        <f t="shared" si="30"/>
        <v>否</v>
      </c>
      <c r="AA997" s="10" t="s">
        <v>36</v>
      </c>
      <c r="AB997" s="4" t="s">
        <v>37</v>
      </c>
      <c r="AC997" t="str">
        <f t="shared" si="31"/>
        <v>2024/8/26</v>
      </c>
      <c r="AD997" t="e">
        <f>VLOOKUP(Y997,#REF!,2,FALSE)</f>
        <v>#REF!</v>
      </c>
    </row>
    <row r="998" customHeight="1" spans="1:30">
      <c r="A998" s="2" t="s">
        <v>3245</v>
      </c>
      <c r="B998" s="3" t="s">
        <v>3246</v>
      </c>
      <c r="C998" s="2" t="s">
        <v>3247</v>
      </c>
      <c r="D998" s="3" t="s">
        <v>3248</v>
      </c>
      <c r="E998" s="5">
        <v>45530.1568402778</v>
      </c>
      <c r="F998" s="2" t="s">
        <v>262</v>
      </c>
      <c r="G998" s="6">
        <v>42</v>
      </c>
      <c r="H998" s="6">
        <v>1</v>
      </c>
      <c r="I998" s="6">
        <v>0</v>
      </c>
      <c r="J998" s="6">
        <v>0</v>
      </c>
      <c r="K998" s="6">
        <v>0</v>
      </c>
      <c r="L998" s="6">
        <v>0</v>
      </c>
      <c r="M998" s="6">
        <v>52</v>
      </c>
      <c r="N998" s="6">
        <v>1</v>
      </c>
      <c r="O998" s="6">
        <v>0</v>
      </c>
      <c r="P998" s="6">
        <v>0</v>
      </c>
      <c r="Q998" s="6">
        <v>0</v>
      </c>
      <c r="R998" s="6">
        <v>0</v>
      </c>
      <c r="S998" s="6">
        <v>0</v>
      </c>
      <c r="T998" s="6">
        <v>0</v>
      </c>
      <c r="U998" s="7">
        <v>0.0238</v>
      </c>
      <c r="V998" s="7">
        <v>0</v>
      </c>
      <c r="W998" s="7">
        <v>0</v>
      </c>
      <c r="X998" s="7">
        <v>0</v>
      </c>
      <c r="Y998" s="8" t="str">
        <f>IFERROR(VLOOKUP(F:F,#REF!,2,0),"需要手动检查")</f>
        <v>需要手动检查</v>
      </c>
      <c r="Z998" s="9" t="str">
        <f t="shared" si="30"/>
        <v>否</v>
      </c>
      <c r="AA998" s="10" t="s">
        <v>36</v>
      </c>
      <c r="AB998" s="4" t="s">
        <v>37</v>
      </c>
      <c r="AC998" t="str">
        <f t="shared" si="31"/>
        <v>2024/8/26</v>
      </c>
      <c r="AD998" t="e">
        <f>VLOOKUP(Y998,#REF!,2,FALSE)</f>
        <v>#REF!</v>
      </c>
    </row>
    <row r="999" customHeight="1" spans="1:30">
      <c r="A999" s="2" t="s">
        <v>3249</v>
      </c>
      <c r="B999" s="3" t="s">
        <v>3250</v>
      </c>
      <c r="C999" s="2" t="s">
        <v>3251</v>
      </c>
      <c r="D999" s="3" t="s">
        <v>3252</v>
      </c>
      <c r="E999" s="5">
        <v>45529.6187152778</v>
      </c>
      <c r="F999" s="2" t="s">
        <v>176</v>
      </c>
      <c r="G999" s="6">
        <v>4</v>
      </c>
      <c r="H999" s="6">
        <v>0</v>
      </c>
      <c r="I999" s="6">
        <v>0</v>
      </c>
      <c r="J999" s="6">
        <v>0</v>
      </c>
      <c r="K999" s="6">
        <v>0</v>
      </c>
      <c r="L999" s="6">
        <v>0</v>
      </c>
      <c r="M999" s="6">
        <v>4</v>
      </c>
      <c r="N999" s="6">
        <v>0</v>
      </c>
      <c r="O999" s="6">
        <v>0</v>
      </c>
      <c r="P999" s="6">
        <v>0</v>
      </c>
      <c r="Q999" s="6">
        <v>0</v>
      </c>
      <c r="R999" s="6">
        <v>0</v>
      </c>
      <c r="S999" s="6">
        <v>0</v>
      </c>
      <c r="T999" s="6">
        <v>0</v>
      </c>
      <c r="U999" s="7">
        <v>0</v>
      </c>
      <c r="V999" s="7">
        <v>0</v>
      </c>
      <c r="W999" s="7">
        <v>0</v>
      </c>
      <c r="X999" s="7">
        <v>0</v>
      </c>
      <c r="Y999" s="8" t="str">
        <f>IFERROR(VLOOKUP(F:F,#REF!,2,0),"需要手动检查")</f>
        <v>需要手动检查</v>
      </c>
      <c r="Z999" s="9" t="str">
        <f t="shared" si="30"/>
        <v>否</v>
      </c>
      <c r="AA999" s="10" t="s">
        <v>51</v>
      </c>
      <c r="AB999" s="4" t="s">
        <v>37</v>
      </c>
      <c r="AC999" t="str">
        <f t="shared" si="31"/>
        <v>2024/8/25</v>
      </c>
      <c r="AD999" t="e">
        <f>VLOOKUP(Y999,#REF!,2,FALSE)</f>
        <v>#REF!</v>
      </c>
    </row>
    <row r="1000" customHeight="1" spans="1:30">
      <c r="A1000" s="2" t="s">
        <v>3253</v>
      </c>
      <c r="B1000" s="3" t="s">
        <v>3254</v>
      </c>
      <c r="C1000" s="2" t="s">
        <v>3255</v>
      </c>
      <c r="D1000" s="3" t="s">
        <v>3256</v>
      </c>
      <c r="E1000" s="5">
        <v>45529.3543287037</v>
      </c>
      <c r="F1000" s="2" t="s">
        <v>262</v>
      </c>
      <c r="G1000" s="6">
        <v>35</v>
      </c>
      <c r="H1000" s="6">
        <v>0</v>
      </c>
      <c r="I1000" s="6">
        <v>0</v>
      </c>
      <c r="J1000" s="6">
        <v>0</v>
      </c>
      <c r="K1000" s="6">
        <v>0</v>
      </c>
      <c r="L1000" s="6">
        <v>0</v>
      </c>
      <c r="M1000" s="6">
        <v>40</v>
      </c>
      <c r="N1000" s="6">
        <v>1</v>
      </c>
      <c r="O1000" s="6">
        <v>0</v>
      </c>
      <c r="P1000" s="6">
        <v>0</v>
      </c>
      <c r="Q1000" s="6">
        <v>0</v>
      </c>
      <c r="R1000" s="6">
        <v>0</v>
      </c>
      <c r="S1000" s="6">
        <v>0</v>
      </c>
      <c r="T1000" s="6">
        <v>0</v>
      </c>
      <c r="U1000" s="7">
        <v>0.0286</v>
      </c>
      <c r="V1000" s="7">
        <v>0</v>
      </c>
      <c r="W1000" s="7">
        <v>0</v>
      </c>
      <c r="X1000" s="7">
        <v>0</v>
      </c>
      <c r="Y1000" s="8" t="str">
        <f>IFERROR(VLOOKUP(F:F,#REF!,2,0),"需要手动检查")</f>
        <v>需要手动检查</v>
      </c>
      <c r="Z1000" s="9" t="str">
        <f t="shared" si="30"/>
        <v>否</v>
      </c>
      <c r="AA1000" s="10" t="s">
        <v>36</v>
      </c>
      <c r="AB1000" s="4" t="s">
        <v>37</v>
      </c>
      <c r="AC1000" t="str">
        <f t="shared" si="31"/>
        <v>2024/8/25</v>
      </c>
      <c r="AD1000" t="e">
        <f>VLOOKUP(Y1000,#REF!,2,FALSE)</f>
        <v>#REF!</v>
      </c>
    </row>
    <row r="1001" customHeight="1" spans="1:30">
      <c r="A1001" s="2" t="s">
        <v>3257</v>
      </c>
      <c r="B1001" s="3" t="s">
        <v>3258</v>
      </c>
      <c r="C1001" s="2" t="s">
        <v>3259</v>
      </c>
      <c r="D1001" s="3" t="s">
        <v>3260</v>
      </c>
      <c r="E1001" s="5">
        <v>45529.168587963</v>
      </c>
      <c r="F1001" s="2" t="s">
        <v>262</v>
      </c>
      <c r="G1001" s="6">
        <v>2</v>
      </c>
      <c r="H1001" s="6">
        <v>0</v>
      </c>
      <c r="I1001" s="6">
        <v>0</v>
      </c>
      <c r="J1001" s="6">
        <v>0</v>
      </c>
      <c r="K1001" s="6">
        <v>0</v>
      </c>
      <c r="L1001" s="6">
        <v>0</v>
      </c>
      <c r="M1001" s="6">
        <v>2</v>
      </c>
      <c r="N1001" s="6">
        <v>0</v>
      </c>
      <c r="O1001" s="6">
        <v>0</v>
      </c>
      <c r="P1001" s="6">
        <v>0</v>
      </c>
      <c r="Q1001" s="6">
        <v>0</v>
      </c>
      <c r="R1001" s="6">
        <v>0</v>
      </c>
      <c r="S1001" s="6">
        <v>0</v>
      </c>
      <c r="T1001" s="6">
        <v>0</v>
      </c>
      <c r="U1001" s="7">
        <v>0</v>
      </c>
      <c r="V1001" s="7">
        <v>0</v>
      </c>
      <c r="W1001" s="7">
        <v>0</v>
      </c>
      <c r="X1001" s="7">
        <v>0</v>
      </c>
      <c r="Y1001" s="8" t="str">
        <f>IFERROR(VLOOKUP(F:F,#REF!,2,0),"需要手动检查")</f>
        <v>需要手动检查</v>
      </c>
      <c r="Z1001" s="9" t="str">
        <f t="shared" si="30"/>
        <v>否</v>
      </c>
      <c r="AA1001" s="10" t="s">
        <v>36</v>
      </c>
      <c r="AB1001" s="4" t="s">
        <v>37</v>
      </c>
      <c r="AC1001" t="str">
        <f t="shared" si="31"/>
        <v>2024/8/25</v>
      </c>
      <c r="AD1001" t="e">
        <f>VLOOKUP(Y1001,#REF!,2,FALSE)</f>
        <v>#REF!</v>
      </c>
    </row>
    <row r="1002" customHeight="1" spans="1:30">
      <c r="A1002" s="2" t="s">
        <v>3261</v>
      </c>
      <c r="B1002" s="3" t="s">
        <v>3262</v>
      </c>
      <c r="C1002" s="2" t="s">
        <v>3263</v>
      </c>
      <c r="D1002" s="3" t="s">
        <v>3264</v>
      </c>
      <c r="E1002" s="5">
        <v>45528.8492013889</v>
      </c>
      <c r="F1002" s="2" t="s">
        <v>2232</v>
      </c>
      <c r="G1002" s="6">
        <v>6</v>
      </c>
      <c r="H1002" s="6">
        <v>0</v>
      </c>
      <c r="I1002" s="6">
        <v>0</v>
      </c>
      <c r="J1002" s="6">
        <v>0</v>
      </c>
      <c r="K1002" s="6">
        <v>0</v>
      </c>
      <c r="L1002" s="6">
        <v>0</v>
      </c>
      <c r="M1002" s="6">
        <v>7</v>
      </c>
      <c r="N1002" s="6">
        <v>0</v>
      </c>
      <c r="O1002" s="6">
        <v>0</v>
      </c>
      <c r="P1002" s="6">
        <v>0</v>
      </c>
      <c r="Q1002" s="6">
        <v>0</v>
      </c>
      <c r="R1002" s="6">
        <v>0</v>
      </c>
      <c r="S1002" s="6">
        <v>0</v>
      </c>
      <c r="T1002" s="6">
        <v>0</v>
      </c>
      <c r="U1002" s="7">
        <v>0</v>
      </c>
      <c r="V1002" s="7">
        <v>0</v>
      </c>
      <c r="W1002" s="7">
        <v>0</v>
      </c>
      <c r="X1002" s="7">
        <v>0</v>
      </c>
      <c r="Y1002" s="8" t="str">
        <f>IFERROR(VLOOKUP(F:F,#REF!,2,0),"需要手动检查")</f>
        <v>需要手动检查</v>
      </c>
      <c r="Z1002" s="9" t="str">
        <f t="shared" si="30"/>
        <v>否</v>
      </c>
      <c r="AA1002" s="10" t="s">
        <v>36</v>
      </c>
      <c r="AB1002" s="4" t="s">
        <v>37</v>
      </c>
      <c r="AC1002" t="str">
        <f t="shared" si="31"/>
        <v>2024/8/24</v>
      </c>
      <c r="AD1002" t="e">
        <f>VLOOKUP(Y1002,#REF!,2,FALSE)</f>
        <v>#REF!</v>
      </c>
    </row>
    <row r="1003" customHeight="1" spans="1:30">
      <c r="A1003" s="2" t="s">
        <v>3265</v>
      </c>
      <c r="B1003" s="3" t="s">
        <v>3266</v>
      </c>
      <c r="C1003" s="2" t="s">
        <v>3267</v>
      </c>
      <c r="D1003" s="3" t="s">
        <v>3268</v>
      </c>
      <c r="E1003" s="5">
        <v>45528.6920717593</v>
      </c>
      <c r="F1003" s="2" t="s">
        <v>176</v>
      </c>
      <c r="G1003" s="6">
        <v>4</v>
      </c>
      <c r="H1003" s="6">
        <v>0</v>
      </c>
      <c r="I1003" s="6">
        <v>0</v>
      </c>
      <c r="J1003" s="6">
        <v>0</v>
      </c>
      <c r="K1003" s="6">
        <v>0</v>
      </c>
      <c r="L1003" s="6">
        <v>0</v>
      </c>
      <c r="M1003" s="6">
        <v>6</v>
      </c>
      <c r="N1003" s="6">
        <v>0</v>
      </c>
      <c r="O1003" s="6">
        <v>0</v>
      </c>
      <c r="P1003" s="6">
        <v>0</v>
      </c>
      <c r="Q1003" s="6">
        <v>0</v>
      </c>
      <c r="R1003" s="6">
        <v>0</v>
      </c>
      <c r="S1003" s="6">
        <v>0</v>
      </c>
      <c r="T1003" s="6">
        <v>0</v>
      </c>
      <c r="U1003" s="7">
        <v>0</v>
      </c>
      <c r="V1003" s="7">
        <v>0</v>
      </c>
      <c r="W1003" s="7">
        <v>0</v>
      </c>
      <c r="X1003" s="7">
        <v>0</v>
      </c>
      <c r="Y1003" s="8" t="str">
        <f>IFERROR(VLOOKUP(F:F,#REF!,2,0),"需要手动检查")</f>
        <v>需要手动检查</v>
      </c>
      <c r="Z1003" s="9" t="str">
        <f t="shared" si="30"/>
        <v>否</v>
      </c>
      <c r="AA1003" s="10" t="s">
        <v>51</v>
      </c>
      <c r="AB1003" s="4" t="s">
        <v>37</v>
      </c>
      <c r="AC1003" t="str">
        <f t="shared" si="31"/>
        <v>2024/8/24</v>
      </c>
      <c r="AD1003" t="e">
        <f>VLOOKUP(Y1003,#REF!,2,FALSE)</f>
        <v>#REF!</v>
      </c>
    </row>
    <row r="1004" customHeight="1" spans="1:30">
      <c r="A1004" s="2" t="s">
        <v>3269</v>
      </c>
      <c r="B1004" s="3" t="s">
        <v>3270</v>
      </c>
      <c r="C1004" s="2" t="s">
        <v>3271</v>
      </c>
      <c r="D1004" s="3" t="s">
        <v>3272</v>
      </c>
      <c r="E1004" s="5">
        <v>45528.4646527778</v>
      </c>
      <c r="F1004" s="2" t="s">
        <v>176</v>
      </c>
      <c r="G1004" s="6">
        <v>5</v>
      </c>
      <c r="H1004" s="6">
        <v>0</v>
      </c>
      <c r="I1004" s="6">
        <v>0</v>
      </c>
      <c r="J1004" s="6">
        <v>0</v>
      </c>
      <c r="K1004" s="6">
        <v>0</v>
      </c>
      <c r="L1004" s="6">
        <v>0</v>
      </c>
      <c r="M1004" s="6">
        <v>7</v>
      </c>
      <c r="N1004" s="6">
        <v>0</v>
      </c>
      <c r="O1004" s="6">
        <v>0</v>
      </c>
      <c r="P1004" s="6">
        <v>0</v>
      </c>
      <c r="Q1004" s="6">
        <v>0</v>
      </c>
      <c r="R1004" s="6">
        <v>0</v>
      </c>
      <c r="S1004" s="6">
        <v>0</v>
      </c>
      <c r="T1004" s="6">
        <v>0</v>
      </c>
      <c r="U1004" s="7">
        <v>0</v>
      </c>
      <c r="V1004" s="7">
        <v>0</v>
      </c>
      <c r="W1004" s="7">
        <v>0.2</v>
      </c>
      <c r="X1004" s="7">
        <v>0</v>
      </c>
      <c r="Y1004" s="8" t="str">
        <f>IFERROR(VLOOKUP(F:F,#REF!,2,0),"需要手动检查")</f>
        <v>需要手动检查</v>
      </c>
      <c r="Z1004" s="9" t="str">
        <f t="shared" si="30"/>
        <v>否</v>
      </c>
      <c r="AA1004" s="10" t="s">
        <v>36</v>
      </c>
      <c r="AB1004" s="4" t="s">
        <v>37</v>
      </c>
      <c r="AC1004" t="str">
        <f t="shared" si="31"/>
        <v>2024/8/24</v>
      </c>
      <c r="AD1004" t="e">
        <f>VLOOKUP(Y1004,#REF!,2,FALSE)</f>
        <v>#REF!</v>
      </c>
    </row>
    <row r="1005" customHeight="1" spans="1:30">
      <c r="A1005" s="2" t="s">
        <v>3273</v>
      </c>
      <c r="B1005" s="3" t="s">
        <v>3274</v>
      </c>
      <c r="C1005" s="2" t="s">
        <v>3275</v>
      </c>
      <c r="D1005" s="3" t="s">
        <v>3276</v>
      </c>
      <c r="E1005" s="5">
        <v>45527.6550231481</v>
      </c>
      <c r="F1005" s="2" t="s">
        <v>176</v>
      </c>
      <c r="G1005" s="6">
        <v>43</v>
      </c>
      <c r="H1005" s="6">
        <v>0</v>
      </c>
      <c r="I1005" s="6">
        <v>0</v>
      </c>
      <c r="J1005" s="6">
        <v>0</v>
      </c>
      <c r="K1005" s="6">
        <v>0</v>
      </c>
      <c r="L1005" s="6">
        <v>0</v>
      </c>
      <c r="M1005" s="6">
        <v>56</v>
      </c>
      <c r="N1005" s="6">
        <v>0</v>
      </c>
      <c r="O1005" s="6">
        <v>0</v>
      </c>
      <c r="P1005" s="6">
        <v>0</v>
      </c>
      <c r="Q1005" s="6">
        <v>0</v>
      </c>
      <c r="R1005" s="6">
        <v>0</v>
      </c>
      <c r="S1005" s="6">
        <v>0</v>
      </c>
      <c r="T1005" s="6">
        <v>0</v>
      </c>
      <c r="U1005" s="7">
        <v>0</v>
      </c>
      <c r="V1005" s="7">
        <v>0</v>
      </c>
      <c r="W1005" s="7">
        <v>0</v>
      </c>
      <c r="X1005" s="7">
        <v>0</v>
      </c>
      <c r="Y1005" s="8" t="str">
        <f>IFERROR(VLOOKUP(F:F,#REF!,2,0),"需要手动检查")</f>
        <v>需要手动检查</v>
      </c>
      <c r="Z1005" s="9" t="str">
        <f t="shared" si="30"/>
        <v>否</v>
      </c>
      <c r="AA1005" s="10" t="s">
        <v>36</v>
      </c>
      <c r="AB1005" s="4" t="s">
        <v>37</v>
      </c>
      <c r="AC1005" t="str">
        <f t="shared" si="31"/>
        <v>2024/8/23</v>
      </c>
      <c r="AD1005" t="e">
        <f>VLOOKUP(Y1005,#REF!,2,FALSE)</f>
        <v>#REF!</v>
      </c>
    </row>
    <row r="1006" customHeight="1" spans="1:30">
      <c r="A1006" s="2" t="s">
        <v>3277</v>
      </c>
      <c r="B1006" s="3" t="s">
        <v>3278</v>
      </c>
      <c r="C1006" s="2" t="s">
        <v>3279</v>
      </c>
      <c r="D1006" s="3" t="s">
        <v>3280</v>
      </c>
      <c r="E1006" s="5">
        <v>45527.5917361111</v>
      </c>
      <c r="F1006" s="2" t="s">
        <v>176</v>
      </c>
      <c r="G1006" s="6">
        <v>88</v>
      </c>
      <c r="H1006" s="6">
        <v>0</v>
      </c>
      <c r="I1006" s="6">
        <v>0</v>
      </c>
      <c r="J1006" s="6">
        <v>0</v>
      </c>
      <c r="K1006" s="6">
        <v>0</v>
      </c>
      <c r="L1006" s="6">
        <v>0</v>
      </c>
      <c r="M1006" s="6">
        <v>116</v>
      </c>
      <c r="N1006" s="6">
        <v>3</v>
      </c>
      <c r="O1006" s="6">
        <v>0</v>
      </c>
      <c r="P1006" s="6">
        <v>0</v>
      </c>
      <c r="Q1006" s="6">
        <v>0</v>
      </c>
      <c r="R1006" s="6">
        <v>0</v>
      </c>
      <c r="S1006" s="6">
        <v>0</v>
      </c>
      <c r="T1006" s="6">
        <v>0</v>
      </c>
      <c r="U1006" s="7">
        <v>0.0341</v>
      </c>
      <c r="V1006" s="7">
        <v>0</v>
      </c>
      <c r="W1006" s="7">
        <v>0.0341</v>
      </c>
      <c r="X1006" s="7">
        <v>0</v>
      </c>
      <c r="Y1006" s="8" t="str">
        <f>IFERROR(VLOOKUP(F:F,#REF!,2,0),"需要手动检查")</f>
        <v>需要手动检查</v>
      </c>
      <c r="Z1006" s="9" t="str">
        <f t="shared" si="30"/>
        <v>否</v>
      </c>
      <c r="AA1006" s="10" t="s">
        <v>36</v>
      </c>
      <c r="AB1006" s="4" t="s">
        <v>37</v>
      </c>
      <c r="AC1006" t="str">
        <f t="shared" si="31"/>
        <v>2024/8/23</v>
      </c>
      <c r="AD1006" t="e">
        <f>VLOOKUP(Y1006,#REF!,2,FALSE)</f>
        <v>#REF!</v>
      </c>
    </row>
    <row r="1007" customHeight="1" spans="1:30">
      <c r="A1007" s="2" t="s">
        <v>3281</v>
      </c>
      <c r="B1007" s="3" t="s">
        <v>3282</v>
      </c>
      <c r="C1007" s="2" t="s">
        <v>3283</v>
      </c>
      <c r="D1007" s="3" t="s">
        <v>3284</v>
      </c>
      <c r="E1007" s="5">
        <v>45527.5438773148</v>
      </c>
      <c r="F1007" s="2" t="s">
        <v>176</v>
      </c>
      <c r="G1007" s="6">
        <v>1</v>
      </c>
      <c r="H1007" s="6">
        <v>0</v>
      </c>
      <c r="I1007" s="6">
        <v>0</v>
      </c>
      <c r="J1007" s="6">
        <v>0</v>
      </c>
      <c r="K1007" s="6">
        <v>0</v>
      </c>
      <c r="L1007" s="6">
        <v>0</v>
      </c>
      <c r="M1007" s="6">
        <v>2</v>
      </c>
      <c r="N1007" s="6">
        <v>0</v>
      </c>
      <c r="O1007" s="6">
        <v>0</v>
      </c>
      <c r="P1007" s="6">
        <v>0</v>
      </c>
      <c r="Q1007" s="6">
        <v>0</v>
      </c>
      <c r="R1007" s="6">
        <v>0</v>
      </c>
      <c r="S1007" s="6">
        <v>0</v>
      </c>
      <c r="T1007" s="6">
        <v>0</v>
      </c>
      <c r="U1007" s="7">
        <v>0</v>
      </c>
      <c r="V1007" s="7">
        <v>0</v>
      </c>
      <c r="W1007" s="7">
        <v>0</v>
      </c>
      <c r="X1007" s="7">
        <v>0</v>
      </c>
      <c r="Y1007" s="8" t="str">
        <f>IFERROR(VLOOKUP(F:F,#REF!,2,0),"需要手动检查")</f>
        <v>需要手动检查</v>
      </c>
      <c r="Z1007" s="9" t="str">
        <f t="shared" si="30"/>
        <v>否</v>
      </c>
      <c r="AA1007" s="10" t="s">
        <v>51</v>
      </c>
      <c r="AB1007" s="4" t="s">
        <v>37</v>
      </c>
      <c r="AC1007" t="str">
        <f t="shared" si="31"/>
        <v>2024/8/23</v>
      </c>
      <c r="AD1007" t="e">
        <f>VLOOKUP(Y1007,#REF!,2,FALSE)</f>
        <v>#REF!</v>
      </c>
    </row>
    <row r="1008" customHeight="1" spans="1:30">
      <c r="A1008" s="2" t="s">
        <v>3285</v>
      </c>
      <c r="B1008" s="3" t="s">
        <v>3286</v>
      </c>
      <c r="C1008" s="2" t="s">
        <v>3287</v>
      </c>
      <c r="D1008" s="3" t="s">
        <v>3288</v>
      </c>
      <c r="E1008" s="5">
        <v>45527.4494444444</v>
      </c>
      <c r="F1008" s="2" t="s">
        <v>176</v>
      </c>
      <c r="G1008" s="6">
        <v>4</v>
      </c>
      <c r="H1008" s="6">
        <v>0</v>
      </c>
      <c r="I1008" s="6">
        <v>0</v>
      </c>
      <c r="J1008" s="6">
        <v>0</v>
      </c>
      <c r="K1008" s="6">
        <v>0</v>
      </c>
      <c r="L1008" s="6">
        <v>0</v>
      </c>
      <c r="M1008" s="6">
        <v>4</v>
      </c>
      <c r="N1008" s="6">
        <v>0</v>
      </c>
      <c r="O1008" s="6">
        <v>0</v>
      </c>
      <c r="P1008" s="6">
        <v>0</v>
      </c>
      <c r="Q1008" s="6">
        <v>0</v>
      </c>
      <c r="R1008" s="6">
        <v>0</v>
      </c>
      <c r="S1008" s="6">
        <v>0</v>
      </c>
      <c r="T1008" s="6">
        <v>0</v>
      </c>
      <c r="U1008" s="7">
        <v>0</v>
      </c>
      <c r="V1008" s="7">
        <v>0</v>
      </c>
      <c r="W1008" s="7">
        <v>0</v>
      </c>
      <c r="X1008" s="7">
        <v>0</v>
      </c>
      <c r="Y1008" s="8" t="str">
        <f>IFERROR(VLOOKUP(F:F,#REF!,2,0),"需要手动检查")</f>
        <v>需要手动检查</v>
      </c>
      <c r="Z1008" s="9" t="str">
        <f t="shared" si="30"/>
        <v>否</v>
      </c>
      <c r="AA1008" s="10" t="s">
        <v>36</v>
      </c>
      <c r="AB1008" s="4" t="s">
        <v>37</v>
      </c>
      <c r="AC1008" t="str">
        <f t="shared" si="31"/>
        <v>2024/8/23</v>
      </c>
      <c r="AD1008" t="e">
        <f>VLOOKUP(Y1008,#REF!,2,FALSE)</f>
        <v>#REF!</v>
      </c>
    </row>
    <row r="1009" customHeight="1" spans="1:30">
      <c r="A1009" s="2" t="s">
        <v>3289</v>
      </c>
      <c r="B1009" s="3" t="s">
        <v>3290</v>
      </c>
      <c r="C1009" s="2" t="s">
        <v>3291</v>
      </c>
      <c r="D1009" s="3" t="s">
        <v>3292</v>
      </c>
      <c r="E1009" s="5">
        <v>45527.445462963</v>
      </c>
      <c r="F1009" s="2" t="s">
        <v>2232</v>
      </c>
      <c r="G1009" s="6">
        <v>8</v>
      </c>
      <c r="H1009" s="6">
        <v>0</v>
      </c>
      <c r="I1009" s="6">
        <v>0</v>
      </c>
      <c r="J1009" s="6">
        <v>0</v>
      </c>
      <c r="K1009" s="6">
        <v>0</v>
      </c>
      <c r="L1009" s="6">
        <v>0</v>
      </c>
      <c r="M1009" s="6">
        <v>9</v>
      </c>
      <c r="N1009" s="6">
        <v>0</v>
      </c>
      <c r="O1009" s="6">
        <v>0</v>
      </c>
      <c r="P1009" s="6">
        <v>0</v>
      </c>
      <c r="Q1009" s="6">
        <v>0</v>
      </c>
      <c r="R1009" s="6">
        <v>0</v>
      </c>
      <c r="S1009" s="6">
        <v>0</v>
      </c>
      <c r="T1009" s="6">
        <v>0</v>
      </c>
      <c r="U1009" s="7">
        <v>0</v>
      </c>
      <c r="V1009" s="7">
        <v>0</v>
      </c>
      <c r="W1009" s="7">
        <v>0</v>
      </c>
      <c r="X1009" s="7">
        <v>0</v>
      </c>
      <c r="Y1009" s="8" t="str">
        <f>IFERROR(VLOOKUP(F:F,#REF!,2,0),"需要手动检查")</f>
        <v>需要手动检查</v>
      </c>
      <c r="Z1009" s="9" t="str">
        <f t="shared" si="30"/>
        <v>否</v>
      </c>
      <c r="AA1009" s="10" t="s">
        <v>36</v>
      </c>
      <c r="AB1009" s="4" t="s">
        <v>37</v>
      </c>
      <c r="AC1009" t="str">
        <f t="shared" si="31"/>
        <v>2024/8/23</v>
      </c>
      <c r="AD1009" t="e">
        <f>VLOOKUP(Y1009,#REF!,2,FALSE)</f>
        <v>#REF!</v>
      </c>
    </row>
    <row r="1010" customHeight="1" spans="1:30">
      <c r="A1010" s="2" t="s">
        <v>3289</v>
      </c>
      <c r="B1010" s="3" t="s">
        <v>3290</v>
      </c>
      <c r="C1010" s="2" t="s">
        <v>3293</v>
      </c>
      <c r="D1010" s="3" t="s">
        <v>3294</v>
      </c>
      <c r="E1010" s="5">
        <v>45526.6458796296</v>
      </c>
      <c r="F1010" s="2" t="s">
        <v>2232</v>
      </c>
      <c r="G1010" s="6">
        <v>8</v>
      </c>
      <c r="H1010" s="6">
        <v>0</v>
      </c>
      <c r="I1010" s="6">
        <v>0</v>
      </c>
      <c r="J1010" s="6">
        <v>0</v>
      </c>
      <c r="K1010" s="6">
        <v>0</v>
      </c>
      <c r="L1010" s="6">
        <v>0</v>
      </c>
      <c r="M1010" s="6">
        <v>8</v>
      </c>
      <c r="N1010" s="6">
        <v>0</v>
      </c>
      <c r="O1010" s="6">
        <v>0</v>
      </c>
      <c r="P1010" s="6">
        <v>0</v>
      </c>
      <c r="Q1010" s="6">
        <v>0</v>
      </c>
      <c r="R1010" s="6">
        <v>0</v>
      </c>
      <c r="S1010" s="6">
        <v>0</v>
      </c>
      <c r="T1010" s="6">
        <v>0</v>
      </c>
      <c r="U1010" s="7">
        <v>0</v>
      </c>
      <c r="V1010" s="7">
        <v>0</v>
      </c>
      <c r="W1010" s="7">
        <v>0</v>
      </c>
      <c r="X1010" s="7">
        <v>0</v>
      </c>
      <c r="Y1010" s="8" t="str">
        <f>IFERROR(VLOOKUP(F:F,#REF!,2,0),"需要手动检查")</f>
        <v>需要手动检查</v>
      </c>
      <c r="Z1010" s="9" t="str">
        <f t="shared" si="30"/>
        <v>否</v>
      </c>
      <c r="AA1010" s="10" t="s">
        <v>36</v>
      </c>
      <c r="AB1010" s="4" t="s">
        <v>37</v>
      </c>
      <c r="AC1010" t="str">
        <f t="shared" si="31"/>
        <v>2024/8/22</v>
      </c>
      <c r="AD1010" t="e">
        <f>VLOOKUP(Y1010,#REF!,2,FALSE)</f>
        <v>#REF!</v>
      </c>
    </row>
    <row r="1011" customHeight="1" spans="1:30">
      <c r="A1011" s="2" t="s">
        <v>3295</v>
      </c>
      <c r="B1011" s="3" t="s">
        <v>3296</v>
      </c>
      <c r="C1011" s="2" t="s">
        <v>3297</v>
      </c>
      <c r="D1011" s="3" t="s">
        <v>3298</v>
      </c>
      <c r="E1011" s="5">
        <v>45526.6433912037</v>
      </c>
      <c r="F1011" s="2" t="s">
        <v>2232</v>
      </c>
      <c r="G1011" s="6">
        <v>4</v>
      </c>
      <c r="H1011" s="6">
        <v>0</v>
      </c>
      <c r="I1011" s="6">
        <v>0</v>
      </c>
      <c r="J1011" s="6">
        <v>0</v>
      </c>
      <c r="K1011" s="6">
        <v>0</v>
      </c>
      <c r="L1011" s="6">
        <v>0</v>
      </c>
      <c r="M1011" s="6">
        <v>4</v>
      </c>
      <c r="N1011" s="6">
        <v>0</v>
      </c>
      <c r="O1011" s="6">
        <v>0</v>
      </c>
      <c r="P1011" s="6">
        <v>0</v>
      </c>
      <c r="Q1011" s="6">
        <v>0</v>
      </c>
      <c r="R1011" s="6">
        <v>0</v>
      </c>
      <c r="S1011" s="6">
        <v>0</v>
      </c>
      <c r="T1011" s="6">
        <v>0</v>
      </c>
      <c r="U1011" s="7">
        <v>0</v>
      </c>
      <c r="V1011" s="7">
        <v>0</v>
      </c>
      <c r="W1011" s="7">
        <v>0</v>
      </c>
      <c r="X1011" s="7">
        <v>0</v>
      </c>
      <c r="Y1011" s="8" t="str">
        <f>IFERROR(VLOOKUP(F:F,#REF!,2,0),"需要手动检查")</f>
        <v>需要手动检查</v>
      </c>
      <c r="Z1011" s="9" t="str">
        <f t="shared" si="30"/>
        <v>否</v>
      </c>
      <c r="AA1011" s="10" t="s">
        <v>51</v>
      </c>
      <c r="AB1011" s="4" t="s">
        <v>37</v>
      </c>
      <c r="AC1011" t="str">
        <f t="shared" si="31"/>
        <v>2024/8/22</v>
      </c>
      <c r="AD1011" t="e">
        <f>VLOOKUP(Y1011,#REF!,2,FALSE)</f>
        <v>#REF!</v>
      </c>
    </row>
    <row r="1012" customHeight="1" spans="1:30">
      <c r="A1012" s="2" t="s">
        <v>3299</v>
      </c>
      <c r="B1012" s="3" t="s">
        <v>3300</v>
      </c>
      <c r="C1012" s="2" t="s">
        <v>3301</v>
      </c>
      <c r="D1012" s="3" t="s">
        <v>3302</v>
      </c>
      <c r="E1012" s="5">
        <v>45526.3319097222</v>
      </c>
      <c r="F1012" s="2" t="s">
        <v>176</v>
      </c>
      <c r="G1012" s="6">
        <v>2</v>
      </c>
      <c r="H1012" s="6">
        <v>0</v>
      </c>
      <c r="I1012" s="6">
        <v>0</v>
      </c>
      <c r="J1012" s="6">
        <v>0</v>
      </c>
      <c r="K1012" s="6">
        <v>0</v>
      </c>
      <c r="L1012" s="6">
        <v>0</v>
      </c>
      <c r="M1012" s="6">
        <v>0</v>
      </c>
      <c r="N1012" s="6">
        <v>0</v>
      </c>
      <c r="O1012" s="6">
        <v>0</v>
      </c>
      <c r="P1012" s="6">
        <v>0</v>
      </c>
      <c r="Q1012" s="6">
        <v>0</v>
      </c>
      <c r="R1012" s="6">
        <v>0</v>
      </c>
      <c r="S1012" s="6">
        <v>0</v>
      </c>
      <c r="T1012" s="6">
        <v>0</v>
      </c>
      <c r="U1012" s="7">
        <v>0</v>
      </c>
      <c r="V1012" s="7">
        <v>0</v>
      </c>
      <c r="W1012" s="7">
        <v>0</v>
      </c>
      <c r="X1012" s="7">
        <v>0</v>
      </c>
      <c r="Y1012" s="8" t="str">
        <f>IFERROR(VLOOKUP(F:F,#REF!,2,0),"需要手动检查")</f>
        <v>需要手动检查</v>
      </c>
      <c r="Z1012" s="9" t="str">
        <f t="shared" si="30"/>
        <v>否</v>
      </c>
      <c r="AA1012" s="10" t="s">
        <v>36</v>
      </c>
      <c r="AB1012" s="4" t="s">
        <v>37</v>
      </c>
      <c r="AC1012" t="str">
        <f t="shared" si="31"/>
        <v>2024/8/22</v>
      </c>
      <c r="AD1012" t="e">
        <f>VLOOKUP(Y1012,#REF!,2,FALSE)</f>
        <v>#REF!</v>
      </c>
    </row>
    <row r="1013" customHeight="1" spans="1:30">
      <c r="A1013" s="2" t="s">
        <v>3303</v>
      </c>
      <c r="B1013" s="3" t="s">
        <v>3304</v>
      </c>
      <c r="C1013" s="2" t="s">
        <v>3305</v>
      </c>
      <c r="D1013" s="3" t="s">
        <v>3306</v>
      </c>
      <c r="E1013" s="5">
        <v>45526.2469675926</v>
      </c>
      <c r="F1013" s="2" t="s">
        <v>176</v>
      </c>
      <c r="G1013" s="6">
        <v>5</v>
      </c>
      <c r="H1013" s="6">
        <v>0</v>
      </c>
      <c r="I1013" s="6">
        <v>0</v>
      </c>
      <c r="J1013" s="6">
        <v>0</v>
      </c>
      <c r="K1013" s="6">
        <v>0</v>
      </c>
      <c r="L1013" s="6">
        <v>0</v>
      </c>
      <c r="M1013" s="6">
        <v>6</v>
      </c>
      <c r="N1013" s="6">
        <v>0</v>
      </c>
      <c r="O1013" s="6">
        <v>0</v>
      </c>
      <c r="P1013" s="6">
        <v>0</v>
      </c>
      <c r="Q1013" s="6">
        <v>0</v>
      </c>
      <c r="R1013" s="6">
        <v>0</v>
      </c>
      <c r="S1013" s="6">
        <v>0</v>
      </c>
      <c r="T1013" s="6">
        <v>0</v>
      </c>
      <c r="U1013" s="7">
        <v>0</v>
      </c>
      <c r="V1013" s="7">
        <v>0</v>
      </c>
      <c r="W1013" s="7">
        <v>0</v>
      </c>
      <c r="X1013" s="7">
        <v>0</v>
      </c>
      <c r="Y1013" s="8" t="str">
        <f>IFERROR(VLOOKUP(F:F,#REF!,2,0),"需要手动检查")</f>
        <v>需要手动检查</v>
      </c>
      <c r="Z1013" s="9" t="str">
        <f t="shared" si="30"/>
        <v>否</v>
      </c>
      <c r="AA1013" s="10" t="s">
        <v>36</v>
      </c>
      <c r="AB1013" s="4" t="s">
        <v>37</v>
      </c>
      <c r="AC1013" t="str">
        <f t="shared" si="31"/>
        <v>2024/8/22</v>
      </c>
      <c r="AD1013" t="e">
        <f>VLOOKUP(Y1013,#REF!,2,FALSE)</f>
        <v>#REF!</v>
      </c>
    </row>
    <row r="1014" customHeight="1" spans="1:30">
      <c r="A1014" s="2" t="s">
        <v>3307</v>
      </c>
      <c r="B1014" s="3" t="s">
        <v>3308</v>
      </c>
      <c r="C1014" s="2" t="s">
        <v>3309</v>
      </c>
      <c r="D1014" s="3" t="s">
        <v>3310</v>
      </c>
      <c r="E1014" s="5">
        <v>45525.9338194444</v>
      </c>
      <c r="F1014" s="2" t="s">
        <v>2232</v>
      </c>
      <c r="G1014" s="6">
        <v>11</v>
      </c>
      <c r="H1014" s="6">
        <v>0</v>
      </c>
      <c r="I1014" s="6">
        <v>0</v>
      </c>
      <c r="J1014" s="6">
        <v>0</v>
      </c>
      <c r="K1014" s="6">
        <v>0</v>
      </c>
      <c r="L1014" s="6">
        <v>0</v>
      </c>
      <c r="M1014" s="6">
        <v>6</v>
      </c>
      <c r="N1014" s="6">
        <v>0</v>
      </c>
      <c r="O1014" s="6">
        <v>0</v>
      </c>
      <c r="P1014" s="6">
        <v>0</v>
      </c>
      <c r="Q1014" s="6">
        <v>0</v>
      </c>
      <c r="R1014" s="6">
        <v>0</v>
      </c>
      <c r="S1014" s="6">
        <v>0</v>
      </c>
      <c r="T1014" s="6">
        <v>0</v>
      </c>
      <c r="U1014" s="7">
        <v>0</v>
      </c>
      <c r="V1014" s="7">
        <v>0</v>
      </c>
      <c r="W1014" s="7">
        <v>0</v>
      </c>
      <c r="X1014" s="7">
        <v>0</v>
      </c>
      <c r="Y1014" s="8" t="str">
        <f>IFERROR(VLOOKUP(F:F,#REF!,2,0),"需要手动检查")</f>
        <v>需要手动检查</v>
      </c>
      <c r="Z1014" s="9" t="str">
        <f t="shared" si="30"/>
        <v>否</v>
      </c>
      <c r="AA1014" s="10" t="s">
        <v>36</v>
      </c>
      <c r="AB1014" s="4" t="s">
        <v>37</v>
      </c>
      <c r="AC1014" t="str">
        <f t="shared" si="31"/>
        <v>2024/8/21</v>
      </c>
      <c r="AD1014" t="e">
        <f>VLOOKUP(Y1014,#REF!,2,FALSE)</f>
        <v>#REF!</v>
      </c>
    </row>
    <row r="1015" customHeight="1" spans="1:30">
      <c r="A1015" s="2" t="s">
        <v>3311</v>
      </c>
      <c r="B1015" s="3" t="s">
        <v>3312</v>
      </c>
      <c r="C1015" s="2" t="s">
        <v>3313</v>
      </c>
      <c r="D1015" s="3" t="s">
        <v>3314</v>
      </c>
      <c r="E1015" s="5">
        <v>45525.6526967593</v>
      </c>
      <c r="F1015" s="2" t="s">
        <v>176</v>
      </c>
      <c r="G1015" s="6">
        <v>1</v>
      </c>
      <c r="H1015" s="6">
        <v>0</v>
      </c>
      <c r="I1015" s="6">
        <v>0</v>
      </c>
      <c r="J1015" s="6">
        <v>0</v>
      </c>
      <c r="K1015" s="6">
        <v>0</v>
      </c>
      <c r="L1015" s="6">
        <v>0</v>
      </c>
      <c r="M1015" s="6">
        <v>1</v>
      </c>
      <c r="N1015" s="6">
        <v>0</v>
      </c>
      <c r="O1015" s="6">
        <v>0</v>
      </c>
      <c r="P1015" s="6">
        <v>0</v>
      </c>
      <c r="Q1015" s="6">
        <v>0</v>
      </c>
      <c r="R1015" s="6">
        <v>0</v>
      </c>
      <c r="S1015" s="6">
        <v>0</v>
      </c>
      <c r="T1015" s="6">
        <v>0</v>
      </c>
      <c r="U1015" s="7">
        <v>0</v>
      </c>
      <c r="V1015" s="7">
        <v>0</v>
      </c>
      <c r="W1015" s="7">
        <v>0</v>
      </c>
      <c r="X1015" s="7">
        <v>0</v>
      </c>
      <c r="Y1015" s="8" t="str">
        <f>IFERROR(VLOOKUP(F:F,#REF!,2,0),"需要手动检查")</f>
        <v>需要手动检查</v>
      </c>
      <c r="Z1015" s="9" t="str">
        <f t="shared" si="30"/>
        <v>否</v>
      </c>
      <c r="AA1015" s="10" t="s">
        <v>51</v>
      </c>
      <c r="AB1015" s="4" t="s">
        <v>37</v>
      </c>
      <c r="AC1015" t="str">
        <f t="shared" si="31"/>
        <v>2024/8/21</v>
      </c>
      <c r="AD1015" t="e">
        <f>VLOOKUP(Y1015,#REF!,2,FALSE)</f>
        <v>#REF!</v>
      </c>
    </row>
    <row r="1016" customHeight="1" spans="1:30">
      <c r="A1016" s="2" t="s">
        <v>3315</v>
      </c>
      <c r="B1016" s="3" t="s">
        <v>3316</v>
      </c>
      <c r="C1016" s="2" t="s">
        <v>3317</v>
      </c>
      <c r="D1016" s="3" t="s">
        <v>3318</v>
      </c>
      <c r="E1016" s="5">
        <v>45525.2965277778</v>
      </c>
      <c r="F1016" s="2" t="s">
        <v>176</v>
      </c>
      <c r="G1016" s="6">
        <v>2</v>
      </c>
      <c r="H1016" s="6">
        <v>0</v>
      </c>
      <c r="I1016" s="6">
        <v>0</v>
      </c>
      <c r="J1016" s="6">
        <v>0</v>
      </c>
      <c r="K1016" s="6">
        <v>0</v>
      </c>
      <c r="L1016" s="6">
        <v>0</v>
      </c>
      <c r="M1016" s="6">
        <v>4</v>
      </c>
      <c r="N1016" s="6">
        <v>0</v>
      </c>
      <c r="O1016" s="6">
        <v>0</v>
      </c>
      <c r="P1016" s="6">
        <v>0</v>
      </c>
      <c r="Q1016" s="6">
        <v>0</v>
      </c>
      <c r="R1016" s="6">
        <v>0</v>
      </c>
      <c r="S1016" s="6">
        <v>0</v>
      </c>
      <c r="T1016" s="6">
        <v>0</v>
      </c>
      <c r="U1016" s="7">
        <v>0</v>
      </c>
      <c r="V1016" s="7">
        <v>0</v>
      </c>
      <c r="W1016" s="7">
        <v>0</v>
      </c>
      <c r="X1016" s="7">
        <v>0</v>
      </c>
      <c r="Y1016" s="8" t="str">
        <f>IFERROR(VLOOKUP(F:F,#REF!,2,0),"需要手动检查")</f>
        <v>需要手动检查</v>
      </c>
      <c r="Z1016" s="9" t="str">
        <f t="shared" si="30"/>
        <v>否</v>
      </c>
      <c r="AA1016" s="10" t="s">
        <v>36</v>
      </c>
      <c r="AB1016" s="4" t="s">
        <v>37</v>
      </c>
      <c r="AC1016" t="str">
        <f t="shared" si="31"/>
        <v>2024/8/21</v>
      </c>
      <c r="AD1016" t="e">
        <f>VLOOKUP(Y1016,#REF!,2,FALSE)</f>
        <v>#REF!</v>
      </c>
    </row>
    <row r="1017" customHeight="1" spans="1:30">
      <c r="A1017" s="2" t="s">
        <v>2124</v>
      </c>
      <c r="B1017" s="3" t="s">
        <v>2125</v>
      </c>
      <c r="C1017" s="2" t="s">
        <v>3319</v>
      </c>
      <c r="D1017" s="3" t="s">
        <v>3320</v>
      </c>
      <c r="E1017" s="5">
        <v>45524.6652893519</v>
      </c>
      <c r="F1017" s="2" t="s">
        <v>176</v>
      </c>
      <c r="G1017" s="6">
        <v>16</v>
      </c>
      <c r="H1017" s="6">
        <v>0</v>
      </c>
      <c r="I1017" s="6">
        <v>0</v>
      </c>
      <c r="J1017" s="6">
        <v>0</v>
      </c>
      <c r="K1017" s="6">
        <v>0</v>
      </c>
      <c r="L1017" s="6">
        <v>0</v>
      </c>
      <c r="M1017" s="6">
        <v>25</v>
      </c>
      <c r="N1017" s="6">
        <v>0</v>
      </c>
      <c r="O1017" s="6">
        <v>0</v>
      </c>
      <c r="P1017" s="6">
        <v>0</v>
      </c>
      <c r="Q1017" s="6">
        <v>0</v>
      </c>
      <c r="R1017" s="6">
        <v>0</v>
      </c>
      <c r="S1017" s="6">
        <v>0</v>
      </c>
      <c r="T1017" s="6">
        <v>0</v>
      </c>
      <c r="U1017" s="7">
        <v>0</v>
      </c>
      <c r="V1017" s="7">
        <v>0</v>
      </c>
      <c r="W1017" s="7">
        <v>0</v>
      </c>
      <c r="X1017" s="7">
        <v>0</v>
      </c>
      <c r="Y1017" s="8" t="str">
        <f>IFERROR(VLOOKUP(F:F,#REF!,2,0),"需要手动检查")</f>
        <v>需要手动检查</v>
      </c>
      <c r="Z1017" s="9" t="str">
        <f t="shared" si="30"/>
        <v>否</v>
      </c>
      <c r="AA1017" s="10" t="s">
        <v>36</v>
      </c>
      <c r="AB1017" s="4" t="s">
        <v>37</v>
      </c>
      <c r="AC1017" t="str">
        <f t="shared" si="31"/>
        <v>2024/8/20</v>
      </c>
      <c r="AD1017" t="e">
        <f>VLOOKUP(Y1017,#REF!,2,FALSE)</f>
        <v>#REF!</v>
      </c>
    </row>
    <row r="1018" customHeight="1" spans="1:30">
      <c r="A1018" s="2" t="s">
        <v>3321</v>
      </c>
      <c r="B1018" s="3" t="s">
        <v>3322</v>
      </c>
      <c r="C1018" s="2" t="s">
        <v>45</v>
      </c>
      <c r="D1018" s="3" t="s">
        <v>3323</v>
      </c>
      <c r="E1018" s="5">
        <v>45524.3736805556</v>
      </c>
      <c r="F1018" s="2" t="s">
        <v>2232</v>
      </c>
      <c r="G1018" s="6">
        <v>7</v>
      </c>
      <c r="H1018" s="6">
        <v>0</v>
      </c>
      <c r="I1018" s="6">
        <v>0</v>
      </c>
      <c r="J1018" s="6">
        <v>0</v>
      </c>
      <c r="K1018" s="6">
        <v>0</v>
      </c>
      <c r="L1018" s="6">
        <v>0</v>
      </c>
      <c r="M1018" s="6">
        <v>7</v>
      </c>
      <c r="N1018" s="6">
        <v>0</v>
      </c>
      <c r="O1018" s="6">
        <v>0</v>
      </c>
      <c r="P1018" s="6">
        <v>0</v>
      </c>
      <c r="Q1018" s="6">
        <v>0</v>
      </c>
      <c r="R1018" s="6">
        <v>0</v>
      </c>
      <c r="S1018" s="6">
        <v>0</v>
      </c>
      <c r="T1018" s="6">
        <v>0</v>
      </c>
      <c r="U1018" s="7">
        <v>0</v>
      </c>
      <c r="V1018" s="7">
        <v>0</v>
      </c>
      <c r="W1018" s="7">
        <v>0</v>
      </c>
      <c r="X1018" s="7">
        <v>0</v>
      </c>
      <c r="Y1018" s="8" t="str">
        <f>IFERROR(VLOOKUP(F:F,#REF!,2,0),"需要手动检查")</f>
        <v>需要手动检查</v>
      </c>
      <c r="Z1018" s="9" t="str">
        <f t="shared" si="30"/>
        <v>否</v>
      </c>
      <c r="AA1018" s="10" t="s">
        <v>36</v>
      </c>
      <c r="AB1018" s="4" t="s">
        <v>37</v>
      </c>
      <c r="AC1018" t="str">
        <f t="shared" si="31"/>
        <v>2024/8/20</v>
      </c>
      <c r="AD1018" t="e">
        <f>VLOOKUP(Y1018,#REF!,2,FALSE)</f>
        <v>#REF!</v>
      </c>
    </row>
    <row r="1019" customHeight="1" spans="1:30">
      <c r="A1019" s="2" t="s">
        <v>3324</v>
      </c>
      <c r="B1019" s="3" t="s">
        <v>3325</v>
      </c>
      <c r="C1019" s="2" t="s">
        <v>3326</v>
      </c>
      <c r="D1019" s="3" t="s">
        <v>3327</v>
      </c>
      <c r="E1019" s="5">
        <v>45524.2252546296</v>
      </c>
      <c r="F1019" s="2" t="s">
        <v>2232</v>
      </c>
      <c r="G1019" s="6">
        <v>3</v>
      </c>
      <c r="H1019" s="6">
        <v>1</v>
      </c>
      <c r="I1019" s="6">
        <v>0</v>
      </c>
      <c r="J1019" s="6">
        <v>0</v>
      </c>
      <c r="K1019" s="6">
        <v>0</v>
      </c>
      <c r="L1019" s="6">
        <v>0</v>
      </c>
      <c r="M1019" s="6">
        <v>3</v>
      </c>
      <c r="N1019" s="6">
        <v>0</v>
      </c>
      <c r="O1019" s="6">
        <v>0</v>
      </c>
      <c r="P1019" s="6">
        <v>0</v>
      </c>
      <c r="Q1019" s="6">
        <v>0</v>
      </c>
      <c r="R1019" s="6">
        <v>0</v>
      </c>
      <c r="S1019" s="6">
        <v>0</v>
      </c>
      <c r="T1019" s="6">
        <v>0</v>
      </c>
      <c r="U1019" s="7">
        <v>0</v>
      </c>
      <c r="V1019" s="7">
        <v>0</v>
      </c>
      <c r="W1019" s="7">
        <v>0</v>
      </c>
      <c r="X1019" s="7">
        <v>0</v>
      </c>
      <c r="Y1019" s="8" t="str">
        <f>IFERROR(VLOOKUP(F:F,#REF!,2,0),"需要手动检查")</f>
        <v>需要手动检查</v>
      </c>
      <c r="Z1019" s="9" t="str">
        <f t="shared" si="30"/>
        <v>否</v>
      </c>
      <c r="AA1019" s="10" t="s">
        <v>51</v>
      </c>
      <c r="AB1019" s="4" t="s">
        <v>37</v>
      </c>
      <c r="AC1019" t="str">
        <f t="shared" si="31"/>
        <v>2024/8/20</v>
      </c>
      <c r="AD1019" t="e">
        <f>VLOOKUP(Y1019,#REF!,2,FALSE)</f>
        <v>#REF!</v>
      </c>
    </row>
    <row r="1020" customHeight="1" spans="1:30">
      <c r="A1020" s="2" t="s">
        <v>3328</v>
      </c>
      <c r="B1020" s="3" t="s">
        <v>3329</v>
      </c>
      <c r="C1020" s="2" t="s">
        <v>3330</v>
      </c>
      <c r="D1020" s="3" t="s">
        <v>3331</v>
      </c>
      <c r="E1020" s="5">
        <v>45523.6164583333</v>
      </c>
      <c r="F1020" s="2" t="s">
        <v>2232</v>
      </c>
      <c r="G1020" s="6">
        <v>12</v>
      </c>
      <c r="H1020" s="6">
        <v>1</v>
      </c>
      <c r="I1020" s="6">
        <v>0</v>
      </c>
      <c r="J1020" s="6">
        <v>0</v>
      </c>
      <c r="K1020" s="6">
        <v>0</v>
      </c>
      <c r="L1020" s="6">
        <v>0</v>
      </c>
      <c r="M1020" s="6">
        <v>14</v>
      </c>
      <c r="N1020" s="6">
        <v>0</v>
      </c>
      <c r="O1020" s="6">
        <v>0</v>
      </c>
      <c r="P1020" s="6">
        <v>0</v>
      </c>
      <c r="Q1020" s="6">
        <v>0</v>
      </c>
      <c r="R1020" s="6">
        <v>0</v>
      </c>
      <c r="S1020" s="6">
        <v>0</v>
      </c>
      <c r="T1020" s="6">
        <v>0</v>
      </c>
      <c r="U1020" s="7">
        <v>0</v>
      </c>
      <c r="V1020" s="7">
        <v>0</v>
      </c>
      <c r="W1020" s="7">
        <v>0.0833</v>
      </c>
      <c r="X1020" s="7">
        <v>0</v>
      </c>
      <c r="Y1020" s="8" t="str">
        <f>IFERROR(VLOOKUP(F:F,#REF!,2,0),"需要手动检查")</f>
        <v>需要手动检查</v>
      </c>
      <c r="Z1020" s="9" t="str">
        <f t="shared" si="30"/>
        <v>否</v>
      </c>
      <c r="AA1020" s="10" t="s">
        <v>36</v>
      </c>
      <c r="AB1020" s="4" t="s">
        <v>37</v>
      </c>
      <c r="AC1020" t="str">
        <f t="shared" si="31"/>
        <v>2024/8/19</v>
      </c>
      <c r="AD1020" t="e">
        <f>VLOOKUP(Y1020,#REF!,2,FALSE)</f>
        <v>#REF!</v>
      </c>
    </row>
    <row r="1021" customHeight="1" spans="1:30">
      <c r="A1021" s="2" t="s">
        <v>3332</v>
      </c>
      <c r="B1021" s="3" t="s">
        <v>3333</v>
      </c>
      <c r="C1021" s="2" t="s">
        <v>3334</v>
      </c>
      <c r="D1021" s="3" t="s">
        <v>3335</v>
      </c>
      <c r="E1021" s="5">
        <v>45523.4726273148</v>
      </c>
      <c r="F1021" s="2" t="s">
        <v>176</v>
      </c>
      <c r="G1021" s="6">
        <v>2</v>
      </c>
      <c r="H1021" s="6">
        <v>0</v>
      </c>
      <c r="I1021" s="6">
        <v>0</v>
      </c>
      <c r="J1021" s="6">
        <v>0</v>
      </c>
      <c r="K1021" s="6">
        <v>0</v>
      </c>
      <c r="L1021" s="6">
        <v>0</v>
      </c>
      <c r="M1021" s="6">
        <v>4</v>
      </c>
      <c r="N1021" s="6">
        <v>0</v>
      </c>
      <c r="O1021" s="6">
        <v>0</v>
      </c>
      <c r="P1021" s="6">
        <v>0</v>
      </c>
      <c r="Q1021" s="6">
        <v>0</v>
      </c>
      <c r="R1021" s="6">
        <v>0</v>
      </c>
      <c r="S1021" s="6">
        <v>0</v>
      </c>
      <c r="T1021" s="6">
        <v>0</v>
      </c>
      <c r="U1021" s="7">
        <v>0</v>
      </c>
      <c r="V1021" s="7">
        <v>0</v>
      </c>
      <c r="W1021" s="7">
        <v>0</v>
      </c>
      <c r="X1021" s="7">
        <v>0</v>
      </c>
      <c r="Y1021" s="8" t="str">
        <f>IFERROR(VLOOKUP(F:F,#REF!,2,0),"需要手动检查")</f>
        <v>需要手动检查</v>
      </c>
      <c r="Z1021" s="9" t="str">
        <f t="shared" si="30"/>
        <v>否</v>
      </c>
      <c r="AA1021" s="10" t="s">
        <v>36</v>
      </c>
      <c r="AB1021" s="4" t="s">
        <v>37</v>
      </c>
      <c r="AC1021" t="str">
        <f t="shared" si="31"/>
        <v>2024/8/19</v>
      </c>
      <c r="AD1021" t="e">
        <f>VLOOKUP(Y1021,#REF!,2,FALSE)</f>
        <v>#REF!</v>
      </c>
    </row>
    <row r="1022" customHeight="1" spans="1:30">
      <c r="A1022" s="2" t="s">
        <v>3336</v>
      </c>
      <c r="B1022" s="3" t="s">
        <v>3337</v>
      </c>
      <c r="C1022" s="2" t="s">
        <v>3338</v>
      </c>
      <c r="D1022" s="3" t="s">
        <v>3339</v>
      </c>
      <c r="E1022" s="5">
        <v>45523.4571412037</v>
      </c>
      <c r="F1022" s="2" t="s">
        <v>2232</v>
      </c>
      <c r="G1022" s="6">
        <v>1</v>
      </c>
      <c r="H1022" s="6">
        <v>0</v>
      </c>
      <c r="I1022" s="6">
        <v>0</v>
      </c>
      <c r="J1022" s="6">
        <v>0</v>
      </c>
      <c r="K1022" s="6">
        <v>0</v>
      </c>
      <c r="L1022" s="6">
        <v>0</v>
      </c>
      <c r="M1022" s="6">
        <v>3</v>
      </c>
      <c r="N1022" s="6">
        <v>0</v>
      </c>
      <c r="O1022" s="6">
        <v>0</v>
      </c>
      <c r="P1022" s="6">
        <v>0</v>
      </c>
      <c r="Q1022" s="6">
        <v>0</v>
      </c>
      <c r="R1022" s="6">
        <v>0</v>
      </c>
      <c r="S1022" s="6">
        <v>0</v>
      </c>
      <c r="T1022" s="6">
        <v>0</v>
      </c>
      <c r="U1022" s="7">
        <v>0</v>
      </c>
      <c r="V1022" s="7">
        <v>0</v>
      </c>
      <c r="W1022" s="7">
        <v>0</v>
      </c>
      <c r="X1022" s="7">
        <v>0</v>
      </c>
      <c r="Y1022" s="8" t="str">
        <f>IFERROR(VLOOKUP(F:F,#REF!,2,0),"需要手动检查")</f>
        <v>需要手动检查</v>
      </c>
      <c r="Z1022" s="9" t="str">
        <f t="shared" si="30"/>
        <v>否</v>
      </c>
      <c r="AA1022" s="10" t="s">
        <v>36</v>
      </c>
      <c r="AB1022" s="4" t="s">
        <v>37</v>
      </c>
      <c r="AC1022" t="str">
        <f t="shared" si="31"/>
        <v>2024/8/19</v>
      </c>
      <c r="AD1022" t="e">
        <f>VLOOKUP(Y1022,#REF!,2,FALSE)</f>
        <v>#REF!</v>
      </c>
    </row>
    <row r="1023" customHeight="1" spans="1:30">
      <c r="A1023" s="2" t="s">
        <v>3096</v>
      </c>
      <c r="B1023" s="3" t="s">
        <v>3097</v>
      </c>
      <c r="C1023" s="2" t="s">
        <v>3340</v>
      </c>
      <c r="D1023" s="3" t="s">
        <v>3341</v>
      </c>
      <c r="E1023" s="5">
        <v>45523.403900463</v>
      </c>
      <c r="F1023" s="2" t="s">
        <v>176</v>
      </c>
      <c r="G1023" s="6">
        <v>17</v>
      </c>
      <c r="H1023" s="6">
        <v>0</v>
      </c>
      <c r="I1023" s="6">
        <v>0</v>
      </c>
      <c r="J1023" s="6">
        <v>0</v>
      </c>
      <c r="K1023" s="6">
        <v>0</v>
      </c>
      <c r="L1023" s="6">
        <v>0</v>
      </c>
      <c r="M1023" s="6">
        <v>24</v>
      </c>
      <c r="N1023" s="6">
        <v>0</v>
      </c>
      <c r="O1023" s="6">
        <v>0</v>
      </c>
      <c r="P1023" s="6">
        <v>0</v>
      </c>
      <c r="Q1023" s="6">
        <v>0</v>
      </c>
      <c r="R1023" s="6">
        <v>0</v>
      </c>
      <c r="S1023" s="6">
        <v>0</v>
      </c>
      <c r="T1023" s="6">
        <v>0</v>
      </c>
      <c r="U1023" s="7">
        <v>0</v>
      </c>
      <c r="V1023" s="7">
        <v>0</v>
      </c>
      <c r="W1023" s="7">
        <v>0</v>
      </c>
      <c r="X1023" s="7">
        <v>0</v>
      </c>
      <c r="Y1023" s="8" t="str">
        <f>IFERROR(VLOOKUP(F:F,#REF!,2,0),"需要手动检查")</f>
        <v>需要手动检查</v>
      </c>
      <c r="Z1023" s="9" t="str">
        <f t="shared" si="30"/>
        <v>否</v>
      </c>
      <c r="AA1023" s="10" t="s">
        <v>51</v>
      </c>
      <c r="AB1023" s="4" t="s">
        <v>37</v>
      </c>
      <c r="AC1023" t="str">
        <f t="shared" si="31"/>
        <v>2024/8/19</v>
      </c>
      <c r="AD1023" t="e">
        <f>VLOOKUP(Y1023,#REF!,2,FALSE)</f>
        <v>#REF!</v>
      </c>
    </row>
    <row r="1024" customHeight="1" spans="1:30">
      <c r="A1024" s="2" t="s">
        <v>2557</v>
      </c>
      <c r="B1024" s="3" t="s">
        <v>2558</v>
      </c>
      <c r="C1024" s="2" t="s">
        <v>3342</v>
      </c>
      <c r="D1024" s="3" t="s">
        <v>3343</v>
      </c>
      <c r="E1024" s="5">
        <v>45523.3632175926</v>
      </c>
      <c r="F1024" s="2" t="s">
        <v>176</v>
      </c>
      <c r="G1024" s="6">
        <v>86</v>
      </c>
      <c r="H1024" s="6">
        <v>1</v>
      </c>
      <c r="I1024" s="6">
        <v>0</v>
      </c>
      <c r="J1024" s="6">
        <v>0</v>
      </c>
      <c r="K1024" s="6">
        <v>0</v>
      </c>
      <c r="L1024" s="6">
        <v>0</v>
      </c>
      <c r="M1024" s="6">
        <v>99</v>
      </c>
      <c r="N1024" s="6">
        <v>0</v>
      </c>
      <c r="O1024" s="6">
        <v>0</v>
      </c>
      <c r="P1024" s="6">
        <v>0</v>
      </c>
      <c r="Q1024" s="6">
        <v>0</v>
      </c>
      <c r="R1024" s="6">
        <v>0</v>
      </c>
      <c r="S1024" s="6">
        <v>0</v>
      </c>
      <c r="T1024" s="6">
        <v>0</v>
      </c>
      <c r="U1024" s="7">
        <v>0</v>
      </c>
      <c r="V1024" s="7">
        <v>0</v>
      </c>
      <c r="W1024" s="7">
        <v>0.0116</v>
      </c>
      <c r="X1024" s="7">
        <v>0</v>
      </c>
      <c r="Y1024" s="8" t="str">
        <f>IFERROR(VLOOKUP(F:F,#REF!,2,0),"需要手动检查")</f>
        <v>需要手动检查</v>
      </c>
      <c r="Z1024" s="9" t="str">
        <f t="shared" si="30"/>
        <v>否</v>
      </c>
      <c r="AA1024" s="10" t="s">
        <v>36</v>
      </c>
      <c r="AB1024" s="4" t="s">
        <v>37</v>
      </c>
      <c r="AC1024" t="str">
        <f t="shared" si="31"/>
        <v>2024/8/19</v>
      </c>
      <c r="AD1024" t="e">
        <f>VLOOKUP(Y1024,#REF!,2,FALSE)</f>
        <v>#REF!</v>
      </c>
    </row>
    <row r="1025" customHeight="1" spans="1:30">
      <c r="A1025" s="2" t="s">
        <v>3344</v>
      </c>
      <c r="B1025" s="3" t="s">
        <v>3345</v>
      </c>
      <c r="C1025" s="2" t="s">
        <v>3346</v>
      </c>
      <c r="D1025" s="3" t="s">
        <v>3347</v>
      </c>
      <c r="E1025" s="5">
        <v>45523.258125</v>
      </c>
      <c r="F1025" s="2" t="s">
        <v>2232</v>
      </c>
      <c r="G1025" s="6">
        <v>3</v>
      </c>
      <c r="H1025" s="6">
        <v>0</v>
      </c>
      <c r="I1025" s="6">
        <v>0</v>
      </c>
      <c r="J1025" s="6">
        <v>0</v>
      </c>
      <c r="K1025" s="6">
        <v>0</v>
      </c>
      <c r="L1025" s="6">
        <v>0</v>
      </c>
      <c r="M1025" s="6">
        <v>3</v>
      </c>
      <c r="N1025" s="6">
        <v>1</v>
      </c>
      <c r="O1025" s="6">
        <v>0</v>
      </c>
      <c r="P1025" s="6">
        <v>0</v>
      </c>
      <c r="Q1025" s="6">
        <v>0</v>
      </c>
      <c r="R1025" s="6">
        <v>0</v>
      </c>
      <c r="S1025" s="6">
        <v>0</v>
      </c>
      <c r="T1025" s="6">
        <v>0</v>
      </c>
      <c r="U1025" s="7">
        <v>0.3333</v>
      </c>
      <c r="V1025" s="7">
        <v>0</v>
      </c>
      <c r="W1025" s="7">
        <v>0</v>
      </c>
      <c r="X1025" s="7">
        <v>0</v>
      </c>
      <c r="Y1025" s="8" t="str">
        <f>IFERROR(VLOOKUP(F:F,#REF!,2,0),"需要手动检查")</f>
        <v>需要手动检查</v>
      </c>
      <c r="Z1025" s="9" t="str">
        <f t="shared" si="30"/>
        <v>否</v>
      </c>
      <c r="AA1025" s="10" t="s">
        <v>36</v>
      </c>
      <c r="AB1025" s="4" t="s">
        <v>37</v>
      </c>
      <c r="AC1025" t="str">
        <f t="shared" si="31"/>
        <v>2024/8/19</v>
      </c>
      <c r="AD1025" t="e">
        <f>VLOOKUP(Y1025,#REF!,2,FALSE)</f>
        <v>#REF!</v>
      </c>
    </row>
    <row r="1026" customHeight="1" spans="1:30">
      <c r="A1026" s="2" t="s">
        <v>3348</v>
      </c>
      <c r="B1026" s="3" t="s">
        <v>3349</v>
      </c>
      <c r="C1026" s="2" t="s">
        <v>3350</v>
      </c>
      <c r="D1026" s="3" t="s">
        <v>3351</v>
      </c>
      <c r="E1026" s="5">
        <v>45523.1025925926</v>
      </c>
      <c r="F1026" s="2" t="s">
        <v>2232</v>
      </c>
      <c r="G1026" s="6">
        <v>7</v>
      </c>
      <c r="H1026" s="6">
        <v>0</v>
      </c>
      <c r="I1026" s="6">
        <v>0</v>
      </c>
      <c r="J1026" s="6">
        <v>0</v>
      </c>
      <c r="K1026" s="6">
        <v>0</v>
      </c>
      <c r="L1026" s="6">
        <v>0</v>
      </c>
      <c r="M1026" s="6">
        <v>9</v>
      </c>
      <c r="N1026" s="6">
        <v>0</v>
      </c>
      <c r="O1026" s="6">
        <v>0</v>
      </c>
      <c r="P1026" s="6">
        <v>0</v>
      </c>
      <c r="Q1026" s="6">
        <v>0</v>
      </c>
      <c r="R1026" s="6">
        <v>0</v>
      </c>
      <c r="S1026" s="6">
        <v>0</v>
      </c>
      <c r="T1026" s="6">
        <v>0</v>
      </c>
      <c r="U1026" s="7">
        <v>0</v>
      </c>
      <c r="V1026" s="7">
        <v>0</v>
      </c>
      <c r="W1026" s="7">
        <v>0</v>
      </c>
      <c r="X1026" s="7">
        <v>0</v>
      </c>
      <c r="Y1026" s="8" t="str">
        <f>IFERROR(VLOOKUP(F:F,#REF!,2,0),"需要手动检查")</f>
        <v>需要手动检查</v>
      </c>
      <c r="Z1026" s="9" t="str">
        <f t="shared" si="30"/>
        <v>否</v>
      </c>
      <c r="AA1026" s="10" t="s">
        <v>36</v>
      </c>
      <c r="AB1026" s="4" t="s">
        <v>37</v>
      </c>
      <c r="AC1026" t="str">
        <f t="shared" si="31"/>
        <v>2024/8/19</v>
      </c>
      <c r="AD1026" t="e">
        <f>VLOOKUP(Y1026,#REF!,2,FALSE)</f>
        <v>#REF!</v>
      </c>
    </row>
    <row r="1027" customHeight="1" spans="1:30">
      <c r="A1027" s="2" t="s">
        <v>3352</v>
      </c>
      <c r="B1027" s="3" t="s">
        <v>3353</v>
      </c>
      <c r="C1027" s="2" t="s">
        <v>3354</v>
      </c>
      <c r="D1027" s="3" t="s">
        <v>3355</v>
      </c>
      <c r="E1027" s="5">
        <v>45522.8989236111</v>
      </c>
      <c r="F1027" s="2" t="s">
        <v>2232</v>
      </c>
      <c r="G1027" s="6">
        <v>22</v>
      </c>
      <c r="H1027" s="6">
        <v>1</v>
      </c>
      <c r="I1027" s="6">
        <v>0</v>
      </c>
      <c r="J1027" s="6">
        <v>0</v>
      </c>
      <c r="K1027" s="6">
        <v>0</v>
      </c>
      <c r="L1027" s="6">
        <v>0</v>
      </c>
      <c r="M1027" s="6">
        <v>26</v>
      </c>
      <c r="N1027" s="6">
        <v>4</v>
      </c>
      <c r="O1027" s="6">
        <v>0</v>
      </c>
      <c r="P1027" s="6">
        <v>0</v>
      </c>
      <c r="Q1027" s="6">
        <v>0</v>
      </c>
      <c r="R1027" s="6">
        <v>0</v>
      </c>
      <c r="S1027" s="6">
        <v>0</v>
      </c>
      <c r="T1027" s="6">
        <v>0</v>
      </c>
      <c r="U1027" s="7">
        <v>0.1818</v>
      </c>
      <c r="V1027" s="7">
        <v>0</v>
      </c>
      <c r="W1027" s="7">
        <v>0.0455</v>
      </c>
      <c r="X1027" s="7">
        <v>0</v>
      </c>
      <c r="Y1027" s="8" t="str">
        <f>IFERROR(VLOOKUP(F:F,#REF!,2,0),"需要手动检查")</f>
        <v>需要手动检查</v>
      </c>
      <c r="Z1027" s="9" t="str">
        <f t="shared" si="30"/>
        <v>否</v>
      </c>
      <c r="AA1027" s="10" t="s">
        <v>51</v>
      </c>
      <c r="AB1027" s="4" t="s">
        <v>37</v>
      </c>
      <c r="AC1027" t="str">
        <f t="shared" si="31"/>
        <v>2024/8/18</v>
      </c>
      <c r="AD1027" t="e">
        <f>VLOOKUP(Y1027,#REF!,2,FALSE)</f>
        <v>#REF!</v>
      </c>
    </row>
    <row r="1028" customHeight="1" spans="1:30">
      <c r="A1028" s="2" t="s">
        <v>3356</v>
      </c>
      <c r="B1028" s="3" t="s">
        <v>3357</v>
      </c>
      <c r="C1028" s="2" t="s">
        <v>3358</v>
      </c>
      <c r="D1028" s="3" t="s">
        <v>3359</v>
      </c>
      <c r="E1028" s="5">
        <v>45522.8661574074</v>
      </c>
      <c r="F1028" s="2" t="s">
        <v>2232</v>
      </c>
      <c r="G1028" s="6">
        <v>22</v>
      </c>
      <c r="H1028" s="6">
        <v>0</v>
      </c>
      <c r="I1028" s="6">
        <v>0</v>
      </c>
      <c r="J1028" s="6">
        <v>0</v>
      </c>
      <c r="K1028" s="6">
        <v>0</v>
      </c>
      <c r="L1028" s="6">
        <v>0</v>
      </c>
      <c r="M1028" s="6">
        <v>21</v>
      </c>
      <c r="N1028" s="6">
        <v>0</v>
      </c>
      <c r="O1028" s="6">
        <v>0</v>
      </c>
      <c r="P1028" s="6">
        <v>0</v>
      </c>
      <c r="Q1028" s="6">
        <v>0</v>
      </c>
      <c r="R1028" s="6">
        <v>0</v>
      </c>
      <c r="S1028" s="6">
        <v>0</v>
      </c>
      <c r="T1028" s="6">
        <v>0</v>
      </c>
      <c r="U1028" s="7">
        <v>0</v>
      </c>
      <c r="V1028" s="7">
        <v>0</v>
      </c>
      <c r="W1028" s="7">
        <v>0</v>
      </c>
      <c r="X1028" s="7">
        <v>0</v>
      </c>
      <c r="Y1028" s="8" t="str">
        <f>IFERROR(VLOOKUP(F:F,#REF!,2,0),"需要手动检查")</f>
        <v>需要手动检查</v>
      </c>
      <c r="Z1028" s="9" t="str">
        <f t="shared" si="30"/>
        <v>否</v>
      </c>
      <c r="AA1028" s="10" t="s">
        <v>36</v>
      </c>
      <c r="AB1028" s="4" t="s">
        <v>37</v>
      </c>
      <c r="AC1028" t="str">
        <f t="shared" si="31"/>
        <v>2024/8/18</v>
      </c>
      <c r="AD1028" t="e">
        <f>VLOOKUP(Y1028,#REF!,2,FALSE)</f>
        <v>#REF!</v>
      </c>
    </row>
    <row r="1029" customHeight="1" spans="1:30">
      <c r="A1029" s="2" t="s">
        <v>3360</v>
      </c>
      <c r="B1029" s="3" t="s">
        <v>3361</v>
      </c>
      <c r="C1029" s="2" t="s">
        <v>3362</v>
      </c>
      <c r="D1029" s="3" t="s">
        <v>3363</v>
      </c>
      <c r="E1029" s="5">
        <v>45522.7037268519</v>
      </c>
      <c r="F1029" s="2" t="s">
        <v>176</v>
      </c>
      <c r="G1029" s="6">
        <v>0</v>
      </c>
      <c r="H1029" s="6">
        <v>0</v>
      </c>
      <c r="I1029" s="6">
        <v>0</v>
      </c>
      <c r="J1029" s="6">
        <v>0</v>
      </c>
      <c r="K1029" s="6">
        <v>0</v>
      </c>
      <c r="L1029" s="6">
        <v>0</v>
      </c>
      <c r="M1029" s="6">
        <v>1</v>
      </c>
      <c r="N1029" s="6">
        <v>0</v>
      </c>
      <c r="O1029" s="6">
        <v>0</v>
      </c>
      <c r="P1029" s="6">
        <v>0</v>
      </c>
      <c r="Q1029" s="6">
        <v>0</v>
      </c>
      <c r="R1029" s="6">
        <v>0</v>
      </c>
      <c r="S1029" s="6">
        <v>0</v>
      </c>
      <c r="T1029" s="6">
        <v>0</v>
      </c>
      <c r="U1029" s="7">
        <v>0</v>
      </c>
      <c r="V1029" s="7">
        <v>0</v>
      </c>
      <c r="W1029" s="7">
        <v>0</v>
      </c>
      <c r="X1029" s="7">
        <v>0</v>
      </c>
      <c r="Y1029" s="8" t="str">
        <f>IFERROR(VLOOKUP(F:F,#REF!,2,0),"需要手动检查")</f>
        <v>需要手动检查</v>
      </c>
      <c r="Z1029" s="9" t="str">
        <f t="shared" ref="Z1029:Z1092" si="32">IF(R1029&gt;0,"是","否")</f>
        <v>否</v>
      </c>
      <c r="AA1029" s="10" t="s">
        <v>36</v>
      </c>
      <c r="AB1029" s="4" t="s">
        <v>37</v>
      </c>
      <c r="AC1029" t="str">
        <f t="shared" ref="AC1029:AC1092" si="33">YEAR(E1029)&amp;"/"&amp;MONTH(E1029)&amp;"/"&amp;DAY(E1029)</f>
        <v>2024/8/18</v>
      </c>
      <c r="AD1029" t="e">
        <f>VLOOKUP(Y1029,#REF!,2,FALSE)</f>
        <v>#REF!</v>
      </c>
    </row>
    <row r="1030" customHeight="1" spans="1:30">
      <c r="A1030" s="2" t="s">
        <v>3364</v>
      </c>
      <c r="B1030" s="3" t="s">
        <v>3365</v>
      </c>
      <c r="C1030" s="2" t="s">
        <v>3366</v>
      </c>
      <c r="D1030" s="3" t="s">
        <v>3367</v>
      </c>
      <c r="E1030" s="5">
        <v>45522.5632523148</v>
      </c>
      <c r="F1030" s="2" t="s">
        <v>176</v>
      </c>
      <c r="G1030" s="6">
        <v>5</v>
      </c>
      <c r="H1030" s="6">
        <v>0</v>
      </c>
      <c r="I1030" s="6">
        <v>0</v>
      </c>
      <c r="J1030" s="6">
        <v>0</v>
      </c>
      <c r="K1030" s="6">
        <v>0</v>
      </c>
      <c r="L1030" s="6">
        <v>0</v>
      </c>
      <c r="M1030" s="6">
        <v>5</v>
      </c>
      <c r="N1030" s="6">
        <v>0</v>
      </c>
      <c r="O1030" s="6">
        <v>0</v>
      </c>
      <c r="P1030" s="6">
        <v>0</v>
      </c>
      <c r="Q1030" s="6">
        <v>0</v>
      </c>
      <c r="R1030" s="6">
        <v>0</v>
      </c>
      <c r="S1030" s="6">
        <v>0</v>
      </c>
      <c r="T1030" s="6">
        <v>0</v>
      </c>
      <c r="U1030" s="7">
        <v>0</v>
      </c>
      <c r="V1030" s="7">
        <v>0</v>
      </c>
      <c r="W1030" s="7">
        <v>0</v>
      </c>
      <c r="X1030" s="7">
        <v>0</v>
      </c>
      <c r="Y1030" s="8" t="str">
        <f>IFERROR(VLOOKUP(F:F,#REF!,2,0),"需要手动检查")</f>
        <v>需要手动检查</v>
      </c>
      <c r="Z1030" s="9" t="str">
        <f t="shared" si="32"/>
        <v>否</v>
      </c>
      <c r="AA1030" s="10" t="s">
        <v>36</v>
      </c>
      <c r="AB1030" s="4" t="s">
        <v>37</v>
      </c>
      <c r="AC1030" t="str">
        <f t="shared" si="33"/>
        <v>2024/8/18</v>
      </c>
      <c r="AD1030" t="e">
        <f>VLOOKUP(Y1030,#REF!,2,FALSE)</f>
        <v>#REF!</v>
      </c>
    </row>
    <row r="1031" customHeight="1" spans="1:30">
      <c r="A1031" s="2" t="s">
        <v>3368</v>
      </c>
      <c r="B1031" s="3" t="s">
        <v>3369</v>
      </c>
      <c r="C1031" s="2" t="s">
        <v>3370</v>
      </c>
      <c r="D1031" s="3" t="s">
        <v>3371</v>
      </c>
      <c r="E1031" s="5">
        <v>45522.4905902778</v>
      </c>
      <c r="F1031" s="2" t="s">
        <v>2232</v>
      </c>
      <c r="G1031" s="6">
        <v>54</v>
      </c>
      <c r="H1031" s="6">
        <v>0</v>
      </c>
      <c r="I1031" s="6">
        <v>0</v>
      </c>
      <c r="J1031" s="6">
        <v>0</v>
      </c>
      <c r="K1031" s="6">
        <v>0</v>
      </c>
      <c r="L1031" s="6">
        <v>0</v>
      </c>
      <c r="M1031" s="6">
        <v>31</v>
      </c>
      <c r="N1031" s="6">
        <v>0</v>
      </c>
      <c r="O1031" s="6">
        <v>0</v>
      </c>
      <c r="P1031" s="6">
        <v>0</v>
      </c>
      <c r="Q1031" s="6">
        <v>0</v>
      </c>
      <c r="R1031" s="6">
        <v>0</v>
      </c>
      <c r="S1031" s="6">
        <v>0</v>
      </c>
      <c r="T1031" s="6">
        <v>0</v>
      </c>
      <c r="U1031" s="7">
        <v>0</v>
      </c>
      <c r="V1031" s="7">
        <v>0</v>
      </c>
      <c r="W1031" s="7">
        <v>0</v>
      </c>
      <c r="X1031" s="7">
        <v>0</v>
      </c>
      <c r="Y1031" s="8" t="str">
        <f>IFERROR(VLOOKUP(F:F,#REF!,2,0),"需要手动检查")</f>
        <v>需要手动检查</v>
      </c>
      <c r="Z1031" s="9" t="str">
        <f t="shared" si="32"/>
        <v>否</v>
      </c>
      <c r="AA1031" s="10" t="s">
        <v>51</v>
      </c>
      <c r="AB1031" s="4" t="s">
        <v>37</v>
      </c>
      <c r="AC1031" t="str">
        <f t="shared" si="33"/>
        <v>2024/8/18</v>
      </c>
      <c r="AD1031" t="e">
        <f>VLOOKUP(Y1031,#REF!,2,FALSE)</f>
        <v>#REF!</v>
      </c>
    </row>
    <row r="1032" customHeight="1" spans="1:30">
      <c r="A1032" s="2" t="s">
        <v>3372</v>
      </c>
      <c r="B1032" s="3" t="s">
        <v>3373</v>
      </c>
      <c r="C1032" s="2" t="s">
        <v>3374</v>
      </c>
      <c r="D1032" s="3" t="s">
        <v>3375</v>
      </c>
      <c r="E1032" s="5">
        <v>45522.3767824074</v>
      </c>
      <c r="F1032" s="2" t="s">
        <v>2232</v>
      </c>
      <c r="G1032" s="6">
        <v>0</v>
      </c>
      <c r="H1032" s="6">
        <v>0</v>
      </c>
      <c r="I1032" s="6">
        <v>0</v>
      </c>
      <c r="J1032" s="6">
        <v>0</v>
      </c>
      <c r="K1032" s="6">
        <v>0</v>
      </c>
      <c r="L1032" s="6">
        <v>0</v>
      </c>
      <c r="M1032" s="6">
        <v>1</v>
      </c>
      <c r="N1032" s="6">
        <v>0</v>
      </c>
      <c r="O1032" s="6">
        <v>0</v>
      </c>
      <c r="P1032" s="6">
        <v>0</v>
      </c>
      <c r="Q1032" s="6">
        <v>0</v>
      </c>
      <c r="R1032" s="6">
        <v>0</v>
      </c>
      <c r="S1032" s="6">
        <v>0</v>
      </c>
      <c r="T1032" s="6">
        <v>0</v>
      </c>
      <c r="U1032" s="7">
        <v>0</v>
      </c>
      <c r="V1032" s="7">
        <v>0</v>
      </c>
      <c r="W1032" s="7">
        <v>0</v>
      </c>
      <c r="X1032" s="7">
        <v>0</v>
      </c>
      <c r="Y1032" s="8" t="str">
        <f>IFERROR(VLOOKUP(F:F,#REF!,2,0),"需要手动检查")</f>
        <v>需要手动检查</v>
      </c>
      <c r="Z1032" s="9" t="str">
        <f t="shared" si="32"/>
        <v>否</v>
      </c>
      <c r="AA1032" s="10" t="s">
        <v>36</v>
      </c>
      <c r="AB1032" s="4" t="s">
        <v>37</v>
      </c>
      <c r="AC1032" t="str">
        <f t="shared" si="33"/>
        <v>2024/8/18</v>
      </c>
      <c r="AD1032" t="e">
        <f>VLOOKUP(Y1032,#REF!,2,FALSE)</f>
        <v>#REF!</v>
      </c>
    </row>
    <row r="1033" customHeight="1" spans="1:30">
      <c r="A1033" s="2" t="s">
        <v>1975</v>
      </c>
      <c r="B1033" s="3" t="s">
        <v>1976</v>
      </c>
      <c r="C1033" s="2" t="s">
        <v>3376</v>
      </c>
      <c r="D1033" s="3" t="s">
        <v>3377</v>
      </c>
      <c r="E1033" s="5">
        <v>45522.2773726852</v>
      </c>
      <c r="F1033" s="2" t="s">
        <v>176</v>
      </c>
      <c r="G1033" s="6">
        <v>12</v>
      </c>
      <c r="H1033" s="6">
        <v>0</v>
      </c>
      <c r="I1033" s="6">
        <v>0</v>
      </c>
      <c r="J1033" s="6">
        <v>0</v>
      </c>
      <c r="K1033" s="6">
        <v>0</v>
      </c>
      <c r="L1033" s="6">
        <v>0</v>
      </c>
      <c r="M1033" s="6">
        <v>25</v>
      </c>
      <c r="N1033" s="6">
        <v>0</v>
      </c>
      <c r="O1033" s="6">
        <v>0</v>
      </c>
      <c r="P1033" s="6">
        <v>0</v>
      </c>
      <c r="Q1033" s="6">
        <v>0</v>
      </c>
      <c r="R1033" s="6">
        <v>0</v>
      </c>
      <c r="S1033" s="6">
        <v>0</v>
      </c>
      <c r="T1033" s="6">
        <v>0</v>
      </c>
      <c r="U1033" s="7">
        <v>0</v>
      </c>
      <c r="V1033" s="7">
        <v>0</v>
      </c>
      <c r="W1033" s="7">
        <v>0</v>
      </c>
      <c r="X1033" s="7">
        <v>0</v>
      </c>
      <c r="Y1033" s="8" t="str">
        <f>IFERROR(VLOOKUP(F:F,#REF!,2,0),"需要手动检查")</f>
        <v>需要手动检查</v>
      </c>
      <c r="Z1033" s="9" t="str">
        <f t="shared" si="32"/>
        <v>否</v>
      </c>
      <c r="AA1033" s="10" t="s">
        <v>36</v>
      </c>
      <c r="AB1033" s="4" t="s">
        <v>37</v>
      </c>
      <c r="AC1033" t="str">
        <f t="shared" si="33"/>
        <v>2024/8/18</v>
      </c>
      <c r="AD1033" t="e">
        <f>VLOOKUP(Y1033,#REF!,2,FALSE)</f>
        <v>#REF!</v>
      </c>
    </row>
    <row r="1034" customHeight="1" spans="1:30">
      <c r="A1034" s="2" t="s">
        <v>3378</v>
      </c>
      <c r="B1034" s="3" t="s">
        <v>3379</v>
      </c>
      <c r="C1034" s="2" t="s">
        <v>3380</v>
      </c>
      <c r="D1034" s="3" t="s">
        <v>3381</v>
      </c>
      <c r="E1034" s="5">
        <v>45521.4789236111</v>
      </c>
      <c r="F1034" s="2" t="s">
        <v>176</v>
      </c>
      <c r="G1034" s="6">
        <v>3</v>
      </c>
      <c r="H1034" s="6">
        <v>0</v>
      </c>
      <c r="I1034" s="6">
        <v>0</v>
      </c>
      <c r="J1034" s="6">
        <v>0</v>
      </c>
      <c r="K1034" s="6">
        <v>0</v>
      </c>
      <c r="L1034" s="6">
        <v>0</v>
      </c>
      <c r="M1034" s="6">
        <v>5</v>
      </c>
      <c r="N1034" s="6">
        <v>0</v>
      </c>
      <c r="O1034" s="6">
        <v>0</v>
      </c>
      <c r="P1034" s="6">
        <v>0</v>
      </c>
      <c r="Q1034" s="6">
        <v>0</v>
      </c>
      <c r="R1034" s="6">
        <v>0</v>
      </c>
      <c r="S1034" s="6">
        <v>0</v>
      </c>
      <c r="T1034" s="6">
        <v>0</v>
      </c>
      <c r="U1034" s="7">
        <v>0</v>
      </c>
      <c r="V1034" s="7">
        <v>0</v>
      </c>
      <c r="W1034" s="7">
        <v>0</v>
      </c>
      <c r="X1034" s="7">
        <v>0</v>
      </c>
      <c r="Y1034" s="8" t="str">
        <f>IFERROR(VLOOKUP(F:F,#REF!,2,0),"需要手动检查")</f>
        <v>需要手动检查</v>
      </c>
      <c r="Z1034" s="9" t="str">
        <f t="shared" si="32"/>
        <v>否</v>
      </c>
      <c r="AA1034" s="10" t="s">
        <v>36</v>
      </c>
      <c r="AB1034" s="4" t="s">
        <v>37</v>
      </c>
      <c r="AC1034" t="str">
        <f t="shared" si="33"/>
        <v>2024/8/17</v>
      </c>
      <c r="AD1034" t="e">
        <f>VLOOKUP(Y1034,#REF!,2,FALSE)</f>
        <v>#REF!</v>
      </c>
    </row>
    <row r="1035" customHeight="1" spans="1:30">
      <c r="A1035" s="2" t="s">
        <v>3382</v>
      </c>
      <c r="B1035" s="3" t="s">
        <v>3383</v>
      </c>
      <c r="C1035" s="2" t="s">
        <v>3384</v>
      </c>
      <c r="D1035" s="3" t="s">
        <v>3385</v>
      </c>
      <c r="E1035" s="5">
        <v>45521.4264467593</v>
      </c>
      <c r="F1035" s="2" t="s">
        <v>176</v>
      </c>
      <c r="G1035" s="6">
        <v>69</v>
      </c>
      <c r="H1035" s="6">
        <v>0</v>
      </c>
      <c r="I1035" s="6">
        <v>0</v>
      </c>
      <c r="J1035" s="6">
        <v>0</v>
      </c>
      <c r="K1035" s="6">
        <v>0</v>
      </c>
      <c r="L1035" s="6">
        <v>0</v>
      </c>
      <c r="M1035" s="6">
        <v>74</v>
      </c>
      <c r="N1035" s="6">
        <v>0</v>
      </c>
      <c r="O1035" s="6">
        <v>0</v>
      </c>
      <c r="P1035" s="6">
        <v>0</v>
      </c>
      <c r="Q1035" s="6">
        <v>0</v>
      </c>
      <c r="R1035" s="6">
        <v>0</v>
      </c>
      <c r="S1035" s="6">
        <v>0</v>
      </c>
      <c r="T1035" s="6">
        <v>0</v>
      </c>
      <c r="U1035" s="7">
        <v>0</v>
      </c>
      <c r="V1035" s="7">
        <v>0</v>
      </c>
      <c r="W1035" s="7">
        <v>0</v>
      </c>
      <c r="X1035" s="7">
        <v>0</v>
      </c>
      <c r="Y1035" s="8" t="str">
        <f>IFERROR(VLOOKUP(F:F,#REF!,2,0),"需要手动检查")</f>
        <v>需要手动检查</v>
      </c>
      <c r="Z1035" s="9" t="str">
        <f t="shared" si="32"/>
        <v>否</v>
      </c>
      <c r="AA1035" s="10" t="s">
        <v>51</v>
      </c>
      <c r="AB1035" s="4" t="s">
        <v>37</v>
      </c>
      <c r="AC1035" t="str">
        <f t="shared" si="33"/>
        <v>2024/8/17</v>
      </c>
      <c r="AD1035" t="e">
        <f>VLOOKUP(Y1035,#REF!,2,FALSE)</f>
        <v>#REF!</v>
      </c>
    </row>
    <row r="1036" customHeight="1" spans="1:30">
      <c r="A1036" s="2" t="s">
        <v>3386</v>
      </c>
      <c r="B1036" s="3" t="s">
        <v>3387</v>
      </c>
      <c r="C1036" s="2" t="s">
        <v>3388</v>
      </c>
      <c r="D1036" s="3" t="s">
        <v>3389</v>
      </c>
      <c r="E1036" s="5">
        <v>45520.8378240741</v>
      </c>
      <c r="F1036" s="2" t="s">
        <v>176</v>
      </c>
      <c r="G1036" s="6">
        <v>29</v>
      </c>
      <c r="H1036" s="6">
        <v>0</v>
      </c>
      <c r="I1036" s="6">
        <v>0</v>
      </c>
      <c r="J1036" s="6">
        <v>0</v>
      </c>
      <c r="K1036" s="6">
        <v>0</v>
      </c>
      <c r="L1036" s="6">
        <v>0</v>
      </c>
      <c r="M1036" s="6">
        <v>42</v>
      </c>
      <c r="N1036" s="6">
        <v>0</v>
      </c>
      <c r="O1036" s="6">
        <v>0</v>
      </c>
      <c r="P1036" s="6">
        <v>0</v>
      </c>
      <c r="Q1036" s="6">
        <v>0</v>
      </c>
      <c r="R1036" s="6">
        <v>0</v>
      </c>
      <c r="S1036" s="6">
        <v>0</v>
      </c>
      <c r="T1036" s="6">
        <v>0</v>
      </c>
      <c r="U1036" s="7">
        <v>0</v>
      </c>
      <c r="V1036" s="7">
        <v>0</v>
      </c>
      <c r="W1036" s="7">
        <v>0</v>
      </c>
      <c r="X1036" s="7">
        <v>0</v>
      </c>
      <c r="Y1036" s="8" t="str">
        <f>IFERROR(VLOOKUP(F:F,#REF!,2,0),"需要手动检查")</f>
        <v>需要手动检查</v>
      </c>
      <c r="Z1036" s="9" t="str">
        <f t="shared" si="32"/>
        <v>否</v>
      </c>
      <c r="AA1036" s="10" t="s">
        <v>36</v>
      </c>
      <c r="AB1036" s="4" t="s">
        <v>37</v>
      </c>
      <c r="AC1036" t="str">
        <f t="shared" si="33"/>
        <v>2024/8/16</v>
      </c>
      <c r="AD1036" t="e">
        <f>VLOOKUP(Y1036,#REF!,2,FALSE)</f>
        <v>#REF!</v>
      </c>
    </row>
    <row r="1037" customHeight="1" spans="1:30">
      <c r="A1037" s="2" t="s">
        <v>3390</v>
      </c>
      <c r="B1037" s="3" t="s">
        <v>3391</v>
      </c>
      <c r="C1037" s="2" t="s">
        <v>3392</v>
      </c>
      <c r="D1037" s="3" t="s">
        <v>3393</v>
      </c>
      <c r="E1037" s="5">
        <v>45520.7944560185</v>
      </c>
      <c r="F1037" s="2" t="s">
        <v>176</v>
      </c>
      <c r="G1037" s="6">
        <v>378</v>
      </c>
      <c r="H1037" s="6">
        <v>0</v>
      </c>
      <c r="I1037" s="6">
        <v>0</v>
      </c>
      <c r="J1037" s="6">
        <v>0</v>
      </c>
      <c r="K1037" s="6">
        <v>0</v>
      </c>
      <c r="L1037" s="6">
        <v>0</v>
      </c>
      <c r="M1037" s="6">
        <v>406</v>
      </c>
      <c r="N1037" s="6">
        <v>0</v>
      </c>
      <c r="O1037" s="6">
        <v>0</v>
      </c>
      <c r="P1037" s="6">
        <v>0</v>
      </c>
      <c r="Q1037" s="6">
        <v>0</v>
      </c>
      <c r="R1037" s="6">
        <v>0</v>
      </c>
      <c r="S1037" s="6">
        <v>0</v>
      </c>
      <c r="T1037" s="6">
        <v>0</v>
      </c>
      <c r="U1037" s="7">
        <v>0</v>
      </c>
      <c r="V1037" s="7">
        <v>0</v>
      </c>
      <c r="W1037" s="7">
        <v>0.0026</v>
      </c>
      <c r="X1037" s="7">
        <v>0</v>
      </c>
      <c r="Y1037" s="8" t="str">
        <f>IFERROR(VLOOKUP(F:F,#REF!,2,0),"需要手动检查")</f>
        <v>需要手动检查</v>
      </c>
      <c r="Z1037" s="9" t="str">
        <f t="shared" si="32"/>
        <v>否</v>
      </c>
      <c r="AA1037" s="10" t="s">
        <v>36</v>
      </c>
      <c r="AB1037" s="4" t="s">
        <v>37</v>
      </c>
      <c r="AC1037" t="str">
        <f t="shared" si="33"/>
        <v>2024/8/16</v>
      </c>
      <c r="AD1037" t="e">
        <f>VLOOKUP(Y1037,#REF!,2,FALSE)</f>
        <v>#REF!</v>
      </c>
    </row>
    <row r="1038" customHeight="1" spans="1:30">
      <c r="A1038" s="2" t="s">
        <v>2870</v>
      </c>
      <c r="B1038" s="3" t="s">
        <v>2871</v>
      </c>
      <c r="C1038" s="2" t="s">
        <v>3394</v>
      </c>
      <c r="D1038" s="3" t="s">
        <v>3395</v>
      </c>
      <c r="E1038" s="5">
        <v>45520.7864236111</v>
      </c>
      <c r="F1038" s="2" t="s">
        <v>176</v>
      </c>
      <c r="G1038" s="6">
        <v>31</v>
      </c>
      <c r="H1038" s="6">
        <v>0</v>
      </c>
      <c r="I1038" s="6">
        <v>0</v>
      </c>
      <c r="J1038" s="6">
        <v>0</v>
      </c>
      <c r="K1038" s="6">
        <v>0</v>
      </c>
      <c r="L1038" s="6">
        <v>0</v>
      </c>
      <c r="M1038" s="6">
        <v>41</v>
      </c>
      <c r="N1038" s="6">
        <v>0</v>
      </c>
      <c r="O1038" s="6">
        <v>0</v>
      </c>
      <c r="P1038" s="6">
        <v>0</v>
      </c>
      <c r="Q1038" s="6">
        <v>0</v>
      </c>
      <c r="R1038" s="6">
        <v>0</v>
      </c>
      <c r="S1038" s="6">
        <v>0</v>
      </c>
      <c r="T1038" s="6">
        <v>0</v>
      </c>
      <c r="U1038" s="7">
        <v>0</v>
      </c>
      <c r="V1038" s="7">
        <v>0</v>
      </c>
      <c r="W1038" s="7">
        <v>0</v>
      </c>
      <c r="X1038" s="7">
        <v>0</v>
      </c>
      <c r="Y1038" s="8" t="str">
        <f>IFERROR(VLOOKUP(F:F,#REF!,2,0),"需要手动检查")</f>
        <v>需要手动检查</v>
      </c>
      <c r="Z1038" s="9" t="str">
        <f t="shared" si="32"/>
        <v>否</v>
      </c>
      <c r="AA1038" s="10" t="s">
        <v>36</v>
      </c>
      <c r="AB1038" s="4" t="s">
        <v>37</v>
      </c>
      <c r="AC1038" t="str">
        <f t="shared" si="33"/>
        <v>2024/8/16</v>
      </c>
      <c r="AD1038" t="e">
        <f>VLOOKUP(Y1038,#REF!,2,FALSE)</f>
        <v>#REF!</v>
      </c>
    </row>
    <row r="1039" customHeight="1" spans="1:30">
      <c r="A1039" s="2" t="s">
        <v>3396</v>
      </c>
      <c r="B1039" s="3" t="s">
        <v>3397</v>
      </c>
      <c r="C1039" s="2" t="s">
        <v>3398</v>
      </c>
      <c r="D1039" s="3" t="s">
        <v>3399</v>
      </c>
      <c r="E1039" s="5">
        <v>45520.7249768519</v>
      </c>
      <c r="F1039" s="2" t="s">
        <v>176</v>
      </c>
      <c r="G1039" s="6">
        <v>6</v>
      </c>
      <c r="H1039" s="6">
        <v>0</v>
      </c>
      <c r="I1039" s="6">
        <v>0</v>
      </c>
      <c r="J1039" s="6">
        <v>0</v>
      </c>
      <c r="K1039" s="6">
        <v>0</v>
      </c>
      <c r="L1039" s="6">
        <v>0</v>
      </c>
      <c r="M1039" s="6">
        <v>8</v>
      </c>
      <c r="N1039" s="6">
        <v>0</v>
      </c>
      <c r="O1039" s="6">
        <v>0</v>
      </c>
      <c r="P1039" s="6">
        <v>0</v>
      </c>
      <c r="Q1039" s="6">
        <v>0</v>
      </c>
      <c r="R1039" s="6">
        <v>0</v>
      </c>
      <c r="S1039" s="6">
        <v>0</v>
      </c>
      <c r="T1039" s="6">
        <v>0</v>
      </c>
      <c r="U1039" s="7">
        <v>0</v>
      </c>
      <c r="V1039" s="7">
        <v>0</v>
      </c>
      <c r="W1039" s="7">
        <v>0</v>
      </c>
      <c r="X1039" s="7">
        <v>0</v>
      </c>
      <c r="Y1039" s="8" t="str">
        <f>IFERROR(VLOOKUP(F:F,#REF!,2,0),"需要手动检查")</f>
        <v>需要手动检查</v>
      </c>
      <c r="Z1039" s="9" t="str">
        <f t="shared" si="32"/>
        <v>否</v>
      </c>
      <c r="AA1039" s="10" t="s">
        <v>51</v>
      </c>
      <c r="AB1039" s="4" t="s">
        <v>37</v>
      </c>
      <c r="AC1039" t="str">
        <f t="shared" si="33"/>
        <v>2024/8/16</v>
      </c>
      <c r="AD1039" t="e">
        <f>VLOOKUP(Y1039,#REF!,2,FALSE)</f>
        <v>#REF!</v>
      </c>
    </row>
    <row r="1040" customHeight="1" spans="1:30">
      <c r="A1040" s="2" t="s">
        <v>3400</v>
      </c>
      <c r="B1040" s="3" t="s">
        <v>3401</v>
      </c>
      <c r="C1040" s="2" t="s">
        <v>3402</v>
      </c>
      <c r="D1040" s="3" t="s">
        <v>3403</v>
      </c>
      <c r="E1040" s="5">
        <v>45520.6336342593</v>
      </c>
      <c r="F1040" s="2" t="s">
        <v>2232</v>
      </c>
      <c r="G1040" s="6">
        <v>1</v>
      </c>
      <c r="H1040" s="6">
        <v>0</v>
      </c>
      <c r="I1040" s="6">
        <v>0</v>
      </c>
      <c r="J1040" s="6">
        <v>0</v>
      </c>
      <c r="K1040" s="6">
        <v>0</v>
      </c>
      <c r="L1040" s="6">
        <v>0</v>
      </c>
      <c r="M1040" s="6">
        <v>1</v>
      </c>
      <c r="N1040" s="6">
        <v>0</v>
      </c>
      <c r="O1040" s="6">
        <v>0</v>
      </c>
      <c r="P1040" s="6">
        <v>0</v>
      </c>
      <c r="Q1040" s="6">
        <v>0</v>
      </c>
      <c r="R1040" s="6">
        <v>0</v>
      </c>
      <c r="S1040" s="6">
        <v>0</v>
      </c>
      <c r="T1040" s="6">
        <v>0</v>
      </c>
      <c r="U1040" s="7">
        <v>0</v>
      </c>
      <c r="V1040" s="7">
        <v>0</v>
      </c>
      <c r="W1040" s="7">
        <v>0</v>
      </c>
      <c r="X1040" s="7">
        <v>0</v>
      </c>
      <c r="Y1040" s="8" t="str">
        <f>IFERROR(VLOOKUP(F:F,#REF!,2,0),"需要手动检查")</f>
        <v>需要手动检查</v>
      </c>
      <c r="Z1040" s="9" t="str">
        <f t="shared" si="32"/>
        <v>否</v>
      </c>
      <c r="AA1040" s="10" t="s">
        <v>36</v>
      </c>
      <c r="AB1040" s="4" t="s">
        <v>37</v>
      </c>
      <c r="AC1040" t="str">
        <f t="shared" si="33"/>
        <v>2024/8/16</v>
      </c>
      <c r="AD1040" t="e">
        <f>VLOOKUP(Y1040,#REF!,2,FALSE)</f>
        <v>#REF!</v>
      </c>
    </row>
    <row r="1041" customHeight="1" spans="1:30">
      <c r="A1041" s="2" t="s">
        <v>3404</v>
      </c>
      <c r="B1041" s="3" t="s">
        <v>3405</v>
      </c>
      <c r="C1041" s="2" t="s">
        <v>3406</v>
      </c>
      <c r="D1041" s="3" t="s">
        <v>3407</v>
      </c>
      <c r="E1041" s="5">
        <v>45519.7927430556</v>
      </c>
      <c r="F1041" s="2" t="s">
        <v>2232</v>
      </c>
      <c r="G1041" s="6">
        <v>44</v>
      </c>
      <c r="H1041" s="6">
        <v>0</v>
      </c>
      <c r="I1041" s="6">
        <v>0</v>
      </c>
      <c r="J1041" s="6">
        <v>0</v>
      </c>
      <c r="K1041" s="6">
        <v>0</v>
      </c>
      <c r="L1041" s="6">
        <v>0</v>
      </c>
      <c r="M1041" s="6">
        <v>36</v>
      </c>
      <c r="N1041" s="6">
        <v>0</v>
      </c>
      <c r="O1041" s="6">
        <v>0</v>
      </c>
      <c r="P1041" s="6">
        <v>0</v>
      </c>
      <c r="Q1041" s="6">
        <v>0</v>
      </c>
      <c r="R1041" s="6">
        <v>0</v>
      </c>
      <c r="S1041" s="6">
        <v>0</v>
      </c>
      <c r="T1041" s="6">
        <v>0</v>
      </c>
      <c r="U1041" s="7">
        <v>0</v>
      </c>
      <c r="V1041" s="7">
        <v>0</v>
      </c>
      <c r="W1041" s="7">
        <v>0</v>
      </c>
      <c r="X1041" s="7">
        <v>0</v>
      </c>
      <c r="Y1041" s="8" t="str">
        <f>IFERROR(VLOOKUP(F:F,#REF!,2,0),"需要手动检查")</f>
        <v>需要手动检查</v>
      </c>
      <c r="Z1041" s="9" t="str">
        <f t="shared" si="32"/>
        <v>否</v>
      </c>
      <c r="AA1041" s="10" t="s">
        <v>36</v>
      </c>
      <c r="AB1041" s="4" t="s">
        <v>37</v>
      </c>
      <c r="AC1041" t="str">
        <f t="shared" si="33"/>
        <v>2024/8/15</v>
      </c>
      <c r="AD1041" t="e">
        <f>VLOOKUP(Y1041,#REF!,2,FALSE)</f>
        <v>#REF!</v>
      </c>
    </row>
    <row r="1042" customHeight="1" spans="1:30">
      <c r="A1042" s="2" t="s">
        <v>3408</v>
      </c>
      <c r="B1042" s="3" t="s">
        <v>3409</v>
      </c>
      <c r="C1042" s="2" t="s">
        <v>3410</v>
      </c>
      <c r="D1042" s="3" t="s">
        <v>3411</v>
      </c>
      <c r="E1042" s="5">
        <v>45519.7872106481</v>
      </c>
      <c r="F1042" s="2" t="s">
        <v>2232</v>
      </c>
      <c r="G1042" s="6">
        <v>1</v>
      </c>
      <c r="H1042" s="6">
        <v>1</v>
      </c>
      <c r="I1042" s="6">
        <v>0</v>
      </c>
      <c r="J1042" s="6">
        <v>0</v>
      </c>
      <c r="K1042" s="6">
        <v>0</v>
      </c>
      <c r="L1042" s="6">
        <v>0</v>
      </c>
      <c r="M1042" s="6">
        <v>1</v>
      </c>
      <c r="N1042" s="6">
        <v>0</v>
      </c>
      <c r="O1042" s="6">
        <v>0</v>
      </c>
      <c r="P1042" s="6">
        <v>0</v>
      </c>
      <c r="Q1042" s="6">
        <v>0</v>
      </c>
      <c r="R1042" s="6">
        <v>0</v>
      </c>
      <c r="S1042" s="6">
        <v>0</v>
      </c>
      <c r="T1042" s="6">
        <v>0</v>
      </c>
      <c r="U1042" s="7">
        <v>0</v>
      </c>
      <c r="V1042" s="7">
        <v>0</v>
      </c>
      <c r="W1042" s="7">
        <v>0</v>
      </c>
      <c r="X1042" s="7">
        <v>0</v>
      </c>
      <c r="Y1042" s="8" t="str">
        <f>IFERROR(VLOOKUP(F:F,#REF!,2,0),"需要手动检查")</f>
        <v>需要手动检查</v>
      </c>
      <c r="Z1042" s="9" t="str">
        <f t="shared" si="32"/>
        <v>否</v>
      </c>
      <c r="AA1042" s="10" t="s">
        <v>36</v>
      </c>
      <c r="AB1042" s="4" t="s">
        <v>37</v>
      </c>
      <c r="AC1042" t="str">
        <f t="shared" si="33"/>
        <v>2024/8/15</v>
      </c>
      <c r="AD1042" t="e">
        <f>VLOOKUP(Y1042,#REF!,2,FALSE)</f>
        <v>#REF!</v>
      </c>
    </row>
    <row r="1043" customHeight="1" spans="1:30">
      <c r="A1043" s="2" t="s">
        <v>3412</v>
      </c>
      <c r="B1043" s="3" t="s">
        <v>3413</v>
      </c>
      <c r="C1043" s="2" t="s">
        <v>3414</v>
      </c>
      <c r="D1043" s="3" t="s">
        <v>3415</v>
      </c>
      <c r="E1043" s="5">
        <v>45519.7124884259</v>
      </c>
      <c r="F1043" s="2" t="s">
        <v>2232</v>
      </c>
      <c r="G1043" s="6">
        <v>4</v>
      </c>
      <c r="H1043" s="6">
        <v>0</v>
      </c>
      <c r="I1043" s="6">
        <v>0</v>
      </c>
      <c r="J1043" s="6">
        <v>0</v>
      </c>
      <c r="K1043" s="6">
        <v>0</v>
      </c>
      <c r="L1043" s="6">
        <v>0</v>
      </c>
      <c r="M1043" s="6">
        <v>5</v>
      </c>
      <c r="N1043" s="6">
        <v>0</v>
      </c>
      <c r="O1043" s="6">
        <v>0</v>
      </c>
      <c r="P1043" s="6">
        <v>0</v>
      </c>
      <c r="Q1043" s="6">
        <v>0</v>
      </c>
      <c r="R1043" s="6">
        <v>0</v>
      </c>
      <c r="S1043" s="6">
        <v>0</v>
      </c>
      <c r="T1043" s="6">
        <v>0</v>
      </c>
      <c r="U1043" s="7">
        <v>0</v>
      </c>
      <c r="V1043" s="7">
        <v>0</v>
      </c>
      <c r="W1043" s="7">
        <v>0</v>
      </c>
      <c r="X1043" s="7">
        <v>0</v>
      </c>
      <c r="Y1043" s="8" t="str">
        <f>IFERROR(VLOOKUP(F:F,#REF!,2,0),"需要手动检查")</f>
        <v>需要手动检查</v>
      </c>
      <c r="Z1043" s="9" t="str">
        <f t="shared" si="32"/>
        <v>否</v>
      </c>
      <c r="AA1043" s="10" t="s">
        <v>51</v>
      </c>
      <c r="AB1043" s="4" t="s">
        <v>37</v>
      </c>
      <c r="AC1043" t="str">
        <f t="shared" si="33"/>
        <v>2024/8/15</v>
      </c>
      <c r="AD1043" t="e">
        <f>VLOOKUP(Y1043,#REF!,2,FALSE)</f>
        <v>#REF!</v>
      </c>
    </row>
    <row r="1044" customHeight="1" spans="1:30">
      <c r="A1044" s="2" t="s">
        <v>3416</v>
      </c>
      <c r="B1044" s="3" t="s">
        <v>3417</v>
      </c>
      <c r="C1044" s="2" t="s">
        <v>3418</v>
      </c>
      <c r="D1044" s="3" t="s">
        <v>3419</v>
      </c>
      <c r="E1044" s="5">
        <v>45519.663912037</v>
      </c>
      <c r="F1044" s="2" t="s">
        <v>2232</v>
      </c>
      <c r="G1044" s="6">
        <v>7</v>
      </c>
      <c r="H1044" s="6">
        <v>1</v>
      </c>
      <c r="I1044" s="6">
        <v>0</v>
      </c>
      <c r="J1044" s="6">
        <v>1</v>
      </c>
      <c r="K1044" s="6">
        <v>0</v>
      </c>
      <c r="L1044" s="6">
        <v>0</v>
      </c>
      <c r="M1044" s="6">
        <v>11</v>
      </c>
      <c r="N1044" s="6">
        <v>0</v>
      </c>
      <c r="O1044" s="6">
        <v>0</v>
      </c>
      <c r="P1044" s="6">
        <v>0</v>
      </c>
      <c r="Q1044" s="6">
        <v>0</v>
      </c>
      <c r="R1044" s="6">
        <v>0</v>
      </c>
      <c r="S1044" s="6">
        <v>0</v>
      </c>
      <c r="T1044" s="6">
        <v>0</v>
      </c>
      <c r="U1044" s="7">
        <v>0</v>
      </c>
      <c r="V1044" s="7">
        <v>0</v>
      </c>
      <c r="W1044" s="7">
        <v>0.1429</v>
      </c>
      <c r="X1044" s="7">
        <v>0</v>
      </c>
      <c r="Y1044" s="8" t="str">
        <f>IFERROR(VLOOKUP(F:F,#REF!,2,0),"需要手动检查")</f>
        <v>需要手动检查</v>
      </c>
      <c r="Z1044" s="9" t="str">
        <f t="shared" si="32"/>
        <v>否</v>
      </c>
      <c r="AA1044" s="10" t="s">
        <v>36</v>
      </c>
      <c r="AB1044" s="4" t="s">
        <v>37</v>
      </c>
      <c r="AC1044" t="str">
        <f t="shared" si="33"/>
        <v>2024/8/15</v>
      </c>
      <c r="AD1044" t="e">
        <f>VLOOKUP(Y1044,#REF!,2,FALSE)</f>
        <v>#REF!</v>
      </c>
    </row>
    <row r="1045" customHeight="1" spans="1:30">
      <c r="A1045" s="2" t="s">
        <v>3420</v>
      </c>
      <c r="B1045" s="3" t="s">
        <v>3421</v>
      </c>
      <c r="C1045" s="2" t="s">
        <v>3422</v>
      </c>
      <c r="D1045" s="3" t="s">
        <v>3423</v>
      </c>
      <c r="E1045" s="5">
        <v>45519.655162037</v>
      </c>
      <c r="F1045" s="2" t="s">
        <v>176</v>
      </c>
      <c r="G1045" s="6">
        <v>13</v>
      </c>
      <c r="H1045" s="6">
        <v>0</v>
      </c>
      <c r="I1045" s="6">
        <v>0</v>
      </c>
      <c r="J1045" s="6">
        <v>0</v>
      </c>
      <c r="K1045" s="6">
        <v>0</v>
      </c>
      <c r="L1045" s="6">
        <v>0</v>
      </c>
      <c r="M1045" s="6">
        <v>17</v>
      </c>
      <c r="N1045" s="6">
        <v>0</v>
      </c>
      <c r="O1045" s="6">
        <v>0</v>
      </c>
      <c r="P1045" s="6">
        <v>0</v>
      </c>
      <c r="Q1045" s="6">
        <v>0</v>
      </c>
      <c r="R1045" s="6">
        <v>0</v>
      </c>
      <c r="S1045" s="6">
        <v>0</v>
      </c>
      <c r="T1045" s="6">
        <v>0</v>
      </c>
      <c r="U1045" s="7">
        <v>0</v>
      </c>
      <c r="V1045" s="7">
        <v>0</v>
      </c>
      <c r="W1045" s="7">
        <v>0</v>
      </c>
      <c r="X1045" s="7">
        <v>0</v>
      </c>
      <c r="Y1045" s="8" t="str">
        <f>IFERROR(VLOOKUP(F:F,#REF!,2,0),"需要手动检查")</f>
        <v>需要手动检查</v>
      </c>
      <c r="Z1045" s="9" t="str">
        <f t="shared" si="32"/>
        <v>否</v>
      </c>
      <c r="AA1045" s="10" t="s">
        <v>36</v>
      </c>
      <c r="AB1045" s="4" t="s">
        <v>37</v>
      </c>
      <c r="AC1045" t="str">
        <f t="shared" si="33"/>
        <v>2024/8/15</v>
      </c>
      <c r="AD1045" t="e">
        <f>VLOOKUP(Y1045,#REF!,2,FALSE)</f>
        <v>#REF!</v>
      </c>
    </row>
    <row r="1046" customHeight="1" spans="1:30">
      <c r="A1046" s="2" t="s">
        <v>3424</v>
      </c>
      <c r="B1046" s="3" t="s">
        <v>3425</v>
      </c>
      <c r="C1046" s="2" t="s">
        <v>3426</v>
      </c>
      <c r="D1046" s="3" t="s">
        <v>3427</v>
      </c>
      <c r="E1046" s="5">
        <v>45519.6342013889</v>
      </c>
      <c r="F1046" s="2" t="s">
        <v>176</v>
      </c>
      <c r="G1046" s="6">
        <v>25</v>
      </c>
      <c r="H1046" s="6">
        <v>0</v>
      </c>
      <c r="I1046" s="6">
        <v>0</v>
      </c>
      <c r="J1046" s="6">
        <v>0</v>
      </c>
      <c r="K1046" s="6">
        <v>0</v>
      </c>
      <c r="L1046" s="6">
        <v>0</v>
      </c>
      <c r="M1046" s="6">
        <v>33</v>
      </c>
      <c r="N1046" s="6">
        <v>2</v>
      </c>
      <c r="O1046" s="6">
        <v>0</v>
      </c>
      <c r="P1046" s="6">
        <v>0</v>
      </c>
      <c r="Q1046" s="6">
        <v>0</v>
      </c>
      <c r="R1046" s="6">
        <v>0</v>
      </c>
      <c r="S1046" s="6">
        <v>0</v>
      </c>
      <c r="T1046" s="6">
        <v>0</v>
      </c>
      <c r="U1046" s="7">
        <v>0.08</v>
      </c>
      <c r="V1046" s="7">
        <v>0</v>
      </c>
      <c r="W1046" s="7">
        <v>0</v>
      </c>
      <c r="X1046" s="7">
        <v>0</v>
      </c>
      <c r="Y1046" s="8" t="str">
        <f>IFERROR(VLOOKUP(F:F,#REF!,2,0),"需要手动检查")</f>
        <v>需要手动检查</v>
      </c>
      <c r="Z1046" s="9" t="str">
        <f t="shared" si="32"/>
        <v>否</v>
      </c>
      <c r="AA1046" s="10" t="s">
        <v>36</v>
      </c>
      <c r="AB1046" s="4" t="s">
        <v>37</v>
      </c>
      <c r="AC1046" t="str">
        <f t="shared" si="33"/>
        <v>2024/8/15</v>
      </c>
      <c r="AD1046" t="e">
        <f>VLOOKUP(Y1046,#REF!,2,FALSE)</f>
        <v>#REF!</v>
      </c>
    </row>
    <row r="1047" customHeight="1" spans="1:30">
      <c r="A1047" s="2" t="s">
        <v>3428</v>
      </c>
      <c r="B1047" s="3" t="s">
        <v>3429</v>
      </c>
      <c r="C1047" s="2" t="s">
        <v>3430</v>
      </c>
      <c r="D1047" s="3" t="s">
        <v>3431</v>
      </c>
      <c r="E1047" s="5">
        <v>45519.5771527778</v>
      </c>
      <c r="F1047" s="2" t="s">
        <v>2232</v>
      </c>
      <c r="G1047" s="6">
        <v>9</v>
      </c>
      <c r="H1047" s="6">
        <v>0</v>
      </c>
      <c r="I1047" s="6">
        <v>0</v>
      </c>
      <c r="J1047" s="6">
        <v>0</v>
      </c>
      <c r="K1047" s="6">
        <v>0</v>
      </c>
      <c r="L1047" s="6">
        <v>0</v>
      </c>
      <c r="M1047" s="6">
        <v>27</v>
      </c>
      <c r="N1047" s="6">
        <v>0</v>
      </c>
      <c r="O1047" s="6">
        <v>0</v>
      </c>
      <c r="P1047" s="6">
        <v>0</v>
      </c>
      <c r="Q1047" s="6">
        <v>0</v>
      </c>
      <c r="R1047" s="6">
        <v>0</v>
      </c>
      <c r="S1047" s="6">
        <v>0</v>
      </c>
      <c r="T1047" s="6">
        <v>0</v>
      </c>
      <c r="U1047" s="7">
        <v>0</v>
      </c>
      <c r="V1047" s="7">
        <v>0</v>
      </c>
      <c r="W1047" s="7">
        <v>0</v>
      </c>
      <c r="X1047" s="7">
        <v>0</v>
      </c>
      <c r="Y1047" s="8" t="str">
        <f>IFERROR(VLOOKUP(F:F,#REF!,2,0),"需要手动检查")</f>
        <v>需要手动检查</v>
      </c>
      <c r="Z1047" s="9" t="str">
        <f t="shared" si="32"/>
        <v>否</v>
      </c>
      <c r="AA1047" s="10" t="s">
        <v>51</v>
      </c>
      <c r="AB1047" s="4" t="s">
        <v>37</v>
      </c>
      <c r="AC1047" t="str">
        <f t="shared" si="33"/>
        <v>2024/8/15</v>
      </c>
      <c r="AD1047" t="e">
        <f>VLOOKUP(Y1047,#REF!,2,FALSE)</f>
        <v>#REF!</v>
      </c>
    </row>
    <row r="1048" customHeight="1" spans="1:30">
      <c r="A1048" s="2" t="s">
        <v>2276</v>
      </c>
      <c r="B1048" s="3" t="s">
        <v>2277</v>
      </c>
      <c r="C1048" s="2" t="s">
        <v>3432</v>
      </c>
      <c r="D1048" s="3" t="s">
        <v>3433</v>
      </c>
      <c r="E1048" s="5">
        <v>45519.5645717593</v>
      </c>
      <c r="F1048" s="2" t="s">
        <v>2232</v>
      </c>
      <c r="G1048" s="6">
        <v>69</v>
      </c>
      <c r="H1048" s="6">
        <v>0</v>
      </c>
      <c r="I1048" s="6">
        <v>0</v>
      </c>
      <c r="J1048" s="6">
        <v>0</v>
      </c>
      <c r="K1048" s="6">
        <v>0</v>
      </c>
      <c r="L1048" s="6">
        <v>0</v>
      </c>
      <c r="M1048" s="6">
        <v>115</v>
      </c>
      <c r="N1048" s="6">
        <v>0</v>
      </c>
      <c r="O1048" s="6">
        <v>0</v>
      </c>
      <c r="P1048" s="6">
        <v>0</v>
      </c>
      <c r="Q1048" s="6">
        <v>0</v>
      </c>
      <c r="R1048" s="6">
        <v>0</v>
      </c>
      <c r="S1048" s="6">
        <v>0</v>
      </c>
      <c r="T1048" s="6">
        <v>0</v>
      </c>
      <c r="U1048" s="7">
        <v>0</v>
      </c>
      <c r="V1048" s="7">
        <v>0</v>
      </c>
      <c r="W1048" s="7">
        <v>0</v>
      </c>
      <c r="X1048" s="7">
        <v>0</v>
      </c>
      <c r="Y1048" s="8" t="str">
        <f>IFERROR(VLOOKUP(F:F,#REF!,2,0),"需要手动检查")</f>
        <v>需要手动检查</v>
      </c>
      <c r="Z1048" s="9" t="str">
        <f t="shared" si="32"/>
        <v>否</v>
      </c>
      <c r="AA1048" s="10" t="s">
        <v>36</v>
      </c>
      <c r="AB1048" s="4" t="s">
        <v>37</v>
      </c>
      <c r="AC1048" t="str">
        <f t="shared" si="33"/>
        <v>2024/8/15</v>
      </c>
      <c r="AD1048" t="e">
        <f>VLOOKUP(Y1048,#REF!,2,FALSE)</f>
        <v>#REF!</v>
      </c>
    </row>
    <row r="1049" customHeight="1" spans="1:30">
      <c r="A1049" s="2" t="s">
        <v>3434</v>
      </c>
      <c r="B1049" s="3" t="s">
        <v>3435</v>
      </c>
      <c r="C1049" s="2" t="s">
        <v>45</v>
      </c>
      <c r="D1049" s="3" t="s">
        <v>3436</v>
      </c>
      <c r="E1049" s="5">
        <v>45519.5124189815</v>
      </c>
      <c r="F1049" s="2" t="s">
        <v>176</v>
      </c>
      <c r="G1049" s="6">
        <v>14</v>
      </c>
      <c r="H1049" s="6">
        <v>0</v>
      </c>
      <c r="I1049" s="6">
        <v>0</v>
      </c>
      <c r="J1049" s="6">
        <v>0</v>
      </c>
      <c r="K1049" s="6">
        <v>0</v>
      </c>
      <c r="L1049" s="6">
        <v>0</v>
      </c>
      <c r="M1049" s="6">
        <v>15</v>
      </c>
      <c r="N1049" s="6">
        <v>2</v>
      </c>
      <c r="O1049" s="6">
        <v>0</v>
      </c>
      <c r="P1049" s="6">
        <v>0</v>
      </c>
      <c r="Q1049" s="6">
        <v>0</v>
      </c>
      <c r="R1049" s="6">
        <v>0</v>
      </c>
      <c r="S1049" s="6">
        <v>0</v>
      </c>
      <c r="T1049" s="6">
        <v>0</v>
      </c>
      <c r="U1049" s="7">
        <v>0.1429</v>
      </c>
      <c r="V1049" s="7">
        <v>0</v>
      </c>
      <c r="W1049" s="7">
        <v>0</v>
      </c>
      <c r="X1049" s="7">
        <v>0</v>
      </c>
      <c r="Y1049" s="8" t="str">
        <f>IFERROR(VLOOKUP(F:F,#REF!,2,0),"需要手动检查")</f>
        <v>需要手动检查</v>
      </c>
      <c r="Z1049" s="9" t="str">
        <f t="shared" si="32"/>
        <v>否</v>
      </c>
      <c r="AA1049" s="10" t="s">
        <v>36</v>
      </c>
      <c r="AB1049" s="4" t="s">
        <v>37</v>
      </c>
      <c r="AC1049" t="str">
        <f t="shared" si="33"/>
        <v>2024/8/15</v>
      </c>
      <c r="AD1049" t="e">
        <f>VLOOKUP(Y1049,#REF!,2,FALSE)</f>
        <v>#REF!</v>
      </c>
    </row>
    <row r="1050" customHeight="1" spans="1:30">
      <c r="A1050" s="2" t="s">
        <v>3412</v>
      </c>
      <c r="B1050" s="3" t="s">
        <v>3413</v>
      </c>
      <c r="C1050" s="2" t="s">
        <v>3437</v>
      </c>
      <c r="D1050" s="3" t="s">
        <v>3438</v>
      </c>
      <c r="E1050" s="5">
        <v>45519.440150463</v>
      </c>
      <c r="F1050" s="2" t="s">
        <v>2232</v>
      </c>
      <c r="G1050" s="6">
        <v>10</v>
      </c>
      <c r="H1050" s="6">
        <v>0</v>
      </c>
      <c r="I1050" s="6">
        <v>0</v>
      </c>
      <c r="J1050" s="6">
        <v>0</v>
      </c>
      <c r="K1050" s="6">
        <v>0</v>
      </c>
      <c r="L1050" s="6">
        <v>0</v>
      </c>
      <c r="M1050" s="6">
        <v>5</v>
      </c>
      <c r="N1050" s="6">
        <v>0</v>
      </c>
      <c r="O1050" s="6">
        <v>0</v>
      </c>
      <c r="P1050" s="6">
        <v>0</v>
      </c>
      <c r="Q1050" s="6">
        <v>0</v>
      </c>
      <c r="R1050" s="6">
        <v>0</v>
      </c>
      <c r="S1050" s="6">
        <v>0</v>
      </c>
      <c r="T1050" s="6">
        <v>0</v>
      </c>
      <c r="U1050" s="7">
        <v>0</v>
      </c>
      <c r="V1050" s="7">
        <v>0</v>
      </c>
      <c r="W1050" s="7">
        <v>0.1</v>
      </c>
      <c r="X1050" s="7">
        <v>0</v>
      </c>
      <c r="Y1050" s="8" t="str">
        <f>IFERROR(VLOOKUP(F:F,#REF!,2,0),"需要手动检查")</f>
        <v>需要手动检查</v>
      </c>
      <c r="Z1050" s="9" t="str">
        <f t="shared" si="32"/>
        <v>否</v>
      </c>
      <c r="AA1050" s="10" t="s">
        <v>36</v>
      </c>
      <c r="AB1050" s="4" t="s">
        <v>37</v>
      </c>
      <c r="AC1050" t="str">
        <f t="shared" si="33"/>
        <v>2024/8/15</v>
      </c>
      <c r="AD1050" t="e">
        <f>VLOOKUP(Y1050,#REF!,2,FALSE)</f>
        <v>#REF!</v>
      </c>
    </row>
    <row r="1051" customHeight="1" spans="1:30">
      <c r="A1051" s="2" t="s">
        <v>3439</v>
      </c>
      <c r="B1051" s="3" t="s">
        <v>3440</v>
      </c>
      <c r="C1051" s="2" t="s">
        <v>3441</v>
      </c>
      <c r="D1051" s="3" t="s">
        <v>3442</v>
      </c>
      <c r="E1051" s="5">
        <v>45519.3943171296</v>
      </c>
      <c r="F1051" s="2" t="s">
        <v>2232</v>
      </c>
      <c r="G1051" s="6">
        <v>6</v>
      </c>
      <c r="H1051" s="6">
        <v>0</v>
      </c>
      <c r="I1051" s="6">
        <v>0</v>
      </c>
      <c r="J1051" s="6">
        <v>0</v>
      </c>
      <c r="K1051" s="6">
        <v>0</v>
      </c>
      <c r="L1051" s="6">
        <v>0</v>
      </c>
      <c r="M1051" s="6">
        <v>6</v>
      </c>
      <c r="N1051" s="6">
        <v>0</v>
      </c>
      <c r="O1051" s="6">
        <v>0</v>
      </c>
      <c r="P1051" s="6">
        <v>0</v>
      </c>
      <c r="Q1051" s="6">
        <v>0</v>
      </c>
      <c r="R1051" s="6">
        <v>0</v>
      </c>
      <c r="S1051" s="6">
        <v>0</v>
      </c>
      <c r="T1051" s="6">
        <v>0</v>
      </c>
      <c r="U1051" s="7">
        <v>0</v>
      </c>
      <c r="V1051" s="7">
        <v>0</v>
      </c>
      <c r="W1051" s="7">
        <v>0</v>
      </c>
      <c r="X1051" s="7">
        <v>0</v>
      </c>
      <c r="Y1051" s="8" t="str">
        <f>IFERROR(VLOOKUP(F:F,#REF!,2,0),"需要手动检查")</f>
        <v>需要手动检查</v>
      </c>
      <c r="Z1051" s="9" t="str">
        <f t="shared" si="32"/>
        <v>否</v>
      </c>
      <c r="AA1051" s="10" t="s">
        <v>51</v>
      </c>
      <c r="AB1051" s="4" t="s">
        <v>37</v>
      </c>
      <c r="AC1051" t="str">
        <f t="shared" si="33"/>
        <v>2024/8/15</v>
      </c>
      <c r="AD1051" t="e">
        <f>VLOOKUP(Y1051,#REF!,2,FALSE)</f>
        <v>#REF!</v>
      </c>
    </row>
    <row r="1052" customHeight="1" spans="1:30">
      <c r="A1052" s="2" t="s">
        <v>3443</v>
      </c>
      <c r="B1052" s="3" t="s">
        <v>3444</v>
      </c>
      <c r="C1052" s="2" t="s">
        <v>3445</v>
      </c>
      <c r="D1052" s="3" t="s">
        <v>3446</v>
      </c>
      <c r="E1052" s="5">
        <v>45519.3087962963</v>
      </c>
      <c r="F1052" s="2" t="s">
        <v>2232</v>
      </c>
      <c r="G1052" s="6">
        <v>13</v>
      </c>
      <c r="H1052" s="6">
        <v>0</v>
      </c>
      <c r="I1052" s="6">
        <v>0</v>
      </c>
      <c r="J1052" s="6">
        <v>0</v>
      </c>
      <c r="K1052" s="6">
        <v>0</v>
      </c>
      <c r="L1052" s="6">
        <v>0</v>
      </c>
      <c r="M1052" s="6">
        <v>14</v>
      </c>
      <c r="N1052" s="6">
        <v>0</v>
      </c>
      <c r="O1052" s="6">
        <v>0</v>
      </c>
      <c r="P1052" s="6">
        <v>0</v>
      </c>
      <c r="Q1052" s="6">
        <v>0</v>
      </c>
      <c r="R1052" s="6">
        <v>0</v>
      </c>
      <c r="S1052" s="6">
        <v>0</v>
      </c>
      <c r="T1052" s="6">
        <v>0</v>
      </c>
      <c r="U1052" s="7">
        <v>0</v>
      </c>
      <c r="V1052" s="7">
        <v>0</v>
      </c>
      <c r="W1052" s="7">
        <v>0</v>
      </c>
      <c r="X1052" s="7">
        <v>0</v>
      </c>
      <c r="Y1052" s="8" t="str">
        <f>IFERROR(VLOOKUP(F:F,#REF!,2,0),"需要手动检查")</f>
        <v>需要手动检查</v>
      </c>
      <c r="Z1052" s="9" t="str">
        <f t="shared" si="32"/>
        <v>否</v>
      </c>
      <c r="AA1052" s="10" t="s">
        <v>36</v>
      </c>
      <c r="AB1052" s="4" t="s">
        <v>37</v>
      </c>
      <c r="AC1052" t="str">
        <f t="shared" si="33"/>
        <v>2024/8/15</v>
      </c>
      <c r="AD1052" t="e">
        <f>VLOOKUP(Y1052,#REF!,2,FALSE)</f>
        <v>#REF!</v>
      </c>
    </row>
    <row r="1053" customHeight="1" spans="1:30">
      <c r="A1053" s="2" t="s">
        <v>3447</v>
      </c>
      <c r="B1053" s="3" t="s">
        <v>3448</v>
      </c>
      <c r="C1053" s="2" t="s">
        <v>3449</v>
      </c>
      <c r="D1053" s="3" t="s">
        <v>3450</v>
      </c>
      <c r="E1053" s="5">
        <v>45519.2937847222</v>
      </c>
      <c r="F1053" s="2" t="s">
        <v>176</v>
      </c>
      <c r="G1053" s="6">
        <v>6</v>
      </c>
      <c r="H1053" s="6">
        <v>0</v>
      </c>
      <c r="I1053" s="6">
        <v>0</v>
      </c>
      <c r="J1053" s="6">
        <v>0</v>
      </c>
      <c r="K1053" s="6">
        <v>0</v>
      </c>
      <c r="L1053" s="6">
        <v>0</v>
      </c>
      <c r="M1053" s="6">
        <v>8</v>
      </c>
      <c r="N1053" s="6">
        <v>0</v>
      </c>
      <c r="O1053" s="6">
        <v>0</v>
      </c>
      <c r="P1053" s="6">
        <v>0</v>
      </c>
      <c r="Q1053" s="6">
        <v>0</v>
      </c>
      <c r="R1053" s="6">
        <v>0</v>
      </c>
      <c r="S1053" s="6">
        <v>0</v>
      </c>
      <c r="T1053" s="6">
        <v>0</v>
      </c>
      <c r="U1053" s="7">
        <v>0</v>
      </c>
      <c r="V1053" s="7">
        <v>0</v>
      </c>
      <c r="W1053" s="7">
        <v>0</v>
      </c>
      <c r="X1053" s="7">
        <v>0</v>
      </c>
      <c r="Y1053" s="8" t="str">
        <f>IFERROR(VLOOKUP(F:F,#REF!,2,0),"需要手动检查")</f>
        <v>需要手动检查</v>
      </c>
      <c r="Z1053" s="9" t="str">
        <f t="shared" si="32"/>
        <v>否</v>
      </c>
      <c r="AA1053" s="10" t="s">
        <v>36</v>
      </c>
      <c r="AB1053" s="4" t="s">
        <v>37</v>
      </c>
      <c r="AC1053" t="str">
        <f t="shared" si="33"/>
        <v>2024/8/15</v>
      </c>
      <c r="AD1053" t="e">
        <f>VLOOKUP(Y1053,#REF!,2,FALSE)</f>
        <v>#REF!</v>
      </c>
    </row>
    <row r="1054" customHeight="1" spans="1:30">
      <c r="A1054" s="2" t="s">
        <v>3451</v>
      </c>
      <c r="B1054" s="3" t="s">
        <v>3452</v>
      </c>
      <c r="C1054" s="2" t="s">
        <v>3453</v>
      </c>
      <c r="D1054" s="3" t="s">
        <v>3454</v>
      </c>
      <c r="E1054" s="5">
        <v>45519.1742361111</v>
      </c>
      <c r="F1054" s="2" t="s">
        <v>2232</v>
      </c>
      <c r="G1054" s="6">
        <v>10</v>
      </c>
      <c r="H1054" s="6">
        <v>0</v>
      </c>
      <c r="I1054" s="6">
        <v>0</v>
      </c>
      <c r="J1054" s="6">
        <v>0</v>
      </c>
      <c r="K1054" s="6">
        <v>0</v>
      </c>
      <c r="L1054" s="6">
        <v>0</v>
      </c>
      <c r="M1054" s="6">
        <v>10</v>
      </c>
      <c r="N1054" s="6">
        <v>3</v>
      </c>
      <c r="O1054" s="6">
        <v>0</v>
      </c>
      <c r="P1054" s="6">
        <v>0</v>
      </c>
      <c r="Q1054" s="6">
        <v>0</v>
      </c>
      <c r="R1054" s="6">
        <v>0</v>
      </c>
      <c r="S1054" s="6">
        <v>0</v>
      </c>
      <c r="T1054" s="6">
        <v>0</v>
      </c>
      <c r="U1054" s="7">
        <v>0.3</v>
      </c>
      <c r="V1054" s="7">
        <v>0</v>
      </c>
      <c r="W1054" s="7">
        <v>0.1</v>
      </c>
      <c r="X1054" s="7">
        <v>0</v>
      </c>
      <c r="Y1054" s="8" t="str">
        <f>IFERROR(VLOOKUP(F:F,#REF!,2,0),"需要手动检查")</f>
        <v>需要手动检查</v>
      </c>
      <c r="Z1054" s="9" t="str">
        <f t="shared" si="32"/>
        <v>否</v>
      </c>
      <c r="AA1054" s="10" t="s">
        <v>36</v>
      </c>
      <c r="AB1054" s="4" t="s">
        <v>37</v>
      </c>
      <c r="AC1054" t="str">
        <f t="shared" si="33"/>
        <v>2024/8/15</v>
      </c>
      <c r="AD1054" t="e">
        <f>VLOOKUP(Y1054,#REF!,2,FALSE)</f>
        <v>#REF!</v>
      </c>
    </row>
    <row r="1055" customHeight="1" spans="1:30">
      <c r="A1055" s="2" t="s">
        <v>462</v>
      </c>
      <c r="B1055" s="3" t="s">
        <v>463</v>
      </c>
      <c r="C1055" s="2" t="s">
        <v>2832</v>
      </c>
      <c r="D1055" s="3" t="s">
        <v>3455</v>
      </c>
      <c r="E1055" s="5">
        <v>45518.9298148148</v>
      </c>
      <c r="F1055" s="2" t="s">
        <v>45</v>
      </c>
      <c r="G1055" s="6">
        <v>0</v>
      </c>
      <c r="H1055" s="6">
        <v>0</v>
      </c>
      <c r="I1055" s="6">
        <v>0</v>
      </c>
      <c r="J1055" s="6">
        <v>0</v>
      </c>
      <c r="K1055" s="6">
        <v>0</v>
      </c>
      <c r="L1055" s="6">
        <v>0</v>
      </c>
      <c r="M1055" s="6">
        <v>5</v>
      </c>
      <c r="N1055" s="6">
        <v>0</v>
      </c>
      <c r="O1055" s="6">
        <v>0</v>
      </c>
      <c r="P1055" s="6">
        <v>0</v>
      </c>
      <c r="Q1055" s="6">
        <v>0</v>
      </c>
      <c r="R1055" s="6">
        <v>0</v>
      </c>
      <c r="S1055" s="6">
        <v>0</v>
      </c>
      <c r="T1055" s="6">
        <v>0</v>
      </c>
      <c r="U1055" s="7">
        <v>0</v>
      </c>
      <c r="V1055" s="7">
        <v>0</v>
      </c>
      <c r="W1055" s="7">
        <v>0</v>
      </c>
      <c r="X1055" s="7">
        <v>0</v>
      </c>
      <c r="Y1055" s="8" t="str">
        <f>IFERROR(VLOOKUP(F:F,#REF!,2,0),"需要手动检查")</f>
        <v>需要手动检查</v>
      </c>
      <c r="Z1055" s="9" t="str">
        <f t="shared" si="32"/>
        <v>否</v>
      </c>
      <c r="AA1055" s="10" t="s">
        <v>51</v>
      </c>
      <c r="AB1055" s="4" t="s">
        <v>465</v>
      </c>
      <c r="AC1055" t="str">
        <f t="shared" si="33"/>
        <v>2024/8/14</v>
      </c>
      <c r="AD1055" t="e">
        <f>VLOOKUP(Y1055,#REF!,2,FALSE)</f>
        <v>#REF!</v>
      </c>
    </row>
    <row r="1056" customHeight="1" spans="1:30">
      <c r="A1056" s="2" t="s">
        <v>462</v>
      </c>
      <c r="B1056" s="3" t="s">
        <v>463</v>
      </c>
      <c r="C1056" s="2" t="s">
        <v>2832</v>
      </c>
      <c r="D1056" s="3" t="s">
        <v>3456</v>
      </c>
      <c r="E1056" s="5">
        <v>45518.9298148148</v>
      </c>
      <c r="F1056" s="2" t="s">
        <v>45</v>
      </c>
      <c r="G1056" s="6">
        <v>0</v>
      </c>
      <c r="H1056" s="6">
        <v>0</v>
      </c>
      <c r="I1056" s="6">
        <v>0</v>
      </c>
      <c r="J1056" s="6">
        <v>0</v>
      </c>
      <c r="K1056" s="6">
        <v>0</v>
      </c>
      <c r="L1056" s="6">
        <v>0</v>
      </c>
      <c r="M1056" s="6">
        <v>4</v>
      </c>
      <c r="N1056" s="6">
        <v>0</v>
      </c>
      <c r="O1056" s="6">
        <v>0</v>
      </c>
      <c r="P1056" s="6">
        <v>0</v>
      </c>
      <c r="Q1056" s="6">
        <v>0</v>
      </c>
      <c r="R1056" s="6">
        <v>0</v>
      </c>
      <c r="S1056" s="6">
        <v>0</v>
      </c>
      <c r="T1056" s="6">
        <v>0</v>
      </c>
      <c r="U1056" s="7">
        <v>0</v>
      </c>
      <c r="V1056" s="7">
        <v>0</v>
      </c>
      <c r="W1056" s="7">
        <v>0</v>
      </c>
      <c r="X1056" s="7">
        <v>0</v>
      </c>
      <c r="Y1056" s="8" t="str">
        <f>IFERROR(VLOOKUP(F:F,#REF!,2,0),"需要手动检查")</f>
        <v>需要手动检查</v>
      </c>
      <c r="Z1056" s="9" t="str">
        <f t="shared" si="32"/>
        <v>否</v>
      </c>
      <c r="AA1056" s="10" t="s">
        <v>36</v>
      </c>
      <c r="AB1056" s="4" t="s">
        <v>465</v>
      </c>
      <c r="AC1056" t="str">
        <f t="shared" si="33"/>
        <v>2024/8/14</v>
      </c>
      <c r="AD1056" t="e">
        <f>VLOOKUP(Y1056,#REF!,2,FALSE)</f>
        <v>#REF!</v>
      </c>
    </row>
    <row r="1057" customHeight="1" spans="1:30">
      <c r="A1057" s="2" t="s">
        <v>462</v>
      </c>
      <c r="B1057" s="3" t="s">
        <v>463</v>
      </c>
      <c r="C1057" s="2" t="s">
        <v>2832</v>
      </c>
      <c r="D1057" s="3" t="s">
        <v>3457</v>
      </c>
      <c r="E1057" s="5">
        <v>45518.9298148148</v>
      </c>
      <c r="F1057" s="2" t="s">
        <v>45</v>
      </c>
      <c r="G1057" s="6">
        <v>0</v>
      </c>
      <c r="H1057" s="6">
        <v>0</v>
      </c>
      <c r="I1057" s="6">
        <v>0</v>
      </c>
      <c r="J1057" s="6">
        <v>0</v>
      </c>
      <c r="K1057" s="6">
        <v>0</v>
      </c>
      <c r="L1057" s="6">
        <v>0</v>
      </c>
      <c r="M1057" s="6">
        <v>9</v>
      </c>
      <c r="N1057" s="6">
        <v>0</v>
      </c>
      <c r="O1057" s="6">
        <v>0</v>
      </c>
      <c r="P1057" s="6">
        <v>0</v>
      </c>
      <c r="Q1057" s="6">
        <v>0</v>
      </c>
      <c r="R1057" s="6">
        <v>0</v>
      </c>
      <c r="S1057" s="6">
        <v>0</v>
      </c>
      <c r="T1057" s="6">
        <v>0</v>
      </c>
      <c r="U1057" s="7">
        <v>0</v>
      </c>
      <c r="V1057" s="7">
        <v>0</v>
      </c>
      <c r="W1057" s="7">
        <v>0</v>
      </c>
      <c r="X1057" s="7">
        <v>0</v>
      </c>
      <c r="Y1057" s="8" t="str">
        <f>IFERROR(VLOOKUP(F:F,#REF!,2,0),"需要手动检查")</f>
        <v>需要手动检查</v>
      </c>
      <c r="Z1057" s="9" t="str">
        <f t="shared" si="32"/>
        <v>否</v>
      </c>
      <c r="AA1057" s="10" t="s">
        <v>36</v>
      </c>
      <c r="AB1057" s="4" t="s">
        <v>465</v>
      </c>
      <c r="AC1057" t="str">
        <f t="shared" si="33"/>
        <v>2024/8/14</v>
      </c>
      <c r="AD1057" t="e">
        <f>VLOOKUP(Y1057,#REF!,2,FALSE)</f>
        <v>#REF!</v>
      </c>
    </row>
    <row r="1058" customHeight="1" spans="1:30">
      <c r="A1058" s="2" t="s">
        <v>462</v>
      </c>
      <c r="B1058" s="3" t="s">
        <v>463</v>
      </c>
      <c r="C1058" s="2" t="s">
        <v>2832</v>
      </c>
      <c r="D1058" s="3" t="s">
        <v>3458</v>
      </c>
      <c r="E1058" s="5">
        <v>45518.9298148148</v>
      </c>
      <c r="F1058" s="2" t="s">
        <v>45</v>
      </c>
      <c r="G1058" s="6">
        <v>0</v>
      </c>
      <c r="H1058" s="6">
        <v>0</v>
      </c>
      <c r="I1058" s="6">
        <v>0</v>
      </c>
      <c r="J1058" s="6">
        <v>0</v>
      </c>
      <c r="K1058" s="6">
        <v>0</v>
      </c>
      <c r="L1058" s="6">
        <v>0</v>
      </c>
      <c r="M1058" s="6">
        <v>4</v>
      </c>
      <c r="N1058" s="6">
        <v>0</v>
      </c>
      <c r="O1058" s="6">
        <v>0</v>
      </c>
      <c r="P1058" s="6">
        <v>0</v>
      </c>
      <c r="Q1058" s="6">
        <v>0</v>
      </c>
      <c r="R1058" s="6">
        <v>0</v>
      </c>
      <c r="S1058" s="6">
        <v>0</v>
      </c>
      <c r="T1058" s="6">
        <v>0</v>
      </c>
      <c r="U1058" s="7">
        <v>0</v>
      </c>
      <c r="V1058" s="7">
        <v>0</v>
      </c>
      <c r="W1058" s="7">
        <v>0</v>
      </c>
      <c r="X1058" s="7">
        <v>0</v>
      </c>
      <c r="Y1058" s="8" t="str">
        <f>IFERROR(VLOOKUP(F:F,#REF!,2,0),"需要手动检查")</f>
        <v>需要手动检查</v>
      </c>
      <c r="Z1058" s="9" t="str">
        <f t="shared" si="32"/>
        <v>否</v>
      </c>
      <c r="AA1058" s="10" t="s">
        <v>36</v>
      </c>
      <c r="AB1058" s="4" t="s">
        <v>465</v>
      </c>
      <c r="AC1058" t="str">
        <f t="shared" si="33"/>
        <v>2024/8/14</v>
      </c>
      <c r="AD1058" t="e">
        <f>VLOOKUP(Y1058,#REF!,2,FALSE)</f>
        <v>#REF!</v>
      </c>
    </row>
    <row r="1059" customHeight="1" spans="1:30">
      <c r="A1059" s="2" t="s">
        <v>3459</v>
      </c>
      <c r="B1059" s="3" t="s">
        <v>3460</v>
      </c>
      <c r="C1059" s="2" t="s">
        <v>3461</v>
      </c>
      <c r="D1059" s="3" t="s">
        <v>3462</v>
      </c>
      <c r="E1059" s="5">
        <v>45518.7652546296</v>
      </c>
      <c r="F1059" s="2" t="s">
        <v>2232</v>
      </c>
      <c r="G1059" s="6">
        <v>11</v>
      </c>
      <c r="H1059" s="6">
        <v>0</v>
      </c>
      <c r="I1059" s="6">
        <v>0</v>
      </c>
      <c r="J1059" s="6">
        <v>0</v>
      </c>
      <c r="K1059" s="6">
        <v>0</v>
      </c>
      <c r="L1059" s="6">
        <v>0</v>
      </c>
      <c r="M1059" s="6">
        <v>15</v>
      </c>
      <c r="N1059" s="6">
        <v>0</v>
      </c>
      <c r="O1059" s="6">
        <v>0</v>
      </c>
      <c r="P1059" s="6">
        <v>0</v>
      </c>
      <c r="Q1059" s="6">
        <v>0</v>
      </c>
      <c r="R1059" s="6">
        <v>0</v>
      </c>
      <c r="S1059" s="6">
        <v>0</v>
      </c>
      <c r="T1059" s="6">
        <v>0</v>
      </c>
      <c r="U1059" s="7">
        <v>0</v>
      </c>
      <c r="V1059" s="7">
        <v>0</v>
      </c>
      <c r="W1059" s="7">
        <v>0</v>
      </c>
      <c r="X1059" s="7">
        <v>0</v>
      </c>
      <c r="Y1059" s="8" t="str">
        <f>IFERROR(VLOOKUP(F:F,#REF!,2,0),"需要手动检查")</f>
        <v>需要手动检查</v>
      </c>
      <c r="Z1059" s="9" t="str">
        <f t="shared" si="32"/>
        <v>否</v>
      </c>
      <c r="AA1059" s="10" t="s">
        <v>51</v>
      </c>
      <c r="AB1059" s="4" t="s">
        <v>37</v>
      </c>
      <c r="AC1059" t="str">
        <f t="shared" si="33"/>
        <v>2024/8/14</v>
      </c>
      <c r="AD1059" t="e">
        <f>VLOOKUP(Y1059,#REF!,2,FALSE)</f>
        <v>#REF!</v>
      </c>
    </row>
    <row r="1060" customHeight="1" spans="1:30">
      <c r="A1060" s="2" t="s">
        <v>3463</v>
      </c>
      <c r="B1060" s="3" t="s">
        <v>3464</v>
      </c>
      <c r="C1060" s="2" t="s">
        <v>3465</v>
      </c>
      <c r="D1060" s="3" t="s">
        <v>3466</v>
      </c>
      <c r="E1060" s="5">
        <v>45518.7650578704</v>
      </c>
      <c r="F1060" s="2" t="s">
        <v>2232</v>
      </c>
      <c r="G1060" s="6">
        <v>5</v>
      </c>
      <c r="H1060" s="6">
        <v>0</v>
      </c>
      <c r="I1060" s="6">
        <v>0</v>
      </c>
      <c r="J1060" s="6">
        <v>0</v>
      </c>
      <c r="K1060" s="6">
        <v>0</v>
      </c>
      <c r="L1060" s="6">
        <v>0</v>
      </c>
      <c r="M1060" s="6">
        <v>5</v>
      </c>
      <c r="N1060" s="6">
        <v>0</v>
      </c>
      <c r="O1060" s="6">
        <v>0</v>
      </c>
      <c r="P1060" s="6">
        <v>0</v>
      </c>
      <c r="Q1060" s="6">
        <v>0</v>
      </c>
      <c r="R1060" s="6">
        <v>0</v>
      </c>
      <c r="S1060" s="6">
        <v>0</v>
      </c>
      <c r="T1060" s="6">
        <v>0</v>
      </c>
      <c r="U1060" s="7">
        <v>0</v>
      </c>
      <c r="V1060" s="7">
        <v>0</v>
      </c>
      <c r="W1060" s="7">
        <v>0</v>
      </c>
      <c r="X1060" s="7">
        <v>0</v>
      </c>
      <c r="Y1060" s="8" t="str">
        <f>IFERROR(VLOOKUP(F:F,#REF!,2,0),"需要手动检查")</f>
        <v>需要手动检查</v>
      </c>
      <c r="Z1060" s="9" t="str">
        <f t="shared" si="32"/>
        <v>否</v>
      </c>
      <c r="AA1060" s="10" t="s">
        <v>36</v>
      </c>
      <c r="AB1060" s="4" t="s">
        <v>37</v>
      </c>
      <c r="AC1060" t="str">
        <f t="shared" si="33"/>
        <v>2024/8/14</v>
      </c>
      <c r="AD1060" t="e">
        <f>VLOOKUP(Y1060,#REF!,2,FALSE)</f>
        <v>#REF!</v>
      </c>
    </row>
    <row r="1061" customHeight="1" spans="1:30">
      <c r="A1061" s="2" t="s">
        <v>3467</v>
      </c>
      <c r="B1061" s="3" t="s">
        <v>3468</v>
      </c>
      <c r="C1061" s="2" t="s">
        <v>3469</v>
      </c>
      <c r="D1061" s="3" t="s">
        <v>3470</v>
      </c>
      <c r="E1061" s="5">
        <v>45518.7325231481</v>
      </c>
      <c r="F1061" s="2" t="s">
        <v>2232</v>
      </c>
      <c r="G1061" s="6">
        <v>15</v>
      </c>
      <c r="H1061" s="6">
        <v>0</v>
      </c>
      <c r="I1061" s="6">
        <v>0</v>
      </c>
      <c r="J1061" s="6">
        <v>0</v>
      </c>
      <c r="K1061" s="6">
        <v>0</v>
      </c>
      <c r="L1061" s="6">
        <v>0</v>
      </c>
      <c r="M1061" s="6">
        <v>21</v>
      </c>
      <c r="N1061" s="6">
        <v>0</v>
      </c>
      <c r="O1061" s="6">
        <v>0</v>
      </c>
      <c r="P1061" s="6">
        <v>0</v>
      </c>
      <c r="Q1061" s="6">
        <v>0</v>
      </c>
      <c r="R1061" s="6">
        <v>0</v>
      </c>
      <c r="S1061" s="6">
        <v>0</v>
      </c>
      <c r="T1061" s="6">
        <v>0</v>
      </c>
      <c r="U1061" s="7">
        <v>0</v>
      </c>
      <c r="V1061" s="7">
        <v>0</v>
      </c>
      <c r="W1061" s="7">
        <v>0</v>
      </c>
      <c r="X1061" s="7">
        <v>0</v>
      </c>
      <c r="Y1061" s="8" t="str">
        <f>IFERROR(VLOOKUP(F:F,#REF!,2,0),"需要手动检查")</f>
        <v>需要手动检查</v>
      </c>
      <c r="Z1061" s="9" t="str">
        <f t="shared" si="32"/>
        <v>否</v>
      </c>
      <c r="AA1061" s="10" t="s">
        <v>36</v>
      </c>
      <c r="AB1061" s="4" t="s">
        <v>37</v>
      </c>
      <c r="AC1061" t="str">
        <f t="shared" si="33"/>
        <v>2024/8/14</v>
      </c>
      <c r="AD1061" t="e">
        <f>VLOOKUP(Y1061,#REF!,2,FALSE)</f>
        <v>#REF!</v>
      </c>
    </row>
    <row r="1062" customHeight="1" spans="1:30">
      <c r="A1062" s="2" t="s">
        <v>3471</v>
      </c>
      <c r="B1062" s="3" t="s">
        <v>3472</v>
      </c>
      <c r="C1062" s="2" t="s">
        <v>3473</v>
      </c>
      <c r="D1062" s="3" t="s">
        <v>3474</v>
      </c>
      <c r="E1062" s="5">
        <v>45518.6130092593</v>
      </c>
      <c r="F1062" s="2" t="s">
        <v>176</v>
      </c>
      <c r="G1062" s="6">
        <v>7</v>
      </c>
      <c r="H1062" s="6">
        <v>1</v>
      </c>
      <c r="I1062" s="6">
        <v>0</v>
      </c>
      <c r="J1062" s="6">
        <v>0</v>
      </c>
      <c r="K1062" s="6">
        <v>0</v>
      </c>
      <c r="L1062" s="6">
        <v>0</v>
      </c>
      <c r="M1062" s="6">
        <v>2</v>
      </c>
      <c r="N1062" s="6">
        <v>1</v>
      </c>
      <c r="O1062" s="6">
        <v>0</v>
      </c>
      <c r="P1062" s="6">
        <v>0</v>
      </c>
      <c r="Q1062" s="6">
        <v>0</v>
      </c>
      <c r="R1062" s="6">
        <v>0</v>
      </c>
      <c r="S1062" s="6">
        <v>0</v>
      </c>
      <c r="T1062" s="6">
        <v>0</v>
      </c>
      <c r="U1062" s="7">
        <v>0.1429</v>
      </c>
      <c r="V1062" s="7">
        <v>0</v>
      </c>
      <c r="W1062" s="7">
        <v>0.1429</v>
      </c>
      <c r="X1062" s="7">
        <v>0</v>
      </c>
      <c r="Y1062" s="8" t="str">
        <f>IFERROR(VLOOKUP(F:F,#REF!,2,0),"需要手动检查")</f>
        <v>需要手动检查</v>
      </c>
      <c r="Z1062" s="9" t="str">
        <f t="shared" si="32"/>
        <v>否</v>
      </c>
      <c r="AA1062" s="10" t="s">
        <v>36</v>
      </c>
      <c r="AB1062" s="4" t="s">
        <v>37</v>
      </c>
      <c r="AC1062" t="str">
        <f t="shared" si="33"/>
        <v>2024/8/14</v>
      </c>
      <c r="AD1062" t="e">
        <f>VLOOKUP(Y1062,#REF!,2,FALSE)</f>
        <v>#REF!</v>
      </c>
    </row>
    <row r="1063" customHeight="1" spans="1:30">
      <c r="A1063" s="2" t="s">
        <v>3475</v>
      </c>
      <c r="B1063" s="3" t="s">
        <v>3476</v>
      </c>
      <c r="C1063" s="2" t="s">
        <v>3477</v>
      </c>
      <c r="D1063" s="3" t="s">
        <v>3478</v>
      </c>
      <c r="E1063" s="5">
        <v>45518.5521875</v>
      </c>
      <c r="F1063" s="2" t="s">
        <v>176</v>
      </c>
      <c r="G1063" s="6">
        <v>1</v>
      </c>
      <c r="H1063" s="6">
        <v>0</v>
      </c>
      <c r="I1063" s="6">
        <v>0</v>
      </c>
      <c r="J1063" s="6">
        <v>0</v>
      </c>
      <c r="K1063" s="6">
        <v>0</v>
      </c>
      <c r="L1063" s="6">
        <v>0</v>
      </c>
      <c r="M1063" s="6">
        <v>0</v>
      </c>
      <c r="N1063" s="6">
        <v>0</v>
      </c>
      <c r="O1063" s="6">
        <v>0</v>
      </c>
      <c r="P1063" s="6">
        <v>0</v>
      </c>
      <c r="Q1063" s="6">
        <v>0</v>
      </c>
      <c r="R1063" s="6">
        <v>0</v>
      </c>
      <c r="S1063" s="6">
        <v>0</v>
      </c>
      <c r="T1063" s="6">
        <v>0</v>
      </c>
      <c r="U1063" s="7">
        <v>0</v>
      </c>
      <c r="V1063" s="7">
        <v>0</v>
      </c>
      <c r="W1063" s="7">
        <v>0</v>
      </c>
      <c r="X1063" s="7">
        <v>0</v>
      </c>
      <c r="Y1063" s="8" t="str">
        <f>IFERROR(VLOOKUP(F:F,#REF!,2,0),"需要手动检查")</f>
        <v>需要手动检查</v>
      </c>
      <c r="Z1063" s="9" t="str">
        <f t="shared" si="32"/>
        <v>否</v>
      </c>
      <c r="AA1063" s="10" t="s">
        <v>51</v>
      </c>
      <c r="AB1063" s="4" t="s">
        <v>37</v>
      </c>
      <c r="AC1063" t="str">
        <f t="shared" si="33"/>
        <v>2024/8/14</v>
      </c>
      <c r="AD1063" t="e">
        <f>VLOOKUP(Y1063,#REF!,2,FALSE)</f>
        <v>#REF!</v>
      </c>
    </row>
    <row r="1064" customHeight="1" spans="1:30">
      <c r="A1064" s="2" t="s">
        <v>3479</v>
      </c>
      <c r="B1064" s="3" t="s">
        <v>3480</v>
      </c>
      <c r="C1064" s="2" t="s">
        <v>3481</v>
      </c>
      <c r="D1064" s="3" t="s">
        <v>3482</v>
      </c>
      <c r="E1064" s="5">
        <v>45518.4454861111</v>
      </c>
      <c r="F1064" s="2" t="s">
        <v>176</v>
      </c>
      <c r="G1064" s="6">
        <v>9</v>
      </c>
      <c r="H1064" s="6">
        <v>0</v>
      </c>
      <c r="I1064" s="6">
        <v>0</v>
      </c>
      <c r="J1064" s="6">
        <v>0</v>
      </c>
      <c r="K1064" s="6">
        <v>0</v>
      </c>
      <c r="L1064" s="6">
        <v>0</v>
      </c>
      <c r="M1064" s="6">
        <v>13</v>
      </c>
      <c r="N1064" s="6">
        <v>0</v>
      </c>
      <c r="O1064" s="6">
        <v>0</v>
      </c>
      <c r="P1064" s="6">
        <v>0</v>
      </c>
      <c r="Q1064" s="6">
        <v>0</v>
      </c>
      <c r="R1064" s="6">
        <v>0</v>
      </c>
      <c r="S1064" s="6">
        <v>0</v>
      </c>
      <c r="T1064" s="6">
        <v>0</v>
      </c>
      <c r="U1064" s="7">
        <v>0</v>
      </c>
      <c r="V1064" s="7">
        <v>0</v>
      </c>
      <c r="W1064" s="7">
        <v>0</v>
      </c>
      <c r="X1064" s="7">
        <v>0</v>
      </c>
      <c r="Y1064" s="8" t="str">
        <f>IFERROR(VLOOKUP(F:F,#REF!,2,0),"需要手动检查")</f>
        <v>需要手动检查</v>
      </c>
      <c r="Z1064" s="9" t="str">
        <f t="shared" si="32"/>
        <v>否</v>
      </c>
      <c r="AA1064" s="10" t="s">
        <v>36</v>
      </c>
      <c r="AB1064" s="4" t="s">
        <v>37</v>
      </c>
      <c r="AC1064" t="str">
        <f t="shared" si="33"/>
        <v>2024/8/14</v>
      </c>
      <c r="AD1064" t="e">
        <f>VLOOKUP(Y1064,#REF!,2,FALSE)</f>
        <v>#REF!</v>
      </c>
    </row>
    <row r="1065" customHeight="1" spans="1:30">
      <c r="A1065" s="2" t="s">
        <v>3483</v>
      </c>
      <c r="B1065" s="3" t="s">
        <v>3484</v>
      </c>
      <c r="C1065" s="2" t="s">
        <v>3485</v>
      </c>
      <c r="D1065" s="3" t="s">
        <v>3486</v>
      </c>
      <c r="E1065" s="5">
        <v>45518.4366782407</v>
      </c>
      <c r="F1065" s="2" t="s">
        <v>176</v>
      </c>
      <c r="G1065" s="6">
        <v>6</v>
      </c>
      <c r="H1065" s="6">
        <v>0</v>
      </c>
      <c r="I1065" s="6">
        <v>0</v>
      </c>
      <c r="J1065" s="6">
        <v>0</v>
      </c>
      <c r="K1065" s="6">
        <v>0</v>
      </c>
      <c r="L1065" s="6">
        <v>0</v>
      </c>
      <c r="M1065" s="6">
        <v>8</v>
      </c>
      <c r="N1065" s="6">
        <v>0</v>
      </c>
      <c r="O1065" s="6">
        <v>0</v>
      </c>
      <c r="P1065" s="6">
        <v>0</v>
      </c>
      <c r="Q1065" s="6">
        <v>0</v>
      </c>
      <c r="R1065" s="6">
        <v>0</v>
      </c>
      <c r="S1065" s="6">
        <v>0</v>
      </c>
      <c r="T1065" s="6">
        <v>0</v>
      </c>
      <c r="U1065" s="7">
        <v>0</v>
      </c>
      <c r="V1065" s="7">
        <v>0</v>
      </c>
      <c r="W1065" s="7">
        <v>0</v>
      </c>
      <c r="X1065" s="7">
        <v>0</v>
      </c>
      <c r="Y1065" s="8" t="str">
        <f>IFERROR(VLOOKUP(F:F,#REF!,2,0),"需要手动检查")</f>
        <v>需要手动检查</v>
      </c>
      <c r="Z1065" s="9" t="str">
        <f t="shared" si="32"/>
        <v>否</v>
      </c>
      <c r="AA1065" s="10" t="s">
        <v>36</v>
      </c>
      <c r="AB1065" s="4" t="s">
        <v>37</v>
      </c>
      <c r="AC1065" t="str">
        <f t="shared" si="33"/>
        <v>2024/8/14</v>
      </c>
      <c r="AD1065" t="e">
        <f>VLOOKUP(Y1065,#REF!,2,FALSE)</f>
        <v>#REF!</v>
      </c>
    </row>
    <row r="1066" customHeight="1" spans="1:30">
      <c r="A1066" s="2" t="s">
        <v>3487</v>
      </c>
      <c r="B1066" s="3" t="s">
        <v>3488</v>
      </c>
      <c r="C1066" s="2" t="s">
        <v>3489</v>
      </c>
      <c r="D1066" s="3" t="s">
        <v>3490</v>
      </c>
      <c r="E1066" s="5">
        <v>45518.4279861111</v>
      </c>
      <c r="F1066" s="2" t="s">
        <v>2232</v>
      </c>
      <c r="G1066" s="6">
        <v>3</v>
      </c>
      <c r="H1066" s="6">
        <v>0</v>
      </c>
      <c r="I1066" s="6">
        <v>0</v>
      </c>
      <c r="J1066" s="6">
        <v>0</v>
      </c>
      <c r="K1066" s="6">
        <v>0</v>
      </c>
      <c r="L1066" s="6">
        <v>0</v>
      </c>
      <c r="M1066" s="6">
        <v>4</v>
      </c>
      <c r="N1066" s="6">
        <v>0</v>
      </c>
      <c r="O1066" s="6">
        <v>0</v>
      </c>
      <c r="P1066" s="6">
        <v>0</v>
      </c>
      <c r="Q1066" s="6">
        <v>0</v>
      </c>
      <c r="R1066" s="6">
        <v>0</v>
      </c>
      <c r="S1066" s="6">
        <v>0</v>
      </c>
      <c r="T1066" s="6">
        <v>0</v>
      </c>
      <c r="U1066" s="7">
        <v>0</v>
      </c>
      <c r="V1066" s="7">
        <v>0</v>
      </c>
      <c r="W1066" s="7">
        <v>0.3333</v>
      </c>
      <c r="X1066" s="7">
        <v>0</v>
      </c>
      <c r="Y1066" s="8" t="str">
        <f>IFERROR(VLOOKUP(F:F,#REF!,2,0),"需要手动检查")</f>
        <v>需要手动检查</v>
      </c>
      <c r="Z1066" s="9" t="str">
        <f t="shared" si="32"/>
        <v>否</v>
      </c>
      <c r="AA1066" s="10" t="s">
        <v>36</v>
      </c>
      <c r="AB1066" s="4" t="s">
        <v>37</v>
      </c>
      <c r="AC1066" t="str">
        <f t="shared" si="33"/>
        <v>2024/8/14</v>
      </c>
      <c r="AD1066" t="e">
        <f>VLOOKUP(Y1066,#REF!,2,FALSE)</f>
        <v>#REF!</v>
      </c>
    </row>
    <row r="1067" customHeight="1" spans="1:30">
      <c r="A1067" s="2" t="s">
        <v>2751</v>
      </c>
      <c r="B1067" s="3" t="s">
        <v>2752</v>
      </c>
      <c r="C1067" s="2" t="s">
        <v>3491</v>
      </c>
      <c r="D1067" s="3" t="s">
        <v>3492</v>
      </c>
      <c r="E1067" s="5">
        <v>45518.3777777778</v>
      </c>
      <c r="F1067" s="2" t="s">
        <v>2232</v>
      </c>
      <c r="G1067" s="6">
        <v>11</v>
      </c>
      <c r="H1067" s="6">
        <v>0</v>
      </c>
      <c r="I1067" s="6">
        <v>0</v>
      </c>
      <c r="J1067" s="6">
        <v>0</v>
      </c>
      <c r="K1067" s="6">
        <v>0</v>
      </c>
      <c r="L1067" s="6">
        <v>0</v>
      </c>
      <c r="M1067" s="6">
        <v>11</v>
      </c>
      <c r="N1067" s="6">
        <v>0</v>
      </c>
      <c r="O1067" s="6">
        <v>0</v>
      </c>
      <c r="P1067" s="6">
        <v>0</v>
      </c>
      <c r="Q1067" s="6">
        <v>0</v>
      </c>
      <c r="R1067" s="6">
        <v>0</v>
      </c>
      <c r="S1067" s="6">
        <v>0</v>
      </c>
      <c r="T1067" s="6">
        <v>0</v>
      </c>
      <c r="U1067" s="7">
        <v>0</v>
      </c>
      <c r="V1067" s="7">
        <v>0</v>
      </c>
      <c r="W1067" s="7">
        <v>0</v>
      </c>
      <c r="X1067" s="7">
        <v>0</v>
      </c>
      <c r="Y1067" s="8" t="str">
        <f>IFERROR(VLOOKUP(F:F,#REF!,2,0),"需要手动检查")</f>
        <v>需要手动检查</v>
      </c>
      <c r="Z1067" s="9" t="str">
        <f t="shared" si="32"/>
        <v>否</v>
      </c>
      <c r="AA1067" s="10" t="s">
        <v>51</v>
      </c>
      <c r="AB1067" s="4" t="s">
        <v>37</v>
      </c>
      <c r="AC1067" t="str">
        <f t="shared" si="33"/>
        <v>2024/8/14</v>
      </c>
      <c r="AD1067" t="e">
        <f>VLOOKUP(Y1067,#REF!,2,FALSE)</f>
        <v>#REF!</v>
      </c>
    </row>
    <row r="1068" customHeight="1" spans="1:30">
      <c r="A1068" s="2" t="s">
        <v>3493</v>
      </c>
      <c r="B1068" s="3" t="s">
        <v>3494</v>
      </c>
      <c r="C1068" s="2" t="s">
        <v>3495</v>
      </c>
      <c r="D1068" s="3" t="s">
        <v>3496</v>
      </c>
      <c r="E1068" s="5">
        <v>45518.2886574074</v>
      </c>
      <c r="F1068" s="2" t="s">
        <v>2232</v>
      </c>
      <c r="G1068" s="6">
        <v>41</v>
      </c>
      <c r="H1068" s="6">
        <v>0</v>
      </c>
      <c r="I1068" s="6">
        <v>0</v>
      </c>
      <c r="J1068" s="6">
        <v>3</v>
      </c>
      <c r="K1068" s="6">
        <v>0</v>
      </c>
      <c r="L1068" s="6">
        <v>0</v>
      </c>
      <c r="M1068" s="6">
        <v>76</v>
      </c>
      <c r="N1068" s="6">
        <v>0</v>
      </c>
      <c r="O1068" s="6">
        <v>0</v>
      </c>
      <c r="P1068" s="6">
        <v>0</v>
      </c>
      <c r="Q1068" s="6">
        <v>0</v>
      </c>
      <c r="R1068" s="6">
        <v>0</v>
      </c>
      <c r="S1068" s="6">
        <v>0</v>
      </c>
      <c r="T1068" s="6">
        <v>0</v>
      </c>
      <c r="U1068" s="7">
        <v>0</v>
      </c>
      <c r="V1068" s="7">
        <v>0</v>
      </c>
      <c r="W1068" s="7">
        <v>0.122</v>
      </c>
      <c r="X1068" s="7">
        <v>0</v>
      </c>
      <c r="Y1068" s="8" t="str">
        <f>IFERROR(VLOOKUP(F:F,#REF!,2,0),"需要手动检查")</f>
        <v>需要手动检查</v>
      </c>
      <c r="Z1068" s="9" t="str">
        <f t="shared" si="32"/>
        <v>否</v>
      </c>
      <c r="AA1068" s="10" t="s">
        <v>36</v>
      </c>
      <c r="AB1068" s="4" t="s">
        <v>37</v>
      </c>
      <c r="AC1068" t="str">
        <f t="shared" si="33"/>
        <v>2024/8/14</v>
      </c>
      <c r="AD1068" t="e">
        <f>VLOOKUP(Y1068,#REF!,2,FALSE)</f>
        <v>#REF!</v>
      </c>
    </row>
    <row r="1069" customHeight="1" spans="1:30">
      <c r="A1069" s="2" t="s">
        <v>3497</v>
      </c>
      <c r="B1069" s="3" t="s">
        <v>3498</v>
      </c>
      <c r="C1069" s="2" t="s">
        <v>3499</v>
      </c>
      <c r="D1069" s="3" t="s">
        <v>3500</v>
      </c>
      <c r="E1069" s="5">
        <v>45518.2039930556</v>
      </c>
      <c r="F1069" s="2" t="s">
        <v>2232</v>
      </c>
      <c r="G1069" s="6">
        <v>5</v>
      </c>
      <c r="H1069" s="6">
        <v>0</v>
      </c>
      <c r="I1069" s="6">
        <v>0</v>
      </c>
      <c r="J1069" s="6">
        <v>0</v>
      </c>
      <c r="K1069" s="6">
        <v>0</v>
      </c>
      <c r="L1069" s="6">
        <v>0</v>
      </c>
      <c r="M1069" s="6">
        <v>4</v>
      </c>
      <c r="N1069" s="6">
        <v>0</v>
      </c>
      <c r="O1069" s="6">
        <v>0</v>
      </c>
      <c r="P1069" s="6">
        <v>0</v>
      </c>
      <c r="Q1069" s="6">
        <v>0</v>
      </c>
      <c r="R1069" s="6">
        <v>0</v>
      </c>
      <c r="S1069" s="6">
        <v>0</v>
      </c>
      <c r="T1069" s="6">
        <v>0</v>
      </c>
      <c r="U1069" s="7">
        <v>0</v>
      </c>
      <c r="V1069" s="7">
        <v>0</v>
      </c>
      <c r="W1069" s="7">
        <v>0</v>
      </c>
      <c r="X1069" s="7">
        <v>0</v>
      </c>
      <c r="Y1069" s="8" t="str">
        <f>IFERROR(VLOOKUP(F:F,#REF!,2,0),"需要手动检查")</f>
        <v>需要手动检查</v>
      </c>
      <c r="Z1069" s="9" t="str">
        <f t="shared" si="32"/>
        <v>否</v>
      </c>
      <c r="AA1069" s="10" t="s">
        <v>36</v>
      </c>
      <c r="AB1069" s="4" t="s">
        <v>37</v>
      </c>
      <c r="AC1069" t="str">
        <f t="shared" si="33"/>
        <v>2024/8/14</v>
      </c>
      <c r="AD1069" t="e">
        <f>VLOOKUP(Y1069,#REF!,2,FALSE)</f>
        <v>#REF!</v>
      </c>
    </row>
    <row r="1070" customHeight="1" spans="1:30">
      <c r="A1070" s="2" t="s">
        <v>3501</v>
      </c>
      <c r="B1070" s="3" t="s">
        <v>3502</v>
      </c>
      <c r="C1070" s="2" t="s">
        <v>3503</v>
      </c>
      <c r="D1070" s="3" t="s">
        <v>3504</v>
      </c>
      <c r="E1070" s="5">
        <v>45517.9724884259</v>
      </c>
      <c r="F1070" s="2" t="s">
        <v>2232</v>
      </c>
      <c r="G1070" s="6">
        <v>6</v>
      </c>
      <c r="H1070" s="6">
        <v>0</v>
      </c>
      <c r="I1070" s="6">
        <v>0</v>
      </c>
      <c r="J1070" s="6">
        <v>0</v>
      </c>
      <c r="K1070" s="6">
        <v>0</v>
      </c>
      <c r="L1070" s="6">
        <v>0</v>
      </c>
      <c r="M1070" s="6">
        <v>0</v>
      </c>
      <c r="N1070" s="6">
        <v>0</v>
      </c>
      <c r="O1070" s="6">
        <v>0</v>
      </c>
      <c r="P1070" s="6">
        <v>0</v>
      </c>
      <c r="Q1070" s="6">
        <v>0</v>
      </c>
      <c r="R1070" s="6">
        <v>0</v>
      </c>
      <c r="S1070" s="6">
        <v>0</v>
      </c>
      <c r="T1070" s="6">
        <v>0</v>
      </c>
      <c r="U1070" s="7">
        <v>0</v>
      </c>
      <c r="V1070" s="7">
        <v>0</v>
      </c>
      <c r="W1070" s="7">
        <v>0</v>
      </c>
      <c r="X1070" s="7">
        <v>0</v>
      </c>
      <c r="Y1070" s="8" t="str">
        <f>IFERROR(VLOOKUP(F:F,#REF!,2,0),"需要手动检查")</f>
        <v>需要手动检查</v>
      </c>
      <c r="Z1070" s="9" t="str">
        <f t="shared" si="32"/>
        <v>否</v>
      </c>
      <c r="AA1070" s="10" t="s">
        <v>36</v>
      </c>
      <c r="AB1070" s="4" t="s">
        <v>37</v>
      </c>
      <c r="AC1070" t="str">
        <f t="shared" si="33"/>
        <v>2024/8/13</v>
      </c>
      <c r="AD1070" t="e">
        <f>VLOOKUP(Y1070,#REF!,2,FALSE)</f>
        <v>#REF!</v>
      </c>
    </row>
    <row r="1071" customHeight="1" spans="1:30">
      <c r="A1071" s="2" t="s">
        <v>3501</v>
      </c>
      <c r="B1071" s="3" t="s">
        <v>3502</v>
      </c>
      <c r="C1071" s="2" t="s">
        <v>3505</v>
      </c>
      <c r="D1071" s="3" t="s">
        <v>3506</v>
      </c>
      <c r="E1071" s="5">
        <v>45517.954525463</v>
      </c>
      <c r="F1071" s="2" t="s">
        <v>2232</v>
      </c>
      <c r="G1071" s="6">
        <v>3</v>
      </c>
      <c r="H1071" s="6">
        <v>0</v>
      </c>
      <c r="I1071" s="6">
        <v>0</v>
      </c>
      <c r="J1071" s="6">
        <v>0</v>
      </c>
      <c r="K1071" s="6">
        <v>0</v>
      </c>
      <c r="L1071" s="6">
        <v>0</v>
      </c>
      <c r="M1071" s="6">
        <v>0</v>
      </c>
      <c r="N1071" s="6">
        <v>0</v>
      </c>
      <c r="O1071" s="6">
        <v>0</v>
      </c>
      <c r="P1071" s="6">
        <v>0</v>
      </c>
      <c r="Q1071" s="6">
        <v>0</v>
      </c>
      <c r="R1071" s="6">
        <v>0</v>
      </c>
      <c r="S1071" s="6">
        <v>0</v>
      </c>
      <c r="T1071" s="6">
        <v>0</v>
      </c>
      <c r="U1071" s="7">
        <v>0</v>
      </c>
      <c r="V1071" s="7">
        <v>0</v>
      </c>
      <c r="W1071" s="7">
        <v>0</v>
      </c>
      <c r="X1071" s="7">
        <v>0</v>
      </c>
      <c r="Y1071" s="8" t="str">
        <f>IFERROR(VLOOKUP(F:F,#REF!,2,0),"需要手动检查")</f>
        <v>需要手动检查</v>
      </c>
      <c r="Z1071" s="9" t="str">
        <f t="shared" si="32"/>
        <v>否</v>
      </c>
      <c r="AA1071" s="10" t="s">
        <v>51</v>
      </c>
      <c r="AB1071" s="4" t="s">
        <v>37</v>
      </c>
      <c r="AC1071" t="str">
        <f t="shared" si="33"/>
        <v>2024/8/13</v>
      </c>
      <c r="AD1071" t="e">
        <f>VLOOKUP(Y1071,#REF!,2,FALSE)</f>
        <v>#REF!</v>
      </c>
    </row>
    <row r="1072" customHeight="1" spans="1:30">
      <c r="A1072" s="2" t="s">
        <v>3178</v>
      </c>
      <c r="B1072" s="3" t="s">
        <v>3179</v>
      </c>
      <c r="C1072" s="2" t="s">
        <v>3507</v>
      </c>
      <c r="D1072" s="3" t="s">
        <v>3508</v>
      </c>
      <c r="E1072" s="5">
        <v>45517.8249305556</v>
      </c>
      <c r="F1072" s="2" t="s">
        <v>2232</v>
      </c>
      <c r="G1072" s="6">
        <v>12</v>
      </c>
      <c r="H1072" s="6">
        <v>0</v>
      </c>
      <c r="I1072" s="6">
        <v>0</v>
      </c>
      <c r="J1072" s="6">
        <v>0</v>
      </c>
      <c r="K1072" s="6">
        <v>0</v>
      </c>
      <c r="L1072" s="6">
        <v>0</v>
      </c>
      <c r="M1072" s="6">
        <v>16</v>
      </c>
      <c r="N1072" s="6">
        <v>2</v>
      </c>
      <c r="O1072" s="6">
        <v>0</v>
      </c>
      <c r="P1072" s="6">
        <v>0</v>
      </c>
      <c r="Q1072" s="6">
        <v>0</v>
      </c>
      <c r="R1072" s="6">
        <v>0</v>
      </c>
      <c r="S1072" s="6">
        <v>0</v>
      </c>
      <c r="T1072" s="6">
        <v>0</v>
      </c>
      <c r="U1072" s="7">
        <v>0.1667</v>
      </c>
      <c r="V1072" s="7">
        <v>0</v>
      </c>
      <c r="W1072" s="7">
        <v>0</v>
      </c>
      <c r="X1072" s="7">
        <v>0</v>
      </c>
      <c r="Y1072" s="8" t="str">
        <f>IFERROR(VLOOKUP(F:F,#REF!,2,0),"需要手动检查")</f>
        <v>需要手动检查</v>
      </c>
      <c r="Z1072" s="9" t="str">
        <f t="shared" si="32"/>
        <v>否</v>
      </c>
      <c r="AA1072" s="10" t="s">
        <v>36</v>
      </c>
      <c r="AB1072" s="4" t="s">
        <v>37</v>
      </c>
      <c r="AC1072" t="str">
        <f t="shared" si="33"/>
        <v>2024/8/13</v>
      </c>
      <c r="AD1072" t="e">
        <f>VLOOKUP(Y1072,#REF!,2,FALSE)</f>
        <v>#REF!</v>
      </c>
    </row>
    <row r="1073" customHeight="1" spans="1:30">
      <c r="A1073" s="2" t="s">
        <v>3509</v>
      </c>
      <c r="B1073" s="3" t="s">
        <v>3510</v>
      </c>
      <c r="C1073" s="2" t="s">
        <v>3511</v>
      </c>
      <c r="D1073" s="3" t="s">
        <v>3512</v>
      </c>
      <c r="E1073" s="5">
        <v>45517.8062962963</v>
      </c>
      <c r="F1073" s="2" t="s">
        <v>2232</v>
      </c>
      <c r="G1073" s="6">
        <v>5</v>
      </c>
      <c r="H1073" s="6">
        <v>0</v>
      </c>
      <c r="I1073" s="6">
        <v>0</v>
      </c>
      <c r="J1073" s="6">
        <v>0</v>
      </c>
      <c r="K1073" s="6">
        <v>0</v>
      </c>
      <c r="L1073" s="6">
        <v>0</v>
      </c>
      <c r="M1073" s="6">
        <v>6</v>
      </c>
      <c r="N1073" s="6">
        <v>0</v>
      </c>
      <c r="O1073" s="6">
        <v>0</v>
      </c>
      <c r="P1073" s="6">
        <v>0</v>
      </c>
      <c r="Q1073" s="6">
        <v>0</v>
      </c>
      <c r="R1073" s="6">
        <v>0</v>
      </c>
      <c r="S1073" s="6">
        <v>0</v>
      </c>
      <c r="T1073" s="6">
        <v>0</v>
      </c>
      <c r="U1073" s="7">
        <v>0</v>
      </c>
      <c r="V1073" s="7">
        <v>0</v>
      </c>
      <c r="W1073" s="7">
        <v>0</v>
      </c>
      <c r="X1073" s="7">
        <v>0</v>
      </c>
      <c r="Y1073" s="8" t="str">
        <f>IFERROR(VLOOKUP(F:F,#REF!,2,0),"需要手动检查")</f>
        <v>需要手动检查</v>
      </c>
      <c r="Z1073" s="9" t="str">
        <f t="shared" si="32"/>
        <v>否</v>
      </c>
      <c r="AA1073" s="10" t="s">
        <v>36</v>
      </c>
      <c r="AB1073" s="4" t="s">
        <v>37</v>
      </c>
      <c r="AC1073" t="str">
        <f t="shared" si="33"/>
        <v>2024/8/13</v>
      </c>
      <c r="AD1073" t="e">
        <f>VLOOKUP(Y1073,#REF!,2,FALSE)</f>
        <v>#REF!</v>
      </c>
    </row>
    <row r="1074" customHeight="1" spans="1:30">
      <c r="A1074" s="2" t="s">
        <v>2985</v>
      </c>
      <c r="B1074" s="3" t="s">
        <v>2986</v>
      </c>
      <c r="C1074" s="2" t="s">
        <v>3513</v>
      </c>
      <c r="D1074" s="3" t="s">
        <v>3514</v>
      </c>
      <c r="E1074" s="5">
        <v>45517.7565856481</v>
      </c>
      <c r="F1074" s="2" t="s">
        <v>176</v>
      </c>
      <c r="G1074" s="6">
        <v>13</v>
      </c>
      <c r="H1074" s="6">
        <v>0</v>
      </c>
      <c r="I1074" s="6">
        <v>0</v>
      </c>
      <c r="J1074" s="6">
        <v>0</v>
      </c>
      <c r="K1074" s="6">
        <v>0</v>
      </c>
      <c r="L1074" s="6">
        <v>0</v>
      </c>
      <c r="M1074" s="6">
        <v>16</v>
      </c>
      <c r="N1074" s="6">
        <v>0</v>
      </c>
      <c r="O1074" s="6">
        <v>0</v>
      </c>
      <c r="P1074" s="6">
        <v>0</v>
      </c>
      <c r="Q1074" s="6">
        <v>0</v>
      </c>
      <c r="R1074" s="6">
        <v>0</v>
      </c>
      <c r="S1074" s="6">
        <v>0</v>
      </c>
      <c r="T1074" s="6">
        <v>0</v>
      </c>
      <c r="U1074" s="7">
        <v>0</v>
      </c>
      <c r="V1074" s="7">
        <v>0</v>
      </c>
      <c r="W1074" s="7">
        <v>0</v>
      </c>
      <c r="X1074" s="7">
        <v>0</v>
      </c>
      <c r="Y1074" s="8" t="str">
        <f>IFERROR(VLOOKUP(F:F,#REF!,2,0),"需要手动检查")</f>
        <v>需要手动检查</v>
      </c>
      <c r="Z1074" s="9" t="str">
        <f t="shared" si="32"/>
        <v>否</v>
      </c>
      <c r="AA1074" s="10" t="s">
        <v>36</v>
      </c>
      <c r="AB1074" s="4" t="s">
        <v>37</v>
      </c>
      <c r="AC1074" t="str">
        <f t="shared" si="33"/>
        <v>2024/8/13</v>
      </c>
      <c r="AD1074" t="e">
        <f>VLOOKUP(Y1074,#REF!,2,FALSE)</f>
        <v>#REF!</v>
      </c>
    </row>
    <row r="1075" customHeight="1" spans="1:30">
      <c r="A1075" s="2" t="s">
        <v>2557</v>
      </c>
      <c r="B1075" s="3" t="s">
        <v>2558</v>
      </c>
      <c r="C1075" s="2" t="s">
        <v>3515</v>
      </c>
      <c r="D1075" s="3" t="s">
        <v>3516</v>
      </c>
      <c r="E1075" s="5">
        <v>45517.6938888889</v>
      </c>
      <c r="F1075" s="2" t="s">
        <v>2232</v>
      </c>
      <c r="G1075" s="6">
        <v>2</v>
      </c>
      <c r="H1075" s="6">
        <v>0</v>
      </c>
      <c r="I1075" s="6">
        <v>0</v>
      </c>
      <c r="J1075" s="6">
        <v>0</v>
      </c>
      <c r="K1075" s="6">
        <v>0</v>
      </c>
      <c r="L1075" s="6">
        <v>0</v>
      </c>
      <c r="M1075" s="6">
        <v>3</v>
      </c>
      <c r="N1075" s="6">
        <v>0</v>
      </c>
      <c r="O1075" s="6">
        <v>0</v>
      </c>
      <c r="P1075" s="6">
        <v>0</v>
      </c>
      <c r="Q1075" s="6">
        <v>0</v>
      </c>
      <c r="R1075" s="6">
        <v>0</v>
      </c>
      <c r="S1075" s="6">
        <v>0</v>
      </c>
      <c r="T1075" s="6">
        <v>0</v>
      </c>
      <c r="U1075" s="7">
        <v>0</v>
      </c>
      <c r="V1075" s="7">
        <v>0</v>
      </c>
      <c r="W1075" s="7">
        <v>0</v>
      </c>
      <c r="X1075" s="7">
        <v>0</v>
      </c>
      <c r="Y1075" s="8" t="str">
        <f>IFERROR(VLOOKUP(F:F,#REF!,2,0),"需要手动检查")</f>
        <v>需要手动检查</v>
      </c>
      <c r="Z1075" s="9" t="str">
        <f t="shared" si="32"/>
        <v>否</v>
      </c>
      <c r="AA1075" s="10" t="s">
        <v>51</v>
      </c>
      <c r="AB1075" s="4" t="s">
        <v>37</v>
      </c>
      <c r="AC1075" t="str">
        <f t="shared" si="33"/>
        <v>2024/8/13</v>
      </c>
      <c r="AD1075" t="e">
        <f>VLOOKUP(Y1075,#REF!,2,FALSE)</f>
        <v>#REF!</v>
      </c>
    </row>
    <row r="1076" customHeight="1" spans="1:30">
      <c r="A1076" s="2" t="s">
        <v>3378</v>
      </c>
      <c r="B1076" s="3" t="s">
        <v>3379</v>
      </c>
      <c r="C1076" s="2" t="s">
        <v>3517</v>
      </c>
      <c r="D1076" s="3" t="s">
        <v>3518</v>
      </c>
      <c r="E1076" s="5">
        <v>45517.4667939815</v>
      </c>
      <c r="F1076" s="2" t="s">
        <v>176</v>
      </c>
      <c r="G1076" s="6">
        <v>3</v>
      </c>
      <c r="H1076" s="6">
        <v>0</v>
      </c>
      <c r="I1076" s="6">
        <v>0</v>
      </c>
      <c r="J1076" s="6">
        <v>0</v>
      </c>
      <c r="K1076" s="6">
        <v>0</v>
      </c>
      <c r="L1076" s="6">
        <v>0</v>
      </c>
      <c r="M1076" s="6">
        <v>3</v>
      </c>
      <c r="N1076" s="6">
        <v>0</v>
      </c>
      <c r="O1076" s="6">
        <v>0</v>
      </c>
      <c r="P1076" s="6">
        <v>0</v>
      </c>
      <c r="Q1076" s="6">
        <v>0</v>
      </c>
      <c r="R1076" s="6">
        <v>0</v>
      </c>
      <c r="S1076" s="6">
        <v>0</v>
      </c>
      <c r="T1076" s="6">
        <v>0</v>
      </c>
      <c r="U1076" s="7">
        <v>0</v>
      </c>
      <c r="V1076" s="7">
        <v>0</v>
      </c>
      <c r="W1076" s="7">
        <v>0</v>
      </c>
      <c r="X1076" s="7">
        <v>0</v>
      </c>
      <c r="Y1076" s="8" t="str">
        <f>IFERROR(VLOOKUP(F:F,#REF!,2,0),"需要手动检查")</f>
        <v>需要手动检查</v>
      </c>
      <c r="Z1076" s="9" t="str">
        <f t="shared" si="32"/>
        <v>否</v>
      </c>
      <c r="AA1076" s="10" t="s">
        <v>36</v>
      </c>
      <c r="AB1076" s="4" t="s">
        <v>37</v>
      </c>
      <c r="AC1076" t="str">
        <f t="shared" si="33"/>
        <v>2024/8/13</v>
      </c>
      <c r="AD1076" t="e">
        <f>VLOOKUP(Y1076,#REF!,2,FALSE)</f>
        <v>#REF!</v>
      </c>
    </row>
    <row r="1077" customHeight="1" spans="1:30">
      <c r="A1077" s="2" t="s">
        <v>3471</v>
      </c>
      <c r="B1077" s="3" t="s">
        <v>3472</v>
      </c>
      <c r="C1077" s="2" t="s">
        <v>3519</v>
      </c>
      <c r="D1077" s="3" t="s">
        <v>3520</v>
      </c>
      <c r="E1077" s="5">
        <v>45517.4276157407</v>
      </c>
      <c r="F1077" s="2" t="s">
        <v>176</v>
      </c>
      <c r="G1077" s="6">
        <v>7</v>
      </c>
      <c r="H1077" s="6">
        <v>0</v>
      </c>
      <c r="I1077" s="6">
        <v>0</v>
      </c>
      <c r="J1077" s="6">
        <v>0</v>
      </c>
      <c r="K1077" s="6">
        <v>0</v>
      </c>
      <c r="L1077" s="6">
        <v>0</v>
      </c>
      <c r="M1077" s="6">
        <v>8</v>
      </c>
      <c r="N1077" s="6">
        <v>0</v>
      </c>
      <c r="O1077" s="6">
        <v>0</v>
      </c>
      <c r="P1077" s="6">
        <v>0</v>
      </c>
      <c r="Q1077" s="6">
        <v>0</v>
      </c>
      <c r="R1077" s="6">
        <v>0</v>
      </c>
      <c r="S1077" s="6">
        <v>0</v>
      </c>
      <c r="T1077" s="6">
        <v>0</v>
      </c>
      <c r="U1077" s="7">
        <v>0</v>
      </c>
      <c r="V1077" s="7">
        <v>0</v>
      </c>
      <c r="W1077" s="7">
        <v>0</v>
      </c>
      <c r="X1077" s="7">
        <v>0</v>
      </c>
      <c r="Y1077" s="8" t="str">
        <f>IFERROR(VLOOKUP(F:F,#REF!,2,0),"需要手动检查")</f>
        <v>需要手动检查</v>
      </c>
      <c r="Z1077" s="9" t="str">
        <f t="shared" si="32"/>
        <v>否</v>
      </c>
      <c r="AA1077" s="10" t="s">
        <v>36</v>
      </c>
      <c r="AB1077" s="4" t="s">
        <v>37</v>
      </c>
      <c r="AC1077" t="str">
        <f t="shared" si="33"/>
        <v>2024/8/13</v>
      </c>
      <c r="AD1077" t="e">
        <f>VLOOKUP(Y1077,#REF!,2,FALSE)</f>
        <v>#REF!</v>
      </c>
    </row>
    <row r="1078" customHeight="1" spans="1:30">
      <c r="A1078" s="2" t="s">
        <v>2866</v>
      </c>
      <c r="B1078" s="3" t="s">
        <v>2867</v>
      </c>
      <c r="C1078" s="2" t="s">
        <v>3521</v>
      </c>
      <c r="D1078" s="3" t="s">
        <v>3522</v>
      </c>
      <c r="E1078" s="5">
        <v>45517.4082175926</v>
      </c>
      <c r="F1078" s="2" t="s">
        <v>2232</v>
      </c>
      <c r="G1078" s="6">
        <v>2</v>
      </c>
      <c r="H1078" s="6">
        <v>0</v>
      </c>
      <c r="I1078" s="6">
        <v>0</v>
      </c>
      <c r="J1078" s="6">
        <v>0</v>
      </c>
      <c r="K1078" s="6">
        <v>0</v>
      </c>
      <c r="L1078" s="6">
        <v>0</v>
      </c>
      <c r="M1078" s="6">
        <v>2</v>
      </c>
      <c r="N1078" s="6">
        <v>0</v>
      </c>
      <c r="O1078" s="6">
        <v>0</v>
      </c>
      <c r="P1078" s="6">
        <v>0</v>
      </c>
      <c r="Q1078" s="6">
        <v>0</v>
      </c>
      <c r="R1078" s="6">
        <v>0</v>
      </c>
      <c r="S1078" s="6">
        <v>0</v>
      </c>
      <c r="T1078" s="6">
        <v>0</v>
      </c>
      <c r="U1078" s="7">
        <v>0</v>
      </c>
      <c r="V1078" s="7">
        <v>0</v>
      </c>
      <c r="W1078" s="7">
        <v>0</v>
      </c>
      <c r="X1078" s="7">
        <v>0</v>
      </c>
      <c r="Y1078" s="8" t="str">
        <f>IFERROR(VLOOKUP(F:F,#REF!,2,0),"需要手动检查")</f>
        <v>需要手动检查</v>
      </c>
      <c r="Z1078" s="9" t="str">
        <f t="shared" si="32"/>
        <v>否</v>
      </c>
      <c r="AA1078" s="10" t="s">
        <v>36</v>
      </c>
      <c r="AB1078" s="4" t="s">
        <v>37</v>
      </c>
      <c r="AC1078" t="str">
        <f t="shared" si="33"/>
        <v>2024/8/13</v>
      </c>
      <c r="AD1078" t="e">
        <f>VLOOKUP(Y1078,#REF!,2,FALSE)</f>
        <v>#REF!</v>
      </c>
    </row>
    <row r="1079" customHeight="1" spans="1:30">
      <c r="A1079" s="2" t="s">
        <v>3523</v>
      </c>
      <c r="B1079" s="3" t="s">
        <v>3524</v>
      </c>
      <c r="C1079" s="2" t="s">
        <v>3525</v>
      </c>
      <c r="D1079" s="3" t="s">
        <v>3526</v>
      </c>
      <c r="E1079" s="5">
        <v>45517.3944907407</v>
      </c>
      <c r="F1079" s="2" t="s">
        <v>2232</v>
      </c>
      <c r="G1079" s="6">
        <v>120</v>
      </c>
      <c r="H1079" s="6">
        <v>0</v>
      </c>
      <c r="I1079" s="6">
        <v>0</v>
      </c>
      <c r="J1079" s="6">
        <v>0</v>
      </c>
      <c r="K1079" s="6">
        <v>0</v>
      </c>
      <c r="L1079" s="6">
        <v>0</v>
      </c>
      <c r="M1079" s="6">
        <v>147</v>
      </c>
      <c r="N1079" s="6">
        <v>1</v>
      </c>
      <c r="O1079" s="6">
        <v>0</v>
      </c>
      <c r="P1079" s="6">
        <v>0</v>
      </c>
      <c r="Q1079" s="6">
        <v>0</v>
      </c>
      <c r="R1079" s="6">
        <v>0</v>
      </c>
      <c r="S1079" s="6">
        <v>0</v>
      </c>
      <c r="T1079" s="6">
        <v>0</v>
      </c>
      <c r="U1079" s="7">
        <v>0.0083</v>
      </c>
      <c r="V1079" s="7">
        <v>0</v>
      </c>
      <c r="W1079" s="7">
        <v>0</v>
      </c>
      <c r="X1079" s="7">
        <v>0</v>
      </c>
      <c r="Y1079" s="8" t="str">
        <f>IFERROR(VLOOKUP(F:F,#REF!,2,0),"需要手动检查")</f>
        <v>需要手动检查</v>
      </c>
      <c r="Z1079" s="9" t="str">
        <f t="shared" si="32"/>
        <v>否</v>
      </c>
      <c r="AA1079" s="10" t="s">
        <v>51</v>
      </c>
      <c r="AB1079" s="4" t="s">
        <v>37</v>
      </c>
      <c r="AC1079" t="str">
        <f t="shared" si="33"/>
        <v>2024/8/13</v>
      </c>
      <c r="AD1079" t="e">
        <f>VLOOKUP(Y1079,#REF!,2,FALSE)</f>
        <v>#REF!</v>
      </c>
    </row>
    <row r="1080" customHeight="1" spans="1:30">
      <c r="A1080" s="2" t="s">
        <v>3523</v>
      </c>
      <c r="B1080" s="3" t="s">
        <v>3524</v>
      </c>
      <c r="C1080" s="2" t="s">
        <v>3527</v>
      </c>
      <c r="D1080" s="3" t="s">
        <v>3528</v>
      </c>
      <c r="E1080" s="5">
        <v>45517.3846064815</v>
      </c>
      <c r="F1080" s="2" t="s">
        <v>2232</v>
      </c>
      <c r="G1080" s="6">
        <v>27</v>
      </c>
      <c r="H1080" s="6">
        <v>0</v>
      </c>
      <c r="I1080" s="6">
        <v>0</v>
      </c>
      <c r="J1080" s="6">
        <v>0</v>
      </c>
      <c r="K1080" s="6">
        <v>0</v>
      </c>
      <c r="L1080" s="6">
        <v>0</v>
      </c>
      <c r="M1080" s="6">
        <v>25</v>
      </c>
      <c r="N1080" s="6">
        <v>0</v>
      </c>
      <c r="O1080" s="6">
        <v>0</v>
      </c>
      <c r="P1080" s="6">
        <v>0</v>
      </c>
      <c r="Q1080" s="6">
        <v>0</v>
      </c>
      <c r="R1080" s="6">
        <v>0</v>
      </c>
      <c r="S1080" s="6">
        <v>0</v>
      </c>
      <c r="T1080" s="6">
        <v>0</v>
      </c>
      <c r="U1080" s="7">
        <v>0</v>
      </c>
      <c r="V1080" s="7">
        <v>0</v>
      </c>
      <c r="W1080" s="7">
        <v>0</v>
      </c>
      <c r="X1080" s="7">
        <v>0</v>
      </c>
      <c r="Y1080" s="8" t="str">
        <f>IFERROR(VLOOKUP(F:F,#REF!,2,0),"需要手动检查")</f>
        <v>需要手动检查</v>
      </c>
      <c r="Z1080" s="9" t="str">
        <f t="shared" si="32"/>
        <v>否</v>
      </c>
      <c r="AA1080" s="10" t="s">
        <v>36</v>
      </c>
      <c r="AB1080" s="4" t="s">
        <v>37</v>
      </c>
      <c r="AC1080" t="str">
        <f t="shared" si="33"/>
        <v>2024/8/13</v>
      </c>
      <c r="AD1080" t="e">
        <f>VLOOKUP(Y1080,#REF!,2,FALSE)</f>
        <v>#REF!</v>
      </c>
    </row>
    <row r="1081" customHeight="1" spans="1:30">
      <c r="A1081" s="2" t="s">
        <v>3529</v>
      </c>
      <c r="B1081" s="3" t="s">
        <v>3530</v>
      </c>
      <c r="C1081" s="2" t="s">
        <v>3531</v>
      </c>
      <c r="D1081" s="3" t="s">
        <v>3532</v>
      </c>
      <c r="E1081" s="5">
        <v>45517.3777430556</v>
      </c>
      <c r="F1081" s="2" t="s">
        <v>176</v>
      </c>
      <c r="G1081" s="6">
        <v>1</v>
      </c>
      <c r="H1081" s="6">
        <v>0</v>
      </c>
      <c r="I1081" s="6">
        <v>0</v>
      </c>
      <c r="J1081" s="6">
        <v>0</v>
      </c>
      <c r="K1081" s="6">
        <v>0</v>
      </c>
      <c r="L1081" s="6">
        <v>0</v>
      </c>
      <c r="M1081" s="6">
        <v>1</v>
      </c>
      <c r="N1081" s="6">
        <v>0</v>
      </c>
      <c r="O1081" s="6">
        <v>0</v>
      </c>
      <c r="P1081" s="6">
        <v>0</v>
      </c>
      <c r="Q1081" s="6">
        <v>0</v>
      </c>
      <c r="R1081" s="6">
        <v>0</v>
      </c>
      <c r="S1081" s="6">
        <v>0</v>
      </c>
      <c r="T1081" s="6">
        <v>0</v>
      </c>
      <c r="U1081" s="7">
        <v>0</v>
      </c>
      <c r="V1081" s="7">
        <v>0</v>
      </c>
      <c r="W1081" s="7">
        <v>0</v>
      </c>
      <c r="X1081" s="7">
        <v>0</v>
      </c>
      <c r="Y1081" s="8" t="str">
        <f>IFERROR(VLOOKUP(F:F,#REF!,2,0),"需要手动检查")</f>
        <v>需要手动检查</v>
      </c>
      <c r="Z1081" s="9" t="str">
        <f t="shared" si="32"/>
        <v>否</v>
      </c>
      <c r="AA1081" s="10" t="s">
        <v>36</v>
      </c>
      <c r="AB1081" s="4" t="s">
        <v>37</v>
      </c>
      <c r="AC1081" t="str">
        <f t="shared" si="33"/>
        <v>2024/8/13</v>
      </c>
      <c r="AD1081" t="e">
        <f>VLOOKUP(Y1081,#REF!,2,FALSE)</f>
        <v>#REF!</v>
      </c>
    </row>
    <row r="1082" customHeight="1" spans="1:30">
      <c r="A1082" s="2" t="s">
        <v>3533</v>
      </c>
      <c r="B1082" s="3" t="s">
        <v>3534</v>
      </c>
      <c r="C1082" s="2" t="s">
        <v>3535</v>
      </c>
      <c r="D1082" s="3" t="s">
        <v>3536</v>
      </c>
      <c r="E1082" s="5">
        <v>45517.3663310185</v>
      </c>
      <c r="F1082" s="2" t="s">
        <v>2232</v>
      </c>
      <c r="G1082" s="6">
        <v>22</v>
      </c>
      <c r="H1082" s="6">
        <v>1</v>
      </c>
      <c r="I1082" s="6">
        <v>0</v>
      </c>
      <c r="J1082" s="6">
        <v>0</v>
      </c>
      <c r="K1082" s="6">
        <v>0</v>
      </c>
      <c r="L1082" s="6">
        <v>0</v>
      </c>
      <c r="M1082" s="6">
        <v>30</v>
      </c>
      <c r="N1082" s="6">
        <v>0</v>
      </c>
      <c r="O1082" s="6">
        <v>0</v>
      </c>
      <c r="P1082" s="6">
        <v>0</v>
      </c>
      <c r="Q1082" s="6">
        <v>0</v>
      </c>
      <c r="R1082" s="6">
        <v>0</v>
      </c>
      <c r="S1082" s="6">
        <v>0</v>
      </c>
      <c r="T1082" s="6">
        <v>0</v>
      </c>
      <c r="U1082" s="7">
        <v>0</v>
      </c>
      <c r="V1082" s="7">
        <v>0</v>
      </c>
      <c r="W1082" s="7">
        <v>0.0455</v>
      </c>
      <c r="X1082" s="7">
        <v>0</v>
      </c>
      <c r="Y1082" s="8" t="str">
        <f>IFERROR(VLOOKUP(F:F,#REF!,2,0),"需要手动检查")</f>
        <v>需要手动检查</v>
      </c>
      <c r="Z1082" s="9" t="str">
        <f t="shared" si="32"/>
        <v>否</v>
      </c>
      <c r="AA1082" s="10" t="s">
        <v>36</v>
      </c>
      <c r="AB1082" s="4" t="s">
        <v>37</v>
      </c>
      <c r="AC1082" t="str">
        <f t="shared" si="33"/>
        <v>2024/8/13</v>
      </c>
      <c r="AD1082" t="e">
        <f>VLOOKUP(Y1082,#REF!,2,FALSE)</f>
        <v>#REF!</v>
      </c>
    </row>
    <row r="1083" customHeight="1" spans="1:30">
      <c r="A1083" s="2" t="s">
        <v>3537</v>
      </c>
      <c r="B1083" s="3" t="s">
        <v>3538</v>
      </c>
      <c r="C1083" s="2" t="s">
        <v>3539</v>
      </c>
      <c r="D1083" s="3" t="s">
        <v>3540</v>
      </c>
      <c r="E1083" s="5">
        <v>45517.2686111111</v>
      </c>
      <c r="F1083" s="2" t="s">
        <v>176</v>
      </c>
      <c r="G1083" s="6">
        <v>3</v>
      </c>
      <c r="H1083" s="6">
        <v>0</v>
      </c>
      <c r="I1083" s="6">
        <v>0</v>
      </c>
      <c r="J1083" s="6">
        <v>0</v>
      </c>
      <c r="K1083" s="6">
        <v>0</v>
      </c>
      <c r="L1083" s="6">
        <v>0</v>
      </c>
      <c r="M1083" s="6">
        <v>5</v>
      </c>
      <c r="N1083" s="6">
        <v>0</v>
      </c>
      <c r="O1083" s="6">
        <v>0</v>
      </c>
      <c r="P1083" s="6">
        <v>0</v>
      </c>
      <c r="Q1083" s="6">
        <v>0</v>
      </c>
      <c r="R1083" s="6">
        <v>0</v>
      </c>
      <c r="S1083" s="6">
        <v>0</v>
      </c>
      <c r="T1083" s="6">
        <v>0</v>
      </c>
      <c r="U1083" s="7">
        <v>0</v>
      </c>
      <c r="V1083" s="7">
        <v>0</v>
      </c>
      <c r="W1083" s="7">
        <v>0</v>
      </c>
      <c r="X1083" s="7">
        <v>0</v>
      </c>
      <c r="Y1083" s="8" t="str">
        <f>IFERROR(VLOOKUP(F:F,#REF!,2,0),"需要手动检查")</f>
        <v>需要手动检查</v>
      </c>
      <c r="Z1083" s="9" t="str">
        <f t="shared" si="32"/>
        <v>否</v>
      </c>
      <c r="AA1083" s="10" t="s">
        <v>51</v>
      </c>
      <c r="AB1083" s="4" t="s">
        <v>37</v>
      </c>
      <c r="AC1083" t="str">
        <f t="shared" si="33"/>
        <v>2024/8/13</v>
      </c>
      <c r="AD1083" t="e">
        <f>VLOOKUP(Y1083,#REF!,2,FALSE)</f>
        <v>#REF!</v>
      </c>
    </row>
    <row r="1084" customHeight="1" spans="1:30">
      <c r="A1084" s="2" t="s">
        <v>3541</v>
      </c>
      <c r="B1084" s="3" t="s">
        <v>3542</v>
      </c>
      <c r="C1084" s="2" t="s">
        <v>3543</v>
      </c>
      <c r="D1084" s="3" t="s">
        <v>3544</v>
      </c>
      <c r="E1084" s="5">
        <v>45517.1750347222</v>
      </c>
      <c r="F1084" s="2" t="s">
        <v>176</v>
      </c>
      <c r="G1084" s="6">
        <v>1</v>
      </c>
      <c r="H1084" s="6">
        <v>0</v>
      </c>
      <c r="I1084" s="6">
        <v>0</v>
      </c>
      <c r="J1084" s="6">
        <v>0</v>
      </c>
      <c r="K1084" s="6">
        <v>0</v>
      </c>
      <c r="L1084" s="6">
        <v>0</v>
      </c>
      <c r="M1084" s="6">
        <v>2</v>
      </c>
      <c r="N1084" s="6">
        <v>0</v>
      </c>
      <c r="O1084" s="6">
        <v>0</v>
      </c>
      <c r="P1084" s="6">
        <v>0</v>
      </c>
      <c r="Q1084" s="6">
        <v>0</v>
      </c>
      <c r="R1084" s="6">
        <v>0</v>
      </c>
      <c r="S1084" s="6">
        <v>0</v>
      </c>
      <c r="T1084" s="6">
        <v>0</v>
      </c>
      <c r="U1084" s="7">
        <v>0</v>
      </c>
      <c r="V1084" s="7">
        <v>0</v>
      </c>
      <c r="W1084" s="7">
        <v>0</v>
      </c>
      <c r="X1084" s="7">
        <v>0</v>
      </c>
      <c r="Y1084" s="8" t="str">
        <f>IFERROR(VLOOKUP(F:F,#REF!,2,0),"需要手动检查")</f>
        <v>需要手动检查</v>
      </c>
      <c r="Z1084" s="9" t="str">
        <f t="shared" si="32"/>
        <v>否</v>
      </c>
      <c r="AA1084" s="10" t="s">
        <v>36</v>
      </c>
      <c r="AB1084" s="4" t="s">
        <v>465</v>
      </c>
      <c r="AC1084" t="str">
        <f t="shared" si="33"/>
        <v>2024/8/13</v>
      </c>
      <c r="AD1084" t="e">
        <f>VLOOKUP(Y1084,#REF!,2,FALSE)</f>
        <v>#REF!</v>
      </c>
    </row>
    <row r="1085" customHeight="1" spans="1:30">
      <c r="A1085" s="2" t="s">
        <v>3545</v>
      </c>
      <c r="B1085" s="3" t="s">
        <v>3546</v>
      </c>
      <c r="C1085" s="2" t="s">
        <v>3547</v>
      </c>
      <c r="D1085" s="3" t="s">
        <v>3548</v>
      </c>
      <c r="E1085" s="5">
        <v>45517.1389930556</v>
      </c>
      <c r="F1085" s="2" t="s">
        <v>176</v>
      </c>
      <c r="G1085" s="6">
        <v>5</v>
      </c>
      <c r="H1085" s="6">
        <v>0</v>
      </c>
      <c r="I1085" s="6">
        <v>0</v>
      </c>
      <c r="J1085" s="6">
        <v>0</v>
      </c>
      <c r="K1085" s="6">
        <v>0</v>
      </c>
      <c r="L1085" s="6">
        <v>0</v>
      </c>
      <c r="M1085" s="6">
        <v>11</v>
      </c>
      <c r="N1085" s="6">
        <v>0</v>
      </c>
      <c r="O1085" s="6">
        <v>0</v>
      </c>
      <c r="P1085" s="6">
        <v>0</v>
      </c>
      <c r="Q1085" s="6">
        <v>0</v>
      </c>
      <c r="R1085" s="6">
        <v>0</v>
      </c>
      <c r="S1085" s="6">
        <v>0</v>
      </c>
      <c r="T1085" s="6">
        <v>0</v>
      </c>
      <c r="U1085" s="7">
        <v>0</v>
      </c>
      <c r="V1085" s="7">
        <v>0</v>
      </c>
      <c r="W1085" s="7">
        <v>0</v>
      </c>
      <c r="X1085" s="7">
        <v>0</v>
      </c>
      <c r="Y1085" s="8" t="str">
        <f>IFERROR(VLOOKUP(F:F,#REF!,2,0),"需要手动检查")</f>
        <v>需要手动检查</v>
      </c>
      <c r="Z1085" s="9" t="str">
        <f t="shared" si="32"/>
        <v>否</v>
      </c>
      <c r="AA1085" s="10" t="s">
        <v>36</v>
      </c>
      <c r="AB1085" s="4" t="s">
        <v>37</v>
      </c>
      <c r="AC1085" t="str">
        <f t="shared" si="33"/>
        <v>2024/8/13</v>
      </c>
      <c r="AD1085" t="e">
        <f>VLOOKUP(Y1085,#REF!,2,FALSE)</f>
        <v>#REF!</v>
      </c>
    </row>
    <row r="1086" customHeight="1" spans="1:30">
      <c r="A1086" s="2" t="s">
        <v>3463</v>
      </c>
      <c r="B1086" s="3" t="s">
        <v>3464</v>
      </c>
      <c r="C1086" s="2" t="s">
        <v>3549</v>
      </c>
      <c r="D1086" s="3" t="s">
        <v>3550</v>
      </c>
      <c r="E1086" s="5">
        <v>45516.8448958333</v>
      </c>
      <c r="F1086" s="2" t="s">
        <v>2232</v>
      </c>
      <c r="G1086" s="6">
        <v>3</v>
      </c>
      <c r="H1086" s="6">
        <v>0</v>
      </c>
      <c r="I1086" s="6">
        <v>0</v>
      </c>
      <c r="J1086" s="6">
        <v>0</v>
      </c>
      <c r="K1086" s="6">
        <v>0</v>
      </c>
      <c r="L1086" s="6">
        <v>0</v>
      </c>
      <c r="M1086" s="6">
        <v>7</v>
      </c>
      <c r="N1086" s="6">
        <v>0</v>
      </c>
      <c r="O1086" s="6">
        <v>0</v>
      </c>
      <c r="P1086" s="6">
        <v>0</v>
      </c>
      <c r="Q1086" s="6">
        <v>0</v>
      </c>
      <c r="R1086" s="6">
        <v>0</v>
      </c>
      <c r="S1086" s="6">
        <v>0</v>
      </c>
      <c r="T1086" s="6">
        <v>0</v>
      </c>
      <c r="U1086" s="7">
        <v>0</v>
      </c>
      <c r="V1086" s="7">
        <v>0</v>
      </c>
      <c r="W1086" s="7">
        <v>0</v>
      </c>
      <c r="X1086" s="7">
        <v>0</v>
      </c>
      <c r="Y1086" s="8" t="str">
        <f>IFERROR(VLOOKUP(F:F,#REF!,2,0),"需要手动检查")</f>
        <v>需要手动检查</v>
      </c>
      <c r="Z1086" s="9" t="str">
        <f t="shared" si="32"/>
        <v>否</v>
      </c>
      <c r="AA1086" s="10" t="s">
        <v>36</v>
      </c>
      <c r="AB1086" s="4" t="s">
        <v>37</v>
      </c>
      <c r="AC1086" t="str">
        <f t="shared" si="33"/>
        <v>2024/8/12</v>
      </c>
      <c r="AD1086" t="e">
        <f>VLOOKUP(Y1086,#REF!,2,FALSE)</f>
        <v>#REF!</v>
      </c>
    </row>
    <row r="1087" customHeight="1" spans="1:30">
      <c r="A1087" s="2" t="s">
        <v>369</v>
      </c>
      <c r="B1087" s="3" t="s">
        <v>370</v>
      </c>
      <c r="C1087" s="2" t="s">
        <v>3551</v>
      </c>
      <c r="D1087" s="3" t="s">
        <v>3552</v>
      </c>
      <c r="E1087" s="5">
        <v>45516.7079166667</v>
      </c>
      <c r="F1087" s="2" t="s">
        <v>176</v>
      </c>
      <c r="G1087" s="6">
        <v>3</v>
      </c>
      <c r="H1087" s="6">
        <v>0</v>
      </c>
      <c r="I1087" s="6">
        <v>0</v>
      </c>
      <c r="J1087" s="6">
        <v>0</v>
      </c>
      <c r="K1087" s="6">
        <v>0</v>
      </c>
      <c r="L1087" s="6">
        <v>0</v>
      </c>
      <c r="M1087" s="6">
        <v>7</v>
      </c>
      <c r="N1087" s="6">
        <v>1</v>
      </c>
      <c r="O1087" s="6">
        <v>0</v>
      </c>
      <c r="P1087" s="6">
        <v>0</v>
      </c>
      <c r="Q1087" s="6">
        <v>0</v>
      </c>
      <c r="R1087" s="6">
        <v>0</v>
      </c>
      <c r="S1087" s="6">
        <v>0</v>
      </c>
      <c r="T1087" s="6">
        <v>0</v>
      </c>
      <c r="U1087" s="7">
        <v>0.3333</v>
      </c>
      <c r="V1087" s="7">
        <v>0</v>
      </c>
      <c r="W1087" s="7">
        <v>0.3333</v>
      </c>
      <c r="X1087" s="7">
        <v>0</v>
      </c>
      <c r="Y1087" s="8" t="str">
        <f>IFERROR(VLOOKUP(F:F,#REF!,2,0),"需要手动检查")</f>
        <v>需要手动检查</v>
      </c>
      <c r="Z1087" s="9" t="str">
        <f t="shared" si="32"/>
        <v>否</v>
      </c>
      <c r="AA1087" s="10" t="s">
        <v>51</v>
      </c>
      <c r="AB1087" s="4" t="s">
        <v>37</v>
      </c>
      <c r="AC1087" t="str">
        <f t="shared" si="33"/>
        <v>2024/8/12</v>
      </c>
      <c r="AD1087" t="e">
        <f>VLOOKUP(Y1087,#REF!,2,FALSE)</f>
        <v>#REF!</v>
      </c>
    </row>
    <row r="1088" customHeight="1" spans="1:30">
      <c r="A1088" s="2" t="s">
        <v>3553</v>
      </c>
      <c r="B1088" s="3" t="s">
        <v>3554</v>
      </c>
      <c r="C1088" s="2" t="s">
        <v>3555</v>
      </c>
      <c r="D1088" s="3" t="s">
        <v>3556</v>
      </c>
      <c r="E1088" s="5">
        <v>45516.7056944444</v>
      </c>
      <c r="F1088" s="2" t="s">
        <v>2232</v>
      </c>
      <c r="G1088" s="6">
        <v>31</v>
      </c>
      <c r="H1088" s="6">
        <v>0</v>
      </c>
      <c r="I1088" s="6">
        <v>0</v>
      </c>
      <c r="J1088" s="6">
        <v>0</v>
      </c>
      <c r="K1088" s="6">
        <v>0</v>
      </c>
      <c r="L1088" s="6">
        <v>0</v>
      </c>
      <c r="M1088" s="6">
        <v>61</v>
      </c>
      <c r="N1088" s="6">
        <v>0</v>
      </c>
      <c r="O1088" s="6">
        <v>0</v>
      </c>
      <c r="P1088" s="6">
        <v>0</v>
      </c>
      <c r="Q1088" s="6">
        <v>0</v>
      </c>
      <c r="R1088" s="6">
        <v>0</v>
      </c>
      <c r="S1088" s="6">
        <v>0</v>
      </c>
      <c r="T1088" s="6">
        <v>0</v>
      </c>
      <c r="U1088" s="7">
        <v>0</v>
      </c>
      <c r="V1088" s="7">
        <v>0</v>
      </c>
      <c r="W1088" s="7">
        <v>0</v>
      </c>
      <c r="X1088" s="7">
        <v>0</v>
      </c>
      <c r="Y1088" s="8" t="str">
        <f>IFERROR(VLOOKUP(F:F,#REF!,2,0),"需要手动检查")</f>
        <v>需要手动检查</v>
      </c>
      <c r="Z1088" s="9" t="str">
        <f t="shared" si="32"/>
        <v>否</v>
      </c>
      <c r="AA1088" s="10" t="s">
        <v>36</v>
      </c>
      <c r="AB1088" s="4" t="s">
        <v>37</v>
      </c>
      <c r="AC1088" t="str">
        <f t="shared" si="33"/>
        <v>2024/8/12</v>
      </c>
      <c r="AD1088" t="e">
        <f>VLOOKUP(Y1088,#REF!,2,FALSE)</f>
        <v>#REF!</v>
      </c>
    </row>
    <row r="1089" customHeight="1" spans="1:30">
      <c r="A1089" s="2" t="s">
        <v>3557</v>
      </c>
      <c r="B1089" s="3" t="s">
        <v>3558</v>
      </c>
      <c r="C1089" s="2" t="s">
        <v>3559</v>
      </c>
      <c r="D1089" s="3" t="s">
        <v>3560</v>
      </c>
      <c r="E1089" s="5">
        <v>45516.5303009259</v>
      </c>
      <c r="F1089" s="2" t="s">
        <v>2232</v>
      </c>
      <c r="G1089" s="6">
        <v>0</v>
      </c>
      <c r="H1089" s="6">
        <v>0</v>
      </c>
      <c r="I1089" s="6">
        <v>0</v>
      </c>
      <c r="J1089" s="6">
        <v>0</v>
      </c>
      <c r="K1089" s="6">
        <v>0</v>
      </c>
      <c r="L1089" s="6">
        <v>0</v>
      </c>
      <c r="M1089" s="6">
        <v>1</v>
      </c>
      <c r="N1089" s="6">
        <v>0</v>
      </c>
      <c r="O1089" s="6">
        <v>0</v>
      </c>
      <c r="P1089" s="6">
        <v>0</v>
      </c>
      <c r="Q1089" s="6">
        <v>0</v>
      </c>
      <c r="R1089" s="6">
        <v>0</v>
      </c>
      <c r="S1089" s="6">
        <v>0</v>
      </c>
      <c r="T1089" s="6">
        <v>0</v>
      </c>
      <c r="U1089" s="7">
        <v>0</v>
      </c>
      <c r="V1089" s="7">
        <v>0</v>
      </c>
      <c r="W1089" s="7">
        <v>0</v>
      </c>
      <c r="X1089" s="7">
        <v>0</v>
      </c>
      <c r="Y1089" s="8" t="str">
        <f>IFERROR(VLOOKUP(F:F,#REF!,2,0),"需要手动检查")</f>
        <v>需要手动检查</v>
      </c>
      <c r="Z1089" s="9" t="str">
        <f t="shared" si="32"/>
        <v>否</v>
      </c>
      <c r="AA1089" s="10" t="s">
        <v>36</v>
      </c>
      <c r="AB1089" s="4" t="s">
        <v>37</v>
      </c>
      <c r="AC1089" t="str">
        <f t="shared" si="33"/>
        <v>2024/8/12</v>
      </c>
      <c r="AD1089" t="e">
        <f>VLOOKUP(Y1089,#REF!,2,FALSE)</f>
        <v>#REF!</v>
      </c>
    </row>
    <row r="1090" customHeight="1" spans="1:30">
      <c r="A1090" s="2" t="s">
        <v>3561</v>
      </c>
      <c r="B1090" s="3" t="s">
        <v>3562</v>
      </c>
      <c r="C1090" s="2" t="s">
        <v>3563</v>
      </c>
      <c r="D1090" s="3" t="s">
        <v>3564</v>
      </c>
      <c r="E1090" s="5">
        <v>45516.5047916667</v>
      </c>
      <c r="F1090" s="2" t="s">
        <v>2232</v>
      </c>
      <c r="G1090" s="6">
        <v>2</v>
      </c>
      <c r="H1090" s="6">
        <v>0</v>
      </c>
      <c r="I1090" s="6">
        <v>0</v>
      </c>
      <c r="J1090" s="6">
        <v>0</v>
      </c>
      <c r="K1090" s="6">
        <v>0</v>
      </c>
      <c r="L1090" s="6">
        <v>0</v>
      </c>
      <c r="M1090" s="6">
        <v>2</v>
      </c>
      <c r="N1090" s="6">
        <v>0</v>
      </c>
      <c r="O1090" s="6">
        <v>0</v>
      </c>
      <c r="P1090" s="6">
        <v>0</v>
      </c>
      <c r="Q1090" s="6">
        <v>0</v>
      </c>
      <c r="R1090" s="6">
        <v>0</v>
      </c>
      <c r="S1090" s="6">
        <v>0</v>
      </c>
      <c r="T1090" s="6">
        <v>0</v>
      </c>
      <c r="U1090" s="7">
        <v>0</v>
      </c>
      <c r="V1090" s="7">
        <v>0</v>
      </c>
      <c r="W1090" s="7">
        <v>0</v>
      </c>
      <c r="X1090" s="7">
        <v>0</v>
      </c>
      <c r="Y1090" s="8" t="str">
        <f>IFERROR(VLOOKUP(F:F,#REF!,2,0),"需要手动检查")</f>
        <v>需要手动检查</v>
      </c>
      <c r="Z1090" s="9" t="str">
        <f t="shared" si="32"/>
        <v>否</v>
      </c>
      <c r="AA1090" s="10" t="s">
        <v>36</v>
      </c>
      <c r="AB1090" s="4" t="s">
        <v>37</v>
      </c>
      <c r="AC1090" t="str">
        <f t="shared" si="33"/>
        <v>2024/8/12</v>
      </c>
      <c r="AD1090" t="e">
        <f>VLOOKUP(Y1090,#REF!,2,FALSE)</f>
        <v>#REF!</v>
      </c>
    </row>
    <row r="1091" customHeight="1" spans="1:30">
      <c r="A1091" s="2" t="s">
        <v>3565</v>
      </c>
      <c r="B1091" s="3" t="s">
        <v>3566</v>
      </c>
      <c r="C1091" s="2" t="s">
        <v>3567</v>
      </c>
      <c r="D1091" s="3" t="s">
        <v>3568</v>
      </c>
      <c r="E1091" s="5">
        <v>45516.4931365741</v>
      </c>
      <c r="F1091" s="2" t="s">
        <v>176</v>
      </c>
      <c r="G1091" s="6">
        <v>6</v>
      </c>
      <c r="H1091" s="6">
        <v>0</v>
      </c>
      <c r="I1091" s="6">
        <v>0</v>
      </c>
      <c r="J1091" s="6">
        <v>0</v>
      </c>
      <c r="K1091" s="6">
        <v>0</v>
      </c>
      <c r="L1091" s="6">
        <v>0</v>
      </c>
      <c r="M1091" s="6">
        <v>0</v>
      </c>
      <c r="N1091" s="6">
        <v>0</v>
      </c>
      <c r="O1091" s="6">
        <v>0</v>
      </c>
      <c r="P1091" s="6">
        <v>0</v>
      </c>
      <c r="Q1091" s="6">
        <v>0</v>
      </c>
      <c r="R1091" s="6">
        <v>0</v>
      </c>
      <c r="S1091" s="6">
        <v>0</v>
      </c>
      <c r="T1091" s="6">
        <v>0</v>
      </c>
      <c r="U1091" s="7">
        <v>0</v>
      </c>
      <c r="V1091" s="7">
        <v>0</v>
      </c>
      <c r="W1091" s="7">
        <v>0</v>
      </c>
      <c r="X1091" s="7">
        <v>0</v>
      </c>
      <c r="Y1091" s="8" t="str">
        <f>IFERROR(VLOOKUP(F:F,#REF!,2,0),"需要手动检查")</f>
        <v>需要手动检查</v>
      </c>
      <c r="Z1091" s="9" t="str">
        <f t="shared" si="32"/>
        <v>否</v>
      </c>
      <c r="AA1091" s="10" t="s">
        <v>51</v>
      </c>
      <c r="AB1091" s="4" t="s">
        <v>37</v>
      </c>
      <c r="AC1091" t="str">
        <f t="shared" si="33"/>
        <v>2024/8/12</v>
      </c>
      <c r="AD1091" t="e">
        <f>VLOOKUP(Y1091,#REF!,2,FALSE)</f>
        <v>#REF!</v>
      </c>
    </row>
    <row r="1092" customHeight="1" spans="1:30">
      <c r="A1092" s="2" t="s">
        <v>2866</v>
      </c>
      <c r="B1092" s="3" t="s">
        <v>2867</v>
      </c>
      <c r="C1092" s="2" t="s">
        <v>3569</v>
      </c>
      <c r="D1092" s="3" t="s">
        <v>3570</v>
      </c>
      <c r="E1092" s="5">
        <v>45516.3907986111</v>
      </c>
      <c r="F1092" s="2" t="s">
        <v>2232</v>
      </c>
      <c r="G1092" s="6">
        <v>3</v>
      </c>
      <c r="H1092" s="6">
        <v>0</v>
      </c>
      <c r="I1092" s="6">
        <v>0</v>
      </c>
      <c r="J1092" s="6">
        <v>0</v>
      </c>
      <c r="K1092" s="6">
        <v>0</v>
      </c>
      <c r="L1092" s="6">
        <v>0</v>
      </c>
      <c r="M1092" s="6">
        <v>2</v>
      </c>
      <c r="N1092" s="6">
        <v>0</v>
      </c>
      <c r="O1092" s="6">
        <v>0</v>
      </c>
      <c r="P1092" s="6">
        <v>0</v>
      </c>
      <c r="Q1092" s="6">
        <v>0</v>
      </c>
      <c r="R1092" s="6">
        <v>0</v>
      </c>
      <c r="S1092" s="6">
        <v>0</v>
      </c>
      <c r="T1092" s="6">
        <v>0</v>
      </c>
      <c r="U1092" s="7">
        <v>0</v>
      </c>
      <c r="V1092" s="7">
        <v>0</v>
      </c>
      <c r="W1092" s="7">
        <v>0</v>
      </c>
      <c r="X1092" s="7">
        <v>0</v>
      </c>
      <c r="Y1092" s="8" t="str">
        <f>IFERROR(VLOOKUP(F:F,#REF!,2,0),"需要手动检查")</f>
        <v>需要手动检查</v>
      </c>
      <c r="Z1092" s="9" t="str">
        <f t="shared" si="32"/>
        <v>否</v>
      </c>
      <c r="AA1092" s="10" t="s">
        <v>36</v>
      </c>
      <c r="AB1092" s="4" t="s">
        <v>37</v>
      </c>
      <c r="AC1092" t="str">
        <f t="shared" si="33"/>
        <v>2024/8/12</v>
      </c>
      <c r="AD1092" t="e">
        <f>VLOOKUP(Y1092,#REF!,2,FALSE)</f>
        <v>#REF!</v>
      </c>
    </row>
    <row r="1093" customHeight="1" spans="1:30">
      <c r="A1093" s="2" t="s">
        <v>2866</v>
      </c>
      <c r="B1093" s="3" t="s">
        <v>2867</v>
      </c>
      <c r="C1093" s="2" t="s">
        <v>3571</v>
      </c>
      <c r="D1093" s="3" t="s">
        <v>3572</v>
      </c>
      <c r="E1093" s="5">
        <v>45516.387974537</v>
      </c>
      <c r="F1093" s="2" t="s">
        <v>2232</v>
      </c>
      <c r="G1093" s="6">
        <v>9</v>
      </c>
      <c r="H1093" s="6">
        <v>0</v>
      </c>
      <c r="I1093" s="6">
        <v>0</v>
      </c>
      <c r="J1093" s="6">
        <v>0</v>
      </c>
      <c r="K1093" s="6">
        <v>0</v>
      </c>
      <c r="L1093" s="6">
        <v>0</v>
      </c>
      <c r="M1093" s="6">
        <v>13</v>
      </c>
      <c r="N1093" s="6">
        <v>0</v>
      </c>
      <c r="O1093" s="6">
        <v>0</v>
      </c>
      <c r="P1093" s="6">
        <v>0</v>
      </c>
      <c r="Q1093" s="6">
        <v>0</v>
      </c>
      <c r="R1093" s="6">
        <v>0</v>
      </c>
      <c r="S1093" s="6">
        <v>0</v>
      </c>
      <c r="T1093" s="6">
        <v>0</v>
      </c>
      <c r="U1093" s="7">
        <v>0</v>
      </c>
      <c r="V1093" s="7">
        <v>0</v>
      </c>
      <c r="W1093" s="7">
        <v>0</v>
      </c>
      <c r="X1093" s="7">
        <v>0</v>
      </c>
      <c r="Y1093" s="8" t="str">
        <f>IFERROR(VLOOKUP(F:F,#REF!,2,0),"需要手动检查")</f>
        <v>需要手动检查</v>
      </c>
      <c r="Z1093" s="9" t="str">
        <f t="shared" ref="Z1093:Z1156" si="34">IF(R1093&gt;0,"是","否")</f>
        <v>否</v>
      </c>
      <c r="AA1093" s="10" t="s">
        <v>36</v>
      </c>
      <c r="AB1093" s="4" t="s">
        <v>37</v>
      </c>
      <c r="AC1093" t="str">
        <f t="shared" ref="AC1093:AC1156" si="35">YEAR(E1093)&amp;"/"&amp;MONTH(E1093)&amp;"/"&amp;DAY(E1093)</f>
        <v>2024/8/12</v>
      </c>
      <c r="AD1093" t="e">
        <f>VLOOKUP(Y1093,#REF!,2,FALSE)</f>
        <v>#REF!</v>
      </c>
    </row>
    <row r="1094" customHeight="1" spans="1:30">
      <c r="A1094" s="2" t="s">
        <v>3573</v>
      </c>
      <c r="B1094" s="3" t="s">
        <v>3574</v>
      </c>
      <c r="C1094" s="2" t="s">
        <v>3575</v>
      </c>
      <c r="D1094" s="3" t="s">
        <v>3576</v>
      </c>
      <c r="E1094" s="5">
        <v>45516.384224537</v>
      </c>
      <c r="F1094" s="2" t="s">
        <v>176</v>
      </c>
      <c r="G1094" s="6">
        <v>2</v>
      </c>
      <c r="H1094" s="6">
        <v>0</v>
      </c>
      <c r="I1094" s="6">
        <v>0</v>
      </c>
      <c r="J1094" s="6">
        <v>0</v>
      </c>
      <c r="K1094" s="6">
        <v>0</v>
      </c>
      <c r="L1094" s="6">
        <v>0</v>
      </c>
      <c r="M1094" s="6">
        <v>2</v>
      </c>
      <c r="N1094" s="6">
        <v>0</v>
      </c>
      <c r="O1094" s="6">
        <v>0</v>
      </c>
      <c r="P1094" s="6">
        <v>0</v>
      </c>
      <c r="Q1094" s="6">
        <v>0</v>
      </c>
      <c r="R1094" s="6">
        <v>0</v>
      </c>
      <c r="S1094" s="6">
        <v>0</v>
      </c>
      <c r="T1094" s="6">
        <v>0</v>
      </c>
      <c r="U1094" s="7">
        <v>0</v>
      </c>
      <c r="V1094" s="7">
        <v>0</v>
      </c>
      <c r="W1094" s="7">
        <v>0</v>
      </c>
      <c r="X1094" s="7">
        <v>0</v>
      </c>
      <c r="Y1094" s="8" t="str">
        <f>IFERROR(VLOOKUP(F:F,#REF!,2,0),"需要手动检查")</f>
        <v>需要手动检查</v>
      </c>
      <c r="Z1094" s="9" t="str">
        <f t="shared" si="34"/>
        <v>否</v>
      </c>
      <c r="AA1094" s="10" t="s">
        <v>36</v>
      </c>
      <c r="AB1094" s="4" t="s">
        <v>37</v>
      </c>
      <c r="AC1094" t="str">
        <f t="shared" si="35"/>
        <v>2024/8/12</v>
      </c>
      <c r="AD1094" t="e">
        <f>VLOOKUP(Y1094,#REF!,2,FALSE)</f>
        <v>#REF!</v>
      </c>
    </row>
    <row r="1095" customHeight="1" spans="1:30">
      <c r="A1095" s="2" t="s">
        <v>3577</v>
      </c>
      <c r="B1095" s="3" t="s">
        <v>3578</v>
      </c>
      <c r="C1095" s="2" t="s">
        <v>45</v>
      </c>
      <c r="D1095" s="3" t="s">
        <v>3579</v>
      </c>
      <c r="E1095" s="5">
        <v>45516.3783333333</v>
      </c>
      <c r="F1095" s="2" t="s">
        <v>2232</v>
      </c>
      <c r="G1095" s="6">
        <v>2</v>
      </c>
      <c r="H1095" s="6">
        <v>0</v>
      </c>
      <c r="I1095" s="6">
        <v>0</v>
      </c>
      <c r="J1095" s="6">
        <v>0</v>
      </c>
      <c r="K1095" s="6">
        <v>0</v>
      </c>
      <c r="L1095" s="6">
        <v>0</v>
      </c>
      <c r="M1095" s="6">
        <v>2</v>
      </c>
      <c r="N1095" s="6">
        <v>0</v>
      </c>
      <c r="O1095" s="6">
        <v>0</v>
      </c>
      <c r="P1095" s="6">
        <v>0</v>
      </c>
      <c r="Q1095" s="6">
        <v>0</v>
      </c>
      <c r="R1095" s="6">
        <v>0</v>
      </c>
      <c r="S1095" s="6">
        <v>0</v>
      </c>
      <c r="T1095" s="6">
        <v>0</v>
      </c>
      <c r="U1095" s="7">
        <v>0</v>
      </c>
      <c r="V1095" s="7">
        <v>0</v>
      </c>
      <c r="W1095" s="7">
        <v>0</v>
      </c>
      <c r="X1095" s="7">
        <v>0</v>
      </c>
      <c r="Y1095" s="8" t="str">
        <f>IFERROR(VLOOKUP(F:F,#REF!,2,0),"需要手动检查")</f>
        <v>需要手动检查</v>
      </c>
      <c r="Z1095" s="9" t="str">
        <f t="shared" si="34"/>
        <v>否</v>
      </c>
      <c r="AA1095" s="10" t="s">
        <v>51</v>
      </c>
      <c r="AB1095" s="4" t="s">
        <v>37</v>
      </c>
      <c r="AC1095" t="str">
        <f t="shared" si="35"/>
        <v>2024/8/12</v>
      </c>
      <c r="AD1095" t="e">
        <f>VLOOKUP(Y1095,#REF!,2,FALSE)</f>
        <v>#REF!</v>
      </c>
    </row>
    <row r="1096" customHeight="1" spans="1:30">
      <c r="A1096" s="2" t="s">
        <v>3580</v>
      </c>
      <c r="B1096" s="3" t="s">
        <v>3581</v>
      </c>
      <c r="C1096" s="2" t="s">
        <v>3582</v>
      </c>
      <c r="D1096" s="3" t="s">
        <v>3583</v>
      </c>
      <c r="E1096" s="5">
        <v>45516.3671759259</v>
      </c>
      <c r="F1096" s="2" t="s">
        <v>2232</v>
      </c>
      <c r="G1096" s="6">
        <v>3</v>
      </c>
      <c r="H1096" s="6">
        <v>0</v>
      </c>
      <c r="I1096" s="6">
        <v>0</v>
      </c>
      <c r="J1096" s="6">
        <v>0</v>
      </c>
      <c r="K1096" s="6">
        <v>0</v>
      </c>
      <c r="L1096" s="6">
        <v>0</v>
      </c>
      <c r="M1096" s="6">
        <v>8</v>
      </c>
      <c r="N1096" s="6">
        <v>0</v>
      </c>
      <c r="O1096" s="6">
        <v>0</v>
      </c>
      <c r="P1096" s="6">
        <v>0</v>
      </c>
      <c r="Q1096" s="6">
        <v>0</v>
      </c>
      <c r="R1096" s="6">
        <v>0</v>
      </c>
      <c r="S1096" s="6">
        <v>0</v>
      </c>
      <c r="T1096" s="6">
        <v>0</v>
      </c>
      <c r="U1096" s="7">
        <v>0</v>
      </c>
      <c r="V1096" s="7">
        <v>0</v>
      </c>
      <c r="W1096" s="7">
        <v>0</v>
      </c>
      <c r="X1096" s="7">
        <v>0</v>
      </c>
      <c r="Y1096" s="8" t="str">
        <f>IFERROR(VLOOKUP(F:F,#REF!,2,0),"需要手动检查")</f>
        <v>需要手动检查</v>
      </c>
      <c r="Z1096" s="9" t="str">
        <f t="shared" si="34"/>
        <v>否</v>
      </c>
      <c r="AA1096" s="10" t="s">
        <v>36</v>
      </c>
      <c r="AB1096" s="4" t="s">
        <v>37</v>
      </c>
      <c r="AC1096" t="str">
        <f t="shared" si="35"/>
        <v>2024/8/12</v>
      </c>
      <c r="AD1096" t="e">
        <f>VLOOKUP(Y1096,#REF!,2,FALSE)</f>
        <v>#REF!</v>
      </c>
    </row>
    <row r="1097" customHeight="1" spans="1:30">
      <c r="A1097" s="2" t="s">
        <v>189</v>
      </c>
      <c r="B1097" s="3" t="s">
        <v>190</v>
      </c>
      <c r="C1097" s="2" t="s">
        <v>3584</v>
      </c>
      <c r="D1097" s="3" t="s">
        <v>3585</v>
      </c>
      <c r="E1097" s="5">
        <v>45516.1923148148</v>
      </c>
      <c r="F1097" s="2" t="s">
        <v>2232</v>
      </c>
      <c r="G1097" s="6">
        <v>47</v>
      </c>
      <c r="H1097" s="6">
        <v>0</v>
      </c>
      <c r="I1097" s="6">
        <v>0</v>
      </c>
      <c r="J1097" s="6">
        <v>0</v>
      </c>
      <c r="K1097" s="6">
        <v>0</v>
      </c>
      <c r="L1097" s="6">
        <v>0</v>
      </c>
      <c r="M1097" s="6">
        <v>55</v>
      </c>
      <c r="N1097" s="6">
        <v>0</v>
      </c>
      <c r="O1097" s="6">
        <v>0</v>
      </c>
      <c r="P1097" s="6">
        <v>0</v>
      </c>
      <c r="Q1097" s="6">
        <v>0</v>
      </c>
      <c r="R1097" s="6">
        <v>0</v>
      </c>
      <c r="S1097" s="6">
        <v>0</v>
      </c>
      <c r="T1097" s="6">
        <v>0</v>
      </c>
      <c r="U1097" s="7">
        <v>0</v>
      </c>
      <c r="V1097" s="7">
        <v>0</v>
      </c>
      <c r="W1097" s="7">
        <v>0</v>
      </c>
      <c r="X1097" s="7">
        <v>0</v>
      </c>
      <c r="Y1097" s="8" t="str">
        <f>IFERROR(VLOOKUP(F:F,#REF!,2,0),"需要手动检查")</f>
        <v>需要手动检查</v>
      </c>
      <c r="Z1097" s="9" t="str">
        <f t="shared" si="34"/>
        <v>否</v>
      </c>
      <c r="AA1097" s="10" t="s">
        <v>36</v>
      </c>
      <c r="AB1097" s="4" t="s">
        <v>37</v>
      </c>
      <c r="AC1097" t="str">
        <f t="shared" si="35"/>
        <v>2024/8/12</v>
      </c>
      <c r="AD1097" t="e">
        <f>VLOOKUP(Y1097,#REF!,2,FALSE)</f>
        <v>#REF!</v>
      </c>
    </row>
    <row r="1098" customHeight="1" spans="1:30">
      <c r="A1098" s="2" t="s">
        <v>3586</v>
      </c>
      <c r="B1098" s="3" t="s">
        <v>3587</v>
      </c>
      <c r="C1098" s="2" t="s">
        <v>3588</v>
      </c>
      <c r="D1098" s="3" t="s">
        <v>3589</v>
      </c>
      <c r="E1098" s="5">
        <v>45516.1184375</v>
      </c>
      <c r="F1098" s="2" t="s">
        <v>2232</v>
      </c>
      <c r="G1098" s="6">
        <v>6</v>
      </c>
      <c r="H1098" s="6">
        <v>0</v>
      </c>
      <c r="I1098" s="6">
        <v>0</v>
      </c>
      <c r="J1098" s="6">
        <v>0</v>
      </c>
      <c r="K1098" s="6">
        <v>0</v>
      </c>
      <c r="L1098" s="6">
        <v>0</v>
      </c>
      <c r="M1098" s="6">
        <v>9</v>
      </c>
      <c r="N1098" s="6">
        <v>0</v>
      </c>
      <c r="O1098" s="6">
        <v>0</v>
      </c>
      <c r="P1098" s="6">
        <v>0</v>
      </c>
      <c r="Q1098" s="6">
        <v>0</v>
      </c>
      <c r="R1098" s="6">
        <v>0</v>
      </c>
      <c r="S1098" s="6">
        <v>0</v>
      </c>
      <c r="T1098" s="6">
        <v>0</v>
      </c>
      <c r="U1098" s="7">
        <v>0</v>
      </c>
      <c r="V1098" s="7">
        <v>0</v>
      </c>
      <c r="W1098" s="7">
        <v>0</v>
      </c>
      <c r="X1098" s="7">
        <v>0</v>
      </c>
      <c r="Y1098" s="8" t="str">
        <f>IFERROR(VLOOKUP(F:F,#REF!,2,0),"需要手动检查")</f>
        <v>需要手动检查</v>
      </c>
      <c r="Z1098" s="9" t="str">
        <f t="shared" si="34"/>
        <v>否</v>
      </c>
      <c r="AA1098" s="10" t="s">
        <v>36</v>
      </c>
      <c r="AB1098" s="4" t="s">
        <v>37</v>
      </c>
      <c r="AC1098" t="str">
        <f t="shared" si="35"/>
        <v>2024/8/12</v>
      </c>
      <c r="AD1098" t="e">
        <f>VLOOKUP(Y1098,#REF!,2,FALSE)</f>
        <v>#REF!</v>
      </c>
    </row>
    <row r="1099" customHeight="1" spans="1:30">
      <c r="A1099" s="2" t="s">
        <v>462</v>
      </c>
      <c r="B1099" s="3" t="s">
        <v>463</v>
      </c>
      <c r="C1099" s="2" t="s">
        <v>3590</v>
      </c>
      <c r="D1099" s="3" t="s">
        <v>3591</v>
      </c>
      <c r="E1099" s="5">
        <v>45515.9867708333</v>
      </c>
      <c r="F1099" s="2" t="s">
        <v>45</v>
      </c>
      <c r="G1099" s="6">
        <v>0</v>
      </c>
      <c r="H1099" s="6">
        <v>0</v>
      </c>
      <c r="I1099" s="6">
        <v>0</v>
      </c>
      <c r="J1099" s="6">
        <v>0</v>
      </c>
      <c r="K1099" s="6">
        <v>0</v>
      </c>
      <c r="L1099" s="6">
        <v>0</v>
      </c>
      <c r="M1099" s="6">
        <v>2</v>
      </c>
      <c r="N1099" s="6">
        <v>0</v>
      </c>
      <c r="O1099" s="6">
        <v>0</v>
      </c>
      <c r="P1099" s="6">
        <v>0</v>
      </c>
      <c r="Q1099" s="6">
        <v>0</v>
      </c>
      <c r="R1099" s="6">
        <v>0</v>
      </c>
      <c r="S1099" s="6">
        <v>0</v>
      </c>
      <c r="T1099" s="6">
        <v>0</v>
      </c>
      <c r="U1099" s="7">
        <v>0</v>
      </c>
      <c r="V1099" s="7">
        <v>0</v>
      </c>
      <c r="W1099" s="7">
        <v>0</v>
      </c>
      <c r="X1099" s="7">
        <v>0</v>
      </c>
      <c r="Y1099" s="8" t="str">
        <f>IFERROR(VLOOKUP(F:F,#REF!,2,0),"需要手动检查")</f>
        <v>需要手动检查</v>
      </c>
      <c r="Z1099" s="9" t="str">
        <f t="shared" si="34"/>
        <v>否</v>
      </c>
      <c r="AA1099" s="10" t="s">
        <v>51</v>
      </c>
      <c r="AB1099" s="4" t="s">
        <v>465</v>
      </c>
      <c r="AC1099" t="str">
        <f t="shared" si="35"/>
        <v>2024/8/11</v>
      </c>
      <c r="AD1099" t="e">
        <f>VLOOKUP(Y1099,#REF!,2,FALSE)</f>
        <v>#REF!</v>
      </c>
    </row>
    <row r="1100" customHeight="1" spans="1:30">
      <c r="A1100" s="2" t="s">
        <v>462</v>
      </c>
      <c r="B1100" s="3" t="s">
        <v>463</v>
      </c>
      <c r="C1100" s="2" t="s">
        <v>3590</v>
      </c>
      <c r="D1100" s="3" t="s">
        <v>3592</v>
      </c>
      <c r="E1100" s="5">
        <v>45515.9867708333</v>
      </c>
      <c r="F1100" s="2" t="s">
        <v>45</v>
      </c>
      <c r="G1100" s="6">
        <v>0</v>
      </c>
      <c r="H1100" s="6">
        <v>0</v>
      </c>
      <c r="I1100" s="6">
        <v>0</v>
      </c>
      <c r="J1100" s="6">
        <v>0</v>
      </c>
      <c r="K1100" s="6">
        <v>0</v>
      </c>
      <c r="L1100" s="6">
        <v>0</v>
      </c>
      <c r="M1100" s="6">
        <v>3</v>
      </c>
      <c r="N1100" s="6">
        <v>0</v>
      </c>
      <c r="O1100" s="6">
        <v>0</v>
      </c>
      <c r="P1100" s="6">
        <v>0</v>
      </c>
      <c r="Q1100" s="6">
        <v>0</v>
      </c>
      <c r="R1100" s="6">
        <v>0</v>
      </c>
      <c r="S1100" s="6">
        <v>0</v>
      </c>
      <c r="T1100" s="6">
        <v>0</v>
      </c>
      <c r="U1100" s="7">
        <v>0</v>
      </c>
      <c r="V1100" s="7">
        <v>0</v>
      </c>
      <c r="W1100" s="7">
        <v>0</v>
      </c>
      <c r="X1100" s="7">
        <v>0</v>
      </c>
      <c r="Y1100" s="8" t="str">
        <f>IFERROR(VLOOKUP(F:F,#REF!,2,0),"需要手动检查")</f>
        <v>需要手动检查</v>
      </c>
      <c r="Z1100" s="9" t="str">
        <f t="shared" si="34"/>
        <v>否</v>
      </c>
      <c r="AA1100" s="10" t="s">
        <v>36</v>
      </c>
      <c r="AB1100" s="4" t="s">
        <v>465</v>
      </c>
      <c r="AC1100" t="str">
        <f t="shared" si="35"/>
        <v>2024/8/11</v>
      </c>
      <c r="AD1100" t="e">
        <f>VLOOKUP(Y1100,#REF!,2,FALSE)</f>
        <v>#REF!</v>
      </c>
    </row>
    <row r="1101" customHeight="1" spans="1:30">
      <c r="A1101" s="2" t="s">
        <v>462</v>
      </c>
      <c r="B1101" s="3" t="s">
        <v>463</v>
      </c>
      <c r="C1101" s="2" t="s">
        <v>3590</v>
      </c>
      <c r="D1101" s="3" t="s">
        <v>3593</v>
      </c>
      <c r="E1101" s="5">
        <v>45515.9867708333</v>
      </c>
      <c r="F1101" s="2" t="s">
        <v>45</v>
      </c>
      <c r="G1101" s="6">
        <v>0</v>
      </c>
      <c r="H1101" s="6">
        <v>0</v>
      </c>
      <c r="I1101" s="6">
        <v>0</v>
      </c>
      <c r="J1101" s="6">
        <v>0</v>
      </c>
      <c r="K1101" s="6">
        <v>0</v>
      </c>
      <c r="L1101" s="6">
        <v>0</v>
      </c>
      <c r="M1101" s="6">
        <v>2</v>
      </c>
      <c r="N1101" s="6">
        <v>0</v>
      </c>
      <c r="O1101" s="6">
        <v>0</v>
      </c>
      <c r="P1101" s="6">
        <v>0</v>
      </c>
      <c r="Q1101" s="6">
        <v>0</v>
      </c>
      <c r="R1101" s="6">
        <v>0</v>
      </c>
      <c r="S1101" s="6">
        <v>0</v>
      </c>
      <c r="T1101" s="6">
        <v>0</v>
      </c>
      <c r="U1101" s="7">
        <v>0</v>
      </c>
      <c r="V1101" s="7">
        <v>0</v>
      </c>
      <c r="W1101" s="7">
        <v>0</v>
      </c>
      <c r="X1101" s="7">
        <v>0</v>
      </c>
      <c r="Y1101" s="8" t="str">
        <f>IFERROR(VLOOKUP(F:F,#REF!,2,0),"需要手动检查")</f>
        <v>需要手动检查</v>
      </c>
      <c r="Z1101" s="9" t="str">
        <f t="shared" si="34"/>
        <v>否</v>
      </c>
      <c r="AA1101" s="10" t="s">
        <v>36</v>
      </c>
      <c r="AB1101" s="4" t="s">
        <v>465</v>
      </c>
      <c r="AC1101" t="str">
        <f t="shared" si="35"/>
        <v>2024/8/11</v>
      </c>
      <c r="AD1101" t="e">
        <f>VLOOKUP(Y1101,#REF!,2,FALSE)</f>
        <v>#REF!</v>
      </c>
    </row>
    <row r="1102" customHeight="1" spans="1:30">
      <c r="A1102" s="2" t="s">
        <v>462</v>
      </c>
      <c r="B1102" s="3" t="s">
        <v>463</v>
      </c>
      <c r="C1102" s="2" t="s">
        <v>3590</v>
      </c>
      <c r="D1102" s="3" t="s">
        <v>3594</v>
      </c>
      <c r="E1102" s="5">
        <v>45515.9867708333</v>
      </c>
      <c r="F1102" s="2" t="s">
        <v>45</v>
      </c>
      <c r="G1102" s="6">
        <v>0</v>
      </c>
      <c r="H1102" s="6">
        <v>0</v>
      </c>
      <c r="I1102" s="6">
        <v>0</v>
      </c>
      <c r="J1102" s="6">
        <v>0</v>
      </c>
      <c r="K1102" s="6">
        <v>0</v>
      </c>
      <c r="L1102" s="6">
        <v>0</v>
      </c>
      <c r="M1102" s="6">
        <v>1</v>
      </c>
      <c r="N1102" s="6">
        <v>0</v>
      </c>
      <c r="O1102" s="6">
        <v>0</v>
      </c>
      <c r="P1102" s="6">
        <v>0</v>
      </c>
      <c r="Q1102" s="6">
        <v>0</v>
      </c>
      <c r="R1102" s="6">
        <v>0</v>
      </c>
      <c r="S1102" s="6">
        <v>0</v>
      </c>
      <c r="T1102" s="6">
        <v>0</v>
      </c>
      <c r="U1102" s="7">
        <v>0</v>
      </c>
      <c r="V1102" s="7">
        <v>0</v>
      </c>
      <c r="W1102" s="7">
        <v>0</v>
      </c>
      <c r="X1102" s="7">
        <v>0</v>
      </c>
      <c r="Y1102" s="8" t="str">
        <f>IFERROR(VLOOKUP(F:F,#REF!,2,0),"需要手动检查")</f>
        <v>需要手动检查</v>
      </c>
      <c r="Z1102" s="9" t="str">
        <f t="shared" si="34"/>
        <v>否</v>
      </c>
      <c r="AA1102" s="10" t="s">
        <v>36</v>
      </c>
      <c r="AB1102" s="4" t="s">
        <v>465</v>
      </c>
      <c r="AC1102" t="str">
        <f t="shared" si="35"/>
        <v>2024/8/11</v>
      </c>
      <c r="AD1102" t="e">
        <f>VLOOKUP(Y1102,#REF!,2,FALSE)</f>
        <v>#REF!</v>
      </c>
    </row>
    <row r="1103" customHeight="1" spans="1:30">
      <c r="A1103" s="2" t="s">
        <v>462</v>
      </c>
      <c r="B1103" s="3" t="s">
        <v>463</v>
      </c>
      <c r="C1103" s="2" t="s">
        <v>3590</v>
      </c>
      <c r="D1103" s="3" t="s">
        <v>3595</v>
      </c>
      <c r="E1103" s="5">
        <v>45515.9867708333</v>
      </c>
      <c r="F1103" s="2" t="s">
        <v>45</v>
      </c>
      <c r="G1103" s="6">
        <v>0</v>
      </c>
      <c r="H1103" s="6">
        <v>0</v>
      </c>
      <c r="I1103" s="6">
        <v>0</v>
      </c>
      <c r="J1103" s="6">
        <v>0</v>
      </c>
      <c r="K1103" s="6">
        <v>0</v>
      </c>
      <c r="L1103" s="6">
        <v>0</v>
      </c>
      <c r="M1103" s="6">
        <v>1</v>
      </c>
      <c r="N1103" s="6">
        <v>0</v>
      </c>
      <c r="O1103" s="6">
        <v>0</v>
      </c>
      <c r="P1103" s="6">
        <v>0</v>
      </c>
      <c r="Q1103" s="6">
        <v>0</v>
      </c>
      <c r="R1103" s="6">
        <v>0</v>
      </c>
      <c r="S1103" s="6">
        <v>0</v>
      </c>
      <c r="T1103" s="6">
        <v>0</v>
      </c>
      <c r="U1103" s="7">
        <v>0</v>
      </c>
      <c r="V1103" s="7">
        <v>0</v>
      </c>
      <c r="W1103" s="7">
        <v>0</v>
      </c>
      <c r="X1103" s="7">
        <v>0</v>
      </c>
      <c r="Y1103" s="8" t="str">
        <f>IFERROR(VLOOKUP(F:F,#REF!,2,0),"需要手动检查")</f>
        <v>需要手动检查</v>
      </c>
      <c r="Z1103" s="9" t="str">
        <f t="shared" si="34"/>
        <v>否</v>
      </c>
      <c r="AA1103" s="10" t="s">
        <v>51</v>
      </c>
      <c r="AB1103" s="4" t="s">
        <v>465</v>
      </c>
      <c r="AC1103" t="str">
        <f t="shared" si="35"/>
        <v>2024/8/11</v>
      </c>
      <c r="AD1103" t="e">
        <f>VLOOKUP(Y1103,#REF!,2,FALSE)</f>
        <v>#REF!</v>
      </c>
    </row>
    <row r="1104" customHeight="1" spans="1:30">
      <c r="A1104" s="2" t="s">
        <v>462</v>
      </c>
      <c r="B1104" s="3" t="s">
        <v>463</v>
      </c>
      <c r="C1104" s="2" t="s">
        <v>3590</v>
      </c>
      <c r="D1104" s="3" t="s">
        <v>3596</v>
      </c>
      <c r="E1104" s="5">
        <v>45515.9825578704</v>
      </c>
      <c r="F1104" s="2" t="s">
        <v>45</v>
      </c>
      <c r="G1104" s="6">
        <v>0</v>
      </c>
      <c r="H1104" s="6">
        <v>0</v>
      </c>
      <c r="I1104" s="6">
        <v>0</v>
      </c>
      <c r="J1104" s="6">
        <v>0</v>
      </c>
      <c r="K1104" s="6">
        <v>0</v>
      </c>
      <c r="L1104" s="6">
        <v>0</v>
      </c>
      <c r="M1104" s="6">
        <v>3</v>
      </c>
      <c r="N1104" s="6">
        <v>0</v>
      </c>
      <c r="O1104" s="6">
        <v>0</v>
      </c>
      <c r="P1104" s="6">
        <v>0</v>
      </c>
      <c r="Q1104" s="6">
        <v>0</v>
      </c>
      <c r="R1104" s="6">
        <v>0</v>
      </c>
      <c r="S1104" s="6">
        <v>0</v>
      </c>
      <c r="T1104" s="6">
        <v>0</v>
      </c>
      <c r="U1104" s="7">
        <v>0</v>
      </c>
      <c r="V1104" s="7">
        <v>0</v>
      </c>
      <c r="W1104" s="7">
        <v>0</v>
      </c>
      <c r="X1104" s="7">
        <v>0</v>
      </c>
      <c r="Y1104" s="8" t="str">
        <f>IFERROR(VLOOKUP(F:F,#REF!,2,0),"需要手动检查")</f>
        <v>需要手动检查</v>
      </c>
      <c r="Z1104" s="9" t="str">
        <f t="shared" si="34"/>
        <v>否</v>
      </c>
      <c r="AA1104" s="10" t="s">
        <v>36</v>
      </c>
      <c r="AB1104" s="4" t="s">
        <v>465</v>
      </c>
      <c r="AC1104" t="str">
        <f t="shared" si="35"/>
        <v>2024/8/11</v>
      </c>
      <c r="AD1104" t="e">
        <f>VLOOKUP(Y1104,#REF!,2,FALSE)</f>
        <v>#REF!</v>
      </c>
    </row>
    <row r="1105" customHeight="1" spans="1:30">
      <c r="A1105" s="2" t="s">
        <v>462</v>
      </c>
      <c r="B1105" s="3" t="s">
        <v>463</v>
      </c>
      <c r="C1105" s="2" t="s">
        <v>3590</v>
      </c>
      <c r="D1105" s="3" t="s">
        <v>3597</v>
      </c>
      <c r="E1105" s="5">
        <v>45515.9818287037</v>
      </c>
      <c r="F1105" s="2" t="s">
        <v>45</v>
      </c>
      <c r="G1105" s="6">
        <v>0</v>
      </c>
      <c r="H1105" s="6">
        <v>0</v>
      </c>
      <c r="I1105" s="6">
        <v>0</v>
      </c>
      <c r="J1105" s="6">
        <v>0</v>
      </c>
      <c r="K1105" s="6">
        <v>0</v>
      </c>
      <c r="L1105" s="6">
        <v>0</v>
      </c>
      <c r="M1105" s="6">
        <v>1</v>
      </c>
      <c r="N1105" s="6">
        <v>0</v>
      </c>
      <c r="O1105" s="6">
        <v>0</v>
      </c>
      <c r="P1105" s="6">
        <v>0</v>
      </c>
      <c r="Q1105" s="6">
        <v>0</v>
      </c>
      <c r="R1105" s="6">
        <v>0</v>
      </c>
      <c r="S1105" s="6">
        <v>0</v>
      </c>
      <c r="T1105" s="6">
        <v>0</v>
      </c>
      <c r="U1105" s="7">
        <v>0</v>
      </c>
      <c r="V1105" s="7">
        <v>0</v>
      </c>
      <c r="W1105" s="7">
        <v>0</v>
      </c>
      <c r="X1105" s="7">
        <v>0</v>
      </c>
      <c r="Y1105" s="8" t="str">
        <f>IFERROR(VLOOKUP(F:F,#REF!,2,0),"需要手动检查")</f>
        <v>需要手动检查</v>
      </c>
      <c r="Z1105" s="9" t="str">
        <f t="shared" si="34"/>
        <v>否</v>
      </c>
      <c r="AA1105" s="10" t="s">
        <v>36</v>
      </c>
      <c r="AB1105" s="4" t="s">
        <v>465</v>
      </c>
      <c r="AC1105" t="str">
        <f t="shared" si="35"/>
        <v>2024/8/11</v>
      </c>
      <c r="AD1105" t="e">
        <f>VLOOKUP(Y1105,#REF!,2,FALSE)</f>
        <v>#REF!</v>
      </c>
    </row>
    <row r="1106" customHeight="1" spans="1:30">
      <c r="A1106" s="2" t="s">
        <v>462</v>
      </c>
      <c r="B1106" s="3" t="s">
        <v>463</v>
      </c>
      <c r="C1106" s="2" t="s">
        <v>3590</v>
      </c>
      <c r="D1106" s="3" t="s">
        <v>3598</v>
      </c>
      <c r="E1106" s="5">
        <v>45515.9818287037</v>
      </c>
      <c r="F1106" s="2" t="s">
        <v>45</v>
      </c>
      <c r="G1106" s="6">
        <v>0</v>
      </c>
      <c r="H1106" s="6">
        <v>0</v>
      </c>
      <c r="I1106" s="6">
        <v>0</v>
      </c>
      <c r="J1106" s="6">
        <v>0</v>
      </c>
      <c r="K1106" s="6">
        <v>0</v>
      </c>
      <c r="L1106" s="6">
        <v>0</v>
      </c>
      <c r="M1106" s="6">
        <v>2</v>
      </c>
      <c r="N1106" s="6">
        <v>0</v>
      </c>
      <c r="O1106" s="6">
        <v>0</v>
      </c>
      <c r="P1106" s="6">
        <v>0</v>
      </c>
      <c r="Q1106" s="6">
        <v>0</v>
      </c>
      <c r="R1106" s="6">
        <v>0</v>
      </c>
      <c r="S1106" s="6">
        <v>0</v>
      </c>
      <c r="T1106" s="6">
        <v>0</v>
      </c>
      <c r="U1106" s="7">
        <v>0</v>
      </c>
      <c r="V1106" s="7">
        <v>0</v>
      </c>
      <c r="W1106" s="7">
        <v>0</v>
      </c>
      <c r="X1106" s="7">
        <v>0</v>
      </c>
      <c r="Y1106" s="8" t="str">
        <f>IFERROR(VLOOKUP(F:F,#REF!,2,0),"需要手动检查")</f>
        <v>需要手动检查</v>
      </c>
      <c r="Z1106" s="9" t="str">
        <f t="shared" si="34"/>
        <v>否</v>
      </c>
      <c r="AA1106" s="10" t="s">
        <v>36</v>
      </c>
      <c r="AB1106" s="4" t="s">
        <v>465</v>
      </c>
      <c r="AC1106" t="str">
        <f t="shared" si="35"/>
        <v>2024/8/11</v>
      </c>
      <c r="AD1106" t="e">
        <f>VLOOKUP(Y1106,#REF!,2,FALSE)</f>
        <v>#REF!</v>
      </c>
    </row>
    <row r="1107" customHeight="1" spans="1:30">
      <c r="A1107" s="2" t="s">
        <v>462</v>
      </c>
      <c r="B1107" s="3" t="s">
        <v>463</v>
      </c>
      <c r="C1107" s="2" t="s">
        <v>3590</v>
      </c>
      <c r="D1107" s="3" t="s">
        <v>3599</v>
      </c>
      <c r="E1107" s="5">
        <v>45515.9818287037</v>
      </c>
      <c r="F1107" s="2" t="s">
        <v>45</v>
      </c>
      <c r="G1107" s="6">
        <v>0</v>
      </c>
      <c r="H1107" s="6">
        <v>0</v>
      </c>
      <c r="I1107" s="6">
        <v>0</v>
      </c>
      <c r="J1107" s="6">
        <v>0</v>
      </c>
      <c r="K1107" s="6">
        <v>0</v>
      </c>
      <c r="L1107" s="6">
        <v>0</v>
      </c>
      <c r="M1107" s="6">
        <v>4</v>
      </c>
      <c r="N1107" s="6">
        <v>0</v>
      </c>
      <c r="O1107" s="6">
        <v>0</v>
      </c>
      <c r="P1107" s="6">
        <v>0</v>
      </c>
      <c r="Q1107" s="6">
        <v>0</v>
      </c>
      <c r="R1107" s="6">
        <v>0</v>
      </c>
      <c r="S1107" s="6">
        <v>0</v>
      </c>
      <c r="T1107" s="6">
        <v>0</v>
      </c>
      <c r="U1107" s="7">
        <v>0</v>
      </c>
      <c r="V1107" s="7">
        <v>0</v>
      </c>
      <c r="W1107" s="7">
        <v>0</v>
      </c>
      <c r="X1107" s="7">
        <v>0</v>
      </c>
      <c r="Y1107" s="8" t="str">
        <f>IFERROR(VLOOKUP(F:F,#REF!,2,0),"需要手动检查")</f>
        <v>需要手动检查</v>
      </c>
      <c r="Z1107" s="9" t="str">
        <f t="shared" si="34"/>
        <v>否</v>
      </c>
      <c r="AA1107" s="10" t="s">
        <v>51</v>
      </c>
      <c r="AB1107" s="4" t="s">
        <v>465</v>
      </c>
      <c r="AC1107" t="str">
        <f t="shared" si="35"/>
        <v>2024/8/11</v>
      </c>
      <c r="AD1107" t="e">
        <f>VLOOKUP(Y1107,#REF!,2,FALSE)</f>
        <v>#REF!</v>
      </c>
    </row>
    <row r="1108" customHeight="1" spans="1:30">
      <c r="A1108" s="2" t="s">
        <v>462</v>
      </c>
      <c r="B1108" s="3" t="s">
        <v>463</v>
      </c>
      <c r="C1108" s="2" t="s">
        <v>3590</v>
      </c>
      <c r="D1108" s="3" t="s">
        <v>3600</v>
      </c>
      <c r="E1108" s="5">
        <v>45515.9818287037</v>
      </c>
      <c r="F1108" s="2" t="s">
        <v>45</v>
      </c>
      <c r="G1108" s="6">
        <v>0</v>
      </c>
      <c r="H1108" s="6">
        <v>0</v>
      </c>
      <c r="I1108" s="6">
        <v>0</v>
      </c>
      <c r="J1108" s="6">
        <v>0</v>
      </c>
      <c r="K1108" s="6">
        <v>0</v>
      </c>
      <c r="L1108" s="6">
        <v>0</v>
      </c>
      <c r="M1108" s="6">
        <v>1</v>
      </c>
      <c r="N1108" s="6">
        <v>0</v>
      </c>
      <c r="O1108" s="6">
        <v>0</v>
      </c>
      <c r="P1108" s="6">
        <v>0</v>
      </c>
      <c r="Q1108" s="6">
        <v>0</v>
      </c>
      <c r="R1108" s="6">
        <v>0</v>
      </c>
      <c r="S1108" s="6">
        <v>0</v>
      </c>
      <c r="T1108" s="6">
        <v>0</v>
      </c>
      <c r="U1108" s="7">
        <v>0</v>
      </c>
      <c r="V1108" s="7">
        <v>0</v>
      </c>
      <c r="W1108" s="7">
        <v>0</v>
      </c>
      <c r="X1108" s="7">
        <v>0</v>
      </c>
      <c r="Y1108" s="8" t="str">
        <f>IFERROR(VLOOKUP(F:F,#REF!,2,0),"需要手动检查")</f>
        <v>需要手动检查</v>
      </c>
      <c r="Z1108" s="9" t="str">
        <f t="shared" si="34"/>
        <v>否</v>
      </c>
      <c r="AA1108" s="10" t="s">
        <v>36</v>
      </c>
      <c r="AB1108" s="4" t="s">
        <v>465</v>
      </c>
      <c r="AC1108" t="str">
        <f t="shared" si="35"/>
        <v>2024/8/11</v>
      </c>
      <c r="AD1108" t="e">
        <f>VLOOKUP(Y1108,#REF!,2,FALSE)</f>
        <v>#REF!</v>
      </c>
    </row>
    <row r="1109" customHeight="1" spans="1:30">
      <c r="A1109" s="2" t="s">
        <v>462</v>
      </c>
      <c r="B1109" s="3" t="s">
        <v>463</v>
      </c>
      <c r="C1109" s="2" t="s">
        <v>3590</v>
      </c>
      <c r="D1109" s="3" t="s">
        <v>3601</v>
      </c>
      <c r="E1109" s="5">
        <v>45515.9790856481</v>
      </c>
      <c r="F1109" s="2" t="s">
        <v>45</v>
      </c>
      <c r="G1109" s="6">
        <v>0</v>
      </c>
      <c r="H1109" s="6">
        <v>0</v>
      </c>
      <c r="I1109" s="6">
        <v>0</v>
      </c>
      <c r="J1109" s="6">
        <v>0</v>
      </c>
      <c r="K1109" s="6">
        <v>0</v>
      </c>
      <c r="L1109" s="6">
        <v>0</v>
      </c>
      <c r="M1109" s="6">
        <v>4</v>
      </c>
      <c r="N1109" s="6">
        <v>0</v>
      </c>
      <c r="O1109" s="6">
        <v>0</v>
      </c>
      <c r="P1109" s="6">
        <v>0</v>
      </c>
      <c r="Q1109" s="6">
        <v>0</v>
      </c>
      <c r="R1109" s="6">
        <v>0</v>
      </c>
      <c r="S1109" s="6">
        <v>0</v>
      </c>
      <c r="T1109" s="6">
        <v>0</v>
      </c>
      <c r="U1109" s="7">
        <v>0</v>
      </c>
      <c r="V1109" s="7">
        <v>0</v>
      </c>
      <c r="W1109" s="7">
        <v>0</v>
      </c>
      <c r="X1109" s="7">
        <v>0</v>
      </c>
      <c r="Y1109" s="8" t="str">
        <f>IFERROR(VLOOKUP(F:F,#REF!,2,0),"需要手动检查")</f>
        <v>需要手动检查</v>
      </c>
      <c r="Z1109" s="9" t="str">
        <f t="shared" si="34"/>
        <v>否</v>
      </c>
      <c r="AA1109" s="10" t="s">
        <v>36</v>
      </c>
      <c r="AB1109" s="4" t="s">
        <v>465</v>
      </c>
      <c r="AC1109" t="str">
        <f t="shared" si="35"/>
        <v>2024/8/11</v>
      </c>
      <c r="AD1109" t="e">
        <f>VLOOKUP(Y1109,#REF!,2,FALSE)</f>
        <v>#REF!</v>
      </c>
    </row>
    <row r="1110" customHeight="1" spans="1:30">
      <c r="A1110" s="2" t="s">
        <v>462</v>
      </c>
      <c r="B1110" s="3" t="s">
        <v>463</v>
      </c>
      <c r="C1110" s="2" t="s">
        <v>3590</v>
      </c>
      <c r="D1110" s="3" t="s">
        <v>3602</v>
      </c>
      <c r="E1110" s="5">
        <v>45515.9790856481</v>
      </c>
      <c r="F1110" s="2" t="s">
        <v>45</v>
      </c>
      <c r="G1110" s="6">
        <v>0</v>
      </c>
      <c r="H1110" s="6">
        <v>0</v>
      </c>
      <c r="I1110" s="6">
        <v>0</v>
      </c>
      <c r="J1110" s="6">
        <v>0</v>
      </c>
      <c r="K1110" s="6">
        <v>0</v>
      </c>
      <c r="L1110" s="6">
        <v>0</v>
      </c>
      <c r="M1110" s="6">
        <v>6</v>
      </c>
      <c r="N1110" s="6">
        <v>0</v>
      </c>
      <c r="O1110" s="6">
        <v>0</v>
      </c>
      <c r="P1110" s="6">
        <v>0</v>
      </c>
      <c r="Q1110" s="6">
        <v>0</v>
      </c>
      <c r="R1110" s="6">
        <v>0</v>
      </c>
      <c r="S1110" s="6">
        <v>0</v>
      </c>
      <c r="T1110" s="6">
        <v>0</v>
      </c>
      <c r="U1110" s="7">
        <v>0</v>
      </c>
      <c r="V1110" s="7">
        <v>0</v>
      </c>
      <c r="W1110" s="7">
        <v>0</v>
      </c>
      <c r="X1110" s="7">
        <v>0</v>
      </c>
      <c r="Y1110" s="8" t="str">
        <f>IFERROR(VLOOKUP(F:F,#REF!,2,0),"需要手动检查")</f>
        <v>需要手动检查</v>
      </c>
      <c r="Z1110" s="9" t="str">
        <f t="shared" si="34"/>
        <v>否</v>
      </c>
      <c r="AA1110" s="10" t="s">
        <v>36</v>
      </c>
      <c r="AB1110" s="4" t="s">
        <v>465</v>
      </c>
      <c r="AC1110" t="str">
        <f t="shared" si="35"/>
        <v>2024/8/11</v>
      </c>
      <c r="AD1110" t="e">
        <f>VLOOKUP(Y1110,#REF!,2,FALSE)</f>
        <v>#REF!</v>
      </c>
    </row>
    <row r="1111" customHeight="1" spans="1:30">
      <c r="A1111" s="2" t="s">
        <v>462</v>
      </c>
      <c r="B1111" s="3" t="s">
        <v>463</v>
      </c>
      <c r="C1111" s="2" t="s">
        <v>3590</v>
      </c>
      <c r="D1111" s="3" t="s">
        <v>3603</v>
      </c>
      <c r="E1111" s="5">
        <v>45515.9790856481</v>
      </c>
      <c r="F1111" s="2" t="s">
        <v>45</v>
      </c>
      <c r="G1111" s="6">
        <v>0</v>
      </c>
      <c r="H1111" s="6">
        <v>0</v>
      </c>
      <c r="I1111" s="6">
        <v>0</v>
      </c>
      <c r="J1111" s="6">
        <v>0</v>
      </c>
      <c r="K1111" s="6">
        <v>0</v>
      </c>
      <c r="L1111" s="6">
        <v>0</v>
      </c>
      <c r="M1111" s="6">
        <v>51</v>
      </c>
      <c r="N1111" s="6">
        <v>0</v>
      </c>
      <c r="O1111" s="6">
        <v>0</v>
      </c>
      <c r="P1111" s="6">
        <v>0</v>
      </c>
      <c r="Q1111" s="6">
        <v>0</v>
      </c>
      <c r="R1111" s="6">
        <v>0</v>
      </c>
      <c r="S1111" s="6">
        <v>0</v>
      </c>
      <c r="T1111" s="6">
        <v>0</v>
      </c>
      <c r="U1111" s="7">
        <v>0</v>
      </c>
      <c r="V1111" s="7">
        <v>0</v>
      </c>
      <c r="W1111" s="7">
        <v>0</v>
      </c>
      <c r="X1111" s="7">
        <v>0</v>
      </c>
      <c r="Y1111" s="8" t="str">
        <f>IFERROR(VLOOKUP(F:F,#REF!,2,0),"需要手动检查")</f>
        <v>需要手动检查</v>
      </c>
      <c r="Z1111" s="9" t="str">
        <f t="shared" si="34"/>
        <v>否</v>
      </c>
      <c r="AA1111" s="10" t="s">
        <v>51</v>
      </c>
      <c r="AB1111" s="4" t="s">
        <v>465</v>
      </c>
      <c r="AC1111" t="str">
        <f t="shared" si="35"/>
        <v>2024/8/11</v>
      </c>
      <c r="AD1111" t="e">
        <f>VLOOKUP(Y1111,#REF!,2,FALSE)</f>
        <v>#REF!</v>
      </c>
    </row>
    <row r="1112" customHeight="1" spans="1:30">
      <c r="A1112" s="2" t="s">
        <v>462</v>
      </c>
      <c r="B1112" s="3" t="s">
        <v>463</v>
      </c>
      <c r="C1112" s="2" t="s">
        <v>3590</v>
      </c>
      <c r="D1112" s="3" t="s">
        <v>3604</v>
      </c>
      <c r="E1112" s="5">
        <v>45515.9790856481</v>
      </c>
      <c r="F1112" s="2" t="s">
        <v>45</v>
      </c>
      <c r="G1112" s="6">
        <v>0</v>
      </c>
      <c r="H1112" s="6">
        <v>0</v>
      </c>
      <c r="I1112" s="6">
        <v>0</v>
      </c>
      <c r="J1112" s="6">
        <v>0</v>
      </c>
      <c r="K1112" s="6">
        <v>0</v>
      </c>
      <c r="L1112" s="6">
        <v>0</v>
      </c>
      <c r="M1112" s="6">
        <v>3</v>
      </c>
      <c r="N1112" s="6">
        <v>0</v>
      </c>
      <c r="O1112" s="6">
        <v>0</v>
      </c>
      <c r="P1112" s="6">
        <v>0</v>
      </c>
      <c r="Q1112" s="6">
        <v>0</v>
      </c>
      <c r="R1112" s="6">
        <v>0</v>
      </c>
      <c r="S1112" s="6">
        <v>0</v>
      </c>
      <c r="T1112" s="6">
        <v>0</v>
      </c>
      <c r="U1112" s="7">
        <v>0</v>
      </c>
      <c r="V1112" s="7">
        <v>0</v>
      </c>
      <c r="W1112" s="7">
        <v>0</v>
      </c>
      <c r="X1112" s="7">
        <v>0</v>
      </c>
      <c r="Y1112" s="8" t="str">
        <f>IFERROR(VLOOKUP(F:F,#REF!,2,0),"需要手动检查")</f>
        <v>需要手动检查</v>
      </c>
      <c r="Z1112" s="9" t="str">
        <f t="shared" si="34"/>
        <v>否</v>
      </c>
      <c r="AA1112" s="10" t="s">
        <v>36</v>
      </c>
      <c r="AB1112" s="4" t="s">
        <v>465</v>
      </c>
      <c r="AC1112" t="str">
        <f t="shared" si="35"/>
        <v>2024/8/11</v>
      </c>
      <c r="AD1112" t="e">
        <f>VLOOKUP(Y1112,#REF!,2,FALSE)</f>
        <v>#REF!</v>
      </c>
    </row>
    <row r="1113" customHeight="1" spans="1:30">
      <c r="A1113" s="2" t="s">
        <v>462</v>
      </c>
      <c r="B1113" s="3" t="s">
        <v>463</v>
      </c>
      <c r="C1113" s="2" t="s">
        <v>3590</v>
      </c>
      <c r="D1113" s="3" t="s">
        <v>3605</v>
      </c>
      <c r="E1113" s="5">
        <v>45515.9783680556</v>
      </c>
      <c r="F1113" s="2" t="s">
        <v>45</v>
      </c>
      <c r="G1113" s="6">
        <v>0</v>
      </c>
      <c r="H1113" s="6">
        <v>0</v>
      </c>
      <c r="I1113" s="6">
        <v>0</v>
      </c>
      <c r="J1113" s="6">
        <v>0</v>
      </c>
      <c r="K1113" s="6">
        <v>0</v>
      </c>
      <c r="L1113" s="6">
        <v>0</v>
      </c>
      <c r="M1113" s="6">
        <v>27</v>
      </c>
      <c r="N1113" s="6">
        <v>0</v>
      </c>
      <c r="O1113" s="6">
        <v>0</v>
      </c>
      <c r="P1113" s="6">
        <v>0</v>
      </c>
      <c r="Q1113" s="6">
        <v>0</v>
      </c>
      <c r="R1113" s="6">
        <v>0</v>
      </c>
      <c r="S1113" s="6">
        <v>0</v>
      </c>
      <c r="T1113" s="6">
        <v>0</v>
      </c>
      <c r="U1113" s="7">
        <v>0</v>
      </c>
      <c r="V1113" s="7">
        <v>0</v>
      </c>
      <c r="W1113" s="7">
        <v>0</v>
      </c>
      <c r="X1113" s="7">
        <v>0</v>
      </c>
      <c r="Y1113" s="8" t="str">
        <f>IFERROR(VLOOKUP(F:F,#REF!,2,0),"需要手动检查")</f>
        <v>需要手动检查</v>
      </c>
      <c r="Z1113" s="9" t="str">
        <f t="shared" si="34"/>
        <v>否</v>
      </c>
      <c r="AA1113" s="10" t="s">
        <v>36</v>
      </c>
      <c r="AB1113" s="4" t="s">
        <v>465</v>
      </c>
      <c r="AC1113" t="str">
        <f t="shared" si="35"/>
        <v>2024/8/11</v>
      </c>
      <c r="AD1113" t="e">
        <f>VLOOKUP(Y1113,#REF!,2,FALSE)</f>
        <v>#REF!</v>
      </c>
    </row>
    <row r="1114" customHeight="1" spans="1:30">
      <c r="A1114" s="2" t="s">
        <v>462</v>
      </c>
      <c r="B1114" s="3" t="s">
        <v>463</v>
      </c>
      <c r="C1114" s="2" t="s">
        <v>3590</v>
      </c>
      <c r="D1114" s="3" t="s">
        <v>3606</v>
      </c>
      <c r="E1114" s="5">
        <v>45515.9783680556</v>
      </c>
      <c r="F1114" s="2" t="s">
        <v>45</v>
      </c>
      <c r="G1114" s="6">
        <v>0</v>
      </c>
      <c r="H1114" s="6">
        <v>0</v>
      </c>
      <c r="I1114" s="6">
        <v>0</v>
      </c>
      <c r="J1114" s="6">
        <v>0</v>
      </c>
      <c r="K1114" s="6">
        <v>0</v>
      </c>
      <c r="L1114" s="6">
        <v>0</v>
      </c>
      <c r="M1114" s="6">
        <v>6</v>
      </c>
      <c r="N1114" s="6">
        <v>0</v>
      </c>
      <c r="O1114" s="6">
        <v>0</v>
      </c>
      <c r="P1114" s="6">
        <v>0</v>
      </c>
      <c r="Q1114" s="6">
        <v>0</v>
      </c>
      <c r="R1114" s="6">
        <v>0</v>
      </c>
      <c r="S1114" s="6">
        <v>0</v>
      </c>
      <c r="T1114" s="6">
        <v>0</v>
      </c>
      <c r="U1114" s="7">
        <v>0</v>
      </c>
      <c r="V1114" s="7">
        <v>0</v>
      </c>
      <c r="W1114" s="7">
        <v>0</v>
      </c>
      <c r="X1114" s="7">
        <v>0</v>
      </c>
      <c r="Y1114" s="8" t="str">
        <f>IFERROR(VLOOKUP(F:F,#REF!,2,0),"需要手动检查")</f>
        <v>需要手动检查</v>
      </c>
      <c r="Z1114" s="9" t="str">
        <f t="shared" si="34"/>
        <v>否</v>
      </c>
      <c r="AA1114" s="10" t="s">
        <v>36</v>
      </c>
      <c r="AB1114" s="4" t="s">
        <v>465</v>
      </c>
      <c r="AC1114" t="str">
        <f t="shared" si="35"/>
        <v>2024/8/11</v>
      </c>
      <c r="AD1114" t="e">
        <f>VLOOKUP(Y1114,#REF!,2,FALSE)</f>
        <v>#REF!</v>
      </c>
    </row>
    <row r="1115" customHeight="1" spans="1:30">
      <c r="A1115" s="2" t="s">
        <v>462</v>
      </c>
      <c r="B1115" s="3" t="s">
        <v>463</v>
      </c>
      <c r="C1115" s="2" t="s">
        <v>3590</v>
      </c>
      <c r="D1115" s="3" t="s">
        <v>3607</v>
      </c>
      <c r="E1115" s="5">
        <v>45515.9783680556</v>
      </c>
      <c r="F1115" s="2" t="s">
        <v>45</v>
      </c>
      <c r="G1115" s="6">
        <v>0</v>
      </c>
      <c r="H1115" s="6">
        <v>0</v>
      </c>
      <c r="I1115" s="6">
        <v>0</v>
      </c>
      <c r="J1115" s="6">
        <v>0</v>
      </c>
      <c r="K1115" s="6">
        <v>0</v>
      </c>
      <c r="L1115" s="6">
        <v>0</v>
      </c>
      <c r="M1115" s="6">
        <v>17</v>
      </c>
      <c r="N1115" s="6">
        <v>0</v>
      </c>
      <c r="O1115" s="6">
        <v>0</v>
      </c>
      <c r="P1115" s="6">
        <v>0</v>
      </c>
      <c r="Q1115" s="6">
        <v>0</v>
      </c>
      <c r="R1115" s="6">
        <v>0</v>
      </c>
      <c r="S1115" s="6">
        <v>0</v>
      </c>
      <c r="T1115" s="6">
        <v>0</v>
      </c>
      <c r="U1115" s="7">
        <v>0</v>
      </c>
      <c r="V1115" s="7">
        <v>0</v>
      </c>
      <c r="W1115" s="7">
        <v>0</v>
      </c>
      <c r="X1115" s="7">
        <v>0</v>
      </c>
      <c r="Y1115" s="8" t="str">
        <f>IFERROR(VLOOKUP(F:F,#REF!,2,0),"需要手动检查")</f>
        <v>需要手动检查</v>
      </c>
      <c r="Z1115" s="9" t="str">
        <f t="shared" si="34"/>
        <v>否</v>
      </c>
      <c r="AA1115" s="10" t="s">
        <v>51</v>
      </c>
      <c r="AB1115" s="4" t="s">
        <v>465</v>
      </c>
      <c r="AC1115" t="str">
        <f t="shared" si="35"/>
        <v>2024/8/11</v>
      </c>
      <c r="AD1115" t="e">
        <f>VLOOKUP(Y1115,#REF!,2,FALSE)</f>
        <v>#REF!</v>
      </c>
    </row>
    <row r="1116" customHeight="1" spans="1:30">
      <c r="A1116" s="2" t="s">
        <v>462</v>
      </c>
      <c r="B1116" s="3" t="s">
        <v>463</v>
      </c>
      <c r="C1116" s="2" t="s">
        <v>3590</v>
      </c>
      <c r="D1116" s="3" t="s">
        <v>3608</v>
      </c>
      <c r="E1116" s="5">
        <v>45515.9783680556</v>
      </c>
      <c r="F1116" s="2" t="s">
        <v>45</v>
      </c>
      <c r="G1116" s="6">
        <v>0</v>
      </c>
      <c r="H1116" s="6">
        <v>0</v>
      </c>
      <c r="I1116" s="6">
        <v>0</v>
      </c>
      <c r="J1116" s="6">
        <v>0</v>
      </c>
      <c r="K1116" s="6">
        <v>0</v>
      </c>
      <c r="L1116" s="6">
        <v>0</v>
      </c>
      <c r="M1116" s="6">
        <v>7</v>
      </c>
      <c r="N1116" s="6">
        <v>0</v>
      </c>
      <c r="O1116" s="6">
        <v>0</v>
      </c>
      <c r="P1116" s="6">
        <v>0</v>
      </c>
      <c r="Q1116" s="6">
        <v>0</v>
      </c>
      <c r="R1116" s="6">
        <v>0</v>
      </c>
      <c r="S1116" s="6">
        <v>0</v>
      </c>
      <c r="T1116" s="6">
        <v>0</v>
      </c>
      <c r="U1116" s="7">
        <v>0</v>
      </c>
      <c r="V1116" s="7">
        <v>0</v>
      </c>
      <c r="W1116" s="7">
        <v>0</v>
      </c>
      <c r="X1116" s="7">
        <v>0</v>
      </c>
      <c r="Y1116" s="8" t="str">
        <f>IFERROR(VLOOKUP(F:F,#REF!,2,0),"需要手动检查")</f>
        <v>需要手动检查</v>
      </c>
      <c r="Z1116" s="9" t="str">
        <f t="shared" si="34"/>
        <v>否</v>
      </c>
      <c r="AA1116" s="10" t="s">
        <v>36</v>
      </c>
      <c r="AB1116" s="4" t="s">
        <v>465</v>
      </c>
      <c r="AC1116" t="str">
        <f t="shared" si="35"/>
        <v>2024/8/11</v>
      </c>
      <c r="AD1116" t="e">
        <f>VLOOKUP(Y1116,#REF!,2,FALSE)</f>
        <v>#REF!</v>
      </c>
    </row>
    <row r="1117" customHeight="1" spans="1:30">
      <c r="A1117" s="2" t="s">
        <v>462</v>
      </c>
      <c r="B1117" s="3" t="s">
        <v>463</v>
      </c>
      <c r="C1117" s="2" t="s">
        <v>3609</v>
      </c>
      <c r="D1117" s="3" t="s">
        <v>3610</v>
      </c>
      <c r="E1117" s="5">
        <v>45515.9747569444</v>
      </c>
      <c r="F1117" s="2" t="s">
        <v>45</v>
      </c>
      <c r="G1117" s="6">
        <v>0</v>
      </c>
      <c r="H1117" s="6">
        <v>0</v>
      </c>
      <c r="I1117" s="6">
        <v>0</v>
      </c>
      <c r="J1117" s="6">
        <v>0</v>
      </c>
      <c r="K1117" s="6">
        <v>0</v>
      </c>
      <c r="L1117" s="6">
        <v>0</v>
      </c>
      <c r="M1117" s="6">
        <v>4</v>
      </c>
      <c r="N1117" s="6">
        <v>0</v>
      </c>
      <c r="O1117" s="6">
        <v>0</v>
      </c>
      <c r="P1117" s="6">
        <v>0</v>
      </c>
      <c r="Q1117" s="6">
        <v>0</v>
      </c>
      <c r="R1117" s="6">
        <v>0</v>
      </c>
      <c r="S1117" s="6">
        <v>0</v>
      </c>
      <c r="T1117" s="6">
        <v>0</v>
      </c>
      <c r="U1117" s="7">
        <v>0</v>
      </c>
      <c r="V1117" s="7">
        <v>0</v>
      </c>
      <c r="W1117" s="7">
        <v>0</v>
      </c>
      <c r="X1117" s="7">
        <v>0</v>
      </c>
      <c r="Y1117" s="8" t="str">
        <f>IFERROR(VLOOKUP(F:F,#REF!,2,0),"需要手动检查")</f>
        <v>需要手动检查</v>
      </c>
      <c r="Z1117" s="9" t="str">
        <f t="shared" si="34"/>
        <v>否</v>
      </c>
      <c r="AA1117" s="10" t="s">
        <v>36</v>
      </c>
      <c r="AB1117" s="4" t="s">
        <v>465</v>
      </c>
      <c r="AC1117" t="str">
        <f t="shared" si="35"/>
        <v>2024/8/11</v>
      </c>
      <c r="AD1117" t="e">
        <f>VLOOKUP(Y1117,#REF!,2,FALSE)</f>
        <v>#REF!</v>
      </c>
    </row>
    <row r="1118" customHeight="1" spans="1:30">
      <c r="A1118" s="2" t="s">
        <v>3611</v>
      </c>
      <c r="B1118" s="3" t="s">
        <v>3612</v>
      </c>
      <c r="C1118" s="2" t="s">
        <v>3613</v>
      </c>
      <c r="D1118" s="3" t="s">
        <v>3614</v>
      </c>
      <c r="E1118" s="5">
        <v>45515.9574884259</v>
      </c>
      <c r="F1118" s="2" t="s">
        <v>2232</v>
      </c>
      <c r="G1118" s="6">
        <v>1</v>
      </c>
      <c r="H1118" s="6">
        <v>0</v>
      </c>
      <c r="I1118" s="6">
        <v>0</v>
      </c>
      <c r="J1118" s="6">
        <v>0</v>
      </c>
      <c r="K1118" s="6">
        <v>0</v>
      </c>
      <c r="L1118" s="6">
        <v>0</v>
      </c>
      <c r="M1118" s="6">
        <v>3</v>
      </c>
      <c r="N1118" s="6">
        <v>0</v>
      </c>
      <c r="O1118" s="6">
        <v>0</v>
      </c>
      <c r="P1118" s="6">
        <v>0</v>
      </c>
      <c r="Q1118" s="6">
        <v>0</v>
      </c>
      <c r="R1118" s="6">
        <v>0</v>
      </c>
      <c r="S1118" s="6">
        <v>0</v>
      </c>
      <c r="T1118" s="6">
        <v>0</v>
      </c>
      <c r="U1118" s="7">
        <v>0</v>
      </c>
      <c r="V1118" s="7">
        <v>0</v>
      </c>
      <c r="W1118" s="7">
        <v>1</v>
      </c>
      <c r="X1118" s="7">
        <v>0</v>
      </c>
      <c r="Y1118" s="8" t="str">
        <f>IFERROR(VLOOKUP(F:F,#REF!,2,0),"需要手动检查")</f>
        <v>需要手动检查</v>
      </c>
      <c r="Z1118" s="9" t="str">
        <f t="shared" si="34"/>
        <v>否</v>
      </c>
      <c r="AA1118" s="10" t="s">
        <v>36</v>
      </c>
      <c r="AB1118" s="4" t="s">
        <v>37</v>
      </c>
      <c r="AC1118" t="str">
        <f t="shared" si="35"/>
        <v>2024/8/11</v>
      </c>
      <c r="AD1118" t="e">
        <f>VLOOKUP(Y1118,#REF!,2,FALSE)</f>
        <v>#REF!</v>
      </c>
    </row>
    <row r="1119" customHeight="1" spans="1:30">
      <c r="A1119" s="2" t="s">
        <v>3615</v>
      </c>
      <c r="B1119" s="3" t="s">
        <v>3616</v>
      </c>
      <c r="C1119" s="2" t="s">
        <v>3617</v>
      </c>
      <c r="D1119" s="3" t="s">
        <v>3618</v>
      </c>
      <c r="E1119" s="5">
        <v>45515.7414236111</v>
      </c>
      <c r="F1119" s="2" t="s">
        <v>2232</v>
      </c>
      <c r="G1119" s="6">
        <v>6</v>
      </c>
      <c r="H1119" s="6">
        <v>0</v>
      </c>
      <c r="I1119" s="6">
        <v>0</v>
      </c>
      <c r="J1119" s="6">
        <v>0</v>
      </c>
      <c r="K1119" s="6">
        <v>0</v>
      </c>
      <c r="L1119" s="6">
        <v>0</v>
      </c>
      <c r="M1119" s="6">
        <v>6</v>
      </c>
      <c r="N1119" s="6">
        <v>0</v>
      </c>
      <c r="O1119" s="6">
        <v>0</v>
      </c>
      <c r="P1119" s="6">
        <v>0</v>
      </c>
      <c r="Q1119" s="6">
        <v>0</v>
      </c>
      <c r="R1119" s="6">
        <v>0</v>
      </c>
      <c r="S1119" s="6">
        <v>0</v>
      </c>
      <c r="T1119" s="6">
        <v>0</v>
      </c>
      <c r="U1119" s="7">
        <v>0</v>
      </c>
      <c r="V1119" s="7">
        <v>0</v>
      </c>
      <c r="W1119" s="7">
        <v>0</v>
      </c>
      <c r="X1119" s="7">
        <v>0</v>
      </c>
      <c r="Y1119" s="8" t="str">
        <f>IFERROR(VLOOKUP(F:F,#REF!,2,0),"需要手动检查")</f>
        <v>需要手动检查</v>
      </c>
      <c r="Z1119" s="9" t="str">
        <f t="shared" si="34"/>
        <v>否</v>
      </c>
      <c r="AA1119" s="10" t="s">
        <v>51</v>
      </c>
      <c r="AB1119" s="4" t="s">
        <v>37</v>
      </c>
      <c r="AC1119" t="str">
        <f t="shared" si="35"/>
        <v>2024/8/11</v>
      </c>
      <c r="AD1119" t="e">
        <f>VLOOKUP(Y1119,#REF!,2,FALSE)</f>
        <v>#REF!</v>
      </c>
    </row>
    <row r="1120" customHeight="1" spans="1:30">
      <c r="A1120" s="2" t="s">
        <v>3619</v>
      </c>
      <c r="B1120" s="3" t="s">
        <v>3620</v>
      </c>
      <c r="C1120" s="2" t="s">
        <v>3621</v>
      </c>
      <c r="D1120" s="3" t="s">
        <v>3622</v>
      </c>
      <c r="E1120" s="5">
        <v>45515.6019560185</v>
      </c>
      <c r="F1120" s="2" t="s">
        <v>2232</v>
      </c>
      <c r="G1120" s="6">
        <v>37</v>
      </c>
      <c r="H1120" s="6">
        <v>0</v>
      </c>
      <c r="I1120" s="6">
        <v>0</v>
      </c>
      <c r="J1120" s="6">
        <v>0</v>
      </c>
      <c r="K1120" s="6">
        <v>0</v>
      </c>
      <c r="L1120" s="6">
        <v>0</v>
      </c>
      <c r="M1120" s="6">
        <v>43</v>
      </c>
      <c r="N1120" s="6">
        <v>1</v>
      </c>
      <c r="O1120" s="6">
        <v>0</v>
      </c>
      <c r="P1120" s="6">
        <v>0</v>
      </c>
      <c r="Q1120" s="6">
        <v>0</v>
      </c>
      <c r="R1120" s="6">
        <v>0</v>
      </c>
      <c r="S1120" s="6">
        <v>0</v>
      </c>
      <c r="T1120" s="6">
        <v>0</v>
      </c>
      <c r="U1120" s="7">
        <v>0.027</v>
      </c>
      <c r="V1120" s="7">
        <v>0</v>
      </c>
      <c r="W1120" s="7">
        <v>0</v>
      </c>
      <c r="X1120" s="7">
        <v>0</v>
      </c>
      <c r="Y1120" s="8" t="str">
        <f>IFERROR(VLOOKUP(F:F,#REF!,2,0),"需要手动检查")</f>
        <v>需要手动检查</v>
      </c>
      <c r="Z1120" s="9" t="str">
        <f t="shared" si="34"/>
        <v>否</v>
      </c>
      <c r="AA1120" s="10" t="s">
        <v>36</v>
      </c>
      <c r="AB1120" s="4" t="s">
        <v>37</v>
      </c>
      <c r="AC1120" t="str">
        <f t="shared" si="35"/>
        <v>2024/8/11</v>
      </c>
      <c r="AD1120" t="e">
        <f>VLOOKUP(Y1120,#REF!,2,FALSE)</f>
        <v>#REF!</v>
      </c>
    </row>
    <row r="1121" customHeight="1" spans="1:30">
      <c r="A1121" s="2" t="s">
        <v>3623</v>
      </c>
      <c r="B1121" s="3" t="s">
        <v>3624</v>
      </c>
      <c r="C1121" s="2" t="s">
        <v>3625</v>
      </c>
      <c r="D1121" s="3" t="s">
        <v>3626</v>
      </c>
      <c r="E1121" s="5">
        <v>45515.4309375</v>
      </c>
      <c r="F1121" s="2" t="s">
        <v>2232</v>
      </c>
      <c r="G1121" s="6">
        <v>0</v>
      </c>
      <c r="H1121" s="6">
        <v>0</v>
      </c>
      <c r="I1121" s="6">
        <v>0</v>
      </c>
      <c r="J1121" s="6">
        <v>0</v>
      </c>
      <c r="K1121" s="6">
        <v>0</v>
      </c>
      <c r="L1121" s="6">
        <v>0</v>
      </c>
      <c r="M1121" s="6">
        <v>1</v>
      </c>
      <c r="N1121" s="6">
        <v>0</v>
      </c>
      <c r="O1121" s="6">
        <v>0</v>
      </c>
      <c r="P1121" s="6">
        <v>0</v>
      </c>
      <c r="Q1121" s="6">
        <v>0</v>
      </c>
      <c r="R1121" s="6">
        <v>0</v>
      </c>
      <c r="S1121" s="6">
        <v>0</v>
      </c>
      <c r="T1121" s="6">
        <v>0</v>
      </c>
      <c r="U1121" s="7">
        <v>0</v>
      </c>
      <c r="V1121" s="7">
        <v>0</v>
      </c>
      <c r="W1121" s="7">
        <v>0</v>
      </c>
      <c r="X1121" s="7">
        <v>0</v>
      </c>
      <c r="Y1121" s="8" t="str">
        <f>IFERROR(VLOOKUP(F:F,#REF!,2,0),"需要手动检查")</f>
        <v>需要手动检查</v>
      </c>
      <c r="Z1121" s="9" t="str">
        <f t="shared" si="34"/>
        <v>否</v>
      </c>
      <c r="AA1121" s="10" t="s">
        <v>36</v>
      </c>
      <c r="AB1121" s="4" t="s">
        <v>37</v>
      </c>
      <c r="AC1121" t="str">
        <f t="shared" si="35"/>
        <v>2024/8/11</v>
      </c>
      <c r="AD1121" t="e">
        <f>VLOOKUP(Y1121,#REF!,2,FALSE)</f>
        <v>#REF!</v>
      </c>
    </row>
    <row r="1122" customHeight="1" spans="1:30">
      <c r="A1122" s="2" t="s">
        <v>3627</v>
      </c>
      <c r="B1122" s="3" t="s">
        <v>3628</v>
      </c>
      <c r="C1122" s="2" t="s">
        <v>3629</v>
      </c>
      <c r="D1122" s="3" t="s">
        <v>3630</v>
      </c>
      <c r="E1122" s="5">
        <v>45515.3713657407</v>
      </c>
      <c r="F1122" s="2" t="s">
        <v>2232</v>
      </c>
      <c r="G1122" s="6">
        <v>0</v>
      </c>
      <c r="H1122" s="6">
        <v>0</v>
      </c>
      <c r="I1122" s="6">
        <v>0</v>
      </c>
      <c r="J1122" s="6">
        <v>0</v>
      </c>
      <c r="K1122" s="6">
        <v>0</v>
      </c>
      <c r="L1122" s="6">
        <v>0</v>
      </c>
      <c r="M1122" s="6">
        <v>1</v>
      </c>
      <c r="N1122" s="6">
        <v>0</v>
      </c>
      <c r="O1122" s="6">
        <v>0</v>
      </c>
      <c r="P1122" s="6">
        <v>0</v>
      </c>
      <c r="Q1122" s="6">
        <v>0</v>
      </c>
      <c r="R1122" s="6">
        <v>0</v>
      </c>
      <c r="S1122" s="6">
        <v>0</v>
      </c>
      <c r="T1122" s="6">
        <v>0</v>
      </c>
      <c r="U1122" s="7">
        <v>0</v>
      </c>
      <c r="V1122" s="7">
        <v>0</v>
      </c>
      <c r="W1122" s="7">
        <v>0</v>
      </c>
      <c r="X1122" s="7">
        <v>0</v>
      </c>
      <c r="Y1122" s="8" t="str">
        <f>IFERROR(VLOOKUP(F:F,#REF!,2,0),"需要手动检查")</f>
        <v>需要手动检查</v>
      </c>
      <c r="Z1122" s="9" t="str">
        <f t="shared" si="34"/>
        <v>否</v>
      </c>
      <c r="AA1122" s="10" t="s">
        <v>36</v>
      </c>
      <c r="AB1122" s="4" t="s">
        <v>37</v>
      </c>
      <c r="AC1122" t="str">
        <f t="shared" si="35"/>
        <v>2024/8/11</v>
      </c>
      <c r="AD1122" t="e">
        <f>VLOOKUP(Y1122,#REF!,2,FALSE)</f>
        <v>#REF!</v>
      </c>
    </row>
    <row r="1123" customHeight="1" spans="1:30">
      <c r="A1123" s="2" t="s">
        <v>3631</v>
      </c>
      <c r="B1123" s="3" t="s">
        <v>3632</v>
      </c>
      <c r="C1123" s="2" t="s">
        <v>3633</v>
      </c>
      <c r="D1123" s="3" t="s">
        <v>3634</v>
      </c>
      <c r="E1123" s="5">
        <v>45515.3456018519</v>
      </c>
      <c r="F1123" s="2" t="s">
        <v>2232</v>
      </c>
      <c r="G1123" s="6">
        <v>1</v>
      </c>
      <c r="H1123" s="6">
        <v>0</v>
      </c>
      <c r="I1123" s="6">
        <v>0</v>
      </c>
      <c r="J1123" s="6">
        <v>0</v>
      </c>
      <c r="K1123" s="6">
        <v>0</v>
      </c>
      <c r="L1123" s="6">
        <v>0</v>
      </c>
      <c r="M1123" s="6">
        <v>1</v>
      </c>
      <c r="N1123" s="6">
        <v>0</v>
      </c>
      <c r="O1123" s="6">
        <v>0</v>
      </c>
      <c r="P1123" s="6">
        <v>0</v>
      </c>
      <c r="Q1123" s="6">
        <v>0</v>
      </c>
      <c r="R1123" s="6">
        <v>0</v>
      </c>
      <c r="S1123" s="6">
        <v>0</v>
      </c>
      <c r="T1123" s="6">
        <v>0</v>
      </c>
      <c r="U1123" s="7">
        <v>0</v>
      </c>
      <c r="V1123" s="7">
        <v>0</v>
      </c>
      <c r="W1123" s="7">
        <v>0</v>
      </c>
      <c r="X1123" s="7">
        <v>0</v>
      </c>
      <c r="Y1123" s="8" t="str">
        <f>IFERROR(VLOOKUP(F:F,#REF!,2,0),"需要手动检查")</f>
        <v>需要手动检查</v>
      </c>
      <c r="Z1123" s="9" t="str">
        <f t="shared" si="34"/>
        <v>否</v>
      </c>
      <c r="AA1123" s="10" t="s">
        <v>51</v>
      </c>
      <c r="AB1123" s="4" t="s">
        <v>37</v>
      </c>
      <c r="AC1123" t="str">
        <f t="shared" si="35"/>
        <v>2024/8/11</v>
      </c>
      <c r="AD1123" t="e">
        <f>VLOOKUP(Y1123,#REF!,2,FALSE)</f>
        <v>#REF!</v>
      </c>
    </row>
    <row r="1124" customHeight="1" spans="1:30">
      <c r="A1124" s="2" t="s">
        <v>3635</v>
      </c>
      <c r="B1124" s="3" t="s">
        <v>3636</v>
      </c>
      <c r="C1124" s="2" t="s">
        <v>3637</v>
      </c>
      <c r="D1124" s="3" t="s">
        <v>3638</v>
      </c>
      <c r="E1124" s="5">
        <v>45515.2661458333</v>
      </c>
      <c r="F1124" s="2" t="s">
        <v>2232</v>
      </c>
      <c r="G1124" s="6">
        <v>3</v>
      </c>
      <c r="H1124" s="6">
        <v>0</v>
      </c>
      <c r="I1124" s="6">
        <v>0</v>
      </c>
      <c r="J1124" s="6">
        <v>0</v>
      </c>
      <c r="K1124" s="6">
        <v>0</v>
      </c>
      <c r="L1124" s="6">
        <v>0</v>
      </c>
      <c r="M1124" s="6">
        <v>2</v>
      </c>
      <c r="N1124" s="6">
        <v>0</v>
      </c>
      <c r="O1124" s="6">
        <v>0</v>
      </c>
      <c r="P1124" s="6">
        <v>0</v>
      </c>
      <c r="Q1124" s="6">
        <v>0</v>
      </c>
      <c r="R1124" s="6">
        <v>0</v>
      </c>
      <c r="S1124" s="6">
        <v>0</v>
      </c>
      <c r="T1124" s="6">
        <v>0</v>
      </c>
      <c r="U1124" s="7">
        <v>0</v>
      </c>
      <c r="V1124" s="7">
        <v>0</v>
      </c>
      <c r="W1124" s="7">
        <v>0</v>
      </c>
      <c r="X1124" s="7">
        <v>0</v>
      </c>
      <c r="Y1124" s="8" t="str">
        <f>IFERROR(VLOOKUP(F:F,#REF!,2,0),"需要手动检查")</f>
        <v>需要手动检查</v>
      </c>
      <c r="Z1124" s="9" t="str">
        <f t="shared" si="34"/>
        <v>否</v>
      </c>
      <c r="AA1124" s="10" t="s">
        <v>36</v>
      </c>
      <c r="AB1124" s="4" t="s">
        <v>37</v>
      </c>
      <c r="AC1124" t="str">
        <f t="shared" si="35"/>
        <v>2024/8/11</v>
      </c>
      <c r="AD1124" t="e">
        <f>VLOOKUP(Y1124,#REF!,2,FALSE)</f>
        <v>#REF!</v>
      </c>
    </row>
    <row r="1125" customHeight="1" spans="1:30">
      <c r="A1125" s="2" t="s">
        <v>3639</v>
      </c>
      <c r="B1125" s="3" t="s">
        <v>3640</v>
      </c>
      <c r="C1125" s="2" t="s">
        <v>3641</v>
      </c>
      <c r="D1125" s="3" t="s">
        <v>3642</v>
      </c>
      <c r="E1125" s="5">
        <v>45514.8518518519</v>
      </c>
      <c r="F1125" s="2" t="s">
        <v>2232</v>
      </c>
      <c r="G1125" s="6">
        <v>8</v>
      </c>
      <c r="H1125" s="6">
        <v>0</v>
      </c>
      <c r="I1125" s="6">
        <v>0</v>
      </c>
      <c r="J1125" s="6">
        <v>0</v>
      </c>
      <c r="K1125" s="6">
        <v>0</v>
      </c>
      <c r="L1125" s="6">
        <v>0</v>
      </c>
      <c r="M1125" s="6">
        <v>16</v>
      </c>
      <c r="N1125" s="6">
        <v>1</v>
      </c>
      <c r="O1125" s="6">
        <v>0</v>
      </c>
      <c r="P1125" s="6">
        <v>0</v>
      </c>
      <c r="Q1125" s="6">
        <v>0</v>
      </c>
      <c r="R1125" s="6">
        <v>0</v>
      </c>
      <c r="S1125" s="6">
        <v>0</v>
      </c>
      <c r="T1125" s="6">
        <v>0</v>
      </c>
      <c r="U1125" s="7">
        <v>0.125</v>
      </c>
      <c r="V1125" s="7">
        <v>0</v>
      </c>
      <c r="W1125" s="7">
        <v>0</v>
      </c>
      <c r="X1125" s="7">
        <v>0</v>
      </c>
      <c r="Y1125" s="8" t="str">
        <f>IFERROR(VLOOKUP(F:F,#REF!,2,0),"需要手动检查")</f>
        <v>需要手动检查</v>
      </c>
      <c r="Z1125" s="9" t="str">
        <f t="shared" si="34"/>
        <v>否</v>
      </c>
      <c r="AA1125" s="10" t="s">
        <v>36</v>
      </c>
      <c r="AB1125" s="4" t="s">
        <v>37</v>
      </c>
      <c r="AC1125" t="str">
        <f t="shared" si="35"/>
        <v>2024/8/10</v>
      </c>
      <c r="AD1125" t="e">
        <f>VLOOKUP(Y1125,#REF!,2,FALSE)</f>
        <v>#REF!</v>
      </c>
    </row>
    <row r="1126" customHeight="1" spans="1:30">
      <c r="A1126" s="2" t="s">
        <v>3643</v>
      </c>
      <c r="B1126" s="3" t="s">
        <v>3644</v>
      </c>
      <c r="C1126" s="2" t="s">
        <v>3645</v>
      </c>
      <c r="D1126" s="3" t="s">
        <v>3646</v>
      </c>
      <c r="E1126" s="5">
        <v>45514.7600694444</v>
      </c>
      <c r="F1126" s="2" t="s">
        <v>2232</v>
      </c>
      <c r="G1126" s="6">
        <v>4</v>
      </c>
      <c r="H1126" s="6">
        <v>1</v>
      </c>
      <c r="I1126" s="6">
        <v>0</v>
      </c>
      <c r="J1126" s="6">
        <v>0</v>
      </c>
      <c r="K1126" s="6">
        <v>0</v>
      </c>
      <c r="L1126" s="6">
        <v>0</v>
      </c>
      <c r="M1126" s="6">
        <v>6</v>
      </c>
      <c r="N1126" s="6">
        <v>0</v>
      </c>
      <c r="O1126" s="6">
        <v>0</v>
      </c>
      <c r="P1126" s="6">
        <v>0</v>
      </c>
      <c r="Q1126" s="6">
        <v>0</v>
      </c>
      <c r="R1126" s="6">
        <v>0</v>
      </c>
      <c r="S1126" s="6">
        <v>0</v>
      </c>
      <c r="T1126" s="6">
        <v>0</v>
      </c>
      <c r="U1126" s="7">
        <v>0</v>
      </c>
      <c r="V1126" s="7">
        <v>0</v>
      </c>
      <c r="W1126" s="7">
        <v>0</v>
      </c>
      <c r="X1126" s="7">
        <v>0</v>
      </c>
      <c r="Y1126" s="8" t="str">
        <f>IFERROR(VLOOKUP(F:F,#REF!,2,0),"需要手动检查")</f>
        <v>需要手动检查</v>
      </c>
      <c r="Z1126" s="9" t="str">
        <f t="shared" si="34"/>
        <v>否</v>
      </c>
      <c r="AA1126" s="10" t="s">
        <v>36</v>
      </c>
      <c r="AB1126" s="4" t="s">
        <v>37</v>
      </c>
      <c r="AC1126" t="str">
        <f t="shared" si="35"/>
        <v>2024/8/10</v>
      </c>
      <c r="AD1126" t="e">
        <f>VLOOKUP(Y1126,#REF!,2,FALSE)</f>
        <v>#REF!</v>
      </c>
    </row>
    <row r="1127" customHeight="1" spans="1:30">
      <c r="A1127" s="2" t="s">
        <v>2490</v>
      </c>
      <c r="B1127" s="3" t="s">
        <v>2491</v>
      </c>
      <c r="C1127" s="2" t="s">
        <v>3647</v>
      </c>
      <c r="D1127" s="3" t="s">
        <v>3648</v>
      </c>
      <c r="E1127" s="5">
        <v>45514.7505902778</v>
      </c>
      <c r="F1127" s="2" t="s">
        <v>2232</v>
      </c>
      <c r="G1127" s="6">
        <v>0</v>
      </c>
      <c r="H1127" s="6">
        <v>0</v>
      </c>
      <c r="I1127" s="6">
        <v>0</v>
      </c>
      <c r="J1127" s="6">
        <v>0</v>
      </c>
      <c r="K1127" s="6">
        <v>0</v>
      </c>
      <c r="L1127" s="6">
        <v>0</v>
      </c>
      <c r="M1127" s="6">
        <v>1</v>
      </c>
      <c r="N1127" s="6">
        <v>0</v>
      </c>
      <c r="O1127" s="6">
        <v>0</v>
      </c>
      <c r="P1127" s="6">
        <v>0</v>
      </c>
      <c r="Q1127" s="6">
        <v>0</v>
      </c>
      <c r="R1127" s="6">
        <v>0</v>
      </c>
      <c r="S1127" s="6">
        <v>0</v>
      </c>
      <c r="T1127" s="6">
        <v>0</v>
      </c>
      <c r="U1127" s="7">
        <v>0</v>
      </c>
      <c r="V1127" s="7">
        <v>0</v>
      </c>
      <c r="W1127" s="7">
        <v>0</v>
      </c>
      <c r="X1127" s="7">
        <v>0</v>
      </c>
      <c r="Y1127" s="8" t="str">
        <f>IFERROR(VLOOKUP(F:F,#REF!,2,0),"需要手动检查")</f>
        <v>需要手动检查</v>
      </c>
      <c r="Z1127" s="9" t="str">
        <f t="shared" si="34"/>
        <v>否</v>
      </c>
      <c r="AA1127" s="10" t="s">
        <v>51</v>
      </c>
      <c r="AB1127" s="4" t="s">
        <v>37</v>
      </c>
      <c r="AC1127" t="str">
        <f t="shared" si="35"/>
        <v>2024/8/10</v>
      </c>
      <c r="AD1127" t="e">
        <f>VLOOKUP(Y1127,#REF!,2,FALSE)</f>
        <v>#REF!</v>
      </c>
    </row>
    <row r="1128" customHeight="1" spans="1:30">
      <c r="A1128" s="2" t="s">
        <v>3649</v>
      </c>
      <c r="B1128" s="3" t="s">
        <v>3650</v>
      </c>
      <c r="C1128" s="2" t="s">
        <v>3651</v>
      </c>
      <c r="D1128" s="3" t="s">
        <v>3652</v>
      </c>
      <c r="E1128" s="5">
        <v>45514.7323726852</v>
      </c>
      <c r="F1128" s="2" t="s">
        <v>2232</v>
      </c>
      <c r="G1128" s="6">
        <v>2</v>
      </c>
      <c r="H1128" s="6">
        <v>0</v>
      </c>
      <c r="I1128" s="6">
        <v>0</v>
      </c>
      <c r="J1128" s="6">
        <v>0</v>
      </c>
      <c r="K1128" s="6">
        <v>0</v>
      </c>
      <c r="L1128" s="6">
        <v>0</v>
      </c>
      <c r="M1128" s="6">
        <v>2</v>
      </c>
      <c r="N1128" s="6">
        <v>0</v>
      </c>
      <c r="O1128" s="6">
        <v>0</v>
      </c>
      <c r="P1128" s="6">
        <v>0</v>
      </c>
      <c r="Q1128" s="6">
        <v>0</v>
      </c>
      <c r="R1128" s="6">
        <v>0</v>
      </c>
      <c r="S1128" s="6">
        <v>0</v>
      </c>
      <c r="T1128" s="6">
        <v>0</v>
      </c>
      <c r="U1128" s="7">
        <v>0</v>
      </c>
      <c r="V1128" s="7">
        <v>0</v>
      </c>
      <c r="W1128" s="7">
        <v>1</v>
      </c>
      <c r="X1128" s="7">
        <v>0</v>
      </c>
      <c r="Y1128" s="8" t="str">
        <f>IFERROR(VLOOKUP(F:F,#REF!,2,0),"需要手动检查")</f>
        <v>需要手动检查</v>
      </c>
      <c r="Z1128" s="9" t="str">
        <f t="shared" si="34"/>
        <v>否</v>
      </c>
      <c r="AA1128" s="10" t="s">
        <v>36</v>
      </c>
      <c r="AB1128" s="4" t="s">
        <v>37</v>
      </c>
      <c r="AC1128" t="str">
        <f t="shared" si="35"/>
        <v>2024/8/10</v>
      </c>
      <c r="AD1128" t="e">
        <f>VLOOKUP(Y1128,#REF!,2,FALSE)</f>
        <v>#REF!</v>
      </c>
    </row>
    <row r="1129" customHeight="1" spans="1:30">
      <c r="A1129" s="2" t="s">
        <v>2490</v>
      </c>
      <c r="B1129" s="3" t="s">
        <v>2491</v>
      </c>
      <c r="C1129" s="2" t="s">
        <v>3653</v>
      </c>
      <c r="D1129" s="3" t="s">
        <v>3654</v>
      </c>
      <c r="E1129" s="5">
        <v>45514.6842592593</v>
      </c>
      <c r="F1129" s="2" t="s">
        <v>2232</v>
      </c>
      <c r="G1129" s="6">
        <v>23</v>
      </c>
      <c r="H1129" s="6">
        <v>0</v>
      </c>
      <c r="I1129" s="6">
        <v>0</v>
      </c>
      <c r="J1129" s="6">
        <v>0</v>
      </c>
      <c r="K1129" s="6">
        <v>0</v>
      </c>
      <c r="L1129" s="6">
        <v>0</v>
      </c>
      <c r="M1129" s="6">
        <v>35</v>
      </c>
      <c r="N1129" s="6">
        <v>0</v>
      </c>
      <c r="O1129" s="6">
        <v>0</v>
      </c>
      <c r="P1129" s="6">
        <v>0</v>
      </c>
      <c r="Q1129" s="6">
        <v>0</v>
      </c>
      <c r="R1129" s="6">
        <v>0</v>
      </c>
      <c r="S1129" s="6">
        <v>0</v>
      </c>
      <c r="T1129" s="6">
        <v>0</v>
      </c>
      <c r="U1129" s="7">
        <v>0</v>
      </c>
      <c r="V1129" s="7">
        <v>0</v>
      </c>
      <c r="W1129" s="7">
        <v>0.1304</v>
      </c>
      <c r="X1129" s="7">
        <v>0</v>
      </c>
      <c r="Y1129" s="8" t="str">
        <f>IFERROR(VLOOKUP(F:F,#REF!,2,0),"需要手动检查")</f>
        <v>需要手动检查</v>
      </c>
      <c r="Z1129" s="9" t="str">
        <f t="shared" si="34"/>
        <v>否</v>
      </c>
      <c r="AA1129" s="10" t="s">
        <v>36</v>
      </c>
      <c r="AB1129" s="4" t="s">
        <v>37</v>
      </c>
      <c r="AC1129" t="str">
        <f t="shared" si="35"/>
        <v>2024/8/10</v>
      </c>
      <c r="AD1129" t="e">
        <f>VLOOKUP(Y1129,#REF!,2,FALSE)</f>
        <v>#REF!</v>
      </c>
    </row>
    <row r="1130" customHeight="1" spans="1:30">
      <c r="A1130" s="2" t="s">
        <v>3655</v>
      </c>
      <c r="B1130" s="3" t="s">
        <v>3656</v>
      </c>
      <c r="C1130" s="2" t="s">
        <v>3657</v>
      </c>
      <c r="D1130" s="3" t="s">
        <v>3658</v>
      </c>
      <c r="E1130" s="5">
        <v>45514.6041898148</v>
      </c>
      <c r="F1130" s="2" t="s">
        <v>2232</v>
      </c>
      <c r="G1130" s="6">
        <v>6</v>
      </c>
      <c r="H1130" s="6">
        <v>0</v>
      </c>
      <c r="I1130" s="6">
        <v>0</v>
      </c>
      <c r="J1130" s="6">
        <v>0</v>
      </c>
      <c r="K1130" s="6">
        <v>0</v>
      </c>
      <c r="L1130" s="6">
        <v>0</v>
      </c>
      <c r="M1130" s="6">
        <v>6</v>
      </c>
      <c r="N1130" s="6">
        <v>0</v>
      </c>
      <c r="O1130" s="6">
        <v>0</v>
      </c>
      <c r="P1130" s="6">
        <v>0</v>
      </c>
      <c r="Q1130" s="6">
        <v>0</v>
      </c>
      <c r="R1130" s="6">
        <v>0</v>
      </c>
      <c r="S1130" s="6">
        <v>0</v>
      </c>
      <c r="T1130" s="6">
        <v>0</v>
      </c>
      <c r="U1130" s="7">
        <v>0</v>
      </c>
      <c r="V1130" s="7">
        <v>0</v>
      </c>
      <c r="W1130" s="7">
        <v>0.5</v>
      </c>
      <c r="X1130" s="7">
        <v>0</v>
      </c>
      <c r="Y1130" s="8" t="str">
        <f>IFERROR(VLOOKUP(F:F,#REF!,2,0),"需要手动检查")</f>
        <v>需要手动检查</v>
      </c>
      <c r="Z1130" s="9" t="str">
        <f t="shared" si="34"/>
        <v>否</v>
      </c>
      <c r="AA1130" s="10" t="s">
        <v>36</v>
      </c>
      <c r="AB1130" s="4" t="s">
        <v>37</v>
      </c>
      <c r="AC1130" t="str">
        <f t="shared" si="35"/>
        <v>2024/8/10</v>
      </c>
      <c r="AD1130" t="e">
        <f>VLOOKUP(Y1130,#REF!,2,FALSE)</f>
        <v>#REF!</v>
      </c>
    </row>
    <row r="1131" customHeight="1" spans="1:30">
      <c r="A1131" s="2" t="s">
        <v>3659</v>
      </c>
      <c r="B1131" s="3" t="s">
        <v>3660</v>
      </c>
      <c r="C1131" s="2" t="s">
        <v>3661</v>
      </c>
      <c r="D1131" s="3" t="s">
        <v>3662</v>
      </c>
      <c r="E1131" s="5">
        <v>45514.5029861111</v>
      </c>
      <c r="F1131" s="2" t="s">
        <v>2232</v>
      </c>
      <c r="G1131" s="6">
        <v>7</v>
      </c>
      <c r="H1131" s="6">
        <v>0</v>
      </c>
      <c r="I1131" s="6">
        <v>0</v>
      </c>
      <c r="J1131" s="6">
        <v>0</v>
      </c>
      <c r="K1131" s="6">
        <v>0</v>
      </c>
      <c r="L1131" s="6">
        <v>0</v>
      </c>
      <c r="M1131" s="6">
        <v>3</v>
      </c>
      <c r="N1131" s="6">
        <v>0</v>
      </c>
      <c r="O1131" s="6">
        <v>0</v>
      </c>
      <c r="P1131" s="6">
        <v>0</v>
      </c>
      <c r="Q1131" s="6">
        <v>0</v>
      </c>
      <c r="R1131" s="6">
        <v>0</v>
      </c>
      <c r="S1131" s="6">
        <v>0</v>
      </c>
      <c r="T1131" s="6">
        <v>0</v>
      </c>
      <c r="U1131" s="7">
        <v>0</v>
      </c>
      <c r="V1131" s="7">
        <v>0</v>
      </c>
      <c r="W1131" s="7">
        <v>0</v>
      </c>
      <c r="X1131" s="7">
        <v>0</v>
      </c>
      <c r="Y1131" s="8" t="str">
        <f>IFERROR(VLOOKUP(F:F,#REF!,2,0),"需要手动检查")</f>
        <v>需要手动检查</v>
      </c>
      <c r="Z1131" s="9" t="str">
        <f t="shared" si="34"/>
        <v>否</v>
      </c>
      <c r="AA1131" s="10" t="s">
        <v>51</v>
      </c>
      <c r="AB1131" s="4" t="s">
        <v>37</v>
      </c>
      <c r="AC1131" t="str">
        <f t="shared" si="35"/>
        <v>2024/8/10</v>
      </c>
      <c r="AD1131" t="e">
        <f>VLOOKUP(Y1131,#REF!,2,FALSE)</f>
        <v>#REF!</v>
      </c>
    </row>
    <row r="1132" customHeight="1" spans="1:30">
      <c r="A1132" s="2" t="s">
        <v>3663</v>
      </c>
      <c r="B1132" s="3" t="s">
        <v>3664</v>
      </c>
      <c r="C1132" s="2" t="s">
        <v>3665</v>
      </c>
      <c r="D1132" s="3" t="s">
        <v>3666</v>
      </c>
      <c r="E1132" s="5">
        <v>45514.4802662037</v>
      </c>
      <c r="F1132" s="2" t="s">
        <v>45</v>
      </c>
      <c r="G1132" s="6">
        <v>0</v>
      </c>
      <c r="H1132" s="6">
        <v>0</v>
      </c>
      <c r="I1132" s="6">
        <v>0</v>
      </c>
      <c r="J1132" s="6">
        <v>0</v>
      </c>
      <c r="K1132" s="6">
        <v>0</v>
      </c>
      <c r="L1132" s="6">
        <v>0</v>
      </c>
      <c r="M1132" s="6">
        <v>988</v>
      </c>
      <c r="N1132" s="6">
        <v>2</v>
      </c>
      <c r="O1132" s="6">
        <v>0</v>
      </c>
      <c r="P1132" s="6">
        <v>0</v>
      </c>
      <c r="Q1132" s="6">
        <v>0</v>
      </c>
      <c r="R1132" s="6">
        <v>0</v>
      </c>
      <c r="S1132" s="6">
        <v>0</v>
      </c>
      <c r="T1132" s="6">
        <v>0</v>
      </c>
      <c r="U1132" s="7">
        <v>0</v>
      </c>
      <c r="V1132" s="7">
        <v>0</v>
      </c>
      <c r="W1132" s="7">
        <v>0</v>
      </c>
      <c r="X1132" s="7">
        <v>0</v>
      </c>
      <c r="Y1132" s="8" t="str">
        <f>IFERROR(VLOOKUP(F:F,#REF!,2,0),"需要手动检查")</f>
        <v>需要手动检查</v>
      </c>
      <c r="Z1132" s="9" t="str">
        <f t="shared" si="34"/>
        <v>否</v>
      </c>
      <c r="AA1132" s="10" t="s">
        <v>36</v>
      </c>
      <c r="AB1132" s="4" t="s">
        <v>37</v>
      </c>
      <c r="AC1132" t="str">
        <f t="shared" si="35"/>
        <v>2024/8/10</v>
      </c>
      <c r="AD1132" t="e">
        <f>VLOOKUP(Y1132,#REF!,2,FALSE)</f>
        <v>#REF!</v>
      </c>
    </row>
    <row r="1133" customHeight="1" spans="1:30">
      <c r="A1133" s="2" t="s">
        <v>3667</v>
      </c>
      <c r="B1133" s="3" t="s">
        <v>3668</v>
      </c>
      <c r="C1133" s="2" t="s">
        <v>3669</v>
      </c>
      <c r="D1133" s="3" t="s">
        <v>3670</v>
      </c>
      <c r="E1133" s="5">
        <v>45514.3903240741</v>
      </c>
      <c r="F1133" s="2" t="s">
        <v>2232</v>
      </c>
      <c r="G1133" s="6">
        <v>2</v>
      </c>
      <c r="H1133" s="6">
        <v>0</v>
      </c>
      <c r="I1133" s="6">
        <v>0</v>
      </c>
      <c r="J1133" s="6">
        <v>0</v>
      </c>
      <c r="K1133" s="6">
        <v>0</v>
      </c>
      <c r="L1133" s="6">
        <v>0</v>
      </c>
      <c r="M1133" s="6">
        <v>3</v>
      </c>
      <c r="N1133" s="6">
        <v>0</v>
      </c>
      <c r="O1133" s="6">
        <v>0</v>
      </c>
      <c r="P1133" s="6">
        <v>0</v>
      </c>
      <c r="Q1133" s="6">
        <v>0</v>
      </c>
      <c r="R1133" s="6">
        <v>0</v>
      </c>
      <c r="S1133" s="6">
        <v>0</v>
      </c>
      <c r="T1133" s="6">
        <v>0</v>
      </c>
      <c r="U1133" s="7">
        <v>0</v>
      </c>
      <c r="V1133" s="7">
        <v>0</v>
      </c>
      <c r="W1133" s="7">
        <v>0</v>
      </c>
      <c r="X1133" s="7">
        <v>0</v>
      </c>
      <c r="Y1133" s="8" t="str">
        <f>IFERROR(VLOOKUP(F:F,#REF!,2,0),"需要手动检查")</f>
        <v>需要手动检查</v>
      </c>
      <c r="Z1133" s="9" t="str">
        <f t="shared" si="34"/>
        <v>否</v>
      </c>
      <c r="AA1133" s="10" t="s">
        <v>36</v>
      </c>
      <c r="AB1133" s="4" t="s">
        <v>37</v>
      </c>
      <c r="AC1133" t="str">
        <f t="shared" si="35"/>
        <v>2024/8/10</v>
      </c>
      <c r="AD1133" t="e">
        <f>VLOOKUP(Y1133,#REF!,2,FALSE)</f>
        <v>#REF!</v>
      </c>
    </row>
    <row r="1134" customHeight="1" spans="1:30">
      <c r="A1134" s="2" t="s">
        <v>3671</v>
      </c>
      <c r="B1134" s="3" t="s">
        <v>3672</v>
      </c>
      <c r="C1134" s="2" t="s">
        <v>3673</v>
      </c>
      <c r="D1134" s="3" t="s">
        <v>3674</v>
      </c>
      <c r="E1134" s="5">
        <v>45514.3441898148</v>
      </c>
      <c r="F1134" s="2" t="s">
        <v>2232</v>
      </c>
      <c r="G1134" s="6">
        <v>7</v>
      </c>
      <c r="H1134" s="6">
        <v>0</v>
      </c>
      <c r="I1134" s="6">
        <v>0</v>
      </c>
      <c r="J1134" s="6">
        <v>0</v>
      </c>
      <c r="K1134" s="6">
        <v>0</v>
      </c>
      <c r="L1134" s="6">
        <v>0</v>
      </c>
      <c r="M1134" s="6">
        <v>12</v>
      </c>
      <c r="N1134" s="6">
        <v>0</v>
      </c>
      <c r="O1134" s="6">
        <v>0</v>
      </c>
      <c r="P1134" s="6">
        <v>0</v>
      </c>
      <c r="Q1134" s="6">
        <v>0</v>
      </c>
      <c r="R1134" s="6">
        <v>0</v>
      </c>
      <c r="S1134" s="6">
        <v>0</v>
      </c>
      <c r="T1134" s="6">
        <v>0</v>
      </c>
      <c r="U1134" s="7">
        <v>0</v>
      </c>
      <c r="V1134" s="7">
        <v>0</v>
      </c>
      <c r="W1134" s="7">
        <v>0</v>
      </c>
      <c r="X1134" s="7">
        <v>0</v>
      </c>
      <c r="Y1134" s="8" t="str">
        <f>IFERROR(VLOOKUP(F:F,#REF!,2,0),"需要手动检查")</f>
        <v>需要手动检查</v>
      </c>
      <c r="Z1134" s="9" t="str">
        <f t="shared" si="34"/>
        <v>否</v>
      </c>
      <c r="AA1134" s="10" t="s">
        <v>36</v>
      </c>
      <c r="AB1134" s="4" t="s">
        <v>37</v>
      </c>
      <c r="AC1134" t="str">
        <f t="shared" si="35"/>
        <v>2024/8/10</v>
      </c>
      <c r="AD1134" t="e">
        <f>VLOOKUP(Y1134,#REF!,2,FALSE)</f>
        <v>#REF!</v>
      </c>
    </row>
    <row r="1135" customHeight="1" spans="1:30">
      <c r="A1135" s="2" t="s">
        <v>462</v>
      </c>
      <c r="B1135" s="3" t="s">
        <v>463</v>
      </c>
      <c r="C1135" s="2" t="s">
        <v>3675</v>
      </c>
      <c r="D1135" s="3" t="s">
        <v>3676</v>
      </c>
      <c r="E1135" s="5">
        <v>45514.086087963</v>
      </c>
      <c r="F1135" s="2" t="s">
        <v>45</v>
      </c>
      <c r="G1135" s="6">
        <v>0</v>
      </c>
      <c r="H1135" s="6">
        <v>0</v>
      </c>
      <c r="I1135" s="6">
        <v>0</v>
      </c>
      <c r="J1135" s="6">
        <v>0</v>
      </c>
      <c r="K1135" s="6">
        <v>0</v>
      </c>
      <c r="L1135" s="6">
        <v>0</v>
      </c>
      <c r="M1135" s="6">
        <v>2</v>
      </c>
      <c r="N1135" s="6">
        <v>0</v>
      </c>
      <c r="O1135" s="6">
        <v>0</v>
      </c>
      <c r="P1135" s="6">
        <v>0</v>
      </c>
      <c r="Q1135" s="6">
        <v>0</v>
      </c>
      <c r="R1135" s="6">
        <v>0</v>
      </c>
      <c r="S1135" s="6">
        <v>0</v>
      </c>
      <c r="T1135" s="6">
        <v>0</v>
      </c>
      <c r="U1135" s="7">
        <v>0</v>
      </c>
      <c r="V1135" s="7">
        <v>0</v>
      </c>
      <c r="W1135" s="7">
        <v>0</v>
      </c>
      <c r="X1135" s="7">
        <v>0</v>
      </c>
      <c r="Y1135" s="8" t="str">
        <f>IFERROR(VLOOKUP(F:F,#REF!,2,0),"需要手动检查")</f>
        <v>需要手动检查</v>
      </c>
      <c r="Z1135" s="9" t="str">
        <f t="shared" si="34"/>
        <v>否</v>
      </c>
      <c r="AA1135" s="10" t="s">
        <v>51</v>
      </c>
      <c r="AB1135" s="4" t="s">
        <v>465</v>
      </c>
      <c r="AC1135" t="str">
        <f t="shared" si="35"/>
        <v>2024/8/10</v>
      </c>
      <c r="AD1135" t="e">
        <f>VLOOKUP(Y1135,#REF!,2,FALSE)</f>
        <v>#REF!</v>
      </c>
    </row>
    <row r="1136" customHeight="1" spans="1:30">
      <c r="A1136" s="2" t="s">
        <v>462</v>
      </c>
      <c r="B1136" s="3" t="s">
        <v>463</v>
      </c>
      <c r="C1136" s="2" t="s">
        <v>3675</v>
      </c>
      <c r="D1136" s="3" t="s">
        <v>3677</v>
      </c>
      <c r="E1136" s="5">
        <v>45514.086087963</v>
      </c>
      <c r="F1136" s="2" t="s">
        <v>45</v>
      </c>
      <c r="G1136" s="6">
        <v>0</v>
      </c>
      <c r="H1136" s="6">
        <v>0</v>
      </c>
      <c r="I1136" s="6">
        <v>0</v>
      </c>
      <c r="J1136" s="6">
        <v>0</v>
      </c>
      <c r="K1136" s="6">
        <v>0</v>
      </c>
      <c r="L1136" s="6">
        <v>0</v>
      </c>
      <c r="M1136" s="6">
        <v>7</v>
      </c>
      <c r="N1136" s="6">
        <v>0</v>
      </c>
      <c r="O1136" s="6">
        <v>0</v>
      </c>
      <c r="P1136" s="6">
        <v>0</v>
      </c>
      <c r="Q1136" s="6">
        <v>0</v>
      </c>
      <c r="R1136" s="6">
        <v>0</v>
      </c>
      <c r="S1136" s="6">
        <v>0</v>
      </c>
      <c r="T1136" s="6">
        <v>0</v>
      </c>
      <c r="U1136" s="7">
        <v>0</v>
      </c>
      <c r="V1136" s="7">
        <v>0</v>
      </c>
      <c r="W1136" s="7">
        <v>0</v>
      </c>
      <c r="X1136" s="7">
        <v>0</v>
      </c>
      <c r="Y1136" s="8" t="str">
        <f>IFERROR(VLOOKUP(F:F,#REF!,2,0),"需要手动检查")</f>
        <v>需要手动检查</v>
      </c>
      <c r="Z1136" s="9" t="str">
        <f t="shared" si="34"/>
        <v>否</v>
      </c>
      <c r="AA1136" s="10" t="s">
        <v>36</v>
      </c>
      <c r="AB1136" s="4" t="s">
        <v>465</v>
      </c>
      <c r="AC1136" t="str">
        <f t="shared" si="35"/>
        <v>2024/8/10</v>
      </c>
      <c r="AD1136" t="e">
        <f>VLOOKUP(Y1136,#REF!,2,FALSE)</f>
        <v>#REF!</v>
      </c>
    </row>
    <row r="1137" customHeight="1" spans="1:30">
      <c r="A1137" s="2" t="s">
        <v>462</v>
      </c>
      <c r="B1137" s="3" t="s">
        <v>463</v>
      </c>
      <c r="C1137" s="2" t="s">
        <v>3675</v>
      </c>
      <c r="D1137" s="3" t="s">
        <v>3678</v>
      </c>
      <c r="E1137" s="5">
        <v>45514.086087963</v>
      </c>
      <c r="F1137" s="2" t="s">
        <v>45</v>
      </c>
      <c r="G1137" s="6">
        <v>0</v>
      </c>
      <c r="H1137" s="6">
        <v>0</v>
      </c>
      <c r="I1137" s="6">
        <v>0</v>
      </c>
      <c r="J1137" s="6">
        <v>0</v>
      </c>
      <c r="K1137" s="6">
        <v>0</v>
      </c>
      <c r="L1137" s="6">
        <v>0</v>
      </c>
      <c r="M1137" s="6">
        <v>10</v>
      </c>
      <c r="N1137" s="6">
        <v>0</v>
      </c>
      <c r="O1137" s="6">
        <v>0</v>
      </c>
      <c r="P1137" s="6">
        <v>0</v>
      </c>
      <c r="Q1137" s="6">
        <v>0</v>
      </c>
      <c r="R1137" s="6">
        <v>0</v>
      </c>
      <c r="S1137" s="6">
        <v>0</v>
      </c>
      <c r="T1137" s="6">
        <v>0</v>
      </c>
      <c r="U1137" s="7">
        <v>0</v>
      </c>
      <c r="V1137" s="7">
        <v>0</v>
      </c>
      <c r="W1137" s="7">
        <v>0</v>
      </c>
      <c r="X1137" s="7">
        <v>0</v>
      </c>
      <c r="Y1137" s="8" t="str">
        <f>IFERROR(VLOOKUP(F:F,#REF!,2,0),"需要手动检查")</f>
        <v>需要手动检查</v>
      </c>
      <c r="Z1137" s="9" t="str">
        <f t="shared" si="34"/>
        <v>否</v>
      </c>
      <c r="AA1137" s="10" t="s">
        <v>36</v>
      </c>
      <c r="AB1137" s="4" t="s">
        <v>465</v>
      </c>
      <c r="AC1137" t="str">
        <f t="shared" si="35"/>
        <v>2024/8/10</v>
      </c>
      <c r="AD1137" t="e">
        <f>VLOOKUP(Y1137,#REF!,2,FALSE)</f>
        <v>#REF!</v>
      </c>
    </row>
    <row r="1138" customHeight="1" spans="1:30">
      <c r="A1138" s="2" t="s">
        <v>3679</v>
      </c>
      <c r="B1138" s="3" t="s">
        <v>3680</v>
      </c>
      <c r="C1138" s="2" t="s">
        <v>3681</v>
      </c>
      <c r="D1138" s="3" t="s">
        <v>3682</v>
      </c>
      <c r="E1138" s="5">
        <v>45514.0570138889</v>
      </c>
      <c r="F1138" s="2" t="s">
        <v>176</v>
      </c>
      <c r="G1138" s="6">
        <v>1</v>
      </c>
      <c r="H1138" s="6">
        <v>0</v>
      </c>
      <c r="I1138" s="6">
        <v>0</v>
      </c>
      <c r="J1138" s="6">
        <v>0</v>
      </c>
      <c r="K1138" s="6">
        <v>0</v>
      </c>
      <c r="L1138" s="6">
        <v>0</v>
      </c>
      <c r="M1138" s="6">
        <v>1</v>
      </c>
      <c r="N1138" s="6">
        <v>0</v>
      </c>
      <c r="O1138" s="6">
        <v>0</v>
      </c>
      <c r="P1138" s="6">
        <v>0</v>
      </c>
      <c r="Q1138" s="6">
        <v>0</v>
      </c>
      <c r="R1138" s="6">
        <v>0</v>
      </c>
      <c r="S1138" s="6">
        <v>0</v>
      </c>
      <c r="T1138" s="6">
        <v>0</v>
      </c>
      <c r="U1138" s="7">
        <v>0</v>
      </c>
      <c r="V1138" s="7">
        <v>0</v>
      </c>
      <c r="W1138" s="7">
        <v>0</v>
      </c>
      <c r="X1138" s="7">
        <v>0</v>
      </c>
      <c r="Y1138" s="8" t="str">
        <f>IFERROR(VLOOKUP(F:F,#REF!,2,0),"需要手动检查")</f>
        <v>需要手动检查</v>
      </c>
      <c r="Z1138" s="9" t="str">
        <f t="shared" si="34"/>
        <v>否</v>
      </c>
      <c r="AA1138" s="10" t="s">
        <v>36</v>
      </c>
      <c r="AB1138" s="4" t="s">
        <v>37</v>
      </c>
      <c r="AC1138" t="str">
        <f t="shared" si="35"/>
        <v>2024/8/10</v>
      </c>
      <c r="AD1138" t="e">
        <f>VLOOKUP(Y1138,#REF!,2,FALSE)</f>
        <v>#REF!</v>
      </c>
    </row>
    <row r="1139" customHeight="1" spans="1:30">
      <c r="A1139" s="2" t="s">
        <v>3683</v>
      </c>
      <c r="B1139" s="3" t="s">
        <v>3684</v>
      </c>
      <c r="C1139" s="2" t="s">
        <v>3685</v>
      </c>
      <c r="D1139" s="3" t="s">
        <v>3686</v>
      </c>
      <c r="E1139" s="5">
        <v>45513.9588541667</v>
      </c>
      <c r="F1139" s="2" t="s">
        <v>176</v>
      </c>
      <c r="G1139" s="6">
        <v>0</v>
      </c>
      <c r="H1139" s="6">
        <v>0</v>
      </c>
      <c r="I1139" s="6">
        <v>0</v>
      </c>
      <c r="J1139" s="6">
        <v>0</v>
      </c>
      <c r="K1139" s="6">
        <v>0</v>
      </c>
      <c r="L1139" s="6">
        <v>0</v>
      </c>
      <c r="M1139" s="6">
        <v>1</v>
      </c>
      <c r="N1139" s="6">
        <v>0</v>
      </c>
      <c r="O1139" s="6">
        <v>0</v>
      </c>
      <c r="P1139" s="6">
        <v>0</v>
      </c>
      <c r="Q1139" s="6">
        <v>0</v>
      </c>
      <c r="R1139" s="6">
        <v>0</v>
      </c>
      <c r="S1139" s="6">
        <v>0</v>
      </c>
      <c r="T1139" s="6">
        <v>0</v>
      </c>
      <c r="U1139" s="7">
        <v>0</v>
      </c>
      <c r="V1139" s="7">
        <v>0</v>
      </c>
      <c r="W1139" s="7">
        <v>0</v>
      </c>
      <c r="X1139" s="7">
        <v>0</v>
      </c>
      <c r="Y1139" s="8" t="str">
        <f>IFERROR(VLOOKUP(F:F,#REF!,2,0),"需要手动检查")</f>
        <v>需要手动检查</v>
      </c>
      <c r="Z1139" s="9" t="str">
        <f t="shared" si="34"/>
        <v>否</v>
      </c>
      <c r="AA1139" s="10" t="s">
        <v>51</v>
      </c>
      <c r="AB1139" s="4" t="s">
        <v>37</v>
      </c>
      <c r="AC1139" t="str">
        <f t="shared" si="35"/>
        <v>2024/8/9</v>
      </c>
      <c r="AD1139" t="e">
        <f>VLOOKUP(Y1139,#REF!,2,FALSE)</f>
        <v>#REF!</v>
      </c>
    </row>
    <row r="1140" customHeight="1" spans="1:30">
      <c r="A1140" s="2" t="s">
        <v>3687</v>
      </c>
      <c r="B1140" s="3" t="s">
        <v>3688</v>
      </c>
      <c r="C1140" s="2" t="s">
        <v>3689</v>
      </c>
      <c r="D1140" s="3" t="s">
        <v>3690</v>
      </c>
      <c r="E1140" s="5">
        <v>45513.8518171296</v>
      </c>
      <c r="F1140" s="2" t="s">
        <v>176</v>
      </c>
      <c r="G1140" s="6">
        <v>4</v>
      </c>
      <c r="H1140" s="6">
        <v>1</v>
      </c>
      <c r="I1140" s="6">
        <v>0</v>
      </c>
      <c r="J1140" s="6">
        <v>0</v>
      </c>
      <c r="K1140" s="6">
        <v>0</v>
      </c>
      <c r="L1140" s="6">
        <v>0</v>
      </c>
      <c r="M1140" s="6">
        <v>5</v>
      </c>
      <c r="N1140" s="6">
        <v>0</v>
      </c>
      <c r="O1140" s="6">
        <v>0</v>
      </c>
      <c r="P1140" s="6">
        <v>0</v>
      </c>
      <c r="Q1140" s="6">
        <v>0</v>
      </c>
      <c r="R1140" s="6">
        <v>0</v>
      </c>
      <c r="S1140" s="6">
        <v>0</v>
      </c>
      <c r="T1140" s="6">
        <v>0</v>
      </c>
      <c r="U1140" s="7">
        <v>0</v>
      </c>
      <c r="V1140" s="7">
        <v>0</v>
      </c>
      <c r="W1140" s="7">
        <v>0</v>
      </c>
      <c r="X1140" s="7">
        <v>0</v>
      </c>
      <c r="Y1140" s="8" t="str">
        <f>IFERROR(VLOOKUP(F:F,#REF!,2,0),"需要手动检查")</f>
        <v>需要手动检查</v>
      </c>
      <c r="Z1140" s="9" t="str">
        <f t="shared" si="34"/>
        <v>否</v>
      </c>
      <c r="AA1140" s="10" t="s">
        <v>36</v>
      </c>
      <c r="AB1140" s="4" t="s">
        <v>37</v>
      </c>
      <c r="AC1140" t="str">
        <f t="shared" si="35"/>
        <v>2024/8/9</v>
      </c>
      <c r="AD1140" t="e">
        <f>VLOOKUP(Y1140,#REF!,2,FALSE)</f>
        <v>#REF!</v>
      </c>
    </row>
    <row r="1141" customHeight="1" spans="1:30">
      <c r="A1141" s="2" t="s">
        <v>3691</v>
      </c>
      <c r="B1141" s="3" t="s">
        <v>3692</v>
      </c>
      <c r="C1141" s="2" t="s">
        <v>3693</v>
      </c>
      <c r="D1141" s="3" t="s">
        <v>3694</v>
      </c>
      <c r="E1141" s="5">
        <v>45513.842662037</v>
      </c>
      <c r="F1141" s="2" t="s">
        <v>2232</v>
      </c>
      <c r="G1141" s="6">
        <v>7</v>
      </c>
      <c r="H1141" s="6">
        <v>0</v>
      </c>
      <c r="I1141" s="6">
        <v>0</v>
      </c>
      <c r="J1141" s="6">
        <v>0</v>
      </c>
      <c r="K1141" s="6">
        <v>0</v>
      </c>
      <c r="L1141" s="6">
        <v>0</v>
      </c>
      <c r="M1141" s="6">
        <v>10</v>
      </c>
      <c r="N1141" s="6">
        <v>0</v>
      </c>
      <c r="O1141" s="6">
        <v>0</v>
      </c>
      <c r="P1141" s="6">
        <v>0</v>
      </c>
      <c r="Q1141" s="6">
        <v>0</v>
      </c>
      <c r="R1141" s="6">
        <v>0</v>
      </c>
      <c r="S1141" s="6">
        <v>0</v>
      </c>
      <c r="T1141" s="6">
        <v>0</v>
      </c>
      <c r="U1141" s="7">
        <v>0</v>
      </c>
      <c r="V1141" s="7">
        <v>0</v>
      </c>
      <c r="W1141" s="7">
        <v>0</v>
      </c>
      <c r="X1141" s="7">
        <v>0</v>
      </c>
      <c r="Y1141" s="8" t="str">
        <f>IFERROR(VLOOKUP(F:F,#REF!,2,0),"需要手动检查")</f>
        <v>需要手动检查</v>
      </c>
      <c r="Z1141" s="9" t="str">
        <f t="shared" si="34"/>
        <v>否</v>
      </c>
      <c r="AA1141" s="10" t="s">
        <v>36</v>
      </c>
      <c r="AB1141" s="4" t="s">
        <v>37</v>
      </c>
      <c r="AC1141" t="str">
        <f t="shared" si="35"/>
        <v>2024/8/9</v>
      </c>
      <c r="AD1141" t="e">
        <f>VLOOKUP(Y1141,#REF!,2,FALSE)</f>
        <v>#REF!</v>
      </c>
    </row>
    <row r="1142" customHeight="1" spans="1:30">
      <c r="A1142" s="2" t="s">
        <v>3695</v>
      </c>
      <c r="B1142" s="3" t="s">
        <v>3696</v>
      </c>
      <c r="C1142" s="2" t="s">
        <v>3697</v>
      </c>
      <c r="D1142" s="3" t="s">
        <v>3698</v>
      </c>
      <c r="E1142" s="5">
        <v>45513.7860185185</v>
      </c>
      <c r="F1142" s="2" t="s">
        <v>176</v>
      </c>
      <c r="G1142" s="6">
        <v>1</v>
      </c>
      <c r="H1142" s="6">
        <v>0</v>
      </c>
      <c r="I1142" s="6">
        <v>0</v>
      </c>
      <c r="J1142" s="6">
        <v>0</v>
      </c>
      <c r="K1142" s="6">
        <v>0</v>
      </c>
      <c r="L1142" s="6">
        <v>0</v>
      </c>
      <c r="M1142" s="6">
        <v>0</v>
      </c>
      <c r="N1142" s="6">
        <v>0</v>
      </c>
      <c r="O1142" s="6">
        <v>0</v>
      </c>
      <c r="P1142" s="6">
        <v>0</v>
      </c>
      <c r="Q1142" s="6">
        <v>0</v>
      </c>
      <c r="R1142" s="6">
        <v>0</v>
      </c>
      <c r="S1142" s="6">
        <v>0</v>
      </c>
      <c r="T1142" s="6">
        <v>0</v>
      </c>
      <c r="U1142" s="7">
        <v>0</v>
      </c>
      <c r="V1142" s="7">
        <v>0</v>
      </c>
      <c r="W1142" s="7">
        <v>0</v>
      </c>
      <c r="X1142" s="7">
        <v>0</v>
      </c>
      <c r="Y1142" s="8" t="str">
        <f>IFERROR(VLOOKUP(F:F,#REF!,2,0),"需要手动检查")</f>
        <v>需要手动检查</v>
      </c>
      <c r="Z1142" s="9" t="str">
        <f t="shared" si="34"/>
        <v>否</v>
      </c>
      <c r="AA1142" s="10" t="s">
        <v>36</v>
      </c>
      <c r="AB1142" s="4" t="s">
        <v>37</v>
      </c>
      <c r="AC1142" t="str">
        <f t="shared" si="35"/>
        <v>2024/8/9</v>
      </c>
      <c r="AD1142" t="e">
        <f>VLOOKUP(Y1142,#REF!,2,FALSE)</f>
        <v>#REF!</v>
      </c>
    </row>
    <row r="1143" customHeight="1" spans="1:30">
      <c r="A1143" s="2" t="s">
        <v>3699</v>
      </c>
      <c r="B1143" s="3" t="s">
        <v>3700</v>
      </c>
      <c r="C1143" s="2" t="s">
        <v>3701</v>
      </c>
      <c r="D1143" s="3" t="s">
        <v>3702</v>
      </c>
      <c r="E1143" s="5">
        <v>45513.7832175926</v>
      </c>
      <c r="F1143" s="2" t="s">
        <v>2232</v>
      </c>
      <c r="G1143" s="6">
        <v>3</v>
      </c>
      <c r="H1143" s="6">
        <v>0</v>
      </c>
      <c r="I1143" s="6">
        <v>0</v>
      </c>
      <c r="J1143" s="6">
        <v>0</v>
      </c>
      <c r="K1143" s="6">
        <v>0</v>
      </c>
      <c r="L1143" s="6">
        <v>0</v>
      </c>
      <c r="M1143" s="6">
        <v>4</v>
      </c>
      <c r="N1143" s="6">
        <v>0</v>
      </c>
      <c r="O1143" s="6">
        <v>0</v>
      </c>
      <c r="P1143" s="6">
        <v>0</v>
      </c>
      <c r="Q1143" s="6">
        <v>0</v>
      </c>
      <c r="R1143" s="6">
        <v>0</v>
      </c>
      <c r="S1143" s="6">
        <v>0</v>
      </c>
      <c r="T1143" s="6">
        <v>0</v>
      </c>
      <c r="U1143" s="7">
        <v>0</v>
      </c>
      <c r="V1143" s="7">
        <v>0</v>
      </c>
      <c r="W1143" s="7">
        <v>0</v>
      </c>
      <c r="X1143" s="7">
        <v>0</v>
      </c>
      <c r="Y1143" s="8" t="str">
        <f>IFERROR(VLOOKUP(F:F,#REF!,2,0),"需要手动检查")</f>
        <v>需要手动检查</v>
      </c>
      <c r="Z1143" s="9" t="str">
        <f t="shared" si="34"/>
        <v>否</v>
      </c>
      <c r="AA1143" s="10" t="s">
        <v>51</v>
      </c>
      <c r="AB1143" s="4" t="s">
        <v>37</v>
      </c>
      <c r="AC1143" t="str">
        <f t="shared" si="35"/>
        <v>2024/8/9</v>
      </c>
      <c r="AD1143" t="e">
        <f>VLOOKUP(Y1143,#REF!,2,FALSE)</f>
        <v>#REF!</v>
      </c>
    </row>
    <row r="1144" customHeight="1" spans="1:30">
      <c r="A1144" s="2" t="s">
        <v>3699</v>
      </c>
      <c r="B1144" s="3" t="s">
        <v>3700</v>
      </c>
      <c r="C1144" s="2" t="s">
        <v>3703</v>
      </c>
      <c r="D1144" s="3" t="s">
        <v>3704</v>
      </c>
      <c r="E1144" s="5">
        <v>45513.7754166667</v>
      </c>
      <c r="F1144" s="2" t="s">
        <v>2232</v>
      </c>
      <c r="G1144" s="6">
        <v>2</v>
      </c>
      <c r="H1144" s="6">
        <v>0</v>
      </c>
      <c r="I1144" s="6">
        <v>0</v>
      </c>
      <c r="J1144" s="6">
        <v>0</v>
      </c>
      <c r="K1144" s="6">
        <v>0</v>
      </c>
      <c r="L1144" s="6">
        <v>0</v>
      </c>
      <c r="M1144" s="6">
        <v>3</v>
      </c>
      <c r="N1144" s="6">
        <v>0</v>
      </c>
      <c r="O1144" s="6">
        <v>0</v>
      </c>
      <c r="P1144" s="6">
        <v>0</v>
      </c>
      <c r="Q1144" s="6">
        <v>0</v>
      </c>
      <c r="R1144" s="6">
        <v>0</v>
      </c>
      <c r="S1144" s="6">
        <v>0</v>
      </c>
      <c r="T1144" s="6">
        <v>0</v>
      </c>
      <c r="U1144" s="7">
        <v>0</v>
      </c>
      <c r="V1144" s="7">
        <v>0</v>
      </c>
      <c r="W1144" s="7">
        <v>0</v>
      </c>
      <c r="X1144" s="7">
        <v>0</v>
      </c>
      <c r="Y1144" s="8" t="str">
        <f>IFERROR(VLOOKUP(F:F,#REF!,2,0),"需要手动检查")</f>
        <v>需要手动检查</v>
      </c>
      <c r="Z1144" s="9" t="str">
        <f t="shared" si="34"/>
        <v>否</v>
      </c>
      <c r="AA1144" s="10" t="s">
        <v>36</v>
      </c>
      <c r="AB1144" s="4" t="s">
        <v>37</v>
      </c>
      <c r="AC1144" t="str">
        <f t="shared" si="35"/>
        <v>2024/8/9</v>
      </c>
      <c r="AD1144" t="e">
        <f>VLOOKUP(Y1144,#REF!,2,FALSE)</f>
        <v>#REF!</v>
      </c>
    </row>
    <row r="1145" customHeight="1" spans="1:30">
      <c r="A1145" s="2" t="s">
        <v>2276</v>
      </c>
      <c r="B1145" s="3" t="s">
        <v>2277</v>
      </c>
      <c r="C1145" s="2" t="s">
        <v>3705</v>
      </c>
      <c r="D1145" s="3" t="s">
        <v>3706</v>
      </c>
      <c r="E1145" s="5">
        <v>45513.7684722222</v>
      </c>
      <c r="F1145" s="2" t="s">
        <v>2232</v>
      </c>
      <c r="G1145" s="6">
        <v>2</v>
      </c>
      <c r="H1145" s="6">
        <v>0</v>
      </c>
      <c r="I1145" s="6">
        <v>0</v>
      </c>
      <c r="J1145" s="6">
        <v>0</v>
      </c>
      <c r="K1145" s="6">
        <v>0</v>
      </c>
      <c r="L1145" s="6">
        <v>0</v>
      </c>
      <c r="M1145" s="6">
        <v>4</v>
      </c>
      <c r="N1145" s="6">
        <v>0</v>
      </c>
      <c r="O1145" s="6">
        <v>0</v>
      </c>
      <c r="P1145" s="6">
        <v>0</v>
      </c>
      <c r="Q1145" s="6">
        <v>0</v>
      </c>
      <c r="R1145" s="6">
        <v>0</v>
      </c>
      <c r="S1145" s="6">
        <v>0</v>
      </c>
      <c r="T1145" s="6">
        <v>0</v>
      </c>
      <c r="U1145" s="7">
        <v>0</v>
      </c>
      <c r="V1145" s="7">
        <v>0</v>
      </c>
      <c r="W1145" s="7">
        <v>0</v>
      </c>
      <c r="X1145" s="7">
        <v>0</v>
      </c>
      <c r="Y1145" s="8" t="str">
        <f>IFERROR(VLOOKUP(F:F,#REF!,2,0),"需要手动检查")</f>
        <v>需要手动检查</v>
      </c>
      <c r="Z1145" s="9" t="str">
        <f t="shared" si="34"/>
        <v>否</v>
      </c>
      <c r="AA1145" s="10" t="s">
        <v>36</v>
      </c>
      <c r="AB1145" s="4" t="s">
        <v>37</v>
      </c>
      <c r="AC1145" t="str">
        <f t="shared" si="35"/>
        <v>2024/8/9</v>
      </c>
      <c r="AD1145" t="e">
        <f>VLOOKUP(Y1145,#REF!,2,FALSE)</f>
        <v>#REF!</v>
      </c>
    </row>
    <row r="1146" customHeight="1" spans="1:30">
      <c r="A1146" s="2" t="s">
        <v>3707</v>
      </c>
      <c r="B1146" s="3" t="s">
        <v>3708</v>
      </c>
      <c r="C1146" s="2" t="s">
        <v>3709</v>
      </c>
      <c r="D1146" s="3" t="s">
        <v>3710</v>
      </c>
      <c r="E1146" s="5">
        <v>45513.7604050926</v>
      </c>
      <c r="F1146" s="2" t="s">
        <v>176</v>
      </c>
      <c r="G1146" s="6">
        <v>2</v>
      </c>
      <c r="H1146" s="6">
        <v>0</v>
      </c>
      <c r="I1146" s="6">
        <v>0</v>
      </c>
      <c r="J1146" s="6">
        <v>0</v>
      </c>
      <c r="K1146" s="6">
        <v>0</v>
      </c>
      <c r="L1146" s="6">
        <v>0</v>
      </c>
      <c r="M1146" s="6">
        <v>1</v>
      </c>
      <c r="N1146" s="6">
        <v>0</v>
      </c>
      <c r="O1146" s="6">
        <v>0</v>
      </c>
      <c r="P1146" s="6">
        <v>0</v>
      </c>
      <c r="Q1146" s="6">
        <v>0</v>
      </c>
      <c r="R1146" s="6">
        <v>0</v>
      </c>
      <c r="S1146" s="6">
        <v>0</v>
      </c>
      <c r="T1146" s="6">
        <v>0</v>
      </c>
      <c r="U1146" s="7">
        <v>0</v>
      </c>
      <c r="V1146" s="7">
        <v>0</v>
      </c>
      <c r="W1146" s="7">
        <v>0</v>
      </c>
      <c r="X1146" s="7">
        <v>0</v>
      </c>
      <c r="Y1146" s="8" t="str">
        <f>IFERROR(VLOOKUP(F:F,#REF!,2,0),"需要手动检查")</f>
        <v>需要手动检查</v>
      </c>
      <c r="Z1146" s="9" t="str">
        <f t="shared" si="34"/>
        <v>否</v>
      </c>
      <c r="AA1146" s="10" t="s">
        <v>36</v>
      </c>
      <c r="AB1146" s="4" t="s">
        <v>37</v>
      </c>
      <c r="AC1146" t="str">
        <f t="shared" si="35"/>
        <v>2024/8/9</v>
      </c>
      <c r="AD1146" t="e">
        <f>VLOOKUP(Y1146,#REF!,2,FALSE)</f>
        <v>#REF!</v>
      </c>
    </row>
    <row r="1147" customHeight="1" spans="1:30">
      <c r="A1147" s="2" t="s">
        <v>2741</v>
      </c>
      <c r="B1147" s="3" t="s">
        <v>2742</v>
      </c>
      <c r="C1147" s="2" t="s">
        <v>3711</v>
      </c>
      <c r="D1147" s="3" t="s">
        <v>3712</v>
      </c>
      <c r="E1147" s="5">
        <v>45513.6782407407</v>
      </c>
      <c r="F1147" s="2" t="s">
        <v>2232</v>
      </c>
      <c r="G1147" s="6">
        <v>14</v>
      </c>
      <c r="H1147" s="6">
        <v>0</v>
      </c>
      <c r="I1147" s="6">
        <v>0</v>
      </c>
      <c r="J1147" s="6">
        <v>0</v>
      </c>
      <c r="K1147" s="6">
        <v>0</v>
      </c>
      <c r="L1147" s="6">
        <v>0</v>
      </c>
      <c r="M1147" s="6">
        <v>13</v>
      </c>
      <c r="N1147" s="6">
        <v>0</v>
      </c>
      <c r="O1147" s="6">
        <v>0</v>
      </c>
      <c r="P1147" s="6">
        <v>0</v>
      </c>
      <c r="Q1147" s="6">
        <v>0</v>
      </c>
      <c r="R1147" s="6">
        <v>0</v>
      </c>
      <c r="S1147" s="6">
        <v>0</v>
      </c>
      <c r="T1147" s="6">
        <v>0</v>
      </c>
      <c r="U1147" s="7">
        <v>0</v>
      </c>
      <c r="V1147" s="7">
        <v>0</v>
      </c>
      <c r="W1147" s="7">
        <v>0.0714</v>
      </c>
      <c r="X1147" s="7">
        <v>0</v>
      </c>
      <c r="Y1147" s="8" t="str">
        <f>IFERROR(VLOOKUP(F:F,#REF!,2,0),"需要手动检查")</f>
        <v>需要手动检查</v>
      </c>
      <c r="Z1147" s="9" t="str">
        <f t="shared" si="34"/>
        <v>否</v>
      </c>
      <c r="AA1147" s="10" t="s">
        <v>51</v>
      </c>
      <c r="AB1147" s="4" t="s">
        <v>37</v>
      </c>
      <c r="AC1147" t="str">
        <f t="shared" si="35"/>
        <v>2024/8/9</v>
      </c>
      <c r="AD1147" t="e">
        <f>VLOOKUP(Y1147,#REF!,2,FALSE)</f>
        <v>#REF!</v>
      </c>
    </row>
    <row r="1148" customHeight="1" spans="1:30">
      <c r="A1148" s="2" t="s">
        <v>3713</v>
      </c>
      <c r="B1148" s="3" t="s">
        <v>3714</v>
      </c>
      <c r="C1148" s="2" t="s">
        <v>3715</v>
      </c>
      <c r="D1148" s="3" t="s">
        <v>3716</v>
      </c>
      <c r="E1148" s="5">
        <v>45513.6743287037</v>
      </c>
      <c r="F1148" s="2" t="s">
        <v>2232</v>
      </c>
      <c r="G1148" s="6">
        <v>6</v>
      </c>
      <c r="H1148" s="6">
        <v>0</v>
      </c>
      <c r="I1148" s="6">
        <v>0</v>
      </c>
      <c r="J1148" s="6">
        <v>0</v>
      </c>
      <c r="K1148" s="6">
        <v>0</v>
      </c>
      <c r="L1148" s="6">
        <v>0</v>
      </c>
      <c r="M1148" s="6">
        <v>5</v>
      </c>
      <c r="N1148" s="6">
        <v>0</v>
      </c>
      <c r="O1148" s="6">
        <v>0</v>
      </c>
      <c r="P1148" s="6">
        <v>0</v>
      </c>
      <c r="Q1148" s="6">
        <v>0</v>
      </c>
      <c r="R1148" s="6">
        <v>0</v>
      </c>
      <c r="S1148" s="6">
        <v>0</v>
      </c>
      <c r="T1148" s="6">
        <v>0</v>
      </c>
      <c r="U1148" s="7">
        <v>0</v>
      </c>
      <c r="V1148" s="7">
        <v>0</v>
      </c>
      <c r="W1148" s="7">
        <v>0</v>
      </c>
      <c r="X1148" s="7">
        <v>0</v>
      </c>
      <c r="Y1148" s="8" t="str">
        <f>IFERROR(VLOOKUP(F:F,#REF!,2,0),"需要手动检查")</f>
        <v>需要手动检查</v>
      </c>
      <c r="Z1148" s="9" t="str">
        <f t="shared" si="34"/>
        <v>否</v>
      </c>
      <c r="AA1148" s="10" t="s">
        <v>36</v>
      </c>
      <c r="AB1148" s="4" t="s">
        <v>37</v>
      </c>
      <c r="AC1148" t="str">
        <f t="shared" si="35"/>
        <v>2024/8/9</v>
      </c>
      <c r="AD1148" t="e">
        <f>VLOOKUP(Y1148,#REF!,2,FALSE)</f>
        <v>#REF!</v>
      </c>
    </row>
    <row r="1149" customHeight="1" spans="1:30">
      <c r="A1149" s="2" t="s">
        <v>3717</v>
      </c>
      <c r="B1149" s="3" t="s">
        <v>3718</v>
      </c>
      <c r="C1149" s="2" t="s">
        <v>3719</v>
      </c>
      <c r="D1149" s="3" t="s">
        <v>3720</v>
      </c>
      <c r="E1149" s="5">
        <v>45513.6224537037</v>
      </c>
      <c r="F1149" s="2" t="s">
        <v>2232</v>
      </c>
      <c r="G1149" s="6">
        <v>12</v>
      </c>
      <c r="H1149" s="6">
        <v>0</v>
      </c>
      <c r="I1149" s="6">
        <v>0</v>
      </c>
      <c r="J1149" s="6">
        <v>0</v>
      </c>
      <c r="K1149" s="6">
        <v>0</v>
      </c>
      <c r="L1149" s="6">
        <v>0</v>
      </c>
      <c r="M1149" s="6">
        <v>14</v>
      </c>
      <c r="N1149" s="6">
        <v>0</v>
      </c>
      <c r="O1149" s="6">
        <v>0</v>
      </c>
      <c r="P1149" s="6">
        <v>0</v>
      </c>
      <c r="Q1149" s="6">
        <v>0</v>
      </c>
      <c r="R1149" s="6">
        <v>0</v>
      </c>
      <c r="S1149" s="6">
        <v>0</v>
      </c>
      <c r="T1149" s="6">
        <v>0</v>
      </c>
      <c r="U1149" s="7">
        <v>0</v>
      </c>
      <c r="V1149" s="7">
        <v>0</v>
      </c>
      <c r="W1149" s="7">
        <v>0</v>
      </c>
      <c r="X1149" s="7">
        <v>0</v>
      </c>
      <c r="Y1149" s="8" t="str">
        <f>IFERROR(VLOOKUP(F:F,#REF!,2,0),"需要手动检查")</f>
        <v>需要手动检查</v>
      </c>
      <c r="Z1149" s="9" t="str">
        <f t="shared" si="34"/>
        <v>否</v>
      </c>
      <c r="AA1149" s="10" t="s">
        <v>36</v>
      </c>
      <c r="AB1149" s="4" t="s">
        <v>37</v>
      </c>
      <c r="AC1149" t="str">
        <f t="shared" si="35"/>
        <v>2024/8/9</v>
      </c>
      <c r="AD1149" t="e">
        <f>VLOOKUP(Y1149,#REF!,2,FALSE)</f>
        <v>#REF!</v>
      </c>
    </row>
    <row r="1150" customHeight="1" spans="1:30">
      <c r="A1150" s="2" t="s">
        <v>3721</v>
      </c>
      <c r="B1150" s="3" t="s">
        <v>3722</v>
      </c>
      <c r="C1150" s="2" t="s">
        <v>3723</v>
      </c>
      <c r="D1150" s="3" t="s">
        <v>3724</v>
      </c>
      <c r="E1150" s="5">
        <v>45513.6078587963</v>
      </c>
      <c r="F1150" s="2" t="s">
        <v>2232</v>
      </c>
      <c r="G1150" s="6">
        <v>1</v>
      </c>
      <c r="H1150" s="6">
        <v>0</v>
      </c>
      <c r="I1150" s="6">
        <v>0</v>
      </c>
      <c r="J1150" s="6">
        <v>0</v>
      </c>
      <c r="K1150" s="6">
        <v>0</v>
      </c>
      <c r="L1150" s="6">
        <v>0</v>
      </c>
      <c r="M1150" s="6">
        <v>1</v>
      </c>
      <c r="N1150" s="6">
        <v>0</v>
      </c>
      <c r="O1150" s="6">
        <v>0</v>
      </c>
      <c r="P1150" s="6">
        <v>0</v>
      </c>
      <c r="Q1150" s="6">
        <v>0</v>
      </c>
      <c r="R1150" s="6">
        <v>0</v>
      </c>
      <c r="S1150" s="6">
        <v>0</v>
      </c>
      <c r="T1150" s="6">
        <v>0</v>
      </c>
      <c r="U1150" s="7">
        <v>0</v>
      </c>
      <c r="V1150" s="7">
        <v>0</v>
      </c>
      <c r="W1150" s="7">
        <v>0</v>
      </c>
      <c r="X1150" s="7">
        <v>0</v>
      </c>
      <c r="Y1150" s="8" t="str">
        <f>IFERROR(VLOOKUP(F:F,#REF!,2,0),"需要手动检查")</f>
        <v>需要手动检查</v>
      </c>
      <c r="Z1150" s="9" t="str">
        <f t="shared" si="34"/>
        <v>否</v>
      </c>
      <c r="AA1150" s="10" t="s">
        <v>36</v>
      </c>
      <c r="AB1150" s="4" t="s">
        <v>37</v>
      </c>
      <c r="AC1150" t="str">
        <f t="shared" si="35"/>
        <v>2024/8/9</v>
      </c>
      <c r="AD1150" t="e">
        <f>VLOOKUP(Y1150,#REF!,2,FALSE)</f>
        <v>#REF!</v>
      </c>
    </row>
    <row r="1151" customHeight="1" spans="1:30">
      <c r="A1151" s="2" t="s">
        <v>3725</v>
      </c>
      <c r="B1151" s="3" t="s">
        <v>3726</v>
      </c>
      <c r="C1151" s="2" t="s">
        <v>3727</v>
      </c>
      <c r="D1151" s="3" t="s">
        <v>3728</v>
      </c>
      <c r="E1151" s="5">
        <v>45513.5827662037</v>
      </c>
      <c r="F1151" s="2" t="s">
        <v>2232</v>
      </c>
      <c r="G1151" s="6">
        <v>31</v>
      </c>
      <c r="H1151" s="6">
        <v>1</v>
      </c>
      <c r="I1151" s="6">
        <v>0</v>
      </c>
      <c r="J1151" s="6">
        <v>0</v>
      </c>
      <c r="K1151" s="6">
        <v>0</v>
      </c>
      <c r="L1151" s="6">
        <v>0</v>
      </c>
      <c r="M1151" s="6">
        <v>36</v>
      </c>
      <c r="N1151" s="6">
        <v>1</v>
      </c>
      <c r="O1151" s="6">
        <v>0</v>
      </c>
      <c r="P1151" s="6">
        <v>0</v>
      </c>
      <c r="Q1151" s="6">
        <v>0</v>
      </c>
      <c r="R1151" s="6">
        <v>0</v>
      </c>
      <c r="S1151" s="6">
        <v>0</v>
      </c>
      <c r="T1151" s="6">
        <v>0</v>
      </c>
      <c r="U1151" s="7">
        <v>0.0323</v>
      </c>
      <c r="V1151" s="7">
        <v>0</v>
      </c>
      <c r="W1151" s="7">
        <v>0.0323</v>
      </c>
      <c r="X1151" s="7">
        <v>0</v>
      </c>
      <c r="Y1151" s="8" t="str">
        <f>IFERROR(VLOOKUP(F:F,#REF!,2,0),"需要手动检查")</f>
        <v>需要手动检查</v>
      </c>
      <c r="Z1151" s="9" t="str">
        <f t="shared" si="34"/>
        <v>否</v>
      </c>
      <c r="AA1151" s="10" t="s">
        <v>51</v>
      </c>
      <c r="AB1151" s="4" t="s">
        <v>37</v>
      </c>
      <c r="AC1151" t="str">
        <f t="shared" si="35"/>
        <v>2024/8/9</v>
      </c>
      <c r="AD1151" t="e">
        <f>VLOOKUP(Y1151,#REF!,2,FALSE)</f>
        <v>#REF!</v>
      </c>
    </row>
    <row r="1152" customHeight="1" spans="1:30">
      <c r="A1152" s="2" t="s">
        <v>3729</v>
      </c>
      <c r="B1152" s="3" t="s">
        <v>3730</v>
      </c>
      <c r="C1152" s="2" t="s">
        <v>3731</v>
      </c>
      <c r="D1152" s="3" t="s">
        <v>3732</v>
      </c>
      <c r="E1152" s="5">
        <v>45513.4865625</v>
      </c>
      <c r="F1152" s="2" t="s">
        <v>176</v>
      </c>
      <c r="G1152" s="6">
        <v>1</v>
      </c>
      <c r="H1152" s="6">
        <v>0</v>
      </c>
      <c r="I1152" s="6">
        <v>0</v>
      </c>
      <c r="J1152" s="6">
        <v>0</v>
      </c>
      <c r="K1152" s="6">
        <v>0</v>
      </c>
      <c r="L1152" s="6">
        <v>0</v>
      </c>
      <c r="M1152" s="6">
        <v>1</v>
      </c>
      <c r="N1152" s="6">
        <v>0</v>
      </c>
      <c r="O1152" s="6">
        <v>0</v>
      </c>
      <c r="P1152" s="6">
        <v>0</v>
      </c>
      <c r="Q1152" s="6">
        <v>0</v>
      </c>
      <c r="R1152" s="6">
        <v>0</v>
      </c>
      <c r="S1152" s="6">
        <v>0</v>
      </c>
      <c r="T1152" s="6">
        <v>0</v>
      </c>
      <c r="U1152" s="7">
        <v>0</v>
      </c>
      <c r="V1152" s="7">
        <v>0</v>
      </c>
      <c r="W1152" s="7">
        <v>0</v>
      </c>
      <c r="X1152" s="7">
        <v>0</v>
      </c>
      <c r="Y1152" s="8" t="str">
        <f>IFERROR(VLOOKUP(F:F,#REF!,2,0),"需要手动检查")</f>
        <v>需要手动检查</v>
      </c>
      <c r="Z1152" s="9" t="str">
        <f t="shared" si="34"/>
        <v>否</v>
      </c>
      <c r="AA1152" s="10" t="s">
        <v>36</v>
      </c>
      <c r="AB1152" s="4" t="s">
        <v>37</v>
      </c>
      <c r="AC1152" t="str">
        <f t="shared" si="35"/>
        <v>2024/8/9</v>
      </c>
      <c r="AD1152" t="e">
        <f>VLOOKUP(Y1152,#REF!,2,FALSE)</f>
        <v>#REF!</v>
      </c>
    </row>
    <row r="1153" customHeight="1" spans="1:30">
      <c r="A1153" s="2" t="s">
        <v>732</v>
      </c>
      <c r="B1153" s="3" t="s">
        <v>733</v>
      </c>
      <c r="C1153" s="2" t="s">
        <v>3733</v>
      </c>
      <c r="D1153" s="3" t="s">
        <v>3734</v>
      </c>
      <c r="E1153" s="5">
        <v>45513.3742708333</v>
      </c>
      <c r="F1153" s="2" t="s">
        <v>176</v>
      </c>
      <c r="G1153" s="6">
        <v>1</v>
      </c>
      <c r="H1153" s="6">
        <v>0</v>
      </c>
      <c r="I1153" s="6">
        <v>0</v>
      </c>
      <c r="J1153" s="6">
        <v>0</v>
      </c>
      <c r="K1153" s="6">
        <v>0</v>
      </c>
      <c r="L1153" s="6">
        <v>0</v>
      </c>
      <c r="M1153" s="6">
        <v>3</v>
      </c>
      <c r="N1153" s="6">
        <v>0</v>
      </c>
      <c r="O1153" s="6">
        <v>0</v>
      </c>
      <c r="P1153" s="6">
        <v>0</v>
      </c>
      <c r="Q1153" s="6">
        <v>0</v>
      </c>
      <c r="R1153" s="6">
        <v>0</v>
      </c>
      <c r="S1153" s="6">
        <v>0</v>
      </c>
      <c r="T1153" s="6">
        <v>0</v>
      </c>
      <c r="U1153" s="7">
        <v>0</v>
      </c>
      <c r="V1153" s="7">
        <v>0</v>
      </c>
      <c r="W1153" s="7">
        <v>0</v>
      </c>
      <c r="X1153" s="7">
        <v>0</v>
      </c>
      <c r="Y1153" s="8" t="str">
        <f>IFERROR(VLOOKUP(F:F,#REF!,2,0),"需要手动检查")</f>
        <v>需要手动检查</v>
      </c>
      <c r="Z1153" s="9" t="str">
        <f t="shared" si="34"/>
        <v>否</v>
      </c>
      <c r="AA1153" s="10" t="s">
        <v>36</v>
      </c>
      <c r="AB1153" s="4" t="s">
        <v>37</v>
      </c>
      <c r="AC1153" t="str">
        <f t="shared" si="35"/>
        <v>2024/8/9</v>
      </c>
      <c r="AD1153" t="e">
        <f>VLOOKUP(Y1153,#REF!,2,FALSE)</f>
        <v>#REF!</v>
      </c>
    </row>
    <row r="1154" customHeight="1" spans="1:30">
      <c r="A1154" s="2" t="s">
        <v>931</v>
      </c>
      <c r="B1154" s="3" t="s">
        <v>932</v>
      </c>
      <c r="C1154" s="2" t="s">
        <v>3735</v>
      </c>
      <c r="D1154" s="3" t="s">
        <v>3736</v>
      </c>
      <c r="E1154" s="5">
        <v>45513.3422685185</v>
      </c>
      <c r="F1154" s="2" t="s">
        <v>2232</v>
      </c>
      <c r="G1154" s="6">
        <v>50</v>
      </c>
      <c r="H1154" s="6">
        <v>1</v>
      </c>
      <c r="I1154" s="6">
        <v>0</v>
      </c>
      <c r="J1154" s="6">
        <v>0</v>
      </c>
      <c r="K1154" s="6">
        <v>0</v>
      </c>
      <c r="L1154" s="6">
        <v>0</v>
      </c>
      <c r="M1154" s="6">
        <v>49</v>
      </c>
      <c r="N1154" s="6">
        <v>0</v>
      </c>
      <c r="O1154" s="6">
        <v>0</v>
      </c>
      <c r="P1154" s="6">
        <v>0</v>
      </c>
      <c r="Q1154" s="6">
        <v>0</v>
      </c>
      <c r="R1154" s="6">
        <v>0</v>
      </c>
      <c r="S1154" s="6">
        <v>0</v>
      </c>
      <c r="T1154" s="6">
        <v>0</v>
      </c>
      <c r="U1154" s="7">
        <v>0</v>
      </c>
      <c r="V1154" s="7">
        <v>0</v>
      </c>
      <c r="W1154" s="7">
        <v>0.02</v>
      </c>
      <c r="X1154" s="7">
        <v>0</v>
      </c>
      <c r="Y1154" s="8" t="str">
        <f>IFERROR(VLOOKUP(F:F,#REF!,2,0),"需要手动检查")</f>
        <v>需要手动检查</v>
      </c>
      <c r="Z1154" s="9" t="str">
        <f t="shared" si="34"/>
        <v>否</v>
      </c>
      <c r="AA1154" s="10" t="s">
        <v>36</v>
      </c>
      <c r="AB1154" s="4" t="s">
        <v>37</v>
      </c>
      <c r="AC1154" t="str">
        <f t="shared" si="35"/>
        <v>2024/8/9</v>
      </c>
      <c r="AD1154" t="e">
        <f>VLOOKUP(Y1154,#REF!,2,FALSE)</f>
        <v>#REF!</v>
      </c>
    </row>
    <row r="1155" customHeight="1" spans="1:30">
      <c r="A1155" s="2" t="s">
        <v>3737</v>
      </c>
      <c r="B1155" s="3" t="s">
        <v>3738</v>
      </c>
      <c r="C1155" s="2" t="s">
        <v>3739</v>
      </c>
      <c r="D1155" s="3" t="s">
        <v>3740</v>
      </c>
      <c r="E1155" s="5">
        <v>45513.2480671296</v>
      </c>
      <c r="F1155" s="2" t="s">
        <v>176</v>
      </c>
      <c r="G1155" s="6">
        <v>3</v>
      </c>
      <c r="H1155" s="6">
        <v>0</v>
      </c>
      <c r="I1155" s="6">
        <v>0</v>
      </c>
      <c r="J1155" s="6">
        <v>0</v>
      </c>
      <c r="K1155" s="6">
        <v>0</v>
      </c>
      <c r="L1155" s="6">
        <v>0</v>
      </c>
      <c r="M1155" s="6">
        <v>5</v>
      </c>
      <c r="N1155" s="6">
        <v>0</v>
      </c>
      <c r="O1155" s="6">
        <v>0</v>
      </c>
      <c r="P1155" s="6">
        <v>0</v>
      </c>
      <c r="Q1155" s="6">
        <v>0</v>
      </c>
      <c r="R1155" s="6">
        <v>0</v>
      </c>
      <c r="S1155" s="6">
        <v>0</v>
      </c>
      <c r="T1155" s="6">
        <v>0</v>
      </c>
      <c r="U1155" s="7">
        <v>0</v>
      </c>
      <c r="V1155" s="7">
        <v>0</v>
      </c>
      <c r="W1155" s="7">
        <v>0</v>
      </c>
      <c r="X1155" s="7">
        <v>0</v>
      </c>
      <c r="Y1155" s="8" t="str">
        <f>IFERROR(VLOOKUP(F:F,#REF!,2,0),"需要手动检查")</f>
        <v>需要手动检查</v>
      </c>
      <c r="Z1155" s="9" t="str">
        <f t="shared" si="34"/>
        <v>否</v>
      </c>
      <c r="AA1155" s="10" t="s">
        <v>51</v>
      </c>
      <c r="AB1155" s="4" t="s">
        <v>37</v>
      </c>
      <c r="AC1155" t="str">
        <f t="shared" si="35"/>
        <v>2024/8/9</v>
      </c>
      <c r="AD1155" t="e">
        <f>VLOOKUP(Y1155,#REF!,2,FALSE)</f>
        <v>#REF!</v>
      </c>
    </row>
    <row r="1156" customHeight="1" spans="1:30">
      <c r="A1156" s="2" t="s">
        <v>120</v>
      </c>
      <c r="B1156" s="3" t="s">
        <v>121</v>
      </c>
      <c r="C1156" s="2" t="s">
        <v>3741</v>
      </c>
      <c r="D1156" s="3" t="s">
        <v>3742</v>
      </c>
      <c r="E1156" s="5">
        <v>45513.1634953704</v>
      </c>
      <c r="F1156" s="2" t="s">
        <v>2232</v>
      </c>
      <c r="G1156" s="6">
        <v>65</v>
      </c>
      <c r="H1156" s="6">
        <v>0</v>
      </c>
      <c r="I1156" s="6">
        <v>0</v>
      </c>
      <c r="J1156" s="6">
        <v>0</v>
      </c>
      <c r="K1156" s="6">
        <v>0</v>
      </c>
      <c r="L1156" s="6">
        <v>0</v>
      </c>
      <c r="M1156" s="6">
        <v>57</v>
      </c>
      <c r="N1156" s="6">
        <v>0</v>
      </c>
      <c r="O1156" s="6">
        <v>0</v>
      </c>
      <c r="P1156" s="6">
        <v>0</v>
      </c>
      <c r="Q1156" s="6">
        <v>0</v>
      </c>
      <c r="R1156" s="6">
        <v>0</v>
      </c>
      <c r="S1156" s="6">
        <v>0</v>
      </c>
      <c r="T1156" s="6">
        <v>0</v>
      </c>
      <c r="U1156" s="7">
        <v>0</v>
      </c>
      <c r="V1156" s="7">
        <v>0</v>
      </c>
      <c r="W1156" s="7">
        <v>0</v>
      </c>
      <c r="X1156" s="7">
        <v>0</v>
      </c>
      <c r="Y1156" s="8" t="str">
        <f>IFERROR(VLOOKUP(F:F,#REF!,2,0),"需要手动检查")</f>
        <v>需要手动检查</v>
      </c>
      <c r="Z1156" s="9" t="str">
        <f t="shared" si="34"/>
        <v>否</v>
      </c>
      <c r="AA1156" s="10" t="s">
        <v>36</v>
      </c>
      <c r="AB1156" s="4" t="s">
        <v>37</v>
      </c>
      <c r="AC1156" t="str">
        <f t="shared" si="35"/>
        <v>2024/8/9</v>
      </c>
      <c r="AD1156" t="e">
        <f>VLOOKUP(Y1156,#REF!,2,FALSE)</f>
        <v>#REF!</v>
      </c>
    </row>
    <row r="1157" customHeight="1" spans="1:30">
      <c r="A1157" s="2" t="s">
        <v>3743</v>
      </c>
      <c r="B1157" s="3" t="s">
        <v>3744</v>
      </c>
      <c r="C1157" s="2" t="s">
        <v>3745</v>
      </c>
      <c r="D1157" s="3" t="s">
        <v>3746</v>
      </c>
      <c r="E1157" s="5">
        <v>45512.9014930556</v>
      </c>
      <c r="F1157" s="2" t="s">
        <v>2232</v>
      </c>
      <c r="G1157" s="6">
        <v>6</v>
      </c>
      <c r="H1157" s="6">
        <v>0</v>
      </c>
      <c r="I1157" s="6">
        <v>0</v>
      </c>
      <c r="J1157" s="6">
        <v>0</v>
      </c>
      <c r="K1157" s="6">
        <v>0</v>
      </c>
      <c r="L1157" s="6">
        <v>0</v>
      </c>
      <c r="M1157" s="6">
        <v>8</v>
      </c>
      <c r="N1157" s="6">
        <v>0</v>
      </c>
      <c r="O1157" s="6">
        <v>0</v>
      </c>
      <c r="P1157" s="6">
        <v>0</v>
      </c>
      <c r="Q1157" s="6">
        <v>0</v>
      </c>
      <c r="R1157" s="6">
        <v>0</v>
      </c>
      <c r="S1157" s="6">
        <v>0</v>
      </c>
      <c r="T1157" s="6">
        <v>0</v>
      </c>
      <c r="U1157" s="7">
        <v>0</v>
      </c>
      <c r="V1157" s="7">
        <v>0</v>
      </c>
      <c r="W1157" s="7">
        <v>0</v>
      </c>
      <c r="X1157" s="7">
        <v>0</v>
      </c>
      <c r="Y1157" s="8" t="str">
        <f>IFERROR(VLOOKUP(F:F,#REF!,2,0),"需要手动检查")</f>
        <v>需要手动检查</v>
      </c>
      <c r="Z1157" s="9" t="str">
        <f t="shared" ref="Z1157:Z1220" si="36">IF(R1157&gt;0,"是","否")</f>
        <v>否</v>
      </c>
      <c r="AA1157" s="10" t="s">
        <v>36</v>
      </c>
      <c r="AB1157" s="4" t="s">
        <v>37</v>
      </c>
      <c r="AC1157" t="str">
        <f t="shared" ref="AC1157:AC1220" si="37">YEAR(E1157)&amp;"/"&amp;MONTH(E1157)&amp;"/"&amp;DAY(E1157)</f>
        <v>2024/8/8</v>
      </c>
      <c r="AD1157" t="e">
        <f>VLOOKUP(Y1157,#REF!,2,FALSE)</f>
        <v>#REF!</v>
      </c>
    </row>
    <row r="1158" customHeight="1" spans="1:30">
      <c r="A1158" s="2" t="s">
        <v>3747</v>
      </c>
      <c r="B1158" s="3" t="s">
        <v>3748</v>
      </c>
      <c r="C1158" s="2" t="s">
        <v>3749</v>
      </c>
      <c r="D1158" s="3" t="s">
        <v>3750</v>
      </c>
      <c r="E1158" s="5">
        <v>45512.8371759259</v>
      </c>
      <c r="F1158" s="2" t="s">
        <v>2232</v>
      </c>
      <c r="G1158" s="6">
        <v>23</v>
      </c>
      <c r="H1158" s="6">
        <v>0</v>
      </c>
      <c r="I1158" s="6">
        <v>0</v>
      </c>
      <c r="J1158" s="6">
        <v>0</v>
      </c>
      <c r="K1158" s="6">
        <v>0</v>
      </c>
      <c r="L1158" s="6">
        <v>0</v>
      </c>
      <c r="M1158" s="6">
        <v>32</v>
      </c>
      <c r="N1158" s="6">
        <v>0</v>
      </c>
      <c r="O1158" s="6">
        <v>0</v>
      </c>
      <c r="P1158" s="6">
        <v>0</v>
      </c>
      <c r="Q1158" s="6">
        <v>0</v>
      </c>
      <c r="R1158" s="6">
        <v>0</v>
      </c>
      <c r="S1158" s="6">
        <v>0</v>
      </c>
      <c r="T1158" s="6">
        <v>0</v>
      </c>
      <c r="U1158" s="7">
        <v>0</v>
      </c>
      <c r="V1158" s="7">
        <v>0</v>
      </c>
      <c r="W1158" s="7">
        <v>0</v>
      </c>
      <c r="X1158" s="7">
        <v>0</v>
      </c>
      <c r="Y1158" s="8" t="str">
        <f>IFERROR(VLOOKUP(F:F,#REF!,2,0),"需要手动检查")</f>
        <v>需要手动检查</v>
      </c>
      <c r="Z1158" s="9" t="str">
        <f t="shared" si="36"/>
        <v>否</v>
      </c>
      <c r="AA1158" s="10" t="s">
        <v>36</v>
      </c>
      <c r="AB1158" s="4" t="s">
        <v>37</v>
      </c>
      <c r="AC1158" t="str">
        <f t="shared" si="37"/>
        <v>2024/8/8</v>
      </c>
      <c r="AD1158" t="e">
        <f>VLOOKUP(Y1158,#REF!,2,FALSE)</f>
        <v>#REF!</v>
      </c>
    </row>
    <row r="1159" customHeight="1" spans="1:30">
      <c r="A1159" s="2" t="s">
        <v>3751</v>
      </c>
      <c r="B1159" s="3" t="s">
        <v>3752</v>
      </c>
      <c r="C1159" s="2" t="s">
        <v>3753</v>
      </c>
      <c r="D1159" s="3" t="s">
        <v>3754</v>
      </c>
      <c r="E1159" s="5">
        <v>45512.8196759259</v>
      </c>
      <c r="F1159" s="2" t="s">
        <v>176</v>
      </c>
      <c r="G1159" s="6">
        <v>14</v>
      </c>
      <c r="H1159" s="6">
        <v>0</v>
      </c>
      <c r="I1159" s="6">
        <v>0</v>
      </c>
      <c r="J1159" s="6">
        <v>0</v>
      </c>
      <c r="K1159" s="6">
        <v>0</v>
      </c>
      <c r="L1159" s="6">
        <v>0</v>
      </c>
      <c r="M1159" s="6">
        <v>23</v>
      </c>
      <c r="N1159" s="6">
        <v>0</v>
      </c>
      <c r="O1159" s="6">
        <v>0</v>
      </c>
      <c r="P1159" s="6">
        <v>0</v>
      </c>
      <c r="Q1159" s="6">
        <v>0</v>
      </c>
      <c r="R1159" s="6">
        <v>0</v>
      </c>
      <c r="S1159" s="6">
        <v>0</v>
      </c>
      <c r="T1159" s="6">
        <v>0</v>
      </c>
      <c r="U1159" s="7">
        <v>0</v>
      </c>
      <c r="V1159" s="7">
        <v>0</v>
      </c>
      <c r="W1159" s="7">
        <v>0</v>
      </c>
      <c r="X1159" s="7">
        <v>0</v>
      </c>
      <c r="Y1159" s="8" t="str">
        <f>IFERROR(VLOOKUP(F:F,#REF!,2,0),"需要手动检查")</f>
        <v>需要手动检查</v>
      </c>
      <c r="Z1159" s="9" t="str">
        <f t="shared" si="36"/>
        <v>否</v>
      </c>
      <c r="AA1159" s="10" t="s">
        <v>51</v>
      </c>
      <c r="AB1159" s="4" t="s">
        <v>37</v>
      </c>
      <c r="AC1159" t="str">
        <f t="shared" si="37"/>
        <v>2024/8/8</v>
      </c>
      <c r="AD1159" t="e">
        <f>VLOOKUP(Y1159,#REF!,2,FALSE)</f>
        <v>#REF!</v>
      </c>
    </row>
    <row r="1160" customHeight="1" spans="1:30">
      <c r="A1160" s="2" t="s">
        <v>3755</v>
      </c>
      <c r="B1160" s="3" t="s">
        <v>3756</v>
      </c>
      <c r="C1160" s="2" t="s">
        <v>3757</v>
      </c>
      <c r="D1160" s="3" t="s">
        <v>3758</v>
      </c>
      <c r="E1160" s="5">
        <v>45512.7411226852</v>
      </c>
      <c r="F1160" s="2" t="s">
        <v>2232</v>
      </c>
      <c r="G1160" s="6">
        <v>40</v>
      </c>
      <c r="H1160" s="6">
        <v>0</v>
      </c>
      <c r="I1160" s="6">
        <v>0</v>
      </c>
      <c r="J1160" s="6">
        <v>0</v>
      </c>
      <c r="K1160" s="6">
        <v>0</v>
      </c>
      <c r="L1160" s="6">
        <v>0</v>
      </c>
      <c r="M1160" s="6">
        <v>41</v>
      </c>
      <c r="N1160" s="6">
        <v>0</v>
      </c>
      <c r="O1160" s="6">
        <v>0</v>
      </c>
      <c r="P1160" s="6">
        <v>0</v>
      </c>
      <c r="Q1160" s="6">
        <v>0</v>
      </c>
      <c r="R1160" s="6">
        <v>0</v>
      </c>
      <c r="S1160" s="6">
        <v>0</v>
      </c>
      <c r="T1160" s="6">
        <v>0</v>
      </c>
      <c r="U1160" s="7">
        <v>0</v>
      </c>
      <c r="V1160" s="7">
        <v>0</v>
      </c>
      <c r="W1160" s="7">
        <v>0.05</v>
      </c>
      <c r="X1160" s="7">
        <v>0</v>
      </c>
      <c r="Y1160" s="8" t="str">
        <f>IFERROR(VLOOKUP(F:F,#REF!,2,0),"需要手动检查")</f>
        <v>需要手动检查</v>
      </c>
      <c r="Z1160" s="9" t="str">
        <f t="shared" si="36"/>
        <v>否</v>
      </c>
      <c r="AA1160" s="10" t="s">
        <v>36</v>
      </c>
      <c r="AB1160" s="4" t="s">
        <v>37</v>
      </c>
      <c r="AC1160" t="str">
        <f t="shared" si="37"/>
        <v>2024/8/8</v>
      </c>
      <c r="AD1160" t="e">
        <f>VLOOKUP(Y1160,#REF!,2,FALSE)</f>
        <v>#REF!</v>
      </c>
    </row>
    <row r="1161" customHeight="1" spans="1:30">
      <c r="A1161" s="2" t="s">
        <v>3759</v>
      </c>
      <c r="B1161" s="3" t="s">
        <v>3760</v>
      </c>
      <c r="C1161" s="2" t="s">
        <v>3761</v>
      </c>
      <c r="D1161" s="3" t="s">
        <v>3762</v>
      </c>
      <c r="E1161" s="5">
        <v>45512.7364814815</v>
      </c>
      <c r="F1161" s="2" t="s">
        <v>2232</v>
      </c>
      <c r="G1161" s="6">
        <v>117</v>
      </c>
      <c r="H1161" s="6">
        <v>0</v>
      </c>
      <c r="I1161" s="6">
        <v>0</v>
      </c>
      <c r="J1161" s="6">
        <v>0</v>
      </c>
      <c r="K1161" s="6">
        <v>0</v>
      </c>
      <c r="L1161" s="6">
        <v>0</v>
      </c>
      <c r="M1161" s="6">
        <v>132</v>
      </c>
      <c r="N1161" s="6">
        <v>2</v>
      </c>
      <c r="O1161" s="6">
        <v>0</v>
      </c>
      <c r="P1161" s="6">
        <v>0</v>
      </c>
      <c r="Q1161" s="6">
        <v>0</v>
      </c>
      <c r="R1161" s="6">
        <v>0</v>
      </c>
      <c r="S1161" s="6">
        <v>0</v>
      </c>
      <c r="T1161" s="6">
        <v>0</v>
      </c>
      <c r="U1161" s="7">
        <v>0.0171</v>
      </c>
      <c r="V1161" s="7">
        <v>0</v>
      </c>
      <c r="W1161" s="7">
        <v>0</v>
      </c>
      <c r="X1161" s="7">
        <v>0</v>
      </c>
      <c r="Y1161" s="8" t="str">
        <f>IFERROR(VLOOKUP(F:F,#REF!,2,0),"需要手动检查")</f>
        <v>需要手动检查</v>
      </c>
      <c r="Z1161" s="9" t="str">
        <f t="shared" si="36"/>
        <v>否</v>
      </c>
      <c r="AA1161" s="10" t="s">
        <v>36</v>
      </c>
      <c r="AB1161" s="4" t="s">
        <v>37</v>
      </c>
      <c r="AC1161" t="str">
        <f t="shared" si="37"/>
        <v>2024/8/8</v>
      </c>
      <c r="AD1161" t="e">
        <f>VLOOKUP(Y1161,#REF!,2,FALSE)</f>
        <v>#REF!</v>
      </c>
    </row>
    <row r="1162" customHeight="1" spans="1:30">
      <c r="A1162" s="2" t="s">
        <v>3763</v>
      </c>
      <c r="B1162" s="3" t="s">
        <v>3764</v>
      </c>
      <c r="C1162" s="2" t="s">
        <v>3765</v>
      </c>
      <c r="D1162" s="3" t="s">
        <v>3766</v>
      </c>
      <c r="E1162" s="5">
        <v>45512.5784722222</v>
      </c>
      <c r="F1162" s="2" t="s">
        <v>2232</v>
      </c>
      <c r="G1162" s="6">
        <v>12</v>
      </c>
      <c r="H1162" s="6">
        <v>0</v>
      </c>
      <c r="I1162" s="6">
        <v>0</v>
      </c>
      <c r="J1162" s="6">
        <v>0</v>
      </c>
      <c r="K1162" s="6">
        <v>0</v>
      </c>
      <c r="L1162" s="6">
        <v>0</v>
      </c>
      <c r="M1162" s="6">
        <v>18</v>
      </c>
      <c r="N1162" s="6">
        <v>0</v>
      </c>
      <c r="O1162" s="6">
        <v>0</v>
      </c>
      <c r="P1162" s="6">
        <v>0</v>
      </c>
      <c r="Q1162" s="6">
        <v>0</v>
      </c>
      <c r="R1162" s="6">
        <v>0</v>
      </c>
      <c r="S1162" s="6">
        <v>0</v>
      </c>
      <c r="T1162" s="6">
        <v>0</v>
      </c>
      <c r="U1162" s="7">
        <v>0</v>
      </c>
      <c r="V1162" s="7">
        <v>0</v>
      </c>
      <c r="W1162" s="7">
        <v>0.0833</v>
      </c>
      <c r="X1162" s="7">
        <v>0</v>
      </c>
      <c r="Y1162" s="8" t="str">
        <f>IFERROR(VLOOKUP(F:F,#REF!,2,0),"需要手动检查")</f>
        <v>需要手动检查</v>
      </c>
      <c r="Z1162" s="9" t="str">
        <f t="shared" si="36"/>
        <v>否</v>
      </c>
      <c r="AA1162" s="10" t="s">
        <v>36</v>
      </c>
      <c r="AB1162" s="4" t="s">
        <v>37</v>
      </c>
      <c r="AC1162" t="str">
        <f t="shared" si="37"/>
        <v>2024/8/8</v>
      </c>
      <c r="AD1162" t="e">
        <f>VLOOKUP(Y1162,#REF!,2,FALSE)</f>
        <v>#REF!</v>
      </c>
    </row>
    <row r="1163" customHeight="1" spans="1:30">
      <c r="A1163" s="2" t="s">
        <v>3767</v>
      </c>
      <c r="B1163" s="3" t="s">
        <v>3768</v>
      </c>
      <c r="C1163" s="2" t="s">
        <v>3769</v>
      </c>
      <c r="D1163" s="3" t="s">
        <v>3770</v>
      </c>
      <c r="E1163" s="5">
        <v>45512.5702083333</v>
      </c>
      <c r="F1163" s="2" t="s">
        <v>2232</v>
      </c>
      <c r="G1163" s="6">
        <v>65</v>
      </c>
      <c r="H1163" s="6">
        <v>2</v>
      </c>
      <c r="I1163" s="6">
        <v>0</v>
      </c>
      <c r="J1163" s="6">
        <v>0</v>
      </c>
      <c r="K1163" s="6">
        <v>0</v>
      </c>
      <c r="L1163" s="6">
        <v>0</v>
      </c>
      <c r="M1163" s="6">
        <v>48</v>
      </c>
      <c r="N1163" s="6">
        <v>0</v>
      </c>
      <c r="O1163" s="6">
        <v>0</v>
      </c>
      <c r="P1163" s="6">
        <v>0</v>
      </c>
      <c r="Q1163" s="6">
        <v>0</v>
      </c>
      <c r="R1163" s="6">
        <v>0</v>
      </c>
      <c r="S1163" s="6">
        <v>0</v>
      </c>
      <c r="T1163" s="6">
        <v>0</v>
      </c>
      <c r="U1163" s="7">
        <v>0</v>
      </c>
      <c r="V1163" s="7">
        <v>0</v>
      </c>
      <c r="W1163" s="7">
        <v>0</v>
      </c>
      <c r="X1163" s="7">
        <v>0</v>
      </c>
      <c r="Y1163" s="8" t="str">
        <f>IFERROR(VLOOKUP(F:F,#REF!,2,0),"需要手动检查")</f>
        <v>需要手动检查</v>
      </c>
      <c r="Z1163" s="9" t="str">
        <f t="shared" si="36"/>
        <v>否</v>
      </c>
      <c r="AA1163" s="10" t="s">
        <v>51</v>
      </c>
      <c r="AB1163" s="4" t="s">
        <v>37</v>
      </c>
      <c r="AC1163" t="str">
        <f t="shared" si="37"/>
        <v>2024/8/8</v>
      </c>
      <c r="AD1163" t="e">
        <f>VLOOKUP(Y1163,#REF!,2,FALSE)</f>
        <v>#REF!</v>
      </c>
    </row>
    <row r="1164" customHeight="1" spans="1:30">
      <c r="A1164" s="2" t="s">
        <v>3771</v>
      </c>
      <c r="B1164" s="3" t="s">
        <v>3772</v>
      </c>
      <c r="C1164" s="2" t="s">
        <v>3773</v>
      </c>
      <c r="D1164" s="3" t="s">
        <v>3774</v>
      </c>
      <c r="E1164" s="5">
        <v>45512.5619097222</v>
      </c>
      <c r="F1164" s="2" t="s">
        <v>176</v>
      </c>
      <c r="G1164" s="6">
        <v>0</v>
      </c>
      <c r="H1164" s="6">
        <v>0</v>
      </c>
      <c r="I1164" s="6">
        <v>0</v>
      </c>
      <c r="J1164" s="6">
        <v>0</v>
      </c>
      <c r="K1164" s="6">
        <v>0</v>
      </c>
      <c r="L1164" s="6">
        <v>0</v>
      </c>
      <c r="M1164" s="6">
        <v>1</v>
      </c>
      <c r="N1164" s="6">
        <v>0</v>
      </c>
      <c r="O1164" s="6">
        <v>0</v>
      </c>
      <c r="P1164" s="6">
        <v>0</v>
      </c>
      <c r="Q1164" s="6">
        <v>0</v>
      </c>
      <c r="R1164" s="6">
        <v>0</v>
      </c>
      <c r="S1164" s="6">
        <v>0</v>
      </c>
      <c r="T1164" s="6">
        <v>0</v>
      </c>
      <c r="U1164" s="7">
        <v>0</v>
      </c>
      <c r="V1164" s="7">
        <v>0</v>
      </c>
      <c r="W1164" s="7">
        <v>0</v>
      </c>
      <c r="X1164" s="7">
        <v>0</v>
      </c>
      <c r="Y1164" s="8" t="str">
        <f>IFERROR(VLOOKUP(F:F,#REF!,2,0),"需要手动检查")</f>
        <v>需要手动检查</v>
      </c>
      <c r="Z1164" s="9" t="str">
        <f t="shared" si="36"/>
        <v>否</v>
      </c>
      <c r="AA1164" s="10" t="s">
        <v>36</v>
      </c>
      <c r="AB1164" s="4" t="s">
        <v>37</v>
      </c>
      <c r="AC1164" t="str">
        <f t="shared" si="37"/>
        <v>2024/8/8</v>
      </c>
      <c r="AD1164" t="e">
        <f>VLOOKUP(Y1164,#REF!,2,FALSE)</f>
        <v>#REF!</v>
      </c>
    </row>
    <row r="1165" customHeight="1" spans="1:30">
      <c r="A1165" s="2" t="s">
        <v>3775</v>
      </c>
      <c r="B1165" s="3" t="s">
        <v>3776</v>
      </c>
      <c r="C1165" s="2" t="s">
        <v>3777</v>
      </c>
      <c r="D1165" s="3" t="s">
        <v>3778</v>
      </c>
      <c r="E1165" s="5">
        <v>45512.5528240741</v>
      </c>
      <c r="F1165" s="2" t="s">
        <v>176</v>
      </c>
      <c r="G1165" s="6">
        <v>0</v>
      </c>
      <c r="H1165" s="6">
        <v>0</v>
      </c>
      <c r="I1165" s="6">
        <v>0</v>
      </c>
      <c r="J1165" s="6">
        <v>0</v>
      </c>
      <c r="K1165" s="6">
        <v>0</v>
      </c>
      <c r="L1165" s="6">
        <v>0</v>
      </c>
      <c r="M1165" s="6">
        <v>4</v>
      </c>
      <c r="N1165" s="6">
        <v>0</v>
      </c>
      <c r="O1165" s="6">
        <v>0</v>
      </c>
      <c r="P1165" s="6">
        <v>0</v>
      </c>
      <c r="Q1165" s="6">
        <v>0</v>
      </c>
      <c r="R1165" s="6">
        <v>0</v>
      </c>
      <c r="S1165" s="6">
        <v>0</v>
      </c>
      <c r="T1165" s="6">
        <v>0</v>
      </c>
      <c r="U1165" s="7">
        <v>0</v>
      </c>
      <c r="V1165" s="7">
        <v>0</v>
      </c>
      <c r="W1165" s="7">
        <v>0</v>
      </c>
      <c r="X1165" s="7">
        <v>0</v>
      </c>
      <c r="Y1165" s="8" t="str">
        <f>IFERROR(VLOOKUP(F:F,#REF!,2,0),"需要手动检查")</f>
        <v>需要手动检查</v>
      </c>
      <c r="Z1165" s="9" t="str">
        <f t="shared" si="36"/>
        <v>否</v>
      </c>
      <c r="AA1165" s="10" t="s">
        <v>36</v>
      </c>
      <c r="AB1165" s="4" t="s">
        <v>37</v>
      </c>
      <c r="AC1165" t="str">
        <f t="shared" si="37"/>
        <v>2024/8/8</v>
      </c>
      <c r="AD1165" t="e">
        <f>VLOOKUP(Y1165,#REF!,2,FALSE)</f>
        <v>#REF!</v>
      </c>
    </row>
    <row r="1166" customHeight="1" spans="1:30">
      <c r="A1166" s="2" t="s">
        <v>3649</v>
      </c>
      <c r="B1166" s="3" t="s">
        <v>3650</v>
      </c>
      <c r="C1166" s="2" t="s">
        <v>3779</v>
      </c>
      <c r="D1166" s="3" t="s">
        <v>3780</v>
      </c>
      <c r="E1166" s="5">
        <v>45512.4109143519</v>
      </c>
      <c r="F1166" s="2" t="s">
        <v>2232</v>
      </c>
      <c r="G1166" s="6">
        <v>2</v>
      </c>
      <c r="H1166" s="6">
        <v>0</v>
      </c>
      <c r="I1166" s="6">
        <v>0</v>
      </c>
      <c r="J1166" s="6">
        <v>0</v>
      </c>
      <c r="K1166" s="6">
        <v>0</v>
      </c>
      <c r="L1166" s="6">
        <v>0</v>
      </c>
      <c r="M1166" s="6">
        <v>2</v>
      </c>
      <c r="N1166" s="6">
        <v>0</v>
      </c>
      <c r="O1166" s="6">
        <v>0</v>
      </c>
      <c r="P1166" s="6">
        <v>0</v>
      </c>
      <c r="Q1166" s="6">
        <v>0</v>
      </c>
      <c r="R1166" s="6">
        <v>0</v>
      </c>
      <c r="S1166" s="6">
        <v>0</v>
      </c>
      <c r="T1166" s="6">
        <v>0</v>
      </c>
      <c r="U1166" s="7">
        <v>0</v>
      </c>
      <c r="V1166" s="7">
        <v>0</v>
      </c>
      <c r="W1166" s="7">
        <v>0</v>
      </c>
      <c r="X1166" s="7">
        <v>0</v>
      </c>
      <c r="Y1166" s="8" t="str">
        <f>IFERROR(VLOOKUP(F:F,#REF!,2,0),"需要手动检查")</f>
        <v>需要手动检查</v>
      </c>
      <c r="Z1166" s="9" t="str">
        <f t="shared" si="36"/>
        <v>否</v>
      </c>
      <c r="AA1166" s="10" t="s">
        <v>36</v>
      </c>
      <c r="AB1166" s="4" t="s">
        <v>37</v>
      </c>
      <c r="AC1166" t="str">
        <f t="shared" si="37"/>
        <v>2024/8/8</v>
      </c>
      <c r="AD1166" t="e">
        <f>VLOOKUP(Y1166,#REF!,2,FALSE)</f>
        <v>#REF!</v>
      </c>
    </row>
    <row r="1167" customHeight="1" spans="1:30">
      <c r="A1167" s="2" t="s">
        <v>1054</v>
      </c>
      <c r="B1167" s="3" t="s">
        <v>1055</v>
      </c>
      <c r="C1167" s="2" t="s">
        <v>3781</v>
      </c>
      <c r="D1167" s="3" t="s">
        <v>3782</v>
      </c>
      <c r="E1167" s="5">
        <v>45512.3305439815</v>
      </c>
      <c r="F1167" s="2" t="s">
        <v>2232</v>
      </c>
      <c r="G1167" s="6">
        <v>6</v>
      </c>
      <c r="H1167" s="6">
        <v>0</v>
      </c>
      <c r="I1167" s="6">
        <v>0</v>
      </c>
      <c r="J1167" s="6">
        <v>0</v>
      </c>
      <c r="K1167" s="6">
        <v>0</v>
      </c>
      <c r="L1167" s="6">
        <v>0</v>
      </c>
      <c r="M1167" s="6">
        <v>12</v>
      </c>
      <c r="N1167" s="6">
        <v>0</v>
      </c>
      <c r="O1167" s="6">
        <v>0</v>
      </c>
      <c r="P1167" s="6">
        <v>0</v>
      </c>
      <c r="Q1167" s="6">
        <v>0</v>
      </c>
      <c r="R1167" s="6">
        <v>0</v>
      </c>
      <c r="S1167" s="6">
        <v>0</v>
      </c>
      <c r="T1167" s="6">
        <v>0</v>
      </c>
      <c r="U1167" s="7">
        <v>0</v>
      </c>
      <c r="V1167" s="7">
        <v>0</v>
      </c>
      <c r="W1167" s="7">
        <v>0</v>
      </c>
      <c r="X1167" s="7">
        <v>0</v>
      </c>
      <c r="Y1167" s="8" t="str">
        <f>IFERROR(VLOOKUP(F:F,#REF!,2,0),"需要手动检查")</f>
        <v>需要手动检查</v>
      </c>
      <c r="Z1167" s="9" t="str">
        <f t="shared" si="36"/>
        <v>否</v>
      </c>
      <c r="AA1167" s="10" t="s">
        <v>51</v>
      </c>
      <c r="AB1167" s="4" t="s">
        <v>37</v>
      </c>
      <c r="AC1167" t="str">
        <f t="shared" si="37"/>
        <v>2024/8/8</v>
      </c>
      <c r="AD1167" t="e">
        <f>VLOOKUP(Y1167,#REF!,2,FALSE)</f>
        <v>#REF!</v>
      </c>
    </row>
    <row r="1168" customHeight="1" spans="1:30">
      <c r="A1168" s="2" t="s">
        <v>3783</v>
      </c>
      <c r="B1168" s="3" t="s">
        <v>3784</v>
      </c>
      <c r="C1168" s="2" t="s">
        <v>3785</v>
      </c>
      <c r="D1168" s="3" t="s">
        <v>3786</v>
      </c>
      <c r="E1168" s="5">
        <v>45512.2740162037</v>
      </c>
      <c r="F1168" s="2" t="s">
        <v>2232</v>
      </c>
      <c r="G1168" s="6">
        <v>1</v>
      </c>
      <c r="H1168" s="6">
        <v>0</v>
      </c>
      <c r="I1168" s="6">
        <v>0</v>
      </c>
      <c r="J1168" s="6">
        <v>0</v>
      </c>
      <c r="K1168" s="6">
        <v>0</v>
      </c>
      <c r="L1168" s="6">
        <v>0</v>
      </c>
      <c r="M1168" s="6">
        <v>1</v>
      </c>
      <c r="N1168" s="6">
        <v>0</v>
      </c>
      <c r="O1168" s="6">
        <v>0</v>
      </c>
      <c r="P1168" s="6">
        <v>0</v>
      </c>
      <c r="Q1168" s="6">
        <v>0</v>
      </c>
      <c r="R1168" s="6">
        <v>0</v>
      </c>
      <c r="S1168" s="6">
        <v>0</v>
      </c>
      <c r="T1168" s="6">
        <v>0</v>
      </c>
      <c r="U1168" s="7">
        <v>0</v>
      </c>
      <c r="V1168" s="7">
        <v>0</v>
      </c>
      <c r="W1168" s="7">
        <v>0</v>
      </c>
      <c r="X1168" s="7">
        <v>0</v>
      </c>
      <c r="Y1168" s="8" t="str">
        <f>IFERROR(VLOOKUP(F:F,#REF!,2,0),"需要手动检查")</f>
        <v>需要手动检查</v>
      </c>
      <c r="Z1168" s="9" t="str">
        <f t="shared" si="36"/>
        <v>否</v>
      </c>
      <c r="AA1168" s="10" t="s">
        <v>36</v>
      </c>
      <c r="AB1168" s="4" t="s">
        <v>37</v>
      </c>
      <c r="AC1168" t="str">
        <f t="shared" si="37"/>
        <v>2024/8/8</v>
      </c>
      <c r="AD1168" t="e">
        <f>VLOOKUP(Y1168,#REF!,2,FALSE)</f>
        <v>#REF!</v>
      </c>
    </row>
    <row r="1169" customHeight="1" spans="1:30">
      <c r="A1169" s="2" t="s">
        <v>3787</v>
      </c>
      <c r="B1169" s="3" t="s">
        <v>3788</v>
      </c>
      <c r="C1169" s="2" t="s">
        <v>3789</v>
      </c>
      <c r="D1169" s="3" t="s">
        <v>3790</v>
      </c>
      <c r="E1169" s="5">
        <v>45512.2687731481</v>
      </c>
      <c r="F1169" s="2" t="s">
        <v>2232</v>
      </c>
      <c r="G1169" s="6">
        <v>15</v>
      </c>
      <c r="H1169" s="6">
        <v>0</v>
      </c>
      <c r="I1169" s="6">
        <v>0</v>
      </c>
      <c r="J1169" s="6">
        <v>0</v>
      </c>
      <c r="K1169" s="6">
        <v>0</v>
      </c>
      <c r="L1169" s="6">
        <v>0</v>
      </c>
      <c r="M1169" s="6">
        <v>8</v>
      </c>
      <c r="N1169" s="6">
        <v>0</v>
      </c>
      <c r="O1169" s="6">
        <v>0</v>
      </c>
      <c r="P1169" s="6">
        <v>0</v>
      </c>
      <c r="Q1169" s="6">
        <v>0</v>
      </c>
      <c r="R1169" s="6">
        <v>0</v>
      </c>
      <c r="S1169" s="6">
        <v>0</v>
      </c>
      <c r="T1169" s="6">
        <v>0</v>
      </c>
      <c r="U1169" s="7">
        <v>0</v>
      </c>
      <c r="V1169" s="7">
        <v>0</v>
      </c>
      <c r="W1169" s="7">
        <v>0</v>
      </c>
      <c r="X1169" s="7">
        <v>0</v>
      </c>
      <c r="Y1169" s="8" t="str">
        <f>IFERROR(VLOOKUP(F:F,#REF!,2,0),"需要手动检查")</f>
        <v>需要手动检查</v>
      </c>
      <c r="Z1169" s="9" t="str">
        <f t="shared" si="36"/>
        <v>否</v>
      </c>
      <c r="AA1169" s="10" t="s">
        <v>36</v>
      </c>
      <c r="AB1169" s="4" t="s">
        <v>37</v>
      </c>
      <c r="AC1169" t="str">
        <f t="shared" si="37"/>
        <v>2024/8/8</v>
      </c>
      <c r="AD1169" t="e">
        <f>VLOOKUP(Y1169,#REF!,2,FALSE)</f>
        <v>#REF!</v>
      </c>
    </row>
    <row r="1170" customHeight="1" spans="1:30">
      <c r="A1170" s="2" t="s">
        <v>3791</v>
      </c>
      <c r="B1170" s="3" t="s">
        <v>3792</v>
      </c>
      <c r="C1170" s="2" t="s">
        <v>3793</v>
      </c>
      <c r="D1170" s="3" t="s">
        <v>3794</v>
      </c>
      <c r="E1170" s="5">
        <v>45512.1048842593</v>
      </c>
      <c r="F1170" s="2" t="s">
        <v>2232</v>
      </c>
      <c r="G1170" s="6">
        <v>5</v>
      </c>
      <c r="H1170" s="6">
        <v>0</v>
      </c>
      <c r="I1170" s="6">
        <v>0</v>
      </c>
      <c r="J1170" s="6">
        <v>0</v>
      </c>
      <c r="K1170" s="6">
        <v>0</v>
      </c>
      <c r="L1170" s="6">
        <v>0</v>
      </c>
      <c r="M1170" s="6">
        <v>7</v>
      </c>
      <c r="N1170" s="6">
        <v>2</v>
      </c>
      <c r="O1170" s="6">
        <v>0</v>
      </c>
      <c r="P1170" s="6">
        <v>0</v>
      </c>
      <c r="Q1170" s="6">
        <v>0</v>
      </c>
      <c r="R1170" s="6">
        <v>0</v>
      </c>
      <c r="S1170" s="6">
        <v>0</v>
      </c>
      <c r="T1170" s="6">
        <v>0</v>
      </c>
      <c r="U1170" s="7">
        <v>0.4</v>
      </c>
      <c r="V1170" s="7">
        <v>0</v>
      </c>
      <c r="W1170" s="7">
        <v>0.2</v>
      </c>
      <c r="X1170" s="7">
        <v>0</v>
      </c>
      <c r="Y1170" s="8" t="str">
        <f>IFERROR(VLOOKUP(F:F,#REF!,2,0),"需要手动检查")</f>
        <v>需要手动检查</v>
      </c>
      <c r="Z1170" s="9" t="str">
        <f t="shared" si="36"/>
        <v>否</v>
      </c>
      <c r="AA1170" s="10" t="s">
        <v>36</v>
      </c>
      <c r="AB1170" s="4" t="s">
        <v>37</v>
      </c>
      <c r="AC1170" t="str">
        <f t="shared" si="37"/>
        <v>2024/8/8</v>
      </c>
      <c r="AD1170" t="e">
        <f>VLOOKUP(Y1170,#REF!,2,FALSE)</f>
        <v>#REF!</v>
      </c>
    </row>
    <row r="1171" customHeight="1" spans="1:30">
      <c r="A1171" s="2" t="s">
        <v>3795</v>
      </c>
      <c r="B1171" s="3" t="s">
        <v>3796</v>
      </c>
      <c r="C1171" s="2" t="s">
        <v>3797</v>
      </c>
      <c r="D1171" s="3" t="s">
        <v>3798</v>
      </c>
      <c r="E1171" s="5">
        <v>45511.9027662037</v>
      </c>
      <c r="F1171" s="2" t="s">
        <v>2232</v>
      </c>
      <c r="G1171" s="6">
        <v>5</v>
      </c>
      <c r="H1171" s="6">
        <v>0</v>
      </c>
      <c r="I1171" s="6">
        <v>0</v>
      </c>
      <c r="J1171" s="6">
        <v>0</v>
      </c>
      <c r="K1171" s="6">
        <v>0</v>
      </c>
      <c r="L1171" s="6">
        <v>0</v>
      </c>
      <c r="M1171" s="6">
        <v>4</v>
      </c>
      <c r="N1171" s="6">
        <v>0</v>
      </c>
      <c r="O1171" s="6">
        <v>0</v>
      </c>
      <c r="P1171" s="6">
        <v>0</v>
      </c>
      <c r="Q1171" s="6">
        <v>0</v>
      </c>
      <c r="R1171" s="6">
        <v>0</v>
      </c>
      <c r="S1171" s="6">
        <v>0</v>
      </c>
      <c r="T1171" s="6">
        <v>0</v>
      </c>
      <c r="U1171" s="7">
        <v>0</v>
      </c>
      <c r="V1171" s="7">
        <v>0</v>
      </c>
      <c r="W1171" s="7">
        <v>0</v>
      </c>
      <c r="X1171" s="7">
        <v>0</v>
      </c>
      <c r="Y1171" s="8" t="str">
        <f>IFERROR(VLOOKUP(F:F,#REF!,2,0),"需要手动检查")</f>
        <v>需要手动检查</v>
      </c>
      <c r="Z1171" s="9" t="str">
        <f t="shared" si="36"/>
        <v>否</v>
      </c>
      <c r="AA1171" s="10" t="s">
        <v>51</v>
      </c>
      <c r="AB1171" s="4" t="s">
        <v>37</v>
      </c>
      <c r="AC1171" t="str">
        <f t="shared" si="37"/>
        <v>2024/8/7</v>
      </c>
      <c r="AD1171" t="e">
        <f>VLOOKUP(Y1171,#REF!,2,FALSE)</f>
        <v>#REF!</v>
      </c>
    </row>
    <row r="1172" customHeight="1" spans="1:30">
      <c r="A1172" s="2" t="s">
        <v>3799</v>
      </c>
      <c r="B1172" s="3" t="s">
        <v>3800</v>
      </c>
      <c r="C1172" s="2" t="s">
        <v>3801</v>
      </c>
      <c r="D1172" s="3" t="s">
        <v>3802</v>
      </c>
      <c r="E1172" s="5">
        <v>45511.8797337963</v>
      </c>
      <c r="F1172" s="2" t="s">
        <v>2232</v>
      </c>
      <c r="G1172" s="6">
        <v>5</v>
      </c>
      <c r="H1172" s="6">
        <v>0</v>
      </c>
      <c r="I1172" s="6">
        <v>0</v>
      </c>
      <c r="J1172" s="6">
        <v>0</v>
      </c>
      <c r="K1172" s="6">
        <v>0</v>
      </c>
      <c r="L1172" s="6">
        <v>0</v>
      </c>
      <c r="M1172" s="6">
        <v>7</v>
      </c>
      <c r="N1172" s="6">
        <v>0</v>
      </c>
      <c r="O1172" s="6">
        <v>0</v>
      </c>
      <c r="P1172" s="6">
        <v>0</v>
      </c>
      <c r="Q1172" s="6">
        <v>0</v>
      </c>
      <c r="R1172" s="6">
        <v>0</v>
      </c>
      <c r="S1172" s="6">
        <v>0</v>
      </c>
      <c r="T1172" s="6">
        <v>0</v>
      </c>
      <c r="U1172" s="7">
        <v>0</v>
      </c>
      <c r="V1172" s="7">
        <v>0</v>
      </c>
      <c r="W1172" s="7">
        <v>0.2</v>
      </c>
      <c r="X1172" s="7">
        <v>0</v>
      </c>
      <c r="Y1172" s="8" t="str">
        <f>IFERROR(VLOOKUP(F:F,#REF!,2,0),"需要手动检查")</f>
        <v>需要手动检查</v>
      </c>
      <c r="Z1172" s="9" t="str">
        <f t="shared" si="36"/>
        <v>否</v>
      </c>
      <c r="AA1172" s="10" t="s">
        <v>36</v>
      </c>
      <c r="AB1172" s="4" t="s">
        <v>37</v>
      </c>
      <c r="AC1172" t="str">
        <f t="shared" si="37"/>
        <v>2024/8/7</v>
      </c>
      <c r="AD1172" t="e">
        <f>VLOOKUP(Y1172,#REF!,2,FALSE)</f>
        <v>#REF!</v>
      </c>
    </row>
    <row r="1173" customHeight="1" spans="1:30">
      <c r="A1173" s="2" t="s">
        <v>3803</v>
      </c>
      <c r="B1173" s="3" t="s">
        <v>3804</v>
      </c>
      <c r="C1173" s="2" t="s">
        <v>3805</v>
      </c>
      <c r="D1173" s="3" t="s">
        <v>3806</v>
      </c>
      <c r="E1173" s="5">
        <v>45511.8370023148</v>
      </c>
      <c r="F1173" s="2" t="s">
        <v>2232</v>
      </c>
      <c r="G1173" s="6">
        <v>4</v>
      </c>
      <c r="H1173" s="6">
        <v>0</v>
      </c>
      <c r="I1173" s="6">
        <v>0</v>
      </c>
      <c r="J1173" s="6">
        <v>0</v>
      </c>
      <c r="K1173" s="6">
        <v>0</v>
      </c>
      <c r="L1173" s="6">
        <v>0</v>
      </c>
      <c r="M1173" s="6">
        <v>8</v>
      </c>
      <c r="N1173" s="6">
        <v>0</v>
      </c>
      <c r="O1173" s="6">
        <v>0</v>
      </c>
      <c r="P1173" s="6">
        <v>0</v>
      </c>
      <c r="Q1173" s="6">
        <v>0</v>
      </c>
      <c r="R1173" s="6">
        <v>0</v>
      </c>
      <c r="S1173" s="6">
        <v>0</v>
      </c>
      <c r="T1173" s="6">
        <v>0</v>
      </c>
      <c r="U1173" s="7">
        <v>0</v>
      </c>
      <c r="V1173" s="7">
        <v>0</v>
      </c>
      <c r="W1173" s="7">
        <v>0</v>
      </c>
      <c r="X1173" s="7">
        <v>0</v>
      </c>
      <c r="Y1173" s="8" t="str">
        <f>IFERROR(VLOOKUP(F:F,#REF!,2,0),"需要手动检查")</f>
        <v>需要手动检查</v>
      </c>
      <c r="Z1173" s="9" t="str">
        <f t="shared" si="36"/>
        <v>否</v>
      </c>
      <c r="AA1173" s="10" t="s">
        <v>36</v>
      </c>
      <c r="AB1173" s="4" t="s">
        <v>37</v>
      </c>
      <c r="AC1173" t="str">
        <f t="shared" si="37"/>
        <v>2024/8/7</v>
      </c>
      <c r="AD1173" t="e">
        <f>VLOOKUP(Y1173,#REF!,2,FALSE)</f>
        <v>#REF!</v>
      </c>
    </row>
    <row r="1174" customHeight="1" spans="1:30">
      <c r="A1174" s="2" t="s">
        <v>3807</v>
      </c>
      <c r="B1174" s="3" t="s">
        <v>3808</v>
      </c>
      <c r="C1174" s="2" t="s">
        <v>3809</v>
      </c>
      <c r="D1174" s="3" t="s">
        <v>3810</v>
      </c>
      <c r="E1174" s="5">
        <v>45511.7696296296</v>
      </c>
      <c r="F1174" s="2" t="s">
        <v>2232</v>
      </c>
      <c r="G1174" s="6">
        <v>5</v>
      </c>
      <c r="H1174" s="6">
        <v>0</v>
      </c>
      <c r="I1174" s="6">
        <v>0</v>
      </c>
      <c r="J1174" s="6">
        <v>0</v>
      </c>
      <c r="K1174" s="6">
        <v>0</v>
      </c>
      <c r="L1174" s="6">
        <v>0</v>
      </c>
      <c r="M1174" s="6">
        <v>8</v>
      </c>
      <c r="N1174" s="6">
        <v>0</v>
      </c>
      <c r="O1174" s="6">
        <v>0</v>
      </c>
      <c r="P1174" s="6">
        <v>0</v>
      </c>
      <c r="Q1174" s="6">
        <v>0</v>
      </c>
      <c r="R1174" s="6">
        <v>0</v>
      </c>
      <c r="S1174" s="6">
        <v>0</v>
      </c>
      <c r="T1174" s="6">
        <v>0</v>
      </c>
      <c r="U1174" s="7">
        <v>0</v>
      </c>
      <c r="V1174" s="7">
        <v>0</v>
      </c>
      <c r="W1174" s="7">
        <v>0</v>
      </c>
      <c r="X1174" s="7">
        <v>0</v>
      </c>
      <c r="Y1174" s="8" t="str">
        <f>IFERROR(VLOOKUP(F:F,#REF!,2,0),"需要手动检查")</f>
        <v>需要手动检查</v>
      </c>
      <c r="Z1174" s="9" t="str">
        <f t="shared" si="36"/>
        <v>否</v>
      </c>
      <c r="AA1174" s="10" t="s">
        <v>36</v>
      </c>
      <c r="AB1174" s="4" t="s">
        <v>37</v>
      </c>
      <c r="AC1174" t="str">
        <f t="shared" si="37"/>
        <v>2024/8/7</v>
      </c>
      <c r="AD1174" t="e">
        <f>VLOOKUP(Y1174,#REF!,2,FALSE)</f>
        <v>#REF!</v>
      </c>
    </row>
    <row r="1175" customHeight="1" spans="1:30">
      <c r="A1175" s="2" t="s">
        <v>3811</v>
      </c>
      <c r="B1175" s="3" t="s">
        <v>3812</v>
      </c>
      <c r="C1175" s="2" t="s">
        <v>3813</v>
      </c>
      <c r="D1175" s="3" t="s">
        <v>3814</v>
      </c>
      <c r="E1175" s="5">
        <v>45511.7410532407</v>
      </c>
      <c r="F1175" s="2" t="s">
        <v>176</v>
      </c>
      <c r="G1175" s="6">
        <v>9</v>
      </c>
      <c r="H1175" s="6">
        <v>0</v>
      </c>
      <c r="I1175" s="6">
        <v>0</v>
      </c>
      <c r="J1175" s="6">
        <v>0</v>
      </c>
      <c r="K1175" s="6">
        <v>0</v>
      </c>
      <c r="L1175" s="6">
        <v>0</v>
      </c>
      <c r="M1175" s="6">
        <v>16</v>
      </c>
      <c r="N1175" s="6">
        <v>0</v>
      </c>
      <c r="O1175" s="6">
        <v>0</v>
      </c>
      <c r="P1175" s="6">
        <v>0</v>
      </c>
      <c r="Q1175" s="6">
        <v>0</v>
      </c>
      <c r="R1175" s="6">
        <v>0</v>
      </c>
      <c r="S1175" s="6">
        <v>0</v>
      </c>
      <c r="T1175" s="6">
        <v>0</v>
      </c>
      <c r="U1175" s="7">
        <v>0</v>
      </c>
      <c r="V1175" s="7">
        <v>0</v>
      </c>
      <c r="W1175" s="7">
        <v>0.1111</v>
      </c>
      <c r="X1175" s="7">
        <v>0</v>
      </c>
      <c r="Y1175" s="8" t="str">
        <f>IFERROR(VLOOKUP(F:F,#REF!,2,0),"需要手动检查")</f>
        <v>需要手动检查</v>
      </c>
      <c r="Z1175" s="9" t="str">
        <f t="shared" si="36"/>
        <v>否</v>
      </c>
      <c r="AA1175" s="10" t="s">
        <v>51</v>
      </c>
      <c r="AB1175" s="4" t="s">
        <v>37</v>
      </c>
      <c r="AC1175" t="str">
        <f t="shared" si="37"/>
        <v>2024/8/7</v>
      </c>
      <c r="AD1175" t="e">
        <f>VLOOKUP(Y1175,#REF!,2,FALSE)</f>
        <v>#REF!</v>
      </c>
    </row>
    <row r="1176" customHeight="1" spans="1:30">
      <c r="A1176" s="2" t="s">
        <v>3321</v>
      </c>
      <c r="B1176" s="3" t="s">
        <v>3322</v>
      </c>
      <c r="C1176" s="2" t="s">
        <v>3815</v>
      </c>
      <c r="D1176" s="3" t="s">
        <v>3816</v>
      </c>
      <c r="E1176" s="5">
        <v>45511.6983564815</v>
      </c>
      <c r="F1176" s="2" t="s">
        <v>2232</v>
      </c>
      <c r="G1176" s="6">
        <v>7</v>
      </c>
      <c r="H1176" s="6">
        <v>0</v>
      </c>
      <c r="I1176" s="6">
        <v>0</v>
      </c>
      <c r="J1176" s="6">
        <v>0</v>
      </c>
      <c r="K1176" s="6">
        <v>0</v>
      </c>
      <c r="L1176" s="6">
        <v>0</v>
      </c>
      <c r="M1176" s="6">
        <v>10</v>
      </c>
      <c r="N1176" s="6">
        <v>0</v>
      </c>
      <c r="O1176" s="6">
        <v>0</v>
      </c>
      <c r="P1176" s="6">
        <v>0</v>
      </c>
      <c r="Q1176" s="6">
        <v>0</v>
      </c>
      <c r="R1176" s="6">
        <v>0</v>
      </c>
      <c r="S1176" s="6">
        <v>0</v>
      </c>
      <c r="T1176" s="6">
        <v>0</v>
      </c>
      <c r="U1176" s="7">
        <v>0</v>
      </c>
      <c r="V1176" s="7">
        <v>0</v>
      </c>
      <c r="W1176" s="7">
        <v>0</v>
      </c>
      <c r="X1176" s="7">
        <v>0</v>
      </c>
      <c r="Y1176" s="8" t="str">
        <f>IFERROR(VLOOKUP(F:F,#REF!,2,0),"需要手动检查")</f>
        <v>需要手动检查</v>
      </c>
      <c r="Z1176" s="9" t="str">
        <f t="shared" si="36"/>
        <v>否</v>
      </c>
      <c r="AA1176" s="10" t="s">
        <v>36</v>
      </c>
      <c r="AB1176" s="4" t="s">
        <v>37</v>
      </c>
      <c r="AC1176" t="str">
        <f t="shared" si="37"/>
        <v>2024/8/7</v>
      </c>
      <c r="AD1176" t="e">
        <f>VLOOKUP(Y1176,#REF!,2,FALSE)</f>
        <v>#REF!</v>
      </c>
    </row>
    <row r="1177" customHeight="1" spans="1:30">
      <c r="A1177" s="2" t="s">
        <v>3775</v>
      </c>
      <c r="B1177" s="3" t="s">
        <v>3776</v>
      </c>
      <c r="C1177" s="2" t="s">
        <v>3817</v>
      </c>
      <c r="D1177" s="3" t="s">
        <v>3818</v>
      </c>
      <c r="E1177" s="5">
        <v>45511.6088773148</v>
      </c>
      <c r="F1177" s="2" t="s">
        <v>176</v>
      </c>
      <c r="G1177" s="6">
        <v>18</v>
      </c>
      <c r="H1177" s="6">
        <v>0</v>
      </c>
      <c r="I1177" s="6">
        <v>0</v>
      </c>
      <c r="J1177" s="6">
        <v>0</v>
      </c>
      <c r="K1177" s="6">
        <v>0</v>
      </c>
      <c r="L1177" s="6">
        <v>0</v>
      </c>
      <c r="M1177" s="6">
        <v>0</v>
      </c>
      <c r="N1177" s="6">
        <v>0</v>
      </c>
      <c r="O1177" s="6">
        <v>0</v>
      </c>
      <c r="P1177" s="6">
        <v>0</v>
      </c>
      <c r="Q1177" s="6">
        <v>0</v>
      </c>
      <c r="R1177" s="6">
        <v>0</v>
      </c>
      <c r="S1177" s="6">
        <v>0</v>
      </c>
      <c r="T1177" s="6">
        <v>0</v>
      </c>
      <c r="U1177" s="7">
        <v>0</v>
      </c>
      <c r="V1177" s="7">
        <v>0</v>
      </c>
      <c r="W1177" s="7">
        <v>0</v>
      </c>
      <c r="X1177" s="7">
        <v>0</v>
      </c>
      <c r="Y1177" s="8" t="str">
        <f>IFERROR(VLOOKUP(F:F,#REF!,2,0),"需要手动检查")</f>
        <v>需要手动检查</v>
      </c>
      <c r="Z1177" s="9" t="str">
        <f t="shared" si="36"/>
        <v>否</v>
      </c>
      <c r="AA1177" s="10" t="s">
        <v>36</v>
      </c>
      <c r="AB1177" s="4" t="s">
        <v>37</v>
      </c>
      <c r="AC1177" t="str">
        <f t="shared" si="37"/>
        <v>2024/8/7</v>
      </c>
      <c r="AD1177" t="e">
        <f>VLOOKUP(Y1177,#REF!,2,FALSE)</f>
        <v>#REF!</v>
      </c>
    </row>
    <row r="1178" customHeight="1" spans="1:30">
      <c r="A1178" s="2" t="s">
        <v>2870</v>
      </c>
      <c r="B1178" s="3" t="s">
        <v>2871</v>
      </c>
      <c r="C1178" s="2" t="s">
        <v>3819</v>
      </c>
      <c r="D1178" s="3" t="s">
        <v>3820</v>
      </c>
      <c r="E1178" s="5">
        <v>45511.5597916667</v>
      </c>
      <c r="F1178" s="2" t="s">
        <v>176</v>
      </c>
      <c r="G1178" s="6">
        <v>28</v>
      </c>
      <c r="H1178" s="6">
        <v>0</v>
      </c>
      <c r="I1178" s="6">
        <v>0</v>
      </c>
      <c r="J1178" s="6">
        <v>0</v>
      </c>
      <c r="K1178" s="6">
        <v>0</v>
      </c>
      <c r="L1178" s="6">
        <v>0</v>
      </c>
      <c r="M1178" s="6">
        <v>40</v>
      </c>
      <c r="N1178" s="6">
        <v>0</v>
      </c>
      <c r="O1178" s="6">
        <v>0</v>
      </c>
      <c r="P1178" s="6">
        <v>0</v>
      </c>
      <c r="Q1178" s="6">
        <v>0</v>
      </c>
      <c r="R1178" s="6">
        <v>0</v>
      </c>
      <c r="S1178" s="6">
        <v>0</v>
      </c>
      <c r="T1178" s="6">
        <v>0</v>
      </c>
      <c r="U1178" s="7">
        <v>0</v>
      </c>
      <c r="V1178" s="7">
        <v>0</v>
      </c>
      <c r="W1178" s="7">
        <v>0</v>
      </c>
      <c r="X1178" s="7">
        <v>0</v>
      </c>
      <c r="Y1178" s="8" t="str">
        <f>IFERROR(VLOOKUP(F:F,#REF!,2,0),"需要手动检查")</f>
        <v>需要手动检查</v>
      </c>
      <c r="Z1178" s="9" t="str">
        <f t="shared" si="36"/>
        <v>否</v>
      </c>
      <c r="AA1178" s="10" t="s">
        <v>36</v>
      </c>
      <c r="AB1178" s="4" t="s">
        <v>37</v>
      </c>
      <c r="AC1178" t="str">
        <f t="shared" si="37"/>
        <v>2024/8/7</v>
      </c>
      <c r="AD1178" t="e">
        <f>VLOOKUP(Y1178,#REF!,2,FALSE)</f>
        <v>#REF!</v>
      </c>
    </row>
    <row r="1179" customHeight="1" spans="1:30">
      <c r="A1179" s="2" t="s">
        <v>3821</v>
      </c>
      <c r="B1179" s="3" t="s">
        <v>3822</v>
      </c>
      <c r="C1179" s="2" t="s">
        <v>3823</v>
      </c>
      <c r="D1179" s="3" t="s">
        <v>3824</v>
      </c>
      <c r="E1179" s="5">
        <v>45511.5377083333</v>
      </c>
      <c r="F1179" s="2" t="s">
        <v>2232</v>
      </c>
      <c r="G1179" s="6">
        <v>3</v>
      </c>
      <c r="H1179" s="6">
        <v>0</v>
      </c>
      <c r="I1179" s="6">
        <v>0</v>
      </c>
      <c r="J1179" s="6">
        <v>0</v>
      </c>
      <c r="K1179" s="6">
        <v>0</v>
      </c>
      <c r="L1179" s="6">
        <v>0</v>
      </c>
      <c r="M1179" s="6">
        <v>3</v>
      </c>
      <c r="N1179" s="6">
        <v>0</v>
      </c>
      <c r="O1179" s="6">
        <v>0</v>
      </c>
      <c r="P1179" s="6">
        <v>0</v>
      </c>
      <c r="Q1179" s="6">
        <v>0</v>
      </c>
      <c r="R1179" s="6">
        <v>0</v>
      </c>
      <c r="S1179" s="6">
        <v>0</v>
      </c>
      <c r="T1179" s="6">
        <v>0</v>
      </c>
      <c r="U1179" s="7">
        <v>0</v>
      </c>
      <c r="V1179" s="7">
        <v>0</v>
      </c>
      <c r="W1179" s="7">
        <v>0</v>
      </c>
      <c r="X1179" s="7">
        <v>0</v>
      </c>
      <c r="Y1179" s="8" t="str">
        <f>IFERROR(VLOOKUP(F:F,#REF!,2,0),"需要手动检查")</f>
        <v>需要手动检查</v>
      </c>
      <c r="Z1179" s="9" t="str">
        <f t="shared" si="36"/>
        <v>否</v>
      </c>
      <c r="AA1179" s="10" t="s">
        <v>51</v>
      </c>
      <c r="AB1179" s="4" t="s">
        <v>37</v>
      </c>
      <c r="AC1179" t="str">
        <f t="shared" si="37"/>
        <v>2024/8/7</v>
      </c>
      <c r="AD1179" t="e">
        <f>VLOOKUP(Y1179,#REF!,2,FALSE)</f>
        <v>#REF!</v>
      </c>
    </row>
    <row r="1180" customHeight="1" spans="1:30">
      <c r="A1180" s="2" t="s">
        <v>2387</v>
      </c>
      <c r="B1180" s="3" t="s">
        <v>2388</v>
      </c>
      <c r="C1180" s="2" t="s">
        <v>3825</v>
      </c>
      <c r="D1180" s="3" t="s">
        <v>3826</v>
      </c>
      <c r="E1180" s="5">
        <v>45511.3816319444</v>
      </c>
      <c r="F1180" s="2" t="s">
        <v>2232</v>
      </c>
      <c r="G1180" s="6">
        <v>33</v>
      </c>
      <c r="H1180" s="6">
        <v>0</v>
      </c>
      <c r="I1180" s="6">
        <v>0</v>
      </c>
      <c r="J1180" s="6">
        <v>0</v>
      </c>
      <c r="K1180" s="6">
        <v>0</v>
      </c>
      <c r="L1180" s="6">
        <v>0</v>
      </c>
      <c r="M1180" s="6">
        <v>37</v>
      </c>
      <c r="N1180" s="6">
        <v>0</v>
      </c>
      <c r="O1180" s="6">
        <v>0</v>
      </c>
      <c r="P1180" s="6">
        <v>0</v>
      </c>
      <c r="Q1180" s="6">
        <v>0</v>
      </c>
      <c r="R1180" s="6">
        <v>0</v>
      </c>
      <c r="S1180" s="6">
        <v>0</v>
      </c>
      <c r="T1180" s="6">
        <v>0</v>
      </c>
      <c r="U1180" s="7">
        <v>0</v>
      </c>
      <c r="V1180" s="7">
        <v>0</v>
      </c>
      <c r="W1180" s="7">
        <v>0</v>
      </c>
      <c r="X1180" s="7">
        <v>0</v>
      </c>
      <c r="Y1180" s="8" t="str">
        <f>IFERROR(VLOOKUP(F:F,#REF!,2,0),"需要手动检查")</f>
        <v>需要手动检查</v>
      </c>
      <c r="Z1180" s="9" t="str">
        <f t="shared" si="36"/>
        <v>否</v>
      </c>
      <c r="AA1180" s="10" t="s">
        <v>36</v>
      </c>
      <c r="AB1180" s="4" t="s">
        <v>37</v>
      </c>
      <c r="AC1180" t="str">
        <f t="shared" si="37"/>
        <v>2024/8/7</v>
      </c>
      <c r="AD1180" t="e">
        <f>VLOOKUP(Y1180,#REF!,2,FALSE)</f>
        <v>#REF!</v>
      </c>
    </row>
    <row r="1181" customHeight="1" spans="1:30">
      <c r="A1181" s="2" t="s">
        <v>3747</v>
      </c>
      <c r="B1181" s="3" t="s">
        <v>3748</v>
      </c>
      <c r="C1181" s="2" t="s">
        <v>3827</v>
      </c>
      <c r="D1181" s="3" t="s">
        <v>3828</v>
      </c>
      <c r="E1181" s="5">
        <v>45511.3296180556</v>
      </c>
      <c r="F1181" s="2" t="s">
        <v>2232</v>
      </c>
      <c r="G1181" s="6">
        <v>15</v>
      </c>
      <c r="H1181" s="6">
        <v>0</v>
      </c>
      <c r="I1181" s="6">
        <v>0</v>
      </c>
      <c r="J1181" s="6">
        <v>0</v>
      </c>
      <c r="K1181" s="6">
        <v>0</v>
      </c>
      <c r="L1181" s="6">
        <v>0</v>
      </c>
      <c r="M1181" s="6">
        <v>0</v>
      </c>
      <c r="N1181" s="6">
        <v>0</v>
      </c>
      <c r="O1181" s="6">
        <v>0</v>
      </c>
      <c r="P1181" s="6">
        <v>0</v>
      </c>
      <c r="Q1181" s="6">
        <v>0</v>
      </c>
      <c r="R1181" s="6">
        <v>0</v>
      </c>
      <c r="S1181" s="6">
        <v>0</v>
      </c>
      <c r="T1181" s="6">
        <v>0</v>
      </c>
      <c r="U1181" s="7">
        <v>0</v>
      </c>
      <c r="V1181" s="7">
        <v>0</v>
      </c>
      <c r="W1181" s="7">
        <v>0</v>
      </c>
      <c r="X1181" s="7">
        <v>0</v>
      </c>
      <c r="Y1181" s="8" t="str">
        <f>IFERROR(VLOOKUP(F:F,#REF!,2,0),"需要手动检查")</f>
        <v>需要手动检查</v>
      </c>
      <c r="Z1181" s="9" t="str">
        <f t="shared" si="36"/>
        <v>否</v>
      </c>
      <c r="AA1181" s="10" t="s">
        <v>36</v>
      </c>
      <c r="AB1181" s="4" t="s">
        <v>37</v>
      </c>
      <c r="AC1181" t="str">
        <f t="shared" si="37"/>
        <v>2024/8/7</v>
      </c>
      <c r="AD1181" t="e">
        <f>VLOOKUP(Y1181,#REF!,2,FALSE)</f>
        <v>#REF!</v>
      </c>
    </row>
    <row r="1182" customHeight="1" spans="1:30">
      <c r="A1182" s="2" t="s">
        <v>1121</v>
      </c>
      <c r="B1182" s="3" t="s">
        <v>1122</v>
      </c>
      <c r="C1182" s="2" t="s">
        <v>3829</v>
      </c>
      <c r="D1182" s="3" t="s">
        <v>3830</v>
      </c>
      <c r="E1182" s="5">
        <v>45511.2681018518</v>
      </c>
      <c r="F1182" s="2" t="s">
        <v>2232</v>
      </c>
      <c r="G1182" s="6">
        <v>15</v>
      </c>
      <c r="H1182" s="6">
        <v>0</v>
      </c>
      <c r="I1182" s="6">
        <v>0</v>
      </c>
      <c r="J1182" s="6">
        <v>0</v>
      </c>
      <c r="K1182" s="6">
        <v>0</v>
      </c>
      <c r="L1182" s="6">
        <v>0</v>
      </c>
      <c r="M1182" s="6">
        <v>12</v>
      </c>
      <c r="N1182" s="6">
        <v>0</v>
      </c>
      <c r="O1182" s="6">
        <v>0</v>
      </c>
      <c r="P1182" s="6">
        <v>0</v>
      </c>
      <c r="Q1182" s="6">
        <v>0</v>
      </c>
      <c r="R1182" s="6">
        <v>0</v>
      </c>
      <c r="S1182" s="6">
        <v>0</v>
      </c>
      <c r="T1182" s="6">
        <v>0</v>
      </c>
      <c r="U1182" s="7">
        <v>0</v>
      </c>
      <c r="V1182" s="7">
        <v>0</v>
      </c>
      <c r="W1182" s="7">
        <v>0</v>
      </c>
      <c r="X1182" s="7">
        <v>0</v>
      </c>
      <c r="Y1182" s="8" t="str">
        <f>IFERROR(VLOOKUP(F:F,#REF!,2,0),"需要手动检查")</f>
        <v>需要手动检查</v>
      </c>
      <c r="Z1182" s="9" t="str">
        <f t="shared" si="36"/>
        <v>否</v>
      </c>
      <c r="AA1182" s="10" t="s">
        <v>36</v>
      </c>
      <c r="AB1182" s="4" t="s">
        <v>37</v>
      </c>
      <c r="AC1182" t="str">
        <f t="shared" si="37"/>
        <v>2024/8/7</v>
      </c>
      <c r="AD1182" t="e">
        <f>VLOOKUP(Y1182,#REF!,2,FALSE)</f>
        <v>#REF!</v>
      </c>
    </row>
    <row r="1183" customHeight="1" spans="1:30">
      <c r="A1183" s="2" t="s">
        <v>3831</v>
      </c>
      <c r="B1183" s="3" t="s">
        <v>3832</v>
      </c>
      <c r="C1183" s="2" t="s">
        <v>3833</v>
      </c>
      <c r="D1183" s="3" t="s">
        <v>3834</v>
      </c>
      <c r="E1183" s="5">
        <v>45511.2637962963</v>
      </c>
      <c r="F1183" s="2" t="s">
        <v>2232</v>
      </c>
      <c r="G1183" s="6">
        <v>22</v>
      </c>
      <c r="H1183" s="6">
        <v>0</v>
      </c>
      <c r="I1183" s="6">
        <v>0</v>
      </c>
      <c r="J1183" s="6">
        <v>0</v>
      </c>
      <c r="K1183" s="6">
        <v>0</v>
      </c>
      <c r="L1183" s="6">
        <v>0</v>
      </c>
      <c r="M1183" s="6">
        <v>31</v>
      </c>
      <c r="N1183" s="6">
        <v>0</v>
      </c>
      <c r="O1183" s="6">
        <v>0</v>
      </c>
      <c r="P1183" s="6">
        <v>0</v>
      </c>
      <c r="Q1183" s="6">
        <v>0</v>
      </c>
      <c r="R1183" s="6">
        <v>0</v>
      </c>
      <c r="S1183" s="6">
        <v>0</v>
      </c>
      <c r="T1183" s="6">
        <v>0</v>
      </c>
      <c r="U1183" s="7">
        <v>0</v>
      </c>
      <c r="V1183" s="7">
        <v>0</v>
      </c>
      <c r="W1183" s="7">
        <v>0.0455</v>
      </c>
      <c r="X1183" s="7">
        <v>0</v>
      </c>
      <c r="Y1183" s="8" t="str">
        <f>IFERROR(VLOOKUP(F:F,#REF!,2,0),"需要手动检查")</f>
        <v>需要手动检查</v>
      </c>
      <c r="Z1183" s="9" t="str">
        <f t="shared" si="36"/>
        <v>否</v>
      </c>
      <c r="AA1183" s="10" t="s">
        <v>51</v>
      </c>
      <c r="AB1183" s="4" t="s">
        <v>37</v>
      </c>
      <c r="AC1183" t="str">
        <f t="shared" si="37"/>
        <v>2024/8/7</v>
      </c>
      <c r="AD1183" t="e">
        <f>VLOOKUP(Y1183,#REF!,2,FALSE)</f>
        <v>#REF!</v>
      </c>
    </row>
    <row r="1184" customHeight="1" spans="1:30">
      <c r="A1184" s="2" t="s">
        <v>3835</v>
      </c>
      <c r="B1184" s="3" t="s">
        <v>3836</v>
      </c>
      <c r="C1184" s="2" t="s">
        <v>3837</v>
      </c>
      <c r="D1184" s="3" t="s">
        <v>3838</v>
      </c>
      <c r="E1184" s="5">
        <v>45511.0568865741</v>
      </c>
      <c r="F1184" s="2" t="s">
        <v>176</v>
      </c>
      <c r="G1184" s="6">
        <v>49</v>
      </c>
      <c r="H1184" s="6">
        <v>0</v>
      </c>
      <c r="I1184" s="6">
        <v>0</v>
      </c>
      <c r="J1184" s="6">
        <v>0</v>
      </c>
      <c r="K1184" s="6">
        <v>1</v>
      </c>
      <c r="L1184" s="6">
        <v>0</v>
      </c>
      <c r="M1184" s="6">
        <v>79</v>
      </c>
      <c r="N1184" s="6">
        <v>1</v>
      </c>
      <c r="O1184" s="6">
        <v>0</v>
      </c>
      <c r="P1184" s="6">
        <v>0</v>
      </c>
      <c r="Q1184" s="6">
        <v>0</v>
      </c>
      <c r="R1184" s="6">
        <v>0</v>
      </c>
      <c r="S1184" s="6">
        <v>0</v>
      </c>
      <c r="T1184" s="6">
        <v>0</v>
      </c>
      <c r="U1184" s="7">
        <v>0.0204</v>
      </c>
      <c r="V1184" s="7">
        <v>0</v>
      </c>
      <c r="W1184" s="7">
        <v>0.0204</v>
      </c>
      <c r="X1184" s="7">
        <v>0</v>
      </c>
      <c r="Y1184" s="8" t="str">
        <f>IFERROR(VLOOKUP(F:F,#REF!,2,0),"需要手动检查")</f>
        <v>需要手动检查</v>
      </c>
      <c r="Z1184" s="9" t="str">
        <f t="shared" si="36"/>
        <v>否</v>
      </c>
      <c r="AA1184" s="10" t="s">
        <v>36</v>
      </c>
      <c r="AB1184" s="4" t="s">
        <v>37</v>
      </c>
      <c r="AC1184" t="str">
        <f t="shared" si="37"/>
        <v>2024/8/7</v>
      </c>
      <c r="AD1184" t="e">
        <f>VLOOKUP(Y1184,#REF!,2,FALSE)</f>
        <v>#REF!</v>
      </c>
    </row>
    <row r="1185" customHeight="1" spans="1:30">
      <c r="A1185" s="2" t="s">
        <v>3839</v>
      </c>
      <c r="B1185" s="3" t="s">
        <v>3840</v>
      </c>
      <c r="C1185" s="2" t="s">
        <v>45</v>
      </c>
      <c r="D1185" s="3" t="s">
        <v>3841</v>
      </c>
      <c r="E1185" s="5">
        <v>45510.9655902778</v>
      </c>
      <c r="F1185" s="2" t="s">
        <v>2232</v>
      </c>
      <c r="G1185" s="6">
        <v>118</v>
      </c>
      <c r="H1185" s="6">
        <v>0</v>
      </c>
      <c r="I1185" s="6">
        <v>0</v>
      </c>
      <c r="J1185" s="6">
        <v>0</v>
      </c>
      <c r="K1185" s="6">
        <v>0</v>
      </c>
      <c r="L1185" s="6">
        <v>0</v>
      </c>
      <c r="M1185" s="6">
        <v>121</v>
      </c>
      <c r="N1185" s="6">
        <v>0</v>
      </c>
      <c r="O1185" s="6">
        <v>0</v>
      </c>
      <c r="P1185" s="6">
        <v>0</v>
      </c>
      <c r="Q1185" s="6">
        <v>0</v>
      </c>
      <c r="R1185" s="6">
        <v>0</v>
      </c>
      <c r="S1185" s="6">
        <v>0</v>
      </c>
      <c r="T1185" s="6">
        <v>0</v>
      </c>
      <c r="U1185" s="7">
        <v>0</v>
      </c>
      <c r="V1185" s="7">
        <v>0</v>
      </c>
      <c r="W1185" s="7">
        <v>0</v>
      </c>
      <c r="X1185" s="7">
        <v>0</v>
      </c>
      <c r="Y1185" s="8" t="str">
        <f>IFERROR(VLOOKUP(F:F,#REF!,2,0),"需要手动检查")</f>
        <v>需要手动检查</v>
      </c>
      <c r="Z1185" s="9" t="str">
        <f t="shared" si="36"/>
        <v>否</v>
      </c>
      <c r="AA1185" s="10" t="s">
        <v>36</v>
      </c>
      <c r="AB1185" s="4" t="s">
        <v>37</v>
      </c>
      <c r="AC1185" t="str">
        <f t="shared" si="37"/>
        <v>2024/8/6</v>
      </c>
      <c r="AD1185" t="e">
        <f>VLOOKUP(Y1185,#REF!,2,FALSE)</f>
        <v>#REF!</v>
      </c>
    </row>
    <row r="1186" customHeight="1" spans="1:30">
      <c r="A1186" s="2" t="s">
        <v>3842</v>
      </c>
      <c r="B1186" s="3" t="s">
        <v>3843</v>
      </c>
      <c r="C1186" s="2" t="s">
        <v>3844</v>
      </c>
      <c r="D1186" s="3" t="s">
        <v>3845</v>
      </c>
      <c r="E1186" s="5">
        <v>45510.8501736111</v>
      </c>
      <c r="F1186" s="2" t="s">
        <v>2232</v>
      </c>
      <c r="G1186" s="6">
        <v>7</v>
      </c>
      <c r="H1186" s="6">
        <v>0</v>
      </c>
      <c r="I1186" s="6">
        <v>0</v>
      </c>
      <c r="J1186" s="6">
        <v>0</v>
      </c>
      <c r="K1186" s="6">
        <v>0</v>
      </c>
      <c r="L1186" s="6">
        <v>0</v>
      </c>
      <c r="M1186" s="6">
        <v>14</v>
      </c>
      <c r="N1186" s="6">
        <v>0</v>
      </c>
      <c r="O1186" s="6">
        <v>0</v>
      </c>
      <c r="P1186" s="6">
        <v>0</v>
      </c>
      <c r="Q1186" s="6">
        <v>0</v>
      </c>
      <c r="R1186" s="6">
        <v>0</v>
      </c>
      <c r="S1186" s="6">
        <v>0</v>
      </c>
      <c r="T1186" s="6">
        <v>0</v>
      </c>
      <c r="U1186" s="7">
        <v>0</v>
      </c>
      <c r="V1186" s="7">
        <v>0</v>
      </c>
      <c r="W1186" s="7">
        <v>0</v>
      </c>
      <c r="X1186" s="7">
        <v>0</v>
      </c>
      <c r="Y1186" s="8" t="str">
        <f>IFERROR(VLOOKUP(F:F,#REF!,2,0),"需要手动检查")</f>
        <v>需要手动检查</v>
      </c>
      <c r="Z1186" s="9" t="str">
        <f t="shared" si="36"/>
        <v>否</v>
      </c>
      <c r="AA1186" s="10" t="s">
        <v>36</v>
      </c>
      <c r="AB1186" s="4" t="s">
        <v>37</v>
      </c>
      <c r="AC1186" t="str">
        <f t="shared" si="37"/>
        <v>2024/8/6</v>
      </c>
      <c r="AD1186" t="e">
        <f>VLOOKUP(Y1186,#REF!,2,FALSE)</f>
        <v>#REF!</v>
      </c>
    </row>
    <row r="1187" customHeight="1" spans="1:30">
      <c r="A1187" s="2" t="s">
        <v>3846</v>
      </c>
      <c r="B1187" s="3" t="s">
        <v>3847</v>
      </c>
      <c r="C1187" s="2" t="s">
        <v>3848</v>
      </c>
      <c r="D1187" s="3" t="s">
        <v>3849</v>
      </c>
      <c r="E1187" s="5">
        <v>45510.8228240741</v>
      </c>
      <c r="F1187" s="2" t="s">
        <v>2232</v>
      </c>
      <c r="G1187" s="6">
        <v>37</v>
      </c>
      <c r="H1187" s="6">
        <v>0</v>
      </c>
      <c r="I1187" s="6">
        <v>0</v>
      </c>
      <c r="J1187" s="6">
        <v>0</v>
      </c>
      <c r="K1187" s="6">
        <v>0</v>
      </c>
      <c r="L1187" s="6">
        <v>0</v>
      </c>
      <c r="M1187" s="6">
        <v>40</v>
      </c>
      <c r="N1187" s="6">
        <v>0</v>
      </c>
      <c r="O1187" s="6">
        <v>0</v>
      </c>
      <c r="P1187" s="6">
        <v>0</v>
      </c>
      <c r="Q1187" s="6">
        <v>0</v>
      </c>
      <c r="R1187" s="6">
        <v>0</v>
      </c>
      <c r="S1187" s="6">
        <v>0</v>
      </c>
      <c r="T1187" s="6">
        <v>0</v>
      </c>
      <c r="U1187" s="7">
        <v>0</v>
      </c>
      <c r="V1187" s="7">
        <v>0</v>
      </c>
      <c r="W1187" s="7">
        <v>0</v>
      </c>
      <c r="X1187" s="7">
        <v>0</v>
      </c>
      <c r="Y1187" s="8" t="str">
        <f>IFERROR(VLOOKUP(F:F,#REF!,2,0),"需要手动检查")</f>
        <v>需要手动检查</v>
      </c>
      <c r="Z1187" s="9" t="str">
        <f t="shared" si="36"/>
        <v>否</v>
      </c>
      <c r="AA1187" s="10" t="s">
        <v>51</v>
      </c>
      <c r="AB1187" s="4" t="s">
        <v>37</v>
      </c>
      <c r="AC1187" t="str">
        <f t="shared" si="37"/>
        <v>2024/8/6</v>
      </c>
      <c r="AD1187" t="e">
        <f>VLOOKUP(Y1187,#REF!,2,FALSE)</f>
        <v>#REF!</v>
      </c>
    </row>
    <row r="1188" customHeight="1" spans="1:30">
      <c r="A1188" s="2" t="s">
        <v>3850</v>
      </c>
      <c r="B1188" s="3" t="s">
        <v>3851</v>
      </c>
      <c r="C1188" s="2" t="s">
        <v>3852</v>
      </c>
      <c r="D1188" s="3" t="s">
        <v>3853</v>
      </c>
      <c r="E1188" s="5">
        <v>45510.7921296296</v>
      </c>
      <c r="F1188" s="2" t="s">
        <v>2232</v>
      </c>
      <c r="G1188" s="6">
        <v>16</v>
      </c>
      <c r="H1188" s="6">
        <v>0</v>
      </c>
      <c r="I1188" s="6">
        <v>0</v>
      </c>
      <c r="J1188" s="6">
        <v>0</v>
      </c>
      <c r="K1188" s="6">
        <v>0</v>
      </c>
      <c r="L1188" s="6">
        <v>0</v>
      </c>
      <c r="M1188" s="6">
        <v>17</v>
      </c>
      <c r="N1188" s="6">
        <v>0</v>
      </c>
      <c r="O1188" s="6">
        <v>0</v>
      </c>
      <c r="P1188" s="6">
        <v>0</v>
      </c>
      <c r="Q1188" s="6">
        <v>0</v>
      </c>
      <c r="R1188" s="6">
        <v>0</v>
      </c>
      <c r="S1188" s="6">
        <v>0</v>
      </c>
      <c r="T1188" s="6">
        <v>0</v>
      </c>
      <c r="U1188" s="7">
        <v>0</v>
      </c>
      <c r="V1188" s="7">
        <v>0</v>
      </c>
      <c r="W1188" s="7">
        <v>0</v>
      </c>
      <c r="X1188" s="7">
        <v>0</v>
      </c>
      <c r="Y1188" s="8" t="str">
        <f>IFERROR(VLOOKUP(F:F,#REF!,2,0),"需要手动检查")</f>
        <v>需要手动检查</v>
      </c>
      <c r="Z1188" s="9" t="str">
        <f t="shared" si="36"/>
        <v>否</v>
      </c>
      <c r="AA1188" s="10" t="s">
        <v>36</v>
      </c>
      <c r="AB1188" s="4" t="s">
        <v>37</v>
      </c>
      <c r="AC1188" t="str">
        <f t="shared" si="37"/>
        <v>2024/8/6</v>
      </c>
      <c r="AD1188" t="e">
        <f>VLOOKUP(Y1188,#REF!,2,FALSE)</f>
        <v>#REF!</v>
      </c>
    </row>
    <row r="1189" customHeight="1" spans="1:30">
      <c r="A1189" s="2" t="s">
        <v>3854</v>
      </c>
      <c r="B1189" s="3" t="s">
        <v>3855</v>
      </c>
      <c r="C1189" s="2" t="s">
        <v>3856</v>
      </c>
      <c r="D1189" s="3" t="s">
        <v>3857</v>
      </c>
      <c r="E1189" s="5">
        <v>45510.777349537</v>
      </c>
      <c r="F1189" s="2" t="s">
        <v>2232</v>
      </c>
      <c r="G1189" s="6">
        <v>95</v>
      </c>
      <c r="H1189" s="6">
        <v>0</v>
      </c>
      <c r="I1189" s="6">
        <v>0</v>
      </c>
      <c r="J1189" s="6">
        <v>0</v>
      </c>
      <c r="K1189" s="6">
        <v>0</v>
      </c>
      <c r="L1189" s="6">
        <v>0</v>
      </c>
      <c r="M1189" s="6">
        <v>103</v>
      </c>
      <c r="N1189" s="6">
        <v>0</v>
      </c>
      <c r="O1189" s="6">
        <v>0</v>
      </c>
      <c r="P1189" s="6">
        <v>0</v>
      </c>
      <c r="Q1189" s="6">
        <v>0</v>
      </c>
      <c r="R1189" s="6">
        <v>0</v>
      </c>
      <c r="S1189" s="6">
        <v>0</v>
      </c>
      <c r="T1189" s="6">
        <v>0</v>
      </c>
      <c r="U1189" s="7">
        <v>0</v>
      </c>
      <c r="V1189" s="7">
        <v>0</v>
      </c>
      <c r="W1189" s="7">
        <v>0.0105</v>
      </c>
      <c r="X1189" s="7">
        <v>0</v>
      </c>
      <c r="Y1189" s="8" t="str">
        <f>IFERROR(VLOOKUP(F:F,#REF!,2,0),"需要手动检查")</f>
        <v>需要手动检查</v>
      </c>
      <c r="Z1189" s="9" t="str">
        <f t="shared" si="36"/>
        <v>否</v>
      </c>
      <c r="AA1189" s="10" t="s">
        <v>36</v>
      </c>
      <c r="AB1189" s="4" t="s">
        <v>37</v>
      </c>
      <c r="AC1189" t="str">
        <f t="shared" si="37"/>
        <v>2024/8/6</v>
      </c>
      <c r="AD1189" t="e">
        <f>VLOOKUP(Y1189,#REF!,2,FALSE)</f>
        <v>#REF!</v>
      </c>
    </row>
    <row r="1190" customHeight="1" spans="1:30">
      <c r="A1190" s="2" t="s">
        <v>3858</v>
      </c>
      <c r="B1190" s="3" t="s">
        <v>3859</v>
      </c>
      <c r="C1190" s="2" t="s">
        <v>3860</v>
      </c>
      <c r="D1190" s="3" t="s">
        <v>3861</v>
      </c>
      <c r="E1190" s="5">
        <v>45510.7679398148</v>
      </c>
      <c r="F1190" s="2" t="s">
        <v>2232</v>
      </c>
      <c r="G1190" s="6">
        <v>21</v>
      </c>
      <c r="H1190" s="6">
        <v>0</v>
      </c>
      <c r="I1190" s="6">
        <v>0</v>
      </c>
      <c r="J1190" s="6">
        <v>0</v>
      </c>
      <c r="K1190" s="6">
        <v>0</v>
      </c>
      <c r="L1190" s="6">
        <v>0</v>
      </c>
      <c r="M1190" s="6">
        <v>24</v>
      </c>
      <c r="N1190" s="6">
        <v>1</v>
      </c>
      <c r="O1190" s="6">
        <v>0</v>
      </c>
      <c r="P1190" s="6">
        <v>0</v>
      </c>
      <c r="Q1190" s="6">
        <v>0</v>
      </c>
      <c r="R1190" s="6">
        <v>0</v>
      </c>
      <c r="S1190" s="6">
        <v>0</v>
      </c>
      <c r="T1190" s="6">
        <v>0</v>
      </c>
      <c r="U1190" s="7">
        <v>0.0476</v>
      </c>
      <c r="V1190" s="7">
        <v>0</v>
      </c>
      <c r="W1190" s="7">
        <v>0</v>
      </c>
      <c r="X1190" s="7">
        <v>0</v>
      </c>
      <c r="Y1190" s="8" t="str">
        <f>IFERROR(VLOOKUP(F:F,#REF!,2,0),"需要手动检查")</f>
        <v>需要手动检查</v>
      </c>
      <c r="Z1190" s="9" t="str">
        <f t="shared" si="36"/>
        <v>否</v>
      </c>
      <c r="AA1190" s="10" t="s">
        <v>36</v>
      </c>
      <c r="AB1190" s="4" t="s">
        <v>37</v>
      </c>
      <c r="AC1190" t="str">
        <f t="shared" si="37"/>
        <v>2024/8/6</v>
      </c>
      <c r="AD1190" t="e">
        <f>VLOOKUP(Y1190,#REF!,2,FALSE)</f>
        <v>#REF!</v>
      </c>
    </row>
    <row r="1191" customHeight="1" spans="1:30">
      <c r="A1191" s="2" t="s">
        <v>3862</v>
      </c>
      <c r="B1191" s="3" t="s">
        <v>3863</v>
      </c>
      <c r="C1191" s="2" t="s">
        <v>3864</v>
      </c>
      <c r="D1191" s="3" t="s">
        <v>3865</v>
      </c>
      <c r="E1191" s="5">
        <v>45510.5985185185</v>
      </c>
      <c r="F1191" s="2" t="s">
        <v>2232</v>
      </c>
      <c r="G1191" s="6">
        <v>16</v>
      </c>
      <c r="H1191" s="6">
        <v>0</v>
      </c>
      <c r="I1191" s="6">
        <v>0</v>
      </c>
      <c r="J1191" s="6">
        <v>0</v>
      </c>
      <c r="K1191" s="6">
        <v>0</v>
      </c>
      <c r="L1191" s="6">
        <v>0</v>
      </c>
      <c r="M1191" s="6">
        <v>17</v>
      </c>
      <c r="N1191" s="6">
        <v>2</v>
      </c>
      <c r="O1191" s="6">
        <v>0</v>
      </c>
      <c r="P1191" s="6">
        <v>0</v>
      </c>
      <c r="Q1191" s="6">
        <v>0</v>
      </c>
      <c r="R1191" s="6">
        <v>0</v>
      </c>
      <c r="S1191" s="6">
        <v>0</v>
      </c>
      <c r="T1191" s="6">
        <v>0</v>
      </c>
      <c r="U1191" s="7">
        <v>0.125</v>
      </c>
      <c r="V1191" s="7">
        <v>0</v>
      </c>
      <c r="W1191" s="7">
        <v>0</v>
      </c>
      <c r="X1191" s="7">
        <v>0</v>
      </c>
      <c r="Y1191" s="8" t="str">
        <f>IFERROR(VLOOKUP(F:F,#REF!,2,0),"需要手动检查")</f>
        <v>需要手动检查</v>
      </c>
      <c r="Z1191" s="9" t="str">
        <f t="shared" si="36"/>
        <v>否</v>
      </c>
      <c r="AA1191" s="10" t="s">
        <v>51</v>
      </c>
      <c r="AB1191" s="4" t="s">
        <v>37</v>
      </c>
      <c r="AC1191" t="str">
        <f t="shared" si="37"/>
        <v>2024/8/6</v>
      </c>
      <c r="AD1191" t="e">
        <f>VLOOKUP(Y1191,#REF!,2,FALSE)</f>
        <v>#REF!</v>
      </c>
    </row>
    <row r="1192" customHeight="1" spans="1:30">
      <c r="A1192" s="2" t="s">
        <v>3866</v>
      </c>
      <c r="B1192" s="3" t="s">
        <v>3867</v>
      </c>
      <c r="C1192" s="2" t="s">
        <v>3868</v>
      </c>
      <c r="D1192" s="3" t="s">
        <v>3869</v>
      </c>
      <c r="E1192" s="5">
        <v>45510.5828819444</v>
      </c>
      <c r="F1192" s="2" t="s">
        <v>2232</v>
      </c>
      <c r="G1192" s="6">
        <v>31</v>
      </c>
      <c r="H1192" s="6">
        <v>0</v>
      </c>
      <c r="I1192" s="6">
        <v>0</v>
      </c>
      <c r="J1192" s="6">
        <v>0</v>
      </c>
      <c r="K1192" s="6">
        <v>0</v>
      </c>
      <c r="L1192" s="6">
        <v>0</v>
      </c>
      <c r="M1192" s="6">
        <v>46</v>
      </c>
      <c r="N1192" s="6">
        <v>0</v>
      </c>
      <c r="O1192" s="6">
        <v>0</v>
      </c>
      <c r="P1192" s="6">
        <v>0</v>
      </c>
      <c r="Q1192" s="6">
        <v>0</v>
      </c>
      <c r="R1192" s="6">
        <v>0</v>
      </c>
      <c r="S1192" s="6">
        <v>0</v>
      </c>
      <c r="T1192" s="6">
        <v>0</v>
      </c>
      <c r="U1192" s="7">
        <v>0</v>
      </c>
      <c r="V1192" s="7">
        <v>0</v>
      </c>
      <c r="W1192" s="7">
        <v>0</v>
      </c>
      <c r="X1192" s="7">
        <v>0</v>
      </c>
      <c r="Y1192" s="8" t="str">
        <f>IFERROR(VLOOKUP(F:F,#REF!,2,0),"需要手动检查")</f>
        <v>需要手动检查</v>
      </c>
      <c r="Z1192" s="9" t="str">
        <f t="shared" si="36"/>
        <v>否</v>
      </c>
      <c r="AA1192" s="10" t="s">
        <v>36</v>
      </c>
      <c r="AB1192" s="4" t="s">
        <v>37</v>
      </c>
      <c r="AC1192" t="str">
        <f t="shared" si="37"/>
        <v>2024/8/6</v>
      </c>
      <c r="AD1192" t="e">
        <f>VLOOKUP(Y1192,#REF!,2,FALSE)</f>
        <v>#REF!</v>
      </c>
    </row>
    <row r="1193" customHeight="1" spans="1:30">
      <c r="A1193" s="2" t="s">
        <v>3870</v>
      </c>
      <c r="B1193" s="3" t="s">
        <v>3871</v>
      </c>
      <c r="C1193" s="2" t="s">
        <v>3872</v>
      </c>
      <c r="D1193" s="3" t="s">
        <v>3873</v>
      </c>
      <c r="E1193" s="5">
        <v>45510.5634606481</v>
      </c>
      <c r="F1193" s="2" t="s">
        <v>2232</v>
      </c>
      <c r="G1193" s="6">
        <v>4</v>
      </c>
      <c r="H1193" s="6">
        <v>0</v>
      </c>
      <c r="I1193" s="6">
        <v>0</v>
      </c>
      <c r="J1193" s="6">
        <v>0</v>
      </c>
      <c r="K1193" s="6">
        <v>0</v>
      </c>
      <c r="L1193" s="6">
        <v>0</v>
      </c>
      <c r="M1193" s="6">
        <v>11</v>
      </c>
      <c r="N1193" s="6">
        <v>0</v>
      </c>
      <c r="O1193" s="6">
        <v>0</v>
      </c>
      <c r="P1193" s="6">
        <v>0</v>
      </c>
      <c r="Q1193" s="6">
        <v>0</v>
      </c>
      <c r="R1193" s="6">
        <v>0</v>
      </c>
      <c r="S1193" s="6">
        <v>0</v>
      </c>
      <c r="T1193" s="6">
        <v>0</v>
      </c>
      <c r="U1193" s="7">
        <v>0</v>
      </c>
      <c r="V1193" s="7">
        <v>0</v>
      </c>
      <c r="W1193" s="7">
        <v>0</v>
      </c>
      <c r="X1193" s="7">
        <v>0</v>
      </c>
      <c r="Y1193" s="8" t="str">
        <f>IFERROR(VLOOKUP(F:F,#REF!,2,0),"需要手动检查")</f>
        <v>需要手动检查</v>
      </c>
      <c r="Z1193" s="9" t="str">
        <f t="shared" si="36"/>
        <v>否</v>
      </c>
      <c r="AA1193" s="10" t="s">
        <v>36</v>
      </c>
      <c r="AB1193" s="4" t="s">
        <v>37</v>
      </c>
      <c r="AC1193" t="str">
        <f t="shared" si="37"/>
        <v>2024/8/6</v>
      </c>
      <c r="AD1193" t="e">
        <f>VLOOKUP(Y1193,#REF!,2,FALSE)</f>
        <v>#REF!</v>
      </c>
    </row>
    <row r="1194" customHeight="1" spans="1:30">
      <c r="A1194" s="2" t="s">
        <v>3874</v>
      </c>
      <c r="B1194" s="3" t="s">
        <v>3875</v>
      </c>
      <c r="C1194" s="2" t="s">
        <v>3876</v>
      </c>
      <c r="D1194" s="3" t="s">
        <v>3877</v>
      </c>
      <c r="E1194" s="5">
        <v>45510.4884837963</v>
      </c>
      <c r="F1194" s="2" t="s">
        <v>176</v>
      </c>
      <c r="G1194" s="6">
        <v>2</v>
      </c>
      <c r="H1194" s="6">
        <v>0</v>
      </c>
      <c r="I1194" s="6">
        <v>0</v>
      </c>
      <c r="J1194" s="6">
        <v>0</v>
      </c>
      <c r="K1194" s="6">
        <v>0</v>
      </c>
      <c r="L1194" s="6">
        <v>0</v>
      </c>
      <c r="M1194" s="6">
        <v>2</v>
      </c>
      <c r="N1194" s="6">
        <v>0</v>
      </c>
      <c r="O1194" s="6">
        <v>0</v>
      </c>
      <c r="P1194" s="6">
        <v>0</v>
      </c>
      <c r="Q1194" s="6">
        <v>0</v>
      </c>
      <c r="R1194" s="6">
        <v>0</v>
      </c>
      <c r="S1194" s="6">
        <v>0</v>
      </c>
      <c r="T1194" s="6">
        <v>0</v>
      </c>
      <c r="U1194" s="7">
        <v>0</v>
      </c>
      <c r="V1194" s="7">
        <v>0</v>
      </c>
      <c r="W1194" s="7">
        <v>0.5</v>
      </c>
      <c r="X1194" s="7">
        <v>0</v>
      </c>
      <c r="Y1194" s="8" t="str">
        <f>IFERROR(VLOOKUP(F:F,#REF!,2,0),"需要手动检查")</f>
        <v>需要手动检查</v>
      </c>
      <c r="Z1194" s="9" t="str">
        <f t="shared" si="36"/>
        <v>否</v>
      </c>
      <c r="AA1194" s="10" t="s">
        <v>36</v>
      </c>
      <c r="AB1194" s="4" t="s">
        <v>37</v>
      </c>
      <c r="AC1194" t="str">
        <f t="shared" si="37"/>
        <v>2024/8/6</v>
      </c>
      <c r="AD1194" t="e">
        <f>VLOOKUP(Y1194,#REF!,2,FALSE)</f>
        <v>#REF!</v>
      </c>
    </row>
    <row r="1195" customHeight="1" spans="1:30">
      <c r="A1195" s="2" t="s">
        <v>3878</v>
      </c>
      <c r="B1195" s="3" t="s">
        <v>3879</v>
      </c>
      <c r="C1195" s="2" t="s">
        <v>3880</v>
      </c>
      <c r="D1195" s="3" t="s">
        <v>3881</v>
      </c>
      <c r="E1195" s="5">
        <v>45510.4852083333</v>
      </c>
      <c r="F1195" s="2" t="s">
        <v>2232</v>
      </c>
      <c r="G1195" s="6">
        <v>4</v>
      </c>
      <c r="H1195" s="6">
        <v>0</v>
      </c>
      <c r="I1195" s="6">
        <v>0</v>
      </c>
      <c r="J1195" s="6">
        <v>0</v>
      </c>
      <c r="K1195" s="6">
        <v>0</v>
      </c>
      <c r="L1195" s="6">
        <v>0</v>
      </c>
      <c r="M1195" s="6">
        <v>4</v>
      </c>
      <c r="N1195" s="6">
        <v>1</v>
      </c>
      <c r="O1195" s="6">
        <v>0</v>
      </c>
      <c r="P1195" s="6">
        <v>0</v>
      </c>
      <c r="Q1195" s="6">
        <v>0</v>
      </c>
      <c r="R1195" s="6">
        <v>0</v>
      </c>
      <c r="S1195" s="6">
        <v>0</v>
      </c>
      <c r="T1195" s="6">
        <v>0</v>
      </c>
      <c r="U1195" s="7">
        <v>0.25</v>
      </c>
      <c r="V1195" s="7">
        <v>0</v>
      </c>
      <c r="W1195" s="7">
        <v>0</v>
      </c>
      <c r="X1195" s="7">
        <v>0</v>
      </c>
      <c r="Y1195" s="8" t="str">
        <f>IFERROR(VLOOKUP(F:F,#REF!,2,0),"需要手动检查")</f>
        <v>需要手动检查</v>
      </c>
      <c r="Z1195" s="9" t="str">
        <f t="shared" si="36"/>
        <v>否</v>
      </c>
      <c r="AA1195" s="10" t="s">
        <v>51</v>
      </c>
      <c r="AB1195" s="4" t="s">
        <v>37</v>
      </c>
      <c r="AC1195" t="str">
        <f t="shared" si="37"/>
        <v>2024/8/6</v>
      </c>
      <c r="AD1195" t="e">
        <f>VLOOKUP(Y1195,#REF!,2,FALSE)</f>
        <v>#REF!</v>
      </c>
    </row>
    <row r="1196" customHeight="1" spans="1:30">
      <c r="A1196" s="2" t="s">
        <v>3882</v>
      </c>
      <c r="B1196" s="3" t="s">
        <v>3883</v>
      </c>
      <c r="C1196" s="2" t="s">
        <v>3884</v>
      </c>
      <c r="D1196" s="3" t="s">
        <v>3885</v>
      </c>
      <c r="E1196" s="5">
        <v>45510.4416319444</v>
      </c>
      <c r="F1196" s="2" t="s">
        <v>2232</v>
      </c>
      <c r="G1196" s="6">
        <v>1</v>
      </c>
      <c r="H1196" s="6">
        <v>0</v>
      </c>
      <c r="I1196" s="6">
        <v>0</v>
      </c>
      <c r="J1196" s="6">
        <v>0</v>
      </c>
      <c r="K1196" s="6">
        <v>0</v>
      </c>
      <c r="L1196" s="6">
        <v>0</v>
      </c>
      <c r="M1196" s="6">
        <v>2</v>
      </c>
      <c r="N1196" s="6">
        <v>0</v>
      </c>
      <c r="O1196" s="6">
        <v>0</v>
      </c>
      <c r="P1196" s="6">
        <v>0</v>
      </c>
      <c r="Q1196" s="6">
        <v>0</v>
      </c>
      <c r="R1196" s="6">
        <v>0</v>
      </c>
      <c r="S1196" s="6">
        <v>0</v>
      </c>
      <c r="T1196" s="6">
        <v>0</v>
      </c>
      <c r="U1196" s="7">
        <v>0</v>
      </c>
      <c r="V1196" s="7">
        <v>0</v>
      </c>
      <c r="W1196" s="7">
        <v>0</v>
      </c>
      <c r="X1196" s="7">
        <v>0</v>
      </c>
      <c r="Y1196" s="8" t="str">
        <f>IFERROR(VLOOKUP(F:F,#REF!,2,0),"需要手动检查")</f>
        <v>需要手动检查</v>
      </c>
      <c r="Z1196" s="9" t="str">
        <f t="shared" si="36"/>
        <v>否</v>
      </c>
      <c r="AA1196" s="10" t="s">
        <v>36</v>
      </c>
      <c r="AB1196" s="4" t="s">
        <v>37</v>
      </c>
      <c r="AC1196" t="str">
        <f t="shared" si="37"/>
        <v>2024/8/6</v>
      </c>
      <c r="AD1196" t="e">
        <f>VLOOKUP(Y1196,#REF!,2,FALSE)</f>
        <v>#REF!</v>
      </c>
    </row>
    <row r="1197" customHeight="1" spans="1:30">
      <c r="A1197" s="2" t="s">
        <v>3886</v>
      </c>
      <c r="B1197" s="3" t="s">
        <v>3887</v>
      </c>
      <c r="C1197" s="2" t="s">
        <v>3888</v>
      </c>
      <c r="D1197" s="3" t="s">
        <v>3889</v>
      </c>
      <c r="E1197" s="5">
        <v>45510.3007638889</v>
      </c>
      <c r="F1197" s="2" t="s">
        <v>176</v>
      </c>
      <c r="G1197" s="6">
        <v>2</v>
      </c>
      <c r="H1197" s="6">
        <v>0</v>
      </c>
      <c r="I1197" s="6">
        <v>0</v>
      </c>
      <c r="J1197" s="6">
        <v>0</v>
      </c>
      <c r="K1197" s="6">
        <v>0</v>
      </c>
      <c r="L1197" s="6">
        <v>0</v>
      </c>
      <c r="M1197" s="6">
        <v>2</v>
      </c>
      <c r="N1197" s="6">
        <v>0</v>
      </c>
      <c r="O1197" s="6">
        <v>0</v>
      </c>
      <c r="P1197" s="6">
        <v>0</v>
      </c>
      <c r="Q1197" s="6">
        <v>0</v>
      </c>
      <c r="R1197" s="6">
        <v>0</v>
      </c>
      <c r="S1197" s="6">
        <v>0</v>
      </c>
      <c r="T1197" s="6">
        <v>0</v>
      </c>
      <c r="U1197" s="7">
        <v>0</v>
      </c>
      <c r="V1197" s="7">
        <v>0</v>
      </c>
      <c r="W1197" s="7">
        <v>0</v>
      </c>
      <c r="X1197" s="7">
        <v>0</v>
      </c>
      <c r="Y1197" s="8" t="str">
        <f>IFERROR(VLOOKUP(F:F,#REF!,2,0),"需要手动检查")</f>
        <v>需要手动检查</v>
      </c>
      <c r="Z1197" s="9" t="str">
        <f t="shared" si="36"/>
        <v>否</v>
      </c>
      <c r="AA1197" s="10" t="s">
        <v>36</v>
      </c>
      <c r="AB1197" s="4" t="s">
        <v>37</v>
      </c>
      <c r="AC1197" t="str">
        <f t="shared" si="37"/>
        <v>2024/8/6</v>
      </c>
      <c r="AD1197" t="e">
        <f>VLOOKUP(Y1197,#REF!,2,FALSE)</f>
        <v>#REF!</v>
      </c>
    </row>
    <row r="1198" customHeight="1" spans="1:30">
      <c r="A1198" s="2" t="s">
        <v>3890</v>
      </c>
      <c r="B1198" s="3" t="s">
        <v>3891</v>
      </c>
      <c r="C1198" s="2" t="s">
        <v>3892</v>
      </c>
      <c r="D1198" s="3" t="s">
        <v>3893</v>
      </c>
      <c r="E1198" s="5">
        <v>45510.293275463</v>
      </c>
      <c r="F1198" s="2" t="s">
        <v>176</v>
      </c>
      <c r="G1198" s="6">
        <v>2</v>
      </c>
      <c r="H1198" s="6">
        <v>0</v>
      </c>
      <c r="I1198" s="6">
        <v>0</v>
      </c>
      <c r="J1198" s="6">
        <v>0</v>
      </c>
      <c r="K1198" s="6">
        <v>0</v>
      </c>
      <c r="L1198" s="6">
        <v>0</v>
      </c>
      <c r="M1198" s="6">
        <v>2</v>
      </c>
      <c r="N1198" s="6">
        <v>0</v>
      </c>
      <c r="O1198" s="6">
        <v>0</v>
      </c>
      <c r="P1198" s="6">
        <v>0</v>
      </c>
      <c r="Q1198" s="6">
        <v>0</v>
      </c>
      <c r="R1198" s="6">
        <v>0</v>
      </c>
      <c r="S1198" s="6">
        <v>0</v>
      </c>
      <c r="T1198" s="6">
        <v>0</v>
      </c>
      <c r="U1198" s="7">
        <v>0</v>
      </c>
      <c r="V1198" s="7">
        <v>0</v>
      </c>
      <c r="W1198" s="7">
        <v>0</v>
      </c>
      <c r="X1198" s="7">
        <v>0</v>
      </c>
      <c r="Y1198" s="8" t="str">
        <f>IFERROR(VLOOKUP(F:F,#REF!,2,0),"需要手动检查")</f>
        <v>需要手动检查</v>
      </c>
      <c r="Z1198" s="9" t="str">
        <f t="shared" si="36"/>
        <v>否</v>
      </c>
      <c r="AA1198" s="10" t="s">
        <v>36</v>
      </c>
      <c r="AB1198" s="4" t="s">
        <v>37</v>
      </c>
      <c r="AC1198" t="str">
        <f t="shared" si="37"/>
        <v>2024/8/6</v>
      </c>
      <c r="AD1198" t="e">
        <f>VLOOKUP(Y1198,#REF!,2,FALSE)</f>
        <v>#REF!</v>
      </c>
    </row>
    <row r="1199" customHeight="1" spans="1:30">
      <c r="A1199" s="2" t="s">
        <v>3894</v>
      </c>
      <c r="B1199" s="3" t="s">
        <v>3895</v>
      </c>
      <c r="C1199" s="2" t="s">
        <v>3896</v>
      </c>
      <c r="D1199" s="3" t="s">
        <v>3897</v>
      </c>
      <c r="E1199" s="5">
        <v>45510.2240509259</v>
      </c>
      <c r="F1199" s="2" t="s">
        <v>2232</v>
      </c>
      <c r="G1199" s="6">
        <v>2</v>
      </c>
      <c r="H1199" s="6">
        <v>0</v>
      </c>
      <c r="I1199" s="6">
        <v>0</v>
      </c>
      <c r="J1199" s="6">
        <v>0</v>
      </c>
      <c r="K1199" s="6">
        <v>0</v>
      </c>
      <c r="L1199" s="6">
        <v>0</v>
      </c>
      <c r="M1199" s="6">
        <v>4</v>
      </c>
      <c r="N1199" s="6">
        <v>0</v>
      </c>
      <c r="O1199" s="6">
        <v>0</v>
      </c>
      <c r="P1199" s="6">
        <v>0</v>
      </c>
      <c r="Q1199" s="6">
        <v>0</v>
      </c>
      <c r="R1199" s="6">
        <v>0</v>
      </c>
      <c r="S1199" s="6">
        <v>0</v>
      </c>
      <c r="T1199" s="6">
        <v>0</v>
      </c>
      <c r="U1199" s="7">
        <v>0</v>
      </c>
      <c r="V1199" s="7">
        <v>0</v>
      </c>
      <c r="W1199" s="7">
        <v>0</v>
      </c>
      <c r="X1199" s="7">
        <v>0</v>
      </c>
      <c r="Y1199" s="8" t="str">
        <f>IFERROR(VLOOKUP(F:F,#REF!,2,0),"需要手动检查")</f>
        <v>需要手动检查</v>
      </c>
      <c r="Z1199" s="9" t="str">
        <f t="shared" si="36"/>
        <v>否</v>
      </c>
      <c r="AA1199" s="10" t="s">
        <v>51</v>
      </c>
      <c r="AB1199" s="4" t="s">
        <v>37</v>
      </c>
      <c r="AC1199" t="str">
        <f t="shared" si="37"/>
        <v>2024/8/6</v>
      </c>
      <c r="AD1199" t="e">
        <f>VLOOKUP(Y1199,#REF!,2,FALSE)</f>
        <v>#REF!</v>
      </c>
    </row>
    <row r="1200" customHeight="1" spans="1:30">
      <c r="A1200" s="2" t="s">
        <v>3898</v>
      </c>
      <c r="B1200" s="3" t="s">
        <v>3899</v>
      </c>
      <c r="C1200" s="2" t="s">
        <v>3900</v>
      </c>
      <c r="D1200" s="3" t="s">
        <v>3901</v>
      </c>
      <c r="E1200" s="5">
        <v>45510.2153819444</v>
      </c>
      <c r="F1200" s="2" t="s">
        <v>2232</v>
      </c>
      <c r="G1200" s="6">
        <v>10</v>
      </c>
      <c r="H1200" s="6">
        <v>0</v>
      </c>
      <c r="I1200" s="6">
        <v>0</v>
      </c>
      <c r="J1200" s="6">
        <v>0</v>
      </c>
      <c r="K1200" s="6">
        <v>0</v>
      </c>
      <c r="L1200" s="6">
        <v>0</v>
      </c>
      <c r="M1200" s="6">
        <v>19</v>
      </c>
      <c r="N1200" s="6">
        <v>0</v>
      </c>
      <c r="O1200" s="6">
        <v>0</v>
      </c>
      <c r="P1200" s="6">
        <v>0</v>
      </c>
      <c r="Q1200" s="6">
        <v>0</v>
      </c>
      <c r="R1200" s="6">
        <v>0</v>
      </c>
      <c r="S1200" s="6">
        <v>0</v>
      </c>
      <c r="T1200" s="6">
        <v>0</v>
      </c>
      <c r="U1200" s="7">
        <v>0</v>
      </c>
      <c r="V1200" s="7">
        <v>0</v>
      </c>
      <c r="W1200" s="7">
        <v>0</v>
      </c>
      <c r="X1200" s="7">
        <v>0</v>
      </c>
      <c r="Y1200" s="8" t="str">
        <f>IFERROR(VLOOKUP(F:F,#REF!,2,0),"需要手动检查")</f>
        <v>需要手动检查</v>
      </c>
      <c r="Z1200" s="9" t="str">
        <f t="shared" si="36"/>
        <v>否</v>
      </c>
      <c r="AA1200" s="10" t="s">
        <v>36</v>
      </c>
      <c r="AB1200" s="4" t="s">
        <v>37</v>
      </c>
      <c r="AC1200" t="str">
        <f t="shared" si="37"/>
        <v>2024/8/6</v>
      </c>
      <c r="AD1200" t="e">
        <f>VLOOKUP(Y1200,#REF!,2,FALSE)</f>
        <v>#REF!</v>
      </c>
    </row>
    <row r="1201" customHeight="1" spans="1:30">
      <c r="A1201" s="2" t="s">
        <v>3902</v>
      </c>
      <c r="B1201" s="3" t="s">
        <v>3903</v>
      </c>
      <c r="C1201" s="2" t="s">
        <v>3904</v>
      </c>
      <c r="D1201" s="3" t="s">
        <v>3905</v>
      </c>
      <c r="E1201" s="5">
        <v>45510.1955671296</v>
      </c>
      <c r="F1201" s="2" t="s">
        <v>2232</v>
      </c>
      <c r="G1201" s="6">
        <v>4</v>
      </c>
      <c r="H1201" s="6">
        <v>0</v>
      </c>
      <c r="I1201" s="6">
        <v>0</v>
      </c>
      <c r="J1201" s="6">
        <v>0</v>
      </c>
      <c r="K1201" s="6">
        <v>0</v>
      </c>
      <c r="L1201" s="6">
        <v>0</v>
      </c>
      <c r="M1201" s="6">
        <v>5</v>
      </c>
      <c r="N1201" s="6">
        <v>0</v>
      </c>
      <c r="O1201" s="6">
        <v>0</v>
      </c>
      <c r="P1201" s="6">
        <v>0</v>
      </c>
      <c r="Q1201" s="6">
        <v>0</v>
      </c>
      <c r="R1201" s="6">
        <v>0</v>
      </c>
      <c r="S1201" s="6">
        <v>0</v>
      </c>
      <c r="T1201" s="6">
        <v>0</v>
      </c>
      <c r="U1201" s="7">
        <v>0</v>
      </c>
      <c r="V1201" s="7">
        <v>0</v>
      </c>
      <c r="W1201" s="7">
        <v>0</v>
      </c>
      <c r="X1201" s="7">
        <v>0</v>
      </c>
      <c r="Y1201" s="8" t="str">
        <f>IFERROR(VLOOKUP(F:F,#REF!,2,0),"需要手动检查")</f>
        <v>需要手动检查</v>
      </c>
      <c r="Z1201" s="9" t="str">
        <f t="shared" si="36"/>
        <v>否</v>
      </c>
      <c r="AA1201" s="10" t="s">
        <v>36</v>
      </c>
      <c r="AB1201" s="4" t="s">
        <v>37</v>
      </c>
      <c r="AC1201" t="str">
        <f t="shared" si="37"/>
        <v>2024/8/6</v>
      </c>
      <c r="AD1201" t="e">
        <f>VLOOKUP(Y1201,#REF!,2,FALSE)</f>
        <v>#REF!</v>
      </c>
    </row>
    <row r="1202" customHeight="1" spans="1:30">
      <c r="A1202" s="2" t="s">
        <v>3906</v>
      </c>
      <c r="B1202" s="3" t="s">
        <v>3907</v>
      </c>
      <c r="C1202" s="2" t="s">
        <v>3908</v>
      </c>
      <c r="D1202" s="3" t="s">
        <v>3909</v>
      </c>
      <c r="E1202" s="5">
        <v>45510.0321875</v>
      </c>
      <c r="F1202" s="2" t="s">
        <v>2232</v>
      </c>
      <c r="G1202" s="6">
        <v>1</v>
      </c>
      <c r="H1202" s="6">
        <v>0</v>
      </c>
      <c r="I1202" s="6">
        <v>0</v>
      </c>
      <c r="J1202" s="6">
        <v>0</v>
      </c>
      <c r="K1202" s="6">
        <v>0</v>
      </c>
      <c r="L1202" s="6">
        <v>0</v>
      </c>
      <c r="M1202" s="6">
        <v>2</v>
      </c>
      <c r="N1202" s="6">
        <v>0</v>
      </c>
      <c r="O1202" s="6">
        <v>0</v>
      </c>
      <c r="P1202" s="6">
        <v>0</v>
      </c>
      <c r="Q1202" s="6">
        <v>0</v>
      </c>
      <c r="R1202" s="6">
        <v>0</v>
      </c>
      <c r="S1202" s="6">
        <v>0</v>
      </c>
      <c r="T1202" s="6">
        <v>0</v>
      </c>
      <c r="U1202" s="7">
        <v>0</v>
      </c>
      <c r="V1202" s="7">
        <v>0</v>
      </c>
      <c r="W1202" s="7">
        <v>1</v>
      </c>
      <c r="X1202" s="7">
        <v>0</v>
      </c>
      <c r="Y1202" s="8" t="str">
        <f>IFERROR(VLOOKUP(F:F,#REF!,2,0),"需要手动检查")</f>
        <v>需要手动检查</v>
      </c>
      <c r="Z1202" s="9" t="str">
        <f t="shared" si="36"/>
        <v>否</v>
      </c>
      <c r="AA1202" s="10" t="s">
        <v>36</v>
      </c>
      <c r="AB1202" s="4" t="s">
        <v>37</v>
      </c>
      <c r="AC1202" t="str">
        <f t="shared" si="37"/>
        <v>2024/8/6</v>
      </c>
      <c r="AD1202" t="e">
        <f>VLOOKUP(Y1202,#REF!,2,FALSE)</f>
        <v>#REF!</v>
      </c>
    </row>
    <row r="1203" customHeight="1" spans="1:30">
      <c r="A1203" s="2" t="s">
        <v>120</v>
      </c>
      <c r="B1203" s="3" t="s">
        <v>121</v>
      </c>
      <c r="C1203" s="2" t="s">
        <v>3910</v>
      </c>
      <c r="D1203" s="3" t="s">
        <v>3911</v>
      </c>
      <c r="E1203" s="5">
        <v>45509.7203356481</v>
      </c>
      <c r="F1203" s="2" t="s">
        <v>176</v>
      </c>
      <c r="G1203" s="6">
        <v>0</v>
      </c>
      <c r="H1203" s="6">
        <v>0</v>
      </c>
      <c r="I1203" s="6">
        <v>0</v>
      </c>
      <c r="J1203" s="6">
        <v>0</v>
      </c>
      <c r="K1203" s="6">
        <v>0</v>
      </c>
      <c r="L1203" s="6">
        <v>0</v>
      </c>
      <c r="M1203" s="6">
        <v>2</v>
      </c>
      <c r="N1203" s="6">
        <v>0</v>
      </c>
      <c r="O1203" s="6">
        <v>0</v>
      </c>
      <c r="P1203" s="6">
        <v>0</v>
      </c>
      <c r="Q1203" s="6">
        <v>0</v>
      </c>
      <c r="R1203" s="6">
        <v>0</v>
      </c>
      <c r="S1203" s="6">
        <v>0</v>
      </c>
      <c r="T1203" s="6">
        <v>0</v>
      </c>
      <c r="U1203" s="7">
        <v>0</v>
      </c>
      <c r="V1203" s="7">
        <v>0</v>
      </c>
      <c r="W1203" s="7">
        <v>0</v>
      </c>
      <c r="X1203" s="7">
        <v>0</v>
      </c>
      <c r="Y1203" s="8" t="str">
        <f>IFERROR(VLOOKUP(F:F,#REF!,2,0),"需要手动检查")</f>
        <v>需要手动检查</v>
      </c>
      <c r="Z1203" s="9" t="str">
        <f t="shared" si="36"/>
        <v>否</v>
      </c>
      <c r="AA1203" s="10" t="s">
        <v>51</v>
      </c>
      <c r="AB1203" s="4" t="s">
        <v>37</v>
      </c>
      <c r="AC1203" t="str">
        <f t="shared" si="37"/>
        <v>2024/8/5</v>
      </c>
      <c r="AD1203" t="e">
        <f>VLOOKUP(Y1203,#REF!,2,FALSE)</f>
        <v>#REF!</v>
      </c>
    </row>
    <row r="1204" customHeight="1" spans="1:30">
      <c r="A1204" s="2" t="s">
        <v>3912</v>
      </c>
      <c r="B1204" s="3" t="s">
        <v>3913</v>
      </c>
      <c r="C1204" s="2" t="s">
        <v>3914</v>
      </c>
      <c r="D1204" s="3" t="s">
        <v>3915</v>
      </c>
      <c r="E1204" s="5">
        <v>45509.6495138889</v>
      </c>
      <c r="F1204" s="2" t="s">
        <v>2232</v>
      </c>
      <c r="G1204" s="6">
        <v>5</v>
      </c>
      <c r="H1204" s="6">
        <v>0</v>
      </c>
      <c r="I1204" s="6">
        <v>0</v>
      </c>
      <c r="J1204" s="6">
        <v>0</v>
      </c>
      <c r="K1204" s="6">
        <v>0</v>
      </c>
      <c r="L1204" s="6">
        <v>0</v>
      </c>
      <c r="M1204" s="6">
        <v>8</v>
      </c>
      <c r="N1204" s="6">
        <v>0</v>
      </c>
      <c r="O1204" s="6">
        <v>0</v>
      </c>
      <c r="P1204" s="6">
        <v>0</v>
      </c>
      <c r="Q1204" s="6">
        <v>0</v>
      </c>
      <c r="R1204" s="6">
        <v>0</v>
      </c>
      <c r="S1204" s="6">
        <v>0</v>
      </c>
      <c r="T1204" s="6">
        <v>0</v>
      </c>
      <c r="U1204" s="7">
        <v>0</v>
      </c>
      <c r="V1204" s="7">
        <v>0</v>
      </c>
      <c r="W1204" s="7">
        <v>0</v>
      </c>
      <c r="X1204" s="7">
        <v>0</v>
      </c>
      <c r="Y1204" s="8" t="str">
        <f>IFERROR(VLOOKUP(F:F,#REF!,2,0),"需要手动检查")</f>
        <v>需要手动检查</v>
      </c>
      <c r="Z1204" s="9" t="str">
        <f t="shared" si="36"/>
        <v>否</v>
      </c>
      <c r="AA1204" s="10" t="s">
        <v>36</v>
      </c>
      <c r="AB1204" s="4" t="s">
        <v>37</v>
      </c>
      <c r="AC1204" t="str">
        <f t="shared" si="37"/>
        <v>2024/8/5</v>
      </c>
      <c r="AD1204" t="e">
        <f>VLOOKUP(Y1204,#REF!,2,FALSE)</f>
        <v>#REF!</v>
      </c>
    </row>
    <row r="1205" customHeight="1" spans="1:30">
      <c r="A1205" s="2" t="s">
        <v>3916</v>
      </c>
      <c r="B1205" s="3" t="s">
        <v>3917</v>
      </c>
      <c r="C1205" s="2" t="s">
        <v>45</v>
      </c>
      <c r="D1205" s="3" t="s">
        <v>3918</v>
      </c>
      <c r="E1205" s="5">
        <v>45509.544212963</v>
      </c>
      <c r="F1205" s="2" t="s">
        <v>176</v>
      </c>
      <c r="G1205" s="6">
        <v>1</v>
      </c>
      <c r="H1205" s="6">
        <v>0</v>
      </c>
      <c r="I1205" s="6">
        <v>0</v>
      </c>
      <c r="J1205" s="6">
        <v>0</v>
      </c>
      <c r="K1205" s="6">
        <v>0</v>
      </c>
      <c r="L1205" s="6">
        <v>0</v>
      </c>
      <c r="M1205" s="6">
        <v>0</v>
      </c>
      <c r="N1205" s="6">
        <v>0</v>
      </c>
      <c r="O1205" s="6">
        <v>0</v>
      </c>
      <c r="P1205" s="6">
        <v>0</v>
      </c>
      <c r="Q1205" s="6">
        <v>0</v>
      </c>
      <c r="R1205" s="6">
        <v>0</v>
      </c>
      <c r="S1205" s="6">
        <v>0</v>
      </c>
      <c r="T1205" s="6">
        <v>0</v>
      </c>
      <c r="U1205" s="7">
        <v>0</v>
      </c>
      <c r="V1205" s="7">
        <v>0</v>
      </c>
      <c r="W1205" s="7">
        <v>0</v>
      </c>
      <c r="X1205" s="7">
        <v>0</v>
      </c>
      <c r="Y1205" s="8" t="str">
        <f>IFERROR(VLOOKUP(F:F,#REF!,2,0),"需要手动检查")</f>
        <v>需要手动检查</v>
      </c>
      <c r="Z1205" s="9" t="str">
        <f t="shared" si="36"/>
        <v>否</v>
      </c>
      <c r="AA1205" s="10" t="s">
        <v>36</v>
      </c>
      <c r="AB1205" s="4" t="s">
        <v>37</v>
      </c>
      <c r="AC1205" t="str">
        <f t="shared" si="37"/>
        <v>2024/8/5</v>
      </c>
      <c r="AD1205" t="e">
        <f>VLOOKUP(Y1205,#REF!,2,FALSE)</f>
        <v>#REF!</v>
      </c>
    </row>
    <row r="1206" customHeight="1" spans="1:30">
      <c r="A1206" s="2" t="s">
        <v>3919</v>
      </c>
      <c r="B1206" s="3" t="s">
        <v>3920</v>
      </c>
      <c r="C1206" s="2" t="s">
        <v>3921</v>
      </c>
      <c r="D1206" s="3" t="s">
        <v>3922</v>
      </c>
      <c r="E1206" s="5">
        <v>45509.4397222222</v>
      </c>
      <c r="F1206" s="2" t="s">
        <v>2232</v>
      </c>
      <c r="G1206" s="6">
        <v>13</v>
      </c>
      <c r="H1206" s="6">
        <v>0</v>
      </c>
      <c r="I1206" s="6">
        <v>0</v>
      </c>
      <c r="J1206" s="6">
        <v>0</v>
      </c>
      <c r="K1206" s="6">
        <v>0</v>
      </c>
      <c r="L1206" s="6">
        <v>0</v>
      </c>
      <c r="M1206" s="6">
        <v>13</v>
      </c>
      <c r="N1206" s="6">
        <v>0</v>
      </c>
      <c r="O1206" s="6">
        <v>0</v>
      </c>
      <c r="P1206" s="6">
        <v>0</v>
      </c>
      <c r="Q1206" s="6">
        <v>0</v>
      </c>
      <c r="R1206" s="6">
        <v>0</v>
      </c>
      <c r="S1206" s="6">
        <v>0</v>
      </c>
      <c r="T1206" s="6">
        <v>0</v>
      </c>
      <c r="U1206" s="7">
        <v>0</v>
      </c>
      <c r="V1206" s="7">
        <v>0</v>
      </c>
      <c r="W1206" s="7">
        <v>0</v>
      </c>
      <c r="X1206" s="7">
        <v>0</v>
      </c>
      <c r="Y1206" s="8" t="str">
        <f>IFERROR(VLOOKUP(F:F,#REF!,2,0),"需要手动检查")</f>
        <v>需要手动检查</v>
      </c>
      <c r="Z1206" s="9" t="str">
        <f t="shared" si="36"/>
        <v>否</v>
      </c>
      <c r="AA1206" s="10" t="s">
        <v>36</v>
      </c>
      <c r="AB1206" s="4" t="s">
        <v>37</v>
      </c>
      <c r="AC1206" t="str">
        <f t="shared" si="37"/>
        <v>2024/8/5</v>
      </c>
      <c r="AD1206" t="e">
        <f>VLOOKUP(Y1206,#REF!,2,FALSE)</f>
        <v>#REF!</v>
      </c>
    </row>
    <row r="1207" customHeight="1" spans="1:30">
      <c r="A1207" s="2" t="s">
        <v>3923</v>
      </c>
      <c r="B1207" s="3" t="s">
        <v>3924</v>
      </c>
      <c r="C1207" s="2" t="s">
        <v>3925</v>
      </c>
      <c r="D1207" s="3" t="s">
        <v>3926</v>
      </c>
      <c r="E1207" s="5">
        <v>45509.3769675926</v>
      </c>
      <c r="F1207" s="2" t="s">
        <v>176</v>
      </c>
      <c r="G1207" s="6">
        <v>0</v>
      </c>
      <c r="H1207" s="6">
        <v>0</v>
      </c>
      <c r="I1207" s="6">
        <v>0</v>
      </c>
      <c r="J1207" s="6">
        <v>0</v>
      </c>
      <c r="K1207" s="6">
        <v>0</v>
      </c>
      <c r="L1207" s="6">
        <v>0</v>
      </c>
      <c r="M1207" s="6">
        <v>2</v>
      </c>
      <c r="N1207" s="6">
        <v>0</v>
      </c>
      <c r="O1207" s="6">
        <v>0</v>
      </c>
      <c r="P1207" s="6">
        <v>0</v>
      </c>
      <c r="Q1207" s="6">
        <v>0</v>
      </c>
      <c r="R1207" s="6">
        <v>0</v>
      </c>
      <c r="S1207" s="6">
        <v>0</v>
      </c>
      <c r="T1207" s="6">
        <v>0</v>
      </c>
      <c r="U1207" s="7">
        <v>0</v>
      </c>
      <c r="V1207" s="7">
        <v>0</v>
      </c>
      <c r="W1207" s="7">
        <v>0</v>
      </c>
      <c r="X1207" s="7">
        <v>0</v>
      </c>
      <c r="Y1207" s="8" t="str">
        <f>IFERROR(VLOOKUP(F:F,#REF!,2,0),"需要手动检查")</f>
        <v>需要手动检查</v>
      </c>
      <c r="Z1207" s="9" t="str">
        <f t="shared" si="36"/>
        <v>否</v>
      </c>
      <c r="AA1207" s="10" t="s">
        <v>51</v>
      </c>
      <c r="AB1207" s="4" t="s">
        <v>37</v>
      </c>
      <c r="AC1207" t="str">
        <f t="shared" si="37"/>
        <v>2024/8/5</v>
      </c>
      <c r="AD1207" t="e">
        <f>VLOOKUP(Y1207,#REF!,2,FALSE)</f>
        <v>#REF!</v>
      </c>
    </row>
    <row r="1208" customHeight="1" spans="1:30">
      <c r="A1208" s="2" t="s">
        <v>3927</v>
      </c>
      <c r="B1208" s="3" t="s">
        <v>3928</v>
      </c>
      <c r="C1208" s="2" t="s">
        <v>3929</v>
      </c>
      <c r="D1208" s="3" t="s">
        <v>3930</v>
      </c>
      <c r="E1208" s="5">
        <v>45509.3453240741</v>
      </c>
      <c r="F1208" s="2" t="s">
        <v>2232</v>
      </c>
      <c r="G1208" s="6">
        <v>1</v>
      </c>
      <c r="H1208" s="6">
        <v>0</v>
      </c>
      <c r="I1208" s="6">
        <v>0</v>
      </c>
      <c r="J1208" s="6">
        <v>0</v>
      </c>
      <c r="K1208" s="6">
        <v>0</v>
      </c>
      <c r="L1208" s="6">
        <v>0</v>
      </c>
      <c r="M1208" s="6">
        <v>5</v>
      </c>
      <c r="N1208" s="6">
        <v>0</v>
      </c>
      <c r="O1208" s="6">
        <v>0</v>
      </c>
      <c r="P1208" s="6">
        <v>0</v>
      </c>
      <c r="Q1208" s="6">
        <v>0</v>
      </c>
      <c r="R1208" s="6">
        <v>0</v>
      </c>
      <c r="S1208" s="6">
        <v>0</v>
      </c>
      <c r="T1208" s="6">
        <v>0</v>
      </c>
      <c r="U1208" s="7">
        <v>0</v>
      </c>
      <c r="V1208" s="7">
        <v>0</v>
      </c>
      <c r="W1208" s="7">
        <v>0</v>
      </c>
      <c r="X1208" s="7">
        <v>0</v>
      </c>
      <c r="Y1208" s="8" t="str">
        <f>IFERROR(VLOOKUP(F:F,#REF!,2,0),"需要手动检查")</f>
        <v>需要手动检查</v>
      </c>
      <c r="Z1208" s="9" t="str">
        <f t="shared" si="36"/>
        <v>否</v>
      </c>
      <c r="AA1208" s="10" t="s">
        <v>36</v>
      </c>
      <c r="AB1208" s="4" t="s">
        <v>37</v>
      </c>
      <c r="AC1208" t="str">
        <f t="shared" si="37"/>
        <v>2024/8/5</v>
      </c>
      <c r="AD1208" t="e">
        <f>VLOOKUP(Y1208,#REF!,2,FALSE)</f>
        <v>#REF!</v>
      </c>
    </row>
    <row r="1209" customHeight="1" spans="1:30">
      <c r="A1209" s="2" t="s">
        <v>3931</v>
      </c>
      <c r="B1209" s="3" t="s">
        <v>3932</v>
      </c>
      <c r="C1209" s="2" t="s">
        <v>3933</v>
      </c>
      <c r="D1209" s="3" t="s">
        <v>3934</v>
      </c>
      <c r="E1209" s="5">
        <v>45509.2306481482</v>
      </c>
      <c r="F1209" s="2" t="s">
        <v>2232</v>
      </c>
      <c r="G1209" s="6">
        <v>3</v>
      </c>
      <c r="H1209" s="6">
        <v>0</v>
      </c>
      <c r="I1209" s="6">
        <v>0</v>
      </c>
      <c r="J1209" s="6">
        <v>0</v>
      </c>
      <c r="K1209" s="6">
        <v>0</v>
      </c>
      <c r="L1209" s="6">
        <v>0</v>
      </c>
      <c r="M1209" s="6">
        <v>4</v>
      </c>
      <c r="N1209" s="6">
        <v>0</v>
      </c>
      <c r="O1209" s="6">
        <v>0</v>
      </c>
      <c r="P1209" s="6">
        <v>0</v>
      </c>
      <c r="Q1209" s="6">
        <v>0</v>
      </c>
      <c r="R1209" s="6">
        <v>0</v>
      </c>
      <c r="S1209" s="6">
        <v>0</v>
      </c>
      <c r="T1209" s="6">
        <v>0</v>
      </c>
      <c r="U1209" s="7">
        <v>0</v>
      </c>
      <c r="V1209" s="7">
        <v>0</v>
      </c>
      <c r="W1209" s="7">
        <v>0</v>
      </c>
      <c r="X1209" s="7">
        <v>0</v>
      </c>
      <c r="Y1209" s="8" t="str">
        <f>IFERROR(VLOOKUP(F:F,#REF!,2,0),"需要手动检查")</f>
        <v>需要手动检查</v>
      </c>
      <c r="Z1209" s="9" t="str">
        <f t="shared" si="36"/>
        <v>否</v>
      </c>
      <c r="AA1209" s="10" t="s">
        <v>36</v>
      </c>
      <c r="AB1209" s="4" t="s">
        <v>37</v>
      </c>
      <c r="AC1209" t="str">
        <f t="shared" si="37"/>
        <v>2024/8/5</v>
      </c>
      <c r="AD1209" t="e">
        <f>VLOOKUP(Y1209,#REF!,2,FALSE)</f>
        <v>#REF!</v>
      </c>
    </row>
    <row r="1210" customHeight="1" spans="1:30">
      <c r="A1210" s="2" t="s">
        <v>3931</v>
      </c>
      <c r="B1210" s="3" t="s">
        <v>3932</v>
      </c>
      <c r="C1210" s="2" t="s">
        <v>3935</v>
      </c>
      <c r="D1210" s="3" t="s">
        <v>3936</v>
      </c>
      <c r="E1210" s="5">
        <v>45509.1839351852</v>
      </c>
      <c r="F1210" s="2" t="s">
        <v>2232</v>
      </c>
      <c r="G1210" s="6">
        <v>1</v>
      </c>
      <c r="H1210" s="6">
        <v>0</v>
      </c>
      <c r="I1210" s="6">
        <v>0</v>
      </c>
      <c r="J1210" s="6">
        <v>0</v>
      </c>
      <c r="K1210" s="6">
        <v>0</v>
      </c>
      <c r="L1210" s="6">
        <v>0</v>
      </c>
      <c r="M1210" s="6">
        <v>2</v>
      </c>
      <c r="N1210" s="6">
        <v>0</v>
      </c>
      <c r="O1210" s="6">
        <v>0</v>
      </c>
      <c r="P1210" s="6">
        <v>0</v>
      </c>
      <c r="Q1210" s="6">
        <v>0</v>
      </c>
      <c r="R1210" s="6">
        <v>0</v>
      </c>
      <c r="S1210" s="6">
        <v>0</v>
      </c>
      <c r="T1210" s="6">
        <v>0</v>
      </c>
      <c r="U1210" s="7">
        <v>0</v>
      </c>
      <c r="V1210" s="7">
        <v>0</v>
      </c>
      <c r="W1210" s="7">
        <v>0</v>
      </c>
      <c r="X1210" s="7">
        <v>0</v>
      </c>
      <c r="Y1210" s="8" t="str">
        <f>IFERROR(VLOOKUP(F:F,#REF!,2,0),"需要手动检查")</f>
        <v>需要手动检查</v>
      </c>
      <c r="Z1210" s="9" t="str">
        <f t="shared" si="36"/>
        <v>否</v>
      </c>
      <c r="AA1210" s="10" t="s">
        <v>36</v>
      </c>
      <c r="AB1210" s="4" t="s">
        <v>37</v>
      </c>
      <c r="AC1210" t="str">
        <f t="shared" si="37"/>
        <v>2024/8/5</v>
      </c>
      <c r="AD1210" t="e">
        <f>VLOOKUP(Y1210,#REF!,2,FALSE)</f>
        <v>#REF!</v>
      </c>
    </row>
    <row r="1211" customHeight="1" spans="1:30">
      <c r="A1211" s="2" t="s">
        <v>3937</v>
      </c>
      <c r="B1211" s="3" t="s">
        <v>3938</v>
      </c>
      <c r="C1211" s="2" t="s">
        <v>3939</v>
      </c>
      <c r="D1211" s="3" t="s">
        <v>3940</v>
      </c>
      <c r="E1211" s="5">
        <v>45508.8965856481</v>
      </c>
      <c r="F1211" s="2" t="s">
        <v>2232</v>
      </c>
      <c r="G1211" s="6">
        <v>3</v>
      </c>
      <c r="H1211" s="6">
        <v>0</v>
      </c>
      <c r="I1211" s="6">
        <v>0</v>
      </c>
      <c r="J1211" s="6">
        <v>0</v>
      </c>
      <c r="K1211" s="6">
        <v>0</v>
      </c>
      <c r="L1211" s="6">
        <v>0</v>
      </c>
      <c r="M1211" s="6">
        <v>3</v>
      </c>
      <c r="N1211" s="6">
        <v>0</v>
      </c>
      <c r="O1211" s="6">
        <v>0</v>
      </c>
      <c r="P1211" s="6">
        <v>0</v>
      </c>
      <c r="Q1211" s="6">
        <v>0</v>
      </c>
      <c r="R1211" s="6">
        <v>0</v>
      </c>
      <c r="S1211" s="6">
        <v>0</v>
      </c>
      <c r="T1211" s="6">
        <v>0</v>
      </c>
      <c r="U1211" s="7">
        <v>0</v>
      </c>
      <c r="V1211" s="7">
        <v>0</v>
      </c>
      <c r="W1211" s="7">
        <v>0</v>
      </c>
      <c r="X1211" s="7">
        <v>0</v>
      </c>
      <c r="Y1211" s="8" t="str">
        <f>IFERROR(VLOOKUP(F:F,#REF!,2,0),"需要手动检查")</f>
        <v>需要手动检查</v>
      </c>
      <c r="Z1211" s="9" t="str">
        <f t="shared" si="36"/>
        <v>否</v>
      </c>
      <c r="AA1211" s="10" t="s">
        <v>51</v>
      </c>
      <c r="AB1211" s="4" t="s">
        <v>37</v>
      </c>
      <c r="AC1211" t="str">
        <f t="shared" si="37"/>
        <v>2024/8/4</v>
      </c>
      <c r="AD1211" t="e">
        <f>VLOOKUP(Y1211,#REF!,2,FALSE)</f>
        <v>#REF!</v>
      </c>
    </row>
    <row r="1212" customHeight="1" spans="1:30">
      <c r="A1212" s="2" t="s">
        <v>3906</v>
      </c>
      <c r="B1212" s="3" t="s">
        <v>3907</v>
      </c>
      <c r="C1212" s="2" t="s">
        <v>3941</v>
      </c>
      <c r="D1212" s="3" t="s">
        <v>3942</v>
      </c>
      <c r="E1212" s="5">
        <v>45508.891712963</v>
      </c>
      <c r="F1212" s="2" t="s">
        <v>2232</v>
      </c>
      <c r="G1212" s="6">
        <v>1</v>
      </c>
      <c r="H1212" s="6">
        <v>0</v>
      </c>
      <c r="I1212" s="6">
        <v>0</v>
      </c>
      <c r="J1212" s="6">
        <v>0</v>
      </c>
      <c r="K1212" s="6">
        <v>0</v>
      </c>
      <c r="L1212" s="6">
        <v>0</v>
      </c>
      <c r="M1212" s="6">
        <v>2</v>
      </c>
      <c r="N1212" s="6">
        <v>0</v>
      </c>
      <c r="O1212" s="6">
        <v>0</v>
      </c>
      <c r="P1212" s="6">
        <v>0</v>
      </c>
      <c r="Q1212" s="6">
        <v>0</v>
      </c>
      <c r="R1212" s="6">
        <v>0</v>
      </c>
      <c r="S1212" s="6">
        <v>0</v>
      </c>
      <c r="T1212" s="6">
        <v>0</v>
      </c>
      <c r="U1212" s="7">
        <v>0</v>
      </c>
      <c r="V1212" s="7">
        <v>0</v>
      </c>
      <c r="W1212" s="7">
        <v>0</v>
      </c>
      <c r="X1212" s="7">
        <v>0</v>
      </c>
      <c r="Y1212" s="8" t="str">
        <f>IFERROR(VLOOKUP(F:F,#REF!,2,0),"需要手动检查")</f>
        <v>需要手动检查</v>
      </c>
      <c r="Z1212" s="9" t="str">
        <f t="shared" si="36"/>
        <v>否</v>
      </c>
      <c r="AA1212" s="10" t="s">
        <v>36</v>
      </c>
      <c r="AB1212" s="4" t="s">
        <v>37</v>
      </c>
      <c r="AC1212" t="str">
        <f t="shared" si="37"/>
        <v>2024/8/4</v>
      </c>
      <c r="AD1212" t="e">
        <f>VLOOKUP(Y1212,#REF!,2,FALSE)</f>
        <v>#REF!</v>
      </c>
    </row>
    <row r="1213" customHeight="1" spans="1:30">
      <c r="A1213" s="2" t="s">
        <v>3943</v>
      </c>
      <c r="B1213" s="3" t="s">
        <v>3944</v>
      </c>
      <c r="C1213" s="2" t="s">
        <v>3945</v>
      </c>
      <c r="D1213" s="3" t="s">
        <v>3946</v>
      </c>
      <c r="E1213" s="5">
        <v>45508.7912268518</v>
      </c>
      <c r="F1213" s="2" t="s">
        <v>2232</v>
      </c>
      <c r="G1213" s="6">
        <v>1</v>
      </c>
      <c r="H1213" s="6">
        <v>0</v>
      </c>
      <c r="I1213" s="6">
        <v>0</v>
      </c>
      <c r="J1213" s="6">
        <v>0</v>
      </c>
      <c r="K1213" s="6">
        <v>0</v>
      </c>
      <c r="L1213" s="6">
        <v>0</v>
      </c>
      <c r="M1213" s="6">
        <v>1</v>
      </c>
      <c r="N1213" s="6">
        <v>0</v>
      </c>
      <c r="O1213" s="6">
        <v>0</v>
      </c>
      <c r="P1213" s="6">
        <v>0</v>
      </c>
      <c r="Q1213" s="6">
        <v>0</v>
      </c>
      <c r="R1213" s="6">
        <v>0</v>
      </c>
      <c r="S1213" s="6">
        <v>0</v>
      </c>
      <c r="T1213" s="6">
        <v>0</v>
      </c>
      <c r="U1213" s="7">
        <v>0</v>
      </c>
      <c r="V1213" s="7">
        <v>0</v>
      </c>
      <c r="W1213" s="7">
        <v>0</v>
      </c>
      <c r="X1213" s="7">
        <v>0</v>
      </c>
      <c r="Y1213" s="8" t="str">
        <f>IFERROR(VLOOKUP(F:F,#REF!,2,0),"需要手动检查")</f>
        <v>需要手动检查</v>
      </c>
      <c r="Z1213" s="9" t="str">
        <f t="shared" si="36"/>
        <v>否</v>
      </c>
      <c r="AA1213" s="10" t="s">
        <v>36</v>
      </c>
      <c r="AB1213" s="4" t="s">
        <v>37</v>
      </c>
      <c r="AC1213" t="str">
        <f t="shared" si="37"/>
        <v>2024/8/4</v>
      </c>
      <c r="AD1213" t="e">
        <f>VLOOKUP(Y1213,#REF!,2,FALSE)</f>
        <v>#REF!</v>
      </c>
    </row>
    <row r="1214" customHeight="1" spans="1:30">
      <c r="A1214" s="2" t="s">
        <v>2751</v>
      </c>
      <c r="B1214" s="3" t="s">
        <v>2752</v>
      </c>
      <c r="C1214" s="2" t="s">
        <v>3947</v>
      </c>
      <c r="D1214" s="3" t="s">
        <v>3948</v>
      </c>
      <c r="E1214" s="5">
        <v>45508.752974537</v>
      </c>
      <c r="F1214" s="2" t="s">
        <v>2232</v>
      </c>
      <c r="G1214" s="6">
        <v>0</v>
      </c>
      <c r="H1214" s="6">
        <v>0</v>
      </c>
      <c r="I1214" s="6">
        <v>0</v>
      </c>
      <c r="J1214" s="6">
        <v>0</v>
      </c>
      <c r="K1214" s="6">
        <v>0</v>
      </c>
      <c r="L1214" s="6">
        <v>0</v>
      </c>
      <c r="M1214" s="6">
        <v>2</v>
      </c>
      <c r="N1214" s="6">
        <v>0</v>
      </c>
      <c r="O1214" s="6">
        <v>0</v>
      </c>
      <c r="P1214" s="6">
        <v>0</v>
      </c>
      <c r="Q1214" s="6">
        <v>0</v>
      </c>
      <c r="R1214" s="6">
        <v>0</v>
      </c>
      <c r="S1214" s="6">
        <v>0</v>
      </c>
      <c r="T1214" s="6">
        <v>0</v>
      </c>
      <c r="U1214" s="7">
        <v>0</v>
      </c>
      <c r="V1214" s="7">
        <v>0</v>
      </c>
      <c r="W1214" s="7">
        <v>0</v>
      </c>
      <c r="X1214" s="7">
        <v>0</v>
      </c>
      <c r="Y1214" s="8" t="str">
        <f>IFERROR(VLOOKUP(F:F,#REF!,2,0),"需要手动检查")</f>
        <v>需要手动检查</v>
      </c>
      <c r="Z1214" s="9" t="str">
        <f t="shared" si="36"/>
        <v>否</v>
      </c>
      <c r="AA1214" s="10" t="s">
        <v>36</v>
      </c>
      <c r="AB1214" s="4" t="s">
        <v>37</v>
      </c>
      <c r="AC1214" t="str">
        <f t="shared" si="37"/>
        <v>2024/8/4</v>
      </c>
      <c r="AD1214" t="e">
        <f>VLOOKUP(Y1214,#REF!,2,FALSE)</f>
        <v>#REF!</v>
      </c>
    </row>
    <row r="1215" customHeight="1" spans="1:30">
      <c r="A1215" s="2" t="s">
        <v>3949</v>
      </c>
      <c r="B1215" s="3" t="s">
        <v>3950</v>
      </c>
      <c r="C1215" s="2" t="s">
        <v>3951</v>
      </c>
      <c r="D1215" s="3" t="s">
        <v>3952</v>
      </c>
      <c r="E1215" s="5">
        <v>45508.7117708333</v>
      </c>
      <c r="F1215" s="2" t="s">
        <v>2232</v>
      </c>
      <c r="G1215" s="6">
        <v>1</v>
      </c>
      <c r="H1215" s="6">
        <v>0</v>
      </c>
      <c r="I1215" s="6">
        <v>0</v>
      </c>
      <c r="J1215" s="6">
        <v>0</v>
      </c>
      <c r="K1215" s="6">
        <v>0</v>
      </c>
      <c r="L1215" s="6">
        <v>0</v>
      </c>
      <c r="M1215" s="6">
        <v>1</v>
      </c>
      <c r="N1215" s="6">
        <v>0</v>
      </c>
      <c r="O1215" s="6">
        <v>0</v>
      </c>
      <c r="P1215" s="6">
        <v>0</v>
      </c>
      <c r="Q1215" s="6">
        <v>0</v>
      </c>
      <c r="R1215" s="6">
        <v>0</v>
      </c>
      <c r="S1215" s="6">
        <v>0</v>
      </c>
      <c r="T1215" s="6">
        <v>0</v>
      </c>
      <c r="U1215" s="7">
        <v>0</v>
      </c>
      <c r="V1215" s="7">
        <v>0</v>
      </c>
      <c r="W1215" s="7">
        <v>0</v>
      </c>
      <c r="X1215" s="7">
        <v>0</v>
      </c>
      <c r="Y1215" s="8" t="str">
        <f>IFERROR(VLOOKUP(F:F,#REF!,2,0),"需要手动检查")</f>
        <v>需要手动检查</v>
      </c>
      <c r="Z1215" s="9" t="str">
        <f t="shared" si="36"/>
        <v>否</v>
      </c>
      <c r="AA1215" s="10" t="s">
        <v>51</v>
      </c>
      <c r="AB1215" s="4" t="s">
        <v>37</v>
      </c>
      <c r="AC1215" t="str">
        <f t="shared" si="37"/>
        <v>2024/8/4</v>
      </c>
      <c r="AD1215" t="e">
        <f>VLOOKUP(Y1215,#REF!,2,FALSE)</f>
        <v>#REF!</v>
      </c>
    </row>
    <row r="1216" customHeight="1" spans="1:30">
      <c r="A1216" s="2" t="s">
        <v>3953</v>
      </c>
      <c r="B1216" s="3" t="s">
        <v>3954</v>
      </c>
      <c r="C1216" s="2" t="s">
        <v>3955</v>
      </c>
      <c r="D1216" s="3" t="s">
        <v>3956</v>
      </c>
      <c r="E1216" s="5">
        <v>45508.6769907407</v>
      </c>
      <c r="F1216" s="2" t="s">
        <v>2232</v>
      </c>
      <c r="G1216" s="6">
        <v>1</v>
      </c>
      <c r="H1216" s="6">
        <v>0</v>
      </c>
      <c r="I1216" s="6">
        <v>0</v>
      </c>
      <c r="J1216" s="6">
        <v>0</v>
      </c>
      <c r="K1216" s="6">
        <v>0</v>
      </c>
      <c r="L1216" s="6">
        <v>0</v>
      </c>
      <c r="M1216" s="6">
        <v>6</v>
      </c>
      <c r="N1216" s="6">
        <v>0</v>
      </c>
      <c r="O1216" s="6">
        <v>0</v>
      </c>
      <c r="P1216" s="6">
        <v>0</v>
      </c>
      <c r="Q1216" s="6">
        <v>0</v>
      </c>
      <c r="R1216" s="6">
        <v>0</v>
      </c>
      <c r="S1216" s="6">
        <v>0</v>
      </c>
      <c r="T1216" s="6">
        <v>0</v>
      </c>
      <c r="U1216" s="7">
        <v>0</v>
      </c>
      <c r="V1216" s="7">
        <v>0</v>
      </c>
      <c r="W1216" s="7">
        <v>0</v>
      </c>
      <c r="X1216" s="7">
        <v>0</v>
      </c>
      <c r="Y1216" s="8" t="str">
        <f>IFERROR(VLOOKUP(F:F,#REF!,2,0),"需要手动检查")</f>
        <v>需要手动检查</v>
      </c>
      <c r="Z1216" s="9" t="str">
        <f t="shared" si="36"/>
        <v>否</v>
      </c>
      <c r="AA1216" s="10" t="s">
        <v>36</v>
      </c>
      <c r="AB1216" s="4" t="s">
        <v>37</v>
      </c>
      <c r="AC1216" t="str">
        <f t="shared" si="37"/>
        <v>2024/8/4</v>
      </c>
      <c r="AD1216" t="e">
        <f>VLOOKUP(Y1216,#REF!,2,FALSE)</f>
        <v>#REF!</v>
      </c>
    </row>
    <row r="1217" customHeight="1" spans="1:30">
      <c r="A1217" s="2" t="s">
        <v>3957</v>
      </c>
      <c r="B1217" s="3" t="s">
        <v>3958</v>
      </c>
      <c r="C1217" s="2" t="s">
        <v>3959</v>
      </c>
      <c r="D1217" s="3" t="s">
        <v>3960</v>
      </c>
      <c r="E1217" s="5">
        <v>45508.6094328704</v>
      </c>
      <c r="F1217" s="2" t="s">
        <v>2232</v>
      </c>
      <c r="G1217" s="6">
        <v>10</v>
      </c>
      <c r="H1217" s="6">
        <v>0</v>
      </c>
      <c r="I1217" s="6">
        <v>0</v>
      </c>
      <c r="J1217" s="6">
        <v>0</v>
      </c>
      <c r="K1217" s="6">
        <v>0</v>
      </c>
      <c r="L1217" s="6">
        <v>0</v>
      </c>
      <c r="M1217" s="6">
        <v>19</v>
      </c>
      <c r="N1217" s="6">
        <v>1</v>
      </c>
      <c r="O1217" s="6">
        <v>0</v>
      </c>
      <c r="P1217" s="6">
        <v>0</v>
      </c>
      <c r="Q1217" s="6">
        <v>0</v>
      </c>
      <c r="R1217" s="6">
        <v>0</v>
      </c>
      <c r="S1217" s="6">
        <v>0</v>
      </c>
      <c r="T1217" s="6">
        <v>0</v>
      </c>
      <c r="U1217" s="7">
        <v>0.1</v>
      </c>
      <c r="V1217" s="7">
        <v>0</v>
      </c>
      <c r="W1217" s="7">
        <v>0</v>
      </c>
      <c r="X1217" s="7">
        <v>0</v>
      </c>
      <c r="Y1217" s="8" t="str">
        <f>IFERROR(VLOOKUP(F:F,#REF!,2,0),"需要手动检查")</f>
        <v>需要手动检查</v>
      </c>
      <c r="Z1217" s="9" t="str">
        <f t="shared" si="36"/>
        <v>否</v>
      </c>
      <c r="AA1217" s="10" t="s">
        <v>36</v>
      </c>
      <c r="AB1217" s="4" t="s">
        <v>37</v>
      </c>
      <c r="AC1217" t="str">
        <f t="shared" si="37"/>
        <v>2024/8/4</v>
      </c>
      <c r="AD1217" t="e">
        <f>VLOOKUP(Y1217,#REF!,2,FALSE)</f>
        <v>#REF!</v>
      </c>
    </row>
    <row r="1218" customHeight="1" spans="1:30">
      <c r="A1218" s="2" t="s">
        <v>3961</v>
      </c>
      <c r="B1218" s="3" t="s">
        <v>3962</v>
      </c>
      <c r="C1218" s="2" t="s">
        <v>3963</v>
      </c>
      <c r="D1218" s="3" t="s">
        <v>3964</v>
      </c>
      <c r="E1218" s="5">
        <v>45508.5513425926</v>
      </c>
      <c r="F1218" s="2" t="s">
        <v>2232</v>
      </c>
      <c r="G1218" s="6">
        <v>0</v>
      </c>
      <c r="H1218" s="6">
        <v>0</v>
      </c>
      <c r="I1218" s="6">
        <v>0</v>
      </c>
      <c r="J1218" s="6">
        <v>0</v>
      </c>
      <c r="K1218" s="6">
        <v>0</v>
      </c>
      <c r="L1218" s="6">
        <v>0</v>
      </c>
      <c r="M1218" s="6">
        <v>2</v>
      </c>
      <c r="N1218" s="6">
        <v>0</v>
      </c>
      <c r="O1218" s="6">
        <v>0</v>
      </c>
      <c r="P1218" s="6">
        <v>0</v>
      </c>
      <c r="Q1218" s="6">
        <v>0</v>
      </c>
      <c r="R1218" s="6">
        <v>0</v>
      </c>
      <c r="S1218" s="6">
        <v>0</v>
      </c>
      <c r="T1218" s="6">
        <v>0</v>
      </c>
      <c r="U1218" s="7">
        <v>0</v>
      </c>
      <c r="V1218" s="7">
        <v>0</v>
      </c>
      <c r="W1218" s="7">
        <v>0</v>
      </c>
      <c r="X1218" s="7">
        <v>0</v>
      </c>
      <c r="Y1218" s="8" t="str">
        <f>IFERROR(VLOOKUP(F:F,#REF!,2,0),"需要手动检查")</f>
        <v>需要手动检查</v>
      </c>
      <c r="Z1218" s="9" t="str">
        <f t="shared" si="36"/>
        <v>否</v>
      </c>
      <c r="AA1218" s="10" t="s">
        <v>36</v>
      </c>
      <c r="AB1218" s="4" t="s">
        <v>37</v>
      </c>
      <c r="AC1218" t="str">
        <f t="shared" si="37"/>
        <v>2024/8/4</v>
      </c>
      <c r="AD1218" t="e">
        <f>VLOOKUP(Y1218,#REF!,2,FALSE)</f>
        <v>#REF!</v>
      </c>
    </row>
    <row r="1219" customHeight="1" spans="1:30">
      <c r="A1219" s="2" t="s">
        <v>3348</v>
      </c>
      <c r="B1219" s="3" t="s">
        <v>3349</v>
      </c>
      <c r="C1219" s="2" t="s">
        <v>3965</v>
      </c>
      <c r="D1219" s="3" t="s">
        <v>3966</v>
      </c>
      <c r="E1219" s="5">
        <v>45508.5481018519</v>
      </c>
      <c r="F1219" s="2" t="s">
        <v>2232</v>
      </c>
      <c r="G1219" s="6">
        <v>0</v>
      </c>
      <c r="H1219" s="6">
        <v>0</v>
      </c>
      <c r="I1219" s="6">
        <v>0</v>
      </c>
      <c r="J1219" s="6">
        <v>0</v>
      </c>
      <c r="K1219" s="6">
        <v>0</v>
      </c>
      <c r="L1219" s="6">
        <v>0</v>
      </c>
      <c r="M1219" s="6">
        <v>1</v>
      </c>
      <c r="N1219" s="6">
        <v>0</v>
      </c>
      <c r="O1219" s="6">
        <v>0</v>
      </c>
      <c r="P1219" s="6">
        <v>0</v>
      </c>
      <c r="Q1219" s="6">
        <v>0</v>
      </c>
      <c r="R1219" s="6">
        <v>0</v>
      </c>
      <c r="S1219" s="6">
        <v>0</v>
      </c>
      <c r="T1219" s="6">
        <v>0</v>
      </c>
      <c r="U1219" s="7">
        <v>0</v>
      </c>
      <c r="V1219" s="7">
        <v>0</v>
      </c>
      <c r="W1219" s="7">
        <v>0</v>
      </c>
      <c r="X1219" s="7">
        <v>0</v>
      </c>
      <c r="Y1219" s="8" t="str">
        <f>IFERROR(VLOOKUP(F:F,#REF!,2,0),"需要手动检查")</f>
        <v>需要手动检查</v>
      </c>
      <c r="Z1219" s="9" t="str">
        <f t="shared" si="36"/>
        <v>否</v>
      </c>
      <c r="AA1219" s="10" t="s">
        <v>51</v>
      </c>
      <c r="AB1219" s="4" t="s">
        <v>37</v>
      </c>
      <c r="AC1219" t="str">
        <f t="shared" si="37"/>
        <v>2024/8/4</v>
      </c>
      <c r="AD1219" t="e">
        <f>VLOOKUP(Y1219,#REF!,2,FALSE)</f>
        <v>#REF!</v>
      </c>
    </row>
    <row r="1220" customHeight="1" spans="1:30">
      <c r="A1220" s="2" t="s">
        <v>3967</v>
      </c>
      <c r="B1220" s="3" t="s">
        <v>3968</v>
      </c>
      <c r="C1220" s="2" t="s">
        <v>45</v>
      </c>
      <c r="D1220" s="3" t="s">
        <v>3969</v>
      </c>
      <c r="E1220" s="5">
        <v>45508.4090740741</v>
      </c>
      <c r="F1220" s="2" t="s">
        <v>2232</v>
      </c>
      <c r="G1220" s="6">
        <v>1</v>
      </c>
      <c r="H1220" s="6">
        <v>0</v>
      </c>
      <c r="I1220" s="6">
        <v>0</v>
      </c>
      <c r="J1220" s="6">
        <v>0</v>
      </c>
      <c r="K1220" s="6">
        <v>0</v>
      </c>
      <c r="L1220" s="6">
        <v>0</v>
      </c>
      <c r="M1220" s="6">
        <v>1</v>
      </c>
      <c r="N1220" s="6">
        <v>0</v>
      </c>
      <c r="O1220" s="6">
        <v>0</v>
      </c>
      <c r="P1220" s="6">
        <v>0</v>
      </c>
      <c r="Q1220" s="6">
        <v>0</v>
      </c>
      <c r="R1220" s="6">
        <v>0</v>
      </c>
      <c r="S1220" s="6">
        <v>0</v>
      </c>
      <c r="T1220" s="6">
        <v>0</v>
      </c>
      <c r="U1220" s="7">
        <v>0</v>
      </c>
      <c r="V1220" s="7">
        <v>0</v>
      </c>
      <c r="W1220" s="7">
        <v>0</v>
      </c>
      <c r="X1220" s="7">
        <v>0</v>
      </c>
      <c r="Y1220" s="8" t="str">
        <f>IFERROR(VLOOKUP(F:F,#REF!,2,0),"需要手动检查")</f>
        <v>需要手动检查</v>
      </c>
      <c r="Z1220" s="9" t="str">
        <f t="shared" si="36"/>
        <v>否</v>
      </c>
      <c r="AA1220" s="10" t="s">
        <v>36</v>
      </c>
      <c r="AB1220" s="4" t="s">
        <v>37</v>
      </c>
      <c r="AC1220" t="str">
        <f t="shared" si="37"/>
        <v>2024/8/4</v>
      </c>
      <c r="AD1220" t="e">
        <f>VLOOKUP(Y1220,#REF!,2,FALSE)</f>
        <v>#REF!</v>
      </c>
    </row>
    <row r="1221" customHeight="1" spans="1:30">
      <c r="A1221" s="2" t="s">
        <v>3967</v>
      </c>
      <c r="B1221" s="3" t="s">
        <v>3968</v>
      </c>
      <c r="C1221" s="2" t="s">
        <v>3970</v>
      </c>
      <c r="D1221" s="3" t="s">
        <v>3971</v>
      </c>
      <c r="E1221" s="5">
        <v>45508.3999189815</v>
      </c>
      <c r="F1221" s="2" t="s">
        <v>2232</v>
      </c>
      <c r="G1221" s="6">
        <v>1</v>
      </c>
      <c r="H1221" s="6">
        <v>0</v>
      </c>
      <c r="I1221" s="6">
        <v>0</v>
      </c>
      <c r="J1221" s="6">
        <v>0</v>
      </c>
      <c r="K1221" s="6">
        <v>0</v>
      </c>
      <c r="L1221" s="6">
        <v>0</v>
      </c>
      <c r="M1221" s="6">
        <v>1</v>
      </c>
      <c r="N1221" s="6">
        <v>0</v>
      </c>
      <c r="O1221" s="6">
        <v>0</v>
      </c>
      <c r="P1221" s="6">
        <v>0</v>
      </c>
      <c r="Q1221" s="6">
        <v>0</v>
      </c>
      <c r="R1221" s="6">
        <v>0</v>
      </c>
      <c r="S1221" s="6">
        <v>0</v>
      </c>
      <c r="T1221" s="6">
        <v>0</v>
      </c>
      <c r="U1221" s="7">
        <v>0</v>
      </c>
      <c r="V1221" s="7">
        <v>0</v>
      </c>
      <c r="W1221" s="7">
        <v>0</v>
      </c>
      <c r="X1221" s="7">
        <v>0</v>
      </c>
      <c r="Y1221" s="8" t="str">
        <f>IFERROR(VLOOKUP(F:F,#REF!,2,0),"需要手动检查")</f>
        <v>需要手动检查</v>
      </c>
      <c r="Z1221" s="9" t="str">
        <f t="shared" ref="Z1221:Z1284" si="38">IF(R1221&gt;0,"是","否")</f>
        <v>否</v>
      </c>
      <c r="AA1221" s="10" t="s">
        <v>36</v>
      </c>
      <c r="AB1221" s="4" t="s">
        <v>37</v>
      </c>
      <c r="AC1221" t="str">
        <f t="shared" ref="AC1221:AC1284" si="39">YEAR(E1221)&amp;"/"&amp;MONTH(E1221)&amp;"/"&amp;DAY(E1221)</f>
        <v>2024/8/4</v>
      </c>
      <c r="AD1221" t="e">
        <f>VLOOKUP(Y1221,#REF!,2,FALSE)</f>
        <v>#REF!</v>
      </c>
    </row>
    <row r="1222" customHeight="1" spans="1:30">
      <c r="A1222" s="2" t="s">
        <v>3972</v>
      </c>
      <c r="B1222" s="3" t="s">
        <v>3973</v>
      </c>
      <c r="C1222" s="2" t="s">
        <v>3974</v>
      </c>
      <c r="D1222" s="3" t="s">
        <v>3975</v>
      </c>
      <c r="E1222" s="5">
        <v>45507.875150463</v>
      </c>
      <c r="F1222" s="2" t="s">
        <v>176</v>
      </c>
      <c r="G1222" s="6">
        <v>3</v>
      </c>
      <c r="H1222" s="6">
        <v>0</v>
      </c>
      <c r="I1222" s="6">
        <v>0</v>
      </c>
      <c r="J1222" s="6">
        <v>0</v>
      </c>
      <c r="K1222" s="6">
        <v>0</v>
      </c>
      <c r="L1222" s="6">
        <v>0</v>
      </c>
      <c r="M1222" s="6">
        <v>3</v>
      </c>
      <c r="N1222" s="6">
        <v>0</v>
      </c>
      <c r="O1222" s="6">
        <v>0</v>
      </c>
      <c r="P1222" s="6">
        <v>0</v>
      </c>
      <c r="Q1222" s="6">
        <v>0</v>
      </c>
      <c r="R1222" s="6">
        <v>0</v>
      </c>
      <c r="S1222" s="6">
        <v>0</v>
      </c>
      <c r="T1222" s="6">
        <v>0</v>
      </c>
      <c r="U1222" s="7">
        <v>0</v>
      </c>
      <c r="V1222" s="7">
        <v>0</v>
      </c>
      <c r="W1222" s="7">
        <v>0</v>
      </c>
      <c r="X1222" s="7">
        <v>0</v>
      </c>
      <c r="Y1222" s="8" t="str">
        <f>IFERROR(VLOOKUP(F:F,#REF!,2,0),"需要手动检查")</f>
        <v>需要手动检查</v>
      </c>
      <c r="Z1222" s="9" t="str">
        <f t="shared" si="38"/>
        <v>否</v>
      </c>
      <c r="AA1222" s="10" t="s">
        <v>36</v>
      </c>
      <c r="AB1222" s="4" t="s">
        <v>37</v>
      </c>
      <c r="AC1222" t="str">
        <f t="shared" si="39"/>
        <v>2024/8/3</v>
      </c>
      <c r="AD1222" t="e">
        <f>VLOOKUP(Y1222,#REF!,2,FALSE)</f>
        <v>#REF!</v>
      </c>
    </row>
    <row r="1223" customHeight="1" spans="1:30">
      <c r="A1223" s="2" t="s">
        <v>3976</v>
      </c>
      <c r="B1223" s="3" t="s">
        <v>3977</v>
      </c>
      <c r="C1223" s="2" t="s">
        <v>3978</v>
      </c>
      <c r="D1223" s="3" t="s">
        <v>3979</v>
      </c>
      <c r="E1223" s="5">
        <v>45507.7466550926</v>
      </c>
      <c r="F1223" s="2" t="s">
        <v>2232</v>
      </c>
      <c r="G1223" s="6">
        <v>2</v>
      </c>
      <c r="H1223" s="6">
        <v>0</v>
      </c>
      <c r="I1223" s="6">
        <v>0</v>
      </c>
      <c r="J1223" s="6">
        <v>0</v>
      </c>
      <c r="K1223" s="6">
        <v>0</v>
      </c>
      <c r="L1223" s="6">
        <v>0</v>
      </c>
      <c r="M1223" s="6">
        <v>2</v>
      </c>
      <c r="N1223" s="6">
        <v>0</v>
      </c>
      <c r="O1223" s="6">
        <v>0</v>
      </c>
      <c r="P1223" s="6">
        <v>0</v>
      </c>
      <c r="Q1223" s="6">
        <v>0</v>
      </c>
      <c r="R1223" s="6">
        <v>0</v>
      </c>
      <c r="S1223" s="6">
        <v>0</v>
      </c>
      <c r="T1223" s="6">
        <v>0</v>
      </c>
      <c r="U1223" s="7">
        <v>0</v>
      </c>
      <c r="V1223" s="7">
        <v>0</v>
      </c>
      <c r="W1223" s="7">
        <v>0</v>
      </c>
      <c r="X1223" s="7">
        <v>0</v>
      </c>
      <c r="Y1223" s="8" t="str">
        <f>IFERROR(VLOOKUP(F:F,#REF!,2,0),"需要手动检查")</f>
        <v>需要手动检查</v>
      </c>
      <c r="Z1223" s="9" t="str">
        <f t="shared" si="38"/>
        <v>否</v>
      </c>
      <c r="AA1223" s="10" t="s">
        <v>51</v>
      </c>
      <c r="AB1223" s="4" t="s">
        <v>37</v>
      </c>
      <c r="AC1223" t="str">
        <f t="shared" si="39"/>
        <v>2024/8/3</v>
      </c>
      <c r="AD1223" t="e">
        <f>VLOOKUP(Y1223,#REF!,2,FALSE)</f>
        <v>#REF!</v>
      </c>
    </row>
    <row r="1224" customHeight="1" spans="1:30">
      <c r="A1224" s="2" t="s">
        <v>3980</v>
      </c>
      <c r="B1224" s="3" t="s">
        <v>3981</v>
      </c>
      <c r="C1224" s="2" t="s">
        <v>3982</v>
      </c>
      <c r="D1224" s="3" t="s">
        <v>3983</v>
      </c>
      <c r="E1224" s="5">
        <v>45507.7196296296</v>
      </c>
      <c r="F1224" s="2" t="s">
        <v>2232</v>
      </c>
      <c r="G1224" s="6">
        <v>4</v>
      </c>
      <c r="H1224" s="6">
        <v>1</v>
      </c>
      <c r="I1224" s="6">
        <v>0</v>
      </c>
      <c r="J1224" s="6">
        <v>0</v>
      </c>
      <c r="K1224" s="6">
        <v>0</v>
      </c>
      <c r="L1224" s="6">
        <v>0</v>
      </c>
      <c r="M1224" s="6">
        <v>5</v>
      </c>
      <c r="N1224" s="6">
        <v>0</v>
      </c>
      <c r="O1224" s="6">
        <v>0</v>
      </c>
      <c r="P1224" s="6">
        <v>0</v>
      </c>
      <c r="Q1224" s="6">
        <v>0</v>
      </c>
      <c r="R1224" s="6">
        <v>0</v>
      </c>
      <c r="S1224" s="6">
        <v>0</v>
      </c>
      <c r="T1224" s="6">
        <v>0</v>
      </c>
      <c r="U1224" s="7">
        <v>0</v>
      </c>
      <c r="V1224" s="7">
        <v>0</v>
      </c>
      <c r="W1224" s="7">
        <v>0</v>
      </c>
      <c r="X1224" s="7">
        <v>0</v>
      </c>
      <c r="Y1224" s="8" t="str">
        <f>IFERROR(VLOOKUP(F:F,#REF!,2,0),"需要手动检查")</f>
        <v>需要手动检查</v>
      </c>
      <c r="Z1224" s="9" t="str">
        <f t="shared" si="38"/>
        <v>否</v>
      </c>
      <c r="AA1224" s="10" t="s">
        <v>36</v>
      </c>
      <c r="AB1224" s="4" t="s">
        <v>37</v>
      </c>
      <c r="AC1224" t="str">
        <f t="shared" si="39"/>
        <v>2024/8/3</v>
      </c>
      <c r="AD1224" t="e">
        <f>VLOOKUP(Y1224,#REF!,2,FALSE)</f>
        <v>#REF!</v>
      </c>
    </row>
    <row r="1225" customHeight="1" spans="1:30">
      <c r="A1225" s="2" t="s">
        <v>3984</v>
      </c>
      <c r="B1225" s="3" t="s">
        <v>3985</v>
      </c>
      <c r="C1225" s="2" t="s">
        <v>3986</v>
      </c>
      <c r="D1225" s="3" t="s">
        <v>3987</v>
      </c>
      <c r="E1225" s="5">
        <v>45507.6065393519</v>
      </c>
      <c r="F1225" s="2" t="s">
        <v>2232</v>
      </c>
      <c r="G1225" s="6">
        <v>4</v>
      </c>
      <c r="H1225" s="6">
        <v>0</v>
      </c>
      <c r="I1225" s="6">
        <v>0</v>
      </c>
      <c r="J1225" s="6">
        <v>0</v>
      </c>
      <c r="K1225" s="6">
        <v>0</v>
      </c>
      <c r="L1225" s="6">
        <v>0</v>
      </c>
      <c r="M1225" s="6">
        <v>2</v>
      </c>
      <c r="N1225" s="6">
        <v>2</v>
      </c>
      <c r="O1225" s="6">
        <v>0</v>
      </c>
      <c r="P1225" s="6">
        <v>0</v>
      </c>
      <c r="Q1225" s="6">
        <v>0</v>
      </c>
      <c r="R1225" s="6">
        <v>0</v>
      </c>
      <c r="S1225" s="6">
        <v>0</v>
      </c>
      <c r="T1225" s="6">
        <v>0</v>
      </c>
      <c r="U1225" s="7">
        <v>0.5</v>
      </c>
      <c r="V1225" s="7">
        <v>0</v>
      </c>
      <c r="W1225" s="7">
        <v>0.25</v>
      </c>
      <c r="X1225" s="7">
        <v>0</v>
      </c>
      <c r="Y1225" s="8" t="str">
        <f>IFERROR(VLOOKUP(F:F,#REF!,2,0),"需要手动检查")</f>
        <v>需要手动检查</v>
      </c>
      <c r="Z1225" s="9" t="str">
        <f t="shared" si="38"/>
        <v>否</v>
      </c>
      <c r="AA1225" s="10" t="s">
        <v>36</v>
      </c>
      <c r="AB1225" s="4" t="s">
        <v>37</v>
      </c>
      <c r="AC1225" t="str">
        <f t="shared" si="39"/>
        <v>2024/8/3</v>
      </c>
      <c r="AD1225" t="e">
        <f>VLOOKUP(Y1225,#REF!,2,FALSE)</f>
        <v>#REF!</v>
      </c>
    </row>
    <row r="1226" customHeight="1" spans="1:30">
      <c r="A1226" s="2" t="s">
        <v>75</v>
      </c>
      <c r="B1226" s="3" t="s">
        <v>76</v>
      </c>
      <c r="C1226" s="2" t="s">
        <v>3988</v>
      </c>
      <c r="D1226" s="3" t="s">
        <v>3989</v>
      </c>
      <c r="E1226" s="5">
        <v>45507.5808680556</v>
      </c>
      <c r="F1226" s="2" t="s">
        <v>176</v>
      </c>
      <c r="G1226" s="6">
        <v>6</v>
      </c>
      <c r="H1226" s="6">
        <v>1</v>
      </c>
      <c r="I1226" s="6">
        <v>0</v>
      </c>
      <c r="J1226" s="6">
        <v>0</v>
      </c>
      <c r="K1226" s="6">
        <v>0</v>
      </c>
      <c r="L1226" s="6">
        <v>0</v>
      </c>
      <c r="M1226" s="6">
        <v>32</v>
      </c>
      <c r="N1226" s="6">
        <v>0</v>
      </c>
      <c r="O1226" s="6">
        <v>0</v>
      </c>
      <c r="P1226" s="6">
        <v>0</v>
      </c>
      <c r="Q1226" s="6">
        <v>0</v>
      </c>
      <c r="R1226" s="6">
        <v>0</v>
      </c>
      <c r="S1226" s="6">
        <v>0</v>
      </c>
      <c r="T1226" s="6">
        <v>0</v>
      </c>
      <c r="U1226" s="7">
        <v>0</v>
      </c>
      <c r="V1226" s="7">
        <v>0</v>
      </c>
      <c r="W1226" s="7">
        <v>0</v>
      </c>
      <c r="X1226" s="7">
        <v>0</v>
      </c>
      <c r="Y1226" s="8" t="str">
        <f>IFERROR(VLOOKUP(F:F,#REF!,2,0),"需要手动检查")</f>
        <v>需要手动检查</v>
      </c>
      <c r="Z1226" s="9" t="str">
        <f t="shared" si="38"/>
        <v>否</v>
      </c>
      <c r="AA1226" s="10" t="s">
        <v>36</v>
      </c>
      <c r="AB1226" s="4" t="s">
        <v>37</v>
      </c>
      <c r="AC1226" t="str">
        <f t="shared" si="39"/>
        <v>2024/8/3</v>
      </c>
      <c r="AD1226" t="e">
        <f>VLOOKUP(Y1226,#REF!,2,FALSE)</f>
        <v>#REF!</v>
      </c>
    </row>
    <row r="1227" customHeight="1" spans="1:30">
      <c r="A1227" s="2" t="s">
        <v>3990</v>
      </c>
      <c r="B1227" s="3" t="s">
        <v>3991</v>
      </c>
      <c r="C1227" s="2" t="s">
        <v>3992</v>
      </c>
      <c r="D1227" s="3" t="s">
        <v>3993</v>
      </c>
      <c r="E1227" s="5">
        <v>45507.5307638889</v>
      </c>
      <c r="F1227" s="2" t="s">
        <v>176</v>
      </c>
      <c r="G1227" s="6">
        <v>4</v>
      </c>
      <c r="H1227" s="6">
        <v>0</v>
      </c>
      <c r="I1227" s="6">
        <v>0</v>
      </c>
      <c r="J1227" s="6">
        <v>0</v>
      </c>
      <c r="K1227" s="6">
        <v>0</v>
      </c>
      <c r="L1227" s="6">
        <v>0</v>
      </c>
      <c r="M1227" s="6">
        <v>7</v>
      </c>
      <c r="N1227" s="6">
        <v>0</v>
      </c>
      <c r="O1227" s="6">
        <v>0</v>
      </c>
      <c r="P1227" s="6">
        <v>0</v>
      </c>
      <c r="Q1227" s="6">
        <v>0</v>
      </c>
      <c r="R1227" s="6">
        <v>0</v>
      </c>
      <c r="S1227" s="6">
        <v>0</v>
      </c>
      <c r="T1227" s="6">
        <v>0</v>
      </c>
      <c r="U1227" s="7">
        <v>0</v>
      </c>
      <c r="V1227" s="7">
        <v>0</v>
      </c>
      <c r="W1227" s="7">
        <v>0</v>
      </c>
      <c r="X1227" s="7">
        <v>0</v>
      </c>
      <c r="Y1227" s="8" t="str">
        <f>IFERROR(VLOOKUP(F:F,#REF!,2,0),"需要手动检查")</f>
        <v>需要手动检查</v>
      </c>
      <c r="Z1227" s="9" t="str">
        <f t="shared" si="38"/>
        <v>否</v>
      </c>
      <c r="AA1227" s="10" t="s">
        <v>51</v>
      </c>
      <c r="AB1227" s="4" t="s">
        <v>37</v>
      </c>
      <c r="AC1227" t="str">
        <f t="shared" si="39"/>
        <v>2024/8/3</v>
      </c>
      <c r="AD1227" t="e">
        <f>VLOOKUP(Y1227,#REF!,2,FALSE)</f>
        <v>#REF!</v>
      </c>
    </row>
    <row r="1228" customHeight="1" spans="1:30">
      <c r="A1228" s="2" t="s">
        <v>3324</v>
      </c>
      <c r="B1228" s="3" t="s">
        <v>3325</v>
      </c>
      <c r="C1228" s="2" t="s">
        <v>3994</v>
      </c>
      <c r="D1228" s="3" t="s">
        <v>3995</v>
      </c>
      <c r="E1228" s="5">
        <v>45507.3779166667</v>
      </c>
      <c r="F1228" s="2" t="s">
        <v>2232</v>
      </c>
      <c r="G1228" s="6">
        <v>3</v>
      </c>
      <c r="H1228" s="6">
        <v>0</v>
      </c>
      <c r="I1228" s="6">
        <v>0</v>
      </c>
      <c r="J1228" s="6">
        <v>0</v>
      </c>
      <c r="K1228" s="6">
        <v>0</v>
      </c>
      <c r="L1228" s="6">
        <v>0</v>
      </c>
      <c r="M1228" s="6">
        <v>4</v>
      </c>
      <c r="N1228" s="6">
        <v>0</v>
      </c>
      <c r="O1228" s="6">
        <v>0</v>
      </c>
      <c r="P1228" s="6">
        <v>0</v>
      </c>
      <c r="Q1228" s="6">
        <v>0</v>
      </c>
      <c r="R1228" s="6">
        <v>0</v>
      </c>
      <c r="S1228" s="6">
        <v>0</v>
      </c>
      <c r="T1228" s="6">
        <v>0</v>
      </c>
      <c r="U1228" s="7">
        <v>0</v>
      </c>
      <c r="V1228" s="7">
        <v>0</v>
      </c>
      <c r="W1228" s="7">
        <v>0</v>
      </c>
      <c r="X1228" s="7">
        <v>0</v>
      </c>
      <c r="Y1228" s="8" t="str">
        <f>IFERROR(VLOOKUP(F:F,#REF!,2,0),"需要手动检查")</f>
        <v>需要手动检查</v>
      </c>
      <c r="Z1228" s="9" t="str">
        <f t="shared" si="38"/>
        <v>否</v>
      </c>
      <c r="AA1228" s="10" t="s">
        <v>36</v>
      </c>
      <c r="AB1228" s="4" t="s">
        <v>37</v>
      </c>
      <c r="AC1228" t="str">
        <f t="shared" si="39"/>
        <v>2024/8/3</v>
      </c>
      <c r="AD1228" t="e">
        <f>VLOOKUP(Y1228,#REF!,2,FALSE)</f>
        <v>#REF!</v>
      </c>
    </row>
    <row r="1229" customHeight="1" spans="1:30">
      <c r="A1229" s="2" t="s">
        <v>3996</v>
      </c>
      <c r="B1229" s="3" t="s">
        <v>3997</v>
      </c>
      <c r="C1229" s="2" t="s">
        <v>3998</v>
      </c>
      <c r="D1229" s="3" t="s">
        <v>3999</v>
      </c>
      <c r="E1229" s="5">
        <v>45507.3570949074</v>
      </c>
      <c r="F1229" s="2" t="s">
        <v>2232</v>
      </c>
      <c r="G1229" s="6">
        <v>2</v>
      </c>
      <c r="H1229" s="6">
        <v>0</v>
      </c>
      <c r="I1229" s="6">
        <v>0</v>
      </c>
      <c r="J1229" s="6">
        <v>0</v>
      </c>
      <c r="K1229" s="6">
        <v>0</v>
      </c>
      <c r="L1229" s="6">
        <v>0</v>
      </c>
      <c r="M1229" s="6">
        <v>2</v>
      </c>
      <c r="N1229" s="6">
        <v>0</v>
      </c>
      <c r="O1229" s="6">
        <v>0</v>
      </c>
      <c r="P1229" s="6">
        <v>0</v>
      </c>
      <c r="Q1229" s="6">
        <v>0</v>
      </c>
      <c r="R1229" s="6">
        <v>0</v>
      </c>
      <c r="S1229" s="6">
        <v>0</v>
      </c>
      <c r="T1229" s="6">
        <v>0</v>
      </c>
      <c r="U1229" s="7">
        <v>0</v>
      </c>
      <c r="V1229" s="7">
        <v>0</v>
      </c>
      <c r="W1229" s="7">
        <v>0</v>
      </c>
      <c r="X1229" s="7">
        <v>0</v>
      </c>
      <c r="Y1229" s="8" t="str">
        <f>IFERROR(VLOOKUP(F:F,#REF!,2,0),"需要手动检查")</f>
        <v>需要手动检查</v>
      </c>
      <c r="Z1229" s="9" t="str">
        <f t="shared" si="38"/>
        <v>否</v>
      </c>
      <c r="AA1229" s="10" t="s">
        <v>36</v>
      </c>
      <c r="AB1229" s="4" t="s">
        <v>37</v>
      </c>
      <c r="AC1229" t="str">
        <f t="shared" si="39"/>
        <v>2024/8/3</v>
      </c>
      <c r="AD1229" t="e">
        <f>VLOOKUP(Y1229,#REF!,2,FALSE)</f>
        <v>#REF!</v>
      </c>
    </row>
    <row r="1230" customHeight="1" spans="1:30">
      <c r="A1230" s="2" t="s">
        <v>4000</v>
      </c>
      <c r="B1230" s="3" t="s">
        <v>4001</v>
      </c>
      <c r="C1230" s="2" t="s">
        <v>4002</v>
      </c>
      <c r="D1230" s="3" t="s">
        <v>4003</v>
      </c>
      <c r="E1230" s="5">
        <v>45507.3210185185</v>
      </c>
      <c r="F1230" s="2" t="s">
        <v>2232</v>
      </c>
      <c r="G1230" s="6">
        <v>50</v>
      </c>
      <c r="H1230" s="6">
        <v>0</v>
      </c>
      <c r="I1230" s="6">
        <v>0</v>
      </c>
      <c r="J1230" s="6">
        <v>2</v>
      </c>
      <c r="K1230" s="6">
        <v>0</v>
      </c>
      <c r="L1230" s="6">
        <v>0</v>
      </c>
      <c r="M1230" s="6">
        <v>82</v>
      </c>
      <c r="N1230" s="6">
        <v>0</v>
      </c>
      <c r="O1230" s="6">
        <v>0</v>
      </c>
      <c r="P1230" s="6">
        <v>0</v>
      </c>
      <c r="Q1230" s="6">
        <v>0</v>
      </c>
      <c r="R1230" s="6">
        <v>0</v>
      </c>
      <c r="S1230" s="6">
        <v>0</v>
      </c>
      <c r="T1230" s="6">
        <v>0</v>
      </c>
      <c r="U1230" s="7">
        <v>0</v>
      </c>
      <c r="V1230" s="7">
        <v>0</v>
      </c>
      <c r="W1230" s="7">
        <v>0.02</v>
      </c>
      <c r="X1230" s="7">
        <v>0</v>
      </c>
      <c r="Y1230" s="8" t="str">
        <f>IFERROR(VLOOKUP(F:F,#REF!,2,0),"需要手动检查")</f>
        <v>需要手动检查</v>
      </c>
      <c r="Z1230" s="9" t="str">
        <f t="shared" si="38"/>
        <v>否</v>
      </c>
      <c r="AA1230" s="10" t="s">
        <v>36</v>
      </c>
      <c r="AB1230" s="4" t="s">
        <v>37</v>
      </c>
      <c r="AC1230" t="str">
        <f t="shared" si="39"/>
        <v>2024/8/3</v>
      </c>
      <c r="AD1230" t="e">
        <f>VLOOKUP(Y1230,#REF!,2,FALSE)</f>
        <v>#REF!</v>
      </c>
    </row>
    <row r="1231" customHeight="1" spans="1:30">
      <c r="A1231" s="2" t="s">
        <v>3619</v>
      </c>
      <c r="B1231" s="3" t="s">
        <v>3620</v>
      </c>
      <c r="C1231" s="2" t="s">
        <v>4004</v>
      </c>
      <c r="D1231" s="3" t="s">
        <v>4005</v>
      </c>
      <c r="E1231" s="5">
        <v>45507.2877662037</v>
      </c>
      <c r="F1231" s="2" t="s">
        <v>2232</v>
      </c>
      <c r="G1231" s="6">
        <v>6</v>
      </c>
      <c r="H1231" s="6">
        <v>0</v>
      </c>
      <c r="I1231" s="6">
        <v>0</v>
      </c>
      <c r="J1231" s="6">
        <v>0</v>
      </c>
      <c r="K1231" s="6">
        <v>0</v>
      </c>
      <c r="L1231" s="6">
        <v>0</v>
      </c>
      <c r="M1231" s="6">
        <v>6</v>
      </c>
      <c r="N1231" s="6">
        <v>0</v>
      </c>
      <c r="O1231" s="6">
        <v>0</v>
      </c>
      <c r="P1231" s="6">
        <v>0</v>
      </c>
      <c r="Q1231" s="6">
        <v>0</v>
      </c>
      <c r="R1231" s="6">
        <v>0</v>
      </c>
      <c r="S1231" s="6">
        <v>0</v>
      </c>
      <c r="T1231" s="6">
        <v>0</v>
      </c>
      <c r="U1231" s="7">
        <v>0</v>
      </c>
      <c r="V1231" s="7">
        <v>0</v>
      </c>
      <c r="W1231" s="7">
        <v>0</v>
      </c>
      <c r="X1231" s="7">
        <v>0</v>
      </c>
      <c r="Y1231" s="8" t="str">
        <f>IFERROR(VLOOKUP(F:F,#REF!,2,0),"需要手动检查")</f>
        <v>需要手动检查</v>
      </c>
      <c r="Z1231" s="9" t="str">
        <f t="shared" si="38"/>
        <v>否</v>
      </c>
      <c r="AA1231" s="10" t="s">
        <v>51</v>
      </c>
      <c r="AB1231" s="4" t="s">
        <v>37</v>
      </c>
      <c r="AC1231" t="str">
        <f t="shared" si="39"/>
        <v>2024/8/3</v>
      </c>
      <c r="AD1231" t="e">
        <f>VLOOKUP(Y1231,#REF!,2,FALSE)</f>
        <v>#REF!</v>
      </c>
    </row>
    <row r="1232" customHeight="1" spans="1:30">
      <c r="A1232" s="2" t="s">
        <v>4006</v>
      </c>
      <c r="B1232" s="3" t="s">
        <v>4007</v>
      </c>
      <c r="C1232" s="2" t="s">
        <v>3305</v>
      </c>
      <c r="D1232" s="3" t="s">
        <v>4008</v>
      </c>
      <c r="E1232" s="5">
        <v>45507.2585185185</v>
      </c>
      <c r="F1232" s="2" t="s">
        <v>176</v>
      </c>
      <c r="G1232" s="6">
        <v>19</v>
      </c>
      <c r="H1232" s="6">
        <v>0</v>
      </c>
      <c r="I1232" s="6">
        <v>0</v>
      </c>
      <c r="J1232" s="6">
        <v>0</v>
      </c>
      <c r="K1232" s="6">
        <v>0</v>
      </c>
      <c r="L1232" s="6">
        <v>0</v>
      </c>
      <c r="M1232" s="6">
        <v>35</v>
      </c>
      <c r="N1232" s="6">
        <v>0</v>
      </c>
      <c r="O1232" s="6">
        <v>0</v>
      </c>
      <c r="P1232" s="6">
        <v>0</v>
      </c>
      <c r="Q1232" s="6">
        <v>0</v>
      </c>
      <c r="R1232" s="6">
        <v>0</v>
      </c>
      <c r="S1232" s="6">
        <v>0</v>
      </c>
      <c r="T1232" s="6">
        <v>0</v>
      </c>
      <c r="U1232" s="7">
        <v>0</v>
      </c>
      <c r="V1232" s="7">
        <v>0</v>
      </c>
      <c r="W1232" s="7">
        <v>0</v>
      </c>
      <c r="X1232" s="7">
        <v>0</v>
      </c>
      <c r="Y1232" s="8" t="str">
        <f>IFERROR(VLOOKUP(F:F,#REF!,2,0),"需要手动检查")</f>
        <v>需要手动检查</v>
      </c>
      <c r="Z1232" s="9" t="str">
        <f t="shared" si="38"/>
        <v>否</v>
      </c>
      <c r="AA1232" s="10" t="s">
        <v>36</v>
      </c>
      <c r="AB1232" s="4" t="s">
        <v>37</v>
      </c>
      <c r="AC1232" t="str">
        <f t="shared" si="39"/>
        <v>2024/8/3</v>
      </c>
      <c r="AD1232" t="e">
        <f>VLOOKUP(Y1232,#REF!,2,FALSE)</f>
        <v>#REF!</v>
      </c>
    </row>
    <row r="1233" customHeight="1" spans="1:30">
      <c r="A1233" s="2" t="s">
        <v>4009</v>
      </c>
      <c r="B1233" s="3" t="s">
        <v>4010</v>
      </c>
      <c r="C1233" s="2" t="s">
        <v>45</v>
      </c>
      <c r="D1233" s="3" t="s">
        <v>4011</v>
      </c>
      <c r="E1233" s="5">
        <v>45506.656712963</v>
      </c>
      <c r="F1233" s="2" t="s">
        <v>2232</v>
      </c>
      <c r="G1233" s="6">
        <v>1</v>
      </c>
      <c r="H1233" s="6">
        <v>0</v>
      </c>
      <c r="I1233" s="6">
        <v>0</v>
      </c>
      <c r="J1233" s="6">
        <v>0</v>
      </c>
      <c r="K1233" s="6">
        <v>0</v>
      </c>
      <c r="L1233" s="6">
        <v>0</v>
      </c>
      <c r="M1233" s="6">
        <v>1</v>
      </c>
      <c r="N1233" s="6">
        <v>0</v>
      </c>
      <c r="O1233" s="6">
        <v>0</v>
      </c>
      <c r="P1233" s="6">
        <v>0</v>
      </c>
      <c r="Q1233" s="6">
        <v>0</v>
      </c>
      <c r="R1233" s="6">
        <v>0</v>
      </c>
      <c r="S1233" s="6">
        <v>0</v>
      </c>
      <c r="T1233" s="6">
        <v>0</v>
      </c>
      <c r="U1233" s="7">
        <v>0</v>
      </c>
      <c r="V1233" s="7">
        <v>0</v>
      </c>
      <c r="W1233" s="7">
        <v>0</v>
      </c>
      <c r="X1233" s="7">
        <v>0</v>
      </c>
      <c r="Y1233" s="8" t="str">
        <f>IFERROR(VLOOKUP(F:F,#REF!,2,0),"需要手动检查")</f>
        <v>需要手动检查</v>
      </c>
      <c r="Z1233" s="9" t="str">
        <f t="shared" si="38"/>
        <v>否</v>
      </c>
      <c r="AA1233" s="10" t="s">
        <v>36</v>
      </c>
      <c r="AB1233" s="4" t="s">
        <v>37</v>
      </c>
      <c r="AC1233" t="str">
        <f t="shared" si="39"/>
        <v>2024/8/2</v>
      </c>
      <c r="AD1233" t="e">
        <f>VLOOKUP(Y1233,#REF!,2,FALSE)</f>
        <v>#REF!</v>
      </c>
    </row>
    <row r="1234" customHeight="1" spans="1:30">
      <c r="A1234" s="2" t="s">
        <v>4012</v>
      </c>
      <c r="B1234" s="3" t="s">
        <v>4013</v>
      </c>
      <c r="C1234" s="2" t="s">
        <v>4014</v>
      </c>
      <c r="D1234" s="3" t="s">
        <v>4015</v>
      </c>
      <c r="E1234" s="5">
        <v>45506.6405092593</v>
      </c>
      <c r="F1234" s="2" t="s">
        <v>176</v>
      </c>
      <c r="G1234" s="6">
        <v>1</v>
      </c>
      <c r="H1234" s="6">
        <v>0</v>
      </c>
      <c r="I1234" s="6">
        <v>0</v>
      </c>
      <c r="J1234" s="6">
        <v>0</v>
      </c>
      <c r="K1234" s="6">
        <v>0</v>
      </c>
      <c r="L1234" s="6">
        <v>0</v>
      </c>
      <c r="M1234" s="6">
        <v>3</v>
      </c>
      <c r="N1234" s="6">
        <v>0</v>
      </c>
      <c r="O1234" s="6">
        <v>0</v>
      </c>
      <c r="P1234" s="6">
        <v>0</v>
      </c>
      <c r="Q1234" s="6">
        <v>0</v>
      </c>
      <c r="R1234" s="6">
        <v>0</v>
      </c>
      <c r="S1234" s="6">
        <v>0</v>
      </c>
      <c r="T1234" s="6">
        <v>0</v>
      </c>
      <c r="U1234" s="7">
        <v>0</v>
      </c>
      <c r="V1234" s="7">
        <v>0</v>
      </c>
      <c r="W1234" s="7">
        <v>0</v>
      </c>
      <c r="X1234" s="7">
        <v>0</v>
      </c>
      <c r="Y1234" s="8" t="str">
        <f>IFERROR(VLOOKUP(F:F,#REF!,2,0),"需要手动检查")</f>
        <v>需要手动检查</v>
      </c>
      <c r="Z1234" s="9" t="str">
        <f t="shared" si="38"/>
        <v>否</v>
      </c>
      <c r="AA1234" s="10" t="s">
        <v>36</v>
      </c>
      <c r="AB1234" s="4" t="s">
        <v>37</v>
      </c>
      <c r="AC1234" t="str">
        <f t="shared" si="39"/>
        <v>2024/8/2</v>
      </c>
      <c r="AD1234" t="e">
        <f>VLOOKUP(Y1234,#REF!,2,FALSE)</f>
        <v>#REF!</v>
      </c>
    </row>
    <row r="1235" customHeight="1" spans="1:30">
      <c r="A1235" s="2" t="s">
        <v>1202</v>
      </c>
      <c r="B1235" s="3" t="s">
        <v>1203</v>
      </c>
      <c r="C1235" s="2" t="s">
        <v>4016</v>
      </c>
      <c r="D1235" s="3" t="s">
        <v>4017</v>
      </c>
      <c r="E1235" s="5">
        <v>45506.6298842593</v>
      </c>
      <c r="F1235" s="2" t="s">
        <v>176</v>
      </c>
      <c r="G1235" s="6">
        <v>1</v>
      </c>
      <c r="H1235" s="6">
        <v>0</v>
      </c>
      <c r="I1235" s="6">
        <v>0</v>
      </c>
      <c r="J1235" s="6">
        <v>0</v>
      </c>
      <c r="K1235" s="6">
        <v>0</v>
      </c>
      <c r="L1235" s="6">
        <v>0</v>
      </c>
      <c r="M1235" s="6">
        <v>1</v>
      </c>
      <c r="N1235" s="6">
        <v>0</v>
      </c>
      <c r="O1235" s="6">
        <v>0</v>
      </c>
      <c r="P1235" s="6">
        <v>0</v>
      </c>
      <c r="Q1235" s="6">
        <v>0</v>
      </c>
      <c r="R1235" s="6">
        <v>0</v>
      </c>
      <c r="S1235" s="6">
        <v>0</v>
      </c>
      <c r="T1235" s="6">
        <v>0</v>
      </c>
      <c r="U1235" s="7">
        <v>0</v>
      </c>
      <c r="V1235" s="7">
        <v>0</v>
      </c>
      <c r="W1235" s="7">
        <v>0</v>
      </c>
      <c r="X1235" s="7">
        <v>0</v>
      </c>
      <c r="Y1235" s="8" t="str">
        <f>IFERROR(VLOOKUP(F:F,#REF!,2,0),"需要手动检查")</f>
        <v>需要手动检查</v>
      </c>
      <c r="Z1235" s="9" t="str">
        <f t="shared" si="38"/>
        <v>否</v>
      </c>
      <c r="AA1235" s="10" t="s">
        <v>51</v>
      </c>
      <c r="AB1235" s="4" t="s">
        <v>37</v>
      </c>
      <c r="AC1235" t="str">
        <f t="shared" si="39"/>
        <v>2024/8/2</v>
      </c>
      <c r="AD1235" t="e">
        <f>VLOOKUP(Y1235,#REF!,2,FALSE)</f>
        <v>#REF!</v>
      </c>
    </row>
    <row r="1236" customHeight="1" spans="1:30">
      <c r="A1236" s="2" t="s">
        <v>4018</v>
      </c>
      <c r="B1236" s="3" t="s">
        <v>4019</v>
      </c>
      <c r="C1236" s="2" t="s">
        <v>4020</v>
      </c>
      <c r="D1236" s="3" t="s">
        <v>4021</v>
      </c>
      <c r="E1236" s="5">
        <v>45506.5029513889</v>
      </c>
      <c r="F1236" s="2" t="s">
        <v>2232</v>
      </c>
      <c r="G1236" s="6">
        <v>1</v>
      </c>
      <c r="H1236" s="6">
        <v>0</v>
      </c>
      <c r="I1236" s="6">
        <v>0</v>
      </c>
      <c r="J1236" s="6">
        <v>0</v>
      </c>
      <c r="K1236" s="6">
        <v>0</v>
      </c>
      <c r="L1236" s="6">
        <v>0</v>
      </c>
      <c r="M1236" s="6">
        <v>1</v>
      </c>
      <c r="N1236" s="6">
        <v>0</v>
      </c>
      <c r="O1236" s="6">
        <v>0</v>
      </c>
      <c r="P1236" s="6">
        <v>0</v>
      </c>
      <c r="Q1236" s="6">
        <v>0</v>
      </c>
      <c r="R1236" s="6">
        <v>0</v>
      </c>
      <c r="S1236" s="6">
        <v>0</v>
      </c>
      <c r="T1236" s="6">
        <v>0</v>
      </c>
      <c r="U1236" s="7">
        <v>0</v>
      </c>
      <c r="V1236" s="7">
        <v>0</v>
      </c>
      <c r="W1236" s="7">
        <v>0</v>
      </c>
      <c r="X1236" s="7">
        <v>0</v>
      </c>
      <c r="Y1236" s="8" t="str">
        <f>IFERROR(VLOOKUP(F:F,#REF!,2,0),"需要手动检查")</f>
        <v>需要手动检查</v>
      </c>
      <c r="Z1236" s="9" t="str">
        <f t="shared" si="38"/>
        <v>否</v>
      </c>
      <c r="AA1236" s="10" t="s">
        <v>36</v>
      </c>
      <c r="AB1236" s="4" t="s">
        <v>37</v>
      </c>
      <c r="AC1236" t="str">
        <f t="shared" si="39"/>
        <v>2024/8/2</v>
      </c>
      <c r="AD1236" t="e">
        <f>VLOOKUP(Y1236,#REF!,2,FALSE)</f>
        <v>#REF!</v>
      </c>
    </row>
    <row r="1237" customHeight="1" spans="1:30">
      <c r="A1237" s="2" t="s">
        <v>3241</v>
      </c>
      <c r="B1237" s="3" t="s">
        <v>3242</v>
      </c>
      <c r="C1237" s="2" t="s">
        <v>4022</v>
      </c>
      <c r="D1237" s="3" t="s">
        <v>4023</v>
      </c>
      <c r="E1237" s="5">
        <v>45506.4019675926</v>
      </c>
      <c r="F1237" s="2" t="s">
        <v>176</v>
      </c>
      <c r="G1237" s="6">
        <v>42</v>
      </c>
      <c r="H1237" s="6">
        <v>0</v>
      </c>
      <c r="I1237" s="6">
        <v>0</v>
      </c>
      <c r="J1237" s="6">
        <v>0</v>
      </c>
      <c r="K1237" s="6">
        <v>0</v>
      </c>
      <c r="L1237" s="6">
        <v>0</v>
      </c>
      <c r="M1237" s="6">
        <v>81</v>
      </c>
      <c r="N1237" s="6">
        <v>2</v>
      </c>
      <c r="O1237" s="6">
        <v>0</v>
      </c>
      <c r="P1237" s="6">
        <v>0</v>
      </c>
      <c r="Q1237" s="6">
        <v>0</v>
      </c>
      <c r="R1237" s="6">
        <v>0</v>
      </c>
      <c r="S1237" s="6">
        <v>0</v>
      </c>
      <c r="T1237" s="6">
        <v>0</v>
      </c>
      <c r="U1237" s="7">
        <v>0.0476</v>
      </c>
      <c r="V1237" s="7">
        <v>0</v>
      </c>
      <c r="W1237" s="7">
        <v>0.0476</v>
      </c>
      <c r="X1237" s="7">
        <v>0</v>
      </c>
      <c r="Y1237" s="8" t="str">
        <f>IFERROR(VLOOKUP(F:F,#REF!,2,0),"需要手动检查")</f>
        <v>需要手动检查</v>
      </c>
      <c r="Z1237" s="9" t="str">
        <f t="shared" si="38"/>
        <v>否</v>
      </c>
      <c r="AA1237" s="10" t="s">
        <v>36</v>
      </c>
      <c r="AB1237" s="4" t="s">
        <v>37</v>
      </c>
      <c r="AC1237" t="str">
        <f t="shared" si="39"/>
        <v>2024/8/2</v>
      </c>
      <c r="AD1237" t="e">
        <f>VLOOKUP(Y1237,#REF!,2,FALSE)</f>
        <v>#REF!</v>
      </c>
    </row>
    <row r="1238" customHeight="1" spans="1:30">
      <c r="A1238" s="2" t="s">
        <v>4024</v>
      </c>
      <c r="B1238" s="3" t="s">
        <v>4025</v>
      </c>
      <c r="C1238" s="2" t="s">
        <v>4026</v>
      </c>
      <c r="D1238" s="3" t="s">
        <v>4027</v>
      </c>
      <c r="E1238" s="5">
        <v>45505.792650463</v>
      </c>
      <c r="F1238" s="2" t="s">
        <v>176</v>
      </c>
      <c r="G1238" s="6">
        <v>19</v>
      </c>
      <c r="H1238" s="6">
        <v>0</v>
      </c>
      <c r="I1238" s="6">
        <v>0</v>
      </c>
      <c r="J1238" s="6">
        <v>0</v>
      </c>
      <c r="K1238" s="6">
        <v>0</v>
      </c>
      <c r="L1238" s="6">
        <v>0</v>
      </c>
      <c r="M1238" s="6">
        <v>19</v>
      </c>
      <c r="N1238" s="6">
        <v>0</v>
      </c>
      <c r="O1238" s="6">
        <v>0</v>
      </c>
      <c r="P1238" s="6">
        <v>0</v>
      </c>
      <c r="Q1238" s="6">
        <v>0</v>
      </c>
      <c r="R1238" s="6">
        <v>0</v>
      </c>
      <c r="S1238" s="6">
        <v>0</v>
      </c>
      <c r="T1238" s="6">
        <v>0</v>
      </c>
      <c r="U1238" s="7">
        <v>0</v>
      </c>
      <c r="V1238" s="7">
        <v>0</v>
      </c>
      <c r="W1238" s="7">
        <v>0</v>
      </c>
      <c r="X1238" s="7">
        <v>0</v>
      </c>
      <c r="Y1238" s="8" t="str">
        <f>IFERROR(VLOOKUP(F:F,#REF!,2,0),"需要手动检查")</f>
        <v>需要手动检查</v>
      </c>
      <c r="Z1238" s="9" t="str">
        <f t="shared" si="38"/>
        <v>否</v>
      </c>
      <c r="AA1238" s="10" t="s">
        <v>36</v>
      </c>
      <c r="AB1238" s="4" t="s">
        <v>37</v>
      </c>
      <c r="AC1238" t="str">
        <f t="shared" si="39"/>
        <v>2024/8/1</v>
      </c>
      <c r="AD1238" t="e">
        <f>VLOOKUP(Y1238,#REF!,2,FALSE)</f>
        <v>#REF!</v>
      </c>
    </row>
    <row r="1239" customHeight="1" spans="1:30">
      <c r="A1239" s="2" t="s">
        <v>4028</v>
      </c>
      <c r="B1239" s="3" t="s">
        <v>4029</v>
      </c>
      <c r="C1239" s="2" t="s">
        <v>4030</v>
      </c>
      <c r="D1239" s="3" t="s">
        <v>4031</v>
      </c>
      <c r="E1239" s="5">
        <v>45505.5076273148</v>
      </c>
      <c r="F1239" s="2" t="s">
        <v>176</v>
      </c>
      <c r="G1239" s="6">
        <v>20</v>
      </c>
      <c r="H1239" s="6">
        <v>0</v>
      </c>
      <c r="I1239" s="6">
        <v>0</v>
      </c>
      <c r="J1239" s="6">
        <v>0</v>
      </c>
      <c r="K1239" s="6">
        <v>0</v>
      </c>
      <c r="L1239" s="6">
        <v>0</v>
      </c>
      <c r="M1239" s="6">
        <v>22</v>
      </c>
      <c r="N1239" s="6">
        <v>0</v>
      </c>
      <c r="O1239" s="6">
        <v>0</v>
      </c>
      <c r="P1239" s="6">
        <v>0</v>
      </c>
      <c r="Q1239" s="6">
        <v>0</v>
      </c>
      <c r="R1239" s="6">
        <v>0</v>
      </c>
      <c r="S1239" s="6">
        <v>0</v>
      </c>
      <c r="T1239" s="6">
        <v>0</v>
      </c>
      <c r="U1239" s="7">
        <v>0</v>
      </c>
      <c r="V1239" s="7">
        <v>0</v>
      </c>
      <c r="W1239" s="7">
        <v>0</v>
      </c>
      <c r="X1239" s="7">
        <v>0</v>
      </c>
      <c r="Y1239" s="8" t="str">
        <f>IFERROR(VLOOKUP(F:F,#REF!,2,0),"需要手动检查")</f>
        <v>需要手动检查</v>
      </c>
      <c r="Z1239" s="9" t="str">
        <f t="shared" si="38"/>
        <v>否</v>
      </c>
      <c r="AA1239" s="10" t="s">
        <v>51</v>
      </c>
      <c r="AB1239" s="4" t="s">
        <v>37</v>
      </c>
      <c r="AC1239" t="str">
        <f t="shared" si="39"/>
        <v>2024/8/1</v>
      </c>
      <c r="AD1239" t="e">
        <f>VLOOKUP(Y1239,#REF!,2,FALSE)</f>
        <v>#REF!</v>
      </c>
    </row>
    <row r="1240" customHeight="1" spans="1:30">
      <c r="A1240" s="2" t="s">
        <v>4032</v>
      </c>
      <c r="B1240" s="3" t="s">
        <v>4033</v>
      </c>
      <c r="C1240" s="2" t="s">
        <v>4034</v>
      </c>
      <c r="D1240" s="3" t="s">
        <v>4035</v>
      </c>
      <c r="E1240" s="5">
        <v>45505.397349537</v>
      </c>
      <c r="F1240" s="2" t="s">
        <v>2232</v>
      </c>
      <c r="G1240" s="6">
        <v>40</v>
      </c>
      <c r="H1240" s="6">
        <v>0</v>
      </c>
      <c r="I1240" s="6">
        <v>0</v>
      </c>
      <c r="J1240" s="6">
        <v>0</v>
      </c>
      <c r="K1240" s="6">
        <v>0</v>
      </c>
      <c r="L1240" s="6">
        <v>0</v>
      </c>
      <c r="M1240" s="6">
        <v>38</v>
      </c>
      <c r="N1240" s="6">
        <v>0</v>
      </c>
      <c r="O1240" s="6">
        <v>0</v>
      </c>
      <c r="P1240" s="6">
        <v>0</v>
      </c>
      <c r="Q1240" s="6">
        <v>0</v>
      </c>
      <c r="R1240" s="6">
        <v>0</v>
      </c>
      <c r="S1240" s="6">
        <v>0</v>
      </c>
      <c r="T1240" s="6">
        <v>0</v>
      </c>
      <c r="U1240" s="7">
        <v>0</v>
      </c>
      <c r="V1240" s="7">
        <v>0</v>
      </c>
      <c r="W1240" s="7">
        <v>0.05</v>
      </c>
      <c r="X1240" s="7">
        <v>0</v>
      </c>
      <c r="Y1240" s="8" t="str">
        <f>IFERROR(VLOOKUP(F:F,#REF!,2,0),"需要手动检查")</f>
        <v>需要手动检查</v>
      </c>
      <c r="Z1240" s="9" t="str">
        <f t="shared" si="38"/>
        <v>否</v>
      </c>
      <c r="AA1240" s="10" t="s">
        <v>36</v>
      </c>
      <c r="AB1240" s="4" t="s">
        <v>37</v>
      </c>
      <c r="AC1240" t="str">
        <f t="shared" si="39"/>
        <v>2024/8/1</v>
      </c>
      <c r="AD1240" t="e">
        <f>VLOOKUP(Y1240,#REF!,2,FALSE)</f>
        <v>#REF!</v>
      </c>
    </row>
    <row r="1241" customHeight="1" spans="1:30">
      <c r="A1241" s="2" t="s">
        <v>2085</v>
      </c>
      <c r="B1241" s="3" t="s">
        <v>2086</v>
      </c>
      <c r="C1241" s="2" t="s">
        <v>4036</v>
      </c>
      <c r="D1241" s="3" t="s">
        <v>4037</v>
      </c>
      <c r="E1241" s="5">
        <v>45505.3951273148</v>
      </c>
      <c r="F1241" s="2" t="s">
        <v>176</v>
      </c>
      <c r="G1241" s="6">
        <v>1</v>
      </c>
      <c r="H1241" s="6">
        <v>0</v>
      </c>
      <c r="I1241" s="6">
        <v>0</v>
      </c>
      <c r="J1241" s="6">
        <v>0</v>
      </c>
      <c r="K1241" s="6">
        <v>0</v>
      </c>
      <c r="L1241" s="6">
        <v>0</v>
      </c>
      <c r="M1241" s="6">
        <v>2</v>
      </c>
      <c r="N1241" s="6">
        <v>0</v>
      </c>
      <c r="O1241" s="6">
        <v>0</v>
      </c>
      <c r="P1241" s="6">
        <v>0</v>
      </c>
      <c r="Q1241" s="6">
        <v>0</v>
      </c>
      <c r="R1241" s="6">
        <v>0</v>
      </c>
      <c r="S1241" s="6">
        <v>0</v>
      </c>
      <c r="T1241" s="6">
        <v>0</v>
      </c>
      <c r="U1241" s="7">
        <v>0</v>
      </c>
      <c r="V1241" s="7">
        <v>0</v>
      </c>
      <c r="W1241" s="7">
        <v>0</v>
      </c>
      <c r="X1241" s="7">
        <v>0</v>
      </c>
      <c r="Y1241" s="8" t="str">
        <f>IFERROR(VLOOKUP(F:F,#REF!,2,0),"需要手动检查")</f>
        <v>需要手动检查</v>
      </c>
      <c r="Z1241" s="9" t="str">
        <f t="shared" si="38"/>
        <v>否</v>
      </c>
      <c r="AA1241" s="10" t="s">
        <v>36</v>
      </c>
      <c r="AB1241" s="4" t="s">
        <v>37</v>
      </c>
      <c r="AC1241" t="str">
        <f t="shared" si="39"/>
        <v>2024/8/1</v>
      </c>
      <c r="AD1241" t="e">
        <f>VLOOKUP(Y1241,#REF!,2,FALSE)</f>
        <v>#REF!</v>
      </c>
    </row>
    <row r="1242" customHeight="1" spans="1:30">
      <c r="A1242" s="2" t="s">
        <v>4038</v>
      </c>
      <c r="B1242" s="3" t="s">
        <v>4039</v>
      </c>
      <c r="C1242" s="2" t="s">
        <v>4040</v>
      </c>
      <c r="D1242" s="3" t="s">
        <v>4041</v>
      </c>
      <c r="E1242" s="5">
        <v>45505.2020949074</v>
      </c>
      <c r="F1242" s="2" t="s">
        <v>176</v>
      </c>
      <c r="G1242" s="6">
        <v>2</v>
      </c>
      <c r="H1242" s="6">
        <v>0</v>
      </c>
      <c r="I1242" s="6">
        <v>0</v>
      </c>
      <c r="J1242" s="6">
        <v>0</v>
      </c>
      <c r="K1242" s="6">
        <v>0</v>
      </c>
      <c r="L1242" s="6">
        <v>0</v>
      </c>
      <c r="M1242" s="6">
        <v>5</v>
      </c>
      <c r="N1242" s="6">
        <v>0</v>
      </c>
      <c r="O1242" s="6">
        <v>0</v>
      </c>
      <c r="P1242" s="6">
        <v>0</v>
      </c>
      <c r="Q1242" s="6">
        <v>0</v>
      </c>
      <c r="R1242" s="6">
        <v>0</v>
      </c>
      <c r="S1242" s="6">
        <v>0</v>
      </c>
      <c r="T1242" s="6">
        <v>0</v>
      </c>
      <c r="U1242" s="7">
        <v>0</v>
      </c>
      <c r="V1242" s="7">
        <v>0</v>
      </c>
      <c r="W1242" s="7">
        <v>0</v>
      </c>
      <c r="X1242" s="7">
        <v>0</v>
      </c>
      <c r="Y1242" s="8" t="str">
        <f>IFERROR(VLOOKUP(F:F,#REF!,2,0),"需要手动检查")</f>
        <v>需要手动检查</v>
      </c>
      <c r="Z1242" s="9" t="str">
        <f t="shared" si="38"/>
        <v>否</v>
      </c>
      <c r="AA1242" s="10" t="s">
        <v>36</v>
      </c>
      <c r="AB1242" s="4" t="s">
        <v>37</v>
      </c>
      <c r="AC1242" t="str">
        <f t="shared" si="39"/>
        <v>2024/8/1</v>
      </c>
      <c r="AD1242" t="e">
        <f>VLOOKUP(Y1242,#REF!,2,FALSE)</f>
        <v>#REF!</v>
      </c>
    </row>
    <row r="1243" customHeight="1" spans="1:30">
      <c r="A1243" s="2" t="s">
        <v>4042</v>
      </c>
      <c r="B1243" s="3" t="s">
        <v>4043</v>
      </c>
      <c r="C1243" s="2" t="s">
        <v>4044</v>
      </c>
      <c r="D1243" s="3" t="s">
        <v>4045</v>
      </c>
      <c r="E1243" s="5">
        <v>45504.8694791667</v>
      </c>
      <c r="F1243" s="2" t="s">
        <v>176</v>
      </c>
      <c r="G1243" s="6">
        <v>4</v>
      </c>
      <c r="H1243" s="6">
        <v>0</v>
      </c>
      <c r="I1243" s="6">
        <v>0</v>
      </c>
      <c r="J1243" s="6">
        <v>0</v>
      </c>
      <c r="K1243" s="6">
        <v>0</v>
      </c>
      <c r="L1243" s="6">
        <v>0</v>
      </c>
      <c r="M1243" s="6">
        <v>8</v>
      </c>
      <c r="N1243" s="6">
        <v>0</v>
      </c>
      <c r="O1243" s="6">
        <v>0</v>
      </c>
      <c r="P1243" s="6">
        <v>0</v>
      </c>
      <c r="Q1243" s="6">
        <v>0</v>
      </c>
      <c r="R1243" s="6">
        <v>0</v>
      </c>
      <c r="S1243" s="6">
        <v>0</v>
      </c>
      <c r="T1243" s="6">
        <v>0</v>
      </c>
      <c r="U1243" s="7">
        <v>0</v>
      </c>
      <c r="V1243" s="7">
        <v>0</v>
      </c>
      <c r="W1243" s="7">
        <v>0</v>
      </c>
      <c r="X1243" s="7">
        <v>0</v>
      </c>
      <c r="Y1243" s="8" t="str">
        <f>IFERROR(VLOOKUP(F:F,#REF!,2,0),"需要手动检查")</f>
        <v>需要手动检查</v>
      </c>
      <c r="Z1243" s="9" t="str">
        <f t="shared" si="38"/>
        <v>否</v>
      </c>
      <c r="AA1243" s="10" t="s">
        <v>51</v>
      </c>
      <c r="AB1243" s="4" t="s">
        <v>37</v>
      </c>
      <c r="AC1243" t="str">
        <f t="shared" si="39"/>
        <v>2024/7/31</v>
      </c>
      <c r="AD1243" t="e">
        <f>VLOOKUP(Y1243,#REF!,2,FALSE)</f>
        <v>#REF!</v>
      </c>
    </row>
    <row r="1244" customHeight="1" spans="1:30">
      <c r="A1244" s="2" t="s">
        <v>4046</v>
      </c>
      <c r="B1244" s="3" t="s">
        <v>4047</v>
      </c>
      <c r="C1244" s="2" t="s">
        <v>4048</v>
      </c>
      <c r="D1244" s="3" t="s">
        <v>4049</v>
      </c>
      <c r="E1244" s="5">
        <v>45504.6224189815</v>
      </c>
      <c r="F1244" s="2" t="s">
        <v>176</v>
      </c>
      <c r="G1244" s="6">
        <v>1</v>
      </c>
      <c r="H1244" s="6">
        <v>0</v>
      </c>
      <c r="I1244" s="6">
        <v>0</v>
      </c>
      <c r="J1244" s="6">
        <v>0</v>
      </c>
      <c r="K1244" s="6">
        <v>0</v>
      </c>
      <c r="L1244" s="6">
        <v>0</v>
      </c>
      <c r="M1244" s="6">
        <v>1</v>
      </c>
      <c r="N1244" s="6">
        <v>0</v>
      </c>
      <c r="O1244" s="6">
        <v>0</v>
      </c>
      <c r="P1244" s="6">
        <v>0</v>
      </c>
      <c r="Q1244" s="6">
        <v>0</v>
      </c>
      <c r="R1244" s="6">
        <v>0</v>
      </c>
      <c r="S1244" s="6">
        <v>0</v>
      </c>
      <c r="T1244" s="6">
        <v>0</v>
      </c>
      <c r="U1244" s="7">
        <v>0</v>
      </c>
      <c r="V1244" s="7">
        <v>0</v>
      </c>
      <c r="W1244" s="7">
        <v>0</v>
      </c>
      <c r="X1244" s="7">
        <v>0</v>
      </c>
      <c r="Y1244" s="8" t="str">
        <f>IFERROR(VLOOKUP(F:F,#REF!,2,0),"需要手动检查")</f>
        <v>需要手动检查</v>
      </c>
      <c r="Z1244" s="9" t="str">
        <f t="shared" si="38"/>
        <v>否</v>
      </c>
      <c r="AA1244" s="10" t="s">
        <v>36</v>
      </c>
      <c r="AB1244" s="4" t="s">
        <v>37</v>
      </c>
      <c r="AC1244" t="str">
        <f t="shared" si="39"/>
        <v>2024/7/31</v>
      </c>
      <c r="AD1244" t="e">
        <f>VLOOKUP(Y1244,#REF!,2,FALSE)</f>
        <v>#REF!</v>
      </c>
    </row>
    <row r="1245" customHeight="1" spans="1:30">
      <c r="A1245" s="2" t="s">
        <v>4050</v>
      </c>
      <c r="B1245" s="3" t="s">
        <v>4051</v>
      </c>
      <c r="C1245" s="2" t="s">
        <v>4052</v>
      </c>
      <c r="D1245" s="3" t="s">
        <v>4053</v>
      </c>
      <c r="E1245" s="5">
        <v>45504.4863310185</v>
      </c>
      <c r="F1245" s="2" t="s">
        <v>2232</v>
      </c>
      <c r="G1245" s="6">
        <v>1</v>
      </c>
      <c r="H1245" s="6">
        <v>0</v>
      </c>
      <c r="I1245" s="6">
        <v>0</v>
      </c>
      <c r="J1245" s="6">
        <v>0</v>
      </c>
      <c r="K1245" s="6">
        <v>0</v>
      </c>
      <c r="L1245" s="6">
        <v>0</v>
      </c>
      <c r="M1245" s="6">
        <v>1</v>
      </c>
      <c r="N1245" s="6">
        <v>0</v>
      </c>
      <c r="O1245" s="6">
        <v>0</v>
      </c>
      <c r="P1245" s="6">
        <v>0</v>
      </c>
      <c r="Q1245" s="6">
        <v>0</v>
      </c>
      <c r="R1245" s="6">
        <v>0</v>
      </c>
      <c r="S1245" s="6">
        <v>0</v>
      </c>
      <c r="T1245" s="6">
        <v>0</v>
      </c>
      <c r="U1245" s="7">
        <v>0</v>
      </c>
      <c r="V1245" s="7">
        <v>0</v>
      </c>
      <c r="W1245" s="7">
        <v>0</v>
      </c>
      <c r="X1245" s="7">
        <v>0</v>
      </c>
      <c r="Y1245" s="8" t="str">
        <f>IFERROR(VLOOKUP(F:F,#REF!,2,0),"需要手动检查")</f>
        <v>需要手动检查</v>
      </c>
      <c r="Z1245" s="9" t="str">
        <f t="shared" si="38"/>
        <v>否</v>
      </c>
      <c r="AA1245" s="10" t="s">
        <v>36</v>
      </c>
      <c r="AB1245" s="4" t="s">
        <v>37</v>
      </c>
      <c r="AC1245" t="str">
        <f t="shared" si="39"/>
        <v>2024/7/31</v>
      </c>
      <c r="AD1245" t="e">
        <f>VLOOKUP(Y1245,#REF!,2,FALSE)</f>
        <v>#REF!</v>
      </c>
    </row>
    <row r="1246" customHeight="1" spans="1:30">
      <c r="A1246" s="2" t="s">
        <v>2317</v>
      </c>
      <c r="B1246" s="3" t="s">
        <v>2318</v>
      </c>
      <c r="C1246" s="2" t="s">
        <v>4054</v>
      </c>
      <c r="D1246" s="3" t="s">
        <v>4055</v>
      </c>
      <c r="E1246" s="5">
        <v>45503.5443287037</v>
      </c>
      <c r="F1246" s="2" t="s">
        <v>45</v>
      </c>
      <c r="G1246" s="6">
        <v>0</v>
      </c>
      <c r="H1246" s="6">
        <v>0</v>
      </c>
      <c r="I1246" s="6">
        <v>0</v>
      </c>
      <c r="J1246" s="6">
        <v>0</v>
      </c>
      <c r="K1246" s="6">
        <v>0</v>
      </c>
      <c r="L1246" s="6">
        <v>0</v>
      </c>
      <c r="M1246" s="6">
        <v>235</v>
      </c>
      <c r="N1246" s="6">
        <v>1</v>
      </c>
      <c r="O1246" s="6">
        <v>0</v>
      </c>
      <c r="P1246" s="6">
        <v>0</v>
      </c>
      <c r="Q1246" s="6">
        <v>0</v>
      </c>
      <c r="R1246" s="6">
        <v>0</v>
      </c>
      <c r="S1246" s="6">
        <v>0</v>
      </c>
      <c r="T1246" s="6">
        <v>0</v>
      </c>
      <c r="U1246" s="7">
        <v>0</v>
      </c>
      <c r="V1246" s="7">
        <v>0</v>
      </c>
      <c r="W1246" s="7">
        <v>0</v>
      </c>
      <c r="X1246" s="7">
        <v>0</v>
      </c>
      <c r="Y1246" s="8" t="str">
        <f>IFERROR(VLOOKUP(F:F,#REF!,2,0),"需要手动检查")</f>
        <v>需要手动检查</v>
      </c>
      <c r="Z1246" s="9" t="str">
        <f t="shared" si="38"/>
        <v>否</v>
      </c>
      <c r="AA1246" s="10" t="s">
        <v>36</v>
      </c>
      <c r="AB1246" s="4" t="s">
        <v>37</v>
      </c>
      <c r="AC1246" t="str">
        <f t="shared" si="39"/>
        <v>2024/7/30</v>
      </c>
      <c r="AD1246" t="e">
        <f>VLOOKUP(Y1246,#REF!,2,FALSE)</f>
        <v>#REF!</v>
      </c>
    </row>
    <row r="1247" customHeight="1" spans="1:30">
      <c r="A1247" s="2" t="s">
        <v>4056</v>
      </c>
      <c r="B1247" s="3" t="s">
        <v>4057</v>
      </c>
      <c r="C1247" s="2" t="s">
        <v>4058</v>
      </c>
      <c r="D1247" s="3" t="s">
        <v>4059</v>
      </c>
      <c r="E1247" s="5">
        <v>45503.4294675926</v>
      </c>
      <c r="F1247" s="2" t="s">
        <v>176</v>
      </c>
      <c r="G1247" s="6">
        <v>6</v>
      </c>
      <c r="H1247" s="6">
        <v>0</v>
      </c>
      <c r="I1247" s="6">
        <v>0</v>
      </c>
      <c r="J1247" s="6">
        <v>0</v>
      </c>
      <c r="K1247" s="6">
        <v>0</v>
      </c>
      <c r="L1247" s="6">
        <v>0</v>
      </c>
      <c r="M1247" s="6">
        <v>0</v>
      </c>
      <c r="N1247" s="6">
        <v>0</v>
      </c>
      <c r="O1247" s="6">
        <v>0</v>
      </c>
      <c r="P1247" s="6">
        <v>0</v>
      </c>
      <c r="Q1247" s="6">
        <v>0</v>
      </c>
      <c r="R1247" s="6">
        <v>0</v>
      </c>
      <c r="S1247" s="6">
        <v>0</v>
      </c>
      <c r="T1247" s="6">
        <v>0</v>
      </c>
      <c r="U1247" s="7">
        <v>0</v>
      </c>
      <c r="V1247" s="7">
        <v>0</v>
      </c>
      <c r="W1247" s="7">
        <v>0</v>
      </c>
      <c r="X1247" s="7">
        <v>0</v>
      </c>
      <c r="Y1247" s="8" t="str">
        <f>IFERROR(VLOOKUP(F:F,#REF!,2,0),"需要手动检查")</f>
        <v>需要手动检查</v>
      </c>
      <c r="Z1247" s="9" t="str">
        <f t="shared" si="38"/>
        <v>否</v>
      </c>
      <c r="AA1247" s="10" t="s">
        <v>51</v>
      </c>
      <c r="AB1247" s="4" t="s">
        <v>37</v>
      </c>
      <c r="AC1247" t="str">
        <f t="shared" si="39"/>
        <v>2024/7/30</v>
      </c>
      <c r="AD1247" t="e">
        <f>VLOOKUP(Y1247,#REF!,2,FALSE)</f>
        <v>#REF!</v>
      </c>
    </row>
    <row r="1248" customHeight="1" spans="1:30">
      <c r="A1248" s="2" t="s">
        <v>4060</v>
      </c>
      <c r="B1248" s="3" t="s">
        <v>4061</v>
      </c>
      <c r="C1248" s="2" t="s">
        <v>4062</v>
      </c>
      <c r="D1248" s="3" t="s">
        <v>4063</v>
      </c>
      <c r="E1248" s="5">
        <v>45503.3930208333</v>
      </c>
      <c r="F1248" s="2" t="s">
        <v>176</v>
      </c>
      <c r="G1248" s="6">
        <v>1</v>
      </c>
      <c r="H1248" s="6">
        <v>0</v>
      </c>
      <c r="I1248" s="6">
        <v>0</v>
      </c>
      <c r="J1248" s="6">
        <v>0</v>
      </c>
      <c r="K1248" s="6">
        <v>0</v>
      </c>
      <c r="L1248" s="6">
        <v>0</v>
      </c>
      <c r="M1248" s="6">
        <v>2</v>
      </c>
      <c r="N1248" s="6">
        <v>1</v>
      </c>
      <c r="O1248" s="6">
        <v>0</v>
      </c>
      <c r="P1248" s="6">
        <v>0</v>
      </c>
      <c r="Q1248" s="6">
        <v>0</v>
      </c>
      <c r="R1248" s="6">
        <v>0</v>
      </c>
      <c r="S1248" s="6">
        <v>0</v>
      </c>
      <c r="T1248" s="6">
        <v>0</v>
      </c>
      <c r="U1248" s="7">
        <v>1</v>
      </c>
      <c r="V1248" s="7">
        <v>0</v>
      </c>
      <c r="W1248" s="7">
        <v>1</v>
      </c>
      <c r="X1248" s="7">
        <v>0</v>
      </c>
      <c r="Y1248" s="8" t="str">
        <f>IFERROR(VLOOKUP(F:F,#REF!,2,0),"需要手动检查")</f>
        <v>需要手动检查</v>
      </c>
      <c r="Z1248" s="9" t="str">
        <f t="shared" si="38"/>
        <v>否</v>
      </c>
      <c r="AA1248" s="10" t="s">
        <v>36</v>
      </c>
      <c r="AB1248" s="4" t="s">
        <v>37</v>
      </c>
      <c r="AC1248" t="str">
        <f t="shared" si="39"/>
        <v>2024/7/30</v>
      </c>
      <c r="AD1248" t="e">
        <f>VLOOKUP(Y1248,#REF!,2,FALSE)</f>
        <v>#REF!</v>
      </c>
    </row>
    <row r="1249" customHeight="1" spans="1:30">
      <c r="A1249" s="2" t="s">
        <v>4064</v>
      </c>
      <c r="B1249" s="3" t="s">
        <v>4065</v>
      </c>
      <c r="C1249" s="2" t="s">
        <v>4066</v>
      </c>
      <c r="D1249" s="3" t="s">
        <v>4067</v>
      </c>
      <c r="E1249" s="5">
        <v>45502.7757638889</v>
      </c>
      <c r="F1249" s="2" t="s">
        <v>176</v>
      </c>
      <c r="G1249" s="6">
        <v>17</v>
      </c>
      <c r="H1249" s="6">
        <v>0</v>
      </c>
      <c r="I1249" s="6">
        <v>0</v>
      </c>
      <c r="J1249" s="6">
        <v>0</v>
      </c>
      <c r="K1249" s="6">
        <v>0</v>
      </c>
      <c r="L1249" s="6">
        <v>0</v>
      </c>
      <c r="M1249" s="6">
        <v>26</v>
      </c>
      <c r="N1249" s="6">
        <v>0</v>
      </c>
      <c r="O1249" s="6">
        <v>0</v>
      </c>
      <c r="P1249" s="6">
        <v>0</v>
      </c>
      <c r="Q1249" s="6">
        <v>0</v>
      </c>
      <c r="R1249" s="6">
        <v>0</v>
      </c>
      <c r="S1249" s="6">
        <v>0</v>
      </c>
      <c r="T1249" s="6">
        <v>0</v>
      </c>
      <c r="U1249" s="7">
        <v>0</v>
      </c>
      <c r="V1249" s="7">
        <v>0</v>
      </c>
      <c r="W1249" s="7">
        <v>0</v>
      </c>
      <c r="X1249" s="7">
        <v>0</v>
      </c>
      <c r="Y1249" s="8" t="str">
        <f>IFERROR(VLOOKUP(F:F,#REF!,2,0),"需要手动检查")</f>
        <v>需要手动检查</v>
      </c>
      <c r="Z1249" s="9" t="str">
        <f t="shared" si="38"/>
        <v>否</v>
      </c>
      <c r="AA1249" s="10" t="s">
        <v>36</v>
      </c>
      <c r="AB1249" s="4" t="s">
        <v>37</v>
      </c>
      <c r="AC1249" t="str">
        <f t="shared" si="39"/>
        <v>2024/7/29</v>
      </c>
      <c r="AD1249" t="e">
        <f>VLOOKUP(Y1249,#REF!,2,FALSE)</f>
        <v>#REF!</v>
      </c>
    </row>
    <row r="1250" customHeight="1" spans="1:30">
      <c r="A1250" s="2" t="s">
        <v>4068</v>
      </c>
      <c r="B1250" s="3" t="s">
        <v>4069</v>
      </c>
      <c r="C1250" s="2" t="s">
        <v>4070</v>
      </c>
      <c r="D1250" s="3" t="s">
        <v>4071</v>
      </c>
      <c r="E1250" s="5">
        <v>45502.7558680556</v>
      </c>
      <c r="F1250" s="2" t="s">
        <v>176</v>
      </c>
      <c r="G1250" s="6">
        <v>3</v>
      </c>
      <c r="H1250" s="6">
        <v>0</v>
      </c>
      <c r="I1250" s="6">
        <v>0</v>
      </c>
      <c r="J1250" s="6">
        <v>0</v>
      </c>
      <c r="K1250" s="6">
        <v>0</v>
      </c>
      <c r="L1250" s="6">
        <v>0</v>
      </c>
      <c r="M1250" s="6">
        <v>5</v>
      </c>
      <c r="N1250" s="6">
        <v>0</v>
      </c>
      <c r="O1250" s="6">
        <v>0</v>
      </c>
      <c r="P1250" s="6">
        <v>0</v>
      </c>
      <c r="Q1250" s="6">
        <v>0</v>
      </c>
      <c r="R1250" s="6">
        <v>0</v>
      </c>
      <c r="S1250" s="6">
        <v>0</v>
      </c>
      <c r="T1250" s="6">
        <v>0</v>
      </c>
      <c r="U1250" s="7">
        <v>0</v>
      </c>
      <c r="V1250" s="7">
        <v>0</v>
      </c>
      <c r="W1250" s="7">
        <v>0</v>
      </c>
      <c r="X1250" s="7">
        <v>0</v>
      </c>
      <c r="Y1250" s="8" t="str">
        <f>IFERROR(VLOOKUP(F:F,#REF!,2,0),"需要手动检查")</f>
        <v>需要手动检查</v>
      </c>
      <c r="Z1250" s="9" t="str">
        <f t="shared" si="38"/>
        <v>否</v>
      </c>
      <c r="AA1250" s="10" t="s">
        <v>36</v>
      </c>
      <c r="AB1250" s="4" t="s">
        <v>37</v>
      </c>
      <c r="AC1250" t="str">
        <f t="shared" si="39"/>
        <v>2024/7/29</v>
      </c>
      <c r="AD1250" t="e">
        <f>VLOOKUP(Y1250,#REF!,2,FALSE)</f>
        <v>#REF!</v>
      </c>
    </row>
    <row r="1251" customHeight="1" spans="1:30">
      <c r="A1251" s="2" t="s">
        <v>3737</v>
      </c>
      <c r="B1251" s="3" t="s">
        <v>3738</v>
      </c>
      <c r="C1251" s="2" t="s">
        <v>4072</v>
      </c>
      <c r="D1251" s="3" t="s">
        <v>4073</v>
      </c>
      <c r="E1251" s="5">
        <v>45502.5817708333</v>
      </c>
      <c r="F1251" s="2" t="s">
        <v>176</v>
      </c>
      <c r="G1251" s="6">
        <v>1</v>
      </c>
      <c r="H1251" s="6">
        <v>0</v>
      </c>
      <c r="I1251" s="6">
        <v>0</v>
      </c>
      <c r="J1251" s="6">
        <v>0</v>
      </c>
      <c r="K1251" s="6">
        <v>0</v>
      </c>
      <c r="L1251" s="6">
        <v>0</v>
      </c>
      <c r="M1251" s="6">
        <v>2</v>
      </c>
      <c r="N1251" s="6">
        <v>0</v>
      </c>
      <c r="O1251" s="6">
        <v>0</v>
      </c>
      <c r="P1251" s="6">
        <v>0</v>
      </c>
      <c r="Q1251" s="6">
        <v>0</v>
      </c>
      <c r="R1251" s="6">
        <v>0</v>
      </c>
      <c r="S1251" s="6">
        <v>0</v>
      </c>
      <c r="T1251" s="6">
        <v>0</v>
      </c>
      <c r="U1251" s="7">
        <v>0</v>
      </c>
      <c r="V1251" s="7">
        <v>0</v>
      </c>
      <c r="W1251" s="7">
        <v>0</v>
      </c>
      <c r="X1251" s="7">
        <v>0</v>
      </c>
      <c r="Y1251" s="8" t="str">
        <f>IFERROR(VLOOKUP(F:F,#REF!,2,0),"需要手动检查")</f>
        <v>需要手动检查</v>
      </c>
      <c r="Z1251" s="9" t="str">
        <f t="shared" si="38"/>
        <v>否</v>
      </c>
      <c r="AA1251" s="10" t="s">
        <v>51</v>
      </c>
      <c r="AB1251" s="4" t="s">
        <v>37</v>
      </c>
      <c r="AC1251" t="str">
        <f t="shared" si="39"/>
        <v>2024/7/29</v>
      </c>
      <c r="AD1251" t="e">
        <f>VLOOKUP(Y1251,#REF!,2,FALSE)</f>
        <v>#REF!</v>
      </c>
    </row>
    <row r="1252" customHeight="1" spans="1:30">
      <c r="A1252" s="2" t="s">
        <v>4074</v>
      </c>
      <c r="B1252" s="3" t="s">
        <v>4075</v>
      </c>
      <c r="C1252" s="2" t="s">
        <v>4076</v>
      </c>
      <c r="D1252" s="3" t="s">
        <v>4077</v>
      </c>
      <c r="E1252" s="5">
        <v>45501.7598611111</v>
      </c>
      <c r="F1252" s="2" t="s">
        <v>176</v>
      </c>
      <c r="G1252" s="6">
        <v>1</v>
      </c>
      <c r="H1252" s="6">
        <v>0</v>
      </c>
      <c r="I1252" s="6">
        <v>0</v>
      </c>
      <c r="J1252" s="6">
        <v>0</v>
      </c>
      <c r="K1252" s="6">
        <v>0</v>
      </c>
      <c r="L1252" s="6">
        <v>0</v>
      </c>
      <c r="M1252" s="6">
        <v>2</v>
      </c>
      <c r="N1252" s="6">
        <v>0</v>
      </c>
      <c r="O1252" s="6">
        <v>0</v>
      </c>
      <c r="P1252" s="6">
        <v>0</v>
      </c>
      <c r="Q1252" s="6">
        <v>0</v>
      </c>
      <c r="R1252" s="6">
        <v>0</v>
      </c>
      <c r="S1252" s="6">
        <v>0</v>
      </c>
      <c r="T1252" s="6">
        <v>0</v>
      </c>
      <c r="U1252" s="7">
        <v>0</v>
      </c>
      <c r="V1252" s="7">
        <v>0</v>
      </c>
      <c r="W1252" s="7">
        <v>0</v>
      </c>
      <c r="X1252" s="7">
        <v>0</v>
      </c>
      <c r="Y1252" s="8" t="str">
        <f>IFERROR(VLOOKUP(F:F,#REF!,2,0),"需要手动检查")</f>
        <v>需要手动检查</v>
      </c>
      <c r="Z1252" s="9" t="str">
        <f t="shared" si="38"/>
        <v>否</v>
      </c>
      <c r="AA1252" s="10" t="s">
        <v>36</v>
      </c>
      <c r="AB1252" s="4" t="s">
        <v>37</v>
      </c>
      <c r="AC1252" t="str">
        <f t="shared" si="39"/>
        <v>2024/7/28</v>
      </c>
      <c r="AD1252" t="e">
        <f>VLOOKUP(Y1252,#REF!,2,FALSE)</f>
        <v>#REF!</v>
      </c>
    </row>
    <row r="1253" customHeight="1" spans="1:30">
      <c r="A1253" s="2" t="s">
        <v>4078</v>
      </c>
      <c r="B1253" s="3" t="s">
        <v>4079</v>
      </c>
      <c r="C1253" s="2" t="s">
        <v>4080</v>
      </c>
      <c r="D1253" s="3" t="s">
        <v>4081</v>
      </c>
      <c r="E1253" s="5">
        <v>45501.6576967593</v>
      </c>
      <c r="F1253" s="2" t="s">
        <v>176</v>
      </c>
      <c r="G1253" s="6">
        <v>6</v>
      </c>
      <c r="H1253" s="6">
        <v>0</v>
      </c>
      <c r="I1253" s="6">
        <v>0</v>
      </c>
      <c r="J1253" s="6">
        <v>0</v>
      </c>
      <c r="K1253" s="6">
        <v>0</v>
      </c>
      <c r="L1253" s="6">
        <v>0</v>
      </c>
      <c r="M1253" s="6">
        <v>10</v>
      </c>
      <c r="N1253" s="6">
        <v>0</v>
      </c>
      <c r="O1253" s="6">
        <v>0</v>
      </c>
      <c r="P1253" s="6">
        <v>0</v>
      </c>
      <c r="Q1253" s="6">
        <v>0</v>
      </c>
      <c r="R1253" s="6">
        <v>0</v>
      </c>
      <c r="S1253" s="6">
        <v>0</v>
      </c>
      <c r="T1253" s="6">
        <v>0</v>
      </c>
      <c r="U1253" s="7">
        <v>0</v>
      </c>
      <c r="V1253" s="7">
        <v>0</v>
      </c>
      <c r="W1253" s="7">
        <v>0</v>
      </c>
      <c r="X1253" s="7">
        <v>0</v>
      </c>
      <c r="Y1253" s="8" t="str">
        <f>IFERROR(VLOOKUP(F:F,#REF!,2,0),"需要手动检查")</f>
        <v>需要手动检查</v>
      </c>
      <c r="Z1253" s="9" t="str">
        <f t="shared" si="38"/>
        <v>否</v>
      </c>
      <c r="AA1253" s="10" t="s">
        <v>36</v>
      </c>
      <c r="AB1253" s="4" t="s">
        <v>37</v>
      </c>
      <c r="AC1253" t="str">
        <f t="shared" si="39"/>
        <v>2024/7/28</v>
      </c>
      <c r="AD1253" t="e">
        <f>VLOOKUP(Y1253,#REF!,2,FALSE)</f>
        <v>#REF!</v>
      </c>
    </row>
    <row r="1254" customHeight="1" spans="1:30">
      <c r="A1254" s="2" t="s">
        <v>1300</v>
      </c>
      <c r="B1254" s="3" t="s">
        <v>1301</v>
      </c>
      <c r="C1254" s="2" t="s">
        <v>4082</v>
      </c>
      <c r="D1254" s="3" t="s">
        <v>4083</v>
      </c>
      <c r="E1254" s="5">
        <v>45501.354212963</v>
      </c>
      <c r="F1254" s="2" t="s">
        <v>176</v>
      </c>
      <c r="G1254" s="6">
        <v>6</v>
      </c>
      <c r="H1254" s="6">
        <v>0</v>
      </c>
      <c r="I1254" s="6">
        <v>0</v>
      </c>
      <c r="J1254" s="6">
        <v>0</v>
      </c>
      <c r="K1254" s="6">
        <v>0</v>
      </c>
      <c r="L1254" s="6">
        <v>0</v>
      </c>
      <c r="M1254" s="6">
        <v>11</v>
      </c>
      <c r="N1254" s="6">
        <v>0</v>
      </c>
      <c r="O1254" s="6">
        <v>0</v>
      </c>
      <c r="P1254" s="6">
        <v>0</v>
      </c>
      <c r="Q1254" s="6">
        <v>0</v>
      </c>
      <c r="R1254" s="6">
        <v>0</v>
      </c>
      <c r="S1254" s="6">
        <v>0</v>
      </c>
      <c r="T1254" s="6">
        <v>0</v>
      </c>
      <c r="U1254" s="7">
        <v>0</v>
      </c>
      <c r="V1254" s="7">
        <v>0</v>
      </c>
      <c r="W1254" s="7">
        <v>0</v>
      </c>
      <c r="X1254" s="7">
        <v>0</v>
      </c>
      <c r="Y1254" s="8" t="str">
        <f>IFERROR(VLOOKUP(F:F,#REF!,2,0),"需要手动检查")</f>
        <v>需要手动检查</v>
      </c>
      <c r="Z1254" s="9" t="str">
        <f t="shared" si="38"/>
        <v>否</v>
      </c>
      <c r="AA1254" s="10" t="s">
        <v>36</v>
      </c>
      <c r="AB1254" s="4" t="s">
        <v>37</v>
      </c>
      <c r="AC1254" t="str">
        <f t="shared" si="39"/>
        <v>2024/7/28</v>
      </c>
      <c r="AD1254" t="e">
        <f>VLOOKUP(Y1254,#REF!,2,FALSE)</f>
        <v>#REF!</v>
      </c>
    </row>
    <row r="1255" customHeight="1" spans="1:30">
      <c r="A1255" s="2" t="s">
        <v>4084</v>
      </c>
      <c r="B1255" s="3" t="s">
        <v>4085</v>
      </c>
      <c r="C1255" s="2" t="s">
        <v>4086</v>
      </c>
      <c r="D1255" s="3" t="s">
        <v>4087</v>
      </c>
      <c r="E1255" s="5">
        <v>45499.764849537</v>
      </c>
      <c r="F1255" s="2" t="s">
        <v>176</v>
      </c>
      <c r="G1255" s="6">
        <v>1</v>
      </c>
      <c r="H1255" s="6">
        <v>0</v>
      </c>
      <c r="I1255" s="6">
        <v>0</v>
      </c>
      <c r="J1255" s="6">
        <v>0</v>
      </c>
      <c r="K1255" s="6">
        <v>0</v>
      </c>
      <c r="L1255" s="6">
        <v>0</v>
      </c>
      <c r="M1255" s="6">
        <v>1</v>
      </c>
      <c r="N1255" s="6">
        <v>0</v>
      </c>
      <c r="O1255" s="6">
        <v>0</v>
      </c>
      <c r="P1255" s="6">
        <v>0</v>
      </c>
      <c r="Q1255" s="6">
        <v>0</v>
      </c>
      <c r="R1255" s="6">
        <v>0</v>
      </c>
      <c r="S1255" s="6">
        <v>0</v>
      </c>
      <c r="T1255" s="6">
        <v>0</v>
      </c>
      <c r="U1255" s="7">
        <v>0</v>
      </c>
      <c r="V1255" s="7">
        <v>0</v>
      </c>
      <c r="W1255" s="7">
        <v>0</v>
      </c>
      <c r="X1255" s="7">
        <v>0</v>
      </c>
      <c r="Y1255" s="8" t="str">
        <f>IFERROR(VLOOKUP(F:F,#REF!,2,0),"需要手动检查")</f>
        <v>需要手动检查</v>
      </c>
      <c r="Z1255" s="9" t="str">
        <f t="shared" si="38"/>
        <v>否</v>
      </c>
      <c r="AA1255" s="10" t="s">
        <v>51</v>
      </c>
      <c r="AB1255" s="4" t="s">
        <v>37</v>
      </c>
      <c r="AC1255" t="str">
        <f t="shared" si="39"/>
        <v>2024/7/26</v>
      </c>
      <c r="AD1255" t="e">
        <f>VLOOKUP(Y1255,#REF!,2,FALSE)</f>
        <v>#REF!</v>
      </c>
    </row>
    <row r="1256" customHeight="1" spans="1:30">
      <c r="A1256" s="2" t="s">
        <v>1054</v>
      </c>
      <c r="B1256" s="3" t="s">
        <v>1055</v>
      </c>
      <c r="C1256" s="2" t="s">
        <v>4088</v>
      </c>
      <c r="D1256" s="3" t="s">
        <v>4089</v>
      </c>
      <c r="E1256" s="5">
        <v>45499.3917939815</v>
      </c>
      <c r="F1256" s="2" t="s">
        <v>176</v>
      </c>
      <c r="G1256" s="6">
        <v>1</v>
      </c>
      <c r="H1256" s="6">
        <v>0</v>
      </c>
      <c r="I1256" s="6">
        <v>0</v>
      </c>
      <c r="J1256" s="6">
        <v>0</v>
      </c>
      <c r="K1256" s="6">
        <v>0</v>
      </c>
      <c r="L1256" s="6">
        <v>0</v>
      </c>
      <c r="M1256" s="6">
        <v>1</v>
      </c>
      <c r="N1256" s="6">
        <v>0</v>
      </c>
      <c r="O1256" s="6">
        <v>0</v>
      </c>
      <c r="P1256" s="6">
        <v>0</v>
      </c>
      <c r="Q1256" s="6">
        <v>0</v>
      </c>
      <c r="R1256" s="6">
        <v>0</v>
      </c>
      <c r="S1256" s="6">
        <v>0</v>
      </c>
      <c r="T1256" s="6">
        <v>0</v>
      </c>
      <c r="U1256" s="7">
        <v>0</v>
      </c>
      <c r="V1256" s="7">
        <v>0</v>
      </c>
      <c r="W1256" s="7">
        <v>0</v>
      </c>
      <c r="X1256" s="7">
        <v>0</v>
      </c>
      <c r="Y1256" s="8" t="str">
        <f>IFERROR(VLOOKUP(F:F,#REF!,2,0),"需要手动检查")</f>
        <v>需要手动检查</v>
      </c>
      <c r="Z1256" s="9" t="str">
        <f t="shared" si="38"/>
        <v>否</v>
      </c>
      <c r="AA1256" s="10" t="s">
        <v>36</v>
      </c>
      <c r="AB1256" s="4" t="s">
        <v>37</v>
      </c>
      <c r="AC1256" t="str">
        <f t="shared" si="39"/>
        <v>2024/7/26</v>
      </c>
      <c r="AD1256" t="e">
        <f>VLOOKUP(Y1256,#REF!,2,FALSE)</f>
        <v>#REF!</v>
      </c>
    </row>
    <row r="1257" customHeight="1" spans="1:30">
      <c r="A1257" s="2" t="s">
        <v>164</v>
      </c>
      <c r="B1257" s="3" t="s">
        <v>165</v>
      </c>
      <c r="C1257" s="2" t="s">
        <v>4090</v>
      </c>
      <c r="D1257" s="3" t="s">
        <v>4091</v>
      </c>
      <c r="E1257" s="5">
        <v>45498.956087963</v>
      </c>
      <c r="F1257" s="2" t="s">
        <v>176</v>
      </c>
      <c r="G1257" s="6">
        <v>3</v>
      </c>
      <c r="H1257" s="6">
        <v>0</v>
      </c>
      <c r="I1257" s="6">
        <v>0</v>
      </c>
      <c r="J1257" s="6">
        <v>0</v>
      </c>
      <c r="K1257" s="6">
        <v>0</v>
      </c>
      <c r="L1257" s="6">
        <v>0</v>
      </c>
      <c r="M1257" s="6">
        <v>4</v>
      </c>
      <c r="N1257" s="6">
        <v>0</v>
      </c>
      <c r="O1257" s="6">
        <v>0</v>
      </c>
      <c r="P1257" s="6">
        <v>0</v>
      </c>
      <c r="Q1257" s="6">
        <v>0</v>
      </c>
      <c r="R1257" s="6">
        <v>0</v>
      </c>
      <c r="S1257" s="6">
        <v>0</v>
      </c>
      <c r="T1257" s="6">
        <v>0</v>
      </c>
      <c r="U1257" s="7">
        <v>0</v>
      </c>
      <c r="V1257" s="7">
        <v>0</v>
      </c>
      <c r="W1257" s="7">
        <v>0</v>
      </c>
      <c r="X1257" s="7">
        <v>0</v>
      </c>
      <c r="Y1257" s="8" t="str">
        <f>IFERROR(VLOOKUP(F:F,#REF!,2,0),"需要手动检查")</f>
        <v>需要手动检查</v>
      </c>
      <c r="Z1257" s="9" t="str">
        <f t="shared" si="38"/>
        <v>否</v>
      </c>
      <c r="AA1257" s="10" t="s">
        <v>36</v>
      </c>
      <c r="AB1257" s="4" t="s">
        <v>37</v>
      </c>
      <c r="AC1257" t="str">
        <f t="shared" si="39"/>
        <v>2024/7/25</v>
      </c>
      <c r="AD1257" t="e">
        <f>VLOOKUP(Y1257,#REF!,2,FALSE)</f>
        <v>#REF!</v>
      </c>
    </row>
    <row r="1258" customHeight="1" spans="1:30">
      <c r="A1258" s="2" t="s">
        <v>3447</v>
      </c>
      <c r="B1258" s="3" t="s">
        <v>3448</v>
      </c>
      <c r="C1258" s="2" t="s">
        <v>4092</v>
      </c>
      <c r="D1258" s="3" t="s">
        <v>4093</v>
      </c>
      <c r="E1258" s="5">
        <v>45498.5637847222</v>
      </c>
      <c r="F1258" s="2" t="s">
        <v>176</v>
      </c>
      <c r="G1258" s="6">
        <v>18</v>
      </c>
      <c r="H1258" s="6">
        <v>0</v>
      </c>
      <c r="I1258" s="6">
        <v>0</v>
      </c>
      <c r="J1258" s="6">
        <v>0</v>
      </c>
      <c r="K1258" s="6">
        <v>0</v>
      </c>
      <c r="L1258" s="6">
        <v>0</v>
      </c>
      <c r="M1258" s="6">
        <v>31</v>
      </c>
      <c r="N1258" s="6">
        <v>0</v>
      </c>
      <c r="O1258" s="6">
        <v>0</v>
      </c>
      <c r="P1258" s="6">
        <v>0</v>
      </c>
      <c r="Q1258" s="6">
        <v>0</v>
      </c>
      <c r="R1258" s="6">
        <v>0</v>
      </c>
      <c r="S1258" s="6">
        <v>0</v>
      </c>
      <c r="T1258" s="6">
        <v>0</v>
      </c>
      <c r="U1258" s="7">
        <v>0</v>
      </c>
      <c r="V1258" s="7">
        <v>0</v>
      </c>
      <c r="W1258" s="7">
        <v>0</v>
      </c>
      <c r="X1258" s="7">
        <v>0</v>
      </c>
      <c r="Y1258" s="8" t="str">
        <f>IFERROR(VLOOKUP(F:F,#REF!,2,0),"需要手动检查")</f>
        <v>需要手动检查</v>
      </c>
      <c r="Z1258" s="9" t="str">
        <f t="shared" si="38"/>
        <v>否</v>
      </c>
      <c r="AA1258" s="10" t="s">
        <v>36</v>
      </c>
      <c r="AB1258" s="4" t="s">
        <v>37</v>
      </c>
      <c r="AC1258" t="str">
        <f t="shared" si="39"/>
        <v>2024/7/25</v>
      </c>
      <c r="AD1258" t="e">
        <f>VLOOKUP(Y1258,#REF!,2,FALSE)</f>
        <v>#REF!</v>
      </c>
    </row>
    <row r="1259" customHeight="1" spans="1:30">
      <c r="A1259" s="2" t="s">
        <v>687</v>
      </c>
      <c r="B1259" s="3" t="s">
        <v>688</v>
      </c>
      <c r="C1259" s="2" t="s">
        <v>4094</v>
      </c>
      <c r="D1259" s="3" t="s">
        <v>4095</v>
      </c>
      <c r="E1259" s="5">
        <v>45497.7472337963</v>
      </c>
      <c r="F1259" s="2" t="s">
        <v>176</v>
      </c>
      <c r="G1259" s="6">
        <v>15</v>
      </c>
      <c r="H1259" s="6">
        <v>0</v>
      </c>
      <c r="I1259" s="6">
        <v>0</v>
      </c>
      <c r="J1259" s="6">
        <v>0</v>
      </c>
      <c r="K1259" s="6">
        <v>0</v>
      </c>
      <c r="L1259" s="6">
        <v>0</v>
      </c>
      <c r="M1259" s="6">
        <v>19</v>
      </c>
      <c r="N1259" s="6">
        <v>1</v>
      </c>
      <c r="O1259" s="6">
        <v>0</v>
      </c>
      <c r="P1259" s="6">
        <v>0</v>
      </c>
      <c r="Q1259" s="6">
        <v>0</v>
      </c>
      <c r="R1259" s="6">
        <v>0</v>
      </c>
      <c r="S1259" s="6">
        <v>0</v>
      </c>
      <c r="T1259" s="6">
        <v>0</v>
      </c>
      <c r="U1259" s="7">
        <v>0.0667</v>
      </c>
      <c r="V1259" s="7">
        <v>0</v>
      </c>
      <c r="W1259" s="7">
        <v>0</v>
      </c>
      <c r="X1259" s="7">
        <v>0</v>
      </c>
      <c r="Y1259" s="8" t="str">
        <f>IFERROR(VLOOKUP(F:F,#REF!,2,0),"需要手动检查")</f>
        <v>需要手动检查</v>
      </c>
      <c r="Z1259" s="9" t="str">
        <f t="shared" si="38"/>
        <v>否</v>
      </c>
      <c r="AA1259" s="10" t="s">
        <v>51</v>
      </c>
      <c r="AB1259" s="4" t="s">
        <v>37</v>
      </c>
      <c r="AC1259" t="str">
        <f t="shared" si="39"/>
        <v>2024/7/24</v>
      </c>
      <c r="AD1259" t="e">
        <f>VLOOKUP(Y1259,#REF!,2,FALSE)</f>
        <v>#REF!</v>
      </c>
    </row>
    <row r="1260" customHeight="1" spans="1:30">
      <c r="A1260" s="2" t="s">
        <v>687</v>
      </c>
      <c r="B1260" s="3" t="s">
        <v>688</v>
      </c>
      <c r="C1260" s="2" t="s">
        <v>4096</v>
      </c>
      <c r="D1260" s="3" t="s">
        <v>4097</v>
      </c>
      <c r="E1260" s="5">
        <v>45497.5183101852</v>
      </c>
      <c r="F1260" s="2" t="s">
        <v>176</v>
      </c>
      <c r="G1260" s="6">
        <v>47</v>
      </c>
      <c r="H1260" s="6">
        <v>2</v>
      </c>
      <c r="I1260" s="6">
        <v>1</v>
      </c>
      <c r="J1260" s="6">
        <v>0</v>
      </c>
      <c r="K1260" s="6">
        <v>1</v>
      </c>
      <c r="L1260" s="6">
        <v>0</v>
      </c>
      <c r="M1260" s="6">
        <v>61</v>
      </c>
      <c r="N1260" s="6">
        <v>2</v>
      </c>
      <c r="O1260" s="6">
        <v>0</v>
      </c>
      <c r="P1260" s="6">
        <v>0</v>
      </c>
      <c r="Q1260" s="6">
        <v>0</v>
      </c>
      <c r="R1260" s="6">
        <v>0</v>
      </c>
      <c r="S1260" s="6">
        <v>0</v>
      </c>
      <c r="T1260" s="6">
        <v>0</v>
      </c>
      <c r="U1260" s="7">
        <v>0.0426</v>
      </c>
      <c r="V1260" s="7">
        <v>0</v>
      </c>
      <c r="W1260" s="7">
        <v>0.0213</v>
      </c>
      <c r="X1260" s="7">
        <v>0</v>
      </c>
      <c r="Y1260" s="8" t="str">
        <f>IFERROR(VLOOKUP(F:F,#REF!,2,0),"需要手动检查")</f>
        <v>需要手动检查</v>
      </c>
      <c r="Z1260" s="9" t="str">
        <f t="shared" si="38"/>
        <v>否</v>
      </c>
      <c r="AA1260" s="10" t="s">
        <v>36</v>
      </c>
      <c r="AB1260" s="4" t="s">
        <v>37</v>
      </c>
      <c r="AC1260" t="str">
        <f t="shared" si="39"/>
        <v>2024/7/24</v>
      </c>
      <c r="AD1260" t="e">
        <f>VLOOKUP(Y1260,#REF!,2,FALSE)</f>
        <v>#REF!</v>
      </c>
    </row>
    <row r="1261" customHeight="1" spans="1:30">
      <c r="A1261" s="2" t="s">
        <v>4098</v>
      </c>
      <c r="B1261" s="3" t="s">
        <v>4099</v>
      </c>
      <c r="C1261" s="2" t="s">
        <v>4100</v>
      </c>
      <c r="D1261" s="3" t="s">
        <v>4101</v>
      </c>
      <c r="E1261" s="5">
        <v>45496.6056712963</v>
      </c>
      <c r="F1261" s="2" t="s">
        <v>176</v>
      </c>
      <c r="G1261" s="6">
        <v>2</v>
      </c>
      <c r="H1261" s="6">
        <v>0</v>
      </c>
      <c r="I1261" s="6">
        <v>0</v>
      </c>
      <c r="J1261" s="6">
        <v>0</v>
      </c>
      <c r="K1261" s="6">
        <v>0</v>
      </c>
      <c r="L1261" s="6">
        <v>0</v>
      </c>
      <c r="M1261" s="6">
        <v>0</v>
      </c>
      <c r="N1261" s="6">
        <v>0</v>
      </c>
      <c r="O1261" s="6">
        <v>0</v>
      </c>
      <c r="P1261" s="6">
        <v>0</v>
      </c>
      <c r="Q1261" s="6">
        <v>0</v>
      </c>
      <c r="R1261" s="6">
        <v>0</v>
      </c>
      <c r="S1261" s="6">
        <v>0</v>
      </c>
      <c r="T1261" s="6">
        <v>0</v>
      </c>
      <c r="U1261" s="7">
        <v>0</v>
      </c>
      <c r="V1261" s="7">
        <v>0</v>
      </c>
      <c r="W1261" s="7">
        <v>0</v>
      </c>
      <c r="X1261" s="7">
        <v>0</v>
      </c>
      <c r="Y1261" s="8" t="str">
        <f>IFERROR(VLOOKUP(F:F,#REF!,2,0),"需要手动检查")</f>
        <v>需要手动检查</v>
      </c>
      <c r="Z1261" s="9" t="str">
        <f t="shared" si="38"/>
        <v>否</v>
      </c>
      <c r="AA1261" s="10" t="s">
        <v>36</v>
      </c>
      <c r="AB1261" s="4" t="s">
        <v>37</v>
      </c>
      <c r="AC1261" t="str">
        <f t="shared" si="39"/>
        <v>2024/7/23</v>
      </c>
      <c r="AD1261" t="e">
        <f>VLOOKUP(Y1261,#REF!,2,FALSE)</f>
        <v>#REF!</v>
      </c>
    </row>
    <row r="1262" customHeight="1" spans="1:30">
      <c r="A1262" s="2" t="s">
        <v>4102</v>
      </c>
      <c r="B1262" s="3" t="s">
        <v>4103</v>
      </c>
      <c r="C1262" s="2" t="s">
        <v>4104</v>
      </c>
      <c r="D1262" s="3" t="s">
        <v>4105</v>
      </c>
      <c r="E1262" s="5">
        <v>45496.6004166667</v>
      </c>
      <c r="F1262" s="2" t="s">
        <v>4106</v>
      </c>
      <c r="G1262" s="6">
        <v>10</v>
      </c>
      <c r="H1262" s="6">
        <v>0</v>
      </c>
      <c r="I1262" s="6">
        <v>0</v>
      </c>
      <c r="J1262" s="6">
        <v>0</v>
      </c>
      <c r="K1262" s="6">
        <v>0</v>
      </c>
      <c r="L1262" s="6">
        <v>0</v>
      </c>
      <c r="M1262" s="6">
        <v>2</v>
      </c>
      <c r="N1262" s="6">
        <v>0</v>
      </c>
      <c r="O1262" s="6">
        <v>0</v>
      </c>
      <c r="P1262" s="6">
        <v>0</v>
      </c>
      <c r="Q1262" s="6">
        <v>0</v>
      </c>
      <c r="R1262" s="6">
        <v>0</v>
      </c>
      <c r="S1262" s="6">
        <v>0</v>
      </c>
      <c r="T1262" s="6">
        <v>0</v>
      </c>
      <c r="U1262" s="7">
        <v>0</v>
      </c>
      <c r="V1262" s="7">
        <v>0</v>
      </c>
      <c r="W1262" s="7">
        <v>0.1</v>
      </c>
      <c r="X1262" s="7">
        <v>0</v>
      </c>
      <c r="Y1262" s="8" t="str">
        <f>IFERROR(VLOOKUP(F:F,#REF!,2,0),"需要手动检查")</f>
        <v>需要手动检查</v>
      </c>
      <c r="Z1262" s="9" t="str">
        <f t="shared" si="38"/>
        <v>否</v>
      </c>
      <c r="AA1262" s="10" t="s">
        <v>36</v>
      </c>
      <c r="AB1262" s="4" t="s">
        <v>37</v>
      </c>
      <c r="AC1262" t="str">
        <f t="shared" si="39"/>
        <v>2024/7/23</v>
      </c>
      <c r="AD1262" t="e">
        <f>VLOOKUP(Y1262,#REF!,2,FALSE)</f>
        <v>#REF!</v>
      </c>
    </row>
    <row r="1263" customHeight="1" spans="1:30">
      <c r="A1263" s="2" t="s">
        <v>2557</v>
      </c>
      <c r="B1263" s="3" t="s">
        <v>2558</v>
      </c>
      <c r="C1263" s="2" t="s">
        <v>4107</v>
      </c>
      <c r="D1263" s="3" t="s">
        <v>4108</v>
      </c>
      <c r="E1263" s="5">
        <v>45495.4084143518</v>
      </c>
      <c r="F1263" s="2" t="s">
        <v>176</v>
      </c>
      <c r="G1263" s="6">
        <v>1</v>
      </c>
      <c r="H1263" s="6">
        <v>0</v>
      </c>
      <c r="I1263" s="6">
        <v>0</v>
      </c>
      <c r="J1263" s="6">
        <v>0</v>
      </c>
      <c r="K1263" s="6">
        <v>0</v>
      </c>
      <c r="L1263" s="6">
        <v>0</v>
      </c>
      <c r="M1263" s="6">
        <v>2</v>
      </c>
      <c r="N1263" s="6">
        <v>0</v>
      </c>
      <c r="O1263" s="6">
        <v>0</v>
      </c>
      <c r="P1263" s="6">
        <v>0</v>
      </c>
      <c r="Q1263" s="6">
        <v>0</v>
      </c>
      <c r="R1263" s="6">
        <v>0</v>
      </c>
      <c r="S1263" s="6">
        <v>0</v>
      </c>
      <c r="T1263" s="6">
        <v>0</v>
      </c>
      <c r="U1263" s="7">
        <v>0</v>
      </c>
      <c r="V1263" s="7">
        <v>0</v>
      </c>
      <c r="W1263" s="7">
        <v>0</v>
      </c>
      <c r="X1263" s="7">
        <v>0</v>
      </c>
      <c r="Y1263" s="8" t="str">
        <f>IFERROR(VLOOKUP(F:F,#REF!,2,0),"需要手动检查")</f>
        <v>需要手动检查</v>
      </c>
      <c r="Z1263" s="9" t="str">
        <f t="shared" si="38"/>
        <v>否</v>
      </c>
      <c r="AA1263" s="10" t="s">
        <v>51</v>
      </c>
      <c r="AB1263" s="4" t="s">
        <v>37</v>
      </c>
      <c r="AC1263" t="str">
        <f t="shared" si="39"/>
        <v>2024/7/22</v>
      </c>
      <c r="AD1263" t="e">
        <f>VLOOKUP(Y1263,#REF!,2,FALSE)</f>
        <v>#REF!</v>
      </c>
    </row>
    <row r="1264" customHeight="1" spans="1:30">
      <c r="A1264" s="2" t="s">
        <v>4109</v>
      </c>
      <c r="B1264" s="3" t="s">
        <v>4110</v>
      </c>
      <c r="C1264" s="2" t="s">
        <v>4111</v>
      </c>
      <c r="D1264" s="3" t="s">
        <v>4112</v>
      </c>
      <c r="E1264" s="5">
        <v>45492.9402893518</v>
      </c>
      <c r="F1264" s="2" t="s">
        <v>176</v>
      </c>
      <c r="G1264" s="6">
        <v>1</v>
      </c>
      <c r="H1264" s="6">
        <v>0</v>
      </c>
      <c r="I1264" s="6">
        <v>0</v>
      </c>
      <c r="J1264" s="6">
        <v>0</v>
      </c>
      <c r="K1264" s="6">
        <v>0</v>
      </c>
      <c r="L1264" s="6">
        <v>0</v>
      </c>
      <c r="M1264" s="6">
        <v>1</v>
      </c>
      <c r="N1264" s="6">
        <v>0</v>
      </c>
      <c r="O1264" s="6">
        <v>0</v>
      </c>
      <c r="P1264" s="6">
        <v>0</v>
      </c>
      <c r="Q1264" s="6">
        <v>0</v>
      </c>
      <c r="R1264" s="6">
        <v>0</v>
      </c>
      <c r="S1264" s="6">
        <v>0</v>
      </c>
      <c r="T1264" s="6">
        <v>0</v>
      </c>
      <c r="U1264" s="7">
        <v>0</v>
      </c>
      <c r="V1264" s="7">
        <v>0</v>
      </c>
      <c r="W1264" s="7">
        <v>0</v>
      </c>
      <c r="X1264" s="7">
        <v>0</v>
      </c>
      <c r="Y1264" s="8" t="str">
        <f>IFERROR(VLOOKUP(F:F,#REF!,2,0),"需要手动检查")</f>
        <v>需要手动检查</v>
      </c>
      <c r="Z1264" s="9" t="str">
        <f t="shared" si="38"/>
        <v>否</v>
      </c>
      <c r="AA1264" s="10" t="s">
        <v>36</v>
      </c>
      <c r="AB1264" s="4" t="s">
        <v>37</v>
      </c>
      <c r="AC1264" t="str">
        <f t="shared" si="39"/>
        <v>2024/7/19</v>
      </c>
      <c r="AD1264" t="e">
        <f>VLOOKUP(Y1264,#REF!,2,FALSE)</f>
        <v>#REF!</v>
      </c>
    </row>
    <row r="1265" customHeight="1" spans="1:30">
      <c r="A1265" s="2" t="s">
        <v>3416</v>
      </c>
      <c r="B1265" s="3" t="s">
        <v>3417</v>
      </c>
      <c r="C1265" s="2" t="s">
        <v>4113</v>
      </c>
      <c r="D1265" s="3" t="s">
        <v>4114</v>
      </c>
      <c r="E1265" s="5">
        <v>45491.7875231481</v>
      </c>
      <c r="F1265" s="2" t="s">
        <v>176</v>
      </c>
      <c r="G1265" s="6">
        <v>11</v>
      </c>
      <c r="H1265" s="6">
        <v>0</v>
      </c>
      <c r="I1265" s="6">
        <v>0</v>
      </c>
      <c r="J1265" s="6">
        <v>0</v>
      </c>
      <c r="K1265" s="6">
        <v>0</v>
      </c>
      <c r="L1265" s="6">
        <v>0</v>
      </c>
      <c r="M1265" s="6">
        <v>1</v>
      </c>
      <c r="N1265" s="6">
        <v>0</v>
      </c>
      <c r="O1265" s="6">
        <v>0</v>
      </c>
      <c r="P1265" s="6">
        <v>0</v>
      </c>
      <c r="Q1265" s="6">
        <v>0</v>
      </c>
      <c r="R1265" s="6">
        <v>0</v>
      </c>
      <c r="S1265" s="6">
        <v>0</v>
      </c>
      <c r="T1265" s="6">
        <v>0</v>
      </c>
      <c r="U1265" s="7">
        <v>0</v>
      </c>
      <c r="V1265" s="7">
        <v>0</v>
      </c>
      <c r="W1265" s="7">
        <v>0</v>
      </c>
      <c r="X1265" s="7">
        <v>0</v>
      </c>
      <c r="Y1265" s="8" t="str">
        <f>IFERROR(VLOOKUP(F:F,#REF!,2,0),"需要手动检查")</f>
        <v>需要手动检查</v>
      </c>
      <c r="Z1265" s="9" t="str">
        <f t="shared" si="38"/>
        <v>否</v>
      </c>
      <c r="AA1265" s="10" t="s">
        <v>36</v>
      </c>
      <c r="AB1265" s="4" t="s">
        <v>37</v>
      </c>
      <c r="AC1265" t="str">
        <f t="shared" si="39"/>
        <v>2024/7/18</v>
      </c>
      <c r="AD1265" t="e">
        <f>VLOOKUP(Y1265,#REF!,2,FALSE)</f>
        <v>#REF!</v>
      </c>
    </row>
    <row r="1266" customHeight="1" spans="1:30">
      <c r="A1266" s="2" t="s">
        <v>4115</v>
      </c>
      <c r="B1266" s="3" t="s">
        <v>4116</v>
      </c>
      <c r="C1266" s="2" t="s">
        <v>4117</v>
      </c>
      <c r="D1266" s="3" t="s">
        <v>4118</v>
      </c>
      <c r="E1266" s="5">
        <v>45652.861875</v>
      </c>
      <c r="F1266" s="2" t="s">
        <v>4119</v>
      </c>
      <c r="G1266" s="6">
        <v>380</v>
      </c>
      <c r="H1266" s="6">
        <v>16</v>
      </c>
      <c r="I1266" s="6">
        <v>0</v>
      </c>
      <c r="J1266" s="6">
        <v>0</v>
      </c>
      <c r="K1266" s="6">
        <v>0</v>
      </c>
      <c r="L1266" s="6">
        <v>0</v>
      </c>
      <c r="M1266" s="6">
        <v>414</v>
      </c>
      <c r="N1266" s="6">
        <v>14</v>
      </c>
      <c r="O1266" s="6">
        <v>0</v>
      </c>
      <c r="P1266" s="6">
        <v>0</v>
      </c>
      <c r="Q1266" s="6">
        <v>0</v>
      </c>
      <c r="R1266" s="6">
        <v>0</v>
      </c>
      <c r="S1266" s="6">
        <v>0</v>
      </c>
      <c r="T1266" s="6">
        <v>0</v>
      </c>
      <c r="U1266" s="7">
        <v>0.0368</v>
      </c>
      <c r="V1266" s="7">
        <v>0</v>
      </c>
      <c r="W1266" s="7">
        <v>0.0763</v>
      </c>
      <c r="X1266" s="7">
        <v>0</v>
      </c>
      <c r="Y1266" s="8" t="str">
        <f>IFERROR(VLOOKUP(F:F,#REF!,2,0),"需要手动检查")</f>
        <v>需要手动检查</v>
      </c>
      <c r="Z1266" s="9" t="str">
        <f t="shared" ref="Z1266:Z1290" si="40">IF(R1266&gt;0,"是","否")</f>
        <v>否</v>
      </c>
      <c r="AA1266" s="10" t="s">
        <v>36</v>
      </c>
      <c r="AB1266" s="4" t="s">
        <v>37</v>
      </c>
      <c r="AC1266" t="str">
        <f t="shared" si="39"/>
        <v>2024/12/26</v>
      </c>
      <c r="AD1266" t="e">
        <f>VLOOKUP(Y1266,#REF!,2,FALSE)</f>
        <v>#REF!</v>
      </c>
    </row>
    <row r="1267" customHeight="1" spans="1:30">
      <c r="A1267" s="2" t="s">
        <v>4120</v>
      </c>
      <c r="B1267" s="3" t="s">
        <v>4121</v>
      </c>
      <c r="C1267" s="2" t="s">
        <v>4122</v>
      </c>
      <c r="D1267" s="3" t="s">
        <v>4123</v>
      </c>
      <c r="E1267" s="5">
        <v>45652.3944328704</v>
      </c>
      <c r="F1267" s="2" t="s">
        <v>42</v>
      </c>
      <c r="G1267" s="6">
        <v>442</v>
      </c>
      <c r="H1267" s="6">
        <v>25</v>
      </c>
      <c r="I1267" s="6">
        <v>0</v>
      </c>
      <c r="J1267" s="6">
        <v>0</v>
      </c>
      <c r="K1267" s="6">
        <v>0</v>
      </c>
      <c r="L1267" s="6">
        <v>0</v>
      </c>
      <c r="M1267" s="6">
        <v>450</v>
      </c>
      <c r="N1267" s="6">
        <v>48</v>
      </c>
      <c r="O1267" s="6">
        <v>0</v>
      </c>
      <c r="P1267" s="6">
        <v>1</v>
      </c>
      <c r="Q1267" s="6">
        <v>1</v>
      </c>
      <c r="R1267" s="6">
        <v>45.08</v>
      </c>
      <c r="S1267" s="6">
        <v>101.99</v>
      </c>
      <c r="T1267" s="6">
        <v>45.08</v>
      </c>
      <c r="U1267" s="7">
        <v>0.1086</v>
      </c>
      <c r="V1267" s="7">
        <v>0</v>
      </c>
      <c r="W1267" s="7">
        <v>0.1041</v>
      </c>
      <c r="X1267" s="7">
        <v>0.0208</v>
      </c>
      <c r="Y1267" s="8" t="str">
        <f>IFERROR(VLOOKUP(F:F,#REF!,2,0),"需要手动检查")</f>
        <v>需要手动检查</v>
      </c>
      <c r="Z1267" s="9" t="str">
        <f t="shared" si="40"/>
        <v>是</v>
      </c>
      <c r="AA1267" s="10" t="s">
        <v>36</v>
      </c>
      <c r="AB1267" s="4" t="s">
        <v>37</v>
      </c>
      <c r="AC1267" t="str">
        <f t="shared" si="39"/>
        <v>2024/12/26</v>
      </c>
      <c r="AD1267" t="e">
        <f>VLOOKUP(Y1267,#REF!,2,FALSE)</f>
        <v>#REF!</v>
      </c>
    </row>
    <row r="1268" customHeight="1" spans="1:30">
      <c r="A1268" s="2" t="s">
        <v>4124</v>
      </c>
      <c r="B1268" s="3" t="s">
        <v>4125</v>
      </c>
      <c r="C1268" s="2" t="s">
        <v>4126</v>
      </c>
      <c r="D1268" s="3" t="s">
        <v>4127</v>
      </c>
      <c r="E1268" s="5">
        <v>45652.8696296296</v>
      </c>
      <c r="F1268" s="2" t="s">
        <v>42</v>
      </c>
      <c r="G1268" s="6">
        <v>290</v>
      </c>
      <c r="H1268" s="6">
        <v>5</v>
      </c>
      <c r="I1268" s="6">
        <v>0</v>
      </c>
      <c r="J1268" s="6">
        <v>0</v>
      </c>
      <c r="K1268" s="6">
        <v>1</v>
      </c>
      <c r="L1268" s="6">
        <v>0</v>
      </c>
      <c r="M1268" s="6">
        <v>296</v>
      </c>
      <c r="N1268" s="6">
        <v>32</v>
      </c>
      <c r="O1268" s="6">
        <v>0</v>
      </c>
      <c r="P1268" s="6">
        <v>0</v>
      </c>
      <c r="Q1268" s="6">
        <v>0</v>
      </c>
      <c r="R1268" s="6">
        <v>0</v>
      </c>
      <c r="S1268" s="6">
        <v>0</v>
      </c>
      <c r="T1268" s="6">
        <v>0</v>
      </c>
      <c r="U1268" s="7">
        <v>0.1103</v>
      </c>
      <c r="V1268" s="7">
        <v>0</v>
      </c>
      <c r="W1268" s="7">
        <v>0.0207</v>
      </c>
      <c r="X1268" s="7">
        <v>0</v>
      </c>
      <c r="Y1268" s="8" t="str">
        <f>IFERROR(VLOOKUP(F:F,#REF!,2,0),"需要手动检查")</f>
        <v>需要手动检查</v>
      </c>
      <c r="Z1268" s="9" t="str">
        <f t="shared" si="40"/>
        <v>否</v>
      </c>
      <c r="AA1268" s="10" t="s">
        <v>36</v>
      </c>
      <c r="AB1268" s="4" t="s">
        <v>37</v>
      </c>
      <c r="AC1268" t="str">
        <f t="shared" si="39"/>
        <v>2024/12/26</v>
      </c>
      <c r="AD1268" t="e">
        <f>VLOOKUP(Y1268,#REF!,2,FALSE)</f>
        <v>#REF!</v>
      </c>
    </row>
    <row r="1269" customHeight="1" spans="1:30">
      <c r="A1269" s="2" t="s">
        <v>1066</v>
      </c>
      <c r="B1269" s="3" t="s">
        <v>1067</v>
      </c>
      <c r="C1269" s="2" t="s">
        <v>4128</v>
      </c>
      <c r="D1269" s="3" t="s">
        <v>4129</v>
      </c>
      <c r="E1269" s="5">
        <v>45652.7801388889</v>
      </c>
      <c r="F1269" s="2" t="s">
        <v>42</v>
      </c>
      <c r="G1269" s="6">
        <v>346</v>
      </c>
      <c r="H1269" s="6">
        <v>47</v>
      </c>
      <c r="I1269" s="6">
        <v>0</v>
      </c>
      <c r="J1269" s="6">
        <v>0</v>
      </c>
      <c r="K1269" s="6">
        <v>0</v>
      </c>
      <c r="L1269" s="6">
        <v>0</v>
      </c>
      <c r="M1269" s="6">
        <v>297</v>
      </c>
      <c r="N1269" s="6">
        <v>15</v>
      </c>
      <c r="O1269" s="6">
        <v>0</v>
      </c>
      <c r="P1269" s="6">
        <v>0</v>
      </c>
      <c r="Q1269" s="6">
        <v>0</v>
      </c>
      <c r="R1269" s="6">
        <v>0</v>
      </c>
      <c r="S1269" s="6">
        <v>0</v>
      </c>
      <c r="T1269" s="6">
        <v>0</v>
      </c>
      <c r="U1269" s="7">
        <v>0.0434</v>
      </c>
      <c r="V1269" s="7">
        <v>0</v>
      </c>
      <c r="W1269" s="7">
        <v>0.0029</v>
      </c>
      <c r="X1269" s="7">
        <v>0</v>
      </c>
      <c r="Y1269" s="8" t="str">
        <f>IFERROR(VLOOKUP(F:F,#REF!,2,0),"需要手动检查")</f>
        <v>需要手动检查</v>
      </c>
      <c r="Z1269" s="9" t="str">
        <f t="shared" si="40"/>
        <v>否</v>
      </c>
      <c r="AA1269" s="10" t="s">
        <v>36</v>
      </c>
      <c r="AB1269" s="4" t="s">
        <v>37</v>
      </c>
      <c r="AC1269" t="str">
        <f t="shared" si="39"/>
        <v>2024/12/26</v>
      </c>
      <c r="AD1269" t="e">
        <f>VLOOKUP(Y1269,#REF!,2,FALSE)</f>
        <v>#REF!</v>
      </c>
    </row>
    <row r="1270" customHeight="1" spans="1:30">
      <c r="A1270" s="2" t="s">
        <v>4130</v>
      </c>
      <c r="B1270" s="3" t="s">
        <v>4131</v>
      </c>
      <c r="C1270" s="2" t="s">
        <v>4132</v>
      </c>
      <c r="D1270" s="3" t="s">
        <v>4133</v>
      </c>
      <c r="E1270" s="5">
        <v>45652.7794791667</v>
      </c>
      <c r="F1270" s="2" t="s">
        <v>42</v>
      </c>
      <c r="G1270" s="6">
        <v>166</v>
      </c>
      <c r="H1270" s="6">
        <v>7</v>
      </c>
      <c r="I1270" s="6">
        <v>0</v>
      </c>
      <c r="J1270" s="6">
        <v>1</v>
      </c>
      <c r="K1270" s="6">
        <v>0</v>
      </c>
      <c r="L1270" s="6">
        <v>0</v>
      </c>
      <c r="M1270" s="6">
        <v>140</v>
      </c>
      <c r="N1270" s="6">
        <v>2</v>
      </c>
      <c r="O1270" s="6">
        <v>0</v>
      </c>
      <c r="P1270" s="6">
        <v>0</v>
      </c>
      <c r="Q1270" s="6">
        <v>0</v>
      </c>
      <c r="R1270" s="6">
        <v>0</v>
      </c>
      <c r="S1270" s="6">
        <v>0</v>
      </c>
      <c r="T1270" s="6">
        <v>0</v>
      </c>
      <c r="U1270" s="7">
        <v>0.012</v>
      </c>
      <c r="V1270" s="7">
        <v>0</v>
      </c>
      <c r="W1270" s="7">
        <v>0.0602</v>
      </c>
      <c r="X1270" s="7">
        <v>0</v>
      </c>
      <c r="Y1270" s="8" t="str">
        <f>IFERROR(VLOOKUP(F:F,#REF!,2,0),"需要手动检查")</f>
        <v>需要手动检查</v>
      </c>
      <c r="Z1270" s="9" t="str">
        <f t="shared" si="40"/>
        <v>否</v>
      </c>
      <c r="AA1270" s="10" t="s">
        <v>36</v>
      </c>
      <c r="AB1270" s="4" t="s">
        <v>37</v>
      </c>
      <c r="AC1270" t="str">
        <f t="shared" si="39"/>
        <v>2024/12/26</v>
      </c>
      <c r="AD1270" t="e">
        <f>VLOOKUP(Y1270,#REF!,2,FALSE)</f>
        <v>#REF!</v>
      </c>
    </row>
    <row r="1271" customHeight="1" spans="1:30">
      <c r="A1271" s="2" t="s">
        <v>4134</v>
      </c>
      <c r="B1271" s="3" t="s">
        <v>4135</v>
      </c>
      <c r="C1271" s="2" t="s">
        <v>4136</v>
      </c>
      <c r="D1271" s="3" t="s">
        <v>4137</v>
      </c>
      <c r="E1271" s="5">
        <v>45652.6853703704</v>
      </c>
      <c r="F1271" s="2" t="s">
        <v>42</v>
      </c>
      <c r="G1271" s="6">
        <v>385</v>
      </c>
      <c r="H1271" s="6">
        <v>16</v>
      </c>
      <c r="I1271" s="6">
        <v>0</v>
      </c>
      <c r="J1271" s="6">
        <v>0</v>
      </c>
      <c r="K1271" s="6">
        <v>0</v>
      </c>
      <c r="L1271" s="6">
        <v>0</v>
      </c>
      <c r="M1271" s="6">
        <v>388</v>
      </c>
      <c r="N1271" s="6">
        <v>36</v>
      </c>
      <c r="O1271" s="6">
        <v>0</v>
      </c>
      <c r="P1271" s="6">
        <v>0</v>
      </c>
      <c r="Q1271" s="6">
        <v>0</v>
      </c>
      <c r="R1271" s="6">
        <v>0</v>
      </c>
      <c r="S1271" s="6">
        <v>0</v>
      </c>
      <c r="T1271" s="6">
        <v>0</v>
      </c>
      <c r="U1271" s="7">
        <v>0.0935</v>
      </c>
      <c r="V1271" s="7">
        <v>0</v>
      </c>
      <c r="W1271" s="7">
        <v>0.0442</v>
      </c>
      <c r="X1271" s="7">
        <v>0</v>
      </c>
      <c r="Y1271" s="8" t="str">
        <f>IFERROR(VLOOKUP(F:F,#REF!,2,0),"需要手动检查")</f>
        <v>需要手动检查</v>
      </c>
      <c r="Z1271" s="9" t="str">
        <f t="shared" si="40"/>
        <v>否</v>
      </c>
      <c r="AA1271" s="10" t="s">
        <v>36</v>
      </c>
      <c r="AB1271" s="4" t="s">
        <v>37</v>
      </c>
      <c r="AC1271" t="str">
        <f t="shared" si="39"/>
        <v>2024/12/26</v>
      </c>
      <c r="AD1271" t="e">
        <f>VLOOKUP(Y1271,#REF!,2,FALSE)</f>
        <v>#REF!</v>
      </c>
    </row>
    <row r="1272" customHeight="1" spans="1:30">
      <c r="A1272" s="2" t="s">
        <v>4134</v>
      </c>
      <c r="B1272" s="3" t="s">
        <v>4135</v>
      </c>
      <c r="C1272" s="2" t="s">
        <v>4138</v>
      </c>
      <c r="D1272" s="3" t="s">
        <v>4139</v>
      </c>
      <c r="E1272" s="5">
        <v>45652.681712963</v>
      </c>
      <c r="F1272" s="2" t="s">
        <v>42</v>
      </c>
      <c r="G1272" s="6">
        <v>380</v>
      </c>
      <c r="H1272" s="6">
        <v>20</v>
      </c>
      <c r="I1272" s="6">
        <v>0</v>
      </c>
      <c r="J1272" s="6">
        <v>0</v>
      </c>
      <c r="K1272" s="6">
        <v>0</v>
      </c>
      <c r="L1272" s="6">
        <v>0</v>
      </c>
      <c r="M1272" s="6">
        <v>408</v>
      </c>
      <c r="N1272" s="6">
        <v>22</v>
      </c>
      <c r="O1272" s="6">
        <v>0</v>
      </c>
      <c r="P1272" s="6">
        <v>0</v>
      </c>
      <c r="Q1272" s="6">
        <v>0</v>
      </c>
      <c r="R1272" s="6">
        <v>0</v>
      </c>
      <c r="S1272" s="6">
        <v>0</v>
      </c>
      <c r="T1272" s="6">
        <v>0</v>
      </c>
      <c r="U1272" s="7">
        <v>0.0579</v>
      </c>
      <c r="V1272" s="7">
        <v>0</v>
      </c>
      <c r="W1272" s="7">
        <v>0.0579</v>
      </c>
      <c r="X1272" s="7">
        <v>0</v>
      </c>
      <c r="Y1272" s="8" t="str">
        <f>IFERROR(VLOOKUP(F:F,#REF!,2,0),"需要手动检查")</f>
        <v>需要手动检查</v>
      </c>
      <c r="Z1272" s="9" t="str">
        <f t="shared" si="40"/>
        <v>否</v>
      </c>
      <c r="AA1272" s="10" t="s">
        <v>36</v>
      </c>
      <c r="AB1272" s="4" t="s">
        <v>37</v>
      </c>
      <c r="AC1272" t="str">
        <f t="shared" si="39"/>
        <v>2024/12/26</v>
      </c>
      <c r="AD1272" t="e">
        <f>VLOOKUP(Y1272,#REF!,2,FALSE)</f>
        <v>#REF!</v>
      </c>
    </row>
    <row r="1273" customHeight="1" spans="1:30">
      <c r="A1273" s="2" t="s">
        <v>4140</v>
      </c>
      <c r="B1273" s="3" t="s">
        <v>4141</v>
      </c>
      <c r="C1273" s="2" t="s">
        <v>4142</v>
      </c>
      <c r="D1273" s="3" t="s">
        <v>4143</v>
      </c>
      <c r="E1273" s="5">
        <v>45652.6367592593</v>
      </c>
      <c r="F1273" s="2" t="s">
        <v>42</v>
      </c>
      <c r="G1273" s="6">
        <v>393</v>
      </c>
      <c r="H1273" s="6">
        <v>21</v>
      </c>
      <c r="I1273" s="6">
        <v>0</v>
      </c>
      <c r="J1273" s="6">
        <v>0</v>
      </c>
      <c r="K1273" s="6">
        <v>0</v>
      </c>
      <c r="L1273" s="6">
        <v>0</v>
      </c>
      <c r="M1273" s="6">
        <v>349</v>
      </c>
      <c r="N1273" s="6">
        <v>24</v>
      </c>
      <c r="O1273" s="6">
        <v>0</v>
      </c>
      <c r="P1273" s="6">
        <v>0</v>
      </c>
      <c r="Q1273" s="6">
        <v>0</v>
      </c>
      <c r="R1273" s="6">
        <v>0</v>
      </c>
      <c r="S1273" s="6">
        <v>0</v>
      </c>
      <c r="T1273" s="6">
        <v>0</v>
      </c>
      <c r="U1273" s="7">
        <v>0.0611</v>
      </c>
      <c r="V1273" s="7">
        <v>0</v>
      </c>
      <c r="W1273" s="7">
        <v>0.0153</v>
      </c>
      <c r="X1273" s="7">
        <v>0</v>
      </c>
      <c r="Y1273" s="8" t="str">
        <f>IFERROR(VLOOKUP(F:F,#REF!,2,0),"需要手动检查")</f>
        <v>需要手动检查</v>
      </c>
      <c r="Z1273" s="9" t="str">
        <f t="shared" si="40"/>
        <v>否</v>
      </c>
      <c r="AA1273" s="10" t="s">
        <v>36</v>
      </c>
      <c r="AB1273" s="4" t="s">
        <v>37</v>
      </c>
      <c r="AC1273" t="str">
        <f t="shared" si="39"/>
        <v>2024/12/26</v>
      </c>
      <c r="AD1273" t="e">
        <f>VLOOKUP(Y1273,#REF!,2,FALSE)</f>
        <v>#REF!</v>
      </c>
    </row>
    <row r="1274" customHeight="1" spans="1:30">
      <c r="A1274" s="2" t="s">
        <v>4144</v>
      </c>
      <c r="B1274" s="3" t="s">
        <v>4145</v>
      </c>
      <c r="C1274" s="2" t="s">
        <v>4146</v>
      </c>
      <c r="D1274" s="3" t="s">
        <v>4147</v>
      </c>
      <c r="E1274" s="5">
        <v>45652.6016550926</v>
      </c>
      <c r="F1274" s="2" t="s">
        <v>42</v>
      </c>
      <c r="G1274" s="6">
        <v>330</v>
      </c>
      <c r="H1274" s="6">
        <v>23</v>
      </c>
      <c r="I1274" s="6">
        <v>0</v>
      </c>
      <c r="J1274" s="6">
        <v>0</v>
      </c>
      <c r="K1274" s="6">
        <v>0</v>
      </c>
      <c r="L1274" s="6">
        <v>0</v>
      </c>
      <c r="M1274" s="6">
        <v>346</v>
      </c>
      <c r="N1274" s="6">
        <v>19</v>
      </c>
      <c r="O1274" s="6">
        <v>0</v>
      </c>
      <c r="P1274" s="6">
        <v>0</v>
      </c>
      <c r="Q1274" s="6">
        <v>0</v>
      </c>
      <c r="R1274" s="6">
        <v>0</v>
      </c>
      <c r="S1274" s="6">
        <v>0</v>
      </c>
      <c r="T1274" s="6">
        <v>0</v>
      </c>
      <c r="U1274" s="7">
        <v>0.0576</v>
      </c>
      <c r="V1274" s="7">
        <v>0</v>
      </c>
      <c r="W1274" s="7">
        <v>0.0121</v>
      </c>
      <c r="X1274" s="7">
        <v>0</v>
      </c>
      <c r="Y1274" s="8" t="str">
        <f>IFERROR(VLOOKUP(F:F,#REF!,2,0),"需要手动检查")</f>
        <v>需要手动检查</v>
      </c>
      <c r="Z1274" s="9" t="str">
        <f t="shared" si="40"/>
        <v>否</v>
      </c>
      <c r="AA1274" s="10" t="s">
        <v>36</v>
      </c>
      <c r="AB1274" s="4" t="s">
        <v>37</v>
      </c>
      <c r="AC1274" t="str">
        <f t="shared" si="39"/>
        <v>2024/12/26</v>
      </c>
      <c r="AD1274" t="e">
        <f>VLOOKUP(Y1274,#REF!,2,FALSE)</f>
        <v>#REF!</v>
      </c>
    </row>
    <row r="1275" customHeight="1" spans="1:30">
      <c r="A1275" s="2" t="s">
        <v>4140</v>
      </c>
      <c r="B1275" s="3" t="s">
        <v>4141</v>
      </c>
      <c r="C1275" s="2" t="s">
        <v>4148</v>
      </c>
      <c r="D1275" s="3" t="s">
        <v>4149</v>
      </c>
      <c r="E1275" s="5">
        <v>45652.5521875</v>
      </c>
      <c r="F1275" s="2" t="s">
        <v>42</v>
      </c>
      <c r="G1275" s="6">
        <v>413</v>
      </c>
      <c r="H1275" s="6">
        <v>26</v>
      </c>
      <c r="I1275" s="6">
        <v>0</v>
      </c>
      <c r="J1275" s="6">
        <v>0</v>
      </c>
      <c r="K1275" s="6">
        <v>0</v>
      </c>
      <c r="L1275" s="6">
        <v>0</v>
      </c>
      <c r="M1275" s="6">
        <v>293</v>
      </c>
      <c r="N1275" s="6">
        <v>25</v>
      </c>
      <c r="O1275" s="6">
        <v>0</v>
      </c>
      <c r="P1275" s="6">
        <v>0</v>
      </c>
      <c r="Q1275" s="6">
        <v>0</v>
      </c>
      <c r="R1275" s="6">
        <v>0</v>
      </c>
      <c r="S1275" s="6">
        <v>0</v>
      </c>
      <c r="T1275" s="6">
        <v>0</v>
      </c>
      <c r="U1275" s="7">
        <v>0.0605</v>
      </c>
      <c r="V1275" s="7">
        <v>0</v>
      </c>
      <c r="W1275" s="7">
        <v>0.0315</v>
      </c>
      <c r="X1275" s="7">
        <v>0</v>
      </c>
      <c r="Y1275" s="8" t="str">
        <f>IFERROR(VLOOKUP(F:F,#REF!,2,0),"需要手动检查")</f>
        <v>需要手动检查</v>
      </c>
      <c r="Z1275" s="9" t="str">
        <f t="shared" si="40"/>
        <v>否</v>
      </c>
      <c r="AA1275" s="10" t="s">
        <v>36</v>
      </c>
      <c r="AB1275" s="4" t="s">
        <v>37</v>
      </c>
      <c r="AC1275" t="str">
        <f t="shared" si="39"/>
        <v>2024/12/26</v>
      </c>
      <c r="AD1275" t="e">
        <f>VLOOKUP(Y1275,#REF!,2,FALSE)</f>
        <v>#REF!</v>
      </c>
    </row>
    <row r="1276" customHeight="1" spans="1:30">
      <c r="A1276" s="2" t="s">
        <v>43</v>
      </c>
      <c r="B1276" s="3" t="s">
        <v>44</v>
      </c>
      <c r="C1276" s="2" t="s">
        <v>4150</v>
      </c>
      <c r="D1276" s="3" t="s">
        <v>4151</v>
      </c>
      <c r="E1276" s="5">
        <v>45652.5426851852</v>
      </c>
      <c r="F1276" s="2" t="s">
        <v>42</v>
      </c>
      <c r="G1276" s="6">
        <v>638</v>
      </c>
      <c r="H1276" s="6">
        <v>73</v>
      </c>
      <c r="I1276" s="6">
        <v>9</v>
      </c>
      <c r="J1276" s="6">
        <v>0</v>
      </c>
      <c r="K1276" s="6">
        <v>0</v>
      </c>
      <c r="L1276" s="6">
        <v>0</v>
      </c>
      <c r="M1276" s="6">
        <v>622</v>
      </c>
      <c r="N1276" s="6">
        <v>12</v>
      </c>
      <c r="O1276" s="6">
        <v>0</v>
      </c>
      <c r="P1276" s="6">
        <v>0</v>
      </c>
      <c r="Q1276" s="6">
        <v>0</v>
      </c>
      <c r="R1276" s="6">
        <v>0</v>
      </c>
      <c r="S1276" s="6">
        <v>0</v>
      </c>
      <c r="T1276" s="6">
        <v>0</v>
      </c>
      <c r="U1276" s="7">
        <v>0.0188</v>
      </c>
      <c r="V1276" s="7">
        <v>0</v>
      </c>
      <c r="W1276" s="7">
        <v>0.0799</v>
      </c>
      <c r="X1276" s="7">
        <v>0</v>
      </c>
      <c r="Y1276" s="8" t="str">
        <f>IFERROR(VLOOKUP(F:F,#REF!,2,0),"需要手动检查")</f>
        <v>需要手动检查</v>
      </c>
      <c r="Z1276" s="9" t="str">
        <f t="shared" si="40"/>
        <v>否</v>
      </c>
      <c r="AA1276" s="10" t="s">
        <v>36</v>
      </c>
      <c r="AB1276" s="4" t="s">
        <v>37</v>
      </c>
      <c r="AC1276" t="str">
        <f t="shared" si="39"/>
        <v>2024/12/26</v>
      </c>
      <c r="AD1276" t="e">
        <f>VLOOKUP(Y1276,#REF!,2,FALSE)</f>
        <v>#REF!</v>
      </c>
    </row>
    <row r="1277" customHeight="1" spans="1:30">
      <c r="A1277" s="2" t="s">
        <v>4152</v>
      </c>
      <c r="B1277" s="3" t="s">
        <v>4153</v>
      </c>
      <c r="C1277" s="2" t="s">
        <v>4154</v>
      </c>
      <c r="D1277" s="3" t="s">
        <v>4155</v>
      </c>
      <c r="E1277" s="5">
        <v>45652.5187152778</v>
      </c>
      <c r="F1277" s="2" t="s">
        <v>42</v>
      </c>
      <c r="G1277" s="6">
        <v>296</v>
      </c>
      <c r="H1277" s="6">
        <v>5</v>
      </c>
      <c r="I1277" s="6">
        <v>1</v>
      </c>
      <c r="J1277" s="6">
        <v>1</v>
      </c>
      <c r="K1277" s="6">
        <v>0</v>
      </c>
      <c r="L1277" s="6">
        <v>0</v>
      </c>
      <c r="M1277" s="6">
        <v>301</v>
      </c>
      <c r="N1277" s="6">
        <v>15</v>
      </c>
      <c r="O1277" s="6">
        <v>0</v>
      </c>
      <c r="P1277" s="6">
        <v>0</v>
      </c>
      <c r="Q1277" s="6">
        <v>0</v>
      </c>
      <c r="R1277" s="6">
        <v>0</v>
      </c>
      <c r="S1277" s="6">
        <v>0</v>
      </c>
      <c r="T1277" s="6">
        <v>0</v>
      </c>
      <c r="U1277" s="7">
        <v>0.0507</v>
      </c>
      <c r="V1277" s="7">
        <v>0</v>
      </c>
      <c r="W1277" s="7">
        <v>0.0135</v>
      </c>
      <c r="X1277" s="7">
        <v>0</v>
      </c>
      <c r="Y1277" s="8" t="str">
        <f>IFERROR(VLOOKUP(F:F,#REF!,2,0),"需要手动检查")</f>
        <v>需要手动检查</v>
      </c>
      <c r="Z1277" s="9" t="str">
        <f t="shared" si="40"/>
        <v>否</v>
      </c>
      <c r="AA1277" s="10" t="s">
        <v>36</v>
      </c>
      <c r="AB1277" s="4" t="s">
        <v>37</v>
      </c>
      <c r="AC1277" t="str">
        <f t="shared" si="39"/>
        <v>2024/12/26</v>
      </c>
      <c r="AD1277" t="e">
        <f>VLOOKUP(Y1277,#REF!,2,FALSE)</f>
        <v>#REF!</v>
      </c>
    </row>
    <row r="1278" customHeight="1" spans="1:30">
      <c r="A1278" s="2" t="s">
        <v>475</v>
      </c>
      <c r="B1278" s="3" t="s">
        <v>476</v>
      </c>
      <c r="C1278" s="2" t="s">
        <v>4156</v>
      </c>
      <c r="D1278" s="3" t="s">
        <v>4157</v>
      </c>
      <c r="E1278" s="5">
        <v>45652.3318287037</v>
      </c>
      <c r="F1278" s="2" t="s">
        <v>42</v>
      </c>
      <c r="G1278" s="6">
        <v>302</v>
      </c>
      <c r="H1278" s="6">
        <v>11</v>
      </c>
      <c r="I1278" s="6">
        <v>2</v>
      </c>
      <c r="J1278" s="6">
        <v>3</v>
      </c>
      <c r="K1278" s="6">
        <v>0</v>
      </c>
      <c r="L1278" s="6">
        <v>1</v>
      </c>
      <c r="M1278" s="6">
        <v>331</v>
      </c>
      <c r="N1278" s="6">
        <v>3</v>
      </c>
      <c r="O1278" s="6">
        <v>1</v>
      </c>
      <c r="P1278" s="6">
        <v>0</v>
      </c>
      <c r="Q1278" s="6">
        <v>0</v>
      </c>
      <c r="R1278" s="6">
        <v>0</v>
      </c>
      <c r="S1278" s="6">
        <v>0</v>
      </c>
      <c r="T1278" s="6">
        <v>0</v>
      </c>
      <c r="U1278" s="7">
        <v>0.0099</v>
      </c>
      <c r="V1278" s="7">
        <v>0.0095</v>
      </c>
      <c r="W1278" s="7">
        <v>0.0033</v>
      </c>
      <c r="X1278" s="7">
        <v>0</v>
      </c>
      <c r="Y1278" s="8" t="str">
        <f>IFERROR(VLOOKUP(F:F,#REF!,2,0),"需要手动检查")</f>
        <v>需要手动检查</v>
      </c>
      <c r="Z1278" s="9" t="str">
        <f t="shared" si="40"/>
        <v>否</v>
      </c>
      <c r="AA1278" s="10" t="s">
        <v>36</v>
      </c>
      <c r="AB1278" s="4" t="s">
        <v>37</v>
      </c>
      <c r="AC1278" t="str">
        <f t="shared" si="39"/>
        <v>2024/12/26</v>
      </c>
      <c r="AD1278" t="e">
        <f>VLOOKUP(Y1278,#REF!,2,FALSE)</f>
        <v>#REF!</v>
      </c>
    </row>
    <row r="1279" customHeight="1" spans="1:30">
      <c r="A1279" s="2" t="s">
        <v>4158</v>
      </c>
      <c r="B1279" s="3" t="s">
        <v>4159</v>
      </c>
      <c r="C1279" s="2" t="s">
        <v>4160</v>
      </c>
      <c r="D1279" s="3" t="s">
        <v>4161</v>
      </c>
      <c r="E1279" s="5">
        <v>45652.8628472222</v>
      </c>
      <c r="F1279" s="2" t="s">
        <v>35</v>
      </c>
      <c r="G1279" s="6">
        <v>341</v>
      </c>
      <c r="H1279" s="6">
        <v>21</v>
      </c>
      <c r="I1279" s="6">
        <v>0</v>
      </c>
      <c r="J1279" s="6">
        <v>0</v>
      </c>
      <c r="K1279" s="6">
        <v>0</v>
      </c>
      <c r="L1279" s="6">
        <v>0</v>
      </c>
      <c r="M1279" s="6">
        <v>322</v>
      </c>
      <c r="N1279" s="6">
        <v>3</v>
      </c>
      <c r="O1279" s="6">
        <v>0</v>
      </c>
      <c r="P1279" s="6">
        <v>0</v>
      </c>
      <c r="Q1279" s="6">
        <v>0</v>
      </c>
      <c r="R1279" s="6">
        <v>0</v>
      </c>
      <c r="S1279" s="6">
        <v>0</v>
      </c>
      <c r="T1279" s="6">
        <v>0</v>
      </c>
      <c r="U1279" s="7">
        <v>0.0088</v>
      </c>
      <c r="V1279" s="7">
        <v>0</v>
      </c>
      <c r="W1279" s="7">
        <v>0.0821</v>
      </c>
      <c r="X1279" s="7">
        <v>0</v>
      </c>
      <c r="Y1279" s="8" t="str">
        <f>IFERROR(VLOOKUP(F:F,#REF!,2,0),"需要手动检查")</f>
        <v>需要手动检查</v>
      </c>
      <c r="Z1279" s="9" t="str">
        <f t="shared" si="40"/>
        <v>否</v>
      </c>
      <c r="AA1279" s="10" t="s">
        <v>36</v>
      </c>
      <c r="AB1279" s="4" t="s">
        <v>37</v>
      </c>
      <c r="AC1279" t="str">
        <f t="shared" si="39"/>
        <v>2024/12/26</v>
      </c>
      <c r="AD1279" t="e">
        <f>VLOOKUP(Y1279,#REF!,2,FALSE)</f>
        <v>#REF!</v>
      </c>
    </row>
    <row r="1280" customHeight="1" spans="1:30">
      <c r="A1280" s="2" t="s">
        <v>254</v>
      </c>
      <c r="B1280" s="3" t="s">
        <v>255</v>
      </c>
      <c r="C1280" s="2" t="s">
        <v>4162</v>
      </c>
      <c r="D1280" s="3" t="s">
        <v>4163</v>
      </c>
      <c r="E1280" s="5">
        <v>45652.4826851852</v>
      </c>
      <c r="F1280" s="2" t="s">
        <v>35</v>
      </c>
      <c r="G1280" s="6">
        <v>309</v>
      </c>
      <c r="H1280" s="6">
        <v>19</v>
      </c>
      <c r="I1280" s="6">
        <v>11</v>
      </c>
      <c r="J1280" s="6">
        <v>1</v>
      </c>
      <c r="K1280" s="6">
        <v>0</v>
      </c>
      <c r="L1280" s="6">
        <v>0</v>
      </c>
      <c r="M1280" s="6">
        <v>329</v>
      </c>
      <c r="N1280" s="6">
        <v>35</v>
      </c>
      <c r="O1280" s="6">
        <v>0</v>
      </c>
      <c r="P1280" s="6">
        <v>0</v>
      </c>
      <c r="Q1280" s="6">
        <v>0</v>
      </c>
      <c r="R1280" s="6">
        <v>0</v>
      </c>
      <c r="S1280" s="6">
        <v>0</v>
      </c>
      <c r="T1280" s="6">
        <v>0</v>
      </c>
      <c r="U1280" s="7">
        <v>0.1133</v>
      </c>
      <c r="V1280" s="7">
        <v>0</v>
      </c>
      <c r="W1280" s="7">
        <v>0.0259</v>
      </c>
      <c r="X1280" s="7">
        <v>0</v>
      </c>
      <c r="Y1280" s="8" t="str">
        <f>IFERROR(VLOOKUP(F:F,#REF!,2,0),"需要手动检查")</f>
        <v>需要手动检查</v>
      </c>
      <c r="Z1280" s="9" t="str">
        <f t="shared" si="40"/>
        <v>否</v>
      </c>
      <c r="AA1280" s="10" t="s">
        <v>36</v>
      </c>
      <c r="AB1280" s="4" t="s">
        <v>37</v>
      </c>
      <c r="AC1280" t="str">
        <f t="shared" si="39"/>
        <v>2024/12/26</v>
      </c>
      <c r="AD1280" t="e">
        <f>VLOOKUP(Y1280,#REF!,2,FALSE)</f>
        <v>#REF!</v>
      </c>
    </row>
    <row r="1281" customHeight="1" spans="1:30">
      <c r="A1281" s="2" t="s">
        <v>4164</v>
      </c>
      <c r="B1281" s="3" t="s">
        <v>4165</v>
      </c>
      <c r="C1281" s="2" t="s">
        <v>4166</v>
      </c>
      <c r="D1281" s="3" t="s">
        <v>4167</v>
      </c>
      <c r="E1281" s="5">
        <v>45652.7828356481</v>
      </c>
      <c r="F1281" s="2" t="s">
        <v>45</v>
      </c>
      <c r="G1281" s="6">
        <v>0</v>
      </c>
      <c r="H1281" s="6">
        <v>0</v>
      </c>
      <c r="I1281" s="6">
        <v>0</v>
      </c>
      <c r="J1281" s="6">
        <v>0</v>
      </c>
      <c r="K1281" s="6">
        <v>0</v>
      </c>
      <c r="L1281" s="6">
        <v>0</v>
      </c>
      <c r="M1281" s="6">
        <v>222</v>
      </c>
      <c r="N1281" s="6">
        <v>6</v>
      </c>
      <c r="O1281" s="6">
        <v>0</v>
      </c>
      <c r="P1281" s="6">
        <v>0</v>
      </c>
      <c r="Q1281" s="6">
        <v>0</v>
      </c>
      <c r="R1281" s="6">
        <v>0</v>
      </c>
      <c r="S1281" s="6">
        <v>0</v>
      </c>
      <c r="T1281" s="6">
        <v>0</v>
      </c>
      <c r="U1281" s="7">
        <v>0</v>
      </c>
      <c r="V1281" s="7">
        <v>0</v>
      </c>
      <c r="W1281" s="7">
        <v>0</v>
      </c>
      <c r="X1281" s="7">
        <v>0</v>
      </c>
      <c r="Y1281" s="8" t="str">
        <f>IFERROR(VLOOKUP(F:F,#REF!,2,0),"需要手动检查")</f>
        <v>需要手动检查</v>
      </c>
      <c r="Z1281" s="9" t="str">
        <f t="shared" si="40"/>
        <v>否</v>
      </c>
      <c r="AA1281" s="10" t="s">
        <v>36</v>
      </c>
      <c r="AB1281" s="4" t="s">
        <v>465</v>
      </c>
      <c r="AC1281" t="str">
        <f t="shared" si="39"/>
        <v>2024/12/26</v>
      </c>
      <c r="AD1281" t="e">
        <f>VLOOKUP(Y1281,#REF!,2,FALSE)</f>
        <v>#REF!</v>
      </c>
    </row>
    <row r="1282" customHeight="1" spans="1:30">
      <c r="A1282" s="2" t="s">
        <v>4164</v>
      </c>
      <c r="B1282" s="3" t="s">
        <v>4165</v>
      </c>
      <c r="C1282" s="2" t="s">
        <v>4168</v>
      </c>
      <c r="D1282" s="3" t="s">
        <v>4169</v>
      </c>
      <c r="E1282" s="5">
        <v>45652.7808796296</v>
      </c>
      <c r="F1282" s="2" t="s">
        <v>45</v>
      </c>
      <c r="G1282" s="6">
        <v>0</v>
      </c>
      <c r="H1282" s="6">
        <v>0</v>
      </c>
      <c r="I1282" s="6">
        <v>0</v>
      </c>
      <c r="J1282" s="6">
        <v>0</v>
      </c>
      <c r="K1282" s="6">
        <v>0</v>
      </c>
      <c r="L1282" s="6">
        <v>0</v>
      </c>
      <c r="M1282" s="6">
        <v>195</v>
      </c>
      <c r="N1282" s="6">
        <v>0</v>
      </c>
      <c r="O1282" s="6">
        <v>0</v>
      </c>
      <c r="P1282" s="6">
        <v>0</v>
      </c>
      <c r="Q1282" s="6">
        <v>0</v>
      </c>
      <c r="R1282" s="6">
        <v>0</v>
      </c>
      <c r="S1282" s="6">
        <v>0</v>
      </c>
      <c r="T1282" s="6">
        <v>0</v>
      </c>
      <c r="U1282" s="7">
        <v>0</v>
      </c>
      <c r="V1282" s="7">
        <v>0</v>
      </c>
      <c r="W1282" s="7">
        <v>0</v>
      </c>
      <c r="X1282" s="7">
        <v>0</v>
      </c>
      <c r="Y1282" s="8" t="str">
        <f>IFERROR(VLOOKUP(F:F,#REF!,2,0),"需要手动检查")</f>
        <v>需要手动检查</v>
      </c>
      <c r="Z1282" s="9" t="str">
        <f t="shared" si="40"/>
        <v>否</v>
      </c>
      <c r="AA1282" s="10" t="s">
        <v>36</v>
      </c>
      <c r="AB1282" s="4" t="s">
        <v>465</v>
      </c>
      <c r="AC1282" t="str">
        <f t="shared" si="39"/>
        <v>2024/12/26</v>
      </c>
      <c r="AD1282" t="e">
        <f>VLOOKUP(Y1282,#REF!,2,FALSE)</f>
        <v>#REF!</v>
      </c>
    </row>
    <row r="1283" customHeight="1" spans="1:30">
      <c r="A1283" s="2" t="s">
        <v>4164</v>
      </c>
      <c r="B1283" s="3" t="s">
        <v>4165</v>
      </c>
      <c r="C1283" s="2" t="s">
        <v>4166</v>
      </c>
      <c r="D1283" s="3" t="s">
        <v>4170</v>
      </c>
      <c r="E1283" s="5">
        <v>45652.7792592593</v>
      </c>
      <c r="F1283" s="2" t="s">
        <v>45</v>
      </c>
      <c r="G1283" s="6">
        <v>0</v>
      </c>
      <c r="H1283" s="6">
        <v>0</v>
      </c>
      <c r="I1283" s="6">
        <v>0</v>
      </c>
      <c r="J1283" s="6">
        <v>0</v>
      </c>
      <c r="K1283" s="6">
        <v>0</v>
      </c>
      <c r="L1283" s="6">
        <v>0</v>
      </c>
      <c r="M1283" s="6">
        <v>243</v>
      </c>
      <c r="N1283" s="6">
        <v>0</v>
      </c>
      <c r="O1283" s="6">
        <v>0</v>
      </c>
      <c r="P1283" s="6">
        <v>0</v>
      </c>
      <c r="Q1283" s="6">
        <v>0</v>
      </c>
      <c r="R1283" s="6">
        <v>0</v>
      </c>
      <c r="S1283" s="6">
        <v>0</v>
      </c>
      <c r="T1283" s="6">
        <v>0</v>
      </c>
      <c r="U1283" s="7">
        <v>0</v>
      </c>
      <c r="V1283" s="7">
        <v>0</v>
      </c>
      <c r="W1283" s="7">
        <v>0</v>
      </c>
      <c r="X1283" s="7">
        <v>0</v>
      </c>
      <c r="Y1283" s="8" t="str">
        <f>IFERROR(VLOOKUP(F:F,#REF!,2,0),"需要手动检查")</f>
        <v>需要手动检查</v>
      </c>
      <c r="Z1283" s="9" t="str">
        <f t="shared" si="40"/>
        <v>否</v>
      </c>
      <c r="AA1283" s="10" t="s">
        <v>36</v>
      </c>
      <c r="AB1283" s="4" t="s">
        <v>465</v>
      </c>
      <c r="AC1283" t="str">
        <f t="shared" si="39"/>
        <v>2024/12/26</v>
      </c>
      <c r="AD1283" t="e">
        <f>VLOOKUP(Y1283,#REF!,2,FALSE)</f>
        <v>#REF!</v>
      </c>
    </row>
    <row r="1284" customHeight="1" spans="1:30">
      <c r="A1284" s="2" t="s">
        <v>4164</v>
      </c>
      <c r="B1284" s="3" t="s">
        <v>4165</v>
      </c>
      <c r="C1284" s="2" t="s">
        <v>4168</v>
      </c>
      <c r="D1284" s="3" t="s">
        <v>4171</v>
      </c>
      <c r="E1284" s="5">
        <v>45652.7776273148</v>
      </c>
      <c r="F1284" s="2" t="s">
        <v>45</v>
      </c>
      <c r="G1284" s="6">
        <v>0</v>
      </c>
      <c r="H1284" s="6">
        <v>0</v>
      </c>
      <c r="I1284" s="6">
        <v>0</v>
      </c>
      <c r="J1284" s="6">
        <v>0</v>
      </c>
      <c r="K1284" s="6">
        <v>0</v>
      </c>
      <c r="L1284" s="6">
        <v>0</v>
      </c>
      <c r="M1284" s="6">
        <v>212</v>
      </c>
      <c r="N1284" s="6">
        <v>1</v>
      </c>
      <c r="O1284" s="6">
        <v>0</v>
      </c>
      <c r="P1284" s="6">
        <v>0</v>
      </c>
      <c r="Q1284" s="6">
        <v>0</v>
      </c>
      <c r="R1284" s="6">
        <v>0</v>
      </c>
      <c r="S1284" s="6">
        <v>0</v>
      </c>
      <c r="T1284" s="6">
        <v>0</v>
      </c>
      <c r="U1284" s="7">
        <v>0</v>
      </c>
      <c r="V1284" s="7">
        <v>0</v>
      </c>
      <c r="W1284" s="7">
        <v>0</v>
      </c>
      <c r="X1284" s="7">
        <v>0</v>
      </c>
      <c r="Y1284" s="8" t="str">
        <f>IFERROR(VLOOKUP(F:F,#REF!,2,0),"需要手动检查")</f>
        <v>需要手动检查</v>
      </c>
      <c r="Z1284" s="9" t="str">
        <f t="shared" si="40"/>
        <v>否</v>
      </c>
      <c r="AA1284" s="10" t="s">
        <v>36</v>
      </c>
      <c r="AB1284" s="4" t="s">
        <v>465</v>
      </c>
      <c r="AC1284" t="str">
        <f t="shared" si="39"/>
        <v>2024/12/26</v>
      </c>
      <c r="AD1284" t="e">
        <f>VLOOKUP(Y1284,#REF!,2,FALSE)</f>
        <v>#REF!</v>
      </c>
    </row>
    <row r="1285" customHeight="1" spans="1:30">
      <c r="A1285" s="2" t="s">
        <v>4164</v>
      </c>
      <c r="B1285" s="3" t="s">
        <v>4165</v>
      </c>
      <c r="C1285" s="2" t="s">
        <v>4166</v>
      </c>
      <c r="D1285" s="3" t="s">
        <v>4172</v>
      </c>
      <c r="E1285" s="5">
        <v>45652.7750694444</v>
      </c>
      <c r="F1285" s="2" t="s">
        <v>45</v>
      </c>
      <c r="G1285" s="6">
        <v>0</v>
      </c>
      <c r="H1285" s="6">
        <v>0</v>
      </c>
      <c r="I1285" s="6">
        <v>0</v>
      </c>
      <c r="J1285" s="6">
        <v>0</v>
      </c>
      <c r="K1285" s="6">
        <v>0</v>
      </c>
      <c r="L1285" s="6">
        <v>0</v>
      </c>
      <c r="M1285" s="6">
        <v>246</v>
      </c>
      <c r="N1285" s="6">
        <v>3</v>
      </c>
      <c r="O1285" s="6">
        <v>0</v>
      </c>
      <c r="P1285" s="6">
        <v>0</v>
      </c>
      <c r="Q1285" s="6">
        <v>0</v>
      </c>
      <c r="R1285" s="6">
        <v>0</v>
      </c>
      <c r="S1285" s="6">
        <v>0</v>
      </c>
      <c r="T1285" s="6">
        <v>0</v>
      </c>
      <c r="U1285" s="7">
        <v>0</v>
      </c>
      <c r="V1285" s="7">
        <v>0</v>
      </c>
      <c r="W1285" s="7">
        <v>0</v>
      </c>
      <c r="X1285" s="7">
        <v>0</v>
      </c>
      <c r="Y1285" s="8" t="str">
        <f>IFERROR(VLOOKUP(F:F,#REF!,2,0),"需要手动检查")</f>
        <v>需要手动检查</v>
      </c>
      <c r="Z1285" s="9" t="str">
        <f t="shared" si="40"/>
        <v>否</v>
      </c>
      <c r="AA1285" s="10" t="s">
        <v>36</v>
      </c>
      <c r="AB1285" s="4" t="s">
        <v>465</v>
      </c>
      <c r="AC1285" t="str">
        <f t="shared" ref="AC1285:AC1348" si="41">YEAR(E1285)&amp;"/"&amp;MONTH(E1285)&amp;"/"&amp;DAY(E1285)</f>
        <v>2024/12/26</v>
      </c>
      <c r="AD1285" t="e">
        <f>VLOOKUP(Y1285,#REF!,2,FALSE)</f>
        <v>#REF!</v>
      </c>
    </row>
    <row r="1286" customHeight="1" spans="1:30">
      <c r="A1286" s="2" t="s">
        <v>4164</v>
      </c>
      <c r="B1286" s="3" t="s">
        <v>4165</v>
      </c>
      <c r="C1286" s="2" t="s">
        <v>4168</v>
      </c>
      <c r="D1286" s="3" t="s">
        <v>4173</v>
      </c>
      <c r="E1286" s="5">
        <v>45652.7719444444</v>
      </c>
      <c r="F1286" s="2" t="s">
        <v>45</v>
      </c>
      <c r="G1286" s="6">
        <v>0</v>
      </c>
      <c r="H1286" s="6">
        <v>0</v>
      </c>
      <c r="I1286" s="6">
        <v>0</v>
      </c>
      <c r="J1286" s="6">
        <v>0</v>
      </c>
      <c r="K1286" s="6">
        <v>0</v>
      </c>
      <c r="L1286" s="6">
        <v>0</v>
      </c>
      <c r="M1286" s="6">
        <v>8</v>
      </c>
      <c r="N1286" s="6">
        <v>0</v>
      </c>
      <c r="O1286" s="6">
        <v>0</v>
      </c>
      <c r="P1286" s="6">
        <v>0</v>
      </c>
      <c r="Q1286" s="6">
        <v>0</v>
      </c>
      <c r="R1286" s="6">
        <v>0</v>
      </c>
      <c r="S1286" s="6">
        <v>0</v>
      </c>
      <c r="T1286" s="6">
        <v>0</v>
      </c>
      <c r="U1286" s="7">
        <v>0</v>
      </c>
      <c r="V1286" s="7">
        <v>0</v>
      </c>
      <c r="W1286" s="7">
        <v>0</v>
      </c>
      <c r="X1286" s="7">
        <v>0</v>
      </c>
      <c r="Y1286" s="8" t="str">
        <f>IFERROR(VLOOKUP(F:F,#REF!,2,0),"需要手动检查")</f>
        <v>需要手动检查</v>
      </c>
      <c r="Z1286" s="9" t="str">
        <f t="shared" si="40"/>
        <v>否</v>
      </c>
      <c r="AA1286" s="10" t="s">
        <v>36</v>
      </c>
      <c r="AB1286" s="4" t="s">
        <v>465</v>
      </c>
      <c r="AC1286" t="str">
        <f t="shared" si="41"/>
        <v>2024/12/26</v>
      </c>
      <c r="AD1286" t="e">
        <f>VLOOKUP(Y1286,#REF!,2,FALSE)</f>
        <v>#REF!</v>
      </c>
    </row>
    <row r="1287" customHeight="1" spans="1:30">
      <c r="A1287" s="2" t="s">
        <v>4164</v>
      </c>
      <c r="B1287" s="3" t="s">
        <v>4165</v>
      </c>
      <c r="C1287" s="2" t="s">
        <v>4166</v>
      </c>
      <c r="D1287" s="3" t="s">
        <v>4174</v>
      </c>
      <c r="E1287" s="5">
        <v>45652.7695486111</v>
      </c>
      <c r="F1287" s="2" t="s">
        <v>45</v>
      </c>
      <c r="G1287" s="6">
        <v>0</v>
      </c>
      <c r="H1287" s="6">
        <v>0</v>
      </c>
      <c r="I1287" s="6">
        <v>0</v>
      </c>
      <c r="J1287" s="6">
        <v>0</v>
      </c>
      <c r="K1287" s="6">
        <v>0</v>
      </c>
      <c r="L1287" s="6">
        <v>0</v>
      </c>
      <c r="M1287" s="6">
        <v>42</v>
      </c>
      <c r="N1287" s="6">
        <v>0</v>
      </c>
      <c r="O1287" s="6">
        <v>0</v>
      </c>
      <c r="P1287" s="6">
        <v>0</v>
      </c>
      <c r="Q1287" s="6">
        <v>0</v>
      </c>
      <c r="R1287" s="6">
        <v>0</v>
      </c>
      <c r="S1287" s="6">
        <v>0</v>
      </c>
      <c r="T1287" s="6">
        <v>0</v>
      </c>
      <c r="U1287" s="7">
        <v>0</v>
      </c>
      <c r="V1287" s="7">
        <v>0</v>
      </c>
      <c r="W1287" s="7">
        <v>0</v>
      </c>
      <c r="X1287" s="7">
        <v>0</v>
      </c>
      <c r="Y1287" s="8" t="str">
        <f>IFERROR(VLOOKUP(F:F,#REF!,2,0),"需要手动检查")</f>
        <v>需要手动检查</v>
      </c>
      <c r="Z1287" s="9" t="str">
        <f t="shared" si="40"/>
        <v>否</v>
      </c>
      <c r="AA1287" s="10" t="s">
        <v>36</v>
      </c>
      <c r="AB1287" s="4" t="s">
        <v>465</v>
      </c>
      <c r="AC1287" t="str">
        <f t="shared" si="41"/>
        <v>2024/12/26</v>
      </c>
      <c r="AD1287" t="e">
        <f>VLOOKUP(Y1287,#REF!,2,FALSE)</f>
        <v>#REF!</v>
      </c>
    </row>
    <row r="1288" customHeight="1" spans="1:30">
      <c r="A1288" s="2" t="s">
        <v>4164</v>
      </c>
      <c r="B1288" s="3" t="s">
        <v>4165</v>
      </c>
      <c r="C1288" s="2" t="s">
        <v>4168</v>
      </c>
      <c r="D1288" s="3" t="s">
        <v>4175</v>
      </c>
      <c r="E1288" s="5">
        <v>45652.7662268519</v>
      </c>
      <c r="F1288" s="2" t="s">
        <v>45</v>
      </c>
      <c r="G1288" s="6">
        <v>0</v>
      </c>
      <c r="H1288" s="6">
        <v>0</v>
      </c>
      <c r="I1288" s="6">
        <v>0</v>
      </c>
      <c r="J1288" s="6">
        <v>0</v>
      </c>
      <c r="K1288" s="6">
        <v>0</v>
      </c>
      <c r="L1288" s="6">
        <v>0</v>
      </c>
      <c r="M1288" s="6">
        <v>2</v>
      </c>
      <c r="N1288" s="6">
        <v>0</v>
      </c>
      <c r="O1288" s="6">
        <v>0</v>
      </c>
      <c r="P1288" s="6">
        <v>0</v>
      </c>
      <c r="Q1288" s="6">
        <v>0</v>
      </c>
      <c r="R1288" s="6">
        <v>0</v>
      </c>
      <c r="S1288" s="6">
        <v>0</v>
      </c>
      <c r="T1288" s="6">
        <v>0</v>
      </c>
      <c r="U1288" s="7">
        <v>0</v>
      </c>
      <c r="V1288" s="7">
        <v>0</v>
      </c>
      <c r="W1288" s="7">
        <v>0</v>
      </c>
      <c r="X1288" s="7">
        <v>0</v>
      </c>
      <c r="Y1288" s="8" t="str">
        <f>IFERROR(VLOOKUP(F:F,#REF!,2,0),"需要手动检查")</f>
        <v>需要手动检查</v>
      </c>
      <c r="Z1288" s="9" t="str">
        <f t="shared" si="40"/>
        <v>否</v>
      </c>
      <c r="AA1288" s="10" t="s">
        <v>36</v>
      </c>
      <c r="AB1288" s="4" t="s">
        <v>465</v>
      </c>
      <c r="AC1288" t="str">
        <f t="shared" si="41"/>
        <v>2024/12/26</v>
      </c>
      <c r="AD1288" t="e">
        <f>VLOOKUP(Y1288,#REF!,2,FALSE)</f>
        <v>#REF!</v>
      </c>
    </row>
    <row r="1289" customHeight="1" spans="1:30">
      <c r="A1289" s="2" t="s">
        <v>4164</v>
      </c>
      <c r="B1289" s="3" t="s">
        <v>4165</v>
      </c>
      <c r="C1289" s="2" t="s">
        <v>4166</v>
      </c>
      <c r="D1289" s="3" t="s">
        <v>4176</v>
      </c>
      <c r="E1289" s="5">
        <v>45652.7636342593</v>
      </c>
      <c r="F1289" s="2" t="s">
        <v>45</v>
      </c>
      <c r="G1289" s="6">
        <v>0</v>
      </c>
      <c r="H1289" s="6">
        <v>0</v>
      </c>
      <c r="I1289" s="6">
        <v>0</v>
      </c>
      <c r="J1289" s="6">
        <v>0</v>
      </c>
      <c r="K1289" s="6">
        <v>0</v>
      </c>
      <c r="L1289" s="6">
        <v>0</v>
      </c>
      <c r="M1289" s="6">
        <v>29</v>
      </c>
      <c r="N1289" s="6">
        <v>0</v>
      </c>
      <c r="O1289" s="6">
        <v>0</v>
      </c>
      <c r="P1289" s="6">
        <v>0</v>
      </c>
      <c r="Q1289" s="6">
        <v>0</v>
      </c>
      <c r="R1289" s="6">
        <v>0</v>
      </c>
      <c r="S1289" s="6">
        <v>0</v>
      </c>
      <c r="T1289" s="6">
        <v>0</v>
      </c>
      <c r="U1289" s="7">
        <v>0</v>
      </c>
      <c r="V1289" s="7">
        <v>0</v>
      </c>
      <c r="W1289" s="7">
        <v>0</v>
      </c>
      <c r="X1289" s="7">
        <v>0</v>
      </c>
      <c r="Y1289" s="8" t="str">
        <f>IFERROR(VLOOKUP(F:F,#REF!,2,0),"需要手动检查")</f>
        <v>需要手动检查</v>
      </c>
      <c r="Z1289" s="9" t="str">
        <f t="shared" si="40"/>
        <v>否</v>
      </c>
      <c r="AA1289" s="10" t="s">
        <v>36</v>
      </c>
      <c r="AB1289" s="4" t="s">
        <v>465</v>
      </c>
      <c r="AC1289" t="str">
        <f t="shared" si="41"/>
        <v>2024/12/26</v>
      </c>
      <c r="AD1289" t="e">
        <f>VLOOKUP(Y1289,#REF!,2,FALSE)</f>
        <v>#REF!</v>
      </c>
    </row>
    <row r="1290" customHeight="1" spans="1:30">
      <c r="A1290" s="2" t="s">
        <v>4164</v>
      </c>
      <c r="B1290" s="3" t="s">
        <v>4165</v>
      </c>
      <c r="C1290" s="2" t="s">
        <v>4166</v>
      </c>
      <c r="D1290" s="3" t="s">
        <v>4177</v>
      </c>
      <c r="E1290" s="5">
        <v>45652.7564814815</v>
      </c>
      <c r="F1290" s="2" t="s">
        <v>45</v>
      </c>
      <c r="G1290" s="6">
        <v>0</v>
      </c>
      <c r="H1290" s="6">
        <v>0</v>
      </c>
      <c r="I1290" s="6">
        <v>0</v>
      </c>
      <c r="J1290" s="6">
        <v>0</v>
      </c>
      <c r="K1290" s="6">
        <v>0</v>
      </c>
      <c r="L1290" s="6">
        <v>0</v>
      </c>
      <c r="M1290" s="6">
        <v>21</v>
      </c>
      <c r="N1290" s="6">
        <v>0</v>
      </c>
      <c r="O1290" s="6">
        <v>0</v>
      </c>
      <c r="P1290" s="6">
        <v>0</v>
      </c>
      <c r="Q1290" s="6">
        <v>0</v>
      </c>
      <c r="R1290" s="6">
        <v>0</v>
      </c>
      <c r="S1290" s="6">
        <v>0</v>
      </c>
      <c r="T1290" s="6">
        <v>0</v>
      </c>
      <c r="U1290" s="7">
        <v>0</v>
      </c>
      <c r="V1290" s="7">
        <v>0</v>
      </c>
      <c r="W1290" s="7">
        <v>0</v>
      </c>
      <c r="X1290" s="7">
        <v>0</v>
      </c>
      <c r="Y1290" s="8" t="str">
        <f>IFERROR(VLOOKUP(F:F,#REF!,2,0),"需要手动检查")</f>
        <v>需要手动检查</v>
      </c>
      <c r="Z1290" s="9" t="str">
        <f t="shared" si="40"/>
        <v>否</v>
      </c>
      <c r="AA1290" s="10" t="s">
        <v>36</v>
      </c>
      <c r="AB1290" s="4" t="s">
        <v>465</v>
      </c>
      <c r="AC1290" t="str">
        <f t="shared" si="41"/>
        <v>2024/12/26</v>
      </c>
      <c r="AD1290" t="e">
        <f>VLOOKUP(Y1290,#REF!,2,FALSE)</f>
        <v>#REF!</v>
      </c>
    </row>
    <row r="1291" customHeight="1" spans="1:30">
      <c r="A1291" s="2" t="s">
        <v>4164</v>
      </c>
      <c r="B1291" s="3" t="s">
        <v>4165</v>
      </c>
      <c r="C1291" s="2" t="s">
        <v>4178</v>
      </c>
      <c r="D1291" s="3" t="s">
        <v>4179</v>
      </c>
      <c r="E1291" s="5">
        <v>45654.7630671296</v>
      </c>
      <c r="F1291" s="2" t="s">
        <v>45</v>
      </c>
      <c r="G1291" s="6">
        <v>0</v>
      </c>
      <c r="H1291" s="6">
        <v>0</v>
      </c>
      <c r="I1291" s="6">
        <v>0</v>
      </c>
      <c r="J1291" s="6">
        <v>0</v>
      </c>
      <c r="K1291" s="6">
        <v>0</v>
      </c>
      <c r="L1291" s="6">
        <v>0</v>
      </c>
      <c r="M1291" s="6">
        <v>1</v>
      </c>
      <c r="N1291" s="6">
        <v>0</v>
      </c>
      <c r="O1291" s="2" t="s">
        <v>45</v>
      </c>
      <c r="P1291" s="6">
        <v>0</v>
      </c>
      <c r="Q1291" s="6">
        <v>0</v>
      </c>
      <c r="R1291" s="6">
        <v>0</v>
      </c>
      <c r="S1291" s="6">
        <v>0</v>
      </c>
      <c r="T1291" s="6">
        <v>0</v>
      </c>
      <c r="U1291" s="7">
        <v>0</v>
      </c>
      <c r="V1291" s="7">
        <v>0</v>
      </c>
      <c r="W1291" s="7">
        <v>0</v>
      </c>
      <c r="X1291" s="7">
        <v>0</v>
      </c>
      <c r="Y1291" s="8" t="str">
        <f>IFERROR(VLOOKUP(F:F,#REF!,2,0),"需要手动检查")</f>
        <v>需要手动检查</v>
      </c>
      <c r="Z1291" s="9" t="str">
        <f t="shared" ref="Z1291:Z1338" si="42">IF(R1291&gt;0,"是","否")</f>
        <v>否</v>
      </c>
      <c r="AA1291" s="10" t="s">
        <v>36</v>
      </c>
      <c r="AB1291" s="4" t="s">
        <v>465</v>
      </c>
      <c r="AC1291" t="str">
        <f t="shared" si="41"/>
        <v>2024/12/28</v>
      </c>
      <c r="AD1291" t="e">
        <f>VLOOKUP(Y1291,#REF!,2,FALSE)</f>
        <v>#REF!</v>
      </c>
    </row>
    <row r="1292" customHeight="1" spans="1:30">
      <c r="A1292" s="2" t="s">
        <v>4164</v>
      </c>
      <c r="B1292" s="3" t="s">
        <v>4165</v>
      </c>
      <c r="C1292" s="2" t="s">
        <v>4168</v>
      </c>
      <c r="D1292" s="3" t="s">
        <v>4180</v>
      </c>
      <c r="E1292" s="5">
        <v>45654.7618287037</v>
      </c>
      <c r="F1292" s="2" t="s">
        <v>45</v>
      </c>
      <c r="G1292" s="6">
        <v>0</v>
      </c>
      <c r="H1292" s="6">
        <v>0</v>
      </c>
      <c r="I1292" s="6">
        <v>0</v>
      </c>
      <c r="J1292" s="6">
        <v>0</v>
      </c>
      <c r="K1292" s="6">
        <v>0</v>
      </c>
      <c r="L1292" s="6">
        <v>0</v>
      </c>
      <c r="M1292" s="6">
        <v>15</v>
      </c>
      <c r="N1292" s="6">
        <v>0</v>
      </c>
      <c r="O1292" s="2" t="s">
        <v>45</v>
      </c>
      <c r="P1292" s="6">
        <v>0</v>
      </c>
      <c r="Q1292" s="6">
        <v>0</v>
      </c>
      <c r="R1292" s="6">
        <v>0</v>
      </c>
      <c r="S1292" s="6">
        <v>0</v>
      </c>
      <c r="T1292" s="6">
        <v>0</v>
      </c>
      <c r="U1292" s="7">
        <v>0</v>
      </c>
      <c r="V1292" s="7">
        <v>0</v>
      </c>
      <c r="W1292" s="7">
        <v>0</v>
      </c>
      <c r="X1292" s="7">
        <v>0</v>
      </c>
      <c r="Y1292" s="8" t="str">
        <f>IFERROR(VLOOKUP(F:F,#REF!,2,0),"需要手动检查")</f>
        <v>需要手动检查</v>
      </c>
      <c r="Z1292" s="9" t="str">
        <f t="shared" si="42"/>
        <v>否</v>
      </c>
      <c r="AA1292" s="10" t="s">
        <v>36</v>
      </c>
      <c r="AB1292" s="4" t="s">
        <v>465</v>
      </c>
      <c r="AC1292" t="str">
        <f t="shared" si="41"/>
        <v>2024/12/28</v>
      </c>
      <c r="AD1292" t="e">
        <f>VLOOKUP(Y1292,#REF!,2,FALSE)</f>
        <v>#REF!</v>
      </c>
    </row>
    <row r="1293" customHeight="1" spans="1:30">
      <c r="A1293" s="2" t="s">
        <v>4181</v>
      </c>
      <c r="B1293" s="3" t="s">
        <v>4182</v>
      </c>
      <c r="C1293" s="2" t="s">
        <v>4183</v>
      </c>
      <c r="D1293" s="3" t="s">
        <v>4184</v>
      </c>
      <c r="E1293" s="5">
        <v>45654.7184259259</v>
      </c>
      <c r="F1293" s="2" t="s">
        <v>35</v>
      </c>
      <c r="G1293" s="6">
        <v>303</v>
      </c>
      <c r="H1293" s="6">
        <v>17</v>
      </c>
      <c r="I1293" s="6">
        <v>0</v>
      </c>
      <c r="J1293" s="6">
        <v>1</v>
      </c>
      <c r="K1293" s="6">
        <v>0</v>
      </c>
      <c r="L1293" s="6">
        <v>0</v>
      </c>
      <c r="M1293" s="6">
        <v>281</v>
      </c>
      <c r="N1293" s="6">
        <v>20</v>
      </c>
      <c r="O1293" s="2" t="s">
        <v>45</v>
      </c>
      <c r="P1293" s="6">
        <v>0</v>
      </c>
      <c r="Q1293" s="6">
        <v>0</v>
      </c>
      <c r="R1293" s="6">
        <v>0</v>
      </c>
      <c r="S1293" s="6">
        <v>0</v>
      </c>
      <c r="T1293" s="6">
        <v>0</v>
      </c>
      <c r="U1293" s="7">
        <v>0.066</v>
      </c>
      <c r="V1293" s="7">
        <v>0</v>
      </c>
      <c r="W1293" s="7">
        <v>0.0792</v>
      </c>
      <c r="X1293" s="7">
        <v>0</v>
      </c>
      <c r="Y1293" s="8" t="str">
        <f>IFERROR(VLOOKUP(F:F,#REF!,2,0),"需要手动检查")</f>
        <v>需要手动检查</v>
      </c>
      <c r="Z1293" s="9" t="str">
        <f t="shared" si="42"/>
        <v>否</v>
      </c>
      <c r="AA1293" s="10" t="s">
        <v>36</v>
      </c>
      <c r="AB1293" s="4" t="s">
        <v>37</v>
      </c>
      <c r="AC1293" t="str">
        <f t="shared" si="41"/>
        <v>2024/12/28</v>
      </c>
      <c r="AD1293" t="e">
        <f>VLOOKUP(Y1293,#REF!,2,FALSE)</f>
        <v>#REF!</v>
      </c>
    </row>
    <row r="1294" customHeight="1" spans="1:30">
      <c r="A1294" s="2" t="s">
        <v>4185</v>
      </c>
      <c r="B1294" s="3" t="s">
        <v>4186</v>
      </c>
      <c r="C1294" s="2" t="s">
        <v>4187</v>
      </c>
      <c r="D1294" s="3" t="s">
        <v>4188</v>
      </c>
      <c r="E1294" s="5">
        <v>45654.7027199074</v>
      </c>
      <c r="F1294" s="2" t="s">
        <v>42</v>
      </c>
      <c r="G1294" s="6">
        <v>238</v>
      </c>
      <c r="H1294" s="6">
        <v>6</v>
      </c>
      <c r="I1294" s="6">
        <v>3</v>
      </c>
      <c r="J1294" s="6">
        <v>0</v>
      </c>
      <c r="K1294" s="6">
        <v>0</v>
      </c>
      <c r="L1294" s="6">
        <v>0</v>
      </c>
      <c r="M1294" s="6">
        <v>236</v>
      </c>
      <c r="N1294" s="6">
        <v>10</v>
      </c>
      <c r="O1294" s="2" t="s">
        <v>45</v>
      </c>
      <c r="P1294" s="6">
        <v>0</v>
      </c>
      <c r="Q1294" s="6">
        <v>0</v>
      </c>
      <c r="R1294" s="6">
        <v>0</v>
      </c>
      <c r="S1294" s="6">
        <v>0</v>
      </c>
      <c r="T1294" s="6">
        <v>0</v>
      </c>
      <c r="U1294" s="7">
        <v>0.042</v>
      </c>
      <c r="V1294" s="7">
        <v>0</v>
      </c>
      <c r="W1294" s="7">
        <v>0.0084</v>
      </c>
      <c r="X1294" s="7">
        <v>0</v>
      </c>
      <c r="Y1294" s="8" t="str">
        <f>IFERROR(VLOOKUP(F:F,#REF!,2,0),"需要手动检查")</f>
        <v>需要手动检查</v>
      </c>
      <c r="Z1294" s="9" t="str">
        <f t="shared" si="42"/>
        <v>否</v>
      </c>
      <c r="AA1294" s="10" t="s">
        <v>36</v>
      </c>
      <c r="AB1294" s="4" t="s">
        <v>37</v>
      </c>
      <c r="AC1294" t="str">
        <f t="shared" si="41"/>
        <v>2024/12/28</v>
      </c>
      <c r="AD1294" t="e">
        <f>VLOOKUP(Y1294,#REF!,2,FALSE)</f>
        <v>#REF!</v>
      </c>
    </row>
    <row r="1295" customHeight="1" spans="1:30">
      <c r="A1295" s="2" t="s">
        <v>4189</v>
      </c>
      <c r="B1295" s="3" t="s">
        <v>4190</v>
      </c>
      <c r="C1295" s="2" t="s">
        <v>4191</v>
      </c>
      <c r="D1295" s="3" t="s">
        <v>4192</v>
      </c>
      <c r="E1295" s="5">
        <v>45654.700625</v>
      </c>
      <c r="F1295" s="2" t="s">
        <v>42</v>
      </c>
      <c r="G1295" s="6">
        <v>328</v>
      </c>
      <c r="H1295" s="6">
        <v>19</v>
      </c>
      <c r="I1295" s="6">
        <v>1</v>
      </c>
      <c r="J1295" s="6">
        <v>1</v>
      </c>
      <c r="K1295" s="6">
        <v>0</v>
      </c>
      <c r="L1295" s="6">
        <v>1</v>
      </c>
      <c r="M1295" s="6">
        <v>328</v>
      </c>
      <c r="N1295" s="6">
        <v>36</v>
      </c>
      <c r="O1295" s="2" t="s">
        <v>45</v>
      </c>
      <c r="P1295" s="6">
        <v>0</v>
      </c>
      <c r="Q1295" s="6">
        <v>0</v>
      </c>
      <c r="R1295" s="6">
        <v>0</v>
      </c>
      <c r="S1295" s="6">
        <v>0</v>
      </c>
      <c r="T1295" s="6">
        <v>0</v>
      </c>
      <c r="U1295" s="7">
        <v>0.1098</v>
      </c>
      <c r="V1295" s="7">
        <v>0.0088</v>
      </c>
      <c r="W1295" s="7">
        <v>0.0457</v>
      </c>
      <c r="X1295" s="7">
        <v>0</v>
      </c>
      <c r="Y1295" s="8" t="str">
        <f>IFERROR(VLOOKUP(F:F,#REF!,2,0),"需要手动检查")</f>
        <v>需要手动检查</v>
      </c>
      <c r="Z1295" s="9" t="str">
        <f t="shared" si="42"/>
        <v>否</v>
      </c>
      <c r="AA1295" s="10" t="s">
        <v>36</v>
      </c>
      <c r="AB1295" s="4" t="s">
        <v>37</v>
      </c>
      <c r="AC1295" t="str">
        <f t="shared" si="41"/>
        <v>2024/12/28</v>
      </c>
      <c r="AD1295" t="e">
        <f>VLOOKUP(Y1295,#REF!,2,FALSE)</f>
        <v>#REF!</v>
      </c>
    </row>
    <row r="1296" customHeight="1" spans="1:30">
      <c r="A1296" s="2" t="s">
        <v>4193</v>
      </c>
      <c r="B1296" s="3" t="s">
        <v>4194</v>
      </c>
      <c r="C1296" s="2" t="s">
        <v>4195</v>
      </c>
      <c r="D1296" s="3" t="s">
        <v>4196</v>
      </c>
      <c r="E1296" s="5">
        <v>45654.6855787037</v>
      </c>
      <c r="F1296" s="2" t="s">
        <v>35</v>
      </c>
      <c r="G1296" s="6">
        <v>243</v>
      </c>
      <c r="H1296" s="6">
        <v>11</v>
      </c>
      <c r="I1296" s="6">
        <v>6</v>
      </c>
      <c r="J1296" s="6">
        <v>4</v>
      </c>
      <c r="K1296" s="6">
        <v>1</v>
      </c>
      <c r="L1296" s="6">
        <v>0</v>
      </c>
      <c r="M1296" s="6">
        <v>252</v>
      </c>
      <c r="N1296" s="6">
        <v>3</v>
      </c>
      <c r="O1296" s="2" t="s">
        <v>45</v>
      </c>
      <c r="P1296" s="6">
        <v>0</v>
      </c>
      <c r="Q1296" s="6">
        <v>0</v>
      </c>
      <c r="R1296" s="6">
        <v>0</v>
      </c>
      <c r="S1296" s="6">
        <v>0</v>
      </c>
      <c r="T1296" s="6">
        <v>0</v>
      </c>
      <c r="U1296" s="7">
        <v>0.0123</v>
      </c>
      <c r="V1296" s="7">
        <v>0</v>
      </c>
      <c r="W1296" s="7">
        <v>0.0412</v>
      </c>
      <c r="X1296" s="7">
        <v>0</v>
      </c>
      <c r="Y1296" s="8" t="str">
        <f>IFERROR(VLOOKUP(F:F,#REF!,2,0),"需要手动检查")</f>
        <v>需要手动检查</v>
      </c>
      <c r="Z1296" s="9" t="str">
        <f t="shared" si="42"/>
        <v>否</v>
      </c>
      <c r="AA1296" s="10" t="s">
        <v>36</v>
      </c>
      <c r="AB1296" s="4" t="s">
        <v>37</v>
      </c>
      <c r="AC1296" t="str">
        <f t="shared" si="41"/>
        <v>2024/12/28</v>
      </c>
      <c r="AD1296" t="e">
        <f>VLOOKUP(Y1296,#REF!,2,FALSE)</f>
        <v>#REF!</v>
      </c>
    </row>
    <row r="1297" customHeight="1" spans="1:30">
      <c r="A1297" s="2" t="s">
        <v>4197</v>
      </c>
      <c r="B1297" s="3" t="s">
        <v>4198</v>
      </c>
      <c r="C1297" s="2" t="s">
        <v>4199</v>
      </c>
      <c r="D1297" s="3" t="s">
        <v>4200</v>
      </c>
      <c r="E1297" s="5">
        <v>45654.6453125</v>
      </c>
      <c r="F1297" s="2" t="s">
        <v>35</v>
      </c>
      <c r="G1297" s="6">
        <v>234</v>
      </c>
      <c r="H1297" s="6">
        <v>7</v>
      </c>
      <c r="I1297" s="6">
        <v>2</v>
      </c>
      <c r="J1297" s="6">
        <v>1</v>
      </c>
      <c r="K1297" s="6">
        <v>0</v>
      </c>
      <c r="L1297" s="6">
        <v>0</v>
      </c>
      <c r="M1297" s="6">
        <v>247</v>
      </c>
      <c r="N1297" s="6">
        <v>3</v>
      </c>
      <c r="O1297" s="2" t="s">
        <v>45</v>
      </c>
      <c r="P1297" s="6">
        <v>0</v>
      </c>
      <c r="Q1297" s="6">
        <v>0</v>
      </c>
      <c r="R1297" s="6">
        <v>0</v>
      </c>
      <c r="S1297" s="6">
        <v>0</v>
      </c>
      <c r="T1297" s="6">
        <v>0</v>
      </c>
      <c r="U1297" s="7">
        <v>0.0128</v>
      </c>
      <c r="V1297" s="7">
        <v>0</v>
      </c>
      <c r="W1297" s="7">
        <v>0.0171</v>
      </c>
      <c r="X1297" s="7">
        <v>0</v>
      </c>
      <c r="Y1297" s="8" t="str">
        <f>IFERROR(VLOOKUP(F:F,#REF!,2,0),"需要手动检查")</f>
        <v>需要手动检查</v>
      </c>
      <c r="Z1297" s="9" t="str">
        <f t="shared" si="42"/>
        <v>否</v>
      </c>
      <c r="AA1297" s="10" t="s">
        <v>36</v>
      </c>
      <c r="AB1297" s="4" t="s">
        <v>37</v>
      </c>
      <c r="AC1297" t="str">
        <f t="shared" si="41"/>
        <v>2024/12/28</v>
      </c>
      <c r="AD1297" t="e">
        <f>VLOOKUP(Y1297,#REF!,2,FALSE)</f>
        <v>#REF!</v>
      </c>
    </row>
    <row r="1298" customHeight="1" spans="1:30">
      <c r="A1298" s="2" t="s">
        <v>4201</v>
      </c>
      <c r="B1298" s="3" t="s">
        <v>4202</v>
      </c>
      <c r="C1298" s="2" t="s">
        <v>4203</v>
      </c>
      <c r="D1298" s="3" t="s">
        <v>4204</v>
      </c>
      <c r="E1298" s="5">
        <v>45654.6255208333</v>
      </c>
      <c r="F1298" s="2" t="s">
        <v>42</v>
      </c>
      <c r="G1298" s="6">
        <v>277</v>
      </c>
      <c r="H1298" s="6">
        <v>16</v>
      </c>
      <c r="I1298" s="6">
        <v>20</v>
      </c>
      <c r="J1298" s="6">
        <v>5</v>
      </c>
      <c r="K1298" s="6">
        <v>2</v>
      </c>
      <c r="L1298" s="6">
        <v>0</v>
      </c>
      <c r="M1298" s="6">
        <v>275</v>
      </c>
      <c r="N1298" s="6">
        <v>5</v>
      </c>
      <c r="O1298" s="2" t="s">
        <v>45</v>
      </c>
      <c r="P1298" s="6">
        <v>0</v>
      </c>
      <c r="Q1298" s="6">
        <v>0</v>
      </c>
      <c r="R1298" s="6">
        <v>0</v>
      </c>
      <c r="S1298" s="6">
        <v>0</v>
      </c>
      <c r="T1298" s="6">
        <v>0</v>
      </c>
      <c r="U1298" s="7">
        <v>0.0181</v>
      </c>
      <c r="V1298" s="7">
        <v>0</v>
      </c>
      <c r="W1298" s="7">
        <v>0.0433</v>
      </c>
      <c r="X1298" s="7">
        <v>0</v>
      </c>
      <c r="Y1298" s="8" t="str">
        <f>IFERROR(VLOOKUP(F:F,#REF!,2,0),"需要手动检查")</f>
        <v>需要手动检查</v>
      </c>
      <c r="Z1298" s="9" t="str">
        <f t="shared" si="42"/>
        <v>否</v>
      </c>
      <c r="AA1298" s="10" t="s">
        <v>36</v>
      </c>
      <c r="AB1298" s="4" t="s">
        <v>37</v>
      </c>
      <c r="AC1298" t="str">
        <f t="shared" si="41"/>
        <v>2024/12/28</v>
      </c>
      <c r="AD1298" t="e">
        <f>VLOOKUP(Y1298,#REF!,2,FALSE)</f>
        <v>#REF!</v>
      </c>
    </row>
    <row r="1299" customHeight="1" spans="1:30">
      <c r="A1299" s="2" t="s">
        <v>4205</v>
      </c>
      <c r="B1299" s="3" t="s">
        <v>4206</v>
      </c>
      <c r="C1299" s="2" t="s">
        <v>4207</v>
      </c>
      <c r="D1299" s="3" t="s">
        <v>4208</v>
      </c>
      <c r="E1299" s="5">
        <v>45654.5978356482</v>
      </c>
      <c r="F1299" s="2" t="s">
        <v>42</v>
      </c>
      <c r="G1299" s="6">
        <v>1256</v>
      </c>
      <c r="H1299" s="6">
        <v>218</v>
      </c>
      <c r="I1299" s="6">
        <v>4</v>
      </c>
      <c r="J1299" s="6">
        <v>3</v>
      </c>
      <c r="K1299" s="6">
        <v>0</v>
      </c>
      <c r="L1299" s="6">
        <v>0</v>
      </c>
      <c r="M1299" s="6">
        <v>1329</v>
      </c>
      <c r="N1299" s="6">
        <v>13</v>
      </c>
      <c r="O1299" s="2" t="s">
        <v>45</v>
      </c>
      <c r="P1299" s="6">
        <v>0</v>
      </c>
      <c r="Q1299" s="6">
        <v>0</v>
      </c>
      <c r="R1299" s="6">
        <v>0</v>
      </c>
      <c r="S1299" s="6">
        <v>0</v>
      </c>
      <c r="T1299" s="6">
        <v>0</v>
      </c>
      <c r="U1299" s="7">
        <v>0.0104</v>
      </c>
      <c r="V1299" s="7">
        <v>0</v>
      </c>
      <c r="W1299" s="7">
        <v>0.3806</v>
      </c>
      <c r="X1299" s="7">
        <v>0</v>
      </c>
      <c r="Y1299" s="8" t="str">
        <f>IFERROR(VLOOKUP(F:F,#REF!,2,0),"需要手动检查")</f>
        <v>需要手动检查</v>
      </c>
      <c r="Z1299" s="9" t="str">
        <f t="shared" si="42"/>
        <v>否</v>
      </c>
      <c r="AA1299" s="10" t="s">
        <v>36</v>
      </c>
      <c r="AB1299" s="4" t="s">
        <v>37</v>
      </c>
      <c r="AC1299" t="str">
        <f t="shared" si="41"/>
        <v>2024/12/28</v>
      </c>
      <c r="AD1299" t="e">
        <f>VLOOKUP(Y1299,#REF!,2,FALSE)</f>
        <v>#REF!</v>
      </c>
    </row>
    <row r="1300" customHeight="1" spans="1:30">
      <c r="A1300" s="2" t="s">
        <v>4209</v>
      </c>
      <c r="B1300" s="3" t="s">
        <v>4210</v>
      </c>
      <c r="C1300" s="2" t="s">
        <v>4211</v>
      </c>
      <c r="D1300" s="3" t="s">
        <v>4212</v>
      </c>
      <c r="E1300" s="5">
        <v>45654.5933101852</v>
      </c>
      <c r="F1300" s="2" t="s">
        <v>42</v>
      </c>
      <c r="G1300" s="6">
        <v>295</v>
      </c>
      <c r="H1300" s="6">
        <v>7</v>
      </c>
      <c r="I1300" s="6">
        <v>0</v>
      </c>
      <c r="J1300" s="6">
        <v>0</v>
      </c>
      <c r="K1300" s="6">
        <v>0</v>
      </c>
      <c r="L1300" s="6">
        <v>0</v>
      </c>
      <c r="M1300" s="6">
        <v>304</v>
      </c>
      <c r="N1300" s="6">
        <v>21</v>
      </c>
      <c r="O1300" s="2" t="s">
        <v>45</v>
      </c>
      <c r="P1300" s="6">
        <v>0</v>
      </c>
      <c r="Q1300" s="6">
        <v>0</v>
      </c>
      <c r="R1300" s="6">
        <v>0</v>
      </c>
      <c r="S1300" s="6">
        <v>0</v>
      </c>
      <c r="T1300" s="6">
        <v>0</v>
      </c>
      <c r="U1300" s="7">
        <v>0.0712</v>
      </c>
      <c r="V1300" s="7">
        <v>0</v>
      </c>
      <c r="W1300" s="7">
        <v>0.0136</v>
      </c>
      <c r="X1300" s="7">
        <v>0</v>
      </c>
      <c r="Y1300" s="8" t="str">
        <f>IFERROR(VLOOKUP(F:F,#REF!,2,0),"需要手动检查")</f>
        <v>需要手动检查</v>
      </c>
      <c r="Z1300" s="9" t="str">
        <f t="shared" si="42"/>
        <v>否</v>
      </c>
      <c r="AA1300" s="10" t="s">
        <v>36</v>
      </c>
      <c r="AB1300" s="4" t="s">
        <v>37</v>
      </c>
      <c r="AC1300" t="str">
        <f t="shared" si="41"/>
        <v>2024/12/28</v>
      </c>
      <c r="AD1300" t="e">
        <f>VLOOKUP(Y1300,#REF!,2,FALSE)</f>
        <v>#REF!</v>
      </c>
    </row>
    <row r="1301" customHeight="1" spans="1:30">
      <c r="A1301" s="2" t="s">
        <v>4213</v>
      </c>
      <c r="B1301" s="3" t="s">
        <v>4214</v>
      </c>
      <c r="C1301" s="2" t="s">
        <v>4215</v>
      </c>
      <c r="D1301" s="3" t="s">
        <v>4216</v>
      </c>
      <c r="E1301" s="5">
        <v>45654.5440046296</v>
      </c>
      <c r="F1301" s="2" t="s">
        <v>35</v>
      </c>
      <c r="G1301" s="6">
        <v>1108</v>
      </c>
      <c r="H1301" s="6">
        <v>83</v>
      </c>
      <c r="I1301" s="6">
        <v>3</v>
      </c>
      <c r="J1301" s="6">
        <v>2</v>
      </c>
      <c r="K1301" s="6">
        <v>1</v>
      </c>
      <c r="L1301" s="6">
        <v>0</v>
      </c>
      <c r="M1301" s="6">
        <v>1161</v>
      </c>
      <c r="N1301" s="6">
        <v>31</v>
      </c>
      <c r="O1301" s="2" t="s">
        <v>45</v>
      </c>
      <c r="P1301" s="6">
        <v>0</v>
      </c>
      <c r="Q1301" s="6">
        <v>0</v>
      </c>
      <c r="R1301" s="6">
        <v>0</v>
      </c>
      <c r="S1301" s="6">
        <v>0</v>
      </c>
      <c r="T1301" s="6">
        <v>0</v>
      </c>
      <c r="U1301" s="7">
        <v>0.028</v>
      </c>
      <c r="V1301" s="7">
        <v>0</v>
      </c>
      <c r="W1301" s="7">
        <v>0.0343</v>
      </c>
      <c r="X1301" s="7">
        <v>0</v>
      </c>
      <c r="Y1301" s="8" t="str">
        <f>IFERROR(VLOOKUP(F:F,#REF!,2,0),"需要手动检查")</f>
        <v>需要手动检查</v>
      </c>
      <c r="Z1301" s="9" t="str">
        <f t="shared" si="42"/>
        <v>否</v>
      </c>
      <c r="AA1301" s="10" t="s">
        <v>36</v>
      </c>
      <c r="AB1301" s="4" t="s">
        <v>37</v>
      </c>
      <c r="AC1301" t="str">
        <f t="shared" si="41"/>
        <v>2024/12/28</v>
      </c>
      <c r="AD1301" t="e">
        <f>VLOOKUP(Y1301,#REF!,2,FALSE)</f>
        <v>#REF!</v>
      </c>
    </row>
    <row r="1302" customHeight="1" spans="1:30">
      <c r="A1302" s="2" t="s">
        <v>386</v>
      </c>
      <c r="B1302" s="3" t="s">
        <v>387</v>
      </c>
      <c r="C1302" s="2" t="s">
        <v>45</v>
      </c>
      <c r="D1302" s="3" t="s">
        <v>4217</v>
      </c>
      <c r="E1302" s="5">
        <v>45654.4758333333</v>
      </c>
      <c r="F1302" s="2" t="s">
        <v>42</v>
      </c>
      <c r="G1302" s="6">
        <v>317</v>
      </c>
      <c r="H1302" s="6">
        <v>12</v>
      </c>
      <c r="I1302" s="6">
        <v>1</v>
      </c>
      <c r="J1302" s="6">
        <v>0</v>
      </c>
      <c r="K1302" s="6">
        <v>1</v>
      </c>
      <c r="L1302" s="6">
        <v>0</v>
      </c>
      <c r="M1302" s="6">
        <v>322</v>
      </c>
      <c r="N1302" s="6">
        <v>14</v>
      </c>
      <c r="O1302" s="2" t="s">
        <v>45</v>
      </c>
      <c r="P1302" s="6">
        <v>0</v>
      </c>
      <c r="Q1302" s="6">
        <v>0</v>
      </c>
      <c r="R1302" s="6">
        <v>0</v>
      </c>
      <c r="S1302" s="6">
        <v>0</v>
      </c>
      <c r="T1302" s="6">
        <v>0</v>
      </c>
      <c r="U1302" s="7">
        <v>0.0442</v>
      </c>
      <c r="V1302" s="7">
        <v>0</v>
      </c>
      <c r="W1302" s="7">
        <v>0.0221</v>
      </c>
      <c r="X1302" s="7">
        <v>0</v>
      </c>
      <c r="Y1302" s="8" t="str">
        <f>IFERROR(VLOOKUP(F:F,#REF!,2,0),"需要手动检查")</f>
        <v>需要手动检查</v>
      </c>
      <c r="Z1302" s="9" t="str">
        <f t="shared" si="42"/>
        <v>否</v>
      </c>
      <c r="AA1302" s="10" t="s">
        <v>36</v>
      </c>
      <c r="AB1302" s="4" t="s">
        <v>37</v>
      </c>
      <c r="AC1302" t="str">
        <f t="shared" si="41"/>
        <v>2024/12/28</v>
      </c>
      <c r="AD1302" t="e">
        <f>VLOOKUP(Y1302,#REF!,2,FALSE)</f>
        <v>#REF!</v>
      </c>
    </row>
    <row r="1303" customHeight="1" spans="1:30">
      <c r="A1303" s="2" t="s">
        <v>4218</v>
      </c>
      <c r="B1303" s="3" t="s">
        <v>4219</v>
      </c>
      <c r="C1303" s="2" t="s">
        <v>45</v>
      </c>
      <c r="D1303" s="3" t="s">
        <v>4220</v>
      </c>
      <c r="E1303" s="5">
        <v>45654.4569907407</v>
      </c>
      <c r="F1303" s="2" t="s">
        <v>35</v>
      </c>
      <c r="G1303" s="6">
        <v>1249</v>
      </c>
      <c r="H1303" s="6">
        <v>207</v>
      </c>
      <c r="I1303" s="6">
        <v>23</v>
      </c>
      <c r="J1303" s="6">
        <v>4</v>
      </c>
      <c r="K1303" s="6">
        <v>4</v>
      </c>
      <c r="L1303" s="6">
        <v>0</v>
      </c>
      <c r="M1303" s="6">
        <v>1480</v>
      </c>
      <c r="N1303" s="6">
        <v>81</v>
      </c>
      <c r="O1303" s="2" t="s">
        <v>45</v>
      </c>
      <c r="P1303" s="6">
        <v>0</v>
      </c>
      <c r="Q1303" s="6">
        <v>0</v>
      </c>
      <c r="R1303" s="6">
        <v>0</v>
      </c>
      <c r="S1303" s="6">
        <v>0</v>
      </c>
      <c r="T1303" s="6">
        <v>0</v>
      </c>
      <c r="U1303" s="7">
        <v>0.0649</v>
      </c>
      <c r="V1303" s="7">
        <v>0</v>
      </c>
      <c r="W1303" s="7">
        <v>0.1561</v>
      </c>
      <c r="X1303" s="7">
        <v>0</v>
      </c>
      <c r="Y1303" s="8" t="str">
        <f>IFERROR(VLOOKUP(F:F,#REF!,2,0),"需要手动检查")</f>
        <v>需要手动检查</v>
      </c>
      <c r="Z1303" s="9" t="str">
        <f t="shared" si="42"/>
        <v>否</v>
      </c>
      <c r="AA1303" s="10" t="s">
        <v>36</v>
      </c>
      <c r="AB1303" s="4" t="s">
        <v>37</v>
      </c>
      <c r="AC1303" t="str">
        <f t="shared" si="41"/>
        <v>2024/12/28</v>
      </c>
      <c r="AD1303" t="e">
        <f>VLOOKUP(Y1303,#REF!,2,FALSE)</f>
        <v>#REF!</v>
      </c>
    </row>
    <row r="1304" customHeight="1" spans="1:30">
      <c r="A1304" s="2" t="s">
        <v>4221</v>
      </c>
      <c r="B1304" s="3" t="s">
        <v>4222</v>
      </c>
      <c r="C1304" s="2" t="s">
        <v>4223</v>
      </c>
      <c r="D1304" s="3" t="s">
        <v>4224</v>
      </c>
      <c r="E1304" s="5">
        <v>45654.4118055556</v>
      </c>
      <c r="F1304" s="2" t="s">
        <v>35</v>
      </c>
      <c r="G1304" s="6">
        <v>358</v>
      </c>
      <c r="H1304" s="6">
        <v>46</v>
      </c>
      <c r="I1304" s="6">
        <v>10</v>
      </c>
      <c r="J1304" s="6">
        <v>2</v>
      </c>
      <c r="K1304" s="6">
        <v>0</v>
      </c>
      <c r="L1304" s="6">
        <v>0</v>
      </c>
      <c r="M1304" s="6">
        <v>369</v>
      </c>
      <c r="N1304" s="6">
        <v>12</v>
      </c>
      <c r="O1304" s="2" t="s">
        <v>45</v>
      </c>
      <c r="P1304" s="6">
        <v>0</v>
      </c>
      <c r="Q1304" s="6">
        <v>0</v>
      </c>
      <c r="R1304" s="6">
        <v>0</v>
      </c>
      <c r="S1304" s="6">
        <v>0</v>
      </c>
      <c r="T1304" s="6">
        <v>0</v>
      </c>
      <c r="U1304" s="7">
        <v>0.0335</v>
      </c>
      <c r="V1304" s="7">
        <v>0</v>
      </c>
      <c r="W1304" s="7">
        <v>0.0838</v>
      </c>
      <c r="X1304" s="7">
        <v>0</v>
      </c>
      <c r="Y1304" s="8" t="str">
        <f>IFERROR(VLOOKUP(F:F,#REF!,2,0),"需要手动检查")</f>
        <v>需要手动检查</v>
      </c>
      <c r="Z1304" s="9" t="str">
        <f t="shared" si="42"/>
        <v>否</v>
      </c>
      <c r="AA1304" s="10" t="s">
        <v>36</v>
      </c>
      <c r="AB1304" s="4" t="s">
        <v>37</v>
      </c>
      <c r="AC1304" t="str">
        <f t="shared" si="41"/>
        <v>2024/12/28</v>
      </c>
      <c r="AD1304" t="e">
        <f>VLOOKUP(Y1304,#REF!,2,FALSE)</f>
        <v>#REF!</v>
      </c>
    </row>
    <row r="1305" customHeight="1" spans="1:30">
      <c r="A1305" s="2" t="s">
        <v>4164</v>
      </c>
      <c r="B1305" s="3" t="s">
        <v>4165</v>
      </c>
      <c r="C1305" s="2" t="s">
        <v>4166</v>
      </c>
      <c r="D1305" s="3" t="s">
        <v>4225</v>
      </c>
      <c r="E1305" s="5">
        <v>45653.8970023148</v>
      </c>
      <c r="F1305" s="2" t="s">
        <v>45</v>
      </c>
      <c r="G1305" s="6">
        <v>0</v>
      </c>
      <c r="H1305" s="6">
        <v>0</v>
      </c>
      <c r="I1305" s="6">
        <v>0</v>
      </c>
      <c r="J1305" s="6">
        <v>0</v>
      </c>
      <c r="K1305" s="6">
        <v>0</v>
      </c>
      <c r="L1305" s="6">
        <v>0</v>
      </c>
      <c r="M1305" s="6">
        <v>203</v>
      </c>
      <c r="N1305" s="6">
        <v>0</v>
      </c>
      <c r="O1305" s="2" t="s">
        <v>45</v>
      </c>
      <c r="P1305" s="6">
        <v>0</v>
      </c>
      <c r="Q1305" s="6">
        <v>0</v>
      </c>
      <c r="R1305" s="6">
        <v>0</v>
      </c>
      <c r="S1305" s="6">
        <v>0</v>
      </c>
      <c r="T1305" s="6">
        <v>0</v>
      </c>
      <c r="U1305" s="7">
        <v>0</v>
      </c>
      <c r="V1305" s="7">
        <v>0</v>
      </c>
      <c r="W1305" s="7">
        <v>0</v>
      </c>
      <c r="X1305" s="7">
        <v>0</v>
      </c>
      <c r="Y1305" s="8" t="str">
        <f>IFERROR(VLOOKUP(F:F,#REF!,2,0),"需要手动检查")</f>
        <v>需要手动检查</v>
      </c>
      <c r="Z1305" s="9" t="str">
        <f t="shared" si="42"/>
        <v>否</v>
      </c>
      <c r="AA1305" s="10" t="s">
        <v>36</v>
      </c>
      <c r="AB1305" s="4" t="s">
        <v>465</v>
      </c>
      <c r="AC1305" t="str">
        <f t="shared" si="41"/>
        <v>2024/12/27</v>
      </c>
      <c r="AD1305" t="e">
        <f>VLOOKUP(Y1305,#REF!,2,FALSE)</f>
        <v>#REF!</v>
      </c>
    </row>
    <row r="1306" customHeight="1" spans="1:30">
      <c r="A1306" s="2" t="s">
        <v>4226</v>
      </c>
      <c r="B1306" s="3" t="s">
        <v>4227</v>
      </c>
      <c r="C1306" s="2" t="s">
        <v>4228</v>
      </c>
      <c r="D1306" s="3" t="s">
        <v>4229</v>
      </c>
      <c r="E1306" s="5">
        <v>45653.869849537</v>
      </c>
      <c r="F1306" s="2" t="s">
        <v>35</v>
      </c>
      <c r="G1306" s="6">
        <v>532</v>
      </c>
      <c r="H1306" s="6">
        <v>52</v>
      </c>
      <c r="I1306" s="6">
        <v>1</v>
      </c>
      <c r="J1306" s="6">
        <v>0</v>
      </c>
      <c r="K1306" s="6">
        <v>0</v>
      </c>
      <c r="L1306" s="6">
        <v>0</v>
      </c>
      <c r="M1306" s="6">
        <v>552</v>
      </c>
      <c r="N1306" s="6">
        <v>18</v>
      </c>
      <c r="O1306" s="2" t="s">
        <v>45</v>
      </c>
      <c r="P1306" s="6">
        <v>0</v>
      </c>
      <c r="Q1306" s="6">
        <v>0</v>
      </c>
      <c r="R1306" s="6">
        <v>0</v>
      </c>
      <c r="S1306" s="6">
        <v>0</v>
      </c>
      <c r="T1306" s="6">
        <v>0</v>
      </c>
      <c r="U1306" s="7">
        <v>0.0338</v>
      </c>
      <c r="V1306" s="7">
        <v>0</v>
      </c>
      <c r="W1306" s="7">
        <v>0.0282</v>
      </c>
      <c r="X1306" s="7">
        <v>0</v>
      </c>
      <c r="Y1306" s="8" t="str">
        <f>IFERROR(VLOOKUP(F:F,#REF!,2,0),"需要手动检查")</f>
        <v>需要手动检查</v>
      </c>
      <c r="Z1306" s="9" t="str">
        <f t="shared" si="42"/>
        <v>否</v>
      </c>
      <c r="AA1306" s="10" t="s">
        <v>36</v>
      </c>
      <c r="AB1306" s="4" t="s">
        <v>37</v>
      </c>
      <c r="AC1306" t="str">
        <f t="shared" si="41"/>
        <v>2024/12/27</v>
      </c>
      <c r="AD1306" t="e">
        <f>VLOOKUP(Y1306,#REF!,2,FALSE)</f>
        <v>#REF!</v>
      </c>
    </row>
    <row r="1307" customHeight="1" spans="1:30">
      <c r="A1307" s="2" t="s">
        <v>4230</v>
      </c>
      <c r="B1307" s="3" t="s">
        <v>4231</v>
      </c>
      <c r="C1307" s="2" t="s">
        <v>4232</v>
      </c>
      <c r="D1307" s="3" t="s">
        <v>4233</v>
      </c>
      <c r="E1307" s="5">
        <v>45653.801875</v>
      </c>
      <c r="F1307" s="2" t="s">
        <v>42</v>
      </c>
      <c r="G1307" s="6">
        <v>309</v>
      </c>
      <c r="H1307" s="6">
        <v>2</v>
      </c>
      <c r="I1307" s="6">
        <v>0</v>
      </c>
      <c r="J1307" s="6">
        <v>0</v>
      </c>
      <c r="K1307" s="6">
        <v>0</v>
      </c>
      <c r="L1307" s="6">
        <v>0</v>
      </c>
      <c r="M1307" s="6">
        <v>300</v>
      </c>
      <c r="N1307" s="6">
        <v>6</v>
      </c>
      <c r="O1307" s="2" t="s">
        <v>45</v>
      </c>
      <c r="P1307" s="6">
        <v>0</v>
      </c>
      <c r="Q1307" s="6">
        <v>0</v>
      </c>
      <c r="R1307" s="6">
        <v>0</v>
      </c>
      <c r="S1307" s="6">
        <v>0</v>
      </c>
      <c r="T1307" s="6">
        <v>0</v>
      </c>
      <c r="U1307" s="7">
        <v>0.0194</v>
      </c>
      <c r="V1307" s="7">
        <v>0</v>
      </c>
      <c r="W1307" s="7">
        <v>0.0129</v>
      </c>
      <c r="X1307" s="7">
        <v>0</v>
      </c>
      <c r="Y1307" s="8" t="str">
        <f>IFERROR(VLOOKUP(F:F,#REF!,2,0),"需要手动检查")</f>
        <v>需要手动检查</v>
      </c>
      <c r="Z1307" s="9" t="str">
        <f t="shared" si="42"/>
        <v>否</v>
      </c>
      <c r="AA1307" s="10" t="s">
        <v>36</v>
      </c>
      <c r="AB1307" s="4" t="s">
        <v>37</v>
      </c>
      <c r="AC1307" t="str">
        <f t="shared" si="41"/>
        <v>2024/12/27</v>
      </c>
      <c r="AD1307" t="e">
        <f>VLOOKUP(Y1307,#REF!,2,FALSE)</f>
        <v>#REF!</v>
      </c>
    </row>
    <row r="1308" customHeight="1" spans="1:30">
      <c r="A1308" s="2" t="s">
        <v>4164</v>
      </c>
      <c r="B1308" s="3" t="s">
        <v>4165</v>
      </c>
      <c r="C1308" s="2" t="s">
        <v>4234</v>
      </c>
      <c r="D1308" s="3" t="s">
        <v>4235</v>
      </c>
      <c r="E1308" s="5">
        <v>45653.7596180556</v>
      </c>
      <c r="F1308" s="2" t="s">
        <v>45</v>
      </c>
      <c r="G1308" s="6">
        <v>0</v>
      </c>
      <c r="H1308" s="6">
        <v>0</v>
      </c>
      <c r="I1308" s="6">
        <v>0</v>
      </c>
      <c r="J1308" s="6">
        <v>0</v>
      </c>
      <c r="K1308" s="6">
        <v>0</v>
      </c>
      <c r="L1308" s="6">
        <v>0</v>
      </c>
      <c r="M1308" s="6">
        <v>36</v>
      </c>
      <c r="N1308" s="6">
        <v>0</v>
      </c>
      <c r="O1308" s="2" t="s">
        <v>45</v>
      </c>
      <c r="P1308" s="6">
        <v>0</v>
      </c>
      <c r="Q1308" s="6">
        <v>0</v>
      </c>
      <c r="R1308" s="6">
        <v>0</v>
      </c>
      <c r="S1308" s="6">
        <v>0</v>
      </c>
      <c r="T1308" s="6">
        <v>0</v>
      </c>
      <c r="U1308" s="7">
        <v>0</v>
      </c>
      <c r="V1308" s="7">
        <v>0</v>
      </c>
      <c r="W1308" s="7">
        <v>0</v>
      </c>
      <c r="X1308" s="7">
        <v>0</v>
      </c>
      <c r="Y1308" s="8" t="str">
        <f>IFERROR(VLOOKUP(F:F,#REF!,2,0),"需要手动检查")</f>
        <v>需要手动检查</v>
      </c>
      <c r="Z1308" s="9" t="str">
        <f t="shared" si="42"/>
        <v>否</v>
      </c>
      <c r="AA1308" s="10" t="s">
        <v>36</v>
      </c>
      <c r="AB1308" s="4" t="s">
        <v>465</v>
      </c>
      <c r="AC1308" t="str">
        <f t="shared" si="41"/>
        <v>2024/12/27</v>
      </c>
      <c r="AD1308" t="e">
        <f>VLOOKUP(Y1308,#REF!,2,FALSE)</f>
        <v>#REF!</v>
      </c>
    </row>
    <row r="1309" customHeight="1" spans="1:30">
      <c r="A1309" s="2" t="s">
        <v>4164</v>
      </c>
      <c r="B1309" s="3" t="s">
        <v>4165</v>
      </c>
      <c r="C1309" s="2" t="s">
        <v>4168</v>
      </c>
      <c r="D1309" s="3" t="s">
        <v>4236</v>
      </c>
      <c r="E1309" s="5">
        <v>45653.7574074074</v>
      </c>
      <c r="F1309" s="2" t="s">
        <v>45</v>
      </c>
      <c r="G1309" s="6">
        <v>0</v>
      </c>
      <c r="H1309" s="6">
        <v>0</v>
      </c>
      <c r="I1309" s="6">
        <v>0</v>
      </c>
      <c r="J1309" s="6">
        <v>0</v>
      </c>
      <c r="K1309" s="6">
        <v>0</v>
      </c>
      <c r="L1309" s="6">
        <v>0</v>
      </c>
      <c r="M1309" s="6">
        <v>7</v>
      </c>
      <c r="N1309" s="6">
        <v>0</v>
      </c>
      <c r="O1309" s="2" t="s">
        <v>45</v>
      </c>
      <c r="P1309" s="6">
        <v>0</v>
      </c>
      <c r="Q1309" s="6">
        <v>0</v>
      </c>
      <c r="R1309" s="6">
        <v>0</v>
      </c>
      <c r="S1309" s="6">
        <v>0</v>
      </c>
      <c r="T1309" s="6">
        <v>0</v>
      </c>
      <c r="U1309" s="7">
        <v>0</v>
      </c>
      <c r="V1309" s="7">
        <v>0</v>
      </c>
      <c r="W1309" s="7">
        <v>0</v>
      </c>
      <c r="X1309" s="7">
        <v>0</v>
      </c>
      <c r="Y1309" s="8" t="str">
        <f>IFERROR(VLOOKUP(F:F,#REF!,2,0),"需要手动检查")</f>
        <v>需要手动检查</v>
      </c>
      <c r="Z1309" s="9" t="str">
        <f t="shared" si="42"/>
        <v>否</v>
      </c>
      <c r="AA1309" s="10" t="s">
        <v>36</v>
      </c>
      <c r="AB1309" s="4" t="s">
        <v>465</v>
      </c>
      <c r="AC1309" t="str">
        <f t="shared" si="41"/>
        <v>2024/12/27</v>
      </c>
      <c r="AD1309" t="e">
        <f>VLOOKUP(Y1309,#REF!,2,FALSE)</f>
        <v>#REF!</v>
      </c>
    </row>
    <row r="1310" customHeight="1" spans="1:30">
      <c r="A1310" s="2" t="s">
        <v>4164</v>
      </c>
      <c r="B1310" s="3" t="s">
        <v>4165</v>
      </c>
      <c r="C1310" s="2" t="s">
        <v>4166</v>
      </c>
      <c r="D1310" s="3" t="s">
        <v>4237</v>
      </c>
      <c r="E1310" s="5">
        <v>45653.7573263889</v>
      </c>
      <c r="F1310" s="2" t="s">
        <v>45</v>
      </c>
      <c r="G1310" s="6">
        <v>0</v>
      </c>
      <c r="H1310" s="6">
        <v>0</v>
      </c>
      <c r="I1310" s="6">
        <v>0</v>
      </c>
      <c r="J1310" s="6">
        <v>0</v>
      </c>
      <c r="K1310" s="6">
        <v>0</v>
      </c>
      <c r="L1310" s="6">
        <v>0</v>
      </c>
      <c r="M1310" s="6">
        <v>56</v>
      </c>
      <c r="N1310" s="6">
        <v>0</v>
      </c>
      <c r="O1310" s="2" t="s">
        <v>45</v>
      </c>
      <c r="P1310" s="6">
        <v>0</v>
      </c>
      <c r="Q1310" s="6">
        <v>0</v>
      </c>
      <c r="R1310" s="6">
        <v>0</v>
      </c>
      <c r="S1310" s="6">
        <v>0</v>
      </c>
      <c r="T1310" s="6">
        <v>0</v>
      </c>
      <c r="U1310" s="7">
        <v>0</v>
      </c>
      <c r="V1310" s="7">
        <v>0</v>
      </c>
      <c r="W1310" s="7">
        <v>0</v>
      </c>
      <c r="X1310" s="7">
        <v>0</v>
      </c>
      <c r="Y1310" s="8" t="str">
        <f>IFERROR(VLOOKUP(F:F,#REF!,2,0),"需要手动检查")</f>
        <v>需要手动检查</v>
      </c>
      <c r="Z1310" s="9" t="str">
        <f t="shared" si="42"/>
        <v>否</v>
      </c>
      <c r="AA1310" s="10" t="s">
        <v>36</v>
      </c>
      <c r="AB1310" s="4" t="s">
        <v>465</v>
      </c>
      <c r="AC1310" t="str">
        <f t="shared" si="41"/>
        <v>2024/12/27</v>
      </c>
      <c r="AD1310" t="e">
        <f>VLOOKUP(Y1310,#REF!,2,FALSE)</f>
        <v>#REF!</v>
      </c>
    </row>
    <row r="1311" customHeight="1" spans="1:30">
      <c r="A1311" s="2" t="s">
        <v>4164</v>
      </c>
      <c r="B1311" s="3" t="s">
        <v>4165</v>
      </c>
      <c r="C1311" s="2" t="s">
        <v>4178</v>
      </c>
      <c r="D1311" s="3" t="s">
        <v>4238</v>
      </c>
      <c r="E1311" s="5">
        <v>45653.7572222222</v>
      </c>
      <c r="F1311" s="2" t="s">
        <v>45</v>
      </c>
      <c r="G1311" s="6">
        <v>0</v>
      </c>
      <c r="H1311" s="6">
        <v>0</v>
      </c>
      <c r="I1311" s="6">
        <v>0</v>
      </c>
      <c r="J1311" s="6">
        <v>0</v>
      </c>
      <c r="K1311" s="6">
        <v>0</v>
      </c>
      <c r="L1311" s="6">
        <v>0</v>
      </c>
      <c r="M1311" s="6">
        <v>83</v>
      </c>
      <c r="N1311" s="6">
        <v>1</v>
      </c>
      <c r="O1311" s="2" t="s">
        <v>45</v>
      </c>
      <c r="P1311" s="6">
        <v>0</v>
      </c>
      <c r="Q1311" s="6">
        <v>0</v>
      </c>
      <c r="R1311" s="6">
        <v>0</v>
      </c>
      <c r="S1311" s="6">
        <v>0</v>
      </c>
      <c r="T1311" s="6">
        <v>0</v>
      </c>
      <c r="U1311" s="7">
        <v>0</v>
      </c>
      <c r="V1311" s="7">
        <v>0</v>
      </c>
      <c r="W1311" s="7">
        <v>0</v>
      </c>
      <c r="X1311" s="7">
        <v>0</v>
      </c>
      <c r="Y1311" s="8" t="str">
        <f>IFERROR(VLOOKUP(F:F,#REF!,2,0),"需要手动检查")</f>
        <v>需要手动检查</v>
      </c>
      <c r="Z1311" s="9" t="str">
        <f t="shared" si="42"/>
        <v>否</v>
      </c>
      <c r="AA1311" s="10" t="s">
        <v>36</v>
      </c>
      <c r="AB1311" s="4" t="s">
        <v>465</v>
      </c>
      <c r="AC1311" t="str">
        <f t="shared" si="41"/>
        <v>2024/12/27</v>
      </c>
      <c r="AD1311" t="e">
        <f>VLOOKUP(Y1311,#REF!,2,FALSE)</f>
        <v>#REF!</v>
      </c>
    </row>
    <row r="1312" customHeight="1" spans="1:30">
      <c r="A1312" s="2" t="s">
        <v>4164</v>
      </c>
      <c r="B1312" s="3" t="s">
        <v>4165</v>
      </c>
      <c r="C1312" s="2" t="s">
        <v>4239</v>
      </c>
      <c r="D1312" s="3" t="s">
        <v>4240</v>
      </c>
      <c r="E1312" s="5">
        <v>45653.7542476852</v>
      </c>
      <c r="F1312" s="2" t="s">
        <v>45</v>
      </c>
      <c r="G1312" s="6">
        <v>0</v>
      </c>
      <c r="H1312" s="6">
        <v>0</v>
      </c>
      <c r="I1312" s="6">
        <v>0</v>
      </c>
      <c r="J1312" s="6">
        <v>0</v>
      </c>
      <c r="K1312" s="6">
        <v>0</v>
      </c>
      <c r="L1312" s="6">
        <v>0</v>
      </c>
      <c r="M1312" s="6">
        <v>21</v>
      </c>
      <c r="N1312" s="6">
        <v>2</v>
      </c>
      <c r="O1312" s="2" t="s">
        <v>45</v>
      </c>
      <c r="P1312" s="6">
        <v>0</v>
      </c>
      <c r="Q1312" s="6">
        <v>0</v>
      </c>
      <c r="R1312" s="6">
        <v>0</v>
      </c>
      <c r="S1312" s="6">
        <v>0</v>
      </c>
      <c r="T1312" s="6">
        <v>0</v>
      </c>
      <c r="U1312" s="7">
        <v>0</v>
      </c>
      <c r="V1312" s="7">
        <v>0</v>
      </c>
      <c r="W1312" s="7">
        <v>0</v>
      </c>
      <c r="X1312" s="7">
        <v>0</v>
      </c>
      <c r="Y1312" s="8" t="str">
        <f>IFERROR(VLOOKUP(F:F,#REF!,2,0),"需要手动检查")</f>
        <v>需要手动检查</v>
      </c>
      <c r="Z1312" s="9" t="str">
        <f t="shared" si="42"/>
        <v>否</v>
      </c>
      <c r="AA1312" s="10" t="s">
        <v>36</v>
      </c>
      <c r="AB1312" s="4" t="s">
        <v>465</v>
      </c>
      <c r="AC1312" t="str">
        <f t="shared" si="41"/>
        <v>2024/12/27</v>
      </c>
      <c r="AD1312" t="e">
        <f>VLOOKUP(Y1312,#REF!,2,FALSE)</f>
        <v>#REF!</v>
      </c>
    </row>
    <row r="1313" customHeight="1" spans="1:30">
      <c r="A1313" s="2" t="s">
        <v>4164</v>
      </c>
      <c r="B1313" s="3" t="s">
        <v>4165</v>
      </c>
      <c r="C1313" s="2" t="s">
        <v>4241</v>
      </c>
      <c r="D1313" s="3" t="s">
        <v>4242</v>
      </c>
      <c r="E1313" s="5">
        <v>45653.7533449074</v>
      </c>
      <c r="F1313" s="2" t="s">
        <v>45</v>
      </c>
      <c r="G1313" s="6">
        <v>0</v>
      </c>
      <c r="H1313" s="6">
        <v>0</v>
      </c>
      <c r="I1313" s="6">
        <v>0</v>
      </c>
      <c r="J1313" s="6">
        <v>0</v>
      </c>
      <c r="K1313" s="6">
        <v>0</v>
      </c>
      <c r="L1313" s="6">
        <v>0</v>
      </c>
      <c r="M1313" s="6">
        <v>43</v>
      </c>
      <c r="N1313" s="6">
        <v>0</v>
      </c>
      <c r="O1313" s="2" t="s">
        <v>45</v>
      </c>
      <c r="P1313" s="6">
        <v>0</v>
      </c>
      <c r="Q1313" s="6">
        <v>0</v>
      </c>
      <c r="R1313" s="6">
        <v>0</v>
      </c>
      <c r="S1313" s="6">
        <v>0</v>
      </c>
      <c r="T1313" s="6">
        <v>0</v>
      </c>
      <c r="U1313" s="7">
        <v>0</v>
      </c>
      <c r="V1313" s="7">
        <v>0</v>
      </c>
      <c r="W1313" s="7">
        <v>0</v>
      </c>
      <c r="X1313" s="7">
        <v>0</v>
      </c>
      <c r="Y1313" s="8" t="str">
        <f>IFERROR(VLOOKUP(F:F,#REF!,2,0),"需要手动检查")</f>
        <v>需要手动检查</v>
      </c>
      <c r="Z1313" s="9" t="str">
        <f t="shared" si="42"/>
        <v>否</v>
      </c>
      <c r="AA1313" s="10" t="s">
        <v>36</v>
      </c>
      <c r="AB1313" s="4" t="s">
        <v>465</v>
      </c>
      <c r="AC1313" t="str">
        <f t="shared" si="41"/>
        <v>2024/12/27</v>
      </c>
      <c r="AD1313" t="e">
        <f>VLOOKUP(Y1313,#REF!,2,FALSE)</f>
        <v>#REF!</v>
      </c>
    </row>
    <row r="1314" customHeight="1" spans="1:30">
      <c r="A1314" s="2" t="s">
        <v>4164</v>
      </c>
      <c r="B1314" s="3" t="s">
        <v>4165</v>
      </c>
      <c r="C1314" s="2" t="s">
        <v>4178</v>
      </c>
      <c r="D1314" s="3" t="s">
        <v>4243</v>
      </c>
      <c r="E1314" s="5">
        <v>45653.7531944444</v>
      </c>
      <c r="F1314" s="2" t="s">
        <v>45</v>
      </c>
      <c r="G1314" s="6">
        <v>0</v>
      </c>
      <c r="H1314" s="6">
        <v>0</v>
      </c>
      <c r="I1314" s="6">
        <v>0</v>
      </c>
      <c r="J1314" s="6">
        <v>0</v>
      </c>
      <c r="K1314" s="6">
        <v>0</v>
      </c>
      <c r="L1314" s="6">
        <v>0</v>
      </c>
      <c r="M1314" s="6">
        <v>36</v>
      </c>
      <c r="N1314" s="6">
        <v>2</v>
      </c>
      <c r="O1314" s="2" t="s">
        <v>45</v>
      </c>
      <c r="P1314" s="6">
        <v>1</v>
      </c>
      <c r="Q1314" s="6">
        <v>1</v>
      </c>
      <c r="R1314" s="6">
        <v>33.99</v>
      </c>
      <c r="S1314" s="6">
        <v>0</v>
      </c>
      <c r="T1314" s="6">
        <v>33.99</v>
      </c>
      <c r="U1314" s="7">
        <v>0</v>
      </c>
      <c r="V1314" s="7">
        <v>0</v>
      </c>
      <c r="W1314" s="7">
        <v>0</v>
      </c>
      <c r="X1314" s="7">
        <v>0.5</v>
      </c>
      <c r="Y1314" s="8" t="str">
        <f>IFERROR(VLOOKUP(F:F,#REF!,2,0),"需要手动检查")</f>
        <v>需要手动检查</v>
      </c>
      <c r="Z1314" s="9" t="str">
        <f t="shared" si="42"/>
        <v>是</v>
      </c>
      <c r="AA1314" s="10" t="s">
        <v>36</v>
      </c>
      <c r="AB1314" s="4" t="s">
        <v>465</v>
      </c>
      <c r="AC1314" t="str">
        <f t="shared" si="41"/>
        <v>2024/12/27</v>
      </c>
      <c r="AD1314" t="e">
        <f>VLOOKUP(Y1314,#REF!,2,FALSE)</f>
        <v>#REF!</v>
      </c>
    </row>
    <row r="1315" customHeight="1" spans="1:30">
      <c r="A1315" s="2" t="s">
        <v>4164</v>
      </c>
      <c r="B1315" s="3" t="s">
        <v>4165</v>
      </c>
      <c r="C1315" s="2" t="s">
        <v>4168</v>
      </c>
      <c r="D1315" s="3" t="s">
        <v>4244</v>
      </c>
      <c r="E1315" s="5">
        <v>45653.7512384259</v>
      </c>
      <c r="F1315" s="2" t="s">
        <v>45</v>
      </c>
      <c r="G1315" s="6">
        <v>0</v>
      </c>
      <c r="H1315" s="6">
        <v>0</v>
      </c>
      <c r="I1315" s="6">
        <v>0</v>
      </c>
      <c r="J1315" s="6">
        <v>0</v>
      </c>
      <c r="K1315" s="6">
        <v>0</v>
      </c>
      <c r="L1315" s="6">
        <v>0</v>
      </c>
      <c r="M1315" s="6">
        <v>66</v>
      </c>
      <c r="N1315" s="6">
        <v>1</v>
      </c>
      <c r="O1315" s="2" t="s">
        <v>45</v>
      </c>
      <c r="P1315" s="6">
        <v>0</v>
      </c>
      <c r="Q1315" s="6">
        <v>0</v>
      </c>
      <c r="R1315" s="6">
        <v>0</v>
      </c>
      <c r="S1315" s="6">
        <v>0</v>
      </c>
      <c r="T1315" s="6">
        <v>0</v>
      </c>
      <c r="U1315" s="7">
        <v>0</v>
      </c>
      <c r="V1315" s="7">
        <v>0</v>
      </c>
      <c r="W1315" s="7">
        <v>0</v>
      </c>
      <c r="X1315" s="7">
        <v>0</v>
      </c>
      <c r="Y1315" s="8" t="str">
        <f>IFERROR(VLOOKUP(F:F,#REF!,2,0),"需要手动检查")</f>
        <v>需要手动检查</v>
      </c>
      <c r="Z1315" s="9" t="str">
        <f t="shared" si="42"/>
        <v>否</v>
      </c>
      <c r="AA1315" s="10" t="s">
        <v>36</v>
      </c>
      <c r="AB1315" s="4" t="s">
        <v>465</v>
      </c>
      <c r="AC1315" t="str">
        <f t="shared" si="41"/>
        <v>2024/12/27</v>
      </c>
      <c r="AD1315" t="e">
        <f>VLOOKUP(Y1315,#REF!,2,FALSE)</f>
        <v>#REF!</v>
      </c>
    </row>
    <row r="1316" customHeight="1" spans="1:30">
      <c r="A1316" s="2" t="s">
        <v>4164</v>
      </c>
      <c r="B1316" s="3" t="s">
        <v>4165</v>
      </c>
      <c r="C1316" s="2" t="s">
        <v>4166</v>
      </c>
      <c r="D1316" s="3" t="s">
        <v>4245</v>
      </c>
      <c r="E1316" s="5">
        <v>45653.7506365741</v>
      </c>
      <c r="F1316" s="2" t="s">
        <v>45</v>
      </c>
      <c r="G1316" s="6">
        <v>0</v>
      </c>
      <c r="H1316" s="6">
        <v>0</v>
      </c>
      <c r="I1316" s="6">
        <v>0</v>
      </c>
      <c r="J1316" s="6">
        <v>0</v>
      </c>
      <c r="K1316" s="6">
        <v>0</v>
      </c>
      <c r="L1316" s="6">
        <v>0</v>
      </c>
      <c r="M1316" s="6">
        <v>268</v>
      </c>
      <c r="N1316" s="6">
        <v>4</v>
      </c>
      <c r="O1316" s="2" t="s">
        <v>45</v>
      </c>
      <c r="P1316" s="6">
        <v>0</v>
      </c>
      <c r="Q1316" s="6">
        <v>0</v>
      </c>
      <c r="R1316" s="6">
        <v>0</v>
      </c>
      <c r="S1316" s="6">
        <v>0</v>
      </c>
      <c r="T1316" s="6">
        <v>0</v>
      </c>
      <c r="U1316" s="7">
        <v>0</v>
      </c>
      <c r="V1316" s="7">
        <v>0</v>
      </c>
      <c r="W1316" s="7">
        <v>0</v>
      </c>
      <c r="X1316" s="7">
        <v>0</v>
      </c>
      <c r="Y1316" s="8" t="str">
        <f>IFERROR(VLOOKUP(F:F,#REF!,2,0),"需要手动检查")</f>
        <v>需要手动检查</v>
      </c>
      <c r="Z1316" s="9" t="str">
        <f t="shared" si="42"/>
        <v>否</v>
      </c>
      <c r="AA1316" s="10" t="s">
        <v>36</v>
      </c>
      <c r="AB1316" s="4" t="s">
        <v>465</v>
      </c>
      <c r="AC1316" t="str">
        <f t="shared" si="41"/>
        <v>2024/12/27</v>
      </c>
      <c r="AD1316" t="e">
        <f>VLOOKUP(Y1316,#REF!,2,FALSE)</f>
        <v>#REF!</v>
      </c>
    </row>
    <row r="1317" customHeight="1" spans="1:30">
      <c r="A1317" s="2" t="s">
        <v>4164</v>
      </c>
      <c r="B1317" s="3" t="s">
        <v>4165</v>
      </c>
      <c r="C1317" s="2" t="s">
        <v>4168</v>
      </c>
      <c r="D1317" s="3" t="s">
        <v>4246</v>
      </c>
      <c r="E1317" s="5">
        <v>45653.7422685185</v>
      </c>
      <c r="F1317" s="2" t="s">
        <v>45</v>
      </c>
      <c r="G1317" s="6">
        <v>0</v>
      </c>
      <c r="H1317" s="6">
        <v>0</v>
      </c>
      <c r="I1317" s="6">
        <v>0</v>
      </c>
      <c r="J1317" s="6">
        <v>0</v>
      </c>
      <c r="K1317" s="6">
        <v>0</v>
      </c>
      <c r="L1317" s="6">
        <v>0</v>
      </c>
      <c r="M1317" s="6">
        <v>35</v>
      </c>
      <c r="N1317" s="6">
        <v>0</v>
      </c>
      <c r="O1317" s="2" t="s">
        <v>45</v>
      </c>
      <c r="P1317" s="6">
        <v>0</v>
      </c>
      <c r="Q1317" s="6">
        <v>0</v>
      </c>
      <c r="R1317" s="6">
        <v>0</v>
      </c>
      <c r="S1317" s="6">
        <v>0</v>
      </c>
      <c r="T1317" s="6">
        <v>0</v>
      </c>
      <c r="U1317" s="7">
        <v>0</v>
      </c>
      <c r="V1317" s="7">
        <v>0</v>
      </c>
      <c r="W1317" s="7">
        <v>0</v>
      </c>
      <c r="X1317" s="7">
        <v>0</v>
      </c>
      <c r="Y1317" s="8" t="str">
        <f>IFERROR(VLOOKUP(F:F,#REF!,2,0),"需要手动检查")</f>
        <v>需要手动检查</v>
      </c>
      <c r="Z1317" s="9" t="str">
        <f t="shared" si="42"/>
        <v>否</v>
      </c>
      <c r="AA1317" s="10" t="s">
        <v>36</v>
      </c>
      <c r="AB1317" s="4" t="s">
        <v>465</v>
      </c>
      <c r="AC1317" t="str">
        <f t="shared" si="41"/>
        <v>2024/12/27</v>
      </c>
      <c r="AD1317" t="e">
        <f>VLOOKUP(Y1317,#REF!,2,FALSE)</f>
        <v>#REF!</v>
      </c>
    </row>
    <row r="1318" customHeight="1" spans="1:30">
      <c r="A1318" s="2" t="s">
        <v>4164</v>
      </c>
      <c r="B1318" s="3" t="s">
        <v>4165</v>
      </c>
      <c r="C1318" s="2" t="s">
        <v>4166</v>
      </c>
      <c r="D1318" s="3" t="s">
        <v>4247</v>
      </c>
      <c r="E1318" s="5">
        <v>45653.7420949074</v>
      </c>
      <c r="F1318" s="2" t="s">
        <v>45</v>
      </c>
      <c r="G1318" s="6">
        <v>0</v>
      </c>
      <c r="H1318" s="6">
        <v>0</v>
      </c>
      <c r="I1318" s="6">
        <v>0</v>
      </c>
      <c r="J1318" s="6">
        <v>0</v>
      </c>
      <c r="K1318" s="6">
        <v>0</v>
      </c>
      <c r="L1318" s="6">
        <v>0</v>
      </c>
      <c r="M1318" s="6">
        <v>40</v>
      </c>
      <c r="N1318" s="6">
        <v>0</v>
      </c>
      <c r="O1318" s="2" t="s">
        <v>45</v>
      </c>
      <c r="P1318" s="6">
        <v>0</v>
      </c>
      <c r="Q1318" s="6">
        <v>0</v>
      </c>
      <c r="R1318" s="6">
        <v>0</v>
      </c>
      <c r="S1318" s="6">
        <v>0</v>
      </c>
      <c r="T1318" s="6">
        <v>0</v>
      </c>
      <c r="U1318" s="7">
        <v>0</v>
      </c>
      <c r="V1318" s="7">
        <v>0</v>
      </c>
      <c r="W1318" s="7">
        <v>0</v>
      </c>
      <c r="X1318" s="7">
        <v>0</v>
      </c>
      <c r="Y1318" s="8" t="str">
        <f>IFERROR(VLOOKUP(F:F,#REF!,2,0),"需要手动检查")</f>
        <v>需要手动检查</v>
      </c>
      <c r="Z1318" s="9" t="str">
        <f t="shared" si="42"/>
        <v>否</v>
      </c>
      <c r="AA1318" s="10" t="s">
        <v>36</v>
      </c>
      <c r="AB1318" s="4" t="s">
        <v>465</v>
      </c>
      <c r="AC1318" t="str">
        <f t="shared" si="41"/>
        <v>2024/12/27</v>
      </c>
      <c r="AD1318" t="e">
        <f>VLOOKUP(Y1318,#REF!,2,FALSE)</f>
        <v>#REF!</v>
      </c>
    </row>
    <row r="1319" customHeight="1" spans="1:30">
      <c r="A1319" s="2" t="s">
        <v>4164</v>
      </c>
      <c r="B1319" s="3" t="s">
        <v>4165</v>
      </c>
      <c r="C1319" s="2" t="s">
        <v>4248</v>
      </c>
      <c r="D1319" s="3" t="s">
        <v>4249</v>
      </c>
      <c r="E1319" s="5">
        <v>45653.742037037</v>
      </c>
      <c r="F1319" s="2" t="s">
        <v>45</v>
      </c>
      <c r="G1319" s="6">
        <v>0</v>
      </c>
      <c r="H1319" s="6">
        <v>0</v>
      </c>
      <c r="I1319" s="6">
        <v>0</v>
      </c>
      <c r="J1319" s="6">
        <v>0</v>
      </c>
      <c r="K1319" s="6">
        <v>0</v>
      </c>
      <c r="L1319" s="6">
        <v>0</v>
      </c>
      <c r="M1319" s="6">
        <v>36</v>
      </c>
      <c r="N1319" s="6">
        <v>0</v>
      </c>
      <c r="O1319" s="2" t="s">
        <v>45</v>
      </c>
      <c r="P1319" s="6">
        <v>0</v>
      </c>
      <c r="Q1319" s="6">
        <v>0</v>
      </c>
      <c r="R1319" s="6">
        <v>0</v>
      </c>
      <c r="S1319" s="6">
        <v>0</v>
      </c>
      <c r="T1319" s="6">
        <v>0</v>
      </c>
      <c r="U1319" s="7">
        <v>0</v>
      </c>
      <c r="V1319" s="7">
        <v>0</v>
      </c>
      <c r="W1319" s="7">
        <v>0</v>
      </c>
      <c r="X1319" s="7">
        <v>0</v>
      </c>
      <c r="Y1319" s="8" t="str">
        <f>IFERROR(VLOOKUP(F:F,#REF!,2,0),"需要手动检查")</f>
        <v>需要手动检查</v>
      </c>
      <c r="Z1319" s="9" t="str">
        <f t="shared" si="42"/>
        <v>否</v>
      </c>
      <c r="AA1319" s="10" t="s">
        <v>36</v>
      </c>
      <c r="AB1319" s="4" t="s">
        <v>465</v>
      </c>
      <c r="AC1319" t="str">
        <f t="shared" si="41"/>
        <v>2024/12/27</v>
      </c>
      <c r="AD1319" t="e">
        <f>VLOOKUP(Y1319,#REF!,2,FALSE)</f>
        <v>#REF!</v>
      </c>
    </row>
    <row r="1320" customHeight="1" spans="1:30">
      <c r="A1320" s="2" t="s">
        <v>4164</v>
      </c>
      <c r="B1320" s="3" t="s">
        <v>4165</v>
      </c>
      <c r="C1320" s="2" t="s">
        <v>4178</v>
      </c>
      <c r="D1320" s="3" t="s">
        <v>4250</v>
      </c>
      <c r="E1320" s="5">
        <v>45653.7418287037</v>
      </c>
      <c r="F1320" s="2" t="s">
        <v>45</v>
      </c>
      <c r="G1320" s="6">
        <v>0</v>
      </c>
      <c r="H1320" s="6">
        <v>0</v>
      </c>
      <c r="I1320" s="6">
        <v>0</v>
      </c>
      <c r="J1320" s="6">
        <v>0</v>
      </c>
      <c r="K1320" s="6">
        <v>0</v>
      </c>
      <c r="L1320" s="6">
        <v>0</v>
      </c>
      <c r="M1320" s="6">
        <v>11</v>
      </c>
      <c r="N1320" s="6">
        <v>0</v>
      </c>
      <c r="O1320" s="2" t="s">
        <v>45</v>
      </c>
      <c r="P1320" s="6">
        <v>0</v>
      </c>
      <c r="Q1320" s="6">
        <v>0</v>
      </c>
      <c r="R1320" s="6">
        <v>0</v>
      </c>
      <c r="S1320" s="6">
        <v>0</v>
      </c>
      <c r="T1320" s="6">
        <v>0</v>
      </c>
      <c r="U1320" s="7">
        <v>0</v>
      </c>
      <c r="V1320" s="7">
        <v>0</v>
      </c>
      <c r="W1320" s="7">
        <v>0</v>
      </c>
      <c r="X1320" s="7">
        <v>0</v>
      </c>
      <c r="Y1320" s="8" t="str">
        <f>IFERROR(VLOOKUP(F:F,#REF!,2,0),"需要手动检查")</f>
        <v>需要手动检查</v>
      </c>
      <c r="Z1320" s="9" t="str">
        <f t="shared" si="42"/>
        <v>否</v>
      </c>
      <c r="AA1320" s="10" t="s">
        <v>36</v>
      </c>
      <c r="AB1320" s="4" t="s">
        <v>465</v>
      </c>
      <c r="AC1320" t="str">
        <f t="shared" si="41"/>
        <v>2024/12/27</v>
      </c>
      <c r="AD1320" t="e">
        <f>VLOOKUP(Y1320,#REF!,2,FALSE)</f>
        <v>#REF!</v>
      </c>
    </row>
    <row r="1321" customHeight="1" spans="1:30">
      <c r="A1321" s="2" t="s">
        <v>4164</v>
      </c>
      <c r="B1321" s="3" t="s">
        <v>4165</v>
      </c>
      <c r="C1321" s="2" t="s">
        <v>4168</v>
      </c>
      <c r="D1321" s="3" t="s">
        <v>4251</v>
      </c>
      <c r="E1321" s="5">
        <v>45653.7418171296</v>
      </c>
      <c r="F1321" s="2" t="s">
        <v>45</v>
      </c>
      <c r="G1321" s="6">
        <v>0</v>
      </c>
      <c r="H1321" s="6">
        <v>0</v>
      </c>
      <c r="I1321" s="6">
        <v>0</v>
      </c>
      <c r="J1321" s="6">
        <v>0</v>
      </c>
      <c r="K1321" s="6">
        <v>0</v>
      </c>
      <c r="L1321" s="6">
        <v>0</v>
      </c>
      <c r="M1321" s="6">
        <v>39</v>
      </c>
      <c r="N1321" s="6">
        <v>0</v>
      </c>
      <c r="O1321" s="2" t="s">
        <v>45</v>
      </c>
      <c r="P1321" s="6">
        <v>0</v>
      </c>
      <c r="Q1321" s="6">
        <v>0</v>
      </c>
      <c r="R1321" s="6">
        <v>0</v>
      </c>
      <c r="S1321" s="6">
        <v>0</v>
      </c>
      <c r="T1321" s="6">
        <v>0</v>
      </c>
      <c r="U1321" s="7">
        <v>0</v>
      </c>
      <c r="V1321" s="7">
        <v>0</v>
      </c>
      <c r="W1321" s="7">
        <v>0</v>
      </c>
      <c r="X1321" s="7">
        <v>0</v>
      </c>
      <c r="Y1321" s="8" t="str">
        <f>IFERROR(VLOOKUP(F:F,#REF!,2,0),"需要手动检查")</f>
        <v>需要手动检查</v>
      </c>
      <c r="Z1321" s="9" t="str">
        <f t="shared" si="42"/>
        <v>否</v>
      </c>
      <c r="AA1321" s="10" t="s">
        <v>36</v>
      </c>
      <c r="AB1321" s="4" t="s">
        <v>465</v>
      </c>
      <c r="AC1321" t="str">
        <f t="shared" si="41"/>
        <v>2024/12/27</v>
      </c>
      <c r="AD1321" t="e">
        <f>VLOOKUP(Y1321,#REF!,2,FALSE)</f>
        <v>#REF!</v>
      </c>
    </row>
    <row r="1322" customHeight="1" spans="1:30">
      <c r="A1322" s="2" t="s">
        <v>4164</v>
      </c>
      <c r="B1322" s="3" t="s">
        <v>4165</v>
      </c>
      <c r="C1322" s="2" t="s">
        <v>4252</v>
      </c>
      <c r="D1322" s="3" t="s">
        <v>4253</v>
      </c>
      <c r="E1322" s="5">
        <v>45653.7346180556</v>
      </c>
      <c r="F1322" s="2" t="s">
        <v>45</v>
      </c>
      <c r="G1322" s="6">
        <v>0</v>
      </c>
      <c r="H1322" s="6">
        <v>0</v>
      </c>
      <c r="I1322" s="6">
        <v>0</v>
      </c>
      <c r="J1322" s="6">
        <v>0</v>
      </c>
      <c r="K1322" s="6">
        <v>0</v>
      </c>
      <c r="L1322" s="6">
        <v>0</v>
      </c>
      <c r="M1322" s="6">
        <v>6</v>
      </c>
      <c r="N1322" s="6">
        <v>0</v>
      </c>
      <c r="O1322" s="2" t="s">
        <v>45</v>
      </c>
      <c r="P1322" s="6">
        <v>0</v>
      </c>
      <c r="Q1322" s="6">
        <v>0</v>
      </c>
      <c r="R1322" s="6">
        <v>0</v>
      </c>
      <c r="S1322" s="6">
        <v>0</v>
      </c>
      <c r="T1322" s="6">
        <v>0</v>
      </c>
      <c r="U1322" s="7">
        <v>0</v>
      </c>
      <c r="V1322" s="7">
        <v>0</v>
      </c>
      <c r="W1322" s="7">
        <v>0</v>
      </c>
      <c r="X1322" s="7">
        <v>0</v>
      </c>
      <c r="Y1322" s="8" t="str">
        <f>IFERROR(VLOOKUP(F:F,#REF!,2,0),"需要手动检查")</f>
        <v>需要手动检查</v>
      </c>
      <c r="Z1322" s="9" t="str">
        <f t="shared" si="42"/>
        <v>否</v>
      </c>
      <c r="AA1322" s="10" t="s">
        <v>36</v>
      </c>
      <c r="AB1322" s="4" t="s">
        <v>465</v>
      </c>
      <c r="AC1322" t="str">
        <f t="shared" si="41"/>
        <v>2024/12/27</v>
      </c>
      <c r="AD1322" t="e">
        <f>VLOOKUP(Y1322,#REF!,2,FALSE)</f>
        <v>#REF!</v>
      </c>
    </row>
    <row r="1323" customHeight="1" spans="1:30">
      <c r="A1323" s="2" t="s">
        <v>4164</v>
      </c>
      <c r="B1323" s="3" t="s">
        <v>4165</v>
      </c>
      <c r="C1323" s="2" t="s">
        <v>4166</v>
      </c>
      <c r="D1323" s="3" t="s">
        <v>4254</v>
      </c>
      <c r="E1323" s="5">
        <v>45653.7031481481</v>
      </c>
      <c r="F1323" s="2" t="s">
        <v>45</v>
      </c>
      <c r="G1323" s="6">
        <v>0</v>
      </c>
      <c r="H1323" s="6">
        <v>0</v>
      </c>
      <c r="I1323" s="6">
        <v>0</v>
      </c>
      <c r="J1323" s="6">
        <v>0</v>
      </c>
      <c r="K1323" s="6">
        <v>0</v>
      </c>
      <c r="L1323" s="6">
        <v>0</v>
      </c>
      <c r="M1323" s="6">
        <v>84</v>
      </c>
      <c r="N1323" s="6">
        <v>1</v>
      </c>
      <c r="O1323" s="2" t="s">
        <v>45</v>
      </c>
      <c r="P1323" s="6">
        <v>0</v>
      </c>
      <c r="Q1323" s="6">
        <v>0</v>
      </c>
      <c r="R1323" s="6">
        <v>0</v>
      </c>
      <c r="S1323" s="6">
        <v>0</v>
      </c>
      <c r="T1323" s="6">
        <v>0</v>
      </c>
      <c r="U1323" s="7">
        <v>0</v>
      </c>
      <c r="V1323" s="7">
        <v>0</v>
      </c>
      <c r="W1323" s="7">
        <v>0</v>
      </c>
      <c r="X1323" s="7">
        <v>0</v>
      </c>
      <c r="Y1323" s="8" t="str">
        <f>IFERROR(VLOOKUP(F:F,#REF!,2,0),"需要手动检查")</f>
        <v>需要手动检查</v>
      </c>
      <c r="Z1323" s="9" t="str">
        <f t="shared" si="42"/>
        <v>否</v>
      </c>
      <c r="AA1323" s="10" t="s">
        <v>36</v>
      </c>
      <c r="AB1323" s="4" t="s">
        <v>465</v>
      </c>
      <c r="AC1323" t="str">
        <f t="shared" si="41"/>
        <v>2024/12/27</v>
      </c>
      <c r="AD1323" t="e">
        <f>VLOOKUP(Y1323,#REF!,2,FALSE)</f>
        <v>#REF!</v>
      </c>
    </row>
    <row r="1324" customHeight="1" spans="1:30">
      <c r="A1324" s="2" t="s">
        <v>4255</v>
      </c>
      <c r="B1324" s="3" t="s">
        <v>4256</v>
      </c>
      <c r="C1324" s="2" t="s">
        <v>4257</v>
      </c>
      <c r="D1324" s="3" t="s">
        <v>4258</v>
      </c>
      <c r="E1324" s="5">
        <v>45653.6643171296</v>
      </c>
      <c r="F1324" s="2" t="s">
        <v>35</v>
      </c>
      <c r="G1324" s="6">
        <v>54</v>
      </c>
      <c r="H1324" s="6">
        <v>3</v>
      </c>
      <c r="I1324" s="6">
        <v>0</v>
      </c>
      <c r="J1324" s="6">
        <v>0</v>
      </c>
      <c r="K1324" s="6">
        <v>0</v>
      </c>
      <c r="L1324" s="6">
        <v>0</v>
      </c>
      <c r="M1324" s="6">
        <v>65</v>
      </c>
      <c r="N1324" s="6">
        <v>0</v>
      </c>
      <c r="O1324" s="2" t="s">
        <v>45</v>
      </c>
      <c r="P1324" s="6">
        <v>0</v>
      </c>
      <c r="Q1324" s="6">
        <v>0</v>
      </c>
      <c r="R1324" s="6">
        <v>0</v>
      </c>
      <c r="S1324" s="6">
        <v>0</v>
      </c>
      <c r="T1324" s="6">
        <v>0</v>
      </c>
      <c r="U1324" s="7">
        <v>0</v>
      </c>
      <c r="V1324" s="7">
        <v>0</v>
      </c>
      <c r="W1324" s="7">
        <v>0.0185</v>
      </c>
      <c r="X1324" s="7">
        <v>0</v>
      </c>
      <c r="Y1324" s="8" t="str">
        <f>IFERROR(VLOOKUP(F:F,#REF!,2,0),"需要手动检查")</f>
        <v>需要手动检查</v>
      </c>
      <c r="Z1324" s="9" t="str">
        <f t="shared" si="42"/>
        <v>否</v>
      </c>
      <c r="AA1324" s="10" t="s">
        <v>36</v>
      </c>
      <c r="AB1324" s="4" t="s">
        <v>37</v>
      </c>
      <c r="AC1324" t="str">
        <f t="shared" si="41"/>
        <v>2024/12/27</v>
      </c>
      <c r="AD1324" t="e">
        <f>VLOOKUP(Y1324,#REF!,2,FALSE)</f>
        <v>#REF!</v>
      </c>
    </row>
    <row r="1325" customHeight="1" spans="1:30">
      <c r="A1325" s="2" t="s">
        <v>4259</v>
      </c>
      <c r="B1325" s="3" t="s">
        <v>4260</v>
      </c>
      <c r="C1325" s="2" t="s">
        <v>4261</v>
      </c>
      <c r="D1325" s="3" t="s">
        <v>4262</v>
      </c>
      <c r="E1325" s="5">
        <v>45653.6528356482</v>
      </c>
      <c r="F1325" s="2" t="s">
        <v>222</v>
      </c>
      <c r="G1325" s="6">
        <v>366</v>
      </c>
      <c r="H1325" s="6">
        <v>47</v>
      </c>
      <c r="I1325" s="6">
        <v>10</v>
      </c>
      <c r="J1325" s="6">
        <v>0</v>
      </c>
      <c r="K1325" s="6">
        <v>0</v>
      </c>
      <c r="L1325" s="6">
        <v>0</v>
      </c>
      <c r="M1325" s="6">
        <v>17</v>
      </c>
      <c r="N1325" s="6">
        <v>0</v>
      </c>
      <c r="O1325" s="2" t="s">
        <v>45</v>
      </c>
      <c r="P1325" s="6">
        <v>0</v>
      </c>
      <c r="Q1325" s="6">
        <v>0</v>
      </c>
      <c r="R1325" s="6">
        <v>0</v>
      </c>
      <c r="S1325" s="6">
        <v>0</v>
      </c>
      <c r="T1325" s="6">
        <v>0</v>
      </c>
      <c r="U1325" s="7">
        <v>0</v>
      </c>
      <c r="V1325" s="7">
        <v>0</v>
      </c>
      <c r="W1325" s="7">
        <v>0.0164</v>
      </c>
      <c r="X1325" s="7">
        <v>0</v>
      </c>
      <c r="Y1325" s="8" t="str">
        <f>IFERROR(VLOOKUP(F:F,#REF!,2,0),"需要手动检查")</f>
        <v>需要手动检查</v>
      </c>
      <c r="Z1325" s="9" t="str">
        <f t="shared" si="42"/>
        <v>否</v>
      </c>
      <c r="AA1325" s="10" t="s">
        <v>36</v>
      </c>
      <c r="AB1325" s="4" t="s">
        <v>37</v>
      </c>
      <c r="AC1325" t="str">
        <f t="shared" si="41"/>
        <v>2024/12/27</v>
      </c>
      <c r="AD1325" t="e">
        <f>VLOOKUP(Y1325,#REF!,2,FALSE)</f>
        <v>#REF!</v>
      </c>
    </row>
    <row r="1326" customHeight="1" spans="1:30">
      <c r="A1326" s="2" t="s">
        <v>4263</v>
      </c>
      <c r="B1326" s="3" t="s">
        <v>4264</v>
      </c>
      <c r="C1326" s="2" t="s">
        <v>4265</v>
      </c>
      <c r="D1326" s="3" t="s">
        <v>4266</v>
      </c>
      <c r="E1326" s="5">
        <v>45653.6487962963</v>
      </c>
      <c r="F1326" s="2" t="s">
        <v>42</v>
      </c>
      <c r="G1326" s="6">
        <v>376</v>
      </c>
      <c r="H1326" s="6">
        <v>35</v>
      </c>
      <c r="I1326" s="6">
        <v>0</v>
      </c>
      <c r="J1326" s="6">
        <v>0</v>
      </c>
      <c r="K1326" s="6">
        <v>0</v>
      </c>
      <c r="L1326" s="6">
        <v>0</v>
      </c>
      <c r="M1326" s="6">
        <v>378</v>
      </c>
      <c r="N1326" s="6">
        <v>4</v>
      </c>
      <c r="O1326" s="2" t="s">
        <v>45</v>
      </c>
      <c r="P1326" s="6">
        <v>0</v>
      </c>
      <c r="Q1326" s="6">
        <v>0</v>
      </c>
      <c r="R1326" s="6">
        <v>0</v>
      </c>
      <c r="S1326" s="6">
        <v>0</v>
      </c>
      <c r="T1326" s="6">
        <v>0</v>
      </c>
      <c r="U1326" s="7">
        <v>0.0106</v>
      </c>
      <c r="V1326" s="7">
        <v>0</v>
      </c>
      <c r="W1326" s="7">
        <v>0.008</v>
      </c>
      <c r="X1326" s="7">
        <v>0</v>
      </c>
      <c r="Y1326" s="8" t="str">
        <f>IFERROR(VLOOKUP(F:F,#REF!,2,0),"需要手动检查")</f>
        <v>需要手动检查</v>
      </c>
      <c r="Z1326" s="9" t="str">
        <f t="shared" si="42"/>
        <v>否</v>
      </c>
      <c r="AA1326" s="10" t="s">
        <v>36</v>
      </c>
      <c r="AB1326" s="4" t="s">
        <v>37</v>
      </c>
      <c r="AC1326" t="str">
        <f t="shared" si="41"/>
        <v>2024/12/27</v>
      </c>
      <c r="AD1326" t="e">
        <f>VLOOKUP(Y1326,#REF!,2,FALSE)</f>
        <v>#REF!</v>
      </c>
    </row>
    <row r="1327" customHeight="1" spans="1:30">
      <c r="A1327" s="2" t="s">
        <v>4267</v>
      </c>
      <c r="B1327" s="3" t="s">
        <v>4268</v>
      </c>
      <c r="C1327" s="2" t="s">
        <v>4269</v>
      </c>
      <c r="D1327" s="3" t="s">
        <v>4270</v>
      </c>
      <c r="E1327" s="5">
        <v>45653.6319675926</v>
      </c>
      <c r="F1327" s="2" t="s">
        <v>42</v>
      </c>
      <c r="G1327" s="6">
        <v>1</v>
      </c>
      <c r="H1327" s="6">
        <v>0</v>
      </c>
      <c r="I1327" s="6">
        <v>0</v>
      </c>
      <c r="J1327" s="6">
        <v>1</v>
      </c>
      <c r="K1327" s="6">
        <v>0</v>
      </c>
      <c r="L1327" s="6">
        <v>0</v>
      </c>
      <c r="M1327" s="6">
        <v>0</v>
      </c>
      <c r="N1327" s="6">
        <v>0</v>
      </c>
      <c r="O1327" s="2" t="s">
        <v>45</v>
      </c>
      <c r="P1327" s="6">
        <v>0</v>
      </c>
      <c r="Q1327" s="6">
        <v>0</v>
      </c>
      <c r="R1327" s="6">
        <v>0</v>
      </c>
      <c r="S1327" s="6">
        <v>0</v>
      </c>
      <c r="T1327" s="6">
        <v>0</v>
      </c>
      <c r="U1327" s="7">
        <v>0</v>
      </c>
      <c r="V1327" s="7">
        <v>0</v>
      </c>
      <c r="W1327" s="7">
        <v>0</v>
      </c>
      <c r="X1327" s="7">
        <v>0</v>
      </c>
      <c r="Y1327" s="8" t="str">
        <f>IFERROR(VLOOKUP(F:F,#REF!,2,0),"需要手动检查")</f>
        <v>需要手动检查</v>
      </c>
      <c r="Z1327" s="9" t="str">
        <f t="shared" si="42"/>
        <v>否</v>
      </c>
      <c r="AA1327" s="10" t="s">
        <v>36</v>
      </c>
      <c r="AB1327" s="4" t="s">
        <v>37</v>
      </c>
      <c r="AC1327" t="str">
        <f t="shared" si="41"/>
        <v>2024/12/27</v>
      </c>
      <c r="AD1327" t="e">
        <f>VLOOKUP(Y1327,#REF!,2,FALSE)</f>
        <v>#REF!</v>
      </c>
    </row>
    <row r="1328" customHeight="1" spans="1:30">
      <c r="A1328" s="2" t="s">
        <v>4271</v>
      </c>
      <c r="B1328" s="3" t="s">
        <v>4272</v>
      </c>
      <c r="C1328" s="2" t="s">
        <v>4273</v>
      </c>
      <c r="D1328" s="3" t="s">
        <v>4274</v>
      </c>
      <c r="E1328" s="5">
        <v>45653.6288194444</v>
      </c>
      <c r="F1328" s="2" t="s">
        <v>42</v>
      </c>
      <c r="G1328" s="6">
        <v>352</v>
      </c>
      <c r="H1328" s="6">
        <v>3</v>
      </c>
      <c r="I1328" s="6">
        <v>0</v>
      </c>
      <c r="J1328" s="6">
        <v>0</v>
      </c>
      <c r="K1328" s="6">
        <v>0</v>
      </c>
      <c r="L1328" s="6">
        <v>0</v>
      </c>
      <c r="M1328" s="6">
        <v>355</v>
      </c>
      <c r="N1328" s="6">
        <v>5</v>
      </c>
      <c r="O1328" s="2" t="s">
        <v>45</v>
      </c>
      <c r="P1328" s="6">
        <v>0</v>
      </c>
      <c r="Q1328" s="6">
        <v>0</v>
      </c>
      <c r="R1328" s="6">
        <v>0</v>
      </c>
      <c r="S1328" s="6">
        <v>0</v>
      </c>
      <c r="T1328" s="6">
        <v>0</v>
      </c>
      <c r="U1328" s="7">
        <v>0.0142</v>
      </c>
      <c r="V1328" s="7">
        <v>0</v>
      </c>
      <c r="W1328" s="7">
        <v>0.0114</v>
      </c>
      <c r="X1328" s="7">
        <v>0</v>
      </c>
      <c r="Y1328" s="8" t="str">
        <f>IFERROR(VLOOKUP(F:F,#REF!,2,0),"需要手动检查")</f>
        <v>需要手动检查</v>
      </c>
      <c r="Z1328" s="9" t="str">
        <f t="shared" si="42"/>
        <v>否</v>
      </c>
      <c r="AA1328" s="10" t="s">
        <v>36</v>
      </c>
      <c r="AB1328" s="4" t="s">
        <v>37</v>
      </c>
      <c r="AC1328" t="str">
        <f t="shared" si="41"/>
        <v>2024/12/27</v>
      </c>
      <c r="AD1328" t="e">
        <f>VLOOKUP(Y1328,#REF!,2,FALSE)</f>
        <v>#REF!</v>
      </c>
    </row>
    <row r="1329" customHeight="1" spans="1:30">
      <c r="A1329" s="2" t="s">
        <v>4275</v>
      </c>
      <c r="B1329" s="3" t="s">
        <v>4276</v>
      </c>
      <c r="C1329" s="2" t="s">
        <v>4277</v>
      </c>
      <c r="D1329" s="3" t="s">
        <v>4278</v>
      </c>
      <c r="E1329" s="5">
        <v>45653.5343981481</v>
      </c>
      <c r="F1329" s="2" t="s">
        <v>42</v>
      </c>
      <c r="G1329" s="6">
        <v>310</v>
      </c>
      <c r="H1329" s="6">
        <v>2</v>
      </c>
      <c r="I1329" s="6">
        <v>0</v>
      </c>
      <c r="J1329" s="6">
        <v>0</v>
      </c>
      <c r="K1329" s="6">
        <v>0</v>
      </c>
      <c r="L1329" s="6">
        <v>0</v>
      </c>
      <c r="M1329" s="6">
        <v>335</v>
      </c>
      <c r="N1329" s="6">
        <v>4</v>
      </c>
      <c r="O1329" s="2" t="s">
        <v>45</v>
      </c>
      <c r="P1329" s="6">
        <v>0</v>
      </c>
      <c r="Q1329" s="6">
        <v>0</v>
      </c>
      <c r="R1329" s="6">
        <v>0</v>
      </c>
      <c r="S1329" s="6">
        <v>0</v>
      </c>
      <c r="T1329" s="6">
        <v>0</v>
      </c>
      <c r="U1329" s="7">
        <v>0.0129</v>
      </c>
      <c r="V1329" s="7">
        <v>0</v>
      </c>
      <c r="W1329" s="7">
        <v>0</v>
      </c>
      <c r="X1329" s="7">
        <v>0</v>
      </c>
      <c r="Y1329" s="8" t="str">
        <f>IFERROR(VLOOKUP(F:F,#REF!,2,0),"需要手动检查")</f>
        <v>需要手动检查</v>
      </c>
      <c r="Z1329" s="9" t="str">
        <f t="shared" si="42"/>
        <v>否</v>
      </c>
      <c r="AA1329" s="10" t="s">
        <v>36</v>
      </c>
      <c r="AB1329" s="4" t="s">
        <v>37</v>
      </c>
      <c r="AC1329" t="str">
        <f t="shared" si="41"/>
        <v>2024/12/27</v>
      </c>
      <c r="AD1329" t="e">
        <f>VLOOKUP(Y1329,#REF!,2,FALSE)</f>
        <v>#REF!</v>
      </c>
    </row>
    <row r="1330" customHeight="1" spans="1:30">
      <c r="A1330" s="2" t="s">
        <v>2019</v>
      </c>
      <c r="B1330" s="3" t="s">
        <v>2020</v>
      </c>
      <c r="C1330" s="2" t="s">
        <v>4279</v>
      </c>
      <c r="D1330" s="3" t="s">
        <v>4280</v>
      </c>
      <c r="E1330" s="5">
        <v>45653.5286574074</v>
      </c>
      <c r="F1330" s="2" t="s">
        <v>42</v>
      </c>
      <c r="G1330" s="6">
        <v>283</v>
      </c>
      <c r="H1330" s="6">
        <v>26</v>
      </c>
      <c r="I1330" s="6">
        <v>15</v>
      </c>
      <c r="J1330" s="6">
        <v>0</v>
      </c>
      <c r="K1330" s="6">
        <v>0</v>
      </c>
      <c r="L1330" s="6">
        <v>0</v>
      </c>
      <c r="M1330" s="6">
        <v>269</v>
      </c>
      <c r="N1330" s="6">
        <v>6</v>
      </c>
      <c r="O1330" s="2" t="s">
        <v>45</v>
      </c>
      <c r="P1330" s="6">
        <v>0</v>
      </c>
      <c r="Q1330" s="6">
        <v>0</v>
      </c>
      <c r="R1330" s="6">
        <v>0</v>
      </c>
      <c r="S1330" s="6">
        <v>0</v>
      </c>
      <c r="T1330" s="6">
        <v>0</v>
      </c>
      <c r="U1330" s="7">
        <v>0.0212</v>
      </c>
      <c r="V1330" s="7">
        <v>0</v>
      </c>
      <c r="W1330" s="7">
        <v>0.053</v>
      </c>
      <c r="X1330" s="7">
        <v>0</v>
      </c>
      <c r="Y1330" s="8" t="str">
        <f>IFERROR(VLOOKUP(F:F,#REF!,2,0),"需要手动检查")</f>
        <v>需要手动检查</v>
      </c>
      <c r="Z1330" s="9" t="str">
        <f t="shared" si="42"/>
        <v>否</v>
      </c>
      <c r="AA1330" s="10" t="s">
        <v>36</v>
      </c>
      <c r="AB1330" s="4" t="s">
        <v>37</v>
      </c>
      <c r="AC1330" t="str">
        <f t="shared" si="41"/>
        <v>2024/12/27</v>
      </c>
      <c r="AD1330" t="e">
        <f>VLOOKUP(Y1330,#REF!,2,FALSE)</f>
        <v>#REF!</v>
      </c>
    </row>
    <row r="1331" customHeight="1" spans="1:30">
      <c r="A1331" s="2" t="s">
        <v>4281</v>
      </c>
      <c r="B1331" s="3" t="s">
        <v>4282</v>
      </c>
      <c r="C1331" s="2" t="s">
        <v>4283</v>
      </c>
      <c r="D1331" s="3" t="s">
        <v>4284</v>
      </c>
      <c r="E1331" s="5">
        <v>45653.5136689815</v>
      </c>
      <c r="F1331" s="2" t="s">
        <v>42</v>
      </c>
      <c r="G1331" s="6">
        <v>420</v>
      </c>
      <c r="H1331" s="6">
        <v>59</v>
      </c>
      <c r="I1331" s="6">
        <v>27</v>
      </c>
      <c r="J1331" s="6">
        <v>1</v>
      </c>
      <c r="K1331" s="6">
        <v>0</v>
      </c>
      <c r="L1331" s="6">
        <v>0</v>
      </c>
      <c r="M1331" s="6">
        <v>433</v>
      </c>
      <c r="N1331" s="6">
        <v>19</v>
      </c>
      <c r="O1331" s="2" t="s">
        <v>45</v>
      </c>
      <c r="P1331" s="6">
        <v>0</v>
      </c>
      <c r="Q1331" s="6">
        <v>0</v>
      </c>
      <c r="R1331" s="6">
        <v>0</v>
      </c>
      <c r="S1331" s="6">
        <v>0</v>
      </c>
      <c r="T1331" s="6">
        <v>0</v>
      </c>
      <c r="U1331" s="7">
        <v>0.0452</v>
      </c>
      <c r="V1331" s="7">
        <v>0</v>
      </c>
      <c r="W1331" s="7">
        <v>0.1643</v>
      </c>
      <c r="X1331" s="7">
        <v>0</v>
      </c>
      <c r="Y1331" s="8" t="str">
        <f>IFERROR(VLOOKUP(F:F,#REF!,2,0),"需要手动检查")</f>
        <v>需要手动检查</v>
      </c>
      <c r="Z1331" s="9" t="str">
        <f t="shared" si="42"/>
        <v>否</v>
      </c>
      <c r="AA1331" s="10" t="s">
        <v>36</v>
      </c>
      <c r="AB1331" s="4" t="s">
        <v>37</v>
      </c>
      <c r="AC1331" t="str">
        <f t="shared" si="41"/>
        <v>2024/12/27</v>
      </c>
      <c r="AD1331" t="e">
        <f>VLOOKUP(Y1331,#REF!,2,FALSE)</f>
        <v>#REF!</v>
      </c>
    </row>
    <row r="1332" customHeight="1" spans="1:30">
      <c r="A1332" s="2" t="s">
        <v>4285</v>
      </c>
      <c r="B1332" s="3" t="s">
        <v>4286</v>
      </c>
      <c r="C1332" s="2" t="s">
        <v>4287</v>
      </c>
      <c r="D1332" s="3" t="s">
        <v>4288</v>
      </c>
      <c r="E1332" s="5">
        <v>45653.4719097222</v>
      </c>
      <c r="F1332" s="2" t="s">
        <v>35</v>
      </c>
      <c r="G1332" s="6">
        <v>925</v>
      </c>
      <c r="H1332" s="6">
        <v>49</v>
      </c>
      <c r="I1332" s="6">
        <v>1</v>
      </c>
      <c r="J1332" s="6">
        <v>1</v>
      </c>
      <c r="K1332" s="6">
        <v>1</v>
      </c>
      <c r="L1332" s="6">
        <v>0</v>
      </c>
      <c r="M1332" s="6">
        <v>939</v>
      </c>
      <c r="N1332" s="6">
        <v>22</v>
      </c>
      <c r="O1332" s="2" t="s">
        <v>45</v>
      </c>
      <c r="P1332" s="6">
        <v>0</v>
      </c>
      <c r="Q1332" s="6">
        <v>0</v>
      </c>
      <c r="R1332" s="6">
        <v>0</v>
      </c>
      <c r="S1332" s="6">
        <v>0</v>
      </c>
      <c r="T1332" s="6">
        <v>0</v>
      </c>
      <c r="U1332" s="7">
        <v>0.0238</v>
      </c>
      <c r="V1332" s="7">
        <v>0</v>
      </c>
      <c r="W1332" s="7">
        <v>0.1243</v>
      </c>
      <c r="X1332" s="7">
        <v>0</v>
      </c>
      <c r="Y1332" s="8" t="str">
        <f>IFERROR(VLOOKUP(F:F,#REF!,2,0),"需要手动检查")</f>
        <v>需要手动检查</v>
      </c>
      <c r="Z1332" s="9" t="str">
        <f t="shared" si="42"/>
        <v>否</v>
      </c>
      <c r="AA1332" s="10" t="s">
        <v>36</v>
      </c>
      <c r="AB1332" s="4" t="s">
        <v>37</v>
      </c>
      <c r="AC1332" t="str">
        <f t="shared" si="41"/>
        <v>2024/12/27</v>
      </c>
      <c r="AD1332" t="e">
        <f>VLOOKUP(Y1332,#REF!,2,FALSE)</f>
        <v>#REF!</v>
      </c>
    </row>
    <row r="1333" customHeight="1" spans="1:30">
      <c r="A1333" s="2" t="s">
        <v>4289</v>
      </c>
      <c r="B1333" s="3" t="s">
        <v>4290</v>
      </c>
      <c r="C1333" s="2" t="s">
        <v>4291</v>
      </c>
      <c r="D1333" s="3" t="s">
        <v>4292</v>
      </c>
      <c r="E1333" s="5">
        <v>45653.4532060185</v>
      </c>
      <c r="F1333" s="2" t="s">
        <v>35</v>
      </c>
      <c r="G1333" s="6">
        <v>400</v>
      </c>
      <c r="H1333" s="6">
        <v>32</v>
      </c>
      <c r="I1333" s="6">
        <v>1</v>
      </c>
      <c r="J1333" s="6">
        <v>0</v>
      </c>
      <c r="K1333" s="6">
        <v>1</v>
      </c>
      <c r="L1333" s="6">
        <v>0</v>
      </c>
      <c r="M1333" s="6">
        <v>407</v>
      </c>
      <c r="N1333" s="6">
        <v>20</v>
      </c>
      <c r="O1333" s="2" t="s">
        <v>45</v>
      </c>
      <c r="P1333" s="6">
        <v>0</v>
      </c>
      <c r="Q1333" s="6">
        <v>0</v>
      </c>
      <c r="R1333" s="6">
        <v>0</v>
      </c>
      <c r="S1333" s="6">
        <v>0</v>
      </c>
      <c r="T1333" s="6">
        <v>0</v>
      </c>
      <c r="U1333" s="7">
        <v>0.05</v>
      </c>
      <c r="V1333" s="7">
        <v>0</v>
      </c>
      <c r="W1333" s="7">
        <v>0.0875</v>
      </c>
      <c r="X1333" s="7">
        <v>0</v>
      </c>
      <c r="Y1333" s="8" t="str">
        <f>IFERROR(VLOOKUP(F:F,#REF!,2,0),"需要手动检查")</f>
        <v>需要手动检查</v>
      </c>
      <c r="Z1333" s="9" t="str">
        <f t="shared" si="42"/>
        <v>否</v>
      </c>
      <c r="AA1333" s="10" t="s">
        <v>36</v>
      </c>
      <c r="AB1333" s="4" t="s">
        <v>37</v>
      </c>
      <c r="AC1333" t="str">
        <f t="shared" si="41"/>
        <v>2024/12/27</v>
      </c>
      <c r="AD1333" t="e">
        <f>VLOOKUP(Y1333,#REF!,2,FALSE)</f>
        <v>#REF!</v>
      </c>
    </row>
    <row r="1334" customHeight="1" spans="1:30">
      <c r="A1334" s="2" t="s">
        <v>4293</v>
      </c>
      <c r="B1334" s="3" t="s">
        <v>4294</v>
      </c>
      <c r="C1334" s="2" t="s">
        <v>4295</v>
      </c>
      <c r="D1334" s="3" t="s">
        <v>4296</v>
      </c>
      <c r="E1334" s="5">
        <v>45653.4222453704</v>
      </c>
      <c r="F1334" s="2" t="s">
        <v>35</v>
      </c>
      <c r="G1334" s="6">
        <v>557</v>
      </c>
      <c r="H1334" s="6">
        <v>22</v>
      </c>
      <c r="I1334" s="6">
        <v>5</v>
      </c>
      <c r="J1334" s="6">
        <v>4</v>
      </c>
      <c r="K1334" s="6">
        <v>0</v>
      </c>
      <c r="L1334" s="6">
        <v>0</v>
      </c>
      <c r="M1334" s="6">
        <v>582</v>
      </c>
      <c r="N1334" s="6">
        <v>37</v>
      </c>
      <c r="O1334" s="2" t="s">
        <v>45</v>
      </c>
      <c r="P1334" s="6">
        <v>0</v>
      </c>
      <c r="Q1334" s="6">
        <v>0</v>
      </c>
      <c r="R1334" s="6">
        <v>0</v>
      </c>
      <c r="S1334" s="6">
        <v>0</v>
      </c>
      <c r="T1334" s="6">
        <v>0</v>
      </c>
      <c r="U1334" s="7">
        <v>0.0664</v>
      </c>
      <c r="V1334" s="7">
        <v>0</v>
      </c>
      <c r="W1334" s="7">
        <v>0.0341</v>
      </c>
      <c r="X1334" s="7">
        <v>0</v>
      </c>
      <c r="Y1334" s="8" t="str">
        <f>IFERROR(VLOOKUP(F:F,#REF!,2,0),"需要手动检查")</f>
        <v>需要手动检查</v>
      </c>
      <c r="Z1334" s="9" t="str">
        <f t="shared" si="42"/>
        <v>否</v>
      </c>
      <c r="AA1334" s="10" t="s">
        <v>36</v>
      </c>
      <c r="AB1334" s="4" t="s">
        <v>37</v>
      </c>
      <c r="AC1334" t="str">
        <f t="shared" si="41"/>
        <v>2024/12/27</v>
      </c>
      <c r="AD1334" t="e">
        <f>VLOOKUP(Y1334,#REF!,2,FALSE)</f>
        <v>#REF!</v>
      </c>
    </row>
    <row r="1335" customHeight="1" spans="1:30">
      <c r="A1335" s="2" t="s">
        <v>4297</v>
      </c>
      <c r="B1335" s="3" t="s">
        <v>4298</v>
      </c>
      <c r="C1335" s="2" t="s">
        <v>45</v>
      </c>
      <c r="D1335" s="3" t="s">
        <v>4299</v>
      </c>
      <c r="E1335" s="5">
        <v>45653.3829861111</v>
      </c>
      <c r="F1335" s="2" t="s">
        <v>42</v>
      </c>
      <c r="G1335" s="6">
        <v>402</v>
      </c>
      <c r="H1335" s="6">
        <v>20</v>
      </c>
      <c r="I1335" s="6">
        <v>0</v>
      </c>
      <c r="J1335" s="6">
        <v>0</v>
      </c>
      <c r="K1335" s="6">
        <v>0</v>
      </c>
      <c r="L1335" s="6">
        <v>0</v>
      </c>
      <c r="M1335" s="6">
        <v>446</v>
      </c>
      <c r="N1335" s="6">
        <v>41</v>
      </c>
      <c r="O1335" s="2" t="s">
        <v>45</v>
      </c>
      <c r="P1335" s="6">
        <v>0</v>
      </c>
      <c r="Q1335" s="6">
        <v>0</v>
      </c>
      <c r="R1335" s="6">
        <v>0</v>
      </c>
      <c r="S1335" s="6">
        <v>0</v>
      </c>
      <c r="T1335" s="6">
        <v>0</v>
      </c>
      <c r="U1335" s="7">
        <v>0.102</v>
      </c>
      <c r="V1335" s="7">
        <v>0</v>
      </c>
      <c r="W1335" s="7">
        <v>0.0224</v>
      </c>
      <c r="X1335" s="7">
        <v>0</v>
      </c>
      <c r="Y1335" s="8" t="str">
        <f>IFERROR(VLOOKUP(F:F,#REF!,2,0),"需要手动检查")</f>
        <v>需要手动检查</v>
      </c>
      <c r="Z1335" s="9" t="str">
        <f t="shared" si="42"/>
        <v>否</v>
      </c>
      <c r="AA1335" s="10" t="s">
        <v>36</v>
      </c>
      <c r="AB1335" s="4" t="s">
        <v>37</v>
      </c>
      <c r="AC1335" t="str">
        <f t="shared" si="41"/>
        <v>2024/12/27</v>
      </c>
      <c r="AD1335" t="e">
        <f>VLOOKUP(Y1335,#REF!,2,FALSE)</f>
        <v>#REF!</v>
      </c>
    </row>
    <row r="1336" customHeight="1" spans="1:30">
      <c r="A1336" s="2" t="s">
        <v>4300</v>
      </c>
      <c r="B1336" s="3" t="s">
        <v>4301</v>
      </c>
      <c r="C1336" s="2" t="s">
        <v>4302</v>
      </c>
      <c r="D1336" s="3" t="s">
        <v>4303</v>
      </c>
      <c r="E1336" s="5">
        <v>45653.3300925926</v>
      </c>
      <c r="F1336" s="2" t="s">
        <v>35</v>
      </c>
      <c r="G1336" s="6">
        <v>353</v>
      </c>
      <c r="H1336" s="6">
        <v>26</v>
      </c>
      <c r="I1336" s="6">
        <v>14</v>
      </c>
      <c r="J1336" s="6">
        <v>15</v>
      </c>
      <c r="K1336" s="6">
        <v>0</v>
      </c>
      <c r="L1336" s="6">
        <v>0</v>
      </c>
      <c r="M1336" s="6">
        <v>334</v>
      </c>
      <c r="N1336" s="6">
        <v>6</v>
      </c>
      <c r="O1336" s="2" t="s">
        <v>45</v>
      </c>
      <c r="P1336" s="6">
        <v>0</v>
      </c>
      <c r="Q1336" s="6">
        <v>0</v>
      </c>
      <c r="R1336" s="6">
        <v>0</v>
      </c>
      <c r="S1336" s="6">
        <v>0</v>
      </c>
      <c r="T1336" s="6">
        <v>0</v>
      </c>
      <c r="U1336" s="7">
        <v>0.017</v>
      </c>
      <c r="V1336" s="7">
        <v>0</v>
      </c>
      <c r="W1336" s="7">
        <v>0.1161</v>
      </c>
      <c r="X1336" s="7">
        <v>0</v>
      </c>
      <c r="Y1336" s="8" t="str">
        <f>IFERROR(VLOOKUP(F:F,#REF!,2,0),"需要手动检查")</f>
        <v>需要手动检查</v>
      </c>
      <c r="Z1336" s="9" t="str">
        <f t="shared" si="42"/>
        <v>否</v>
      </c>
      <c r="AA1336" s="10" t="s">
        <v>36</v>
      </c>
      <c r="AB1336" s="4" t="s">
        <v>37</v>
      </c>
      <c r="AC1336" t="str">
        <f t="shared" si="41"/>
        <v>2024/12/27</v>
      </c>
      <c r="AD1336" t="e">
        <f>VLOOKUP(Y1336,#REF!,2,FALSE)</f>
        <v>#REF!</v>
      </c>
    </row>
    <row r="1337" customHeight="1" spans="1:30">
      <c r="A1337" s="2" t="s">
        <v>2276</v>
      </c>
      <c r="B1337" s="3" t="s">
        <v>2277</v>
      </c>
      <c r="C1337" s="2" t="s">
        <v>4304</v>
      </c>
      <c r="D1337" s="3" t="s">
        <v>4305</v>
      </c>
      <c r="E1337" s="5">
        <v>45653.3289236111</v>
      </c>
      <c r="F1337" s="2" t="s">
        <v>262</v>
      </c>
      <c r="G1337" s="6">
        <v>307</v>
      </c>
      <c r="H1337" s="6">
        <v>1</v>
      </c>
      <c r="I1337" s="6">
        <v>0</v>
      </c>
      <c r="J1337" s="6">
        <v>0</v>
      </c>
      <c r="K1337" s="6">
        <v>0</v>
      </c>
      <c r="L1337" s="6">
        <v>0</v>
      </c>
      <c r="M1337" s="6">
        <v>317</v>
      </c>
      <c r="N1337" s="6">
        <v>1</v>
      </c>
      <c r="O1337" s="2" t="s">
        <v>45</v>
      </c>
      <c r="P1337" s="6">
        <v>0</v>
      </c>
      <c r="Q1337" s="6">
        <v>0</v>
      </c>
      <c r="R1337" s="6">
        <v>0</v>
      </c>
      <c r="S1337" s="6">
        <v>0</v>
      </c>
      <c r="T1337" s="6">
        <v>0</v>
      </c>
      <c r="U1337" s="7">
        <v>0.0033</v>
      </c>
      <c r="V1337" s="7">
        <v>0</v>
      </c>
      <c r="W1337" s="7">
        <v>0.0521</v>
      </c>
      <c r="X1337" s="7">
        <v>0</v>
      </c>
      <c r="Y1337" s="8" t="str">
        <f>IFERROR(VLOOKUP(F:F,#REF!,2,0),"需要手动检查")</f>
        <v>需要手动检查</v>
      </c>
      <c r="Z1337" s="9" t="str">
        <f t="shared" si="42"/>
        <v>否</v>
      </c>
      <c r="AA1337" s="10" t="s">
        <v>36</v>
      </c>
      <c r="AB1337" s="4" t="s">
        <v>37</v>
      </c>
      <c r="AC1337" t="str">
        <f t="shared" si="41"/>
        <v>2024/12/27</v>
      </c>
      <c r="AD1337" t="e">
        <f>VLOOKUP(Y1337,#REF!,2,FALSE)</f>
        <v>#REF!</v>
      </c>
    </row>
    <row r="1338" customHeight="1" spans="1:30">
      <c r="A1338" s="2" t="s">
        <v>4306</v>
      </c>
      <c r="B1338" s="3" t="s">
        <v>4307</v>
      </c>
      <c r="C1338" s="2" t="s">
        <v>4308</v>
      </c>
      <c r="D1338" s="3" t="s">
        <v>4309</v>
      </c>
      <c r="E1338" s="5">
        <v>45653.2758912037</v>
      </c>
      <c r="F1338" s="2" t="s">
        <v>35</v>
      </c>
      <c r="G1338" s="6">
        <v>399</v>
      </c>
      <c r="H1338" s="6">
        <v>48</v>
      </c>
      <c r="I1338" s="6">
        <v>0</v>
      </c>
      <c r="J1338" s="6">
        <v>0</v>
      </c>
      <c r="K1338" s="6">
        <v>2</v>
      </c>
      <c r="L1338" s="6">
        <v>0</v>
      </c>
      <c r="M1338" s="6">
        <v>389</v>
      </c>
      <c r="N1338" s="6">
        <v>12</v>
      </c>
      <c r="O1338" s="2" t="s">
        <v>45</v>
      </c>
      <c r="P1338" s="6">
        <v>0</v>
      </c>
      <c r="Q1338" s="6">
        <v>0</v>
      </c>
      <c r="R1338" s="6">
        <v>0</v>
      </c>
      <c r="S1338" s="6">
        <v>0</v>
      </c>
      <c r="T1338" s="6">
        <v>0</v>
      </c>
      <c r="U1338" s="7">
        <v>0.0301</v>
      </c>
      <c r="V1338" s="7">
        <v>0</v>
      </c>
      <c r="W1338" s="7">
        <v>0.1353</v>
      </c>
      <c r="X1338" s="7">
        <v>0</v>
      </c>
      <c r="Y1338" s="8" t="str">
        <f>IFERROR(VLOOKUP(F:F,#REF!,2,0),"需要手动检查")</f>
        <v>需要手动检查</v>
      </c>
      <c r="Z1338" s="9" t="str">
        <f t="shared" si="42"/>
        <v>否</v>
      </c>
      <c r="AA1338" s="10" t="s">
        <v>36</v>
      </c>
      <c r="AB1338" s="4" t="s">
        <v>37</v>
      </c>
      <c r="AC1338" t="str">
        <f t="shared" si="41"/>
        <v>2024/12/27</v>
      </c>
      <c r="AD1338" t="e">
        <f>VLOOKUP(Y1338,#REF!,2,FALSE)</f>
        <v>#REF!</v>
      </c>
    </row>
    <row r="1339" customHeight="1" spans="1:30">
      <c r="A1339" s="2" t="s">
        <v>4310</v>
      </c>
      <c r="B1339" s="3" t="s">
        <v>4311</v>
      </c>
      <c r="C1339" s="2" t="s">
        <v>4312</v>
      </c>
      <c r="D1339" s="3" t="s">
        <v>4313</v>
      </c>
      <c r="E1339" s="5">
        <v>45655.7519560185</v>
      </c>
      <c r="F1339" s="2" t="s">
        <v>42</v>
      </c>
      <c r="G1339" s="6">
        <v>176</v>
      </c>
      <c r="H1339" s="6">
        <v>19</v>
      </c>
      <c r="I1339" s="6">
        <v>6</v>
      </c>
      <c r="J1339" s="6">
        <v>1</v>
      </c>
      <c r="K1339" s="6">
        <v>0</v>
      </c>
      <c r="L1339" s="6">
        <v>0</v>
      </c>
      <c r="M1339" s="6">
        <v>187</v>
      </c>
      <c r="N1339" s="6">
        <v>1</v>
      </c>
      <c r="O1339" s="2" t="s">
        <v>45</v>
      </c>
      <c r="P1339" s="6">
        <v>0</v>
      </c>
      <c r="Q1339" s="6">
        <v>0</v>
      </c>
      <c r="R1339" s="6">
        <v>0</v>
      </c>
      <c r="S1339" s="6">
        <v>0</v>
      </c>
      <c r="T1339" s="6">
        <v>0</v>
      </c>
      <c r="U1339" s="7">
        <v>0.0057</v>
      </c>
      <c r="V1339" s="7">
        <v>0</v>
      </c>
      <c r="W1339" s="7">
        <v>0.0568</v>
      </c>
      <c r="X1339" s="7">
        <v>0</v>
      </c>
      <c r="Y1339" s="8" t="str">
        <f>IFERROR(VLOOKUP(F:F,#REF!,2,0),"需要手动检查")</f>
        <v>需要手动检查</v>
      </c>
      <c r="Z1339" s="9" t="str">
        <f t="shared" ref="Z1339:Z1367" si="43">IF(R1339&gt;0,"是","否")</f>
        <v>否</v>
      </c>
      <c r="AA1339" s="10" t="s">
        <v>36</v>
      </c>
      <c r="AB1339" s="4" t="s">
        <v>37</v>
      </c>
      <c r="AC1339" t="str">
        <f t="shared" si="41"/>
        <v>2024/12/29</v>
      </c>
      <c r="AD1339" t="e">
        <f>VLOOKUP(Y1339,#REF!,2,FALSE)</f>
        <v>#REF!</v>
      </c>
    </row>
    <row r="1340" customHeight="1" spans="1:30">
      <c r="A1340" s="2" t="s">
        <v>4314</v>
      </c>
      <c r="B1340" s="3" t="s">
        <v>4315</v>
      </c>
      <c r="C1340" s="2" t="s">
        <v>4316</v>
      </c>
      <c r="D1340" s="3" t="s">
        <v>4317</v>
      </c>
      <c r="E1340" s="5">
        <v>45655.60125</v>
      </c>
      <c r="F1340" s="2" t="s">
        <v>42</v>
      </c>
      <c r="G1340" s="6">
        <v>278</v>
      </c>
      <c r="H1340" s="6">
        <v>22</v>
      </c>
      <c r="I1340" s="6">
        <v>0</v>
      </c>
      <c r="J1340" s="6">
        <v>1</v>
      </c>
      <c r="K1340" s="6">
        <v>0</v>
      </c>
      <c r="L1340" s="6">
        <v>0</v>
      </c>
      <c r="M1340" s="6">
        <v>264</v>
      </c>
      <c r="N1340" s="6">
        <v>23</v>
      </c>
      <c r="O1340" s="2" t="s">
        <v>45</v>
      </c>
      <c r="P1340" s="6">
        <v>0</v>
      </c>
      <c r="Q1340" s="6">
        <v>0</v>
      </c>
      <c r="R1340" s="6">
        <v>0</v>
      </c>
      <c r="S1340" s="6">
        <v>0</v>
      </c>
      <c r="T1340" s="6">
        <v>0</v>
      </c>
      <c r="U1340" s="7">
        <v>0.0827</v>
      </c>
      <c r="V1340" s="7">
        <v>0</v>
      </c>
      <c r="W1340" s="7">
        <v>0.054</v>
      </c>
      <c r="X1340" s="7">
        <v>0</v>
      </c>
      <c r="Y1340" s="8" t="str">
        <f>IFERROR(VLOOKUP(F:F,#REF!,2,0),"需要手动检查")</f>
        <v>需要手动检查</v>
      </c>
      <c r="Z1340" s="9" t="str">
        <f t="shared" si="43"/>
        <v>否</v>
      </c>
      <c r="AA1340" s="10" t="s">
        <v>36</v>
      </c>
      <c r="AB1340" s="4" t="s">
        <v>37</v>
      </c>
      <c r="AC1340" t="str">
        <f t="shared" si="41"/>
        <v>2024/12/29</v>
      </c>
      <c r="AD1340" t="e">
        <f>VLOOKUP(Y1340,#REF!,2,FALSE)</f>
        <v>#REF!</v>
      </c>
    </row>
    <row r="1341" customHeight="1" spans="1:30">
      <c r="A1341" s="2" t="s">
        <v>4318</v>
      </c>
      <c r="B1341" s="3" t="s">
        <v>4319</v>
      </c>
      <c r="C1341" s="2" t="s">
        <v>4320</v>
      </c>
      <c r="D1341" s="3" t="s">
        <v>4321</v>
      </c>
      <c r="E1341" s="5">
        <v>45655.5439236111</v>
      </c>
      <c r="F1341" s="2" t="s">
        <v>42</v>
      </c>
      <c r="G1341" s="6">
        <v>323</v>
      </c>
      <c r="H1341" s="6">
        <v>14</v>
      </c>
      <c r="I1341" s="6">
        <v>0</v>
      </c>
      <c r="J1341" s="6">
        <v>0</v>
      </c>
      <c r="K1341" s="6">
        <v>0</v>
      </c>
      <c r="L1341" s="6">
        <v>0</v>
      </c>
      <c r="M1341" s="6">
        <v>353</v>
      </c>
      <c r="N1341" s="6">
        <v>46</v>
      </c>
      <c r="O1341" s="2" t="s">
        <v>45</v>
      </c>
      <c r="P1341" s="6">
        <v>0</v>
      </c>
      <c r="Q1341" s="6">
        <v>0</v>
      </c>
      <c r="R1341" s="6">
        <v>0</v>
      </c>
      <c r="S1341" s="6">
        <v>0</v>
      </c>
      <c r="T1341" s="6">
        <v>0</v>
      </c>
      <c r="U1341" s="7">
        <v>0.1424</v>
      </c>
      <c r="V1341" s="7">
        <v>0</v>
      </c>
      <c r="W1341" s="7">
        <v>0.0681</v>
      </c>
      <c r="X1341" s="7">
        <v>0</v>
      </c>
      <c r="Y1341" s="8" t="str">
        <f>IFERROR(VLOOKUP(F:F,#REF!,2,0),"需要手动检查")</f>
        <v>需要手动检查</v>
      </c>
      <c r="Z1341" s="9" t="str">
        <f t="shared" si="43"/>
        <v>否</v>
      </c>
      <c r="AA1341" s="10" t="s">
        <v>36</v>
      </c>
      <c r="AB1341" s="4" t="s">
        <v>37</v>
      </c>
      <c r="AC1341" t="str">
        <f t="shared" si="41"/>
        <v>2024/12/29</v>
      </c>
      <c r="AD1341" t="e">
        <f>VLOOKUP(Y1341,#REF!,2,FALSE)</f>
        <v>#REF!</v>
      </c>
    </row>
    <row r="1342" customHeight="1" spans="1:30">
      <c r="A1342" s="2" t="s">
        <v>4322</v>
      </c>
      <c r="B1342" s="3" t="s">
        <v>4323</v>
      </c>
      <c r="C1342" s="2" t="s">
        <v>4324</v>
      </c>
      <c r="D1342" s="3" t="s">
        <v>4325</v>
      </c>
      <c r="E1342" s="5">
        <v>45655.5279976852</v>
      </c>
      <c r="F1342" s="2" t="s">
        <v>42</v>
      </c>
      <c r="G1342" s="6">
        <v>365</v>
      </c>
      <c r="H1342" s="6">
        <v>16</v>
      </c>
      <c r="I1342" s="6">
        <v>4</v>
      </c>
      <c r="J1342" s="6">
        <v>2</v>
      </c>
      <c r="K1342" s="6">
        <v>0</v>
      </c>
      <c r="L1342" s="6">
        <v>0</v>
      </c>
      <c r="M1342" s="6">
        <v>395</v>
      </c>
      <c r="N1342" s="6">
        <v>28</v>
      </c>
      <c r="O1342" s="2" t="s">
        <v>45</v>
      </c>
      <c r="P1342" s="6">
        <v>0</v>
      </c>
      <c r="Q1342" s="6">
        <v>0</v>
      </c>
      <c r="R1342" s="6">
        <v>0</v>
      </c>
      <c r="S1342" s="6">
        <v>0</v>
      </c>
      <c r="T1342" s="6">
        <v>0</v>
      </c>
      <c r="U1342" s="7">
        <v>0.0767</v>
      </c>
      <c r="V1342" s="7">
        <v>0</v>
      </c>
      <c r="W1342" s="7">
        <v>0.0247</v>
      </c>
      <c r="X1342" s="7">
        <v>0</v>
      </c>
      <c r="Y1342" s="8" t="str">
        <f>IFERROR(VLOOKUP(F:F,#REF!,2,0),"需要手动检查")</f>
        <v>需要手动检查</v>
      </c>
      <c r="Z1342" s="9" t="str">
        <f t="shared" si="43"/>
        <v>否</v>
      </c>
      <c r="AA1342" s="10" t="s">
        <v>36</v>
      </c>
      <c r="AB1342" s="4" t="s">
        <v>37</v>
      </c>
      <c r="AC1342" t="str">
        <f t="shared" si="41"/>
        <v>2024/12/29</v>
      </c>
      <c r="AD1342" t="e">
        <f>VLOOKUP(Y1342,#REF!,2,FALSE)</f>
        <v>#REF!</v>
      </c>
    </row>
    <row r="1343" customHeight="1" spans="1:30">
      <c r="A1343" s="2" t="s">
        <v>4326</v>
      </c>
      <c r="B1343" s="3" t="s">
        <v>4327</v>
      </c>
      <c r="C1343" s="2" t="s">
        <v>4328</v>
      </c>
      <c r="D1343" s="3" t="s">
        <v>4329</v>
      </c>
      <c r="E1343" s="5">
        <v>45655.4580555556</v>
      </c>
      <c r="F1343" s="2" t="s">
        <v>42</v>
      </c>
      <c r="G1343" s="6">
        <v>356</v>
      </c>
      <c r="H1343" s="6">
        <v>14</v>
      </c>
      <c r="I1343" s="6">
        <v>0</v>
      </c>
      <c r="J1343" s="6">
        <v>0</v>
      </c>
      <c r="K1343" s="6">
        <v>0</v>
      </c>
      <c r="L1343" s="6">
        <v>0</v>
      </c>
      <c r="M1343" s="6">
        <v>389</v>
      </c>
      <c r="N1343" s="6">
        <v>27</v>
      </c>
      <c r="O1343" s="2" t="s">
        <v>45</v>
      </c>
      <c r="P1343" s="6">
        <v>0</v>
      </c>
      <c r="Q1343" s="6">
        <v>0</v>
      </c>
      <c r="R1343" s="6">
        <v>0</v>
      </c>
      <c r="S1343" s="6">
        <v>0</v>
      </c>
      <c r="T1343" s="6">
        <v>0</v>
      </c>
      <c r="U1343" s="7">
        <v>0.0758</v>
      </c>
      <c r="V1343" s="7">
        <v>0</v>
      </c>
      <c r="W1343" s="7">
        <v>0.1011</v>
      </c>
      <c r="X1343" s="7">
        <v>0</v>
      </c>
      <c r="Y1343" s="8" t="str">
        <f>IFERROR(VLOOKUP(F:F,#REF!,2,0),"需要手动检查")</f>
        <v>需要手动检查</v>
      </c>
      <c r="Z1343" s="9" t="str">
        <f t="shared" si="43"/>
        <v>否</v>
      </c>
      <c r="AA1343" s="10" t="s">
        <v>36</v>
      </c>
      <c r="AB1343" s="4" t="s">
        <v>37</v>
      </c>
      <c r="AC1343" t="str">
        <f t="shared" si="41"/>
        <v>2024/12/29</v>
      </c>
      <c r="AD1343" t="e">
        <f>VLOOKUP(Y1343,#REF!,2,FALSE)</f>
        <v>#REF!</v>
      </c>
    </row>
    <row r="1344" customHeight="1" spans="1:30">
      <c r="A1344" s="2" t="s">
        <v>4330</v>
      </c>
      <c r="B1344" s="3" t="s">
        <v>4331</v>
      </c>
      <c r="C1344" s="2" t="s">
        <v>4332</v>
      </c>
      <c r="D1344" s="3" t="s">
        <v>4333</v>
      </c>
      <c r="E1344" s="5">
        <v>45655.4423263889</v>
      </c>
      <c r="F1344" s="2" t="s">
        <v>42</v>
      </c>
      <c r="G1344" s="6">
        <v>386</v>
      </c>
      <c r="H1344" s="6">
        <v>43</v>
      </c>
      <c r="I1344" s="6">
        <v>0</v>
      </c>
      <c r="J1344" s="6">
        <v>1</v>
      </c>
      <c r="K1344" s="6">
        <v>1</v>
      </c>
      <c r="L1344" s="6">
        <v>0</v>
      </c>
      <c r="M1344" s="6">
        <v>325</v>
      </c>
      <c r="N1344" s="6">
        <v>8</v>
      </c>
      <c r="O1344" s="2" t="s">
        <v>45</v>
      </c>
      <c r="P1344" s="6">
        <v>0</v>
      </c>
      <c r="Q1344" s="6">
        <v>0</v>
      </c>
      <c r="R1344" s="6">
        <v>0</v>
      </c>
      <c r="S1344" s="6">
        <v>0</v>
      </c>
      <c r="T1344" s="6">
        <v>0</v>
      </c>
      <c r="U1344" s="7">
        <v>0.0207</v>
      </c>
      <c r="V1344" s="7">
        <v>0</v>
      </c>
      <c r="W1344" s="7">
        <v>0.1218</v>
      </c>
      <c r="X1344" s="7">
        <v>0</v>
      </c>
      <c r="Y1344" s="8" t="str">
        <f>IFERROR(VLOOKUP(F:F,#REF!,2,0),"需要手动检查")</f>
        <v>需要手动检查</v>
      </c>
      <c r="Z1344" s="9" t="str">
        <f t="shared" si="43"/>
        <v>否</v>
      </c>
      <c r="AA1344" s="10" t="s">
        <v>36</v>
      </c>
      <c r="AB1344" s="4" t="s">
        <v>37</v>
      </c>
      <c r="AC1344" t="str">
        <f t="shared" si="41"/>
        <v>2024/12/29</v>
      </c>
      <c r="AD1344" t="e">
        <f>VLOOKUP(Y1344,#REF!,2,FALSE)</f>
        <v>#REF!</v>
      </c>
    </row>
    <row r="1345" customHeight="1" spans="1:30">
      <c r="A1345" s="2" t="s">
        <v>356</v>
      </c>
      <c r="B1345" s="3" t="s">
        <v>357</v>
      </c>
      <c r="C1345" s="2" t="s">
        <v>4334</v>
      </c>
      <c r="D1345" s="3" t="s">
        <v>4335</v>
      </c>
      <c r="E1345" s="5">
        <v>45655.3568055556</v>
      </c>
      <c r="F1345" s="2" t="s">
        <v>42</v>
      </c>
      <c r="G1345" s="6">
        <v>291</v>
      </c>
      <c r="H1345" s="6">
        <v>9</v>
      </c>
      <c r="I1345" s="6">
        <v>0</v>
      </c>
      <c r="J1345" s="6">
        <v>0</v>
      </c>
      <c r="K1345" s="6">
        <v>0</v>
      </c>
      <c r="L1345" s="6">
        <v>0</v>
      </c>
      <c r="M1345" s="6">
        <v>303</v>
      </c>
      <c r="N1345" s="6">
        <v>41</v>
      </c>
      <c r="O1345" s="2" t="s">
        <v>45</v>
      </c>
      <c r="P1345" s="6">
        <v>0</v>
      </c>
      <c r="Q1345" s="6">
        <v>0</v>
      </c>
      <c r="R1345" s="6">
        <v>0</v>
      </c>
      <c r="S1345" s="6">
        <v>0</v>
      </c>
      <c r="T1345" s="6">
        <v>0</v>
      </c>
      <c r="U1345" s="7">
        <v>0.1409</v>
      </c>
      <c r="V1345" s="7">
        <v>0</v>
      </c>
      <c r="W1345" s="7">
        <v>0.0034</v>
      </c>
      <c r="X1345" s="7">
        <v>0</v>
      </c>
      <c r="Y1345" s="8" t="str">
        <f>IFERROR(VLOOKUP(F:F,#REF!,2,0),"需要手动检查")</f>
        <v>需要手动检查</v>
      </c>
      <c r="Z1345" s="9" t="str">
        <f t="shared" si="43"/>
        <v>否</v>
      </c>
      <c r="AA1345" s="10" t="s">
        <v>36</v>
      </c>
      <c r="AB1345" s="4" t="s">
        <v>37</v>
      </c>
      <c r="AC1345" t="str">
        <f t="shared" si="41"/>
        <v>2024/12/29</v>
      </c>
      <c r="AD1345" t="e">
        <f>VLOOKUP(Y1345,#REF!,2,FALSE)</f>
        <v>#REF!</v>
      </c>
    </row>
    <row r="1346" customHeight="1" spans="1:30">
      <c r="A1346" s="2" t="s">
        <v>4336</v>
      </c>
      <c r="B1346" s="3" t="s">
        <v>4337</v>
      </c>
      <c r="C1346" s="2" t="s">
        <v>4338</v>
      </c>
      <c r="D1346" s="3" t="s">
        <v>4339</v>
      </c>
      <c r="E1346" s="5">
        <v>45655.8279050926</v>
      </c>
      <c r="F1346" s="2" t="s">
        <v>35</v>
      </c>
      <c r="G1346" s="6">
        <v>125</v>
      </c>
      <c r="H1346" s="6">
        <v>3</v>
      </c>
      <c r="I1346" s="6">
        <v>0</v>
      </c>
      <c r="J1346" s="6">
        <v>0</v>
      </c>
      <c r="K1346" s="6">
        <v>0</v>
      </c>
      <c r="L1346" s="6">
        <v>0</v>
      </c>
      <c r="M1346" s="6">
        <v>132</v>
      </c>
      <c r="N1346" s="6">
        <v>1</v>
      </c>
      <c r="O1346" s="2" t="s">
        <v>45</v>
      </c>
      <c r="P1346" s="6">
        <v>0</v>
      </c>
      <c r="Q1346" s="6">
        <v>0</v>
      </c>
      <c r="R1346" s="6">
        <v>0</v>
      </c>
      <c r="S1346" s="6">
        <v>0</v>
      </c>
      <c r="T1346" s="6">
        <v>0</v>
      </c>
      <c r="U1346" s="7">
        <v>0.008</v>
      </c>
      <c r="V1346" s="7">
        <v>0</v>
      </c>
      <c r="W1346" s="7">
        <v>0</v>
      </c>
      <c r="X1346" s="7">
        <v>0</v>
      </c>
      <c r="Y1346" s="8" t="str">
        <f>IFERROR(VLOOKUP(F:F,#REF!,2,0),"需要手动检查")</f>
        <v>需要手动检查</v>
      </c>
      <c r="Z1346" s="9" t="str">
        <f t="shared" si="43"/>
        <v>否</v>
      </c>
      <c r="AA1346" s="10" t="s">
        <v>36</v>
      </c>
      <c r="AB1346" s="4" t="s">
        <v>37</v>
      </c>
      <c r="AC1346" t="str">
        <f t="shared" si="41"/>
        <v>2024/12/29</v>
      </c>
      <c r="AD1346" t="e">
        <f>VLOOKUP(Y1346,#REF!,2,FALSE)</f>
        <v>#REF!</v>
      </c>
    </row>
    <row r="1347" customHeight="1" spans="1:30">
      <c r="A1347" s="2" t="s">
        <v>4340</v>
      </c>
      <c r="B1347" s="3" t="s">
        <v>4341</v>
      </c>
      <c r="C1347" s="2" t="s">
        <v>4342</v>
      </c>
      <c r="D1347" s="3" t="s">
        <v>4343</v>
      </c>
      <c r="E1347" s="5">
        <v>45655.8023032407</v>
      </c>
      <c r="F1347" s="2" t="s">
        <v>35</v>
      </c>
      <c r="G1347" s="6">
        <v>316</v>
      </c>
      <c r="H1347" s="6">
        <v>30</v>
      </c>
      <c r="I1347" s="6">
        <v>0</v>
      </c>
      <c r="J1347" s="6">
        <v>0</v>
      </c>
      <c r="K1347" s="6">
        <v>0</v>
      </c>
      <c r="L1347" s="6">
        <v>3</v>
      </c>
      <c r="M1347" s="6">
        <v>328</v>
      </c>
      <c r="N1347" s="6">
        <v>7</v>
      </c>
      <c r="O1347" s="2" t="s">
        <v>45</v>
      </c>
      <c r="P1347" s="6">
        <v>0</v>
      </c>
      <c r="Q1347" s="6">
        <v>0</v>
      </c>
      <c r="R1347" s="6">
        <v>0</v>
      </c>
      <c r="S1347" s="6">
        <v>0</v>
      </c>
      <c r="T1347" s="6">
        <v>0</v>
      </c>
      <c r="U1347" s="7">
        <v>0.0222</v>
      </c>
      <c r="V1347" s="7">
        <v>0.0191</v>
      </c>
      <c r="W1347" s="7">
        <v>0.0696</v>
      </c>
      <c r="X1347" s="7">
        <v>0</v>
      </c>
      <c r="Y1347" s="8" t="str">
        <f>IFERROR(VLOOKUP(F:F,#REF!,2,0),"需要手动检查")</f>
        <v>需要手动检查</v>
      </c>
      <c r="Z1347" s="9" t="str">
        <f t="shared" si="43"/>
        <v>否</v>
      </c>
      <c r="AA1347" s="10" t="s">
        <v>36</v>
      </c>
      <c r="AB1347" s="4" t="s">
        <v>37</v>
      </c>
      <c r="AC1347" t="str">
        <f t="shared" si="41"/>
        <v>2024/12/29</v>
      </c>
      <c r="AD1347" t="e">
        <f>VLOOKUP(Y1347,#REF!,2,FALSE)</f>
        <v>#REF!</v>
      </c>
    </row>
    <row r="1348" customHeight="1" spans="1:30">
      <c r="A1348" s="2" t="s">
        <v>4340</v>
      </c>
      <c r="B1348" s="3" t="s">
        <v>4341</v>
      </c>
      <c r="C1348" s="2" t="s">
        <v>4344</v>
      </c>
      <c r="D1348" s="3" t="s">
        <v>4345</v>
      </c>
      <c r="E1348" s="5">
        <v>45655.7967013889</v>
      </c>
      <c r="F1348" s="2" t="s">
        <v>35</v>
      </c>
      <c r="G1348" s="6">
        <v>255</v>
      </c>
      <c r="H1348" s="6">
        <v>21</v>
      </c>
      <c r="I1348" s="6">
        <v>0</v>
      </c>
      <c r="J1348" s="6">
        <v>0</v>
      </c>
      <c r="K1348" s="6">
        <v>1</v>
      </c>
      <c r="L1348" s="6">
        <v>2</v>
      </c>
      <c r="M1348" s="6">
        <v>241</v>
      </c>
      <c r="N1348" s="6">
        <v>13</v>
      </c>
      <c r="O1348" s="2" t="s">
        <v>45</v>
      </c>
      <c r="P1348" s="6">
        <v>0</v>
      </c>
      <c r="Q1348" s="6">
        <v>0</v>
      </c>
      <c r="R1348" s="6">
        <v>0</v>
      </c>
      <c r="S1348" s="6">
        <v>0</v>
      </c>
      <c r="T1348" s="6">
        <v>0</v>
      </c>
      <c r="U1348" s="7">
        <v>0.051</v>
      </c>
      <c r="V1348" s="7">
        <v>0.0204</v>
      </c>
      <c r="W1348" s="7">
        <v>0.0353</v>
      </c>
      <c r="X1348" s="7">
        <v>0</v>
      </c>
      <c r="Y1348" s="8" t="str">
        <f>IFERROR(VLOOKUP(F:F,#REF!,2,0),"需要手动检查")</f>
        <v>需要手动检查</v>
      </c>
      <c r="Z1348" s="9" t="str">
        <f t="shared" si="43"/>
        <v>否</v>
      </c>
      <c r="AA1348" s="10" t="s">
        <v>36</v>
      </c>
      <c r="AB1348" s="4" t="s">
        <v>37</v>
      </c>
      <c r="AC1348" t="str">
        <f t="shared" si="41"/>
        <v>2024/12/29</v>
      </c>
      <c r="AD1348" t="e">
        <f>VLOOKUP(Y1348,#REF!,2,FALSE)</f>
        <v>#REF!</v>
      </c>
    </row>
    <row r="1349" customHeight="1" spans="1:30">
      <c r="A1349" s="2" t="s">
        <v>4346</v>
      </c>
      <c r="B1349" s="3" t="s">
        <v>4347</v>
      </c>
      <c r="C1349" s="2" t="s">
        <v>4348</v>
      </c>
      <c r="D1349" s="3" t="s">
        <v>4349</v>
      </c>
      <c r="E1349" s="5">
        <v>45655.721087963</v>
      </c>
      <c r="F1349" s="2" t="s">
        <v>35</v>
      </c>
      <c r="G1349" s="6">
        <v>943</v>
      </c>
      <c r="H1349" s="6">
        <v>75</v>
      </c>
      <c r="I1349" s="6">
        <v>1</v>
      </c>
      <c r="J1349" s="6">
        <v>0</v>
      </c>
      <c r="K1349" s="6">
        <v>0</v>
      </c>
      <c r="L1349" s="6">
        <v>0</v>
      </c>
      <c r="M1349" s="6">
        <v>986</v>
      </c>
      <c r="N1349" s="6">
        <v>52</v>
      </c>
      <c r="O1349" s="2" t="s">
        <v>45</v>
      </c>
      <c r="P1349" s="6">
        <v>0</v>
      </c>
      <c r="Q1349" s="6">
        <v>0</v>
      </c>
      <c r="R1349" s="6">
        <v>0</v>
      </c>
      <c r="S1349" s="6">
        <v>0</v>
      </c>
      <c r="T1349" s="6">
        <v>0</v>
      </c>
      <c r="U1349" s="7">
        <v>0.0551</v>
      </c>
      <c r="V1349" s="7">
        <v>0</v>
      </c>
      <c r="W1349" s="7">
        <v>0.0435</v>
      </c>
      <c r="X1349" s="7">
        <v>0</v>
      </c>
      <c r="Y1349" s="8" t="str">
        <f>IFERROR(VLOOKUP(F:F,#REF!,2,0),"需要手动检查")</f>
        <v>需要手动检查</v>
      </c>
      <c r="Z1349" s="9" t="str">
        <f t="shared" si="43"/>
        <v>否</v>
      </c>
      <c r="AA1349" s="10" t="s">
        <v>36</v>
      </c>
      <c r="AB1349" s="4" t="s">
        <v>37</v>
      </c>
      <c r="AC1349" t="str">
        <f t="shared" ref="AC1349:AC1412" si="44">YEAR(E1349)&amp;"/"&amp;MONTH(E1349)&amp;"/"&amp;DAY(E1349)</f>
        <v>2024/12/29</v>
      </c>
      <c r="AD1349" t="e">
        <f>VLOOKUP(Y1349,#REF!,2,FALSE)</f>
        <v>#REF!</v>
      </c>
    </row>
    <row r="1350" customHeight="1" spans="1:30">
      <c r="A1350" s="2" t="s">
        <v>4350</v>
      </c>
      <c r="B1350" s="3" t="s">
        <v>4351</v>
      </c>
      <c r="C1350" s="2" t="s">
        <v>4352</v>
      </c>
      <c r="D1350" s="3" t="s">
        <v>4353</v>
      </c>
      <c r="E1350" s="5">
        <v>45655.6373958333</v>
      </c>
      <c r="F1350" s="2" t="s">
        <v>35</v>
      </c>
      <c r="G1350" s="6">
        <v>615</v>
      </c>
      <c r="H1350" s="6">
        <v>55</v>
      </c>
      <c r="I1350" s="6">
        <v>5</v>
      </c>
      <c r="J1350" s="6">
        <v>0</v>
      </c>
      <c r="K1350" s="6">
        <v>0</v>
      </c>
      <c r="L1350" s="6">
        <v>0</v>
      </c>
      <c r="M1350" s="6">
        <v>708</v>
      </c>
      <c r="N1350" s="6">
        <v>60</v>
      </c>
      <c r="O1350" s="2" t="s">
        <v>45</v>
      </c>
      <c r="P1350" s="6">
        <v>0</v>
      </c>
      <c r="Q1350" s="6">
        <v>0</v>
      </c>
      <c r="R1350" s="6">
        <v>0</v>
      </c>
      <c r="S1350" s="6">
        <v>0</v>
      </c>
      <c r="T1350" s="6">
        <v>0</v>
      </c>
      <c r="U1350" s="7">
        <v>0.0976</v>
      </c>
      <c r="V1350" s="7">
        <v>0</v>
      </c>
      <c r="W1350" s="7">
        <v>0.1675</v>
      </c>
      <c r="X1350" s="7">
        <v>0</v>
      </c>
      <c r="Y1350" s="8" t="str">
        <f>IFERROR(VLOOKUP(F:F,#REF!,2,0),"需要手动检查")</f>
        <v>需要手动检查</v>
      </c>
      <c r="Z1350" s="9" t="str">
        <f t="shared" si="43"/>
        <v>否</v>
      </c>
      <c r="AA1350" s="10" t="s">
        <v>36</v>
      </c>
      <c r="AB1350" s="4" t="s">
        <v>37</v>
      </c>
      <c r="AC1350" t="str">
        <f t="shared" si="44"/>
        <v>2024/12/29</v>
      </c>
      <c r="AD1350" t="e">
        <f>VLOOKUP(Y1350,#REF!,2,FALSE)</f>
        <v>#REF!</v>
      </c>
    </row>
    <row r="1351" customHeight="1" spans="1:30">
      <c r="A1351" s="2" t="s">
        <v>4354</v>
      </c>
      <c r="B1351" s="3" t="s">
        <v>4355</v>
      </c>
      <c r="C1351" s="2" t="s">
        <v>4356</v>
      </c>
      <c r="D1351" s="3" t="s">
        <v>4357</v>
      </c>
      <c r="E1351" s="5">
        <v>45655.6225</v>
      </c>
      <c r="F1351" s="2" t="s">
        <v>35</v>
      </c>
      <c r="G1351" s="6">
        <v>247</v>
      </c>
      <c r="H1351" s="6">
        <v>7</v>
      </c>
      <c r="I1351" s="6">
        <v>5</v>
      </c>
      <c r="J1351" s="6">
        <v>1</v>
      </c>
      <c r="K1351" s="6">
        <v>0</v>
      </c>
      <c r="L1351" s="6">
        <v>0</v>
      </c>
      <c r="M1351" s="6">
        <v>259</v>
      </c>
      <c r="N1351" s="6">
        <v>2</v>
      </c>
      <c r="O1351" s="2" t="s">
        <v>45</v>
      </c>
      <c r="P1351" s="6">
        <v>0</v>
      </c>
      <c r="Q1351" s="6">
        <v>0</v>
      </c>
      <c r="R1351" s="6">
        <v>0</v>
      </c>
      <c r="S1351" s="6">
        <v>0</v>
      </c>
      <c r="T1351" s="6">
        <v>0</v>
      </c>
      <c r="U1351" s="7">
        <v>0.0081</v>
      </c>
      <c r="V1351" s="7">
        <v>0</v>
      </c>
      <c r="W1351" s="7">
        <v>0.004</v>
      </c>
      <c r="X1351" s="7">
        <v>0</v>
      </c>
      <c r="Y1351" s="8" t="str">
        <f>IFERROR(VLOOKUP(F:F,#REF!,2,0),"需要手动检查")</f>
        <v>需要手动检查</v>
      </c>
      <c r="Z1351" s="9" t="str">
        <f t="shared" si="43"/>
        <v>否</v>
      </c>
      <c r="AA1351" s="10" t="s">
        <v>36</v>
      </c>
      <c r="AB1351" s="4" t="s">
        <v>37</v>
      </c>
      <c r="AC1351" t="str">
        <f t="shared" si="44"/>
        <v>2024/12/29</v>
      </c>
      <c r="AD1351" t="e">
        <f>VLOOKUP(Y1351,#REF!,2,FALSE)</f>
        <v>#REF!</v>
      </c>
    </row>
    <row r="1352" customHeight="1" spans="1:30">
      <c r="A1352" s="2" t="s">
        <v>4358</v>
      </c>
      <c r="B1352" s="3" t="s">
        <v>4359</v>
      </c>
      <c r="C1352" s="2" t="s">
        <v>45</v>
      </c>
      <c r="D1352" s="3" t="s">
        <v>4360</v>
      </c>
      <c r="E1352" s="5">
        <v>45655.5379166667</v>
      </c>
      <c r="F1352" s="2" t="s">
        <v>35</v>
      </c>
      <c r="G1352" s="6">
        <v>1075</v>
      </c>
      <c r="H1352" s="6">
        <v>63</v>
      </c>
      <c r="I1352" s="6">
        <v>1</v>
      </c>
      <c r="J1352" s="6">
        <v>0</v>
      </c>
      <c r="K1352" s="6">
        <v>5</v>
      </c>
      <c r="L1352" s="6">
        <v>0</v>
      </c>
      <c r="M1352" s="6">
        <v>1007</v>
      </c>
      <c r="N1352" s="6">
        <v>22</v>
      </c>
      <c r="O1352" s="2" t="s">
        <v>45</v>
      </c>
      <c r="P1352" s="6">
        <v>0</v>
      </c>
      <c r="Q1352" s="6">
        <v>0</v>
      </c>
      <c r="R1352" s="6">
        <v>0</v>
      </c>
      <c r="S1352" s="6">
        <v>0</v>
      </c>
      <c r="T1352" s="6">
        <v>0</v>
      </c>
      <c r="U1352" s="7">
        <v>0.0205</v>
      </c>
      <c r="V1352" s="7">
        <v>0</v>
      </c>
      <c r="W1352" s="7">
        <v>0.0614</v>
      </c>
      <c r="X1352" s="7">
        <v>0</v>
      </c>
      <c r="Y1352" s="8" t="str">
        <f>IFERROR(VLOOKUP(F:F,#REF!,2,0),"需要手动检查")</f>
        <v>需要手动检查</v>
      </c>
      <c r="Z1352" s="9" t="str">
        <f t="shared" si="43"/>
        <v>否</v>
      </c>
      <c r="AA1352" s="10" t="s">
        <v>36</v>
      </c>
      <c r="AB1352" s="4" t="s">
        <v>37</v>
      </c>
      <c r="AC1352" t="str">
        <f t="shared" si="44"/>
        <v>2024/12/29</v>
      </c>
      <c r="AD1352" t="e">
        <f>VLOOKUP(Y1352,#REF!,2,FALSE)</f>
        <v>#REF!</v>
      </c>
    </row>
    <row r="1353" customHeight="1" spans="1:30">
      <c r="A1353" s="2" t="s">
        <v>4221</v>
      </c>
      <c r="B1353" s="3" t="s">
        <v>4222</v>
      </c>
      <c r="C1353" s="2" t="s">
        <v>4361</v>
      </c>
      <c r="D1353" s="3" t="s">
        <v>4362</v>
      </c>
      <c r="E1353" s="5">
        <v>45655.4122453704</v>
      </c>
      <c r="F1353" s="2" t="s">
        <v>35</v>
      </c>
      <c r="G1353" s="6">
        <v>398</v>
      </c>
      <c r="H1353" s="6">
        <v>33</v>
      </c>
      <c r="I1353" s="6">
        <v>7</v>
      </c>
      <c r="J1353" s="6">
        <v>3</v>
      </c>
      <c r="K1353" s="6">
        <v>0</v>
      </c>
      <c r="L1353" s="6">
        <v>0</v>
      </c>
      <c r="M1353" s="6">
        <v>435</v>
      </c>
      <c r="N1353" s="6">
        <v>25</v>
      </c>
      <c r="O1353" s="2" t="s">
        <v>45</v>
      </c>
      <c r="P1353" s="6">
        <v>0</v>
      </c>
      <c r="Q1353" s="6">
        <v>0</v>
      </c>
      <c r="R1353" s="6">
        <v>0</v>
      </c>
      <c r="S1353" s="6">
        <v>0</v>
      </c>
      <c r="T1353" s="6">
        <v>0</v>
      </c>
      <c r="U1353" s="7">
        <v>0.0628</v>
      </c>
      <c r="V1353" s="7">
        <v>0</v>
      </c>
      <c r="W1353" s="7">
        <v>0.0402</v>
      </c>
      <c r="X1353" s="7">
        <v>0</v>
      </c>
      <c r="Y1353" s="8" t="str">
        <f>IFERROR(VLOOKUP(F:F,#REF!,2,0),"需要手动检查")</f>
        <v>需要手动检查</v>
      </c>
      <c r="Z1353" s="9" t="str">
        <f t="shared" si="43"/>
        <v>否</v>
      </c>
      <c r="AA1353" s="10" t="s">
        <v>36</v>
      </c>
      <c r="AB1353" s="4" t="s">
        <v>37</v>
      </c>
      <c r="AC1353" t="str">
        <f t="shared" si="44"/>
        <v>2024/12/29</v>
      </c>
      <c r="AD1353" t="e">
        <f>VLOOKUP(Y1353,#REF!,2,FALSE)</f>
        <v>#REF!</v>
      </c>
    </row>
    <row r="1354" customHeight="1" spans="1:30">
      <c r="A1354" s="2" t="s">
        <v>4221</v>
      </c>
      <c r="B1354" s="3" t="s">
        <v>4222</v>
      </c>
      <c r="C1354" s="2" t="s">
        <v>4361</v>
      </c>
      <c r="D1354" s="3" t="s">
        <v>4363</v>
      </c>
      <c r="E1354" s="5">
        <v>45655.4114351852</v>
      </c>
      <c r="F1354" s="2" t="s">
        <v>35</v>
      </c>
      <c r="G1354" s="6">
        <v>2</v>
      </c>
      <c r="H1354" s="6">
        <v>0</v>
      </c>
      <c r="I1354" s="6">
        <v>0</v>
      </c>
      <c r="J1354" s="6">
        <v>0</v>
      </c>
      <c r="K1354" s="6">
        <v>0</v>
      </c>
      <c r="L1354" s="6">
        <v>0</v>
      </c>
      <c r="M1354" s="6">
        <v>1</v>
      </c>
      <c r="N1354" s="6">
        <v>0</v>
      </c>
      <c r="O1354" s="2" t="s">
        <v>45</v>
      </c>
      <c r="P1354" s="6">
        <v>0</v>
      </c>
      <c r="Q1354" s="6">
        <v>0</v>
      </c>
      <c r="R1354" s="6">
        <v>0</v>
      </c>
      <c r="S1354" s="6">
        <v>0</v>
      </c>
      <c r="T1354" s="6">
        <v>0</v>
      </c>
      <c r="U1354" s="7">
        <v>0</v>
      </c>
      <c r="V1354" s="7">
        <v>0</v>
      </c>
      <c r="W1354" s="7">
        <v>0</v>
      </c>
      <c r="X1354" s="7">
        <v>0</v>
      </c>
      <c r="Y1354" s="8" t="str">
        <f>IFERROR(VLOOKUP(F:F,#REF!,2,0),"需要手动检查")</f>
        <v>需要手动检查</v>
      </c>
      <c r="Z1354" s="9" t="str">
        <f t="shared" si="43"/>
        <v>否</v>
      </c>
      <c r="AA1354" s="10" t="s">
        <v>36</v>
      </c>
      <c r="AB1354" s="4" t="s">
        <v>37</v>
      </c>
      <c r="AC1354" t="str">
        <f t="shared" si="44"/>
        <v>2024/12/29</v>
      </c>
      <c r="AD1354" t="e">
        <f>VLOOKUP(Y1354,#REF!,2,FALSE)</f>
        <v>#REF!</v>
      </c>
    </row>
    <row r="1355" customHeight="1" spans="1:30">
      <c r="A1355" s="2" t="s">
        <v>4164</v>
      </c>
      <c r="B1355" s="3" t="s">
        <v>4165</v>
      </c>
      <c r="C1355" s="2" t="s">
        <v>4178</v>
      </c>
      <c r="D1355" s="3" t="s">
        <v>4364</v>
      </c>
      <c r="E1355" s="5">
        <v>45655.7725578704</v>
      </c>
      <c r="F1355" s="2" t="s">
        <v>45</v>
      </c>
      <c r="G1355" s="6">
        <v>0</v>
      </c>
      <c r="H1355" s="6">
        <v>0</v>
      </c>
      <c r="I1355" s="6">
        <v>0</v>
      </c>
      <c r="J1355" s="6">
        <v>0</v>
      </c>
      <c r="K1355" s="6">
        <v>0</v>
      </c>
      <c r="L1355" s="6">
        <v>0</v>
      </c>
      <c r="M1355" s="6">
        <v>1</v>
      </c>
      <c r="N1355" s="6">
        <v>0</v>
      </c>
      <c r="O1355" s="2" t="s">
        <v>45</v>
      </c>
      <c r="P1355" s="6">
        <v>0</v>
      </c>
      <c r="Q1355" s="6">
        <v>0</v>
      </c>
      <c r="R1355" s="6">
        <v>0</v>
      </c>
      <c r="S1355" s="6">
        <v>0</v>
      </c>
      <c r="T1355" s="6">
        <v>0</v>
      </c>
      <c r="U1355" s="7">
        <v>0</v>
      </c>
      <c r="V1355" s="7">
        <v>0</v>
      </c>
      <c r="W1355" s="7">
        <v>0</v>
      </c>
      <c r="X1355" s="7">
        <v>0</v>
      </c>
      <c r="Y1355" s="8" t="str">
        <f>IFERROR(VLOOKUP(F:F,#REF!,2,0),"需要手动检查")</f>
        <v>需要手动检查</v>
      </c>
      <c r="Z1355" s="9" t="str">
        <f t="shared" si="43"/>
        <v>否</v>
      </c>
      <c r="AA1355" s="10" t="s">
        <v>36</v>
      </c>
      <c r="AB1355" s="4" t="s">
        <v>465</v>
      </c>
      <c r="AC1355" t="str">
        <f t="shared" si="44"/>
        <v>2024/12/29</v>
      </c>
      <c r="AD1355" t="e">
        <f>VLOOKUP(Y1355,#REF!,2,FALSE)</f>
        <v>#REF!</v>
      </c>
    </row>
    <row r="1356" customHeight="1" spans="1:30">
      <c r="A1356" s="2" t="s">
        <v>4164</v>
      </c>
      <c r="B1356" s="3" t="s">
        <v>4165</v>
      </c>
      <c r="C1356" s="2" t="s">
        <v>4365</v>
      </c>
      <c r="D1356" s="3" t="s">
        <v>4366</v>
      </c>
      <c r="E1356" s="5">
        <v>45655.7721643519</v>
      </c>
      <c r="F1356" s="2" t="s">
        <v>45</v>
      </c>
      <c r="G1356" s="6">
        <v>0</v>
      </c>
      <c r="H1356" s="6">
        <v>0</v>
      </c>
      <c r="I1356" s="6">
        <v>0</v>
      </c>
      <c r="J1356" s="6">
        <v>0</v>
      </c>
      <c r="K1356" s="6">
        <v>0</v>
      </c>
      <c r="L1356" s="6">
        <v>0</v>
      </c>
      <c r="M1356" s="6">
        <v>2</v>
      </c>
      <c r="N1356" s="6">
        <v>0</v>
      </c>
      <c r="O1356" s="2" t="s">
        <v>45</v>
      </c>
      <c r="P1356" s="6">
        <v>0</v>
      </c>
      <c r="Q1356" s="6">
        <v>0</v>
      </c>
      <c r="R1356" s="6">
        <v>0</v>
      </c>
      <c r="S1356" s="6">
        <v>0</v>
      </c>
      <c r="T1356" s="6">
        <v>0</v>
      </c>
      <c r="U1356" s="7">
        <v>0</v>
      </c>
      <c r="V1356" s="7">
        <v>0</v>
      </c>
      <c r="W1356" s="7">
        <v>0</v>
      </c>
      <c r="X1356" s="7">
        <v>0</v>
      </c>
      <c r="Y1356" s="8" t="str">
        <f>IFERROR(VLOOKUP(F:F,#REF!,2,0),"需要手动检查")</f>
        <v>需要手动检查</v>
      </c>
      <c r="Z1356" s="9" t="str">
        <f t="shared" si="43"/>
        <v>否</v>
      </c>
      <c r="AA1356" s="10" t="s">
        <v>36</v>
      </c>
      <c r="AB1356" s="4" t="s">
        <v>465</v>
      </c>
      <c r="AC1356" t="str">
        <f t="shared" si="44"/>
        <v>2024/12/29</v>
      </c>
      <c r="AD1356" t="e">
        <f>VLOOKUP(Y1356,#REF!,2,FALSE)</f>
        <v>#REF!</v>
      </c>
    </row>
    <row r="1357" customHeight="1" spans="1:30">
      <c r="A1357" s="2" t="s">
        <v>4164</v>
      </c>
      <c r="B1357" s="3" t="s">
        <v>4165</v>
      </c>
      <c r="C1357" s="2" t="s">
        <v>4367</v>
      </c>
      <c r="D1357" s="3" t="s">
        <v>4368</v>
      </c>
      <c r="E1357" s="5">
        <v>45655.7714236111</v>
      </c>
      <c r="F1357" s="2" t="s">
        <v>45</v>
      </c>
      <c r="G1357" s="6">
        <v>0</v>
      </c>
      <c r="H1357" s="6">
        <v>0</v>
      </c>
      <c r="I1357" s="6">
        <v>0</v>
      </c>
      <c r="J1357" s="6">
        <v>0</v>
      </c>
      <c r="K1357" s="6">
        <v>0</v>
      </c>
      <c r="L1357" s="6">
        <v>0</v>
      </c>
      <c r="M1357" s="6">
        <v>6</v>
      </c>
      <c r="N1357" s="6">
        <v>0</v>
      </c>
      <c r="O1357" s="2" t="s">
        <v>45</v>
      </c>
      <c r="P1357" s="6">
        <v>0</v>
      </c>
      <c r="Q1357" s="6">
        <v>0</v>
      </c>
      <c r="R1357" s="6">
        <v>0</v>
      </c>
      <c r="S1357" s="6">
        <v>0</v>
      </c>
      <c r="T1357" s="6">
        <v>0</v>
      </c>
      <c r="U1357" s="7">
        <v>0</v>
      </c>
      <c r="V1357" s="7">
        <v>0</v>
      </c>
      <c r="W1357" s="7">
        <v>0</v>
      </c>
      <c r="X1357" s="7">
        <v>0</v>
      </c>
      <c r="Y1357" s="8" t="str">
        <f>IFERROR(VLOOKUP(F:F,#REF!,2,0),"需要手动检查")</f>
        <v>需要手动检查</v>
      </c>
      <c r="Z1357" s="9" t="str">
        <f t="shared" si="43"/>
        <v>否</v>
      </c>
      <c r="AA1357" s="10" t="s">
        <v>36</v>
      </c>
      <c r="AB1357" s="4" t="s">
        <v>465</v>
      </c>
      <c r="AC1357" t="str">
        <f t="shared" si="44"/>
        <v>2024/12/29</v>
      </c>
      <c r="AD1357" t="e">
        <f>VLOOKUP(Y1357,#REF!,2,FALSE)</f>
        <v>#REF!</v>
      </c>
    </row>
    <row r="1358" customHeight="1" spans="1:30">
      <c r="A1358" s="2" t="s">
        <v>4164</v>
      </c>
      <c r="B1358" s="3" t="s">
        <v>4165</v>
      </c>
      <c r="C1358" s="2" t="s">
        <v>4166</v>
      </c>
      <c r="D1358" s="3" t="s">
        <v>4369</v>
      </c>
      <c r="E1358" s="5">
        <v>45655.7636458333</v>
      </c>
      <c r="F1358" s="2" t="s">
        <v>45</v>
      </c>
      <c r="G1358" s="6">
        <v>0</v>
      </c>
      <c r="H1358" s="6">
        <v>0</v>
      </c>
      <c r="I1358" s="6">
        <v>0</v>
      </c>
      <c r="J1358" s="6">
        <v>0</v>
      </c>
      <c r="K1358" s="6">
        <v>0</v>
      </c>
      <c r="L1358" s="6">
        <v>0</v>
      </c>
      <c r="M1358" s="6">
        <v>1</v>
      </c>
      <c r="N1358" s="6">
        <v>0</v>
      </c>
      <c r="O1358" s="2" t="s">
        <v>45</v>
      </c>
      <c r="P1358" s="6">
        <v>0</v>
      </c>
      <c r="Q1358" s="6">
        <v>0</v>
      </c>
      <c r="R1358" s="6">
        <v>0</v>
      </c>
      <c r="S1358" s="6">
        <v>0</v>
      </c>
      <c r="T1358" s="6">
        <v>0</v>
      </c>
      <c r="U1358" s="7">
        <v>0</v>
      </c>
      <c r="V1358" s="7">
        <v>0</v>
      </c>
      <c r="W1358" s="7">
        <v>0</v>
      </c>
      <c r="X1358" s="7">
        <v>0</v>
      </c>
      <c r="Y1358" s="8" t="str">
        <f>IFERROR(VLOOKUP(F:F,#REF!,2,0),"需要手动检查")</f>
        <v>需要手动检查</v>
      </c>
      <c r="Z1358" s="9" t="str">
        <f t="shared" si="43"/>
        <v>否</v>
      </c>
      <c r="AA1358" s="10" t="s">
        <v>36</v>
      </c>
      <c r="AB1358" s="4" t="s">
        <v>465</v>
      </c>
      <c r="AC1358" t="str">
        <f t="shared" si="44"/>
        <v>2024/12/29</v>
      </c>
      <c r="AD1358" t="e">
        <f>VLOOKUP(Y1358,#REF!,2,FALSE)</f>
        <v>#REF!</v>
      </c>
    </row>
    <row r="1359" customHeight="1" spans="1:30">
      <c r="A1359" s="2" t="s">
        <v>4164</v>
      </c>
      <c r="B1359" s="3" t="s">
        <v>4165</v>
      </c>
      <c r="C1359" s="2" t="s">
        <v>4168</v>
      </c>
      <c r="D1359" s="3" t="s">
        <v>4370</v>
      </c>
      <c r="E1359" s="5">
        <v>45655.7631828704</v>
      </c>
      <c r="F1359" s="2" t="s">
        <v>45</v>
      </c>
      <c r="G1359" s="6">
        <v>0</v>
      </c>
      <c r="H1359" s="6">
        <v>0</v>
      </c>
      <c r="I1359" s="6">
        <v>0</v>
      </c>
      <c r="J1359" s="6">
        <v>0</v>
      </c>
      <c r="K1359" s="6">
        <v>0</v>
      </c>
      <c r="L1359" s="6">
        <v>0</v>
      </c>
      <c r="M1359" s="6">
        <v>3</v>
      </c>
      <c r="N1359" s="6">
        <v>0</v>
      </c>
      <c r="O1359" s="2" t="s">
        <v>45</v>
      </c>
      <c r="P1359" s="6">
        <v>0</v>
      </c>
      <c r="Q1359" s="6">
        <v>0</v>
      </c>
      <c r="R1359" s="6">
        <v>0</v>
      </c>
      <c r="S1359" s="6">
        <v>0</v>
      </c>
      <c r="T1359" s="6">
        <v>0</v>
      </c>
      <c r="U1359" s="7">
        <v>0</v>
      </c>
      <c r="V1359" s="7">
        <v>0</v>
      </c>
      <c r="W1359" s="7">
        <v>0</v>
      </c>
      <c r="X1359" s="7">
        <v>0</v>
      </c>
      <c r="Y1359" s="8" t="str">
        <f>IFERROR(VLOOKUP(F:F,#REF!,2,0),"需要手动检查")</f>
        <v>需要手动检查</v>
      </c>
      <c r="Z1359" s="9" t="str">
        <f t="shared" si="43"/>
        <v>否</v>
      </c>
      <c r="AA1359" s="10" t="s">
        <v>36</v>
      </c>
      <c r="AB1359" s="4" t="s">
        <v>465</v>
      </c>
      <c r="AC1359" t="str">
        <f t="shared" si="44"/>
        <v>2024/12/29</v>
      </c>
      <c r="AD1359" t="e">
        <f>VLOOKUP(Y1359,#REF!,2,FALSE)</f>
        <v>#REF!</v>
      </c>
    </row>
    <row r="1360" customHeight="1" spans="1:30">
      <c r="A1360" s="2" t="s">
        <v>4164</v>
      </c>
      <c r="B1360" s="3" t="s">
        <v>4165</v>
      </c>
      <c r="C1360" s="2" t="s">
        <v>4166</v>
      </c>
      <c r="D1360" s="3" t="s">
        <v>4371</v>
      </c>
      <c r="E1360" s="5">
        <v>45655.7602546296</v>
      </c>
      <c r="F1360" s="2" t="s">
        <v>45</v>
      </c>
      <c r="G1360" s="6">
        <v>0</v>
      </c>
      <c r="H1360" s="6">
        <v>0</v>
      </c>
      <c r="I1360" s="6">
        <v>0</v>
      </c>
      <c r="J1360" s="6">
        <v>0</v>
      </c>
      <c r="K1360" s="6">
        <v>0</v>
      </c>
      <c r="L1360" s="6">
        <v>0</v>
      </c>
      <c r="M1360" s="6">
        <v>3</v>
      </c>
      <c r="N1360" s="6">
        <v>0</v>
      </c>
      <c r="O1360" s="2" t="s">
        <v>45</v>
      </c>
      <c r="P1360" s="6">
        <v>0</v>
      </c>
      <c r="Q1360" s="6">
        <v>0</v>
      </c>
      <c r="R1360" s="6">
        <v>0</v>
      </c>
      <c r="S1360" s="6">
        <v>0</v>
      </c>
      <c r="T1360" s="6">
        <v>0</v>
      </c>
      <c r="U1360" s="7">
        <v>0</v>
      </c>
      <c r="V1360" s="7">
        <v>0</v>
      </c>
      <c r="W1360" s="7">
        <v>0</v>
      </c>
      <c r="X1360" s="7">
        <v>0</v>
      </c>
      <c r="Y1360" s="8" t="str">
        <f>IFERROR(VLOOKUP(F:F,#REF!,2,0),"需要手动检查")</f>
        <v>需要手动检查</v>
      </c>
      <c r="Z1360" s="9" t="str">
        <f t="shared" si="43"/>
        <v>否</v>
      </c>
      <c r="AA1360" s="10" t="s">
        <v>36</v>
      </c>
      <c r="AB1360" s="4" t="s">
        <v>465</v>
      </c>
      <c r="AC1360" t="str">
        <f t="shared" si="44"/>
        <v>2024/12/29</v>
      </c>
      <c r="AD1360" t="e">
        <f>VLOOKUP(Y1360,#REF!,2,FALSE)</f>
        <v>#REF!</v>
      </c>
    </row>
    <row r="1361" customHeight="1" spans="1:30">
      <c r="A1361" s="2" t="s">
        <v>4164</v>
      </c>
      <c r="B1361" s="3" t="s">
        <v>4165</v>
      </c>
      <c r="C1361" s="2" t="s">
        <v>4178</v>
      </c>
      <c r="D1361" s="3" t="s">
        <v>4372</v>
      </c>
      <c r="E1361" s="5">
        <v>45655.7599189815</v>
      </c>
      <c r="F1361" s="2" t="s">
        <v>45</v>
      </c>
      <c r="G1361" s="6">
        <v>0</v>
      </c>
      <c r="H1361" s="6">
        <v>0</v>
      </c>
      <c r="I1361" s="6">
        <v>0</v>
      </c>
      <c r="J1361" s="6">
        <v>0</v>
      </c>
      <c r="K1361" s="6">
        <v>0</v>
      </c>
      <c r="L1361" s="6">
        <v>0</v>
      </c>
      <c r="M1361" s="6">
        <v>9</v>
      </c>
      <c r="N1361" s="6">
        <v>0</v>
      </c>
      <c r="O1361" s="2" t="s">
        <v>45</v>
      </c>
      <c r="P1361" s="6">
        <v>0</v>
      </c>
      <c r="Q1361" s="6">
        <v>0</v>
      </c>
      <c r="R1361" s="6">
        <v>0</v>
      </c>
      <c r="S1361" s="6">
        <v>0</v>
      </c>
      <c r="T1361" s="6">
        <v>0</v>
      </c>
      <c r="U1361" s="7">
        <v>0</v>
      </c>
      <c r="V1361" s="7">
        <v>0</v>
      </c>
      <c r="W1361" s="7">
        <v>0</v>
      </c>
      <c r="X1361" s="7">
        <v>0</v>
      </c>
      <c r="Y1361" s="8" t="str">
        <f>IFERROR(VLOOKUP(F:F,#REF!,2,0),"需要手动检查")</f>
        <v>需要手动检查</v>
      </c>
      <c r="Z1361" s="9" t="str">
        <f t="shared" si="43"/>
        <v>否</v>
      </c>
      <c r="AA1361" s="10" t="s">
        <v>36</v>
      </c>
      <c r="AB1361" s="4" t="s">
        <v>465</v>
      </c>
      <c r="AC1361" t="str">
        <f t="shared" si="44"/>
        <v>2024/12/29</v>
      </c>
      <c r="AD1361" t="e">
        <f>VLOOKUP(Y1361,#REF!,2,FALSE)</f>
        <v>#REF!</v>
      </c>
    </row>
    <row r="1362" customHeight="1" spans="1:30">
      <c r="A1362" s="2" t="s">
        <v>4164</v>
      </c>
      <c r="B1362" s="3" t="s">
        <v>4165</v>
      </c>
      <c r="C1362" s="2" t="s">
        <v>4367</v>
      </c>
      <c r="D1362" s="3" t="s">
        <v>4373</v>
      </c>
      <c r="E1362" s="5">
        <v>45655.7598726852</v>
      </c>
      <c r="F1362" s="2" t="s">
        <v>45</v>
      </c>
      <c r="G1362" s="6">
        <v>0</v>
      </c>
      <c r="H1362" s="6">
        <v>0</v>
      </c>
      <c r="I1362" s="6">
        <v>0</v>
      </c>
      <c r="J1362" s="6">
        <v>0</v>
      </c>
      <c r="K1362" s="6">
        <v>0</v>
      </c>
      <c r="L1362" s="6">
        <v>0</v>
      </c>
      <c r="M1362" s="6">
        <v>2</v>
      </c>
      <c r="N1362" s="6">
        <v>0</v>
      </c>
      <c r="O1362" s="2" t="s">
        <v>45</v>
      </c>
      <c r="P1362" s="6">
        <v>0</v>
      </c>
      <c r="Q1362" s="6">
        <v>0</v>
      </c>
      <c r="R1362" s="6">
        <v>0</v>
      </c>
      <c r="S1362" s="6">
        <v>0</v>
      </c>
      <c r="T1362" s="6">
        <v>0</v>
      </c>
      <c r="U1362" s="7">
        <v>0</v>
      </c>
      <c r="V1362" s="7">
        <v>0</v>
      </c>
      <c r="W1362" s="7">
        <v>0</v>
      </c>
      <c r="X1362" s="7">
        <v>0</v>
      </c>
      <c r="Y1362" s="8" t="str">
        <f>IFERROR(VLOOKUP(F:F,#REF!,2,0),"需要手动检查")</f>
        <v>需要手动检查</v>
      </c>
      <c r="Z1362" s="9" t="str">
        <f t="shared" si="43"/>
        <v>否</v>
      </c>
      <c r="AA1362" s="10" t="s">
        <v>36</v>
      </c>
      <c r="AB1362" s="4" t="s">
        <v>465</v>
      </c>
      <c r="AC1362" t="str">
        <f t="shared" si="44"/>
        <v>2024/12/29</v>
      </c>
      <c r="AD1362" t="e">
        <f>VLOOKUP(Y1362,#REF!,2,FALSE)</f>
        <v>#REF!</v>
      </c>
    </row>
    <row r="1363" customHeight="1" spans="1:30">
      <c r="A1363" s="2" t="s">
        <v>4164</v>
      </c>
      <c r="B1363" s="3" t="s">
        <v>4165</v>
      </c>
      <c r="C1363" s="2" t="s">
        <v>4168</v>
      </c>
      <c r="D1363" s="3" t="s">
        <v>4374</v>
      </c>
      <c r="E1363" s="5">
        <v>45655.7597453704</v>
      </c>
      <c r="F1363" s="2" t="s">
        <v>45</v>
      </c>
      <c r="G1363" s="6">
        <v>0</v>
      </c>
      <c r="H1363" s="6">
        <v>0</v>
      </c>
      <c r="I1363" s="6">
        <v>0</v>
      </c>
      <c r="J1363" s="6">
        <v>0</v>
      </c>
      <c r="K1363" s="6">
        <v>0</v>
      </c>
      <c r="L1363" s="6">
        <v>0</v>
      </c>
      <c r="M1363" s="6">
        <v>1</v>
      </c>
      <c r="N1363" s="6">
        <v>0</v>
      </c>
      <c r="O1363" s="2" t="s">
        <v>45</v>
      </c>
      <c r="P1363" s="6">
        <v>0</v>
      </c>
      <c r="Q1363" s="6">
        <v>0</v>
      </c>
      <c r="R1363" s="6">
        <v>0</v>
      </c>
      <c r="S1363" s="6">
        <v>0</v>
      </c>
      <c r="T1363" s="6">
        <v>0</v>
      </c>
      <c r="U1363" s="7">
        <v>0</v>
      </c>
      <c r="V1363" s="7">
        <v>0</v>
      </c>
      <c r="W1363" s="7">
        <v>0</v>
      </c>
      <c r="X1363" s="7">
        <v>0</v>
      </c>
      <c r="Y1363" s="8" t="str">
        <f>IFERROR(VLOOKUP(F:F,#REF!,2,0),"需要手动检查")</f>
        <v>需要手动检查</v>
      </c>
      <c r="Z1363" s="9" t="str">
        <f t="shared" si="43"/>
        <v>否</v>
      </c>
      <c r="AA1363" s="10" t="s">
        <v>36</v>
      </c>
      <c r="AB1363" s="4" t="s">
        <v>465</v>
      </c>
      <c r="AC1363" t="str">
        <f t="shared" si="44"/>
        <v>2024/12/29</v>
      </c>
      <c r="AD1363" t="e">
        <f>VLOOKUP(Y1363,#REF!,2,FALSE)</f>
        <v>#REF!</v>
      </c>
    </row>
    <row r="1364" customHeight="1" spans="1:30">
      <c r="A1364" s="2" t="s">
        <v>4164</v>
      </c>
      <c r="B1364" s="3" t="s">
        <v>4165</v>
      </c>
      <c r="C1364" s="2" t="s">
        <v>4367</v>
      </c>
      <c r="D1364" s="3" t="s">
        <v>4375</v>
      </c>
      <c r="E1364" s="5">
        <v>45655.749525463</v>
      </c>
      <c r="F1364" s="2" t="s">
        <v>45</v>
      </c>
      <c r="G1364" s="6">
        <v>0</v>
      </c>
      <c r="H1364" s="6">
        <v>0</v>
      </c>
      <c r="I1364" s="6">
        <v>0</v>
      </c>
      <c r="J1364" s="6">
        <v>0</v>
      </c>
      <c r="K1364" s="6">
        <v>0</v>
      </c>
      <c r="L1364" s="6">
        <v>0</v>
      </c>
      <c r="M1364" s="6">
        <v>4</v>
      </c>
      <c r="N1364" s="6">
        <v>0</v>
      </c>
      <c r="O1364" s="2" t="s">
        <v>45</v>
      </c>
      <c r="P1364" s="6">
        <v>0</v>
      </c>
      <c r="Q1364" s="6">
        <v>0</v>
      </c>
      <c r="R1364" s="6">
        <v>0</v>
      </c>
      <c r="S1364" s="6">
        <v>0</v>
      </c>
      <c r="T1364" s="6">
        <v>0</v>
      </c>
      <c r="U1364" s="7">
        <v>0</v>
      </c>
      <c r="V1364" s="7">
        <v>0</v>
      </c>
      <c r="W1364" s="7">
        <v>0</v>
      </c>
      <c r="X1364" s="7">
        <v>0</v>
      </c>
      <c r="Y1364" s="8" t="str">
        <f>IFERROR(VLOOKUP(F:F,#REF!,2,0),"需要手动检查")</f>
        <v>需要手动检查</v>
      </c>
      <c r="Z1364" s="9" t="str">
        <f t="shared" si="43"/>
        <v>否</v>
      </c>
      <c r="AA1364" s="10" t="s">
        <v>36</v>
      </c>
      <c r="AB1364" s="4" t="s">
        <v>465</v>
      </c>
      <c r="AC1364" t="str">
        <f t="shared" si="44"/>
        <v>2024/12/29</v>
      </c>
      <c r="AD1364" t="e">
        <f>VLOOKUP(Y1364,#REF!,2,FALSE)</f>
        <v>#REF!</v>
      </c>
    </row>
    <row r="1365" customHeight="1" spans="1:30">
      <c r="A1365" s="2" t="s">
        <v>4164</v>
      </c>
      <c r="B1365" s="3" t="s">
        <v>4165</v>
      </c>
      <c r="C1365" s="2" t="s">
        <v>4376</v>
      </c>
      <c r="D1365" s="3" t="s">
        <v>4377</v>
      </c>
      <c r="E1365" s="5">
        <v>45655.749525463</v>
      </c>
      <c r="F1365" s="2" t="s">
        <v>45</v>
      </c>
      <c r="G1365" s="6">
        <v>0</v>
      </c>
      <c r="H1365" s="6">
        <v>0</v>
      </c>
      <c r="I1365" s="6">
        <v>0</v>
      </c>
      <c r="J1365" s="6">
        <v>0</v>
      </c>
      <c r="K1365" s="6">
        <v>0</v>
      </c>
      <c r="L1365" s="6">
        <v>0</v>
      </c>
      <c r="M1365" s="6">
        <v>3</v>
      </c>
      <c r="N1365" s="6">
        <v>0</v>
      </c>
      <c r="O1365" s="2" t="s">
        <v>45</v>
      </c>
      <c r="P1365" s="6">
        <v>0</v>
      </c>
      <c r="Q1365" s="6">
        <v>0</v>
      </c>
      <c r="R1365" s="6">
        <v>0</v>
      </c>
      <c r="S1365" s="6">
        <v>0</v>
      </c>
      <c r="T1365" s="6">
        <v>0</v>
      </c>
      <c r="U1365" s="7">
        <v>0</v>
      </c>
      <c r="V1365" s="7">
        <v>0</v>
      </c>
      <c r="W1365" s="7">
        <v>0</v>
      </c>
      <c r="X1365" s="7">
        <v>0</v>
      </c>
      <c r="Y1365" s="8" t="str">
        <f>IFERROR(VLOOKUP(F:F,#REF!,2,0),"需要手动检查")</f>
        <v>需要手动检查</v>
      </c>
      <c r="Z1365" s="9" t="str">
        <f t="shared" si="43"/>
        <v>否</v>
      </c>
      <c r="AA1365" s="10" t="s">
        <v>36</v>
      </c>
      <c r="AB1365" s="4" t="s">
        <v>465</v>
      </c>
      <c r="AC1365" t="str">
        <f t="shared" si="44"/>
        <v>2024/12/29</v>
      </c>
      <c r="AD1365" t="e">
        <f>VLOOKUP(Y1365,#REF!,2,FALSE)</f>
        <v>#REF!</v>
      </c>
    </row>
    <row r="1366" customHeight="1" spans="1:30">
      <c r="A1366" s="2" t="s">
        <v>4164</v>
      </c>
      <c r="B1366" s="3" t="s">
        <v>4165</v>
      </c>
      <c r="C1366" s="2" t="s">
        <v>4178</v>
      </c>
      <c r="D1366" s="3" t="s">
        <v>4378</v>
      </c>
      <c r="E1366" s="5">
        <v>45655.7493865741</v>
      </c>
      <c r="F1366" s="2" t="s">
        <v>45</v>
      </c>
      <c r="G1366" s="6">
        <v>0</v>
      </c>
      <c r="H1366" s="6">
        <v>0</v>
      </c>
      <c r="I1366" s="6">
        <v>0</v>
      </c>
      <c r="J1366" s="6">
        <v>0</v>
      </c>
      <c r="K1366" s="6">
        <v>0</v>
      </c>
      <c r="L1366" s="6">
        <v>0</v>
      </c>
      <c r="M1366" s="6">
        <v>4</v>
      </c>
      <c r="N1366" s="6">
        <v>0</v>
      </c>
      <c r="O1366" s="2" t="s">
        <v>45</v>
      </c>
      <c r="P1366" s="6">
        <v>0</v>
      </c>
      <c r="Q1366" s="6">
        <v>0</v>
      </c>
      <c r="R1366" s="6">
        <v>0</v>
      </c>
      <c r="S1366" s="6">
        <v>0</v>
      </c>
      <c r="T1366" s="6">
        <v>0</v>
      </c>
      <c r="U1366" s="7">
        <v>0</v>
      </c>
      <c r="V1366" s="7">
        <v>0</v>
      </c>
      <c r="W1366" s="7">
        <v>0</v>
      </c>
      <c r="X1366" s="7">
        <v>0</v>
      </c>
      <c r="Y1366" s="8" t="str">
        <f>IFERROR(VLOOKUP(F:F,#REF!,2,0),"需要手动检查")</f>
        <v>需要手动检查</v>
      </c>
      <c r="Z1366" s="9" t="str">
        <f t="shared" si="43"/>
        <v>否</v>
      </c>
      <c r="AA1366" s="10" t="s">
        <v>36</v>
      </c>
      <c r="AB1366" s="4" t="s">
        <v>465</v>
      </c>
      <c r="AC1366" t="str">
        <f t="shared" si="44"/>
        <v>2024/12/29</v>
      </c>
      <c r="AD1366" t="e">
        <f>VLOOKUP(Y1366,#REF!,2,FALSE)</f>
        <v>#REF!</v>
      </c>
    </row>
    <row r="1367" customHeight="1" spans="1:30">
      <c r="A1367" s="2" t="s">
        <v>4164</v>
      </c>
      <c r="B1367" s="3" t="s">
        <v>4165</v>
      </c>
      <c r="C1367" s="2" t="s">
        <v>4379</v>
      </c>
      <c r="D1367" s="3" t="s">
        <v>4380</v>
      </c>
      <c r="E1367" s="5">
        <v>45655.7492013889</v>
      </c>
      <c r="F1367" s="2" t="s">
        <v>45</v>
      </c>
      <c r="G1367" s="6">
        <v>0</v>
      </c>
      <c r="H1367" s="6">
        <v>0</v>
      </c>
      <c r="I1367" s="6">
        <v>0</v>
      </c>
      <c r="J1367" s="6">
        <v>0</v>
      </c>
      <c r="K1367" s="6">
        <v>0</v>
      </c>
      <c r="L1367" s="6">
        <v>0</v>
      </c>
      <c r="M1367" s="6">
        <v>1</v>
      </c>
      <c r="N1367" s="6">
        <v>0</v>
      </c>
      <c r="O1367" s="2" t="s">
        <v>45</v>
      </c>
      <c r="P1367" s="6">
        <v>0</v>
      </c>
      <c r="Q1367" s="6">
        <v>0</v>
      </c>
      <c r="R1367" s="6">
        <v>0</v>
      </c>
      <c r="S1367" s="6">
        <v>0</v>
      </c>
      <c r="T1367" s="6">
        <v>0</v>
      </c>
      <c r="U1367" s="7">
        <v>0</v>
      </c>
      <c r="V1367" s="7">
        <v>0</v>
      </c>
      <c r="W1367" s="7">
        <v>0</v>
      </c>
      <c r="X1367" s="7">
        <v>0</v>
      </c>
      <c r="Y1367" s="8" t="str">
        <f>IFERROR(VLOOKUP(F:F,#REF!,2,0),"需要手动检查")</f>
        <v>需要手动检查</v>
      </c>
      <c r="Z1367" s="9" t="str">
        <f t="shared" si="43"/>
        <v>否</v>
      </c>
      <c r="AA1367" s="10" t="s">
        <v>36</v>
      </c>
      <c r="AB1367" s="4" t="s">
        <v>465</v>
      </c>
      <c r="AC1367" t="str">
        <f t="shared" si="44"/>
        <v>2024/12/29</v>
      </c>
      <c r="AD1367" t="e">
        <f>VLOOKUP(Y1367,#REF!,2,FALSE)</f>
        <v>#REF!</v>
      </c>
    </row>
    <row r="1368" customHeight="1" spans="1:30">
      <c r="A1368" s="2" t="s">
        <v>4381</v>
      </c>
      <c r="B1368" s="3" t="s">
        <v>4382</v>
      </c>
      <c r="C1368" s="2" t="s">
        <v>4383</v>
      </c>
      <c r="D1368" s="3" t="s">
        <v>4384</v>
      </c>
      <c r="E1368" s="5">
        <v>45657.6306481482</v>
      </c>
      <c r="F1368" s="2" t="s">
        <v>4119</v>
      </c>
      <c r="G1368" s="6">
        <v>909</v>
      </c>
      <c r="H1368" s="6">
        <v>76</v>
      </c>
      <c r="I1368" s="6">
        <v>3</v>
      </c>
      <c r="J1368" s="6">
        <v>1</v>
      </c>
      <c r="K1368" s="6">
        <v>0</v>
      </c>
      <c r="L1368" s="6">
        <v>0</v>
      </c>
      <c r="M1368" s="6">
        <v>897</v>
      </c>
      <c r="N1368" s="6">
        <v>43</v>
      </c>
      <c r="O1368" s="2" t="s">
        <v>45</v>
      </c>
      <c r="P1368" s="6">
        <v>0</v>
      </c>
      <c r="Q1368" s="6">
        <v>0</v>
      </c>
      <c r="R1368" s="6">
        <v>0</v>
      </c>
      <c r="S1368" s="6">
        <v>0</v>
      </c>
      <c r="T1368" s="6">
        <v>0</v>
      </c>
      <c r="U1368" s="7">
        <v>0.0473</v>
      </c>
      <c r="V1368" s="7">
        <v>0</v>
      </c>
      <c r="W1368" s="7">
        <v>0.0946</v>
      </c>
      <c r="X1368" s="7">
        <v>0</v>
      </c>
      <c r="Y1368" s="8" t="str">
        <f>IFERROR(VLOOKUP(F:F,#REF!,2,0),"需要手动检查")</f>
        <v>需要手动检查</v>
      </c>
      <c r="Z1368" s="9" t="str">
        <f t="shared" ref="Z1368:Z1399" si="45">IF(R1368&gt;0,"是","否")</f>
        <v>否</v>
      </c>
      <c r="AA1368" s="10" t="s">
        <v>36</v>
      </c>
      <c r="AB1368" s="4" t="s">
        <v>37</v>
      </c>
      <c r="AC1368" t="str">
        <f t="shared" si="44"/>
        <v>2024/12/31</v>
      </c>
      <c r="AD1368" t="e">
        <f>VLOOKUP(Y1368,#REF!,2,FALSE)</f>
        <v>#REF!</v>
      </c>
    </row>
    <row r="1369" customHeight="1" spans="1:30">
      <c r="A1369" s="2" t="s">
        <v>4385</v>
      </c>
      <c r="B1369" s="3" t="s">
        <v>4386</v>
      </c>
      <c r="C1369" s="2" t="s">
        <v>4387</v>
      </c>
      <c r="D1369" s="3" t="s">
        <v>4388</v>
      </c>
      <c r="E1369" s="5">
        <v>45657.7942824074</v>
      </c>
      <c r="F1369" s="2" t="s">
        <v>42</v>
      </c>
      <c r="G1369" s="6">
        <v>279</v>
      </c>
      <c r="H1369" s="6">
        <v>22</v>
      </c>
      <c r="I1369" s="6">
        <v>7</v>
      </c>
      <c r="J1369" s="6">
        <v>4</v>
      </c>
      <c r="K1369" s="6">
        <v>0</v>
      </c>
      <c r="L1369" s="6">
        <v>0</v>
      </c>
      <c r="M1369" s="6">
        <v>308</v>
      </c>
      <c r="N1369" s="6">
        <v>20</v>
      </c>
      <c r="O1369" s="2" t="s">
        <v>45</v>
      </c>
      <c r="P1369" s="6">
        <v>0</v>
      </c>
      <c r="Q1369" s="6">
        <v>0</v>
      </c>
      <c r="R1369" s="6">
        <v>0</v>
      </c>
      <c r="S1369" s="6">
        <v>0</v>
      </c>
      <c r="T1369" s="6">
        <v>0</v>
      </c>
      <c r="U1369" s="7">
        <v>0.0717</v>
      </c>
      <c r="V1369" s="7">
        <v>0</v>
      </c>
      <c r="W1369" s="7">
        <v>0.0323</v>
      </c>
      <c r="X1369" s="7">
        <v>0</v>
      </c>
      <c r="Y1369" s="8" t="str">
        <f>IFERROR(VLOOKUP(F:F,#REF!,2,0),"需要手动检查")</f>
        <v>需要手动检查</v>
      </c>
      <c r="Z1369" s="9" t="str">
        <f t="shared" si="45"/>
        <v>否</v>
      </c>
      <c r="AA1369" s="10" t="s">
        <v>36</v>
      </c>
      <c r="AB1369" s="4" t="s">
        <v>37</v>
      </c>
      <c r="AC1369" t="str">
        <f t="shared" si="44"/>
        <v>2024/12/31</v>
      </c>
      <c r="AD1369" t="e">
        <f>VLOOKUP(Y1369,#REF!,2,FALSE)</f>
        <v>#REF!</v>
      </c>
    </row>
    <row r="1370" customHeight="1" spans="1:30">
      <c r="A1370" s="2" t="s">
        <v>4389</v>
      </c>
      <c r="B1370" s="3" t="s">
        <v>4390</v>
      </c>
      <c r="C1370" s="2" t="s">
        <v>4391</v>
      </c>
      <c r="D1370" s="3" t="s">
        <v>4392</v>
      </c>
      <c r="E1370" s="5">
        <v>45657.7315509259</v>
      </c>
      <c r="F1370" s="2" t="s">
        <v>42</v>
      </c>
      <c r="G1370" s="6">
        <v>237</v>
      </c>
      <c r="H1370" s="6">
        <v>32</v>
      </c>
      <c r="I1370" s="6">
        <v>5</v>
      </c>
      <c r="J1370" s="6">
        <v>1</v>
      </c>
      <c r="K1370" s="6">
        <v>0</v>
      </c>
      <c r="L1370" s="6">
        <v>0</v>
      </c>
      <c r="M1370" s="6">
        <v>245</v>
      </c>
      <c r="N1370" s="6">
        <v>11</v>
      </c>
      <c r="O1370" s="2" t="s">
        <v>45</v>
      </c>
      <c r="P1370" s="6">
        <v>0</v>
      </c>
      <c r="Q1370" s="6">
        <v>0</v>
      </c>
      <c r="R1370" s="6">
        <v>0</v>
      </c>
      <c r="S1370" s="6">
        <v>0</v>
      </c>
      <c r="T1370" s="6">
        <v>0</v>
      </c>
      <c r="U1370" s="7">
        <v>0.0464</v>
      </c>
      <c r="V1370" s="7">
        <v>0</v>
      </c>
      <c r="W1370" s="7">
        <v>0.0211</v>
      </c>
      <c r="X1370" s="7">
        <v>0</v>
      </c>
      <c r="Y1370" s="8" t="str">
        <f>IFERROR(VLOOKUP(F:F,#REF!,2,0),"需要手动检查")</f>
        <v>需要手动检查</v>
      </c>
      <c r="Z1370" s="9" t="str">
        <f t="shared" si="45"/>
        <v>否</v>
      </c>
      <c r="AA1370" s="10" t="s">
        <v>36</v>
      </c>
      <c r="AB1370" s="4" t="s">
        <v>37</v>
      </c>
      <c r="AC1370" t="str">
        <f t="shared" si="44"/>
        <v>2024/12/31</v>
      </c>
      <c r="AD1370" t="e">
        <f>VLOOKUP(Y1370,#REF!,2,FALSE)</f>
        <v>#REF!</v>
      </c>
    </row>
    <row r="1371" customHeight="1" spans="1:30">
      <c r="A1371" s="2" t="s">
        <v>4389</v>
      </c>
      <c r="B1371" s="3" t="s">
        <v>4390</v>
      </c>
      <c r="C1371" s="2" t="s">
        <v>4393</v>
      </c>
      <c r="D1371" s="3" t="s">
        <v>4394</v>
      </c>
      <c r="E1371" s="5">
        <v>45657.7273148148</v>
      </c>
      <c r="F1371" s="2" t="s">
        <v>42</v>
      </c>
      <c r="G1371" s="6">
        <v>12</v>
      </c>
      <c r="H1371" s="6">
        <v>0</v>
      </c>
      <c r="I1371" s="6">
        <v>0</v>
      </c>
      <c r="J1371" s="6">
        <v>0</v>
      </c>
      <c r="K1371" s="6">
        <v>0</v>
      </c>
      <c r="L1371" s="6">
        <v>0</v>
      </c>
      <c r="M1371" s="6">
        <v>12</v>
      </c>
      <c r="N1371" s="6">
        <v>2</v>
      </c>
      <c r="O1371" s="2" t="s">
        <v>45</v>
      </c>
      <c r="P1371" s="6">
        <v>0</v>
      </c>
      <c r="Q1371" s="6">
        <v>0</v>
      </c>
      <c r="R1371" s="6">
        <v>0</v>
      </c>
      <c r="S1371" s="6">
        <v>0</v>
      </c>
      <c r="T1371" s="6">
        <v>0</v>
      </c>
      <c r="U1371" s="7">
        <v>0.1667</v>
      </c>
      <c r="V1371" s="7">
        <v>0</v>
      </c>
      <c r="W1371" s="7">
        <v>0.1667</v>
      </c>
      <c r="X1371" s="7">
        <v>0</v>
      </c>
      <c r="Y1371" s="8" t="str">
        <f>IFERROR(VLOOKUP(F:F,#REF!,2,0),"需要手动检查")</f>
        <v>需要手动检查</v>
      </c>
      <c r="Z1371" s="9" t="str">
        <f t="shared" si="45"/>
        <v>否</v>
      </c>
      <c r="AA1371" s="10" t="s">
        <v>36</v>
      </c>
      <c r="AB1371" s="4" t="s">
        <v>37</v>
      </c>
      <c r="AC1371" t="str">
        <f t="shared" si="44"/>
        <v>2024/12/31</v>
      </c>
      <c r="AD1371" t="e">
        <f>VLOOKUP(Y1371,#REF!,2,FALSE)</f>
        <v>#REF!</v>
      </c>
    </row>
    <row r="1372" customHeight="1" spans="1:30">
      <c r="A1372" s="2" t="s">
        <v>4395</v>
      </c>
      <c r="B1372" s="3" t="s">
        <v>4396</v>
      </c>
      <c r="C1372" s="2" t="s">
        <v>4397</v>
      </c>
      <c r="D1372" s="3" t="s">
        <v>4398</v>
      </c>
      <c r="E1372" s="5">
        <v>45657.6587384259</v>
      </c>
      <c r="F1372" s="2" t="s">
        <v>42</v>
      </c>
      <c r="G1372" s="6">
        <v>400</v>
      </c>
      <c r="H1372" s="6">
        <v>23</v>
      </c>
      <c r="I1372" s="6">
        <v>8</v>
      </c>
      <c r="J1372" s="6">
        <v>3</v>
      </c>
      <c r="K1372" s="6">
        <v>0</v>
      </c>
      <c r="L1372" s="6">
        <v>0</v>
      </c>
      <c r="M1372" s="6">
        <v>414</v>
      </c>
      <c r="N1372" s="6">
        <v>13</v>
      </c>
      <c r="O1372" s="2" t="s">
        <v>45</v>
      </c>
      <c r="P1372" s="6">
        <v>0</v>
      </c>
      <c r="Q1372" s="6">
        <v>0</v>
      </c>
      <c r="R1372" s="6">
        <v>0</v>
      </c>
      <c r="S1372" s="6">
        <v>0</v>
      </c>
      <c r="T1372" s="6">
        <v>0</v>
      </c>
      <c r="U1372" s="7">
        <v>0.0325</v>
      </c>
      <c r="V1372" s="7">
        <v>0</v>
      </c>
      <c r="W1372" s="7">
        <v>0.015</v>
      </c>
      <c r="X1372" s="7">
        <v>0</v>
      </c>
      <c r="Y1372" s="8" t="str">
        <f>IFERROR(VLOOKUP(F:F,#REF!,2,0),"需要手动检查")</f>
        <v>需要手动检查</v>
      </c>
      <c r="Z1372" s="9" t="str">
        <f t="shared" si="45"/>
        <v>否</v>
      </c>
      <c r="AA1372" s="10" t="s">
        <v>36</v>
      </c>
      <c r="AB1372" s="4" t="s">
        <v>37</v>
      </c>
      <c r="AC1372" t="str">
        <f t="shared" si="44"/>
        <v>2024/12/31</v>
      </c>
      <c r="AD1372" t="e">
        <f>VLOOKUP(Y1372,#REF!,2,FALSE)</f>
        <v>#REF!</v>
      </c>
    </row>
    <row r="1373" customHeight="1" spans="1:30">
      <c r="A1373" s="2" t="s">
        <v>4399</v>
      </c>
      <c r="B1373" s="3" t="s">
        <v>4400</v>
      </c>
      <c r="C1373" s="2" t="s">
        <v>4401</v>
      </c>
      <c r="D1373" s="3" t="s">
        <v>4402</v>
      </c>
      <c r="E1373" s="5">
        <v>45657.5699652778</v>
      </c>
      <c r="F1373" s="2" t="s">
        <v>42</v>
      </c>
      <c r="G1373" s="6">
        <v>416</v>
      </c>
      <c r="H1373" s="6">
        <v>44</v>
      </c>
      <c r="I1373" s="6">
        <v>0</v>
      </c>
      <c r="J1373" s="6">
        <v>0</v>
      </c>
      <c r="K1373" s="6">
        <v>1</v>
      </c>
      <c r="L1373" s="6">
        <v>0</v>
      </c>
      <c r="M1373" s="6">
        <v>425</v>
      </c>
      <c r="N1373" s="6">
        <v>55</v>
      </c>
      <c r="O1373" s="2" t="s">
        <v>45</v>
      </c>
      <c r="P1373" s="6">
        <v>0</v>
      </c>
      <c r="Q1373" s="6">
        <v>0</v>
      </c>
      <c r="R1373" s="6">
        <v>0</v>
      </c>
      <c r="S1373" s="6">
        <v>0</v>
      </c>
      <c r="T1373" s="6">
        <v>0</v>
      </c>
      <c r="U1373" s="7">
        <v>0.1322</v>
      </c>
      <c r="V1373" s="7">
        <v>0</v>
      </c>
      <c r="W1373" s="7">
        <v>0.0192</v>
      </c>
      <c r="X1373" s="7">
        <v>0</v>
      </c>
      <c r="Y1373" s="8" t="str">
        <f>IFERROR(VLOOKUP(F:F,#REF!,2,0),"需要手动检查")</f>
        <v>需要手动检查</v>
      </c>
      <c r="Z1373" s="9" t="str">
        <f t="shared" si="45"/>
        <v>否</v>
      </c>
      <c r="AA1373" s="10" t="s">
        <v>36</v>
      </c>
      <c r="AB1373" s="4" t="s">
        <v>37</v>
      </c>
      <c r="AC1373" t="str">
        <f t="shared" si="44"/>
        <v>2024/12/31</v>
      </c>
      <c r="AD1373" t="e">
        <f>VLOOKUP(Y1373,#REF!,2,FALSE)</f>
        <v>#REF!</v>
      </c>
    </row>
    <row r="1374" customHeight="1" spans="1:30">
      <c r="A1374" s="2" t="s">
        <v>4403</v>
      </c>
      <c r="B1374" s="3" t="s">
        <v>4404</v>
      </c>
      <c r="C1374" s="2" t="s">
        <v>4405</v>
      </c>
      <c r="D1374" s="3" t="s">
        <v>4406</v>
      </c>
      <c r="E1374" s="5">
        <v>45657.4321643518</v>
      </c>
      <c r="F1374" s="2" t="s">
        <v>42</v>
      </c>
      <c r="G1374" s="6">
        <v>389</v>
      </c>
      <c r="H1374" s="6">
        <v>8</v>
      </c>
      <c r="I1374" s="6">
        <v>0</v>
      </c>
      <c r="J1374" s="6">
        <v>0</v>
      </c>
      <c r="K1374" s="6">
        <v>0</v>
      </c>
      <c r="L1374" s="6">
        <v>0</v>
      </c>
      <c r="M1374" s="6">
        <v>425</v>
      </c>
      <c r="N1374" s="6">
        <v>41</v>
      </c>
      <c r="O1374" s="2" t="s">
        <v>45</v>
      </c>
      <c r="P1374" s="6">
        <v>0</v>
      </c>
      <c r="Q1374" s="6">
        <v>0</v>
      </c>
      <c r="R1374" s="6">
        <v>0</v>
      </c>
      <c r="S1374" s="6">
        <v>0</v>
      </c>
      <c r="T1374" s="6">
        <v>0</v>
      </c>
      <c r="U1374" s="7">
        <v>0.1054</v>
      </c>
      <c r="V1374" s="7">
        <v>0</v>
      </c>
      <c r="W1374" s="7">
        <v>0</v>
      </c>
      <c r="X1374" s="7">
        <v>0</v>
      </c>
      <c r="Y1374" s="8" t="str">
        <f>IFERROR(VLOOKUP(F:F,#REF!,2,0),"需要手动检查")</f>
        <v>需要手动检查</v>
      </c>
      <c r="Z1374" s="9" t="str">
        <f t="shared" si="45"/>
        <v>否</v>
      </c>
      <c r="AA1374" s="10" t="s">
        <v>36</v>
      </c>
      <c r="AB1374" s="4" t="s">
        <v>37</v>
      </c>
      <c r="AC1374" t="str">
        <f t="shared" si="44"/>
        <v>2024/12/31</v>
      </c>
      <c r="AD1374" t="e">
        <f>VLOOKUP(Y1374,#REF!,2,FALSE)</f>
        <v>#REF!</v>
      </c>
    </row>
    <row r="1375" customHeight="1" spans="1:30">
      <c r="A1375" s="2" t="s">
        <v>1006</v>
      </c>
      <c r="B1375" s="3" t="s">
        <v>1007</v>
      </c>
      <c r="C1375" s="2" t="s">
        <v>4407</v>
      </c>
      <c r="D1375" s="3" t="s">
        <v>4408</v>
      </c>
      <c r="E1375" s="5">
        <v>45657.2381828704</v>
      </c>
      <c r="F1375" s="2" t="s">
        <v>42</v>
      </c>
      <c r="G1375" s="6">
        <v>331</v>
      </c>
      <c r="H1375" s="6">
        <v>8</v>
      </c>
      <c r="I1375" s="6">
        <v>0</v>
      </c>
      <c r="J1375" s="6">
        <v>0</v>
      </c>
      <c r="K1375" s="6">
        <v>0</v>
      </c>
      <c r="L1375" s="6">
        <v>0</v>
      </c>
      <c r="M1375" s="6">
        <v>358</v>
      </c>
      <c r="N1375" s="6">
        <v>14</v>
      </c>
      <c r="O1375" s="2" t="s">
        <v>45</v>
      </c>
      <c r="P1375" s="6">
        <v>0</v>
      </c>
      <c r="Q1375" s="6">
        <v>0</v>
      </c>
      <c r="R1375" s="6">
        <v>0</v>
      </c>
      <c r="S1375" s="6">
        <v>0</v>
      </c>
      <c r="T1375" s="6">
        <v>0</v>
      </c>
      <c r="U1375" s="7">
        <v>0.0423</v>
      </c>
      <c r="V1375" s="7">
        <v>0</v>
      </c>
      <c r="W1375" s="7">
        <v>0.1964</v>
      </c>
      <c r="X1375" s="7">
        <v>0</v>
      </c>
      <c r="Y1375" s="8" t="str">
        <f>IFERROR(VLOOKUP(F:F,#REF!,2,0),"需要手动检查")</f>
        <v>需要手动检查</v>
      </c>
      <c r="Z1375" s="9" t="str">
        <f t="shared" si="45"/>
        <v>否</v>
      </c>
      <c r="AA1375" s="10" t="s">
        <v>36</v>
      </c>
      <c r="AB1375" s="4" t="s">
        <v>37</v>
      </c>
      <c r="AC1375" t="str">
        <f t="shared" si="44"/>
        <v>2024/12/31</v>
      </c>
      <c r="AD1375" t="e">
        <f>VLOOKUP(Y1375,#REF!,2,FALSE)</f>
        <v>#REF!</v>
      </c>
    </row>
    <row r="1376" customHeight="1" spans="1:30">
      <c r="A1376" s="2" t="s">
        <v>4409</v>
      </c>
      <c r="B1376" s="3" t="s">
        <v>4410</v>
      </c>
      <c r="C1376" s="2" t="s">
        <v>4411</v>
      </c>
      <c r="D1376" s="3" t="s">
        <v>4412</v>
      </c>
      <c r="E1376" s="5">
        <v>45656.9951851852</v>
      </c>
      <c r="F1376" s="2" t="s">
        <v>42</v>
      </c>
      <c r="G1376" s="6">
        <v>558</v>
      </c>
      <c r="H1376" s="6">
        <v>47</v>
      </c>
      <c r="I1376" s="6">
        <v>6</v>
      </c>
      <c r="J1376" s="6">
        <v>0</v>
      </c>
      <c r="K1376" s="6">
        <v>0</v>
      </c>
      <c r="L1376" s="6">
        <v>0</v>
      </c>
      <c r="M1376" s="6">
        <v>561</v>
      </c>
      <c r="N1376" s="6">
        <v>20</v>
      </c>
      <c r="O1376" s="2" t="s">
        <v>45</v>
      </c>
      <c r="P1376" s="6">
        <v>0</v>
      </c>
      <c r="Q1376" s="6">
        <v>0</v>
      </c>
      <c r="R1376" s="6">
        <v>0</v>
      </c>
      <c r="S1376" s="6">
        <v>0</v>
      </c>
      <c r="T1376" s="6">
        <v>0</v>
      </c>
      <c r="U1376" s="7">
        <v>0.0358</v>
      </c>
      <c r="V1376" s="7">
        <v>0</v>
      </c>
      <c r="W1376" s="7">
        <v>0.0842</v>
      </c>
      <c r="X1376" s="7">
        <v>0</v>
      </c>
      <c r="Y1376" s="8" t="str">
        <f>IFERROR(VLOOKUP(F:F,#REF!,2,0),"需要手动检查")</f>
        <v>需要手动检查</v>
      </c>
      <c r="Z1376" s="9" t="str">
        <f t="shared" si="45"/>
        <v>否</v>
      </c>
      <c r="AA1376" s="10" t="s">
        <v>36</v>
      </c>
      <c r="AB1376" s="4" t="s">
        <v>37</v>
      </c>
      <c r="AC1376" t="str">
        <f t="shared" si="44"/>
        <v>2024/12/30</v>
      </c>
      <c r="AD1376" t="e">
        <f>VLOOKUP(Y1376,#REF!,2,FALSE)</f>
        <v>#REF!</v>
      </c>
    </row>
    <row r="1377" customHeight="1" spans="1:30">
      <c r="A1377" s="2" t="s">
        <v>4413</v>
      </c>
      <c r="B1377" s="3" t="s">
        <v>4414</v>
      </c>
      <c r="C1377" s="2" t="s">
        <v>4415</v>
      </c>
      <c r="D1377" s="3" t="s">
        <v>4416</v>
      </c>
      <c r="E1377" s="5">
        <v>45656.8102430556</v>
      </c>
      <c r="F1377" s="2" t="s">
        <v>42</v>
      </c>
      <c r="G1377" s="6">
        <v>334</v>
      </c>
      <c r="H1377" s="6">
        <v>15</v>
      </c>
      <c r="I1377" s="6">
        <v>0</v>
      </c>
      <c r="J1377" s="6">
        <v>0</v>
      </c>
      <c r="K1377" s="6">
        <v>0</v>
      </c>
      <c r="L1377" s="6">
        <v>0</v>
      </c>
      <c r="M1377" s="6">
        <v>338</v>
      </c>
      <c r="N1377" s="6">
        <v>25</v>
      </c>
      <c r="O1377" s="2" t="s">
        <v>45</v>
      </c>
      <c r="P1377" s="6">
        <v>0</v>
      </c>
      <c r="Q1377" s="6">
        <v>0</v>
      </c>
      <c r="R1377" s="6">
        <v>0</v>
      </c>
      <c r="S1377" s="6">
        <v>0</v>
      </c>
      <c r="T1377" s="6">
        <v>0</v>
      </c>
      <c r="U1377" s="7">
        <v>0.0749</v>
      </c>
      <c r="V1377" s="7">
        <v>0</v>
      </c>
      <c r="W1377" s="7">
        <v>0.012</v>
      </c>
      <c r="X1377" s="7">
        <v>0</v>
      </c>
      <c r="Y1377" s="8" t="str">
        <f>IFERROR(VLOOKUP(F:F,#REF!,2,0),"需要手动检查")</f>
        <v>需要手动检查</v>
      </c>
      <c r="Z1377" s="9" t="str">
        <f t="shared" si="45"/>
        <v>否</v>
      </c>
      <c r="AA1377" s="10" t="s">
        <v>36</v>
      </c>
      <c r="AB1377" s="4" t="s">
        <v>37</v>
      </c>
      <c r="AC1377" t="str">
        <f t="shared" si="44"/>
        <v>2024/12/30</v>
      </c>
      <c r="AD1377" t="e">
        <f>VLOOKUP(Y1377,#REF!,2,FALSE)</f>
        <v>#REF!</v>
      </c>
    </row>
    <row r="1378" customHeight="1" spans="1:30">
      <c r="A1378" s="2" t="s">
        <v>4230</v>
      </c>
      <c r="B1378" s="3" t="s">
        <v>4231</v>
      </c>
      <c r="C1378" s="2" t="s">
        <v>4417</v>
      </c>
      <c r="D1378" s="3" t="s">
        <v>4418</v>
      </c>
      <c r="E1378" s="5">
        <v>45656.7905208333</v>
      </c>
      <c r="F1378" s="2" t="s">
        <v>42</v>
      </c>
      <c r="G1378" s="6">
        <v>277</v>
      </c>
      <c r="H1378" s="6">
        <v>2</v>
      </c>
      <c r="I1378" s="6">
        <v>0</v>
      </c>
      <c r="J1378" s="6">
        <v>0</v>
      </c>
      <c r="K1378" s="6">
        <v>0</v>
      </c>
      <c r="L1378" s="6">
        <v>0</v>
      </c>
      <c r="M1378" s="6">
        <v>270</v>
      </c>
      <c r="N1378" s="6">
        <v>1</v>
      </c>
      <c r="O1378" s="2" t="s">
        <v>45</v>
      </c>
      <c r="P1378" s="6">
        <v>0</v>
      </c>
      <c r="Q1378" s="6">
        <v>0</v>
      </c>
      <c r="R1378" s="6">
        <v>0</v>
      </c>
      <c r="S1378" s="6">
        <v>0</v>
      </c>
      <c r="T1378" s="6">
        <v>0</v>
      </c>
      <c r="U1378" s="7">
        <v>0.0036</v>
      </c>
      <c r="V1378" s="7">
        <v>0</v>
      </c>
      <c r="W1378" s="7">
        <v>0.0036</v>
      </c>
      <c r="X1378" s="7">
        <v>0</v>
      </c>
      <c r="Y1378" s="8" t="str">
        <f>IFERROR(VLOOKUP(F:F,#REF!,2,0),"需要手动检查")</f>
        <v>需要手动检查</v>
      </c>
      <c r="Z1378" s="9" t="str">
        <f t="shared" si="45"/>
        <v>否</v>
      </c>
      <c r="AA1378" s="10" t="s">
        <v>36</v>
      </c>
      <c r="AB1378" s="4" t="s">
        <v>37</v>
      </c>
      <c r="AC1378" t="str">
        <f t="shared" si="44"/>
        <v>2024/12/30</v>
      </c>
      <c r="AD1378" t="e">
        <f>VLOOKUP(Y1378,#REF!,2,FALSE)</f>
        <v>#REF!</v>
      </c>
    </row>
    <row r="1379" customHeight="1" spans="1:30">
      <c r="A1379" s="2" t="s">
        <v>4419</v>
      </c>
      <c r="B1379" s="3" t="s">
        <v>4420</v>
      </c>
      <c r="C1379" s="2" t="s">
        <v>4421</v>
      </c>
      <c r="D1379" s="3" t="s">
        <v>4422</v>
      </c>
      <c r="E1379" s="5">
        <v>45656.7504282407</v>
      </c>
      <c r="F1379" s="2" t="s">
        <v>42</v>
      </c>
      <c r="G1379" s="6">
        <v>315</v>
      </c>
      <c r="H1379" s="6">
        <v>13</v>
      </c>
      <c r="I1379" s="6">
        <v>2</v>
      </c>
      <c r="J1379" s="6">
        <v>0</v>
      </c>
      <c r="K1379" s="6">
        <v>0</v>
      </c>
      <c r="L1379" s="6">
        <v>0</v>
      </c>
      <c r="M1379" s="6">
        <v>323</v>
      </c>
      <c r="N1379" s="6">
        <v>31</v>
      </c>
      <c r="O1379" s="2" t="s">
        <v>45</v>
      </c>
      <c r="P1379" s="6">
        <v>0</v>
      </c>
      <c r="Q1379" s="6">
        <v>0</v>
      </c>
      <c r="R1379" s="6">
        <v>0</v>
      </c>
      <c r="S1379" s="6">
        <v>0</v>
      </c>
      <c r="T1379" s="6">
        <v>0</v>
      </c>
      <c r="U1379" s="7">
        <v>0.0984</v>
      </c>
      <c r="V1379" s="7">
        <v>0</v>
      </c>
      <c r="W1379" s="7">
        <v>0.019</v>
      </c>
      <c r="X1379" s="7">
        <v>0</v>
      </c>
      <c r="Y1379" s="8" t="str">
        <f>IFERROR(VLOOKUP(F:F,#REF!,2,0),"需要手动检查")</f>
        <v>需要手动检查</v>
      </c>
      <c r="Z1379" s="9" t="str">
        <f t="shared" si="45"/>
        <v>否</v>
      </c>
      <c r="AA1379" s="10" t="s">
        <v>36</v>
      </c>
      <c r="AB1379" s="4" t="s">
        <v>37</v>
      </c>
      <c r="AC1379" t="str">
        <f t="shared" si="44"/>
        <v>2024/12/30</v>
      </c>
      <c r="AD1379" t="e">
        <f>VLOOKUP(Y1379,#REF!,2,FALSE)</f>
        <v>#REF!</v>
      </c>
    </row>
    <row r="1380" customHeight="1" spans="1:30">
      <c r="A1380" s="2" t="s">
        <v>4423</v>
      </c>
      <c r="B1380" s="3" t="s">
        <v>4424</v>
      </c>
      <c r="C1380" s="2" t="s">
        <v>4425</v>
      </c>
      <c r="D1380" s="3" t="s">
        <v>4426</v>
      </c>
      <c r="E1380" s="5">
        <v>45656.7308449074</v>
      </c>
      <c r="F1380" s="2" t="s">
        <v>42</v>
      </c>
      <c r="G1380" s="6">
        <v>573</v>
      </c>
      <c r="H1380" s="6">
        <v>77</v>
      </c>
      <c r="I1380" s="6">
        <v>1</v>
      </c>
      <c r="J1380" s="6">
        <v>0</v>
      </c>
      <c r="K1380" s="6">
        <v>0</v>
      </c>
      <c r="L1380" s="6">
        <v>0</v>
      </c>
      <c r="M1380" s="6">
        <v>478</v>
      </c>
      <c r="N1380" s="6">
        <v>33</v>
      </c>
      <c r="O1380" s="2" t="s">
        <v>45</v>
      </c>
      <c r="P1380" s="6">
        <v>0</v>
      </c>
      <c r="Q1380" s="6">
        <v>0</v>
      </c>
      <c r="R1380" s="6">
        <v>0</v>
      </c>
      <c r="S1380" s="6">
        <v>0</v>
      </c>
      <c r="T1380" s="6">
        <v>0</v>
      </c>
      <c r="U1380" s="7">
        <v>0.0576</v>
      </c>
      <c r="V1380" s="7">
        <v>0</v>
      </c>
      <c r="W1380" s="7">
        <v>0.0297</v>
      </c>
      <c r="X1380" s="7">
        <v>0</v>
      </c>
      <c r="Y1380" s="8" t="str">
        <f>IFERROR(VLOOKUP(F:F,#REF!,2,0),"需要手动检查")</f>
        <v>需要手动检查</v>
      </c>
      <c r="Z1380" s="9" t="str">
        <f t="shared" si="45"/>
        <v>否</v>
      </c>
      <c r="AA1380" s="10" t="s">
        <v>36</v>
      </c>
      <c r="AB1380" s="4" t="s">
        <v>37</v>
      </c>
      <c r="AC1380" t="str">
        <f t="shared" si="44"/>
        <v>2024/12/30</v>
      </c>
      <c r="AD1380" t="e">
        <f>VLOOKUP(Y1380,#REF!,2,FALSE)</f>
        <v>#REF!</v>
      </c>
    </row>
    <row r="1381" customHeight="1" spans="1:30">
      <c r="A1381" s="2" t="s">
        <v>4423</v>
      </c>
      <c r="B1381" s="3" t="s">
        <v>4424</v>
      </c>
      <c r="C1381" s="2" t="s">
        <v>4427</v>
      </c>
      <c r="D1381" s="3" t="s">
        <v>4428</v>
      </c>
      <c r="E1381" s="5">
        <v>45656.7294097222</v>
      </c>
      <c r="F1381" s="2" t="s">
        <v>42</v>
      </c>
      <c r="G1381" s="6">
        <v>584</v>
      </c>
      <c r="H1381" s="6">
        <v>72</v>
      </c>
      <c r="I1381" s="6">
        <v>0</v>
      </c>
      <c r="J1381" s="6">
        <v>0</v>
      </c>
      <c r="K1381" s="6">
        <v>1</v>
      </c>
      <c r="L1381" s="6">
        <v>0</v>
      </c>
      <c r="M1381" s="6">
        <v>576</v>
      </c>
      <c r="N1381" s="6">
        <v>26</v>
      </c>
      <c r="O1381" s="2" t="s">
        <v>45</v>
      </c>
      <c r="P1381" s="6">
        <v>0</v>
      </c>
      <c r="Q1381" s="6">
        <v>0</v>
      </c>
      <c r="R1381" s="6">
        <v>0</v>
      </c>
      <c r="S1381" s="6">
        <v>0</v>
      </c>
      <c r="T1381" s="6">
        <v>0</v>
      </c>
      <c r="U1381" s="7">
        <v>0.0445</v>
      </c>
      <c r="V1381" s="7">
        <v>0</v>
      </c>
      <c r="W1381" s="7">
        <v>0.0479</v>
      </c>
      <c r="X1381" s="7">
        <v>0</v>
      </c>
      <c r="Y1381" s="8" t="str">
        <f>IFERROR(VLOOKUP(F:F,#REF!,2,0),"需要手动检查")</f>
        <v>需要手动检查</v>
      </c>
      <c r="Z1381" s="9" t="str">
        <f t="shared" si="45"/>
        <v>否</v>
      </c>
      <c r="AA1381" s="10" t="s">
        <v>36</v>
      </c>
      <c r="AB1381" s="4" t="s">
        <v>37</v>
      </c>
      <c r="AC1381" t="str">
        <f t="shared" si="44"/>
        <v>2024/12/30</v>
      </c>
      <c r="AD1381" t="e">
        <f>VLOOKUP(Y1381,#REF!,2,FALSE)</f>
        <v>#REF!</v>
      </c>
    </row>
    <row r="1382" customHeight="1" spans="1:30">
      <c r="A1382" s="2" t="s">
        <v>4429</v>
      </c>
      <c r="B1382" s="3" t="s">
        <v>4430</v>
      </c>
      <c r="C1382" s="2" t="s">
        <v>4431</v>
      </c>
      <c r="D1382" s="3" t="s">
        <v>4432</v>
      </c>
      <c r="E1382" s="5">
        <v>45656.6785069444</v>
      </c>
      <c r="F1382" s="2" t="s">
        <v>42</v>
      </c>
      <c r="G1382" s="6">
        <v>444</v>
      </c>
      <c r="H1382" s="6">
        <v>53</v>
      </c>
      <c r="I1382" s="6">
        <v>1</v>
      </c>
      <c r="J1382" s="6">
        <v>4</v>
      </c>
      <c r="K1382" s="6">
        <v>1</v>
      </c>
      <c r="L1382" s="6">
        <v>0</v>
      </c>
      <c r="M1382" s="6">
        <v>481</v>
      </c>
      <c r="N1382" s="6">
        <v>5</v>
      </c>
      <c r="O1382" s="2" t="s">
        <v>45</v>
      </c>
      <c r="P1382" s="6">
        <v>0</v>
      </c>
      <c r="Q1382" s="6">
        <v>0</v>
      </c>
      <c r="R1382" s="6">
        <v>0</v>
      </c>
      <c r="S1382" s="6">
        <v>0</v>
      </c>
      <c r="T1382" s="6">
        <v>0</v>
      </c>
      <c r="U1382" s="7">
        <v>0.0113</v>
      </c>
      <c r="V1382" s="7">
        <v>0</v>
      </c>
      <c r="W1382" s="7">
        <v>0.1171</v>
      </c>
      <c r="X1382" s="7">
        <v>0</v>
      </c>
      <c r="Y1382" s="8" t="str">
        <f>IFERROR(VLOOKUP(F:F,#REF!,2,0),"需要手动检查")</f>
        <v>需要手动检查</v>
      </c>
      <c r="Z1382" s="9" t="str">
        <f t="shared" si="45"/>
        <v>否</v>
      </c>
      <c r="AA1382" s="10" t="s">
        <v>36</v>
      </c>
      <c r="AB1382" s="4" t="s">
        <v>37</v>
      </c>
      <c r="AC1382" t="str">
        <f t="shared" si="44"/>
        <v>2024/12/30</v>
      </c>
      <c r="AD1382" t="e">
        <f>VLOOKUP(Y1382,#REF!,2,FALSE)</f>
        <v>#REF!</v>
      </c>
    </row>
    <row r="1383" customHeight="1" spans="1:30">
      <c r="A1383" s="2" t="s">
        <v>4314</v>
      </c>
      <c r="B1383" s="3" t="s">
        <v>4315</v>
      </c>
      <c r="C1383" s="2" t="s">
        <v>4433</v>
      </c>
      <c r="D1383" s="3" t="s">
        <v>4434</v>
      </c>
      <c r="E1383" s="5">
        <v>45656.6235532407</v>
      </c>
      <c r="F1383" s="2" t="s">
        <v>42</v>
      </c>
      <c r="G1383" s="6">
        <v>292</v>
      </c>
      <c r="H1383" s="6">
        <v>17</v>
      </c>
      <c r="I1383" s="6">
        <v>0</v>
      </c>
      <c r="J1383" s="6">
        <v>1</v>
      </c>
      <c r="K1383" s="6">
        <v>0</v>
      </c>
      <c r="L1383" s="6">
        <v>0</v>
      </c>
      <c r="M1383" s="6">
        <v>309</v>
      </c>
      <c r="N1383" s="6">
        <v>18</v>
      </c>
      <c r="O1383" s="2" t="s">
        <v>45</v>
      </c>
      <c r="P1383" s="6">
        <v>0</v>
      </c>
      <c r="Q1383" s="6">
        <v>0</v>
      </c>
      <c r="R1383" s="6">
        <v>0</v>
      </c>
      <c r="S1383" s="6">
        <v>0</v>
      </c>
      <c r="T1383" s="6">
        <v>0</v>
      </c>
      <c r="U1383" s="7">
        <v>0.0616</v>
      </c>
      <c r="V1383" s="7">
        <v>0</v>
      </c>
      <c r="W1383" s="7">
        <v>0.0342</v>
      </c>
      <c r="X1383" s="7">
        <v>0</v>
      </c>
      <c r="Y1383" s="8" t="str">
        <f>IFERROR(VLOOKUP(F:F,#REF!,2,0),"需要手动检查")</f>
        <v>需要手动检查</v>
      </c>
      <c r="Z1383" s="9" t="str">
        <f t="shared" si="45"/>
        <v>否</v>
      </c>
      <c r="AA1383" s="10" t="s">
        <v>36</v>
      </c>
      <c r="AB1383" s="4" t="s">
        <v>37</v>
      </c>
      <c r="AC1383" t="str">
        <f t="shared" si="44"/>
        <v>2024/12/30</v>
      </c>
      <c r="AD1383" t="e">
        <f>VLOOKUP(Y1383,#REF!,2,FALSE)</f>
        <v>#REF!</v>
      </c>
    </row>
    <row r="1384" customHeight="1" spans="1:30">
      <c r="A1384" s="2" t="s">
        <v>4435</v>
      </c>
      <c r="B1384" s="3" t="s">
        <v>4436</v>
      </c>
      <c r="C1384" s="2" t="s">
        <v>4437</v>
      </c>
      <c r="D1384" s="3" t="s">
        <v>4438</v>
      </c>
      <c r="E1384" s="5">
        <v>45656.592662037</v>
      </c>
      <c r="F1384" s="2" t="s">
        <v>42</v>
      </c>
      <c r="G1384" s="6">
        <v>491</v>
      </c>
      <c r="H1384" s="6">
        <v>24</v>
      </c>
      <c r="I1384" s="6">
        <v>0</v>
      </c>
      <c r="J1384" s="6">
        <v>0</v>
      </c>
      <c r="K1384" s="6">
        <v>0</v>
      </c>
      <c r="L1384" s="6">
        <v>0</v>
      </c>
      <c r="M1384" s="6">
        <v>500</v>
      </c>
      <c r="N1384" s="6">
        <v>33</v>
      </c>
      <c r="O1384" s="2" t="s">
        <v>45</v>
      </c>
      <c r="P1384" s="6">
        <v>0</v>
      </c>
      <c r="Q1384" s="6">
        <v>0</v>
      </c>
      <c r="R1384" s="6">
        <v>0</v>
      </c>
      <c r="S1384" s="6">
        <v>0</v>
      </c>
      <c r="T1384" s="6">
        <v>0</v>
      </c>
      <c r="U1384" s="7">
        <v>0.0672</v>
      </c>
      <c r="V1384" s="7">
        <v>0</v>
      </c>
      <c r="W1384" s="7">
        <v>0.0916</v>
      </c>
      <c r="X1384" s="7">
        <v>0</v>
      </c>
      <c r="Y1384" s="8" t="str">
        <f>IFERROR(VLOOKUP(F:F,#REF!,2,0),"需要手动检查")</f>
        <v>需要手动检查</v>
      </c>
      <c r="Z1384" s="9" t="str">
        <f t="shared" si="45"/>
        <v>否</v>
      </c>
      <c r="AA1384" s="10" t="s">
        <v>36</v>
      </c>
      <c r="AB1384" s="4" t="s">
        <v>37</v>
      </c>
      <c r="AC1384" t="str">
        <f t="shared" si="44"/>
        <v>2024/12/30</v>
      </c>
      <c r="AD1384" t="e">
        <f>VLOOKUP(Y1384,#REF!,2,FALSE)</f>
        <v>#REF!</v>
      </c>
    </row>
    <row r="1385" customHeight="1" spans="1:30">
      <c r="A1385" s="2" t="s">
        <v>4439</v>
      </c>
      <c r="B1385" s="3" t="s">
        <v>4440</v>
      </c>
      <c r="C1385" s="2" t="s">
        <v>4441</v>
      </c>
      <c r="D1385" s="3" t="s">
        <v>4442</v>
      </c>
      <c r="E1385" s="5">
        <v>45656.5397569444</v>
      </c>
      <c r="F1385" s="2" t="s">
        <v>42</v>
      </c>
      <c r="G1385" s="6">
        <v>492</v>
      </c>
      <c r="H1385" s="6">
        <v>24</v>
      </c>
      <c r="I1385" s="6">
        <v>8</v>
      </c>
      <c r="J1385" s="6">
        <v>2</v>
      </c>
      <c r="K1385" s="6">
        <v>1</v>
      </c>
      <c r="L1385" s="6">
        <v>0</v>
      </c>
      <c r="M1385" s="6">
        <v>526</v>
      </c>
      <c r="N1385" s="6">
        <v>36</v>
      </c>
      <c r="O1385" s="2" t="s">
        <v>45</v>
      </c>
      <c r="P1385" s="6">
        <v>0</v>
      </c>
      <c r="Q1385" s="6">
        <v>0</v>
      </c>
      <c r="R1385" s="6">
        <v>0</v>
      </c>
      <c r="S1385" s="6">
        <v>0</v>
      </c>
      <c r="T1385" s="6">
        <v>0</v>
      </c>
      <c r="U1385" s="7">
        <v>0.0732</v>
      </c>
      <c r="V1385" s="7">
        <v>0</v>
      </c>
      <c r="W1385" s="7">
        <v>0.0183</v>
      </c>
      <c r="X1385" s="7">
        <v>0</v>
      </c>
      <c r="Y1385" s="8" t="str">
        <f>IFERROR(VLOOKUP(F:F,#REF!,2,0),"需要手动检查")</f>
        <v>需要手动检查</v>
      </c>
      <c r="Z1385" s="9" t="str">
        <f t="shared" si="45"/>
        <v>否</v>
      </c>
      <c r="AA1385" s="10" t="s">
        <v>36</v>
      </c>
      <c r="AB1385" s="4" t="s">
        <v>37</v>
      </c>
      <c r="AC1385" t="str">
        <f t="shared" si="44"/>
        <v>2024/12/30</v>
      </c>
      <c r="AD1385" t="e">
        <f>VLOOKUP(Y1385,#REF!,2,FALSE)</f>
        <v>#REF!</v>
      </c>
    </row>
    <row r="1386" customHeight="1" spans="1:30">
      <c r="A1386" s="2" t="s">
        <v>4443</v>
      </c>
      <c r="B1386" s="3" t="s">
        <v>4444</v>
      </c>
      <c r="C1386" s="2" t="s">
        <v>4445</v>
      </c>
      <c r="D1386" s="3" t="s">
        <v>4446</v>
      </c>
      <c r="E1386" s="5">
        <v>45656.4121759259</v>
      </c>
      <c r="F1386" s="2" t="s">
        <v>42</v>
      </c>
      <c r="G1386" s="6">
        <v>608</v>
      </c>
      <c r="H1386" s="6">
        <v>37</v>
      </c>
      <c r="I1386" s="6">
        <v>4</v>
      </c>
      <c r="J1386" s="6">
        <v>0</v>
      </c>
      <c r="K1386" s="6">
        <v>0</v>
      </c>
      <c r="L1386" s="6">
        <v>0</v>
      </c>
      <c r="M1386" s="6">
        <v>629</v>
      </c>
      <c r="N1386" s="6">
        <v>67</v>
      </c>
      <c r="O1386" s="2" t="s">
        <v>45</v>
      </c>
      <c r="P1386" s="6">
        <v>0</v>
      </c>
      <c r="Q1386" s="6">
        <v>0</v>
      </c>
      <c r="R1386" s="6">
        <v>0</v>
      </c>
      <c r="S1386" s="6">
        <v>0</v>
      </c>
      <c r="T1386" s="6">
        <v>0</v>
      </c>
      <c r="U1386" s="7">
        <v>0.1102</v>
      </c>
      <c r="V1386" s="7">
        <v>0</v>
      </c>
      <c r="W1386" s="7">
        <v>0.028</v>
      </c>
      <c r="X1386" s="7">
        <v>0</v>
      </c>
      <c r="Y1386" s="8" t="str">
        <f>IFERROR(VLOOKUP(F:F,#REF!,2,0),"需要手动检查")</f>
        <v>需要手动检查</v>
      </c>
      <c r="Z1386" s="9" t="str">
        <f t="shared" si="45"/>
        <v>否</v>
      </c>
      <c r="AA1386" s="10" t="s">
        <v>36</v>
      </c>
      <c r="AB1386" s="4" t="s">
        <v>37</v>
      </c>
      <c r="AC1386" t="str">
        <f t="shared" si="44"/>
        <v>2024/12/30</v>
      </c>
      <c r="AD1386" t="e">
        <f>VLOOKUP(Y1386,#REF!,2,FALSE)</f>
        <v>#REF!</v>
      </c>
    </row>
    <row r="1387" customHeight="1" spans="1:30">
      <c r="A1387" s="2" t="s">
        <v>4447</v>
      </c>
      <c r="B1387" s="3" t="s">
        <v>4448</v>
      </c>
      <c r="C1387" s="2" t="s">
        <v>4449</v>
      </c>
      <c r="D1387" s="3" t="s">
        <v>4450</v>
      </c>
      <c r="E1387" s="5">
        <v>45656.3986574074</v>
      </c>
      <c r="F1387" s="2" t="s">
        <v>42</v>
      </c>
      <c r="G1387" s="6">
        <v>887</v>
      </c>
      <c r="H1387" s="6">
        <v>76</v>
      </c>
      <c r="I1387" s="6">
        <v>0</v>
      </c>
      <c r="J1387" s="6">
        <v>1</v>
      </c>
      <c r="K1387" s="6">
        <v>1</v>
      </c>
      <c r="L1387" s="6">
        <v>0</v>
      </c>
      <c r="M1387" s="6">
        <v>853</v>
      </c>
      <c r="N1387" s="6">
        <v>64</v>
      </c>
      <c r="O1387" s="2" t="s">
        <v>45</v>
      </c>
      <c r="P1387" s="6">
        <v>0</v>
      </c>
      <c r="Q1387" s="6">
        <v>0</v>
      </c>
      <c r="R1387" s="6">
        <v>0</v>
      </c>
      <c r="S1387" s="6">
        <v>0</v>
      </c>
      <c r="T1387" s="6">
        <v>0</v>
      </c>
      <c r="U1387" s="7">
        <v>0.0722</v>
      </c>
      <c r="V1387" s="7">
        <v>0</v>
      </c>
      <c r="W1387" s="7">
        <v>0.0609</v>
      </c>
      <c r="X1387" s="7">
        <v>0</v>
      </c>
      <c r="Y1387" s="8" t="str">
        <f>IFERROR(VLOOKUP(F:F,#REF!,2,0),"需要手动检查")</f>
        <v>需要手动检查</v>
      </c>
      <c r="Z1387" s="9" t="str">
        <f t="shared" si="45"/>
        <v>否</v>
      </c>
      <c r="AA1387" s="10" t="s">
        <v>36</v>
      </c>
      <c r="AB1387" s="4" t="s">
        <v>37</v>
      </c>
      <c r="AC1387" t="str">
        <f t="shared" si="44"/>
        <v>2024/12/30</v>
      </c>
      <c r="AD1387" t="e">
        <f>VLOOKUP(Y1387,#REF!,2,FALSE)</f>
        <v>#REF!</v>
      </c>
    </row>
    <row r="1388" customHeight="1" spans="1:30">
      <c r="A1388" s="2" t="s">
        <v>4451</v>
      </c>
      <c r="B1388" s="3" t="s">
        <v>4452</v>
      </c>
      <c r="C1388" s="2" t="s">
        <v>4453</v>
      </c>
      <c r="D1388" s="3" t="s">
        <v>4454</v>
      </c>
      <c r="E1388" s="5">
        <v>45656.3286342593</v>
      </c>
      <c r="F1388" s="2" t="s">
        <v>42</v>
      </c>
      <c r="G1388" s="6">
        <v>71</v>
      </c>
      <c r="H1388" s="6">
        <v>2</v>
      </c>
      <c r="I1388" s="6">
        <v>0</v>
      </c>
      <c r="J1388" s="6">
        <v>0</v>
      </c>
      <c r="K1388" s="6">
        <v>0</v>
      </c>
      <c r="L1388" s="6">
        <v>0</v>
      </c>
      <c r="M1388" s="6">
        <v>75</v>
      </c>
      <c r="N1388" s="6">
        <v>1</v>
      </c>
      <c r="O1388" s="2" t="s">
        <v>45</v>
      </c>
      <c r="P1388" s="6">
        <v>0</v>
      </c>
      <c r="Q1388" s="6">
        <v>0</v>
      </c>
      <c r="R1388" s="6">
        <v>0</v>
      </c>
      <c r="S1388" s="6">
        <v>0</v>
      </c>
      <c r="T1388" s="6">
        <v>0</v>
      </c>
      <c r="U1388" s="7">
        <v>0.0141</v>
      </c>
      <c r="V1388" s="7">
        <v>0</v>
      </c>
      <c r="W1388" s="7">
        <v>0.0282</v>
      </c>
      <c r="X1388" s="7">
        <v>0</v>
      </c>
      <c r="Y1388" s="8" t="str">
        <f>IFERROR(VLOOKUP(F:F,#REF!,2,0),"需要手动检查")</f>
        <v>需要手动检查</v>
      </c>
      <c r="Z1388" s="9" t="str">
        <f t="shared" si="45"/>
        <v>否</v>
      </c>
      <c r="AA1388" s="10" t="s">
        <v>36</v>
      </c>
      <c r="AB1388" s="4" t="s">
        <v>37</v>
      </c>
      <c r="AC1388" t="str">
        <f t="shared" si="44"/>
        <v>2024/12/30</v>
      </c>
      <c r="AD1388" t="e">
        <f>VLOOKUP(Y1388,#REF!,2,FALSE)</f>
        <v>#REF!</v>
      </c>
    </row>
    <row r="1389" customHeight="1" spans="1:30">
      <c r="A1389" s="2" t="s">
        <v>4455</v>
      </c>
      <c r="B1389" s="3" t="s">
        <v>4456</v>
      </c>
      <c r="C1389" s="2" t="s">
        <v>4457</v>
      </c>
      <c r="D1389" s="3" t="s">
        <v>4458</v>
      </c>
      <c r="E1389" s="5">
        <v>45657.917025463</v>
      </c>
      <c r="F1389" s="2" t="s">
        <v>35</v>
      </c>
      <c r="G1389" s="6">
        <v>20</v>
      </c>
      <c r="H1389" s="6">
        <v>3</v>
      </c>
      <c r="I1389" s="6">
        <v>0</v>
      </c>
      <c r="J1389" s="6">
        <v>0</v>
      </c>
      <c r="K1389" s="6">
        <v>0</v>
      </c>
      <c r="L1389" s="6">
        <v>0</v>
      </c>
      <c r="M1389" s="6">
        <v>20</v>
      </c>
      <c r="N1389" s="6">
        <v>1</v>
      </c>
      <c r="O1389" s="2" t="s">
        <v>45</v>
      </c>
      <c r="P1389" s="6">
        <v>0</v>
      </c>
      <c r="Q1389" s="6">
        <v>0</v>
      </c>
      <c r="R1389" s="6">
        <v>0</v>
      </c>
      <c r="S1389" s="6">
        <v>0</v>
      </c>
      <c r="T1389" s="6">
        <v>0</v>
      </c>
      <c r="U1389" s="7">
        <v>0.05</v>
      </c>
      <c r="V1389" s="7">
        <v>0</v>
      </c>
      <c r="W1389" s="7">
        <v>0.1</v>
      </c>
      <c r="X1389" s="7">
        <v>0</v>
      </c>
      <c r="Y1389" s="8" t="str">
        <f>IFERROR(VLOOKUP(F:F,#REF!,2,0),"需要手动检查")</f>
        <v>需要手动检查</v>
      </c>
      <c r="Z1389" s="9" t="str">
        <f t="shared" si="45"/>
        <v>否</v>
      </c>
      <c r="AA1389" s="10" t="s">
        <v>36</v>
      </c>
      <c r="AB1389" s="4" t="s">
        <v>37</v>
      </c>
      <c r="AC1389" t="str">
        <f t="shared" si="44"/>
        <v>2024/12/31</v>
      </c>
      <c r="AD1389" t="e">
        <f>VLOOKUP(Y1389,#REF!,2,FALSE)</f>
        <v>#REF!</v>
      </c>
    </row>
    <row r="1390" customHeight="1" spans="1:30">
      <c r="A1390" s="2" t="s">
        <v>4459</v>
      </c>
      <c r="B1390" s="3" t="s">
        <v>4460</v>
      </c>
      <c r="C1390" s="2" t="s">
        <v>4461</v>
      </c>
      <c r="D1390" s="3" t="s">
        <v>4462</v>
      </c>
      <c r="E1390" s="5">
        <v>45657.8080439815</v>
      </c>
      <c r="F1390" s="2" t="s">
        <v>35</v>
      </c>
      <c r="G1390" s="6">
        <v>18</v>
      </c>
      <c r="H1390" s="6">
        <v>0</v>
      </c>
      <c r="I1390" s="6">
        <v>0</v>
      </c>
      <c r="J1390" s="6">
        <v>0</v>
      </c>
      <c r="K1390" s="6">
        <v>0</v>
      </c>
      <c r="L1390" s="6">
        <v>0</v>
      </c>
      <c r="M1390" s="6">
        <v>214</v>
      </c>
      <c r="N1390" s="6">
        <v>3</v>
      </c>
      <c r="O1390" s="2" t="s">
        <v>45</v>
      </c>
      <c r="P1390" s="6">
        <v>0</v>
      </c>
      <c r="Q1390" s="6">
        <v>0</v>
      </c>
      <c r="R1390" s="6">
        <v>0</v>
      </c>
      <c r="S1390" s="6">
        <v>0</v>
      </c>
      <c r="T1390" s="6">
        <v>0</v>
      </c>
      <c r="U1390" s="7">
        <v>0.1667</v>
      </c>
      <c r="V1390" s="7">
        <v>0</v>
      </c>
      <c r="W1390" s="7">
        <v>0.0556</v>
      </c>
      <c r="X1390" s="7">
        <v>0</v>
      </c>
      <c r="Y1390" s="8" t="str">
        <f>IFERROR(VLOOKUP(F:F,#REF!,2,0),"需要手动检查")</f>
        <v>需要手动检查</v>
      </c>
      <c r="Z1390" s="9" t="str">
        <f t="shared" si="45"/>
        <v>否</v>
      </c>
      <c r="AA1390" s="10" t="s">
        <v>36</v>
      </c>
      <c r="AB1390" s="4" t="s">
        <v>37</v>
      </c>
      <c r="AC1390" t="str">
        <f t="shared" si="44"/>
        <v>2024/12/31</v>
      </c>
      <c r="AD1390" t="e">
        <f>VLOOKUP(Y1390,#REF!,2,FALSE)</f>
        <v>#REF!</v>
      </c>
    </row>
    <row r="1391" customHeight="1" spans="1:30">
      <c r="A1391" s="2" t="s">
        <v>4463</v>
      </c>
      <c r="B1391" s="3" t="s">
        <v>4464</v>
      </c>
      <c r="C1391" s="2" t="s">
        <v>4465</v>
      </c>
      <c r="D1391" s="3" t="s">
        <v>4466</v>
      </c>
      <c r="E1391" s="5">
        <v>45657.715775463</v>
      </c>
      <c r="F1391" s="2" t="s">
        <v>35</v>
      </c>
      <c r="G1391" s="6">
        <v>79</v>
      </c>
      <c r="H1391" s="6">
        <v>0</v>
      </c>
      <c r="I1391" s="6">
        <v>0</v>
      </c>
      <c r="J1391" s="6">
        <v>0</v>
      </c>
      <c r="K1391" s="6">
        <v>0</v>
      </c>
      <c r="L1391" s="6">
        <v>0</v>
      </c>
      <c r="M1391" s="6">
        <v>78</v>
      </c>
      <c r="N1391" s="6">
        <v>1</v>
      </c>
      <c r="O1391" s="2" t="s">
        <v>45</v>
      </c>
      <c r="P1391" s="6">
        <v>0</v>
      </c>
      <c r="Q1391" s="6">
        <v>0</v>
      </c>
      <c r="R1391" s="6">
        <v>0</v>
      </c>
      <c r="S1391" s="6">
        <v>0</v>
      </c>
      <c r="T1391" s="6">
        <v>0</v>
      </c>
      <c r="U1391" s="7">
        <v>0.0127</v>
      </c>
      <c r="V1391" s="7">
        <v>0</v>
      </c>
      <c r="W1391" s="7">
        <v>0</v>
      </c>
      <c r="X1391" s="7">
        <v>0</v>
      </c>
      <c r="Y1391" s="8" t="str">
        <f>IFERROR(VLOOKUP(F:F,#REF!,2,0),"需要手动检查")</f>
        <v>需要手动检查</v>
      </c>
      <c r="Z1391" s="9" t="str">
        <f t="shared" si="45"/>
        <v>否</v>
      </c>
      <c r="AA1391" s="10" t="s">
        <v>36</v>
      </c>
      <c r="AB1391" s="4" t="s">
        <v>37</v>
      </c>
      <c r="AC1391" t="str">
        <f t="shared" si="44"/>
        <v>2024/12/31</v>
      </c>
      <c r="AD1391" t="e">
        <f>VLOOKUP(Y1391,#REF!,2,FALSE)</f>
        <v>#REF!</v>
      </c>
    </row>
    <row r="1392" customHeight="1" spans="1:30">
      <c r="A1392" s="2" t="s">
        <v>921</v>
      </c>
      <c r="B1392" s="3" t="s">
        <v>922</v>
      </c>
      <c r="C1392" s="2" t="s">
        <v>4467</v>
      </c>
      <c r="D1392" s="3" t="s">
        <v>4468</v>
      </c>
      <c r="E1392" s="5">
        <v>45657.6353819444</v>
      </c>
      <c r="F1392" s="2" t="s">
        <v>35</v>
      </c>
      <c r="G1392" s="6">
        <v>286</v>
      </c>
      <c r="H1392" s="6">
        <v>24</v>
      </c>
      <c r="I1392" s="6">
        <v>8</v>
      </c>
      <c r="J1392" s="6">
        <v>1</v>
      </c>
      <c r="K1392" s="6">
        <v>0</v>
      </c>
      <c r="L1392" s="6">
        <v>0</v>
      </c>
      <c r="M1392" s="6">
        <v>32</v>
      </c>
      <c r="N1392" s="6">
        <v>2</v>
      </c>
      <c r="O1392" s="2" t="s">
        <v>45</v>
      </c>
      <c r="P1392" s="6">
        <v>0</v>
      </c>
      <c r="Q1392" s="6">
        <v>0</v>
      </c>
      <c r="R1392" s="6">
        <v>0</v>
      </c>
      <c r="S1392" s="6">
        <v>0</v>
      </c>
      <c r="T1392" s="6">
        <v>0</v>
      </c>
      <c r="U1392" s="7">
        <v>0.007</v>
      </c>
      <c r="V1392" s="7">
        <v>0</v>
      </c>
      <c r="W1392" s="7">
        <v>0.0385</v>
      </c>
      <c r="X1392" s="7">
        <v>0</v>
      </c>
      <c r="Y1392" s="8" t="str">
        <f>IFERROR(VLOOKUP(F:F,#REF!,2,0),"需要手动检查")</f>
        <v>需要手动检查</v>
      </c>
      <c r="Z1392" s="9" t="str">
        <f t="shared" si="45"/>
        <v>否</v>
      </c>
      <c r="AA1392" s="10" t="s">
        <v>36</v>
      </c>
      <c r="AB1392" s="4" t="s">
        <v>37</v>
      </c>
      <c r="AC1392" t="str">
        <f t="shared" si="44"/>
        <v>2024/12/31</v>
      </c>
      <c r="AD1392" t="e">
        <f>VLOOKUP(Y1392,#REF!,2,FALSE)</f>
        <v>#REF!</v>
      </c>
    </row>
    <row r="1393" customHeight="1" spans="1:30">
      <c r="A1393" s="2" t="s">
        <v>4144</v>
      </c>
      <c r="B1393" s="3" t="s">
        <v>4145</v>
      </c>
      <c r="C1393" s="2" t="s">
        <v>4469</v>
      </c>
      <c r="D1393" s="3" t="s">
        <v>4470</v>
      </c>
      <c r="E1393" s="5">
        <v>45657.6306597222</v>
      </c>
      <c r="F1393" s="2" t="s">
        <v>35</v>
      </c>
      <c r="G1393" s="6">
        <v>152</v>
      </c>
      <c r="H1393" s="6">
        <v>8</v>
      </c>
      <c r="I1393" s="6">
        <v>0</v>
      </c>
      <c r="J1393" s="6">
        <v>0</v>
      </c>
      <c r="K1393" s="6">
        <v>0</v>
      </c>
      <c r="L1393" s="6">
        <v>0</v>
      </c>
      <c r="M1393" s="6">
        <v>378</v>
      </c>
      <c r="N1393" s="6">
        <v>2</v>
      </c>
      <c r="O1393" s="2" t="s">
        <v>45</v>
      </c>
      <c r="P1393" s="6">
        <v>0</v>
      </c>
      <c r="Q1393" s="6">
        <v>0</v>
      </c>
      <c r="R1393" s="6">
        <v>0</v>
      </c>
      <c r="S1393" s="6">
        <v>0</v>
      </c>
      <c r="T1393" s="6">
        <v>0</v>
      </c>
      <c r="U1393" s="7">
        <v>0.0132</v>
      </c>
      <c r="V1393" s="7">
        <v>0</v>
      </c>
      <c r="W1393" s="7">
        <v>0.0461</v>
      </c>
      <c r="X1393" s="7">
        <v>0</v>
      </c>
      <c r="Y1393" s="8" t="str">
        <f>IFERROR(VLOOKUP(F:F,#REF!,2,0),"需要手动检查")</f>
        <v>需要手动检查</v>
      </c>
      <c r="Z1393" s="9" t="str">
        <f t="shared" si="45"/>
        <v>否</v>
      </c>
      <c r="AA1393" s="10" t="s">
        <v>36</v>
      </c>
      <c r="AB1393" s="4" t="s">
        <v>37</v>
      </c>
      <c r="AC1393" t="str">
        <f t="shared" si="44"/>
        <v>2024/12/31</v>
      </c>
      <c r="AD1393" t="e">
        <f>VLOOKUP(Y1393,#REF!,2,FALSE)</f>
        <v>#REF!</v>
      </c>
    </row>
    <row r="1394" customHeight="1" spans="1:30">
      <c r="A1394" s="2" t="s">
        <v>4471</v>
      </c>
      <c r="B1394" s="3" t="s">
        <v>4472</v>
      </c>
      <c r="C1394" s="2" t="s">
        <v>4473</v>
      </c>
      <c r="D1394" s="3" t="s">
        <v>4474</v>
      </c>
      <c r="E1394" s="5">
        <v>45657.5201157407</v>
      </c>
      <c r="F1394" s="2" t="s">
        <v>35</v>
      </c>
      <c r="G1394" s="6">
        <v>120</v>
      </c>
      <c r="H1394" s="6">
        <v>15</v>
      </c>
      <c r="I1394" s="6">
        <v>0</v>
      </c>
      <c r="J1394" s="6">
        <v>0</v>
      </c>
      <c r="K1394" s="6">
        <v>0</v>
      </c>
      <c r="L1394" s="6">
        <v>0</v>
      </c>
      <c r="M1394" s="6">
        <v>329</v>
      </c>
      <c r="N1394" s="6">
        <v>5</v>
      </c>
      <c r="O1394" s="2" t="s">
        <v>45</v>
      </c>
      <c r="P1394" s="6">
        <v>0</v>
      </c>
      <c r="Q1394" s="6">
        <v>0</v>
      </c>
      <c r="R1394" s="6">
        <v>0</v>
      </c>
      <c r="S1394" s="6">
        <v>0</v>
      </c>
      <c r="T1394" s="6">
        <v>0</v>
      </c>
      <c r="U1394" s="7">
        <v>0.0417</v>
      </c>
      <c r="V1394" s="7">
        <v>0</v>
      </c>
      <c r="W1394" s="7">
        <v>0.0417</v>
      </c>
      <c r="X1394" s="7">
        <v>0</v>
      </c>
      <c r="Y1394" s="8" t="str">
        <f>IFERROR(VLOOKUP(F:F,#REF!,2,0),"需要手动检查")</f>
        <v>需要手动检查</v>
      </c>
      <c r="Z1394" s="9" t="str">
        <f t="shared" si="45"/>
        <v>否</v>
      </c>
      <c r="AA1394" s="10" t="s">
        <v>36</v>
      </c>
      <c r="AB1394" s="4" t="s">
        <v>37</v>
      </c>
      <c r="AC1394" t="str">
        <f t="shared" si="44"/>
        <v>2024/12/31</v>
      </c>
      <c r="AD1394" t="e">
        <f>VLOOKUP(Y1394,#REF!,2,FALSE)</f>
        <v>#REF!</v>
      </c>
    </row>
    <row r="1395" customHeight="1" spans="1:30">
      <c r="A1395" s="2" t="s">
        <v>4475</v>
      </c>
      <c r="B1395" s="3" t="s">
        <v>4476</v>
      </c>
      <c r="C1395" s="2" t="s">
        <v>45</v>
      </c>
      <c r="D1395" s="3" t="s">
        <v>4477</v>
      </c>
      <c r="E1395" s="5">
        <v>45657.5028587963</v>
      </c>
      <c r="F1395" s="2" t="s">
        <v>35</v>
      </c>
      <c r="G1395" s="6">
        <v>459</v>
      </c>
      <c r="H1395" s="6">
        <v>46</v>
      </c>
      <c r="I1395" s="6">
        <v>3</v>
      </c>
      <c r="J1395" s="6">
        <v>0</v>
      </c>
      <c r="K1395" s="6">
        <v>0</v>
      </c>
      <c r="L1395" s="6">
        <v>0</v>
      </c>
      <c r="M1395" s="6">
        <v>501</v>
      </c>
      <c r="N1395" s="6">
        <v>9</v>
      </c>
      <c r="O1395" s="2" t="s">
        <v>45</v>
      </c>
      <c r="P1395" s="6">
        <v>0</v>
      </c>
      <c r="Q1395" s="6">
        <v>0</v>
      </c>
      <c r="R1395" s="6">
        <v>0</v>
      </c>
      <c r="S1395" s="6">
        <v>0</v>
      </c>
      <c r="T1395" s="6">
        <v>0</v>
      </c>
      <c r="U1395" s="7">
        <v>0.0196</v>
      </c>
      <c r="V1395" s="7">
        <v>0</v>
      </c>
      <c r="W1395" s="7">
        <v>0.0741</v>
      </c>
      <c r="X1395" s="7">
        <v>0</v>
      </c>
      <c r="Y1395" s="8" t="str">
        <f>IFERROR(VLOOKUP(F:F,#REF!,2,0),"需要手动检查")</f>
        <v>需要手动检查</v>
      </c>
      <c r="Z1395" s="9" t="str">
        <f t="shared" si="45"/>
        <v>否</v>
      </c>
      <c r="AA1395" s="10" t="s">
        <v>36</v>
      </c>
      <c r="AB1395" s="4" t="s">
        <v>37</v>
      </c>
      <c r="AC1395" t="str">
        <f t="shared" si="44"/>
        <v>2024/12/31</v>
      </c>
      <c r="AD1395" t="e">
        <f>VLOOKUP(Y1395,#REF!,2,FALSE)</f>
        <v>#REF!</v>
      </c>
    </row>
    <row r="1396" customHeight="1" spans="1:30">
      <c r="A1396" s="2" t="s">
        <v>4478</v>
      </c>
      <c r="B1396" s="3" t="s">
        <v>4479</v>
      </c>
      <c r="C1396" s="2" t="s">
        <v>4480</v>
      </c>
      <c r="D1396" s="3" t="s">
        <v>4481</v>
      </c>
      <c r="E1396" s="5">
        <v>45657.4440972222</v>
      </c>
      <c r="F1396" s="2" t="s">
        <v>35</v>
      </c>
      <c r="G1396" s="6">
        <v>310</v>
      </c>
      <c r="H1396" s="6">
        <v>27</v>
      </c>
      <c r="I1396" s="6">
        <v>4</v>
      </c>
      <c r="J1396" s="6">
        <v>1</v>
      </c>
      <c r="K1396" s="6">
        <v>1</v>
      </c>
      <c r="L1396" s="6">
        <v>0</v>
      </c>
      <c r="M1396" s="6">
        <v>332</v>
      </c>
      <c r="N1396" s="6">
        <v>5</v>
      </c>
      <c r="O1396" s="2" t="s">
        <v>45</v>
      </c>
      <c r="P1396" s="6">
        <v>0</v>
      </c>
      <c r="Q1396" s="6">
        <v>0</v>
      </c>
      <c r="R1396" s="6">
        <v>0</v>
      </c>
      <c r="S1396" s="6">
        <v>0</v>
      </c>
      <c r="T1396" s="6">
        <v>0</v>
      </c>
      <c r="U1396" s="7">
        <v>0.0161</v>
      </c>
      <c r="V1396" s="7">
        <v>0</v>
      </c>
      <c r="W1396" s="7">
        <v>0.1323</v>
      </c>
      <c r="X1396" s="7">
        <v>0</v>
      </c>
      <c r="Y1396" s="8" t="str">
        <f>IFERROR(VLOOKUP(F:F,#REF!,2,0),"需要手动检查")</f>
        <v>需要手动检查</v>
      </c>
      <c r="Z1396" s="9" t="str">
        <f t="shared" si="45"/>
        <v>否</v>
      </c>
      <c r="AA1396" s="10" t="s">
        <v>36</v>
      </c>
      <c r="AB1396" s="4" t="s">
        <v>37</v>
      </c>
      <c r="AC1396" t="str">
        <f t="shared" si="44"/>
        <v>2024/12/31</v>
      </c>
      <c r="AD1396" t="e">
        <f>VLOOKUP(Y1396,#REF!,2,FALSE)</f>
        <v>#REF!</v>
      </c>
    </row>
    <row r="1397" customHeight="1" spans="1:30">
      <c r="A1397" s="2" t="s">
        <v>4478</v>
      </c>
      <c r="B1397" s="3" t="s">
        <v>4479</v>
      </c>
      <c r="C1397" s="2" t="s">
        <v>4482</v>
      </c>
      <c r="D1397" s="3" t="s">
        <v>4483</v>
      </c>
      <c r="E1397" s="5">
        <v>45657.4158217593</v>
      </c>
      <c r="F1397" s="2" t="s">
        <v>35</v>
      </c>
      <c r="G1397" s="6">
        <v>172</v>
      </c>
      <c r="H1397" s="6">
        <v>15</v>
      </c>
      <c r="I1397" s="6">
        <v>0</v>
      </c>
      <c r="J1397" s="6">
        <v>1</v>
      </c>
      <c r="K1397" s="6">
        <v>0</v>
      </c>
      <c r="L1397" s="6">
        <v>0</v>
      </c>
      <c r="M1397" s="6">
        <v>348</v>
      </c>
      <c r="N1397" s="6">
        <v>2</v>
      </c>
      <c r="O1397" s="2" t="s">
        <v>45</v>
      </c>
      <c r="P1397" s="6">
        <v>0</v>
      </c>
      <c r="Q1397" s="6">
        <v>0</v>
      </c>
      <c r="R1397" s="6">
        <v>0</v>
      </c>
      <c r="S1397" s="6">
        <v>0</v>
      </c>
      <c r="T1397" s="6">
        <v>0</v>
      </c>
      <c r="U1397" s="7">
        <v>0.0116</v>
      </c>
      <c r="V1397" s="7">
        <v>0</v>
      </c>
      <c r="W1397" s="7">
        <v>0.0233</v>
      </c>
      <c r="X1397" s="7">
        <v>0</v>
      </c>
      <c r="Y1397" s="8" t="str">
        <f>IFERROR(VLOOKUP(F:F,#REF!,2,0),"需要手动检查")</f>
        <v>需要手动检查</v>
      </c>
      <c r="Z1397" s="9" t="str">
        <f t="shared" si="45"/>
        <v>否</v>
      </c>
      <c r="AA1397" s="10" t="s">
        <v>36</v>
      </c>
      <c r="AB1397" s="4" t="s">
        <v>37</v>
      </c>
      <c r="AC1397" t="str">
        <f t="shared" si="44"/>
        <v>2024/12/31</v>
      </c>
      <c r="AD1397" t="e">
        <f>VLOOKUP(Y1397,#REF!,2,FALSE)</f>
        <v>#REF!</v>
      </c>
    </row>
    <row r="1398" customHeight="1" spans="1:30">
      <c r="A1398" s="2" t="s">
        <v>4484</v>
      </c>
      <c r="B1398" s="3" t="s">
        <v>4485</v>
      </c>
      <c r="C1398" s="2" t="s">
        <v>4486</v>
      </c>
      <c r="D1398" s="3" t="s">
        <v>4487</v>
      </c>
      <c r="E1398" s="5">
        <v>45657.3989814815</v>
      </c>
      <c r="F1398" s="2" t="s">
        <v>35</v>
      </c>
      <c r="G1398" s="6">
        <v>525</v>
      </c>
      <c r="H1398" s="6">
        <v>38</v>
      </c>
      <c r="I1398" s="6">
        <v>1</v>
      </c>
      <c r="J1398" s="6">
        <v>0</v>
      </c>
      <c r="K1398" s="6">
        <v>1</v>
      </c>
      <c r="L1398" s="6">
        <v>0</v>
      </c>
      <c r="M1398" s="6">
        <v>571</v>
      </c>
      <c r="N1398" s="6">
        <v>42</v>
      </c>
      <c r="O1398" s="2" t="s">
        <v>45</v>
      </c>
      <c r="P1398" s="6">
        <v>0</v>
      </c>
      <c r="Q1398" s="6">
        <v>0</v>
      </c>
      <c r="R1398" s="6">
        <v>0</v>
      </c>
      <c r="S1398" s="6">
        <v>0</v>
      </c>
      <c r="T1398" s="6">
        <v>0</v>
      </c>
      <c r="U1398" s="7">
        <v>0.08</v>
      </c>
      <c r="V1398" s="7">
        <v>0</v>
      </c>
      <c r="W1398" s="7">
        <v>0.1448</v>
      </c>
      <c r="X1398" s="7">
        <v>0</v>
      </c>
      <c r="Y1398" s="8" t="str">
        <f>IFERROR(VLOOKUP(F:F,#REF!,2,0),"需要手动检查")</f>
        <v>需要手动检查</v>
      </c>
      <c r="Z1398" s="9" t="str">
        <f t="shared" si="45"/>
        <v>否</v>
      </c>
      <c r="AA1398" s="10" t="s">
        <v>36</v>
      </c>
      <c r="AB1398" s="4" t="s">
        <v>37</v>
      </c>
      <c r="AC1398" t="str">
        <f t="shared" si="44"/>
        <v>2024/12/31</v>
      </c>
      <c r="AD1398" t="e">
        <f>VLOOKUP(Y1398,#REF!,2,FALSE)</f>
        <v>#REF!</v>
      </c>
    </row>
    <row r="1399" customHeight="1" spans="1:30">
      <c r="A1399" s="2" t="s">
        <v>4488</v>
      </c>
      <c r="B1399" s="3" t="s">
        <v>4489</v>
      </c>
      <c r="C1399" s="2" t="s">
        <v>4490</v>
      </c>
      <c r="D1399" s="3" t="s">
        <v>4491</v>
      </c>
      <c r="E1399" s="5">
        <v>45657.375787037</v>
      </c>
      <c r="F1399" s="2" t="s">
        <v>35</v>
      </c>
      <c r="G1399" s="6">
        <v>311</v>
      </c>
      <c r="H1399" s="6">
        <v>10</v>
      </c>
      <c r="I1399" s="6">
        <v>1</v>
      </c>
      <c r="J1399" s="6">
        <v>0</v>
      </c>
      <c r="K1399" s="6">
        <v>2</v>
      </c>
      <c r="L1399" s="6">
        <v>0</v>
      </c>
      <c r="M1399" s="6">
        <v>321</v>
      </c>
      <c r="N1399" s="6">
        <v>5</v>
      </c>
      <c r="O1399" s="2" t="s">
        <v>45</v>
      </c>
      <c r="P1399" s="6">
        <v>0</v>
      </c>
      <c r="Q1399" s="6">
        <v>0</v>
      </c>
      <c r="R1399" s="6">
        <v>0</v>
      </c>
      <c r="S1399" s="6">
        <v>0</v>
      </c>
      <c r="T1399" s="6">
        <v>0</v>
      </c>
      <c r="U1399" s="7">
        <v>0.0161</v>
      </c>
      <c r="V1399" s="7">
        <v>0</v>
      </c>
      <c r="W1399" s="7">
        <v>0.0096</v>
      </c>
      <c r="X1399" s="7">
        <v>0</v>
      </c>
      <c r="Y1399" s="8" t="str">
        <f>IFERROR(VLOOKUP(F:F,#REF!,2,0),"需要手动检查")</f>
        <v>需要手动检查</v>
      </c>
      <c r="Z1399" s="9" t="str">
        <f t="shared" si="45"/>
        <v>否</v>
      </c>
      <c r="AA1399" s="10" t="s">
        <v>36</v>
      </c>
      <c r="AB1399" s="4" t="s">
        <v>37</v>
      </c>
      <c r="AC1399" t="str">
        <f t="shared" si="44"/>
        <v>2024/12/31</v>
      </c>
      <c r="AD1399" t="e">
        <f>VLOOKUP(Y1399,#REF!,2,FALSE)</f>
        <v>#REF!</v>
      </c>
    </row>
    <row r="1400" customHeight="1" spans="1:30">
      <c r="A1400" s="2" t="s">
        <v>4492</v>
      </c>
      <c r="B1400" s="3" t="s">
        <v>4493</v>
      </c>
      <c r="C1400" s="2" t="s">
        <v>4494</v>
      </c>
      <c r="D1400" s="3" t="s">
        <v>4495</v>
      </c>
      <c r="E1400" s="5">
        <v>45657.2720717593</v>
      </c>
      <c r="F1400" s="2" t="s">
        <v>35</v>
      </c>
      <c r="G1400" s="6">
        <v>300</v>
      </c>
      <c r="H1400" s="6">
        <v>13</v>
      </c>
      <c r="I1400" s="6">
        <v>7</v>
      </c>
      <c r="J1400" s="6">
        <v>2</v>
      </c>
      <c r="K1400" s="6">
        <v>1</v>
      </c>
      <c r="L1400" s="6">
        <v>0</v>
      </c>
      <c r="M1400" s="6">
        <v>354</v>
      </c>
      <c r="N1400" s="6">
        <v>40</v>
      </c>
      <c r="O1400" s="2" t="s">
        <v>45</v>
      </c>
      <c r="P1400" s="6">
        <v>0</v>
      </c>
      <c r="Q1400" s="6">
        <v>0</v>
      </c>
      <c r="R1400" s="6">
        <v>0</v>
      </c>
      <c r="S1400" s="6">
        <v>0</v>
      </c>
      <c r="T1400" s="6">
        <v>0</v>
      </c>
      <c r="U1400" s="7">
        <v>0.1333</v>
      </c>
      <c r="V1400" s="7">
        <v>0</v>
      </c>
      <c r="W1400" s="7">
        <v>0.0267</v>
      </c>
      <c r="X1400" s="7">
        <v>0</v>
      </c>
      <c r="Y1400" s="8" t="str">
        <f>IFERROR(VLOOKUP(F:F,#REF!,2,0),"需要手动检查")</f>
        <v>需要手动检查</v>
      </c>
      <c r="Z1400" s="9" t="str">
        <f t="shared" ref="Z1400:Z1424" si="46">IF(R1400&gt;0,"是","否")</f>
        <v>否</v>
      </c>
      <c r="AA1400" s="10" t="s">
        <v>36</v>
      </c>
      <c r="AB1400" s="4" t="s">
        <v>37</v>
      </c>
      <c r="AC1400" t="str">
        <f t="shared" si="44"/>
        <v>2024/12/31</v>
      </c>
      <c r="AD1400" t="e">
        <f>VLOOKUP(Y1400,#REF!,2,FALSE)</f>
        <v>#REF!</v>
      </c>
    </row>
    <row r="1401" customHeight="1" spans="1:30">
      <c r="A1401" s="2" t="s">
        <v>4496</v>
      </c>
      <c r="B1401" s="3" t="s">
        <v>4497</v>
      </c>
      <c r="C1401" s="2" t="s">
        <v>273</v>
      </c>
      <c r="D1401" s="3" t="s">
        <v>4498</v>
      </c>
      <c r="E1401" s="5">
        <v>45656.9999537037</v>
      </c>
      <c r="F1401" s="2" t="s">
        <v>35</v>
      </c>
      <c r="G1401" s="6">
        <v>1940</v>
      </c>
      <c r="H1401" s="6">
        <v>418</v>
      </c>
      <c r="I1401" s="6">
        <v>3</v>
      </c>
      <c r="J1401" s="6">
        <v>6</v>
      </c>
      <c r="K1401" s="6">
        <v>10</v>
      </c>
      <c r="L1401" s="6">
        <v>0</v>
      </c>
      <c r="M1401" s="6">
        <v>1766</v>
      </c>
      <c r="N1401" s="6">
        <v>76</v>
      </c>
      <c r="O1401" s="2" t="s">
        <v>45</v>
      </c>
      <c r="P1401" s="6">
        <v>0</v>
      </c>
      <c r="Q1401" s="6">
        <v>0</v>
      </c>
      <c r="R1401" s="6">
        <v>0</v>
      </c>
      <c r="S1401" s="6">
        <v>0</v>
      </c>
      <c r="T1401" s="6">
        <v>0</v>
      </c>
      <c r="U1401" s="7">
        <v>0.0392</v>
      </c>
      <c r="V1401" s="7">
        <v>0</v>
      </c>
      <c r="W1401" s="7">
        <v>0.0402</v>
      </c>
      <c r="X1401" s="7">
        <v>0</v>
      </c>
      <c r="Y1401" s="8" t="str">
        <f>IFERROR(VLOOKUP(F:F,#REF!,2,0),"需要手动检查")</f>
        <v>需要手动检查</v>
      </c>
      <c r="Z1401" s="9" t="str">
        <f t="shared" si="46"/>
        <v>否</v>
      </c>
      <c r="AA1401" s="10" t="s">
        <v>36</v>
      </c>
      <c r="AB1401" s="4" t="s">
        <v>37</v>
      </c>
      <c r="AC1401" t="str">
        <f t="shared" si="44"/>
        <v>2024/12/30</v>
      </c>
      <c r="AD1401" t="e">
        <f>VLOOKUP(Y1401,#REF!,2,FALSE)</f>
        <v>#REF!</v>
      </c>
    </row>
    <row r="1402" customHeight="1" spans="1:30">
      <c r="A1402" s="2" t="s">
        <v>4499</v>
      </c>
      <c r="B1402" s="3" t="s">
        <v>4500</v>
      </c>
      <c r="C1402" s="2" t="s">
        <v>4501</v>
      </c>
      <c r="D1402" s="3" t="s">
        <v>4502</v>
      </c>
      <c r="E1402" s="5">
        <v>45656.7663425926</v>
      </c>
      <c r="F1402" s="2" t="s">
        <v>35</v>
      </c>
      <c r="G1402" s="6">
        <v>531</v>
      </c>
      <c r="H1402" s="6">
        <v>36</v>
      </c>
      <c r="I1402" s="6">
        <v>4</v>
      </c>
      <c r="J1402" s="6">
        <v>0</v>
      </c>
      <c r="K1402" s="6">
        <v>0</v>
      </c>
      <c r="L1402" s="6">
        <v>0</v>
      </c>
      <c r="M1402" s="6">
        <v>607</v>
      </c>
      <c r="N1402" s="6">
        <v>28</v>
      </c>
      <c r="O1402" s="2" t="s">
        <v>45</v>
      </c>
      <c r="P1402" s="6">
        <v>0</v>
      </c>
      <c r="Q1402" s="6">
        <v>0</v>
      </c>
      <c r="R1402" s="6">
        <v>0</v>
      </c>
      <c r="S1402" s="6">
        <v>0</v>
      </c>
      <c r="T1402" s="6">
        <v>0</v>
      </c>
      <c r="U1402" s="7">
        <v>0.0527</v>
      </c>
      <c r="V1402" s="7">
        <v>0</v>
      </c>
      <c r="W1402" s="7">
        <v>0.2712</v>
      </c>
      <c r="X1402" s="7">
        <v>0</v>
      </c>
      <c r="Y1402" s="8" t="str">
        <f>IFERROR(VLOOKUP(F:F,#REF!,2,0),"需要手动检查")</f>
        <v>需要手动检查</v>
      </c>
      <c r="Z1402" s="9" t="str">
        <f t="shared" si="46"/>
        <v>否</v>
      </c>
      <c r="AA1402" s="10" t="s">
        <v>36</v>
      </c>
      <c r="AB1402" s="4" t="s">
        <v>37</v>
      </c>
      <c r="AC1402" t="str">
        <f t="shared" si="44"/>
        <v>2024/12/30</v>
      </c>
      <c r="AD1402" t="e">
        <f>VLOOKUP(Y1402,#REF!,2,FALSE)</f>
        <v>#REF!</v>
      </c>
    </row>
    <row r="1403" customHeight="1" spans="1:30">
      <c r="A1403" s="2" t="s">
        <v>4503</v>
      </c>
      <c r="B1403" s="3" t="s">
        <v>4504</v>
      </c>
      <c r="C1403" s="2" t="s">
        <v>4505</v>
      </c>
      <c r="D1403" s="3" t="s">
        <v>4506</v>
      </c>
      <c r="E1403" s="5">
        <v>45656.7416319444</v>
      </c>
      <c r="F1403" s="2" t="s">
        <v>35</v>
      </c>
      <c r="G1403" s="6">
        <v>508</v>
      </c>
      <c r="H1403" s="6">
        <v>13</v>
      </c>
      <c r="I1403" s="6">
        <v>0</v>
      </c>
      <c r="J1403" s="6">
        <v>0</v>
      </c>
      <c r="K1403" s="6">
        <v>0</v>
      </c>
      <c r="L1403" s="6">
        <v>0</v>
      </c>
      <c r="M1403" s="6">
        <v>451</v>
      </c>
      <c r="N1403" s="6">
        <v>8</v>
      </c>
      <c r="O1403" s="2" t="s">
        <v>45</v>
      </c>
      <c r="P1403" s="6">
        <v>0</v>
      </c>
      <c r="Q1403" s="6">
        <v>0</v>
      </c>
      <c r="R1403" s="6">
        <v>0</v>
      </c>
      <c r="S1403" s="6">
        <v>0</v>
      </c>
      <c r="T1403" s="6">
        <v>0</v>
      </c>
      <c r="U1403" s="7">
        <v>0.0157</v>
      </c>
      <c r="V1403" s="7">
        <v>0</v>
      </c>
      <c r="W1403" s="7">
        <v>0.0374</v>
      </c>
      <c r="X1403" s="7">
        <v>0</v>
      </c>
      <c r="Y1403" s="8" t="str">
        <f>IFERROR(VLOOKUP(F:F,#REF!,2,0),"需要手动检查")</f>
        <v>需要手动检查</v>
      </c>
      <c r="Z1403" s="9" t="str">
        <f t="shared" si="46"/>
        <v>否</v>
      </c>
      <c r="AA1403" s="10" t="s">
        <v>36</v>
      </c>
      <c r="AB1403" s="4" t="s">
        <v>37</v>
      </c>
      <c r="AC1403" t="str">
        <f t="shared" si="44"/>
        <v>2024/12/30</v>
      </c>
      <c r="AD1403" t="e">
        <f>VLOOKUP(Y1403,#REF!,2,FALSE)</f>
        <v>#REF!</v>
      </c>
    </row>
    <row r="1404" customHeight="1" spans="1:30">
      <c r="A1404" s="2" t="s">
        <v>4507</v>
      </c>
      <c r="B1404" s="3" t="s">
        <v>4508</v>
      </c>
      <c r="C1404" s="2" t="s">
        <v>4509</v>
      </c>
      <c r="D1404" s="3" t="s">
        <v>4510</v>
      </c>
      <c r="E1404" s="5">
        <v>45656.656875</v>
      </c>
      <c r="F1404" s="2" t="s">
        <v>35</v>
      </c>
      <c r="G1404" s="6">
        <v>364</v>
      </c>
      <c r="H1404" s="6">
        <v>28</v>
      </c>
      <c r="I1404" s="6">
        <v>4</v>
      </c>
      <c r="J1404" s="6">
        <v>1</v>
      </c>
      <c r="K1404" s="6">
        <v>1</v>
      </c>
      <c r="L1404" s="6">
        <v>0</v>
      </c>
      <c r="M1404" s="6">
        <v>367</v>
      </c>
      <c r="N1404" s="6">
        <v>31</v>
      </c>
      <c r="O1404" s="2" t="s">
        <v>45</v>
      </c>
      <c r="P1404" s="6">
        <v>0</v>
      </c>
      <c r="Q1404" s="6">
        <v>0</v>
      </c>
      <c r="R1404" s="6">
        <v>0</v>
      </c>
      <c r="S1404" s="6">
        <v>0</v>
      </c>
      <c r="T1404" s="6">
        <v>0</v>
      </c>
      <c r="U1404" s="7">
        <v>0.0852</v>
      </c>
      <c r="V1404" s="7">
        <v>0</v>
      </c>
      <c r="W1404" s="7">
        <v>0.0522</v>
      </c>
      <c r="X1404" s="7">
        <v>0</v>
      </c>
      <c r="Y1404" s="8" t="str">
        <f>IFERROR(VLOOKUP(F:F,#REF!,2,0),"需要手动检查")</f>
        <v>需要手动检查</v>
      </c>
      <c r="Z1404" s="9" t="str">
        <f t="shared" si="46"/>
        <v>否</v>
      </c>
      <c r="AA1404" s="10" t="s">
        <v>36</v>
      </c>
      <c r="AB1404" s="4" t="s">
        <v>37</v>
      </c>
      <c r="AC1404" t="str">
        <f t="shared" si="44"/>
        <v>2024/12/30</v>
      </c>
      <c r="AD1404" t="e">
        <f>VLOOKUP(Y1404,#REF!,2,FALSE)</f>
        <v>#REF!</v>
      </c>
    </row>
    <row r="1405" customHeight="1" spans="1:30">
      <c r="A1405" s="2" t="s">
        <v>4511</v>
      </c>
      <c r="B1405" s="3" t="s">
        <v>4512</v>
      </c>
      <c r="C1405" s="2" t="s">
        <v>4513</v>
      </c>
      <c r="D1405" s="3" t="s">
        <v>4514</v>
      </c>
      <c r="E1405" s="5">
        <v>45656.6251388889</v>
      </c>
      <c r="F1405" s="2" t="s">
        <v>35</v>
      </c>
      <c r="G1405" s="6">
        <v>709</v>
      </c>
      <c r="H1405" s="6">
        <v>51</v>
      </c>
      <c r="I1405" s="6">
        <v>4</v>
      </c>
      <c r="J1405" s="6">
        <v>1</v>
      </c>
      <c r="K1405" s="6">
        <v>0</v>
      </c>
      <c r="L1405" s="6">
        <v>0</v>
      </c>
      <c r="M1405" s="6">
        <v>354</v>
      </c>
      <c r="N1405" s="6">
        <v>3</v>
      </c>
      <c r="O1405" s="2" t="s">
        <v>45</v>
      </c>
      <c r="P1405" s="6">
        <v>0</v>
      </c>
      <c r="Q1405" s="6">
        <v>0</v>
      </c>
      <c r="R1405" s="6">
        <v>0</v>
      </c>
      <c r="S1405" s="6">
        <v>0</v>
      </c>
      <c r="T1405" s="6">
        <v>0</v>
      </c>
      <c r="U1405" s="7">
        <v>0.0042</v>
      </c>
      <c r="V1405" s="7">
        <v>0</v>
      </c>
      <c r="W1405" s="7">
        <v>0.2412</v>
      </c>
      <c r="X1405" s="7">
        <v>0</v>
      </c>
      <c r="Y1405" s="8" t="str">
        <f>IFERROR(VLOOKUP(F:F,#REF!,2,0),"需要手动检查")</f>
        <v>需要手动检查</v>
      </c>
      <c r="Z1405" s="9" t="str">
        <f t="shared" si="46"/>
        <v>否</v>
      </c>
      <c r="AA1405" s="10" t="s">
        <v>36</v>
      </c>
      <c r="AB1405" s="4" t="s">
        <v>37</v>
      </c>
      <c r="AC1405" t="str">
        <f t="shared" si="44"/>
        <v>2024/12/30</v>
      </c>
      <c r="AD1405" t="e">
        <f>VLOOKUP(Y1405,#REF!,2,FALSE)</f>
        <v>#REF!</v>
      </c>
    </row>
    <row r="1406" customHeight="1" spans="1:30">
      <c r="A1406" s="2" t="s">
        <v>4515</v>
      </c>
      <c r="B1406" s="3" t="s">
        <v>4516</v>
      </c>
      <c r="C1406" s="2" t="s">
        <v>4517</v>
      </c>
      <c r="D1406" s="3" t="s">
        <v>4518</v>
      </c>
      <c r="E1406" s="5">
        <v>45656.5665509259</v>
      </c>
      <c r="F1406" s="2" t="s">
        <v>35</v>
      </c>
      <c r="G1406" s="6">
        <v>705</v>
      </c>
      <c r="H1406" s="6">
        <v>33</v>
      </c>
      <c r="I1406" s="6">
        <v>1</v>
      </c>
      <c r="J1406" s="6">
        <v>0</v>
      </c>
      <c r="K1406" s="6">
        <v>1</v>
      </c>
      <c r="L1406" s="6">
        <v>0</v>
      </c>
      <c r="M1406" s="6">
        <v>766</v>
      </c>
      <c r="N1406" s="6">
        <v>39</v>
      </c>
      <c r="O1406" s="2" t="s">
        <v>45</v>
      </c>
      <c r="P1406" s="6">
        <v>0</v>
      </c>
      <c r="Q1406" s="6">
        <v>0</v>
      </c>
      <c r="R1406" s="6">
        <v>0</v>
      </c>
      <c r="S1406" s="6">
        <v>0</v>
      </c>
      <c r="T1406" s="6">
        <v>0</v>
      </c>
      <c r="U1406" s="7">
        <v>0.0553</v>
      </c>
      <c r="V1406" s="7">
        <v>0</v>
      </c>
      <c r="W1406" s="7">
        <v>0.0936</v>
      </c>
      <c r="X1406" s="7">
        <v>0</v>
      </c>
      <c r="Y1406" s="8" t="str">
        <f>IFERROR(VLOOKUP(F:F,#REF!,2,0),"需要手动检查")</f>
        <v>需要手动检查</v>
      </c>
      <c r="Z1406" s="9" t="str">
        <f t="shared" si="46"/>
        <v>否</v>
      </c>
      <c r="AA1406" s="10" t="s">
        <v>36</v>
      </c>
      <c r="AB1406" s="4" t="s">
        <v>37</v>
      </c>
      <c r="AC1406" t="str">
        <f t="shared" si="44"/>
        <v>2024/12/30</v>
      </c>
      <c r="AD1406" t="e">
        <f>VLOOKUP(Y1406,#REF!,2,FALSE)</f>
        <v>#REF!</v>
      </c>
    </row>
    <row r="1407" customHeight="1" spans="1:30">
      <c r="A1407" s="2" t="s">
        <v>4519</v>
      </c>
      <c r="B1407" s="3" t="s">
        <v>4520</v>
      </c>
      <c r="C1407" s="2" t="s">
        <v>4521</v>
      </c>
      <c r="D1407" s="3" t="s">
        <v>4522</v>
      </c>
      <c r="E1407" s="5">
        <v>45656.5615277778</v>
      </c>
      <c r="F1407" s="2" t="s">
        <v>35</v>
      </c>
      <c r="G1407" s="6">
        <v>365</v>
      </c>
      <c r="H1407" s="6">
        <v>14</v>
      </c>
      <c r="I1407" s="6">
        <v>3</v>
      </c>
      <c r="J1407" s="6">
        <v>0</v>
      </c>
      <c r="K1407" s="6">
        <v>2</v>
      </c>
      <c r="L1407" s="6">
        <v>0</v>
      </c>
      <c r="M1407" s="6">
        <v>384</v>
      </c>
      <c r="N1407" s="6">
        <v>80</v>
      </c>
      <c r="O1407" s="2" t="s">
        <v>45</v>
      </c>
      <c r="P1407" s="6">
        <v>0</v>
      </c>
      <c r="Q1407" s="6">
        <v>0</v>
      </c>
      <c r="R1407" s="6">
        <v>0</v>
      </c>
      <c r="S1407" s="6">
        <v>0</v>
      </c>
      <c r="T1407" s="6">
        <v>0</v>
      </c>
      <c r="U1407" s="7">
        <v>0.2192</v>
      </c>
      <c r="V1407" s="7">
        <v>0</v>
      </c>
      <c r="W1407" s="7">
        <v>0.0192</v>
      </c>
      <c r="X1407" s="7">
        <v>0</v>
      </c>
      <c r="Y1407" s="8" t="str">
        <f>IFERROR(VLOOKUP(F:F,#REF!,2,0),"需要手动检查")</f>
        <v>需要手动检查</v>
      </c>
      <c r="Z1407" s="9" t="str">
        <f t="shared" si="46"/>
        <v>否</v>
      </c>
      <c r="AA1407" s="10" t="s">
        <v>36</v>
      </c>
      <c r="AB1407" s="4" t="s">
        <v>37</v>
      </c>
      <c r="AC1407" t="str">
        <f t="shared" si="44"/>
        <v>2024/12/30</v>
      </c>
      <c r="AD1407" t="e">
        <f>VLOOKUP(Y1407,#REF!,2,FALSE)</f>
        <v>#REF!</v>
      </c>
    </row>
    <row r="1408" customHeight="1" spans="1:30">
      <c r="A1408" s="2" t="s">
        <v>4340</v>
      </c>
      <c r="B1408" s="3" t="s">
        <v>4341</v>
      </c>
      <c r="C1408" s="2" t="s">
        <v>4523</v>
      </c>
      <c r="D1408" s="3" t="s">
        <v>4524</v>
      </c>
      <c r="E1408" s="5">
        <v>45656.3592476852</v>
      </c>
      <c r="F1408" s="2" t="s">
        <v>35</v>
      </c>
      <c r="G1408" s="6">
        <v>400</v>
      </c>
      <c r="H1408" s="6">
        <v>45</v>
      </c>
      <c r="I1408" s="6">
        <v>3</v>
      </c>
      <c r="J1408" s="6">
        <v>0</v>
      </c>
      <c r="K1408" s="6">
        <v>0</v>
      </c>
      <c r="L1408" s="6">
        <v>0</v>
      </c>
      <c r="M1408" s="6">
        <v>440</v>
      </c>
      <c r="N1408" s="6">
        <v>11</v>
      </c>
      <c r="O1408" s="2" t="s">
        <v>45</v>
      </c>
      <c r="P1408" s="6">
        <v>0</v>
      </c>
      <c r="Q1408" s="6">
        <v>0</v>
      </c>
      <c r="R1408" s="6">
        <v>0</v>
      </c>
      <c r="S1408" s="6">
        <v>0</v>
      </c>
      <c r="T1408" s="6">
        <v>0</v>
      </c>
      <c r="U1408" s="7">
        <v>0.0275</v>
      </c>
      <c r="V1408" s="7">
        <v>0</v>
      </c>
      <c r="W1408" s="7">
        <v>0.0925</v>
      </c>
      <c r="X1408" s="7">
        <v>0</v>
      </c>
      <c r="Y1408" s="8" t="str">
        <f>IFERROR(VLOOKUP(F:F,#REF!,2,0),"需要手动检查")</f>
        <v>需要手动检查</v>
      </c>
      <c r="Z1408" s="9" t="str">
        <f t="shared" si="46"/>
        <v>否</v>
      </c>
      <c r="AA1408" s="10" t="s">
        <v>36</v>
      </c>
      <c r="AB1408" s="4" t="s">
        <v>37</v>
      </c>
      <c r="AC1408" t="str">
        <f t="shared" si="44"/>
        <v>2024/12/30</v>
      </c>
      <c r="AD1408" t="e">
        <f>VLOOKUP(Y1408,#REF!,2,FALSE)</f>
        <v>#REF!</v>
      </c>
    </row>
    <row r="1409" customHeight="1" spans="1:30">
      <c r="A1409" s="2" t="s">
        <v>4525</v>
      </c>
      <c r="B1409" s="3" t="s">
        <v>4526</v>
      </c>
      <c r="C1409" s="2" t="s">
        <v>4527</v>
      </c>
      <c r="D1409" s="3" t="s">
        <v>4528</v>
      </c>
      <c r="E1409" s="5">
        <v>45656.2694791667</v>
      </c>
      <c r="F1409" s="2" t="s">
        <v>35</v>
      </c>
      <c r="G1409" s="6">
        <v>516</v>
      </c>
      <c r="H1409" s="6">
        <v>42</v>
      </c>
      <c r="I1409" s="6">
        <v>3</v>
      </c>
      <c r="J1409" s="6">
        <v>0</v>
      </c>
      <c r="K1409" s="6">
        <v>0</v>
      </c>
      <c r="L1409" s="6">
        <v>0</v>
      </c>
      <c r="M1409" s="6">
        <v>519</v>
      </c>
      <c r="N1409" s="6">
        <v>24</v>
      </c>
      <c r="O1409" s="2" t="s">
        <v>45</v>
      </c>
      <c r="P1409" s="6">
        <v>0</v>
      </c>
      <c r="Q1409" s="6">
        <v>0</v>
      </c>
      <c r="R1409" s="6">
        <v>0</v>
      </c>
      <c r="S1409" s="6">
        <v>0</v>
      </c>
      <c r="T1409" s="6">
        <v>0</v>
      </c>
      <c r="U1409" s="7">
        <v>0.0465</v>
      </c>
      <c r="V1409" s="7">
        <v>0</v>
      </c>
      <c r="W1409" s="7">
        <v>0.031</v>
      </c>
      <c r="X1409" s="7">
        <v>0</v>
      </c>
      <c r="Y1409" s="8" t="str">
        <f>IFERROR(VLOOKUP(F:F,#REF!,2,0),"需要手动检查")</f>
        <v>需要手动检查</v>
      </c>
      <c r="Z1409" s="9" t="str">
        <f t="shared" si="46"/>
        <v>否</v>
      </c>
      <c r="AA1409" s="10" t="s">
        <v>36</v>
      </c>
      <c r="AB1409" s="4" t="s">
        <v>37</v>
      </c>
      <c r="AC1409" t="str">
        <f t="shared" si="44"/>
        <v>2024/12/30</v>
      </c>
      <c r="AD1409" t="e">
        <f>VLOOKUP(Y1409,#REF!,2,FALSE)</f>
        <v>#REF!</v>
      </c>
    </row>
    <row r="1410" customHeight="1" spans="1:30">
      <c r="A1410" s="2" t="s">
        <v>4340</v>
      </c>
      <c r="B1410" s="3" t="s">
        <v>4341</v>
      </c>
      <c r="C1410" s="2" t="s">
        <v>4529</v>
      </c>
      <c r="D1410" s="3" t="s">
        <v>4530</v>
      </c>
      <c r="E1410" s="5">
        <v>45656.2201273148</v>
      </c>
      <c r="F1410" s="2" t="s">
        <v>35</v>
      </c>
      <c r="G1410" s="6">
        <v>195</v>
      </c>
      <c r="H1410" s="6">
        <v>8</v>
      </c>
      <c r="I1410" s="6">
        <v>0</v>
      </c>
      <c r="J1410" s="6">
        <v>0</v>
      </c>
      <c r="K1410" s="6">
        <v>0</v>
      </c>
      <c r="L1410" s="6">
        <v>0</v>
      </c>
      <c r="M1410" s="6">
        <v>206</v>
      </c>
      <c r="N1410" s="6">
        <v>0</v>
      </c>
      <c r="O1410" s="2" t="s">
        <v>45</v>
      </c>
      <c r="P1410" s="6">
        <v>0</v>
      </c>
      <c r="Q1410" s="6">
        <v>0</v>
      </c>
      <c r="R1410" s="6">
        <v>0</v>
      </c>
      <c r="S1410" s="6">
        <v>0</v>
      </c>
      <c r="T1410" s="6">
        <v>0</v>
      </c>
      <c r="U1410" s="7">
        <v>0</v>
      </c>
      <c r="V1410" s="7">
        <v>0</v>
      </c>
      <c r="W1410" s="7">
        <v>0.0564</v>
      </c>
      <c r="X1410" s="7">
        <v>0</v>
      </c>
      <c r="Y1410" s="8" t="str">
        <f>IFERROR(VLOOKUP(F:F,#REF!,2,0),"需要手动检查")</f>
        <v>需要手动检查</v>
      </c>
      <c r="Z1410" s="9" t="str">
        <f t="shared" si="46"/>
        <v>否</v>
      </c>
      <c r="AA1410" s="10" t="s">
        <v>36</v>
      </c>
      <c r="AB1410" s="4" t="s">
        <v>37</v>
      </c>
      <c r="AC1410" t="str">
        <f t="shared" si="44"/>
        <v>2024/12/30</v>
      </c>
      <c r="AD1410" t="e">
        <f>VLOOKUP(Y1410,#REF!,2,FALSE)</f>
        <v>#REF!</v>
      </c>
    </row>
    <row r="1411" customHeight="1" spans="1:30">
      <c r="A1411" s="2" t="s">
        <v>4164</v>
      </c>
      <c r="B1411" s="3" t="s">
        <v>4165</v>
      </c>
      <c r="C1411" s="2" t="s">
        <v>4379</v>
      </c>
      <c r="D1411" s="3" t="s">
        <v>4531</v>
      </c>
      <c r="E1411" s="5">
        <v>45656.7666666667</v>
      </c>
      <c r="F1411" s="2" t="s">
        <v>45</v>
      </c>
      <c r="G1411" s="6">
        <v>0</v>
      </c>
      <c r="H1411" s="6">
        <v>0</v>
      </c>
      <c r="I1411" s="6">
        <v>0</v>
      </c>
      <c r="J1411" s="6">
        <v>0</v>
      </c>
      <c r="K1411" s="6">
        <v>0</v>
      </c>
      <c r="L1411" s="6">
        <v>0</v>
      </c>
      <c r="M1411" s="6">
        <v>6</v>
      </c>
      <c r="N1411" s="6">
        <v>0</v>
      </c>
      <c r="O1411" s="2" t="s">
        <v>45</v>
      </c>
      <c r="P1411" s="6">
        <v>0</v>
      </c>
      <c r="Q1411" s="6">
        <v>0</v>
      </c>
      <c r="R1411" s="6">
        <v>0</v>
      </c>
      <c r="S1411" s="6">
        <v>0</v>
      </c>
      <c r="T1411" s="6">
        <v>0</v>
      </c>
      <c r="U1411" s="7">
        <v>0</v>
      </c>
      <c r="V1411" s="7">
        <v>0</v>
      </c>
      <c r="W1411" s="7">
        <v>0</v>
      </c>
      <c r="X1411" s="7">
        <v>0</v>
      </c>
      <c r="Y1411" s="8" t="str">
        <f>IFERROR(VLOOKUP(F:F,#REF!,2,0),"需要手动检查")</f>
        <v>需要手动检查</v>
      </c>
      <c r="Z1411" s="9" t="str">
        <f t="shared" si="46"/>
        <v>否</v>
      </c>
      <c r="AA1411" s="10" t="s">
        <v>36</v>
      </c>
      <c r="AB1411" s="4" t="s">
        <v>465</v>
      </c>
      <c r="AC1411" t="str">
        <f t="shared" si="44"/>
        <v>2024/12/30</v>
      </c>
      <c r="AD1411" t="e">
        <f>VLOOKUP(Y1411,#REF!,2,FALSE)</f>
        <v>#REF!</v>
      </c>
    </row>
    <row r="1412" customHeight="1" spans="1:30">
      <c r="A1412" s="2" t="s">
        <v>4164</v>
      </c>
      <c r="B1412" s="3" t="s">
        <v>4165</v>
      </c>
      <c r="C1412" s="2" t="s">
        <v>4178</v>
      </c>
      <c r="D1412" s="3" t="s">
        <v>4532</v>
      </c>
      <c r="E1412" s="5">
        <v>45656.7665046296</v>
      </c>
      <c r="F1412" s="2" t="s">
        <v>45</v>
      </c>
      <c r="G1412" s="6">
        <v>0</v>
      </c>
      <c r="H1412" s="6">
        <v>0</v>
      </c>
      <c r="I1412" s="6">
        <v>0</v>
      </c>
      <c r="J1412" s="6">
        <v>0</v>
      </c>
      <c r="K1412" s="6">
        <v>0</v>
      </c>
      <c r="L1412" s="6">
        <v>0</v>
      </c>
      <c r="M1412" s="6">
        <v>5</v>
      </c>
      <c r="N1412" s="6">
        <v>1</v>
      </c>
      <c r="O1412" s="2" t="s">
        <v>45</v>
      </c>
      <c r="P1412" s="6">
        <v>0</v>
      </c>
      <c r="Q1412" s="6">
        <v>0</v>
      </c>
      <c r="R1412" s="6">
        <v>0</v>
      </c>
      <c r="S1412" s="6">
        <v>0</v>
      </c>
      <c r="T1412" s="6">
        <v>0</v>
      </c>
      <c r="U1412" s="7">
        <v>0</v>
      </c>
      <c r="V1412" s="7">
        <v>0</v>
      </c>
      <c r="W1412" s="7">
        <v>0</v>
      </c>
      <c r="X1412" s="7">
        <v>0</v>
      </c>
      <c r="Y1412" s="8" t="str">
        <f>IFERROR(VLOOKUP(F:F,#REF!,2,0),"需要手动检查")</f>
        <v>需要手动检查</v>
      </c>
      <c r="Z1412" s="9" t="str">
        <f t="shared" si="46"/>
        <v>否</v>
      </c>
      <c r="AA1412" s="10" t="s">
        <v>36</v>
      </c>
      <c r="AB1412" s="4" t="s">
        <v>465</v>
      </c>
      <c r="AC1412" t="str">
        <f t="shared" si="44"/>
        <v>2024/12/30</v>
      </c>
      <c r="AD1412" t="e">
        <f>VLOOKUP(Y1412,#REF!,2,FALSE)</f>
        <v>#REF!</v>
      </c>
    </row>
    <row r="1413" customHeight="1" spans="1:30">
      <c r="A1413" s="2" t="s">
        <v>4164</v>
      </c>
      <c r="B1413" s="3" t="s">
        <v>4165</v>
      </c>
      <c r="C1413" s="2" t="s">
        <v>4166</v>
      </c>
      <c r="D1413" s="3" t="s">
        <v>4533</v>
      </c>
      <c r="E1413" s="5">
        <v>45656.7599537037</v>
      </c>
      <c r="F1413" s="2" t="s">
        <v>45</v>
      </c>
      <c r="G1413" s="6">
        <v>0</v>
      </c>
      <c r="H1413" s="6">
        <v>0</v>
      </c>
      <c r="I1413" s="6">
        <v>0</v>
      </c>
      <c r="J1413" s="6">
        <v>0</v>
      </c>
      <c r="K1413" s="6">
        <v>0</v>
      </c>
      <c r="L1413" s="6">
        <v>0</v>
      </c>
      <c r="M1413" s="6">
        <v>7</v>
      </c>
      <c r="N1413" s="6">
        <v>0</v>
      </c>
      <c r="O1413" s="2" t="s">
        <v>45</v>
      </c>
      <c r="P1413" s="6">
        <v>0</v>
      </c>
      <c r="Q1413" s="6">
        <v>0</v>
      </c>
      <c r="R1413" s="6">
        <v>0</v>
      </c>
      <c r="S1413" s="6">
        <v>0</v>
      </c>
      <c r="T1413" s="6">
        <v>0</v>
      </c>
      <c r="U1413" s="7">
        <v>0</v>
      </c>
      <c r="V1413" s="7">
        <v>0</v>
      </c>
      <c r="W1413" s="7">
        <v>0</v>
      </c>
      <c r="X1413" s="7">
        <v>0</v>
      </c>
      <c r="Y1413" s="8" t="str">
        <f>IFERROR(VLOOKUP(F:F,#REF!,2,0),"需要手动检查")</f>
        <v>需要手动检查</v>
      </c>
      <c r="Z1413" s="9" t="str">
        <f t="shared" si="46"/>
        <v>否</v>
      </c>
      <c r="AA1413" s="10" t="s">
        <v>36</v>
      </c>
      <c r="AB1413" s="4" t="s">
        <v>465</v>
      </c>
      <c r="AC1413" t="str">
        <f t="shared" ref="AC1413:AC1476" si="47">YEAR(E1413)&amp;"/"&amp;MONTH(E1413)&amp;"/"&amp;DAY(E1413)</f>
        <v>2024/12/30</v>
      </c>
      <c r="AD1413" t="e">
        <f>VLOOKUP(Y1413,#REF!,2,FALSE)</f>
        <v>#REF!</v>
      </c>
    </row>
    <row r="1414" customHeight="1" spans="1:30">
      <c r="A1414" s="2" t="s">
        <v>4164</v>
      </c>
      <c r="B1414" s="3" t="s">
        <v>4165</v>
      </c>
      <c r="C1414" s="2" t="s">
        <v>4168</v>
      </c>
      <c r="D1414" s="3" t="s">
        <v>4534</v>
      </c>
      <c r="E1414" s="5">
        <v>45656.7598958333</v>
      </c>
      <c r="F1414" s="2" t="s">
        <v>45</v>
      </c>
      <c r="G1414" s="6">
        <v>0</v>
      </c>
      <c r="H1414" s="6">
        <v>0</v>
      </c>
      <c r="I1414" s="6">
        <v>0</v>
      </c>
      <c r="J1414" s="6">
        <v>0</v>
      </c>
      <c r="K1414" s="6">
        <v>0</v>
      </c>
      <c r="L1414" s="6">
        <v>0</v>
      </c>
      <c r="M1414" s="6">
        <v>9</v>
      </c>
      <c r="N1414" s="6">
        <v>0</v>
      </c>
      <c r="O1414" s="2" t="s">
        <v>45</v>
      </c>
      <c r="P1414" s="6">
        <v>0</v>
      </c>
      <c r="Q1414" s="6">
        <v>0</v>
      </c>
      <c r="R1414" s="6">
        <v>0</v>
      </c>
      <c r="S1414" s="6">
        <v>0</v>
      </c>
      <c r="T1414" s="6">
        <v>0</v>
      </c>
      <c r="U1414" s="7">
        <v>0</v>
      </c>
      <c r="V1414" s="7">
        <v>0</v>
      </c>
      <c r="W1414" s="7">
        <v>0</v>
      </c>
      <c r="X1414" s="7">
        <v>0</v>
      </c>
      <c r="Y1414" s="8" t="str">
        <f>IFERROR(VLOOKUP(F:F,#REF!,2,0),"需要手动检查")</f>
        <v>需要手动检查</v>
      </c>
      <c r="Z1414" s="9" t="str">
        <f t="shared" si="46"/>
        <v>否</v>
      </c>
      <c r="AA1414" s="10" t="s">
        <v>36</v>
      </c>
      <c r="AB1414" s="4" t="s">
        <v>465</v>
      </c>
      <c r="AC1414" t="str">
        <f t="shared" si="47"/>
        <v>2024/12/30</v>
      </c>
      <c r="AD1414" t="e">
        <f>VLOOKUP(Y1414,#REF!,2,FALSE)</f>
        <v>#REF!</v>
      </c>
    </row>
    <row r="1415" customHeight="1" spans="1:30">
      <c r="A1415" s="2" t="s">
        <v>4164</v>
      </c>
      <c r="B1415" s="3" t="s">
        <v>4165</v>
      </c>
      <c r="C1415" s="2" t="s">
        <v>4376</v>
      </c>
      <c r="D1415" s="3" t="s">
        <v>4535</v>
      </c>
      <c r="E1415" s="5">
        <v>45656.7546180556</v>
      </c>
      <c r="F1415" s="2" t="s">
        <v>45</v>
      </c>
      <c r="G1415" s="6">
        <v>0</v>
      </c>
      <c r="H1415" s="6">
        <v>0</v>
      </c>
      <c r="I1415" s="6">
        <v>0</v>
      </c>
      <c r="J1415" s="6">
        <v>0</v>
      </c>
      <c r="K1415" s="6">
        <v>0</v>
      </c>
      <c r="L1415" s="6">
        <v>0</v>
      </c>
      <c r="M1415" s="6">
        <v>4</v>
      </c>
      <c r="N1415" s="6">
        <v>0</v>
      </c>
      <c r="O1415" s="2" t="s">
        <v>45</v>
      </c>
      <c r="P1415" s="6">
        <v>0</v>
      </c>
      <c r="Q1415" s="6">
        <v>0</v>
      </c>
      <c r="R1415" s="6">
        <v>0</v>
      </c>
      <c r="S1415" s="6">
        <v>0</v>
      </c>
      <c r="T1415" s="6">
        <v>0</v>
      </c>
      <c r="U1415" s="7">
        <v>0</v>
      </c>
      <c r="V1415" s="7">
        <v>0</v>
      </c>
      <c r="W1415" s="7">
        <v>0</v>
      </c>
      <c r="X1415" s="7">
        <v>0</v>
      </c>
      <c r="Y1415" s="8" t="str">
        <f>IFERROR(VLOOKUP(F:F,#REF!,2,0),"需要手动检查")</f>
        <v>需要手动检查</v>
      </c>
      <c r="Z1415" s="9" t="str">
        <f t="shared" si="46"/>
        <v>否</v>
      </c>
      <c r="AA1415" s="10" t="s">
        <v>36</v>
      </c>
      <c r="AB1415" s="4" t="s">
        <v>465</v>
      </c>
      <c r="AC1415" t="str">
        <f t="shared" si="47"/>
        <v>2024/12/30</v>
      </c>
      <c r="AD1415" t="e">
        <f>VLOOKUP(Y1415,#REF!,2,FALSE)</f>
        <v>#REF!</v>
      </c>
    </row>
    <row r="1416" customHeight="1" spans="1:30">
      <c r="A1416" s="2" t="s">
        <v>4164</v>
      </c>
      <c r="B1416" s="3" t="s">
        <v>4165</v>
      </c>
      <c r="C1416" s="2" t="s">
        <v>4166</v>
      </c>
      <c r="D1416" s="3" t="s">
        <v>4536</v>
      </c>
      <c r="E1416" s="5">
        <v>45656.7545949074</v>
      </c>
      <c r="F1416" s="2" t="s">
        <v>45</v>
      </c>
      <c r="G1416" s="6">
        <v>0</v>
      </c>
      <c r="H1416" s="6">
        <v>0</v>
      </c>
      <c r="I1416" s="6">
        <v>0</v>
      </c>
      <c r="J1416" s="6">
        <v>0</v>
      </c>
      <c r="K1416" s="6">
        <v>0</v>
      </c>
      <c r="L1416" s="6">
        <v>0</v>
      </c>
      <c r="M1416" s="6">
        <v>11</v>
      </c>
      <c r="N1416" s="6">
        <v>0</v>
      </c>
      <c r="O1416" s="2" t="s">
        <v>45</v>
      </c>
      <c r="P1416" s="6">
        <v>0</v>
      </c>
      <c r="Q1416" s="6">
        <v>0</v>
      </c>
      <c r="R1416" s="6">
        <v>0</v>
      </c>
      <c r="S1416" s="6">
        <v>0</v>
      </c>
      <c r="T1416" s="6">
        <v>0</v>
      </c>
      <c r="U1416" s="7">
        <v>0</v>
      </c>
      <c r="V1416" s="7">
        <v>0</v>
      </c>
      <c r="W1416" s="7">
        <v>0</v>
      </c>
      <c r="X1416" s="7">
        <v>0</v>
      </c>
      <c r="Y1416" s="8" t="str">
        <f>IFERROR(VLOOKUP(F:F,#REF!,2,0),"需要手动检查")</f>
        <v>需要手动检查</v>
      </c>
      <c r="Z1416" s="9" t="str">
        <f t="shared" si="46"/>
        <v>否</v>
      </c>
      <c r="AA1416" s="10" t="s">
        <v>36</v>
      </c>
      <c r="AB1416" s="4" t="s">
        <v>465</v>
      </c>
      <c r="AC1416" t="str">
        <f t="shared" si="47"/>
        <v>2024/12/30</v>
      </c>
      <c r="AD1416" t="e">
        <f>VLOOKUP(Y1416,#REF!,2,FALSE)</f>
        <v>#REF!</v>
      </c>
    </row>
    <row r="1417" customHeight="1" spans="1:30">
      <c r="A1417" s="2" t="s">
        <v>4164</v>
      </c>
      <c r="B1417" s="3" t="s">
        <v>4165</v>
      </c>
      <c r="C1417" s="2" t="s">
        <v>4379</v>
      </c>
      <c r="D1417" s="3" t="s">
        <v>4537</v>
      </c>
      <c r="E1417" s="5">
        <v>45656.7544444444</v>
      </c>
      <c r="F1417" s="2" t="s">
        <v>45</v>
      </c>
      <c r="G1417" s="6">
        <v>0</v>
      </c>
      <c r="H1417" s="6">
        <v>0</v>
      </c>
      <c r="I1417" s="6">
        <v>0</v>
      </c>
      <c r="J1417" s="6">
        <v>0</v>
      </c>
      <c r="K1417" s="6">
        <v>0</v>
      </c>
      <c r="L1417" s="6">
        <v>0</v>
      </c>
      <c r="M1417" s="6">
        <v>13</v>
      </c>
      <c r="N1417" s="6">
        <v>0</v>
      </c>
      <c r="O1417" s="2" t="s">
        <v>45</v>
      </c>
      <c r="P1417" s="6">
        <v>0</v>
      </c>
      <c r="Q1417" s="6">
        <v>0</v>
      </c>
      <c r="R1417" s="6">
        <v>0</v>
      </c>
      <c r="S1417" s="6">
        <v>0</v>
      </c>
      <c r="T1417" s="6">
        <v>0</v>
      </c>
      <c r="U1417" s="7">
        <v>0</v>
      </c>
      <c r="V1417" s="7">
        <v>0</v>
      </c>
      <c r="W1417" s="7">
        <v>0</v>
      </c>
      <c r="X1417" s="7">
        <v>0</v>
      </c>
      <c r="Y1417" s="8" t="str">
        <f>IFERROR(VLOOKUP(F:F,#REF!,2,0),"需要手动检查")</f>
        <v>需要手动检查</v>
      </c>
      <c r="Z1417" s="9" t="str">
        <f t="shared" si="46"/>
        <v>否</v>
      </c>
      <c r="AA1417" s="10" t="s">
        <v>36</v>
      </c>
      <c r="AB1417" s="4" t="s">
        <v>465</v>
      </c>
      <c r="AC1417" t="str">
        <f t="shared" si="47"/>
        <v>2024/12/30</v>
      </c>
      <c r="AD1417" t="e">
        <f>VLOOKUP(Y1417,#REF!,2,FALSE)</f>
        <v>#REF!</v>
      </c>
    </row>
    <row r="1418" customHeight="1" spans="1:30">
      <c r="A1418" s="2" t="s">
        <v>4164</v>
      </c>
      <c r="B1418" s="3" t="s">
        <v>4165</v>
      </c>
      <c r="C1418" s="2" t="s">
        <v>4538</v>
      </c>
      <c r="D1418" s="3" t="s">
        <v>4539</v>
      </c>
      <c r="E1418" s="5">
        <v>45656.7543981482</v>
      </c>
      <c r="F1418" s="2" t="s">
        <v>45</v>
      </c>
      <c r="G1418" s="6">
        <v>0</v>
      </c>
      <c r="H1418" s="6">
        <v>0</v>
      </c>
      <c r="I1418" s="6">
        <v>0</v>
      </c>
      <c r="J1418" s="6">
        <v>0</v>
      </c>
      <c r="K1418" s="6">
        <v>0</v>
      </c>
      <c r="L1418" s="6">
        <v>0</v>
      </c>
      <c r="M1418" s="6">
        <v>8</v>
      </c>
      <c r="N1418" s="6">
        <v>0</v>
      </c>
      <c r="O1418" s="2" t="s">
        <v>45</v>
      </c>
      <c r="P1418" s="6">
        <v>0</v>
      </c>
      <c r="Q1418" s="6">
        <v>0</v>
      </c>
      <c r="R1418" s="6">
        <v>0</v>
      </c>
      <c r="S1418" s="6">
        <v>0</v>
      </c>
      <c r="T1418" s="6">
        <v>0</v>
      </c>
      <c r="U1418" s="7">
        <v>0</v>
      </c>
      <c r="V1418" s="7">
        <v>0</v>
      </c>
      <c r="W1418" s="7">
        <v>0</v>
      </c>
      <c r="X1418" s="7">
        <v>0</v>
      </c>
      <c r="Y1418" s="8" t="str">
        <f>IFERROR(VLOOKUP(F:F,#REF!,2,0),"需要手动检查")</f>
        <v>需要手动检查</v>
      </c>
      <c r="Z1418" s="9" t="str">
        <f t="shared" si="46"/>
        <v>否</v>
      </c>
      <c r="AA1418" s="10" t="s">
        <v>36</v>
      </c>
      <c r="AB1418" s="4" t="s">
        <v>465</v>
      </c>
      <c r="AC1418" t="str">
        <f t="shared" si="47"/>
        <v>2024/12/30</v>
      </c>
      <c r="AD1418" t="e">
        <f>VLOOKUP(Y1418,#REF!,2,FALSE)</f>
        <v>#REF!</v>
      </c>
    </row>
    <row r="1419" customHeight="1" spans="1:30">
      <c r="A1419" s="2" t="s">
        <v>4164</v>
      </c>
      <c r="B1419" s="3" t="s">
        <v>4165</v>
      </c>
      <c r="C1419" s="2" t="s">
        <v>4168</v>
      </c>
      <c r="D1419" s="3" t="s">
        <v>4540</v>
      </c>
      <c r="E1419" s="5">
        <v>45656.7542708333</v>
      </c>
      <c r="F1419" s="2" t="s">
        <v>45</v>
      </c>
      <c r="G1419" s="6">
        <v>0</v>
      </c>
      <c r="H1419" s="6">
        <v>0</v>
      </c>
      <c r="I1419" s="6">
        <v>0</v>
      </c>
      <c r="J1419" s="6">
        <v>0</v>
      </c>
      <c r="K1419" s="6">
        <v>0</v>
      </c>
      <c r="L1419" s="6">
        <v>0</v>
      </c>
      <c r="M1419" s="6">
        <v>5</v>
      </c>
      <c r="N1419" s="6">
        <v>0</v>
      </c>
      <c r="O1419" s="2" t="s">
        <v>45</v>
      </c>
      <c r="P1419" s="6">
        <v>0</v>
      </c>
      <c r="Q1419" s="6">
        <v>0</v>
      </c>
      <c r="R1419" s="6">
        <v>0</v>
      </c>
      <c r="S1419" s="6">
        <v>0</v>
      </c>
      <c r="T1419" s="6">
        <v>0</v>
      </c>
      <c r="U1419" s="7">
        <v>0</v>
      </c>
      <c r="V1419" s="7">
        <v>0</v>
      </c>
      <c r="W1419" s="7">
        <v>0</v>
      </c>
      <c r="X1419" s="7">
        <v>0</v>
      </c>
      <c r="Y1419" s="8" t="str">
        <f>IFERROR(VLOOKUP(F:F,#REF!,2,0),"需要手动检查")</f>
        <v>需要手动检查</v>
      </c>
      <c r="Z1419" s="9" t="str">
        <f t="shared" si="46"/>
        <v>否</v>
      </c>
      <c r="AA1419" s="10" t="s">
        <v>36</v>
      </c>
      <c r="AB1419" s="4" t="s">
        <v>465</v>
      </c>
      <c r="AC1419" t="str">
        <f t="shared" si="47"/>
        <v>2024/12/30</v>
      </c>
      <c r="AD1419" t="e">
        <f>VLOOKUP(Y1419,#REF!,2,FALSE)</f>
        <v>#REF!</v>
      </c>
    </row>
    <row r="1420" customHeight="1" spans="1:30">
      <c r="A1420" s="2" t="s">
        <v>4164</v>
      </c>
      <c r="B1420" s="3" t="s">
        <v>4165</v>
      </c>
      <c r="C1420" s="2" t="s">
        <v>4379</v>
      </c>
      <c r="D1420" s="3" t="s">
        <v>4541</v>
      </c>
      <c r="E1420" s="5">
        <v>45656.7468865741</v>
      </c>
      <c r="F1420" s="2" t="s">
        <v>45</v>
      </c>
      <c r="G1420" s="6">
        <v>0</v>
      </c>
      <c r="H1420" s="6">
        <v>0</v>
      </c>
      <c r="I1420" s="6">
        <v>0</v>
      </c>
      <c r="J1420" s="6">
        <v>0</v>
      </c>
      <c r="K1420" s="6">
        <v>0</v>
      </c>
      <c r="L1420" s="6">
        <v>0</v>
      </c>
      <c r="M1420" s="6">
        <v>4</v>
      </c>
      <c r="N1420" s="6">
        <v>0</v>
      </c>
      <c r="O1420" s="2" t="s">
        <v>45</v>
      </c>
      <c r="P1420" s="6">
        <v>0</v>
      </c>
      <c r="Q1420" s="6">
        <v>0</v>
      </c>
      <c r="R1420" s="6">
        <v>0</v>
      </c>
      <c r="S1420" s="6">
        <v>0</v>
      </c>
      <c r="T1420" s="6">
        <v>0</v>
      </c>
      <c r="U1420" s="7">
        <v>0</v>
      </c>
      <c r="V1420" s="7">
        <v>0</v>
      </c>
      <c r="W1420" s="7">
        <v>0</v>
      </c>
      <c r="X1420" s="7">
        <v>0</v>
      </c>
      <c r="Y1420" s="8" t="str">
        <f>IFERROR(VLOOKUP(F:F,#REF!,2,0),"需要手动检查")</f>
        <v>需要手动检查</v>
      </c>
      <c r="Z1420" s="9" t="str">
        <f t="shared" si="46"/>
        <v>否</v>
      </c>
      <c r="AA1420" s="10" t="s">
        <v>36</v>
      </c>
      <c r="AB1420" s="4" t="s">
        <v>465</v>
      </c>
      <c r="AC1420" t="str">
        <f t="shared" si="47"/>
        <v>2024/12/30</v>
      </c>
      <c r="AD1420" t="e">
        <f>VLOOKUP(Y1420,#REF!,2,FALSE)</f>
        <v>#REF!</v>
      </c>
    </row>
    <row r="1421" customHeight="1" spans="1:30">
      <c r="A1421" s="2" t="s">
        <v>4164</v>
      </c>
      <c r="B1421" s="3" t="s">
        <v>4165</v>
      </c>
      <c r="C1421" s="2" t="s">
        <v>4166</v>
      </c>
      <c r="D1421" s="3" t="s">
        <v>4542</v>
      </c>
      <c r="E1421" s="5">
        <v>45656.7466898148</v>
      </c>
      <c r="F1421" s="2" t="s">
        <v>45</v>
      </c>
      <c r="G1421" s="6">
        <v>0</v>
      </c>
      <c r="H1421" s="6">
        <v>0</v>
      </c>
      <c r="I1421" s="6">
        <v>0</v>
      </c>
      <c r="J1421" s="6">
        <v>0</v>
      </c>
      <c r="K1421" s="6">
        <v>0</v>
      </c>
      <c r="L1421" s="6">
        <v>0</v>
      </c>
      <c r="M1421" s="6">
        <v>6</v>
      </c>
      <c r="N1421" s="6">
        <v>0</v>
      </c>
      <c r="O1421" s="2" t="s">
        <v>45</v>
      </c>
      <c r="P1421" s="6">
        <v>0</v>
      </c>
      <c r="Q1421" s="6">
        <v>0</v>
      </c>
      <c r="R1421" s="6">
        <v>0</v>
      </c>
      <c r="S1421" s="6">
        <v>0</v>
      </c>
      <c r="T1421" s="6">
        <v>0</v>
      </c>
      <c r="U1421" s="7">
        <v>0</v>
      </c>
      <c r="V1421" s="7">
        <v>0</v>
      </c>
      <c r="W1421" s="7">
        <v>0</v>
      </c>
      <c r="X1421" s="7">
        <v>0</v>
      </c>
      <c r="Y1421" s="8" t="str">
        <f>IFERROR(VLOOKUP(F:F,#REF!,2,0),"需要手动检查")</f>
        <v>需要手动检查</v>
      </c>
      <c r="Z1421" s="9" t="str">
        <f t="shared" si="46"/>
        <v>否</v>
      </c>
      <c r="AA1421" s="10" t="s">
        <v>36</v>
      </c>
      <c r="AB1421" s="4" t="s">
        <v>465</v>
      </c>
      <c r="AC1421" t="str">
        <f t="shared" si="47"/>
        <v>2024/12/30</v>
      </c>
      <c r="AD1421" t="e">
        <f>VLOOKUP(Y1421,#REF!,2,FALSE)</f>
        <v>#REF!</v>
      </c>
    </row>
    <row r="1422" customHeight="1" spans="1:30">
      <c r="A1422" s="2" t="s">
        <v>4164</v>
      </c>
      <c r="B1422" s="3" t="s">
        <v>4165</v>
      </c>
      <c r="C1422" s="2" t="s">
        <v>4168</v>
      </c>
      <c r="D1422" s="3" t="s">
        <v>4543</v>
      </c>
      <c r="E1422" s="5">
        <v>45656.7465509259</v>
      </c>
      <c r="F1422" s="2" t="s">
        <v>45</v>
      </c>
      <c r="G1422" s="6">
        <v>0</v>
      </c>
      <c r="H1422" s="6">
        <v>0</v>
      </c>
      <c r="I1422" s="6">
        <v>0</v>
      </c>
      <c r="J1422" s="6">
        <v>0</v>
      </c>
      <c r="K1422" s="6">
        <v>0</v>
      </c>
      <c r="L1422" s="6">
        <v>0</v>
      </c>
      <c r="M1422" s="6">
        <v>1</v>
      </c>
      <c r="N1422" s="6">
        <v>0</v>
      </c>
      <c r="O1422" s="2" t="s">
        <v>45</v>
      </c>
      <c r="P1422" s="6">
        <v>0</v>
      </c>
      <c r="Q1422" s="6">
        <v>0</v>
      </c>
      <c r="R1422" s="6">
        <v>0</v>
      </c>
      <c r="S1422" s="6">
        <v>0</v>
      </c>
      <c r="T1422" s="6">
        <v>0</v>
      </c>
      <c r="U1422" s="7">
        <v>0</v>
      </c>
      <c r="V1422" s="7">
        <v>0</v>
      </c>
      <c r="W1422" s="7">
        <v>0</v>
      </c>
      <c r="X1422" s="7">
        <v>0</v>
      </c>
      <c r="Y1422" s="8" t="str">
        <f>IFERROR(VLOOKUP(F:F,#REF!,2,0),"需要手动检查")</f>
        <v>需要手动检查</v>
      </c>
      <c r="Z1422" s="9" t="str">
        <f t="shared" si="46"/>
        <v>否</v>
      </c>
      <c r="AA1422" s="10" t="s">
        <v>36</v>
      </c>
      <c r="AB1422" s="4" t="s">
        <v>465</v>
      </c>
      <c r="AC1422" t="str">
        <f t="shared" si="47"/>
        <v>2024/12/30</v>
      </c>
      <c r="AD1422" t="e">
        <f>VLOOKUP(Y1422,#REF!,2,FALSE)</f>
        <v>#REF!</v>
      </c>
    </row>
    <row r="1423" customHeight="1" spans="1:30">
      <c r="A1423" s="2" t="s">
        <v>4164</v>
      </c>
      <c r="B1423" s="3" t="s">
        <v>4165</v>
      </c>
      <c r="C1423" s="2" t="s">
        <v>4367</v>
      </c>
      <c r="D1423" s="3" t="s">
        <v>4544</v>
      </c>
      <c r="E1423" s="5">
        <v>45656.746400463</v>
      </c>
      <c r="F1423" s="2" t="s">
        <v>45</v>
      </c>
      <c r="G1423" s="6">
        <v>0</v>
      </c>
      <c r="H1423" s="6">
        <v>0</v>
      </c>
      <c r="I1423" s="6">
        <v>0</v>
      </c>
      <c r="J1423" s="6">
        <v>0</v>
      </c>
      <c r="K1423" s="6">
        <v>0</v>
      </c>
      <c r="L1423" s="6">
        <v>0</v>
      </c>
      <c r="M1423" s="6">
        <v>3</v>
      </c>
      <c r="N1423" s="6">
        <v>0</v>
      </c>
      <c r="O1423" s="2" t="s">
        <v>45</v>
      </c>
      <c r="P1423" s="6">
        <v>0</v>
      </c>
      <c r="Q1423" s="6">
        <v>0</v>
      </c>
      <c r="R1423" s="6">
        <v>0</v>
      </c>
      <c r="S1423" s="6">
        <v>0</v>
      </c>
      <c r="T1423" s="6">
        <v>0</v>
      </c>
      <c r="U1423" s="7">
        <v>0</v>
      </c>
      <c r="V1423" s="7">
        <v>0</v>
      </c>
      <c r="W1423" s="7">
        <v>0</v>
      </c>
      <c r="X1423" s="7">
        <v>0</v>
      </c>
      <c r="Y1423" s="8" t="str">
        <f>IFERROR(VLOOKUP(F:F,#REF!,2,0),"需要手动检查")</f>
        <v>需要手动检查</v>
      </c>
      <c r="Z1423" s="9" t="str">
        <f t="shared" si="46"/>
        <v>否</v>
      </c>
      <c r="AA1423" s="10" t="s">
        <v>36</v>
      </c>
      <c r="AB1423" s="4" t="s">
        <v>465</v>
      </c>
      <c r="AC1423" t="str">
        <f t="shared" si="47"/>
        <v>2024/12/30</v>
      </c>
      <c r="AD1423" t="e">
        <f>VLOOKUP(Y1423,#REF!,2,FALSE)</f>
        <v>#REF!</v>
      </c>
    </row>
    <row r="1424" customHeight="1" spans="1:30">
      <c r="A1424" s="2" t="s">
        <v>4164</v>
      </c>
      <c r="B1424" s="3" t="s">
        <v>4165</v>
      </c>
      <c r="C1424" s="2" t="s">
        <v>4365</v>
      </c>
      <c r="D1424" s="3" t="s">
        <v>4545</v>
      </c>
      <c r="E1424" s="5">
        <v>45656.7463310185</v>
      </c>
      <c r="F1424" s="2" t="s">
        <v>45</v>
      </c>
      <c r="G1424" s="6">
        <v>0</v>
      </c>
      <c r="H1424" s="6">
        <v>0</v>
      </c>
      <c r="I1424" s="6">
        <v>0</v>
      </c>
      <c r="J1424" s="6">
        <v>0</v>
      </c>
      <c r="K1424" s="6">
        <v>0</v>
      </c>
      <c r="L1424" s="6">
        <v>0</v>
      </c>
      <c r="M1424" s="6">
        <v>6</v>
      </c>
      <c r="N1424" s="6">
        <v>0</v>
      </c>
      <c r="O1424" s="2" t="s">
        <v>45</v>
      </c>
      <c r="P1424" s="6">
        <v>0</v>
      </c>
      <c r="Q1424" s="6">
        <v>0</v>
      </c>
      <c r="R1424" s="6">
        <v>0</v>
      </c>
      <c r="S1424" s="6">
        <v>0</v>
      </c>
      <c r="T1424" s="6">
        <v>0</v>
      </c>
      <c r="U1424" s="7">
        <v>0</v>
      </c>
      <c r="V1424" s="7">
        <v>0</v>
      </c>
      <c r="W1424" s="7">
        <v>0</v>
      </c>
      <c r="X1424" s="7">
        <v>0</v>
      </c>
      <c r="Y1424" s="8" t="str">
        <f>IFERROR(VLOOKUP(F:F,#REF!,2,0),"需要手动检查")</f>
        <v>需要手动检查</v>
      </c>
      <c r="Z1424" s="9" t="str">
        <f t="shared" si="46"/>
        <v>否</v>
      </c>
      <c r="AA1424" s="10" t="s">
        <v>36</v>
      </c>
      <c r="AB1424" s="4" t="s">
        <v>465</v>
      </c>
      <c r="AC1424" t="str">
        <f t="shared" si="47"/>
        <v>2024/12/30</v>
      </c>
      <c r="AD1424" t="e">
        <f>VLOOKUP(Y1424,#REF!,2,FALSE)</f>
        <v>#REF!</v>
      </c>
    </row>
    <row r="1425" customHeight="1" spans="1:30">
      <c r="A1425" s="2" t="s">
        <v>38</v>
      </c>
      <c r="B1425" s="3" t="s">
        <v>39</v>
      </c>
      <c r="C1425" s="2" t="s">
        <v>4546</v>
      </c>
      <c r="D1425" s="3" t="s">
        <v>4547</v>
      </c>
      <c r="E1425" s="5">
        <v>45658.7867476852</v>
      </c>
      <c r="F1425" s="2" t="s">
        <v>368</v>
      </c>
      <c r="G1425" s="6">
        <v>77969</v>
      </c>
      <c r="H1425" s="6">
        <v>13265</v>
      </c>
      <c r="I1425" s="6">
        <v>55</v>
      </c>
      <c r="J1425" s="6">
        <v>30</v>
      </c>
      <c r="K1425" s="6">
        <v>264</v>
      </c>
      <c r="L1425" s="6">
        <v>0</v>
      </c>
      <c r="M1425" s="6">
        <v>100391</v>
      </c>
      <c r="N1425" s="6">
        <v>13672</v>
      </c>
      <c r="O1425" s="2" t="s">
        <v>45</v>
      </c>
      <c r="P1425" s="6">
        <v>0</v>
      </c>
      <c r="Q1425" s="6">
        <v>0</v>
      </c>
      <c r="R1425" s="6">
        <v>0</v>
      </c>
      <c r="S1425" s="6">
        <v>0</v>
      </c>
      <c r="T1425" s="6">
        <v>0</v>
      </c>
      <c r="U1425" s="7">
        <v>0.1754</v>
      </c>
      <c r="V1425" s="7">
        <v>0</v>
      </c>
      <c r="W1425" s="7">
        <v>0.029</v>
      </c>
      <c r="X1425" s="7">
        <v>0</v>
      </c>
      <c r="Y1425" s="8" t="str">
        <f>IFERROR(VLOOKUP(F:F,#REF!,2,0),"需要手动检查")</f>
        <v>需要手动检查</v>
      </c>
      <c r="Z1425" s="9" t="str">
        <f t="shared" ref="Z1425:Z1453" si="48">IF(R1425&gt;0,"是","否")</f>
        <v>否</v>
      </c>
      <c r="AA1425" s="10" t="s">
        <v>36</v>
      </c>
      <c r="AB1425" s="4" t="s">
        <v>37</v>
      </c>
      <c r="AC1425" t="str">
        <f t="shared" si="47"/>
        <v>2025/1/1</v>
      </c>
      <c r="AD1425" t="e">
        <f>VLOOKUP(Y1425,#REF!,2,FALSE)</f>
        <v>#REF!</v>
      </c>
    </row>
    <row r="1426" customHeight="1" spans="1:30">
      <c r="A1426" s="2" t="s">
        <v>1763</v>
      </c>
      <c r="B1426" s="3" t="s">
        <v>1764</v>
      </c>
      <c r="C1426" s="2" t="s">
        <v>4548</v>
      </c>
      <c r="D1426" s="3" t="s">
        <v>4549</v>
      </c>
      <c r="E1426" s="5">
        <v>45658.8625231481</v>
      </c>
      <c r="F1426" s="2" t="s">
        <v>42</v>
      </c>
      <c r="G1426" s="6">
        <v>131</v>
      </c>
      <c r="H1426" s="6">
        <v>10</v>
      </c>
      <c r="I1426" s="6">
        <v>2</v>
      </c>
      <c r="J1426" s="6">
        <v>0</v>
      </c>
      <c r="K1426" s="6">
        <v>0</v>
      </c>
      <c r="L1426" s="6">
        <v>0</v>
      </c>
      <c r="M1426" s="6">
        <v>113</v>
      </c>
      <c r="N1426" s="6">
        <v>4</v>
      </c>
      <c r="O1426" s="2" t="s">
        <v>45</v>
      </c>
      <c r="P1426" s="6">
        <v>0</v>
      </c>
      <c r="Q1426" s="6">
        <v>0</v>
      </c>
      <c r="R1426" s="6">
        <v>0</v>
      </c>
      <c r="S1426" s="6">
        <v>0</v>
      </c>
      <c r="T1426" s="6">
        <v>0</v>
      </c>
      <c r="U1426" s="7">
        <v>0.0305</v>
      </c>
      <c r="V1426" s="7">
        <v>0</v>
      </c>
      <c r="W1426" s="7">
        <v>0.0229</v>
      </c>
      <c r="X1426" s="7">
        <v>0</v>
      </c>
      <c r="Y1426" s="8" t="str">
        <f>IFERROR(VLOOKUP(F:F,#REF!,2,0),"需要手动检查")</f>
        <v>需要手动检查</v>
      </c>
      <c r="Z1426" s="9" t="str">
        <f t="shared" si="48"/>
        <v>否</v>
      </c>
      <c r="AA1426" s="10" t="s">
        <v>36</v>
      </c>
      <c r="AB1426" s="4" t="s">
        <v>37</v>
      </c>
      <c r="AC1426" t="str">
        <f t="shared" si="47"/>
        <v>2025/1/1</v>
      </c>
      <c r="AD1426" t="e">
        <f>VLOOKUP(Y1426,#REF!,2,FALSE)</f>
        <v>#REF!</v>
      </c>
    </row>
    <row r="1427" customHeight="1" spans="1:30">
      <c r="A1427" s="2" t="s">
        <v>4550</v>
      </c>
      <c r="B1427" s="3" t="s">
        <v>4551</v>
      </c>
      <c r="C1427" s="2" t="s">
        <v>4552</v>
      </c>
      <c r="D1427" s="3" t="s">
        <v>4553</v>
      </c>
      <c r="E1427" s="5">
        <v>45658.8223726852</v>
      </c>
      <c r="F1427" s="2" t="s">
        <v>42</v>
      </c>
      <c r="G1427" s="6">
        <v>131</v>
      </c>
      <c r="H1427" s="6">
        <v>7</v>
      </c>
      <c r="I1427" s="6">
        <v>2</v>
      </c>
      <c r="J1427" s="6">
        <v>0</v>
      </c>
      <c r="K1427" s="6">
        <v>0</v>
      </c>
      <c r="L1427" s="6">
        <v>0</v>
      </c>
      <c r="M1427" s="6">
        <v>135</v>
      </c>
      <c r="N1427" s="6">
        <v>6</v>
      </c>
      <c r="O1427" s="2" t="s">
        <v>45</v>
      </c>
      <c r="P1427" s="6">
        <v>0</v>
      </c>
      <c r="Q1427" s="6">
        <v>0</v>
      </c>
      <c r="R1427" s="6">
        <v>0</v>
      </c>
      <c r="S1427" s="6">
        <v>0</v>
      </c>
      <c r="T1427" s="6">
        <v>0</v>
      </c>
      <c r="U1427" s="7">
        <v>0.0458</v>
      </c>
      <c r="V1427" s="7">
        <v>0</v>
      </c>
      <c r="W1427" s="7">
        <v>0.0305</v>
      </c>
      <c r="X1427" s="7">
        <v>0</v>
      </c>
      <c r="Y1427" s="8" t="str">
        <f>IFERROR(VLOOKUP(F:F,#REF!,2,0),"需要手动检查")</f>
        <v>需要手动检查</v>
      </c>
      <c r="Z1427" s="9" t="str">
        <f t="shared" si="48"/>
        <v>否</v>
      </c>
      <c r="AA1427" s="10" t="s">
        <v>36</v>
      </c>
      <c r="AB1427" s="4" t="s">
        <v>37</v>
      </c>
      <c r="AC1427" t="str">
        <f t="shared" si="47"/>
        <v>2025/1/1</v>
      </c>
      <c r="AD1427" t="e">
        <f>VLOOKUP(Y1427,#REF!,2,FALSE)</f>
        <v>#REF!</v>
      </c>
    </row>
    <row r="1428" customHeight="1" spans="1:30">
      <c r="A1428" s="2" t="s">
        <v>377</v>
      </c>
      <c r="B1428" s="3" t="s">
        <v>378</v>
      </c>
      <c r="C1428" s="2" t="s">
        <v>4554</v>
      </c>
      <c r="D1428" s="3" t="s">
        <v>4555</v>
      </c>
      <c r="E1428" s="5">
        <v>45658.7857175926</v>
      </c>
      <c r="F1428" s="2" t="s">
        <v>42</v>
      </c>
      <c r="G1428" s="6">
        <v>282</v>
      </c>
      <c r="H1428" s="6">
        <v>9</v>
      </c>
      <c r="I1428" s="6">
        <v>0</v>
      </c>
      <c r="J1428" s="6">
        <v>0</v>
      </c>
      <c r="K1428" s="6">
        <v>0</v>
      </c>
      <c r="L1428" s="6">
        <v>0</v>
      </c>
      <c r="M1428" s="6">
        <v>278</v>
      </c>
      <c r="N1428" s="6">
        <v>9</v>
      </c>
      <c r="O1428" s="2" t="s">
        <v>45</v>
      </c>
      <c r="P1428" s="6">
        <v>0</v>
      </c>
      <c r="Q1428" s="6">
        <v>0</v>
      </c>
      <c r="R1428" s="6">
        <v>0</v>
      </c>
      <c r="S1428" s="6">
        <v>0</v>
      </c>
      <c r="T1428" s="6">
        <v>0</v>
      </c>
      <c r="U1428" s="7">
        <v>0.0319</v>
      </c>
      <c r="V1428" s="7">
        <v>0</v>
      </c>
      <c r="W1428" s="7">
        <v>0.0177</v>
      </c>
      <c r="X1428" s="7">
        <v>0</v>
      </c>
      <c r="Y1428" s="8" t="str">
        <f>IFERROR(VLOOKUP(F:F,#REF!,2,0),"需要手动检查")</f>
        <v>需要手动检查</v>
      </c>
      <c r="Z1428" s="9" t="str">
        <f t="shared" si="48"/>
        <v>否</v>
      </c>
      <c r="AA1428" s="10" t="s">
        <v>36</v>
      </c>
      <c r="AB1428" s="4" t="s">
        <v>37</v>
      </c>
      <c r="AC1428" t="str">
        <f t="shared" si="47"/>
        <v>2025/1/1</v>
      </c>
      <c r="AD1428" t="e">
        <f>VLOOKUP(Y1428,#REF!,2,FALSE)</f>
        <v>#REF!</v>
      </c>
    </row>
    <row r="1429" customHeight="1" spans="1:30">
      <c r="A1429" s="2" t="s">
        <v>377</v>
      </c>
      <c r="B1429" s="3" t="s">
        <v>378</v>
      </c>
      <c r="C1429" s="2" t="s">
        <v>4554</v>
      </c>
      <c r="D1429" s="3" t="s">
        <v>4556</v>
      </c>
      <c r="E1429" s="5">
        <v>45658.7835069444</v>
      </c>
      <c r="F1429" s="2" t="s">
        <v>42</v>
      </c>
      <c r="G1429" s="6">
        <v>1</v>
      </c>
      <c r="H1429" s="6">
        <v>0</v>
      </c>
      <c r="I1429" s="6">
        <v>0</v>
      </c>
      <c r="J1429" s="6">
        <v>0</v>
      </c>
      <c r="K1429" s="6">
        <v>0</v>
      </c>
      <c r="L1429" s="6">
        <v>0</v>
      </c>
      <c r="M1429" s="6">
        <v>1</v>
      </c>
      <c r="N1429" s="6">
        <v>0</v>
      </c>
      <c r="O1429" s="2" t="s">
        <v>45</v>
      </c>
      <c r="P1429" s="6">
        <v>0</v>
      </c>
      <c r="Q1429" s="6">
        <v>0</v>
      </c>
      <c r="R1429" s="6">
        <v>0</v>
      </c>
      <c r="S1429" s="6">
        <v>0</v>
      </c>
      <c r="T1429" s="6">
        <v>0</v>
      </c>
      <c r="U1429" s="7">
        <v>0</v>
      </c>
      <c r="V1429" s="7">
        <v>0</v>
      </c>
      <c r="W1429" s="7">
        <v>0</v>
      </c>
      <c r="X1429" s="7">
        <v>0</v>
      </c>
      <c r="Y1429" s="8" t="str">
        <f>IFERROR(VLOOKUP(F:F,#REF!,2,0),"需要手动检查")</f>
        <v>需要手动检查</v>
      </c>
      <c r="Z1429" s="9" t="str">
        <f t="shared" si="48"/>
        <v>否</v>
      </c>
      <c r="AA1429" s="10" t="s">
        <v>36</v>
      </c>
      <c r="AB1429" s="4" t="s">
        <v>37</v>
      </c>
      <c r="AC1429" t="str">
        <f t="shared" si="47"/>
        <v>2025/1/1</v>
      </c>
      <c r="AD1429" t="e">
        <f>VLOOKUP(Y1429,#REF!,2,FALSE)</f>
        <v>#REF!</v>
      </c>
    </row>
    <row r="1430" customHeight="1" spans="1:30">
      <c r="A1430" s="2" t="s">
        <v>683</v>
      </c>
      <c r="B1430" s="3" t="s">
        <v>684</v>
      </c>
      <c r="C1430" s="2" t="s">
        <v>4557</v>
      </c>
      <c r="D1430" s="3" t="s">
        <v>4558</v>
      </c>
      <c r="E1430" s="5">
        <v>45658.7430439815</v>
      </c>
      <c r="F1430" s="2" t="s">
        <v>42</v>
      </c>
      <c r="G1430" s="6">
        <v>214</v>
      </c>
      <c r="H1430" s="6">
        <v>8</v>
      </c>
      <c r="I1430" s="6">
        <v>0</v>
      </c>
      <c r="J1430" s="6">
        <v>0</v>
      </c>
      <c r="K1430" s="6">
        <v>0</v>
      </c>
      <c r="L1430" s="6">
        <v>0</v>
      </c>
      <c r="M1430" s="6">
        <v>193</v>
      </c>
      <c r="N1430" s="6">
        <v>2</v>
      </c>
      <c r="O1430" s="2" t="s">
        <v>45</v>
      </c>
      <c r="P1430" s="6">
        <v>0</v>
      </c>
      <c r="Q1430" s="6">
        <v>0</v>
      </c>
      <c r="R1430" s="6">
        <v>0</v>
      </c>
      <c r="S1430" s="6">
        <v>0</v>
      </c>
      <c r="T1430" s="6">
        <v>0</v>
      </c>
      <c r="U1430" s="7">
        <v>0.0093</v>
      </c>
      <c r="V1430" s="7">
        <v>0</v>
      </c>
      <c r="W1430" s="7">
        <v>0.0421</v>
      </c>
      <c r="X1430" s="7">
        <v>0</v>
      </c>
      <c r="Y1430" s="8" t="str">
        <f>IFERROR(VLOOKUP(F:F,#REF!,2,0),"需要手动检查")</f>
        <v>需要手动检查</v>
      </c>
      <c r="Z1430" s="9" t="str">
        <f t="shared" si="48"/>
        <v>否</v>
      </c>
      <c r="AA1430" s="10" t="s">
        <v>36</v>
      </c>
      <c r="AB1430" s="4" t="s">
        <v>37</v>
      </c>
      <c r="AC1430" t="str">
        <f t="shared" si="47"/>
        <v>2025/1/1</v>
      </c>
      <c r="AD1430" t="e">
        <f>VLOOKUP(Y1430,#REF!,2,FALSE)</f>
        <v>#REF!</v>
      </c>
    </row>
    <row r="1431" customHeight="1" spans="1:30">
      <c r="A1431" s="2" t="s">
        <v>4559</v>
      </c>
      <c r="B1431" s="3" t="s">
        <v>4560</v>
      </c>
      <c r="C1431" s="2" t="s">
        <v>4561</v>
      </c>
      <c r="D1431" s="3" t="s">
        <v>4562</v>
      </c>
      <c r="E1431" s="5">
        <v>45658.7196759259</v>
      </c>
      <c r="F1431" s="2" t="s">
        <v>42</v>
      </c>
      <c r="G1431" s="6">
        <v>236</v>
      </c>
      <c r="H1431" s="6">
        <v>11</v>
      </c>
      <c r="I1431" s="6">
        <v>1</v>
      </c>
      <c r="J1431" s="6">
        <v>0</v>
      </c>
      <c r="K1431" s="6">
        <v>0</v>
      </c>
      <c r="L1431" s="6">
        <v>0</v>
      </c>
      <c r="M1431" s="6">
        <v>22</v>
      </c>
      <c r="N1431" s="6">
        <v>0</v>
      </c>
      <c r="O1431" s="2" t="s">
        <v>45</v>
      </c>
      <c r="P1431" s="6">
        <v>0</v>
      </c>
      <c r="Q1431" s="6">
        <v>0</v>
      </c>
      <c r="R1431" s="6">
        <v>0</v>
      </c>
      <c r="S1431" s="6">
        <v>0</v>
      </c>
      <c r="T1431" s="6">
        <v>0</v>
      </c>
      <c r="U1431" s="7">
        <v>0</v>
      </c>
      <c r="V1431" s="7">
        <v>0</v>
      </c>
      <c r="W1431" s="7">
        <v>0.0169</v>
      </c>
      <c r="X1431" s="7">
        <v>0</v>
      </c>
      <c r="Y1431" s="8" t="str">
        <f>IFERROR(VLOOKUP(F:F,#REF!,2,0),"需要手动检查")</f>
        <v>需要手动检查</v>
      </c>
      <c r="Z1431" s="9" t="str">
        <f t="shared" si="48"/>
        <v>否</v>
      </c>
      <c r="AA1431" s="10" t="s">
        <v>36</v>
      </c>
      <c r="AB1431" s="4" t="s">
        <v>37</v>
      </c>
      <c r="AC1431" t="str">
        <f t="shared" si="47"/>
        <v>2025/1/1</v>
      </c>
      <c r="AD1431" t="e">
        <f>VLOOKUP(Y1431,#REF!,2,FALSE)</f>
        <v>#REF!</v>
      </c>
    </row>
    <row r="1432" customHeight="1" spans="1:30">
      <c r="A1432" s="2" t="s">
        <v>4563</v>
      </c>
      <c r="B1432" s="3" t="s">
        <v>4564</v>
      </c>
      <c r="C1432" s="2" t="s">
        <v>4565</v>
      </c>
      <c r="D1432" s="3" t="s">
        <v>4566</v>
      </c>
      <c r="E1432" s="5">
        <v>45658.543912037</v>
      </c>
      <c r="F1432" s="2" t="s">
        <v>42</v>
      </c>
      <c r="G1432" s="6">
        <v>214</v>
      </c>
      <c r="H1432" s="6">
        <v>1</v>
      </c>
      <c r="I1432" s="6">
        <v>0</v>
      </c>
      <c r="J1432" s="6">
        <v>1</v>
      </c>
      <c r="K1432" s="6">
        <v>0</v>
      </c>
      <c r="L1432" s="6">
        <v>0</v>
      </c>
      <c r="M1432" s="6">
        <v>199</v>
      </c>
      <c r="N1432" s="6">
        <v>2</v>
      </c>
      <c r="O1432" s="2" t="s">
        <v>45</v>
      </c>
      <c r="P1432" s="6">
        <v>0</v>
      </c>
      <c r="Q1432" s="6">
        <v>0</v>
      </c>
      <c r="R1432" s="6">
        <v>0</v>
      </c>
      <c r="S1432" s="6">
        <v>0</v>
      </c>
      <c r="T1432" s="6">
        <v>0</v>
      </c>
      <c r="U1432" s="7">
        <v>0.0093</v>
      </c>
      <c r="V1432" s="7">
        <v>0</v>
      </c>
      <c r="W1432" s="7">
        <v>0.028</v>
      </c>
      <c r="X1432" s="7">
        <v>0</v>
      </c>
      <c r="Y1432" s="8" t="str">
        <f>IFERROR(VLOOKUP(F:F,#REF!,2,0),"需要手动检查")</f>
        <v>需要手动检查</v>
      </c>
      <c r="Z1432" s="9" t="str">
        <f t="shared" si="48"/>
        <v>否</v>
      </c>
      <c r="AA1432" s="10" t="s">
        <v>36</v>
      </c>
      <c r="AB1432" s="4" t="s">
        <v>37</v>
      </c>
      <c r="AC1432" t="str">
        <f t="shared" si="47"/>
        <v>2025/1/1</v>
      </c>
      <c r="AD1432" t="e">
        <f>VLOOKUP(Y1432,#REF!,2,FALSE)</f>
        <v>#REF!</v>
      </c>
    </row>
    <row r="1433" customHeight="1" spans="1:30">
      <c r="A1433" s="2" t="s">
        <v>4275</v>
      </c>
      <c r="B1433" s="3" t="s">
        <v>4276</v>
      </c>
      <c r="C1433" s="2" t="s">
        <v>4567</v>
      </c>
      <c r="D1433" s="3" t="s">
        <v>4568</v>
      </c>
      <c r="E1433" s="5">
        <v>45658.5038888889</v>
      </c>
      <c r="F1433" s="2" t="s">
        <v>42</v>
      </c>
      <c r="G1433" s="6">
        <v>303</v>
      </c>
      <c r="H1433" s="6">
        <v>5</v>
      </c>
      <c r="I1433" s="6">
        <v>1</v>
      </c>
      <c r="J1433" s="6">
        <v>0</v>
      </c>
      <c r="K1433" s="6">
        <v>0</v>
      </c>
      <c r="L1433" s="6">
        <v>0</v>
      </c>
      <c r="M1433" s="6">
        <v>298</v>
      </c>
      <c r="N1433" s="6">
        <v>3</v>
      </c>
      <c r="O1433" s="2" t="s">
        <v>45</v>
      </c>
      <c r="P1433" s="6">
        <v>0</v>
      </c>
      <c r="Q1433" s="6">
        <v>0</v>
      </c>
      <c r="R1433" s="6">
        <v>0</v>
      </c>
      <c r="S1433" s="6">
        <v>0</v>
      </c>
      <c r="T1433" s="6">
        <v>0</v>
      </c>
      <c r="U1433" s="7">
        <v>0.0099</v>
      </c>
      <c r="V1433" s="7">
        <v>0</v>
      </c>
      <c r="W1433" s="7">
        <v>0.0396</v>
      </c>
      <c r="X1433" s="7">
        <v>0</v>
      </c>
      <c r="Y1433" s="8" t="str">
        <f>IFERROR(VLOOKUP(F:F,#REF!,2,0),"需要手动检查")</f>
        <v>需要手动检查</v>
      </c>
      <c r="Z1433" s="9" t="str">
        <f t="shared" si="48"/>
        <v>否</v>
      </c>
      <c r="AA1433" s="10" t="s">
        <v>36</v>
      </c>
      <c r="AB1433" s="4" t="s">
        <v>37</v>
      </c>
      <c r="AC1433" t="str">
        <f t="shared" si="47"/>
        <v>2025/1/1</v>
      </c>
      <c r="AD1433" t="e">
        <f>VLOOKUP(Y1433,#REF!,2,FALSE)</f>
        <v>#REF!</v>
      </c>
    </row>
    <row r="1434" customHeight="1" spans="1:30">
      <c r="A1434" s="2" t="s">
        <v>4569</v>
      </c>
      <c r="B1434" s="3" t="s">
        <v>4570</v>
      </c>
      <c r="C1434" s="2" t="s">
        <v>4571</v>
      </c>
      <c r="D1434" s="3" t="s">
        <v>4572</v>
      </c>
      <c r="E1434" s="5">
        <v>45658.4620949074</v>
      </c>
      <c r="F1434" s="2" t="s">
        <v>42</v>
      </c>
      <c r="G1434" s="6">
        <v>285</v>
      </c>
      <c r="H1434" s="6">
        <v>1</v>
      </c>
      <c r="I1434" s="6">
        <v>0</v>
      </c>
      <c r="J1434" s="6">
        <v>0</v>
      </c>
      <c r="K1434" s="6">
        <v>0</v>
      </c>
      <c r="L1434" s="6">
        <v>0</v>
      </c>
      <c r="M1434" s="6">
        <v>302</v>
      </c>
      <c r="N1434" s="6">
        <v>2</v>
      </c>
      <c r="O1434" s="2" t="s">
        <v>45</v>
      </c>
      <c r="P1434" s="6">
        <v>0</v>
      </c>
      <c r="Q1434" s="6">
        <v>0</v>
      </c>
      <c r="R1434" s="6">
        <v>0</v>
      </c>
      <c r="S1434" s="6">
        <v>0</v>
      </c>
      <c r="T1434" s="6">
        <v>0</v>
      </c>
      <c r="U1434" s="7">
        <v>0.007</v>
      </c>
      <c r="V1434" s="7">
        <v>0</v>
      </c>
      <c r="W1434" s="7">
        <v>0.007</v>
      </c>
      <c r="X1434" s="7">
        <v>0</v>
      </c>
      <c r="Y1434" s="8" t="str">
        <f>IFERROR(VLOOKUP(F:F,#REF!,2,0),"需要手动检查")</f>
        <v>需要手动检查</v>
      </c>
      <c r="Z1434" s="9" t="str">
        <f t="shared" si="48"/>
        <v>否</v>
      </c>
      <c r="AA1434" s="10" t="s">
        <v>36</v>
      </c>
      <c r="AB1434" s="4" t="s">
        <v>37</v>
      </c>
      <c r="AC1434" t="str">
        <f t="shared" si="47"/>
        <v>2025/1/1</v>
      </c>
      <c r="AD1434" t="e">
        <f>VLOOKUP(Y1434,#REF!,2,FALSE)</f>
        <v>#REF!</v>
      </c>
    </row>
    <row r="1435" customHeight="1" spans="1:30">
      <c r="A1435" s="2" t="s">
        <v>4573</v>
      </c>
      <c r="B1435" s="3" t="s">
        <v>4574</v>
      </c>
      <c r="C1435" s="2" t="s">
        <v>4575</v>
      </c>
      <c r="D1435" s="3" t="s">
        <v>4576</v>
      </c>
      <c r="E1435" s="5">
        <v>45658.4477083333</v>
      </c>
      <c r="F1435" s="2" t="s">
        <v>42</v>
      </c>
      <c r="G1435" s="6">
        <v>503</v>
      </c>
      <c r="H1435" s="6">
        <v>50</v>
      </c>
      <c r="I1435" s="6">
        <v>3</v>
      </c>
      <c r="J1435" s="6">
        <v>0</v>
      </c>
      <c r="K1435" s="6">
        <v>0</v>
      </c>
      <c r="L1435" s="6">
        <v>0</v>
      </c>
      <c r="M1435" s="6">
        <v>428</v>
      </c>
      <c r="N1435" s="6">
        <v>17</v>
      </c>
      <c r="O1435" s="2" t="s">
        <v>45</v>
      </c>
      <c r="P1435" s="6">
        <v>0</v>
      </c>
      <c r="Q1435" s="6">
        <v>0</v>
      </c>
      <c r="R1435" s="6">
        <v>0</v>
      </c>
      <c r="S1435" s="6">
        <v>0</v>
      </c>
      <c r="T1435" s="6">
        <v>0</v>
      </c>
      <c r="U1435" s="7">
        <v>0.0338</v>
      </c>
      <c r="V1435" s="7">
        <v>0</v>
      </c>
      <c r="W1435" s="7">
        <v>0.0636</v>
      </c>
      <c r="X1435" s="7">
        <v>0</v>
      </c>
      <c r="Y1435" s="8" t="str">
        <f>IFERROR(VLOOKUP(F:F,#REF!,2,0),"需要手动检查")</f>
        <v>需要手动检查</v>
      </c>
      <c r="Z1435" s="9" t="str">
        <f t="shared" si="48"/>
        <v>否</v>
      </c>
      <c r="AA1435" s="10" t="s">
        <v>36</v>
      </c>
      <c r="AB1435" s="4" t="s">
        <v>37</v>
      </c>
      <c r="AC1435" t="str">
        <f t="shared" si="47"/>
        <v>2025/1/1</v>
      </c>
      <c r="AD1435" t="e">
        <f>VLOOKUP(Y1435,#REF!,2,FALSE)</f>
        <v>#REF!</v>
      </c>
    </row>
    <row r="1436" customHeight="1" spans="1:30">
      <c r="A1436" s="2" t="s">
        <v>4577</v>
      </c>
      <c r="B1436" s="3" t="s">
        <v>4578</v>
      </c>
      <c r="C1436" s="2" t="s">
        <v>4579</v>
      </c>
      <c r="D1436" s="3" t="s">
        <v>4580</v>
      </c>
      <c r="E1436" s="5">
        <v>45658.4208333333</v>
      </c>
      <c r="F1436" s="2" t="s">
        <v>42</v>
      </c>
      <c r="G1436" s="6">
        <v>312</v>
      </c>
      <c r="H1436" s="6">
        <v>11</v>
      </c>
      <c r="I1436" s="6">
        <v>3</v>
      </c>
      <c r="J1436" s="6">
        <v>2</v>
      </c>
      <c r="K1436" s="6">
        <v>0</v>
      </c>
      <c r="L1436" s="6">
        <v>0</v>
      </c>
      <c r="M1436" s="6">
        <v>328</v>
      </c>
      <c r="N1436" s="6">
        <v>4</v>
      </c>
      <c r="O1436" s="2" t="s">
        <v>45</v>
      </c>
      <c r="P1436" s="6">
        <v>0</v>
      </c>
      <c r="Q1436" s="6">
        <v>0</v>
      </c>
      <c r="R1436" s="6">
        <v>0</v>
      </c>
      <c r="S1436" s="6">
        <v>0</v>
      </c>
      <c r="T1436" s="6">
        <v>0</v>
      </c>
      <c r="U1436" s="7">
        <v>0.0128</v>
      </c>
      <c r="V1436" s="7">
        <v>0</v>
      </c>
      <c r="W1436" s="7">
        <v>0.0192</v>
      </c>
      <c r="X1436" s="7">
        <v>0</v>
      </c>
      <c r="Y1436" s="8" t="str">
        <f>IFERROR(VLOOKUP(F:F,#REF!,2,0),"需要手动检查")</f>
        <v>需要手动检查</v>
      </c>
      <c r="Z1436" s="9" t="str">
        <f t="shared" si="48"/>
        <v>否</v>
      </c>
      <c r="AA1436" s="10" t="s">
        <v>36</v>
      </c>
      <c r="AB1436" s="4" t="s">
        <v>37</v>
      </c>
      <c r="AC1436" t="str">
        <f t="shared" si="47"/>
        <v>2025/1/1</v>
      </c>
      <c r="AD1436" t="e">
        <f>VLOOKUP(Y1436,#REF!,2,FALSE)</f>
        <v>#REF!</v>
      </c>
    </row>
    <row r="1437" customHeight="1" spans="1:30">
      <c r="A1437" s="2" t="s">
        <v>275</v>
      </c>
      <c r="B1437" s="3" t="s">
        <v>276</v>
      </c>
      <c r="C1437" s="2" t="s">
        <v>4581</v>
      </c>
      <c r="D1437" s="3" t="s">
        <v>4582</v>
      </c>
      <c r="E1437" s="5">
        <v>45658.3490972222</v>
      </c>
      <c r="F1437" s="2" t="s">
        <v>222</v>
      </c>
      <c r="G1437" s="6">
        <v>289</v>
      </c>
      <c r="H1437" s="6">
        <v>1</v>
      </c>
      <c r="I1437" s="6">
        <v>0</v>
      </c>
      <c r="J1437" s="6">
        <v>0</v>
      </c>
      <c r="K1437" s="6">
        <v>0</v>
      </c>
      <c r="L1437" s="6">
        <v>0</v>
      </c>
      <c r="M1437" s="6">
        <v>299</v>
      </c>
      <c r="N1437" s="6">
        <v>1</v>
      </c>
      <c r="O1437" s="2" t="s">
        <v>45</v>
      </c>
      <c r="P1437" s="6">
        <v>0</v>
      </c>
      <c r="Q1437" s="6">
        <v>0</v>
      </c>
      <c r="R1437" s="6">
        <v>0</v>
      </c>
      <c r="S1437" s="6">
        <v>0</v>
      </c>
      <c r="T1437" s="6">
        <v>0</v>
      </c>
      <c r="U1437" s="7">
        <v>0.0035</v>
      </c>
      <c r="V1437" s="7">
        <v>0</v>
      </c>
      <c r="W1437" s="7">
        <v>0.0035</v>
      </c>
      <c r="X1437" s="7">
        <v>0</v>
      </c>
      <c r="Y1437" s="8" t="str">
        <f>IFERROR(VLOOKUP(F:F,#REF!,2,0),"需要手动检查")</f>
        <v>需要手动检查</v>
      </c>
      <c r="Z1437" s="9" t="str">
        <f t="shared" si="48"/>
        <v>否</v>
      </c>
      <c r="AA1437" s="10" t="s">
        <v>36</v>
      </c>
      <c r="AB1437" s="4" t="s">
        <v>37</v>
      </c>
      <c r="AC1437" t="str">
        <f t="shared" si="47"/>
        <v>2025/1/1</v>
      </c>
      <c r="AD1437" t="e">
        <f>VLOOKUP(Y1437,#REF!,2,FALSE)</f>
        <v>#REF!</v>
      </c>
    </row>
    <row r="1438" customHeight="1" spans="1:30">
      <c r="A1438" s="2" t="s">
        <v>4583</v>
      </c>
      <c r="B1438" s="3" t="s">
        <v>4584</v>
      </c>
      <c r="C1438" s="2" t="s">
        <v>4585</v>
      </c>
      <c r="D1438" s="3" t="s">
        <v>4586</v>
      </c>
      <c r="E1438" s="5">
        <v>45658.7701967593</v>
      </c>
      <c r="F1438" s="2" t="s">
        <v>35</v>
      </c>
      <c r="G1438" s="6">
        <v>278</v>
      </c>
      <c r="H1438" s="6">
        <v>4</v>
      </c>
      <c r="I1438" s="6">
        <v>0</v>
      </c>
      <c r="J1438" s="6">
        <v>0</v>
      </c>
      <c r="K1438" s="6">
        <v>0</v>
      </c>
      <c r="L1438" s="6">
        <v>0</v>
      </c>
      <c r="M1438" s="6">
        <v>290</v>
      </c>
      <c r="N1438" s="6">
        <v>19</v>
      </c>
      <c r="O1438" s="2" t="s">
        <v>45</v>
      </c>
      <c r="P1438" s="6">
        <v>0</v>
      </c>
      <c r="Q1438" s="6">
        <v>0</v>
      </c>
      <c r="R1438" s="6">
        <v>0</v>
      </c>
      <c r="S1438" s="6">
        <v>0</v>
      </c>
      <c r="T1438" s="6">
        <v>0</v>
      </c>
      <c r="U1438" s="7">
        <v>0.0683</v>
      </c>
      <c r="V1438" s="7">
        <v>0</v>
      </c>
      <c r="W1438" s="7">
        <v>0.0216</v>
      </c>
      <c r="X1438" s="7">
        <v>0</v>
      </c>
      <c r="Y1438" s="8" t="str">
        <f>IFERROR(VLOOKUP(F:F,#REF!,2,0),"需要手动检查")</f>
        <v>需要手动检查</v>
      </c>
      <c r="Z1438" s="9" t="str">
        <f t="shared" si="48"/>
        <v>否</v>
      </c>
      <c r="AA1438" s="10" t="s">
        <v>36</v>
      </c>
      <c r="AB1438" s="4" t="s">
        <v>37</v>
      </c>
      <c r="AC1438" t="str">
        <f t="shared" si="47"/>
        <v>2025/1/1</v>
      </c>
      <c r="AD1438" t="e">
        <f>VLOOKUP(Y1438,#REF!,2,FALSE)</f>
        <v>#REF!</v>
      </c>
    </row>
    <row r="1439" customHeight="1" spans="1:30">
      <c r="A1439" s="2" t="s">
        <v>4587</v>
      </c>
      <c r="B1439" s="3" t="s">
        <v>4588</v>
      </c>
      <c r="C1439" s="2" t="s">
        <v>4589</v>
      </c>
      <c r="D1439" s="3" t="s">
        <v>4590</v>
      </c>
      <c r="E1439" s="5">
        <v>45658.591099537</v>
      </c>
      <c r="F1439" s="2" t="s">
        <v>35</v>
      </c>
      <c r="G1439" s="6">
        <v>292</v>
      </c>
      <c r="H1439" s="6">
        <v>19</v>
      </c>
      <c r="I1439" s="6">
        <v>0</v>
      </c>
      <c r="J1439" s="6">
        <v>0</v>
      </c>
      <c r="K1439" s="6">
        <v>1</v>
      </c>
      <c r="L1439" s="6">
        <v>0</v>
      </c>
      <c r="M1439" s="6">
        <v>273</v>
      </c>
      <c r="N1439" s="6">
        <v>3</v>
      </c>
      <c r="O1439" s="2" t="s">
        <v>45</v>
      </c>
      <c r="P1439" s="6">
        <v>0</v>
      </c>
      <c r="Q1439" s="6">
        <v>0</v>
      </c>
      <c r="R1439" s="6">
        <v>0</v>
      </c>
      <c r="S1439" s="6">
        <v>0</v>
      </c>
      <c r="T1439" s="6">
        <v>0</v>
      </c>
      <c r="U1439" s="7">
        <v>0.0103</v>
      </c>
      <c r="V1439" s="7">
        <v>0</v>
      </c>
      <c r="W1439" s="7">
        <v>0.0103</v>
      </c>
      <c r="X1439" s="7">
        <v>0</v>
      </c>
      <c r="Y1439" s="8" t="str">
        <f>IFERROR(VLOOKUP(F:F,#REF!,2,0),"需要手动检查")</f>
        <v>需要手动检查</v>
      </c>
      <c r="Z1439" s="9" t="str">
        <f t="shared" si="48"/>
        <v>否</v>
      </c>
      <c r="AA1439" s="10" t="s">
        <v>36</v>
      </c>
      <c r="AB1439" s="4" t="s">
        <v>37</v>
      </c>
      <c r="AC1439" t="str">
        <f t="shared" si="47"/>
        <v>2025/1/1</v>
      </c>
      <c r="AD1439" t="e">
        <f>VLOOKUP(Y1439,#REF!,2,FALSE)</f>
        <v>#REF!</v>
      </c>
    </row>
    <row r="1440" customHeight="1" spans="1:30">
      <c r="A1440" s="2" t="s">
        <v>290</v>
      </c>
      <c r="B1440" s="3" t="s">
        <v>291</v>
      </c>
      <c r="C1440" s="2" t="s">
        <v>4591</v>
      </c>
      <c r="D1440" s="3" t="s">
        <v>4592</v>
      </c>
      <c r="E1440" s="5">
        <v>45658.4784722222</v>
      </c>
      <c r="F1440" s="2" t="s">
        <v>35</v>
      </c>
      <c r="G1440" s="6">
        <v>55</v>
      </c>
      <c r="H1440" s="6">
        <v>9</v>
      </c>
      <c r="I1440" s="6">
        <v>7</v>
      </c>
      <c r="J1440" s="6">
        <v>3</v>
      </c>
      <c r="K1440" s="6">
        <v>0</v>
      </c>
      <c r="L1440" s="6">
        <v>0</v>
      </c>
      <c r="M1440" s="6">
        <v>46</v>
      </c>
      <c r="N1440" s="6">
        <v>2</v>
      </c>
      <c r="O1440" s="2" t="s">
        <v>45</v>
      </c>
      <c r="P1440" s="6">
        <v>0</v>
      </c>
      <c r="Q1440" s="6">
        <v>0</v>
      </c>
      <c r="R1440" s="6">
        <v>0</v>
      </c>
      <c r="S1440" s="6">
        <v>0</v>
      </c>
      <c r="T1440" s="6">
        <v>0</v>
      </c>
      <c r="U1440" s="7">
        <v>0.0364</v>
      </c>
      <c r="V1440" s="7">
        <v>0</v>
      </c>
      <c r="W1440" s="7">
        <v>0.1273</v>
      </c>
      <c r="X1440" s="7">
        <v>0</v>
      </c>
      <c r="Y1440" s="8" t="str">
        <f>IFERROR(VLOOKUP(F:F,#REF!,2,0),"需要手动检查")</f>
        <v>需要手动检查</v>
      </c>
      <c r="Z1440" s="9" t="str">
        <f t="shared" si="48"/>
        <v>否</v>
      </c>
      <c r="AA1440" s="10" t="s">
        <v>36</v>
      </c>
      <c r="AB1440" s="4" t="s">
        <v>37</v>
      </c>
      <c r="AC1440" t="str">
        <f t="shared" si="47"/>
        <v>2025/1/1</v>
      </c>
      <c r="AD1440" t="e">
        <f>VLOOKUP(Y1440,#REF!,2,FALSE)</f>
        <v>#REF!</v>
      </c>
    </row>
    <row r="1441" customHeight="1" spans="1:30">
      <c r="A1441" s="2" t="s">
        <v>4346</v>
      </c>
      <c r="B1441" s="3" t="s">
        <v>4347</v>
      </c>
      <c r="C1441" s="2" t="s">
        <v>4593</v>
      </c>
      <c r="D1441" s="3" t="s">
        <v>4594</v>
      </c>
      <c r="E1441" s="5">
        <v>45658.3787847222</v>
      </c>
      <c r="F1441" s="2" t="s">
        <v>35</v>
      </c>
      <c r="G1441" s="6">
        <v>412</v>
      </c>
      <c r="H1441" s="6">
        <v>36</v>
      </c>
      <c r="I1441" s="6">
        <v>0</v>
      </c>
      <c r="J1441" s="6">
        <v>0</v>
      </c>
      <c r="K1441" s="6">
        <v>0</v>
      </c>
      <c r="L1441" s="6">
        <v>0</v>
      </c>
      <c r="M1441" s="6">
        <v>426</v>
      </c>
      <c r="N1441" s="6">
        <v>31</v>
      </c>
      <c r="O1441" s="2" t="s">
        <v>45</v>
      </c>
      <c r="P1441" s="6">
        <v>0</v>
      </c>
      <c r="Q1441" s="6">
        <v>0</v>
      </c>
      <c r="R1441" s="6">
        <v>0</v>
      </c>
      <c r="S1441" s="6">
        <v>0</v>
      </c>
      <c r="T1441" s="6">
        <v>0</v>
      </c>
      <c r="U1441" s="7">
        <v>0.0752</v>
      </c>
      <c r="V1441" s="7">
        <v>0</v>
      </c>
      <c r="W1441" s="7">
        <v>0.1044</v>
      </c>
      <c r="X1441" s="7">
        <v>0</v>
      </c>
      <c r="Y1441" s="8" t="str">
        <f>IFERROR(VLOOKUP(F:F,#REF!,2,0),"需要手动检查")</f>
        <v>需要手动检查</v>
      </c>
      <c r="Z1441" s="9" t="str">
        <f t="shared" si="48"/>
        <v>否</v>
      </c>
      <c r="AA1441" s="10" t="s">
        <v>36</v>
      </c>
      <c r="AB1441" s="4" t="s">
        <v>37</v>
      </c>
      <c r="AC1441" t="str">
        <f t="shared" si="47"/>
        <v>2025/1/1</v>
      </c>
      <c r="AD1441" t="e">
        <f>VLOOKUP(Y1441,#REF!,2,FALSE)</f>
        <v>#REF!</v>
      </c>
    </row>
    <row r="1442" customHeight="1" spans="1:30">
      <c r="A1442" s="2" t="s">
        <v>4595</v>
      </c>
      <c r="B1442" s="3" t="s">
        <v>4596</v>
      </c>
      <c r="C1442" s="2" t="s">
        <v>4597</v>
      </c>
      <c r="D1442" s="3" t="s">
        <v>4598</v>
      </c>
      <c r="E1442" s="5">
        <v>45658.3656597222</v>
      </c>
      <c r="F1442" s="2" t="s">
        <v>35</v>
      </c>
      <c r="G1442" s="6">
        <v>342</v>
      </c>
      <c r="H1442" s="6">
        <v>24</v>
      </c>
      <c r="I1442" s="6">
        <v>9</v>
      </c>
      <c r="J1442" s="6">
        <v>10</v>
      </c>
      <c r="K1442" s="6">
        <v>0</v>
      </c>
      <c r="L1442" s="6">
        <v>0</v>
      </c>
      <c r="M1442" s="6">
        <v>356</v>
      </c>
      <c r="N1442" s="6">
        <v>7</v>
      </c>
      <c r="O1442" s="2" t="s">
        <v>45</v>
      </c>
      <c r="P1442" s="6">
        <v>0</v>
      </c>
      <c r="Q1442" s="6">
        <v>0</v>
      </c>
      <c r="R1442" s="6">
        <v>0</v>
      </c>
      <c r="S1442" s="6">
        <v>0</v>
      </c>
      <c r="T1442" s="6">
        <v>0</v>
      </c>
      <c r="U1442" s="7">
        <v>0.0205</v>
      </c>
      <c r="V1442" s="7">
        <v>0</v>
      </c>
      <c r="W1442" s="7">
        <v>0.0497</v>
      </c>
      <c r="X1442" s="7">
        <v>0</v>
      </c>
      <c r="Y1442" s="8" t="str">
        <f>IFERROR(VLOOKUP(F:F,#REF!,2,0),"需要手动检查")</f>
        <v>需要手动检查</v>
      </c>
      <c r="Z1442" s="9" t="str">
        <f t="shared" si="48"/>
        <v>否</v>
      </c>
      <c r="AA1442" s="10" t="s">
        <v>36</v>
      </c>
      <c r="AB1442" s="4" t="s">
        <v>37</v>
      </c>
      <c r="AC1442" t="str">
        <f t="shared" si="47"/>
        <v>2025/1/1</v>
      </c>
      <c r="AD1442" t="e">
        <f>VLOOKUP(Y1442,#REF!,2,FALSE)</f>
        <v>#REF!</v>
      </c>
    </row>
    <row r="1443" customHeight="1" spans="1:30">
      <c r="A1443" s="2" t="s">
        <v>921</v>
      </c>
      <c r="B1443" s="3" t="s">
        <v>922</v>
      </c>
      <c r="C1443" s="2" t="s">
        <v>4599</v>
      </c>
      <c r="D1443" s="3" t="s">
        <v>4600</v>
      </c>
      <c r="E1443" s="5">
        <v>45658.267337963</v>
      </c>
      <c r="F1443" s="2" t="s">
        <v>35</v>
      </c>
      <c r="G1443" s="6">
        <v>329</v>
      </c>
      <c r="H1443" s="6">
        <v>16</v>
      </c>
      <c r="I1443" s="6">
        <v>3</v>
      </c>
      <c r="J1443" s="6">
        <v>0</v>
      </c>
      <c r="K1443" s="6">
        <v>0</v>
      </c>
      <c r="L1443" s="6">
        <v>0</v>
      </c>
      <c r="M1443" s="6">
        <v>362</v>
      </c>
      <c r="N1443" s="6">
        <v>21</v>
      </c>
      <c r="O1443" s="2" t="s">
        <v>45</v>
      </c>
      <c r="P1443" s="6">
        <v>0</v>
      </c>
      <c r="Q1443" s="6">
        <v>0</v>
      </c>
      <c r="R1443" s="6">
        <v>0</v>
      </c>
      <c r="S1443" s="6">
        <v>0</v>
      </c>
      <c r="T1443" s="6">
        <v>0</v>
      </c>
      <c r="U1443" s="7">
        <v>0.0638</v>
      </c>
      <c r="V1443" s="7">
        <v>0</v>
      </c>
      <c r="W1443" s="7">
        <v>0.0486</v>
      </c>
      <c r="X1443" s="7">
        <v>0</v>
      </c>
      <c r="Y1443" s="8" t="str">
        <f>IFERROR(VLOOKUP(F:F,#REF!,2,0),"需要手动检查")</f>
        <v>需要手动检查</v>
      </c>
      <c r="Z1443" s="9" t="str">
        <f t="shared" si="48"/>
        <v>否</v>
      </c>
      <c r="AA1443" s="10" t="s">
        <v>36</v>
      </c>
      <c r="AB1443" s="4" t="s">
        <v>37</v>
      </c>
      <c r="AC1443" t="str">
        <f t="shared" si="47"/>
        <v>2025/1/1</v>
      </c>
      <c r="AD1443" t="e">
        <f>VLOOKUP(Y1443,#REF!,2,FALSE)</f>
        <v>#REF!</v>
      </c>
    </row>
    <row r="1444" customHeight="1" spans="1:30">
      <c r="A1444" s="2" t="s">
        <v>4164</v>
      </c>
      <c r="B1444" s="3" t="s">
        <v>4165</v>
      </c>
      <c r="C1444" s="2" t="s">
        <v>4178</v>
      </c>
      <c r="D1444" s="3" t="s">
        <v>4601</v>
      </c>
      <c r="E1444" s="5">
        <v>45658.768125</v>
      </c>
      <c r="F1444" s="2" t="s">
        <v>45</v>
      </c>
      <c r="G1444" s="6">
        <v>0</v>
      </c>
      <c r="H1444" s="6">
        <v>0</v>
      </c>
      <c r="I1444" s="6">
        <v>0</v>
      </c>
      <c r="J1444" s="6">
        <v>0</v>
      </c>
      <c r="K1444" s="6">
        <v>0</v>
      </c>
      <c r="L1444" s="6">
        <v>0</v>
      </c>
      <c r="M1444" s="6">
        <v>2</v>
      </c>
      <c r="N1444" s="6">
        <v>0</v>
      </c>
      <c r="O1444" s="2" t="s">
        <v>45</v>
      </c>
      <c r="P1444" s="6">
        <v>0</v>
      </c>
      <c r="Q1444" s="6">
        <v>0</v>
      </c>
      <c r="R1444" s="6">
        <v>0</v>
      </c>
      <c r="S1444" s="6">
        <v>0</v>
      </c>
      <c r="T1444" s="6">
        <v>0</v>
      </c>
      <c r="U1444" s="7">
        <v>0</v>
      </c>
      <c r="V1444" s="7">
        <v>0</v>
      </c>
      <c r="W1444" s="7">
        <v>0</v>
      </c>
      <c r="X1444" s="7">
        <v>0</v>
      </c>
      <c r="Y1444" s="8" t="str">
        <f>IFERROR(VLOOKUP(F:F,#REF!,2,0),"需要手动检查")</f>
        <v>需要手动检查</v>
      </c>
      <c r="Z1444" s="9" t="str">
        <f t="shared" si="48"/>
        <v>否</v>
      </c>
      <c r="AA1444" s="10" t="s">
        <v>36</v>
      </c>
      <c r="AB1444" s="4" t="s">
        <v>465</v>
      </c>
      <c r="AC1444" t="str">
        <f t="shared" si="47"/>
        <v>2025/1/1</v>
      </c>
      <c r="AD1444" t="e">
        <f>VLOOKUP(Y1444,#REF!,2,FALSE)</f>
        <v>#REF!</v>
      </c>
    </row>
    <row r="1445" customHeight="1" spans="1:30">
      <c r="A1445" s="2" t="s">
        <v>4164</v>
      </c>
      <c r="B1445" s="3" t="s">
        <v>4165</v>
      </c>
      <c r="C1445" s="2" t="s">
        <v>4168</v>
      </c>
      <c r="D1445" s="3" t="s">
        <v>4602</v>
      </c>
      <c r="E1445" s="5">
        <v>45658.7665393519</v>
      </c>
      <c r="F1445" s="2" t="s">
        <v>45</v>
      </c>
      <c r="G1445" s="6">
        <v>0</v>
      </c>
      <c r="H1445" s="6">
        <v>0</v>
      </c>
      <c r="I1445" s="6">
        <v>0</v>
      </c>
      <c r="J1445" s="6">
        <v>0</v>
      </c>
      <c r="K1445" s="6">
        <v>0</v>
      </c>
      <c r="L1445" s="6">
        <v>0</v>
      </c>
      <c r="M1445" s="6">
        <v>3</v>
      </c>
      <c r="N1445" s="6">
        <v>0</v>
      </c>
      <c r="O1445" s="2" t="s">
        <v>45</v>
      </c>
      <c r="P1445" s="6">
        <v>0</v>
      </c>
      <c r="Q1445" s="6">
        <v>0</v>
      </c>
      <c r="R1445" s="6">
        <v>0</v>
      </c>
      <c r="S1445" s="6">
        <v>0</v>
      </c>
      <c r="T1445" s="6">
        <v>0</v>
      </c>
      <c r="U1445" s="7">
        <v>0</v>
      </c>
      <c r="V1445" s="7">
        <v>0</v>
      </c>
      <c r="W1445" s="7">
        <v>0</v>
      </c>
      <c r="X1445" s="7">
        <v>0</v>
      </c>
      <c r="Y1445" s="8" t="str">
        <f>IFERROR(VLOOKUP(F:F,#REF!,2,0),"需要手动检查")</f>
        <v>需要手动检查</v>
      </c>
      <c r="Z1445" s="9" t="str">
        <f t="shared" si="48"/>
        <v>否</v>
      </c>
      <c r="AA1445" s="10" t="s">
        <v>36</v>
      </c>
      <c r="AB1445" s="4" t="s">
        <v>465</v>
      </c>
      <c r="AC1445" t="str">
        <f t="shared" si="47"/>
        <v>2025/1/1</v>
      </c>
      <c r="AD1445" t="e">
        <f>VLOOKUP(Y1445,#REF!,2,FALSE)</f>
        <v>#REF!</v>
      </c>
    </row>
    <row r="1446" customHeight="1" spans="1:30">
      <c r="A1446" s="2" t="s">
        <v>4164</v>
      </c>
      <c r="B1446" s="3" t="s">
        <v>4165</v>
      </c>
      <c r="C1446" s="2" t="s">
        <v>4166</v>
      </c>
      <c r="D1446" s="3" t="s">
        <v>4603</v>
      </c>
      <c r="E1446" s="5">
        <v>45658.7667939815</v>
      </c>
      <c r="F1446" s="2" t="s">
        <v>45</v>
      </c>
      <c r="G1446" s="6">
        <v>0</v>
      </c>
      <c r="H1446" s="6">
        <v>0</v>
      </c>
      <c r="I1446" s="6">
        <v>0</v>
      </c>
      <c r="J1446" s="6">
        <v>0</v>
      </c>
      <c r="K1446" s="6">
        <v>0</v>
      </c>
      <c r="L1446" s="6">
        <v>0</v>
      </c>
      <c r="M1446" s="6">
        <v>3</v>
      </c>
      <c r="N1446" s="6">
        <v>0</v>
      </c>
      <c r="O1446" s="2" t="s">
        <v>45</v>
      </c>
      <c r="P1446" s="6">
        <v>0</v>
      </c>
      <c r="Q1446" s="6">
        <v>0</v>
      </c>
      <c r="R1446" s="6">
        <v>0</v>
      </c>
      <c r="S1446" s="6">
        <v>0</v>
      </c>
      <c r="T1446" s="6">
        <v>0</v>
      </c>
      <c r="U1446" s="7">
        <v>0</v>
      </c>
      <c r="V1446" s="7">
        <v>0</v>
      </c>
      <c r="W1446" s="7">
        <v>0</v>
      </c>
      <c r="X1446" s="7">
        <v>0</v>
      </c>
      <c r="Y1446" s="8" t="str">
        <f>IFERROR(VLOOKUP(F:F,#REF!,2,0),"需要手动检查")</f>
        <v>需要手动检查</v>
      </c>
      <c r="Z1446" s="9" t="str">
        <f t="shared" si="48"/>
        <v>否</v>
      </c>
      <c r="AA1446" s="10" t="s">
        <v>36</v>
      </c>
      <c r="AB1446" s="4" t="s">
        <v>465</v>
      </c>
      <c r="AC1446" t="str">
        <f t="shared" si="47"/>
        <v>2025/1/1</v>
      </c>
      <c r="AD1446" t="e">
        <f>VLOOKUP(Y1446,#REF!,2,FALSE)</f>
        <v>#REF!</v>
      </c>
    </row>
    <row r="1447" customHeight="1" spans="1:30">
      <c r="A1447" s="2" t="s">
        <v>4164</v>
      </c>
      <c r="B1447" s="3" t="s">
        <v>4165</v>
      </c>
      <c r="C1447" s="2" t="s">
        <v>4604</v>
      </c>
      <c r="D1447" s="3" t="s">
        <v>4605</v>
      </c>
      <c r="E1447" s="5">
        <v>45658.7667013889</v>
      </c>
      <c r="F1447" s="2" t="s">
        <v>45</v>
      </c>
      <c r="G1447" s="6">
        <v>0</v>
      </c>
      <c r="H1447" s="6">
        <v>0</v>
      </c>
      <c r="I1447" s="6">
        <v>0</v>
      </c>
      <c r="J1447" s="6">
        <v>0</v>
      </c>
      <c r="K1447" s="6">
        <v>0</v>
      </c>
      <c r="L1447" s="6">
        <v>0</v>
      </c>
      <c r="M1447" s="6">
        <v>2</v>
      </c>
      <c r="N1447" s="6">
        <v>0</v>
      </c>
      <c r="O1447" s="2" t="s">
        <v>45</v>
      </c>
      <c r="P1447" s="6">
        <v>0</v>
      </c>
      <c r="Q1447" s="6">
        <v>0</v>
      </c>
      <c r="R1447" s="6">
        <v>0</v>
      </c>
      <c r="S1447" s="6">
        <v>0</v>
      </c>
      <c r="T1447" s="6">
        <v>0</v>
      </c>
      <c r="U1447" s="7">
        <v>0</v>
      </c>
      <c r="V1447" s="7">
        <v>0</v>
      </c>
      <c r="W1447" s="7">
        <v>0</v>
      </c>
      <c r="X1447" s="7">
        <v>0</v>
      </c>
      <c r="Y1447" s="8" t="str">
        <f>IFERROR(VLOOKUP(F:F,#REF!,2,0),"需要手动检查")</f>
        <v>需要手动检查</v>
      </c>
      <c r="Z1447" s="9" t="str">
        <f t="shared" si="48"/>
        <v>否</v>
      </c>
      <c r="AA1447" s="10" t="s">
        <v>36</v>
      </c>
      <c r="AB1447" s="4" t="s">
        <v>465</v>
      </c>
      <c r="AC1447" t="str">
        <f t="shared" si="47"/>
        <v>2025/1/1</v>
      </c>
      <c r="AD1447" t="e">
        <f>VLOOKUP(Y1447,#REF!,2,FALSE)</f>
        <v>#REF!</v>
      </c>
    </row>
    <row r="1448" customHeight="1" spans="1:30">
      <c r="A1448" s="2" t="s">
        <v>4164</v>
      </c>
      <c r="B1448" s="3" t="s">
        <v>4165</v>
      </c>
      <c r="C1448" s="2" t="s">
        <v>4367</v>
      </c>
      <c r="D1448" s="3" t="s">
        <v>4606</v>
      </c>
      <c r="E1448" s="5">
        <v>45658.7590277778</v>
      </c>
      <c r="F1448" s="2" t="s">
        <v>45</v>
      </c>
      <c r="G1448" s="6">
        <v>0</v>
      </c>
      <c r="H1448" s="6">
        <v>0</v>
      </c>
      <c r="I1448" s="6">
        <v>0</v>
      </c>
      <c r="J1448" s="6">
        <v>0</v>
      </c>
      <c r="K1448" s="6">
        <v>0</v>
      </c>
      <c r="L1448" s="6">
        <v>0</v>
      </c>
      <c r="M1448" s="6">
        <v>3</v>
      </c>
      <c r="N1448" s="6">
        <v>0</v>
      </c>
      <c r="O1448" s="2" t="s">
        <v>45</v>
      </c>
      <c r="P1448" s="6">
        <v>0</v>
      </c>
      <c r="Q1448" s="6">
        <v>0</v>
      </c>
      <c r="R1448" s="6">
        <v>0</v>
      </c>
      <c r="S1448" s="6">
        <v>0</v>
      </c>
      <c r="T1448" s="6">
        <v>0</v>
      </c>
      <c r="U1448" s="7">
        <v>0</v>
      </c>
      <c r="V1448" s="7">
        <v>0</v>
      </c>
      <c r="W1448" s="7">
        <v>0</v>
      </c>
      <c r="X1448" s="7">
        <v>0</v>
      </c>
      <c r="Y1448" s="8" t="str">
        <f>IFERROR(VLOOKUP(F:F,#REF!,2,0),"需要手动检查")</f>
        <v>需要手动检查</v>
      </c>
      <c r="Z1448" s="9" t="str">
        <f t="shared" si="48"/>
        <v>否</v>
      </c>
      <c r="AA1448" s="10" t="s">
        <v>36</v>
      </c>
      <c r="AB1448" s="4" t="s">
        <v>465</v>
      </c>
      <c r="AC1448" t="str">
        <f t="shared" si="47"/>
        <v>2025/1/1</v>
      </c>
      <c r="AD1448" t="e">
        <f>VLOOKUP(Y1448,#REF!,2,FALSE)</f>
        <v>#REF!</v>
      </c>
    </row>
    <row r="1449" customHeight="1" spans="1:30">
      <c r="A1449" s="2" t="s">
        <v>4164</v>
      </c>
      <c r="B1449" s="3" t="s">
        <v>4165</v>
      </c>
      <c r="C1449" s="2" t="s">
        <v>4365</v>
      </c>
      <c r="D1449" s="3" t="s">
        <v>4607</v>
      </c>
      <c r="E1449" s="5">
        <v>45658.7585069444</v>
      </c>
      <c r="F1449" s="2" t="s">
        <v>45</v>
      </c>
      <c r="G1449" s="6">
        <v>0</v>
      </c>
      <c r="H1449" s="6">
        <v>0</v>
      </c>
      <c r="I1449" s="6">
        <v>0</v>
      </c>
      <c r="J1449" s="6">
        <v>0</v>
      </c>
      <c r="K1449" s="6">
        <v>0</v>
      </c>
      <c r="L1449" s="6">
        <v>0</v>
      </c>
      <c r="M1449" s="6">
        <v>1</v>
      </c>
      <c r="N1449" s="6">
        <v>0</v>
      </c>
      <c r="O1449" s="2" t="s">
        <v>45</v>
      </c>
      <c r="P1449" s="6">
        <v>0</v>
      </c>
      <c r="Q1449" s="6">
        <v>0</v>
      </c>
      <c r="R1449" s="6">
        <v>0</v>
      </c>
      <c r="S1449" s="6">
        <v>0</v>
      </c>
      <c r="T1449" s="6">
        <v>0</v>
      </c>
      <c r="U1449" s="7">
        <v>0</v>
      </c>
      <c r="V1449" s="7">
        <v>0</v>
      </c>
      <c r="W1449" s="7">
        <v>0</v>
      </c>
      <c r="X1449" s="7">
        <v>0</v>
      </c>
      <c r="Y1449" s="8" t="str">
        <f>IFERROR(VLOOKUP(F:F,#REF!,2,0),"需要手动检查")</f>
        <v>需要手动检查</v>
      </c>
      <c r="Z1449" s="9" t="str">
        <f t="shared" si="48"/>
        <v>否</v>
      </c>
      <c r="AA1449" s="10" t="s">
        <v>36</v>
      </c>
      <c r="AB1449" s="4" t="s">
        <v>465</v>
      </c>
      <c r="AC1449" t="str">
        <f t="shared" si="47"/>
        <v>2025/1/1</v>
      </c>
      <c r="AD1449" t="e">
        <f>VLOOKUP(Y1449,#REF!,2,FALSE)</f>
        <v>#REF!</v>
      </c>
    </row>
    <row r="1450" customHeight="1" spans="1:30">
      <c r="A1450" s="2" t="s">
        <v>4164</v>
      </c>
      <c r="B1450" s="3" t="s">
        <v>4165</v>
      </c>
      <c r="C1450" s="2" t="s">
        <v>4166</v>
      </c>
      <c r="D1450" s="3" t="s">
        <v>4608</v>
      </c>
      <c r="E1450" s="5">
        <v>45658.756400463</v>
      </c>
      <c r="F1450" s="2" t="s">
        <v>45</v>
      </c>
      <c r="G1450" s="6">
        <v>0</v>
      </c>
      <c r="H1450" s="6">
        <v>0</v>
      </c>
      <c r="I1450" s="6">
        <v>0</v>
      </c>
      <c r="J1450" s="6">
        <v>0</v>
      </c>
      <c r="K1450" s="6">
        <v>0</v>
      </c>
      <c r="L1450" s="6">
        <v>0</v>
      </c>
      <c r="M1450" s="6">
        <v>4</v>
      </c>
      <c r="N1450" s="6">
        <v>0</v>
      </c>
      <c r="O1450" s="2" t="s">
        <v>45</v>
      </c>
      <c r="P1450" s="6">
        <v>0</v>
      </c>
      <c r="Q1450" s="6">
        <v>0</v>
      </c>
      <c r="R1450" s="6">
        <v>0</v>
      </c>
      <c r="S1450" s="6">
        <v>0</v>
      </c>
      <c r="T1450" s="6">
        <v>0</v>
      </c>
      <c r="U1450" s="7">
        <v>0</v>
      </c>
      <c r="V1450" s="7">
        <v>0</v>
      </c>
      <c r="W1450" s="7">
        <v>0</v>
      </c>
      <c r="X1450" s="7">
        <v>0</v>
      </c>
      <c r="Y1450" s="8" t="str">
        <f>IFERROR(VLOOKUP(F:F,#REF!,2,0),"需要手动检查")</f>
        <v>需要手动检查</v>
      </c>
      <c r="Z1450" s="9" t="str">
        <f t="shared" si="48"/>
        <v>否</v>
      </c>
      <c r="AA1450" s="10" t="s">
        <v>36</v>
      </c>
      <c r="AB1450" s="4" t="s">
        <v>465</v>
      </c>
      <c r="AC1450" t="str">
        <f t="shared" si="47"/>
        <v>2025/1/1</v>
      </c>
      <c r="AD1450" t="e">
        <f>VLOOKUP(Y1450,#REF!,2,FALSE)</f>
        <v>#REF!</v>
      </c>
    </row>
    <row r="1451" customHeight="1" spans="1:30">
      <c r="A1451" s="2" t="s">
        <v>4164</v>
      </c>
      <c r="B1451" s="3" t="s">
        <v>4165</v>
      </c>
      <c r="C1451" s="2" t="s">
        <v>4379</v>
      </c>
      <c r="D1451" s="3" t="s">
        <v>4609</v>
      </c>
      <c r="E1451" s="5">
        <v>45658.7563194444</v>
      </c>
      <c r="F1451" s="2" t="s">
        <v>45</v>
      </c>
      <c r="G1451" s="6">
        <v>0</v>
      </c>
      <c r="H1451" s="6">
        <v>0</v>
      </c>
      <c r="I1451" s="6">
        <v>0</v>
      </c>
      <c r="J1451" s="6">
        <v>0</v>
      </c>
      <c r="K1451" s="6">
        <v>0</v>
      </c>
      <c r="L1451" s="6">
        <v>0</v>
      </c>
      <c r="M1451" s="6">
        <v>6</v>
      </c>
      <c r="N1451" s="6">
        <v>0</v>
      </c>
      <c r="O1451" s="2" t="s">
        <v>45</v>
      </c>
      <c r="P1451" s="6">
        <v>0</v>
      </c>
      <c r="Q1451" s="6">
        <v>0</v>
      </c>
      <c r="R1451" s="6">
        <v>0</v>
      </c>
      <c r="S1451" s="6">
        <v>0</v>
      </c>
      <c r="T1451" s="6">
        <v>0</v>
      </c>
      <c r="U1451" s="7">
        <v>0</v>
      </c>
      <c r="V1451" s="7">
        <v>0</v>
      </c>
      <c r="W1451" s="7">
        <v>0</v>
      </c>
      <c r="X1451" s="7">
        <v>0</v>
      </c>
      <c r="Y1451" s="8" t="str">
        <f>IFERROR(VLOOKUP(F:F,#REF!,2,0),"需要手动检查")</f>
        <v>需要手动检查</v>
      </c>
      <c r="Z1451" s="9" t="str">
        <f t="shared" si="48"/>
        <v>否</v>
      </c>
      <c r="AA1451" s="10" t="s">
        <v>36</v>
      </c>
      <c r="AB1451" s="4" t="s">
        <v>465</v>
      </c>
      <c r="AC1451" t="str">
        <f t="shared" si="47"/>
        <v>2025/1/1</v>
      </c>
      <c r="AD1451" t="e">
        <f>VLOOKUP(Y1451,#REF!,2,FALSE)</f>
        <v>#REF!</v>
      </c>
    </row>
    <row r="1452" customHeight="1" spans="1:30">
      <c r="A1452" s="2" t="s">
        <v>4164</v>
      </c>
      <c r="B1452" s="3" t="s">
        <v>4165</v>
      </c>
      <c r="C1452" s="2" t="s">
        <v>4376</v>
      </c>
      <c r="D1452" s="3" t="s">
        <v>4610</v>
      </c>
      <c r="E1452" s="5">
        <v>45658.7562962963</v>
      </c>
      <c r="F1452" s="2" t="s">
        <v>45</v>
      </c>
      <c r="G1452" s="6">
        <v>0</v>
      </c>
      <c r="H1452" s="6">
        <v>0</v>
      </c>
      <c r="I1452" s="6">
        <v>0</v>
      </c>
      <c r="J1452" s="6">
        <v>0</v>
      </c>
      <c r="K1452" s="6">
        <v>0</v>
      </c>
      <c r="L1452" s="6">
        <v>0</v>
      </c>
      <c r="M1452" s="6">
        <v>3</v>
      </c>
      <c r="N1452" s="6">
        <v>0</v>
      </c>
      <c r="O1452" s="2" t="s">
        <v>45</v>
      </c>
      <c r="P1452" s="6">
        <v>0</v>
      </c>
      <c r="Q1452" s="6">
        <v>0</v>
      </c>
      <c r="R1452" s="6">
        <v>0</v>
      </c>
      <c r="S1452" s="6">
        <v>0</v>
      </c>
      <c r="T1452" s="6">
        <v>0</v>
      </c>
      <c r="U1452" s="7">
        <v>0</v>
      </c>
      <c r="V1452" s="7">
        <v>0</v>
      </c>
      <c r="W1452" s="7">
        <v>0</v>
      </c>
      <c r="X1452" s="7">
        <v>0</v>
      </c>
      <c r="Y1452" s="8" t="str">
        <f>IFERROR(VLOOKUP(F:F,#REF!,2,0),"需要手动检查")</f>
        <v>需要手动检查</v>
      </c>
      <c r="Z1452" s="9" t="str">
        <f t="shared" si="48"/>
        <v>否</v>
      </c>
      <c r="AA1452" s="10" t="s">
        <v>36</v>
      </c>
      <c r="AB1452" s="4" t="s">
        <v>465</v>
      </c>
      <c r="AC1452" t="str">
        <f t="shared" si="47"/>
        <v>2025/1/1</v>
      </c>
      <c r="AD1452" t="e">
        <f>VLOOKUP(Y1452,#REF!,2,FALSE)</f>
        <v>#REF!</v>
      </c>
    </row>
    <row r="1453" customHeight="1" spans="1:30">
      <c r="A1453" s="2" t="s">
        <v>4164</v>
      </c>
      <c r="B1453" s="3" t="s">
        <v>4165</v>
      </c>
      <c r="C1453" s="2" t="s">
        <v>4168</v>
      </c>
      <c r="D1453" s="3" t="s">
        <v>4611</v>
      </c>
      <c r="E1453" s="5">
        <v>45658.7151388889</v>
      </c>
      <c r="F1453" s="2" t="s">
        <v>45</v>
      </c>
      <c r="G1453" s="6">
        <v>0</v>
      </c>
      <c r="H1453" s="6">
        <v>0</v>
      </c>
      <c r="I1453" s="6">
        <v>0</v>
      </c>
      <c r="J1453" s="6">
        <v>0</v>
      </c>
      <c r="K1453" s="6">
        <v>0</v>
      </c>
      <c r="L1453" s="6">
        <v>0</v>
      </c>
      <c r="M1453" s="6">
        <v>14</v>
      </c>
      <c r="N1453" s="6">
        <v>0</v>
      </c>
      <c r="O1453" s="2" t="s">
        <v>45</v>
      </c>
      <c r="P1453" s="6">
        <v>0</v>
      </c>
      <c r="Q1453" s="6">
        <v>0</v>
      </c>
      <c r="R1453" s="6">
        <v>0</v>
      </c>
      <c r="S1453" s="6">
        <v>0</v>
      </c>
      <c r="T1453" s="6">
        <v>0</v>
      </c>
      <c r="U1453" s="7">
        <v>0</v>
      </c>
      <c r="V1453" s="7">
        <v>0</v>
      </c>
      <c r="W1453" s="7">
        <v>0</v>
      </c>
      <c r="X1453" s="7">
        <v>0</v>
      </c>
      <c r="Y1453" s="8" t="str">
        <f>IFERROR(VLOOKUP(F:F,#REF!,2,0),"需要手动检查")</f>
        <v>需要手动检查</v>
      </c>
      <c r="Z1453" s="9" t="str">
        <f t="shared" si="48"/>
        <v>否</v>
      </c>
      <c r="AA1453" s="10" t="s">
        <v>36</v>
      </c>
      <c r="AB1453" s="4" t="s">
        <v>465</v>
      </c>
      <c r="AC1453" t="str">
        <f t="shared" si="47"/>
        <v>2025/1/1</v>
      </c>
      <c r="AD1453" t="e">
        <f>VLOOKUP(Y1453,#REF!,2,FALSE)</f>
        <v>#REF!</v>
      </c>
    </row>
    <row r="1454" customHeight="1" spans="1:30">
      <c r="A1454" s="2" t="s">
        <v>4381</v>
      </c>
      <c r="B1454" s="3" t="s">
        <v>4382</v>
      </c>
      <c r="C1454" s="2" t="s">
        <v>4612</v>
      </c>
      <c r="D1454" s="3" t="s">
        <v>4613</v>
      </c>
      <c r="E1454" s="5">
        <v>45659.6452199074</v>
      </c>
      <c r="F1454" s="2" t="s">
        <v>4119</v>
      </c>
      <c r="G1454" s="6">
        <v>1363</v>
      </c>
      <c r="H1454" s="6">
        <v>9</v>
      </c>
      <c r="I1454" s="6">
        <v>0</v>
      </c>
      <c r="J1454" s="6">
        <v>0</v>
      </c>
      <c r="K1454" s="6">
        <v>0</v>
      </c>
      <c r="L1454" s="6">
        <v>0</v>
      </c>
      <c r="M1454" s="6">
        <v>1106</v>
      </c>
      <c r="N1454" s="6">
        <v>128</v>
      </c>
      <c r="O1454" s="2" t="s">
        <v>45</v>
      </c>
      <c r="P1454" s="6">
        <v>0</v>
      </c>
      <c r="Q1454" s="6">
        <v>0</v>
      </c>
      <c r="R1454" s="6">
        <v>0</v>
      </c>
      <c r="S1454" s="6">
        <v>0</v>
      </c>
      <c r="T1454" s="6">
        <v>0</v>
      </c>
      <c r="U1454" s="7">
        <v>0.0939</v>
      </c>
      <c r="V1454" s="7">
        <v>0</v>
      </c>
      <c r="W1454" s="7">
        <v>0.0183</v>
      </c>
      <c r="X1454" s="7">
        <v>0</v>
      </c>
      <c r="Y1454" s="8" t="str">
        <f>IFERROR(VLOOKUP(F:F,#REF!,2,0),"需要手动检查")</f>
        <v>需要手动检查</v>
      </c>
      <c r="Z1454" s="9" t="str">
        <f t="shared" ref="Z1454:Z1485" si="49">IF(R1454&gt;0,"是","否")</f>
        <v>否</v>
      </c>
      <c r="AA1454" s="10" t="s">
        <v>36</v>
      </c>
      <c r="AB1454" s="4" t="s">
        <v>37</v>
      </c>
      <c r="AC1454" t="str">
        <f t="shared" si="47"/>
        <v>2025/1/2</v>
      </c>
      <c r="AD1454" t="e">
        <f>VLOOKUP(Y1454,#REF!,2,FALSE)</f>
        <v>#REF!</v>
      </c>
    </row>
    <row r="1455" customHeight="1" spans="1:30">
      <c r="A1455" s="2" t="s">
        <v>4614</v>
      </c>
      <c r="B1455" s="3" t="s">
        <v>4615</v>
      </c>
      <c r="C1455" s="2" t="s">
        <v>4616</v>
      </c>
      <c r="D1455" s="3" t="s">
        <v>4617</v>
      </c>
      <c r="E1455" s="5">
        <v>45659.4573958333</v>
      </c>
      <c r="F1455" s="2" t="s">
        <v>368</v>
      </c>
      <c r="G1455" s="6">
        <v>1379</v>
      </c>
      <c r="H1455" s="6">
        <v>172</v>
      </c>
      <c r="I1455" s="6">
        <v>5</v>
      </c>
      <c r="J1455" s="6">
        <v>1</v>
      </c>
      <c r="K1455" s="6">
        <v>1</v>
      </c>
      <c r="L1455" s="6">
        <v>0</v>
      </c>
      <c r="M1455" s="6">
        <v>1506</v>
      </c>
      <c r="N1455" s="6">
        <v>123</v>
      </c>
      <c r="O1455" s="2" t="s">
        <v>45</v>
      </c>
      <c r="P1455" s="6">
        <v>0</v>
      </c>
      <c r="Q1455" s="6">
        <v>0</v>
      </c>
      <c r="R1455" s="6">
        <v>0</v>
      </c>
      <c r="S1455" s="6">
        <v>0</v>
      </c>
      <c r="T1455" s="6">
        <v>0</v>
      </c>
      <c r="U1455" s="7">
        <v>0.0892</v>
      </c>
      <c r="V1455" s="7">
        <v>0</v>
      </c>
      <c r="W1455" s="7">
        <v>0.0537</v>
      </c>
      <c r="X1455" s="7">
        <v>0</v>
      </c>
      <c r="Y1455" s="8" t="str">
        <f>IFERROR(VLOOKUP(F:F,#REF!,2,0),"需要手动检查")</f>
        <v>需要手动检查</v>
      </c>
      <c r="Z1455" s="9" t="str">
        <f t="shared" si="49"/>
        <v>否</v>
      </c>
      <c r="AA1455" s="10" t="s">
        <v>36</v>
      </c>
      <c r="AB1455" s="4" t="s">
        <v>37</v>
      </c>
      <c r="AC1455" t="str">
        <f t="shared" si="47"/>
        <v>2025/1/2</v>
      </c>
      <c r="AD1455" t="e">
        <f>VLOOKUP(Y1455,#REF!,2,FALSE)</f>
        <v>#REF!</v>
      </c>
    </row>
    <row r="1456" customHeight="1" spans="1:30">
      <c r="A1456" s="2" t="s">
        <v>4618</v>
      </c>
      <c r="B1456" s="3" t="s">
        <v>4619</v>
      </c>
      <c r="C1456" s="2" t="s">
        <v>4620</v>
      </c>
      <c r="D1456" s="3" t="s">
        <v>4621</v>
      </c>
      <c r="E1456" s="5">
        <v>45661.8696759259</v>
      </c>
      <c r="F1456" s="2" t="s">
        <v>42</v>
      </c>
      <c r="G1456" s="6">
        <v>133</v>
      </c>
      <c r="H1456" s="6">
        <v>3</v>
      </c>
      <c r="I1456" s="6">
        <v>4</v>
      </c>
      <c r="J1456" s="6">
        <v>3</v>
      </c>
      <c r="K1456" s="6">
        <v>0</v>
      </c>
      <c r="L1456" s="6">
        <v>0</v>
      </c>
      <c r="M1456" s="6">
        <v>3</v>
      </c>
      <c r="N1456" s="6">
        <v>0</v>
      </c>
      <c r="O1456" s="2" t="s">
        <v>45</v>
      </c>
      <c r="P1456" s="6">
        <v>0</v>
      </c>
      <c r="Q1456" s="6">
        <v>0</v>
      </c>
      <c r="R1456" s="6">
        <v>0</v>
      </c>
      <c r="S1456" s="6">
        <v>0</v>
      </c>
      <c r="T1456" s="6">
        <v>0</v>
      </c>
      <c r="U1456" s="7">
        <v>0</v>
      </c>
      <c r="V1456" s="7">
        <v>0</v>
      </c>
      <c r="W1456" s="7">
        <v>0</v>
      </c>
      <c r="X1456" s="7">
        <v>0</v>
      </c>
      <c r="Y1456" s="8" t="str">
        <f>IFERROR(VLOOKUP(F:F,#REF!,2,0),"需要手动检查")</f>
        <v>需要手动检查</v>
      </c>
      <c r="Z1456" s="9" t="str">
        <f t="shared" si="49"/>
        <v>否</v>
      </c>
      <c r="AA1456" s="10" t="s">
        <v>36</v>
      </c>
      <c r="AB1456" s="4" t="s">
        <v>37</v>
      </c>
      <c r="AC1456" t="str">
        <f t="shared" si="47"/>
        <v>2025/1/4</v>
      </c>
      <c r="AD1456" t="e">
        <f>VLOOKUP(Y1456,#REF!,2,FALSE)</f>
        <v>#REF!</v>
      </c>
    </row>
    <row r="1457" customHeight="1" spans="1:30">
      <c r="A1457" s="2" t="s">
        <v>4622</v>
      </c>
      <c r="B1457" s="3" t="s">
        <v>4623</v>
      </c>
      <c r="C1457" s="2" t="s">
        <v>4624</v>
      </c>
      <c r="D1457" s="3" t="s">
        <v>4625</v>
      </c>
      <c r="E1457" s="5">
        <v>45661.8175578704</v>
      </c>
      <c r="F1457" s="2" t="s">
        <v>42</v>
      </c>
      <c r="G1457" s="6">
        <v>320</v>
      </c>
      <c r="H1457" s="6">
        <v>16</v>
      </c>
      <c r="I1457" s="6">
        <v>0</v>
      </c>
      <c r="J1457" s="6">
        <v>0</v>
      </c>
      <c r="K1457" s="6">
        <v>0</v>
      </c>
      <c r="L1457" s="6">
        <v>0</v>
      </c>
      <c r="M1457" s="6">
        <v>348</v>
      </c>
      <c r="N1457" s="6">
        <v>33</v>
      </c>
      <c r="O1457" s="2" t="s">
        <v>45</v>
      </c>
      <c r="P1457" s="6">
        <v>0</v>
      </c>
      <c r="Q1457" s="6">
        <v>0</v>
      </c>
      <c r="R1457" s="6">
        <v>0</v>
      </c>
      <c r="S1457" s="6">
        <v>0</v>
      </c>
      <c r="T1457" s="6">
        <v>0</v>
      </c>
      <c r="U1457" s="7">
        <v>0.1031</v>
      </c>
      <c r="V1457" s="7">
        <v>0</v>
      </c>
      <c r="W1457" s="7">
        <v>0.0438</v>
      </c>
      <c r="X1457" s="7">
        <v>0</v>
      </c>
      <c r="Y1457" s="8" t="str">
        <f>IFERROR(VLOOKUP(F:F,#REF!,2,0),"需要手动检查")</f>
        <v>需要手动检查</v>
      </c>
      <c r="Z1457" s="9" t="str">
        <f t="shared" si="49"/>
        <v>否</v>
      </c>
      <c r="AA1457" s="10" t="s">
        <v>36</v>
      </c>
      <c r="AB1457" s="4" t="s">
        <v>37</v>
      </c>
      <c r="AC1457" t="str">
        <f t="shared" si="47"/>
        <v>2025/1/4</v>
      </c>
      <c r="AD1457" t="e">
        <f>VLOOKUP(Y1457,#REF!,2,FALSE)</f>
        <v>#REF!</v>
      </c>
    </row>
    <row r="1458" customHeight="1" spans="1:30">
      <c r="A1458" s="2" t="s">
        <v>4626</v>
      </c>
      <c r="B1458" s="3" t="s">
        <v>4627</v>
      </c>
      <c r="C1458" s="2" t="s">
        <v>4628</v>
      </c>
      <c r="D1458" s="3" t="s">
        <v>4629</v>
      </c>
      <c r="E1458" s="5">
        <v>45661.7254861111</v>
      </c>
      <c r="F1458" s="2" t="s">
        <v>42</v>
      </c>
      <c r="G1458" s="6">
        <v>269</v>
      </c>
      <c r="H1458" s="6">
        <v>15</v>
      </c>
      <c r="I1458" s="6">
        <v>0</v>
      </c>
      <c r="J1458" s="6">
        <v>1</v>
      </c>
      <c r="K1458" s="6">
        <v>0</v>
      </c>
      <c r="L1458" s="6">
        <v>0</v>
      </c>
      <c r="M1458" s="6">
        <v>248</v>
      </c>
      <c r="N1458" s="6">
        <v>2</v>
      </c>
      <c r="O1458" s="2" t="s">
        <v>45</v>
      </c>
      <c r="P1458" s="6">
        <v>0</v>
      </c>
      <c r="Q1458" s="6">
        <v>0</v>
      </c>
      <c r="R1458" s="6">
        <v>0</v>
      </c>
      <c r="S1458" s="6">
        <v>0</v>
      </c>
      <c r="T1458" s="6">
        <v>0</v>
      </c>
      <c r="U1458" s="7">
        <v>0.0074</v>
      </c>
      <c r="V1458" s="7">
        <v>0</v>
      </c>
      <c r="W1458" s="7">
        <v>0.0186</v>
      </c>
      <c r="X1458" s="7">
        <v>0</v>
      </c>
      <c r="Y1458" s="8" t="str">
        <f>IFERROR(VLOOKUP(F:F,#REF!,2,0),"需要手动检查")</f>
        <v>需要手动检查</v>
      </c>
      <c r="Z1458" s="9" t="str">
        <f t="shared" si="49"/>
        <v>否</v>
      </c>
      <c r="AA1458" s="10" t="s">
        <v>36</v>
      </c>
      <c r="AB1458" s="4" t="s">
        <v>37</v>
      </c>
      <c r="AC1458" t="str">
        <f t="shared" si="47"/>
        <v>2025/1/4</v>
      </c>
      <c r="AD1458" t="e">
        <f>VLOOKUP(Y1458,#REF!,2,FALSE)</f>
        <v>#REF!</v>
      </c>
    </row>
    <row r="1459" customHeight="1" spans="1:30">
      <c r="A1459" s="2" t="s">
        <v>79</v>
      </c>
      <c r="B1459" s="3" t="s">
        <v>80</v>
      </c>
      <c r="C1459" s="2" t="s">
        <v>4630</v>
      </c>
      <c r="D1459" s="3" t="s">
        <v>4631</v>
      </c>
      <c r="E1459" s="5">
        <v>45661.3779282407</v>
      </c>
      <c r="F1459" s="2" t="s">
        <v>42</v>
      </c>
      <c r="G1459" s="6">
        <v>808</v>
      </c>
      <c r="H1459" s="6">
        <v>36</v>
      </c>
      <c r="I1459" s="6">
        <v>0</v>
      </c>
      <c r="J1459" s="6">
        <v>0</v>
      </c>
      <c r="K1459" s="6">
        <v>0</v>
      </c>
      <c r="L1459" s="6">
        <v>0</v>
      </c>
      <c r="M1459" s="6">
        <v>858</v>
      </c>
      <c r="N1459" s="6">
        <v>102</v>
      </c>
      <c r="O1459" s="2" t="s">
        <v>45</v>
      </c>
      <c r="P1459" s="6">
        <v>0</v>
      </c>
      <c r="Q1459" s="6">
        <v>0</v>
      </c>
      <c r="R1459" s="6">
        <v>0</v>
      </c>
      <c r="S1459" s="6">
        <v>0</v>
      </c>
      <c r="T1459" s="6">
        <v>0</v>
      </c>
      <c r="U1459" s="7">
        <v>0.1262</v>
      </c>
      <c r="V1459" s="7">
        <v>0</v>
      </c>
      <c r="W1459" s="7">
        <v>0.0582</v>
      </c>
      <c r="X1459" s="7">
        <v>0</v>
      </c>
      <c r="Y1459" s="8" t="str">
        <f>IFERROR(VLOOKUP(F:F,#REF!,2,0),"需要手动检查")</f>
        <v>需要手动检查</v>
      </c>
      <c r="Z1459" s="9" t="str">
        <f t="shared" si="49"/>
        <v>否</v>
      </c>
      <c r="AA1459" s="10" t="s">
        <v>36</v>
      </c>
      <c r="AB1459" s="4" t="s">
        <v>37</v>
      </c>
      <c r="AC1459" t="str">
        <f t="shared" si="47"/>
        <v>2025/1/4</v>
      </c>
      <c r="AD1459" t="e">
        <f>VLOOKUP(Y1459,#REF!,2,FALSE)</f>
        <v>#REF!</v>
      </c>
    </row>
    <row r="1460" customHeight="1" spans="1:30">
      <c r="A1460" s="2" t="s">
        <v>4632</v>
      </c>
      <c r="B1460" s="3" t="s">
        <v>4633</v>
      </c>
      <c r="C1460" s="2" t="s">
        <v>4634</v>
      </c>
      <c r="D1460" s="3" t="s">
        <v>4635</v>
      </c>
      <c r="E1460" s="5">
        <v>45661.3349768519</v>
      </c>
      <c r="F1460" s="2" t="s">
        <v>42</v>
      </c>
      <c r="G1460" s="6">
        <v>284</v>
      </c>
      <c r="H1460" s="6">
        <v>6</v>
      </c>
      <c r="I1460" s="6">
        <v>0</v>
      </c>
      <c r="J1460" s="6">
        <v>0</v>
      </c>
      <c r="K1460" s="6">
        <v>0</v>
      </c>
      <c r="L1460" s="6">
        <v>0</v>
      </c>
      <c r="M1460" s="6">
        <v>299</v>
      </c>
      <c r="N1460" s="6">
        <v>19</v>
      </c>
      <c r="O1460" s="2" t="s">
        <v>45</v>
      </c>
      <c r="P1460" s="6">
        <v>0</v>
      </c>
      <c r="Q1460" s="6">
        <v>0</v>
      </c>
      <c r="R1460" s="6">
        <v>0</v>
      </c>
      <c r="S1460" s="6">
        <v>0</v>
      </c>
      <c r="T1460" s="6">
        <v>0</v>
      </c>
      <c r="U1460" s="7">
        <v>0.0669</v>
      </c>
      <c r="V1460" s="7">
        <v>0</v>
      </c>
      <c r="W1460" s="7">
        <v>0.007</v>
      </c>
      <c r="X1460" s="7">
        <v>0</v>
      </c>
      <c r="Y1460" s="8" t="str">
        <f>IFERROR(VLOOKUP(F:F,#REF!,2,0),"需要手动检查")</f>
        <v>需要手动检查</v>
      </c>
      <c r="Z1460" s="9" t="str">
        <f t="shared" si="49"/>
        <v>否</v>
      </c>
      <c r="AA1460" s="10" t="s">
        <v>36</v>
      </c>
      <c r="AB1460" s="4" t="s">
        <v>37</v>
      </c>
      <c r="AC1460" t="str">
        <f t="shared" si="47"/>
        <v>2025/1/4</v>
      </c>
      <c r="AD1460" t="e">
        <f>VLOOKUP(Y1460,#REF!,2,FALSE)</f>
        <v>#REF!</v>
      </c>
    </row>
    <row r="1461" customHeight="1" spans="1:30">
      <c r="A1461" s="2" t="s">
        <v>4636</v>
      </c>
      <c r="B1461" s="3" t="s">
        <v>4637</v>
      </c>
      <c r="C1461" s="2" t="s">
        <v>45</v>
      </c>
      <c r="D1461" s="3" t="s">
        <v>4638</v>
      </c>
      <c r="E1461" s="5">
        <v>45661.3102430556</v>
      </c>
      <c r="F1461" s="2" t="s">
        <v>42</v>
      </c>
      <c r="G1461" s="6">
        <v>1141</v>
      </c>
      <c r="H1461" s="6">
        <v>103</v>
      </c>
      <c r="I1461" s="6">
        <v>2</v>
      </c>
      <c r="J1461" s="6">
        <v>2</v>
      </c>
      <c r="K1461" s="6">
        <v>2</v>
      </c>
      <c r="L1461" s="6">
        <v>0</v>
      </c>
      <c r="M1461" s="6">
        <v>772</v>
      </c>
      <c r="N1461" s="6">
        <v>46</v>
      </c>
      <c r="O1461" s="2" t="s">
        <v>45</v>
      </c>
      <c r="P1461" s="6">
        <v>0</v>
      </c>
      <c r="Q1461" s="6">
        <v>0</v>
      </c>
      <c r="R1461" s="6">
        <v>0</v>
      </c>
      <c r="S1461" s="6">
        <v>0</v>
      </c>
      <c r="T1461" s="6">
        <v>0</v>
      </c>
      <c r="U1461" s="7">
        <v>0.0403</v>
      </c>
      <c r="V1461" s="7">
        <v>0</v>
      </c>
      <c r="W1461" s="7">
        <v>0.0535</v>
      </c>
      <c r="X1461" s="7">
        <v>0</v>
      </c>
      <c r="Y1461" s="8" t="str">
        <f>IFERROR(VLOOKUP(F:F,#REF!,2,0),"需要手动检查")</f>
        <v>需要手动检查</v>
      </c>
      <c r="Z1461" s="9" t="str">
        <f t="shared" si="49"/>
        <v>否</v>
      </c>
      <c r="AA1461" s="10" t="s">
        <v>36</v>
      </c>
      <c r="AB1461" s="4" t="s">
        <v>37</v>
      </c>
      <c r="AC1461" t="str">
        <f t="shared" si="47"/>
        <v>2025/1/4</v>
      </c>
      <c r="AD1461" t="e">
        <f>VLOOKUP(Y1461,#REF!,2,FALSE)</f>
        <v>#REF!</v>
      </c>
    </row>
    <row r="1462" customHeight="1" spans="1:30">
      <c r="A1462" s="2" t="s">
        <v>4639</v>
      </c>
      <c r="B1462" s="3" t="s">
        <v>4640</v>
      </c>
      <c r="C1462" s="2" t="s">
        <v>4641</v>
      </c>
      <c r="D1462" s="3" t="s">
        <v>4642</v>
      </c>
      <c r="E1462" s="5">
        <v>45660.7968055556</v>
      </c>
      <c r="F1462" s="2" t="s">
        <v>42</v>
      </c>
      <c r="G1462" s="6">
        <v>448</v>
      </c>
      <c r="H1462" s="6">
        <v>28</v>
      </c>
      <c r="I1462" s="6">
        <v>4</v>
      </c>
      <c r="J1462" s="6">
        <v>0</v>
      </c>
      <c r="K1462" s="6">
        <v>1</v>
      </c>
      <c r="L1462" s="6">
        <v>0</v>
      </c>
      <c r="M1462" s="6">
        <v>401</v>
      </c>
      <c r="N1462" s="6">
        <v>9</v>
      </c>
      <c r="O1462" s="2" t="s">
        <v>45</v>
      </c>
      <c r="P1462" s="6">
        <v>0</v>
      </c>
      <c r="Q1462" s="6">
        <v>0</v>
      </c>
      <c r="R1462" s="6">
        <v>0</v>
      </c>
      <c r="S1462" s="6">
        <v>0</v>
      </c>
      <c r="T1462" s="6">
        <v>0</v>
      </c>
      <c r="U1462" s="7">
        <v>0.0201</v>
      </c>
      <c r="V1462" s="7">
        <v>0</v>
      </c>
      <c r="W1462" s="7">
        <v>0.1317</v>
      </c>
      <c r="X1462" s="7">
        <v>0</v>
      </c>
      <c r="Y1462" s="8" t="str">
        <f>IFERROR(VLOOKUP(F:F,#REF!,2,0),"需要手动检查")</f>
        <v>需要手动检查</v>
      </c>
      <c r="Z1462" s="9" t="str">
        <f t="shared" si="49"/>
        <v>否</v>
      </c>
      <c r="AA1462" s="10" t="s">
        <v>36</v>
      </c>
      <c r="AB1462" s="4" t="s">
        <v>37</v>
      </c>
      <c r="AC1462" t="str">
        <f t="shared" si="47"/>
        <v>2025/1/3</v>
      </c>
      <c r="AD1462" t="e">
        <f>VLOOKUP(Y1462,#REF!,2,FALSE)</f>
        <v>#REF!</v>
      </c>
    </row>
    <row r="1463" customHeight="1" spans="1:30">
      <c r="A1463" s="2" t="s">
        <v>4185</v>
      </c>
      <c r="B1463" s="3" t="s">
        <v>4186</v>
      </c>
      <c r="C1463" s="2" t="s">
        <v>4643</v>
      </c>
      <c r="D1463" s="3" t="s">
        <v>4644</v>
      </c>
      <c r="E1463" s="5">
        <v>45660.7167939815</v>
      </c>
      <c r="F1463" s="2" t="s">
        <v>42</v>
      </c>
      <c r="G1463" s="6">
        <v>377</v>
      </c>
      <c r="H1463" s="6">
        <v>34</v>
      </c>
      <c r="I1463" s="6">
        <v>1</v>
      </c>
      <c r="J1463" s="6">
        <v>0</v>
      </c>
      <c r="K1463" s="6">
        <v>0</v>
      </c>
      <c r="L1463" s="6">
        <v>0</v>
      </c>
      <c r="M1463" s="6">
        <v>372</v>
      </c>
      <c r="N1463" s="6">
        <v>5</v>
      </c>
      <c r="O1463" s="2" t="s">
        <v>45</v>
      </c>
      <c r="P1463" s="6">
        <v>0</v>
      </c>
      <c r="Q1463" s="6">
        <v>0</v>
      </c>
      <c r="R1463" s="6">
        <v>0</v>
      </c>
      <c r="S1463" s="6">
        <v>0</v>
      </c>
      <c r="T1463" s="6">
        <v>0</v>
      </c>
      <c r="U1463" s="7">
        <v>0.0133</v>
      </c>
      <c r="V1463" s="7">
        <v>0</v>
      </c>
      <c r="W1463" s="7">
        <v>0.0053</v>
      </c>
      <c r="X1463" s="7">
        <v>0</v>
      </c>
      <c r="Y1463" s="8" t="str">
        <f>IFERROR(VLOOKUP(F:F,#REF!,2,0),"需要手动检查")</f>
        <v>需要手动检查</v>
      </c>
      <c r="Z1463" s="9" t="str">
        <f t="shared" si="49"/>
        <v>否</v>
      </c>
      <c r="AA1463" s="10" t="s">
        <v>36</v>
      </c>
      <c r="AB1463" s="4" t="s">
        <v>37</v>
      </c>
      <c r="AC1463" t="str">
        <f t="shared" si="47"/>
        <v>2025/1/3</v>
      </c>
      <c r="AD1463" t="e">
        <f>VLOOKUP(Y1463,#REF!,2,FALSE)</f>
        <v>#REF!</v>
      </c>
    </row>
    <row r="1464" customHeight="1" spans="1:30">
      <c r="A1464" s="2" t="s">
        <v>4645</v>
      </c>
      <c r="B1464" s="3" t="s">
        <v>4646</v>
      </c>
      <c r="C1464" s="2" t="s">
        <v>4647</v>
      </c>
      <c r="D1464" s="3" t="s">
        <v>4648</v>
      </c>
      <c r="E1464" s="5">
        <v>45660.6089699074</v>
      </c>
      <c r="F1464" s="2" t="s">
        <v>42</v>
      </c>
      <c r="G1464" s="6">
        <v>364</v>
      </c>
      <c r="H1464" s="6">
        <v>4</v>
      </c>
      <c r="I1464" s="6">
        <v>2</v>
      </c>
      <c r="J1464" s="6">
        <v>1</v>
      </c>
      <c r="K1464" s="6">
        <v>2</v>
      </c>
      <c r="L1464" s="6">
        <v>0</v>
      </c>
      <c r="M1464" s="6">
        <v>382</v>
      </c>
      <c r="N1464" s="6">
        <v>44</v>
      </c>
      <c r="O1464" s="2" t="s">
        <v>45</v>
      </c>
      <c r="P1464" s="6">
        <v>0</v>
      </c>
      <c r="Q1464" s="6">
        <v>0</v>
      </c>
      <c r="R1464" s="6">
        <v>0</v>
      </c>
      <c r="S1464" s="6">
        <v>0</v>
      </c>
      <c r="T1464" s="6">
        <v>0</v>
      </c>
      <c r="U1464" s="7">
        <v>0.1209</v>
      </c>
      <c r="V1464" s="7">
        <v>0</v>
      </c>
      <c r="W1464" s="7">
        <v>0.011</v>
      </c>
      <c r="X1464" s="7">
        <v>0</v>
      </c>
      <c r="Y1464" s="8" t="str">
        <f>IFERROR(VLOOKUP(F:F,#REF!,2,0),"需要手动检查")</f>
        <v>需要手动检查</v>
      </c>
      <c r="Z1464" s="9" t="str">
        <f t="shared" si="49"/>
        <v>否</v>
      </c>
      <c r="AA1464" s="10" t="s">
        <v>36</v>
      </c>
      <c r="AB1464" s="4" t="s">
        <v>37</v>
      </c>
      <c r="AC1464" t="str">
        <f t="shared" si="47"/>
        <v>2025/1/3</v>
      </c>
      <c r="AD1464" t="e">
        <f>VLOOKUP(Y1464,#REF!,2,FALSE)</f>
        <v>#REF!</v>
      </c>
    </row>
    <row r="1465" customHeight="1" spans="1:30">
      <c r="A1465" s="2" t="s">
        <v>4649</v>
      </c>
      <c r="B1465" s="3" t="s">
        <v>4650</v>
      </c>
      <c r="C1465" s="2" t="s">
        <v>4651</v>
      </c>
      <c r="D1465" s="3" t="s">
        <v>4652</v>
      </c>
      <c r="E1465" s="5">
        <v>45660.5722916667</v>
      </c>
      <c r="F1465" s="2" t="s">
        <v>42</v>
      </c>
      <c r="G1465" s="6">
        <v>384</v>
      </c>
      <c r="H1465" s="6">
        <v>19</v>
      </c>
      <c r="I1465" s="6">
        <v>7</v>
      </c>
      <c r="J1465" s="6">
        <v>1</v>
      </c>
      <c r="K1465" s="6">
        <v>0</v>
      </c>
      <c r="L1465" s="6">
        <v>0</v>
      </c>
      <c r="M1465" s="6">
        <v>402</v>
      </c>
      <c r="N1465" s="6">
        <v>21</v>
      </c>
      <c r="O1465" s="2" t="s">
        <v>45</v>
      </c>
      <c r="P1465" s="6">
        <v>0</v>
      </c>
      <c r="Q1465" s="6">
        <v>0</v>
      </c>
      <c r="R1465" s="6">
        <v>0</v>
      </c>
      <c r="S1465" s="6">
        <v>0</v>
      </c>
      <c r="T1465" s="6">
        <v>0</v>
      </c>
      <c r="U1465" s="7">
        <v>0.0547</v>
      </c>
      <c r="V1465" s="7">
        <v>0</v>
      </c>
      <c r="W1465" s="7">
        <v>0.0234</v>
      </c>
      <c r="X1465" s="7">
        <v>0</v>
      </c>
      <c r="Y1465" s="8" t="str">
        <f>IFERROR(VLOOKUP(F:F,#REF!,2,0),"需要手动检查")</f>
        <v>需要手动检查</v>
      </c>
      <c r="Z1465" s="9" t="str">
        <f t="shared" si="49"/>
        <v>否</v>
      </c>
      <c r="AA1465" s="10" t="s">
        <v>36</v>
      </c>
      <c r="AB1465" s="4" t="s">
        <v>37</v>
      </c>
      <c r="AC1465" t="str">
        <f t="shared" si="47"/>
        <v>2025/1/3</v>
      </c>
      <c r="AD1465" t="e">
        <f>VLOOKUP(Y1465,#REF!,2,FALSE)</f>
        <v>#REF!</v>
      </c>
    </row>
    <row r="1466" customHeight="1" spans="1:30">
      <c r="A1466" s="2" t="s">
        <v>1045</v>
      </c>
      <c r="B1466" s="3" t="s">
        <v>1046</v>
      </c>
      <c r="C1466" s="2" t="s">
        <v>4653</v>
      </c>
      <c r="D1466" s="3" t="s">
        <v>4654</v>
      </c>
      <c r="E1466" s="5">
        <v>45660.5394444444</v>
      </c>
      <c r="F1466" s="2" t="s">
        <v>42</v>
      </c>
      <c r="G1466" s="6">
        <v>1090</v>
      </c>
      <c r="H1466" s="6">
        <v>64</v>
      </c>
      <c r="I1466" s="6">
        <v>0</v>
      </c>
      <c r="J1466" s="6">
        <v>0</v>
      </c>
      <c r="K1466" s="6">
        <v>1</v>
      </c>
      <c r="L1466" s="6">
        <v>0</v>
      </c>
      <c r="M1466" s="6">
        <v>1133</v>
      </c>
      <c r="N1466" s="6">
        <v>36</v>
      </c>
      <c r="O1466" s="2" t="s">
        <v>45</v>
      </c>
      <c r="P1466" s="6">
        <v>0</v>
      </c>
      <c r="Q1466" s="6">
        <v>0</v>
      </c>
      <c r="R1466" s="6">
        <v>0</v>
      </c>
      <c r="S1466" s="6">
        <v>0</v>
      </c>
      <c r="T1466" s="6">
        <v>0</v>
      </c>
      <c r="U1466" s="7">
        <v>0.033</v>
      </c>
      <c r="V1466" s="7">
        <v>0</v>
      </c>
      <c r="W1466" s="7">
        <v>0.0899</v>
      </c>
      <c r="X1466" s="7">
        <v>0</v>
      </c>
      <c r="Y1466" s="8" t="str">
        <f>IFERROR(VLOOKUP(F:F,#REF!,2,0),"需要手动检查")</f>
        <v>需要手动检查</v>
      </c>
      <c r="Z1466" s="9" t="str">
        <f t="shared" si="49"/>
        <v>否</v>
      </c>
      <c r="AA1466" s="10" t="s">
        <v>36</v>
      </c>
      <c r="AB1466" s="4" t="s">
        <v>37</v>
      </c>
      <c r="AC1466" t="str">
        <f t="shared" si="47"/>
        <v>2025/1/3</v>
      </c>
      <c r="AD1466" t="e">
        <f>VLOOKUP(Y1466,#REF!,2,FALSE)</f>
        <v>#REF!</v>
      </c>
    </row>
    <row r="1467" customHeight="1" spans="1:30">
      <c r="A1467" s="2" t="s">
        <v>4639</v>
      </c>
      <c r="B1467" s="3" t="s">
        <v>4640</v>
      </c>
      <c r="C1467" s="2" t="s">
        <v>4655</v>
      </c>
      <c r="D1467" s="3" t="s">
        <v>4656</v>
      </c>
      <c r="E1467" s="5">
        <v>45660.5262847222</v>
      </c>
      <c r="F1467" s="2" t="s">
        <v>42</v>
      </c>
      <c r="G1467" s="6">
        <v>371</v>
      </c>
      <c r="H1467" s="6">
        <v>17</v>
      </c>
      <c r="I1467" s="6">
        <v>0</v>
      </c>
      <c r="J1467" s="6">
        <v>0</v>
      </c>
      <c r="K1467" s="6">
        <v>0</v>
      </c>
      <c r="L1467" s="6">
        <v>0</v>
      </c>
      <c r="M1467" s="6">
        <v>352</v>
      </c>
      <c r="N1467" s="6">
        <v>12</v>
      </c>
      <c r="O1467" s="2" t="s">
        <v>45</v>
      </c>
      <c r="P1467" s="6">
        <v>0</v>
      </c>
      <c r="Q1467" s="6">
        <v>0</v>
      </c>
      <c r="R1467" s="6">
        <v>0</v>
      </c>
      <c r="S1467" s="6">
        <v>0</v>
      </c>
      <c r="T1467" s="6">
        <v>0</v>
      </c>
      <c r="U1467" s="7">
        <v>0.0323</v>
      </c>
      <c r="V1467" s="7">
        <v>0</v>
      </c>
      <c r="W1467" s="7">
        <v>0.0647</v>
      </c>
      <c r="X1467" s="7">
        <v>0</v>
      </c>
      <c r="Y1467" s="8" t="str">
        <f>IFERROR(VLOOKUP(F:F,#REF!,2,0),"需要手动检查")</f>
        <v>需要手动检查</v>
      </c>
      <c r="Z1467" s="9" t="str">
        <f t="shared" si="49"/>
        <v>否</v>
      </c>
      <c r="AA1467" s="10" t="s">
        <v>36</v>
      </c>
      <c r="AB1467" s="4" t="s">
        <v>37</v>
      </c>
      <c r="AC1467" t="str">
        <f t="shared" si="47"/>
        <v>2025/1/3</v>
      </c>
      <c r="AD1467" t="e">
        <f>VLOOKUP(Y1467,#REF!,2,FALSE)</f>
        <v>#REF!</v>
      </c>
    </row>
    <row r="1468" customHeight="1" spans="1:30">
      <c r="A1468" s="2" t="s">
        <v>4657</v>
      </c>
      <c r="B1468" s="3" t="s">
        <v>4658</v>
      </c>
      <c r="C1468" s="2" t="s">
        <v>4659</v>
      </c>
      <c r="D1468" s="3" t="s">
        <v>4660</v>
      </c>
      <c r="E1468" s="5">
        <v>45660.5175115741</v>
      </c>
      <c r="F1468" s="2" t="s">
        <v>42</v>
      </c>
      <c r="G1468" s="6">
        <v>3851</v>
      </c>
      <c r="H1468" s="6">
        <v>186</v>
      </c>
      <c r="I1468" s="6">
        <v>6</v>
      </c>
      <c r="J1468" s="6">
        <v>0</v>
      </c>
      <c r="K1468" s="6">
        <v>5</v>
      </c>
      <c r="L1468" s="6">
        <v>0</v>
      </c>
      <c r="M1468" s="6">
        <v>4569</v>
      </c>
      <c r="N1468" s="6">
        <v>146</v>
      </c>
      <c r="O1468" s="2" t="s">
        <v>45</v>
      </c>
      <c r="P1468" s="6">
        <v>0</v>
      </c>
      <c r="Q1468" s="6">
        <v>0</v>
      </c>
      <c r="R1468" s="6">
        <v>0</v>
      </c>
      <c r="S1468" s="6">
        <v>0</v>
      </c>
      <c r="T1468" s="6">
        <v>0</v>
      </c>
      <c r="U1468" s="7">
        <v>0.0379</v>
      </c>
      <c r="V1468" s="7">
        <v>0</v>
      </c>
      <c r="W1468" s="7">
        <v>0.0563</v>
      </c>
      <c r="X1468" s="7">
        <v>0</v>
      </c>
      <c r="Y1468" s="8" t="str">
        <f>IFERROR(VLOOKUP(F:F,#REF!,2,0),"需要手动检查")</f>
        <v>需要手动检查</v>
      </c>
      <c r="Z1468" s="9" t="str">
        <f t="shared" si="49"/>
        <v>否</v>
      </c>
      <c r="AA1468" s="10" t="s">
        <v>36</v>
      </c>
      <c r="AB1468" s="4" t="s">
        <v>37</v>
      </c>
      <c r="AC1468" t="str">
        <f t="shared" si="47"/>
        <v>2025/1/3</v>
      </c>
      <c r="AD1468" t="e">
        <f>VLOOKUP(Y1468,#REF!,2,FALSE)</f>
        <v>#REF!</v>
      </c>
    </row>
    <row r="1469" customHeight="1" spans="1:30">
      <c r="A1469" s="2" t="s">
        <v>4661</v>
      </c>
      <c r="B1469" s="3" t="s">
        <v>4662</v>
      </c>
      <c r="C1469" s="2" t="s">
        <v>4663</v>
      </c>
      <c r="D1469" s="3" t="s">
        <v>4664</v>
      </c>
      <c r="E1469" s="5">
        <v>45660.4778356481</v>
      </c>
      <c r="F1469" s="2" t="s">
        <v>42</v>
      </c>
      <c r="G1469" s="6">
        <v>479</v>
      </c>
      <c r="H1469" s="6">
        <v>35</v>
      </c>
      <c r="I1469" s="6">
        <v>6</v>
      </c>
      <c r="J1469" s="6">
        <v>2</v>
      </c>
      <c r="K1469" s="6">
        <v>0</v>
      </c>
      <c r="L1469" s="6">
        <v>0</v>
      </c>
      <c r="M1469" s="6">
        <v>557</v>
      </c>
      <c r="N1469" s="6">
        <v>57</v>
      </c>
      <c r="O1469" s="2" t="s">
        <v>45</v>
      </c>
      <c r="P1469" s="6">
        <v>0</v>
      </c>
      <c r="Q1469" s="6">
        <v>0</v>
      </c>
      <c r="R1469" s="6">
        <v>0</v>
      </c>
      <c r="S1469" s="6">
        <v>0</v>
      </c>
      <c r="T1469" s="6">
        <v>0</v>
      </c>
      <c r="U1469" s="7">
        <v>0.119</v>
      </c>
      <c r="V1469" s="7">
        <v>0</v>
      </c>
      <c r="W1469" s="7">
        <v>0.0334</v>
      </c>
      <c r="X1469" s="7">
        <v>0</v>
      </c>
      <c r="Y1469" s="8" t="str">
        <f>IFERROR(VLOOKUP(F:F,#REF!,2,0),"需要手动检查")</f>
        <v>需要手动检查</v>
      </c>
      <c r="Z1469" s="9" t="str">
        <f t="shared" si="49"/>
        <v>否</v>
      </c>
      <c r="AA1469" s="10" t="s">
        <v>36</v>
      </c>
      <c r="AB1469" s="4" t="s">
        <v>37</v>
      </c>
      <c r="AC1469" t="str">
        <f t="shared" si="47"/>
        <v>2025/1/3</v>
      </c>
      <c r="AD1469" t="e">
        <f>VLOOKUP(Y1469,#REF!,2,FALSE)</f>
        <v>#REF!</v>
      </c>
    </row>
    <row r="1470" customHeight="1" spans="1:30">
      <c r="A1470" s="2" t="s">
        <v>4665</v>
      </c>
      <c r="B1470" s="3" t="s">
        <v>4666</v>
      </c>
      <c r="C1470" s="2" t="s">
        <v>4667</v>
      </c>
      <c r="D1470" s="3" t="s">
        <v>4668</v>
      </c>
      <c r="E1470" s="5">
        <v>45660.4225810185</v>
      </c>
      <c r="F1470" s="2" t="s">
        <v>42</v>
      </c>
      <c r="G1470" s="6">
        <v>435</v>
      </c>
      <c r="H1470" s="6">
        <v>63</v>
      </c>
      <c r="I1470" s="6">
        <v>18</v>
      </c>
      <c r="J1470" s="6">
        <v>2</v>
      </c>
      <c r="K1470" s="6">
        <v>0</v>
      </c>
      <c r="L1470" s="6">
        <v>0</v>
      </c>
      <c r="M1470" s="6">
        <v>455</v>
      </c>
      <c r="N1470" s="6">
        <v>11</v>
      </c>
      <c r="O1470" s="2" t="s">
        <v>45</v>
      </c>
      <c r="P1470" s="6">
        <v>0</v>
      </c>
      <c r="Q1470" s="6">
        <v>0</v>
      </c>
      <c r="R1470" s="6">
        <v>0</v>
      </c>
      <c r="S1470" s="6">
        <v>0</v>
      </c>
      <c r="T1470" s="6">
        <v>0</v>
      </c>
      <c r="U1470" s="7">
        <v>0.0253</v>
      </c>
      <c r="V1470" s="7">
        <v>0</v>
      </c>
      <c r="W1470" s="7">
        <v>0.0529</v>
      </c>
      <c r="X1470" s="7">
        <v>0</v>
      </c>
      <c r="Y1470" s="8" t="str">
        <f>IFERROR(VLOOKUP(F:F,#REF!,2,0),"需要手动检查")</f>
        <v>需要手动检查</v>
      </c>
      <c r="Z1470" s="9" t="str">
        <f t="shared" si="49"/>
        <v>否</v>
      </c>
      <c r="AA1470" s="10" t="s">
        <v>36</v>
      </c>
      <c r="AB1470" s="4" t="s">
        <v>37</v>
      </c>
      <c r="AC1470" t="str">
        <f t="shared" si="47"/>
        <v>2025/1/3</v>
      </c>
      <c r="AD1470" t="e">
        <f>VLOOKUP(Y1470,#REF!,2,FALSE)</f>
        <v>#REF!</v>
      </c>
    </row>
    <row r="1471" customHeight="1" spans="1:30">
      <c r="A1471" s="2" t="s">
        <v>4636</v>
      </c>
      <c r="B1471" s="3" t="s">
        <v>4637</v>
      </c>
      <c r="C1471" s="2" t="s">
        <v>45</v>
      </c>
      <c r="D1471" s="3" t="s">
        <v>4669</v>
      </c>
      <c r="E1471" s="5">
        <v>45660.3909143519</v>
      </c>
      <c r="F1471" s="2" t="s">
        <v>42</v>
      </c>
      <c r="G1471" s="6">
        <v>1525</v>
      </c>
      <c r="H1471" s="6">
        <v>45</v>
      </c>
      <c r="I1471" s="6">
        <v>2</v>
      </c>
      <c r="J1471" s="6">
        <v>1</v>
      </c>
      <c r="K1471" s="6">
        <v>1</v>
      </c>
      <c r="L1471" s="6">
        <v>0</v>
      </c>
      <c r="M1471" s="6">
        <v>1607</v>
      </c>
      <c r="N1471" s="6">
        <v>149</v>
      </c>
      <c r="O1471" s="2" t="s">
        <v>45</v>
      </c>
      <c r="P1471" s="6">
        <v>0</v>
      </c>
      <c r="Q1471" s="6">
        <v>0</v>
      </c>
      <c r="R1471" s="6">
        <v>0</v>
      </c>
      <c r="S1471" s="6">
        <v>0</v>
      </c>
      <c r="T1471" s="6">
        <v>0</v>
      </c>
      <c r="U1471" s="7">
        <v>0.0977</v>
      </c>
      <c r="V1471" s="7">
        <v>0</v>
      </c>
      <c r="W1471" s="7">
        <v>0.1089</v>
      </c>
      <c r="X1471" s="7">
        <v>0</v>
      </c>
      <c r="Y1471" s="8" t="str">
        <f>IFERROR(VLOOKUP(F:F,#REF!,2,0),"需要手动检查")</f>
        <v>需要手动检查</v>
      </c>
      <c r="Z1471" s="9" t="str">
        <f t="shared" si="49"/>
        <v>否</v>
      </c>
      <c r="AA1471" s="10" t="s">
        <v>36</v>
      </c>
      <c r="AB1471" s="4" t="s">
        <v>37</v>
      </c>
      <c r="AC1471" t="str">
        <f t="shared" si="47"/>
        <v>2025/1/3</v>
      </c>
      <c r="AD1471" t="e">
        <f>VLOOKUP(Y1471,#REF!,2,FALSE)</f>
        <v>#REF!</v>
      </c>
    </row>
    <row r="1472" customHeight="1" spans="1:30">
      <c r="A1472" s="2" t="s">
        <v>4670</v>
      </c>
      <c r="B1472" s="3" t="s">
        <v>4671</v>
      </c>
      <c r="C1472" s="2" t="s">
        <v>4672</v>
      </c>
      <c r="D1472" s="3" t="s">
        <v>4673</v>
      </c>
      <c r="E1472" s="5">
        <v>45660.3865162037</v>
      </c>
      <c r="F1472" s="2" t="s">
        <v>42</v>
      </c>
      <c r="G1472" s="6">
        <v>377</v>
      </c>
      <c r="H1472" s="6">
        <v>23</v>
      </c>
      <c r="I1472" s="6">
        <v>0</v>
      </c>
      <c r="J1472" s="6">
        <v>0</v>
      </c>
      <c r="K1472" s="6">
        <v>0</v>
      </c>
      <c r="L1472" s="6">
        <v>0</v>
      </c>
      <c r="M1472" s="6">
        <v>315</v>
      </c>
      <c r="N1472" s="6">
        <v>25</v>
      </c>
      <c r="O1472" s="2" t="s">
        <v>45</v>
      </c>
      <c r="P1472" s="6">
        <v>0</v>
      </c>
      <c r="Q1472" s="6">
        <v>0</v>
      </c>
      <c r="R1472" s="6">
        <v>0</v>
      </c>
      <c r="S1472" s="6">
        <v>0</v>
      </c>
      <c r="T1472" s="6">
        <v>0</v>
      </c>
      <c r="U1472" s="7">
        <v>0.0663</v>
      </c>
      <c r="V1472" s="7">
        <v>0</v>
      </c>
      <c r="W1472" s="7">
        <v>0.0398</v>
      </c>
      <c r="X1472" s="7">
        <v>0</v>
      </c>
      <c r="Y1472" s="8" t="str">
        <f>IFERROR(VLOOKUP(F:F,#REF!,2,0),"需要手动检查")</f>
        <v>需要手动检查</v>
      </c>
      <c r="Z1472" s="9" t="str">
        <f t="shared" si="49"/>
        <v>否</v>
      </c>
      <c r="AA1472" s="10" t="s">
        <v>36</v>
      </c>
      <c r="AB1472" s="4" t="s">
        <v>37</v>
      </c>
      <c r="AC1472" t="str">
        <f t="shared" si="47"/>
        <v>2025/1/3</v>
      </c>
      <c r="AD1472" t="e">
        <f>VLOOKUP(Y1472,#REF!,2,FALSE)</f>
        <v>#REF!</v>
      </c>
    </row>
    <row r="1473" customHeight="1" spans="1:30">
      <c r="A1473" s="2" t="s">
        <v>4674</v>
      </c>
      <c r="B1473" s="3" t="s">
        <v>4675</v>
      </c>
      <c r="C1473" s="2" t="s">
        <v>4676</v>
      </c>
      <c r="D1473" s="3" t="s">
        <v>4677</v>
      </c>
      <c r="E1473" s="5">
        <v>45660.3568865741</v>
      </c>
      <c r="F1473" s="2" t="s">
        <v>42</v>
      </c>
      <c r="G1473" s="6">
        <v>374</v>
      </c>
      <c r="H1473" s="6">
        <v>53</v>
      </c>
      <c r="I1473" s="6">
        <v>6</v>
      </c>
      <c r="J1473" s="6">
        <v>3</v>
      </c>
      <c r="K1473" s="6">
        <v>0</v>
      </c>
      <c r="L1473" s="6">
        <v>0</v>
      </c>
      <c r="M1473" s="6">
        <v>403</v>
      </c>
      <c r="N1473" s="6">
        <v>7</v>
      </c>
      <c r="O1473" s="2" t="s">
        <v>45</v>
      </c>
      <c r="P1473" s="6">
        <v>0</v>
      </c>
      <c r="Q1473" s="6">
        <v>0</v>
      </c>
      <c r="R1473" s="6">
        <v>0</v>
      </c>
      <c r="S1473" s="6">
        <v>0</v>
      </c>
      <c r="T1473" s="6">
        <v>0</v>
      </c>
      <c r="U1473" s="7">
        <v>0.0187</v>
      </c>
      <c r="V1473" s="7">
        <v>0</v>
      </c>
      <c r="W1473" s="7">
        <v>0.0455</v>
      </c>
      <c r="X1473" s="7">
        <v>0</v>
      </c>
      <c r="Y1473" s="8" t="str">
        <f>IFERROR(VLOOKUP(F:F,#REF!,2,0),"需要手动检查")</f>
        <v>需要手动检查</v>
      </c>
      <c r="Z1473" s="9" t="str">
        <f t="shared" si="49"/>
        <v>否</v>
      </c>
      <c r="AA1473" s="10" t="s">
        <v>36</v>
      </c>
      <c r="AB1473" s="4" t="s">
        <v>37</v>
      </c>
      <c r="AC1473" t="str">
        <f t="shared" si="47"/>
        <v>2025/1/3</v>
      </c>
      <c r="AD1473" t="e">
        <f>VLOOKUP(Y1473,#REF!,2,FALSE)</f>
        <v>#REF!</v>
      </c>
    </row>
    <row r="1474" customHeight="1" spans="1:30">
      <c r="A1474" s="2" t="s">
        <v>4678</v>
      </c>
      <c r="B1474" s="3" t="s">
        <v>4679</v>
      </c>
      <c r="C1474" s="2" t="s">
        <v>4680</v>
      </c>
      <c r="D1474" s="3" t="s">
        <v>4681</v>
      </c>
      <c r="E1474" s="5">
        <v>45660.3306365741</v>
      </c>
      <c r="F1474" s="2" t="s">
        <v>42</v>
      </c>
      <c r="G1474" s="6">
        <v>509</v>
      </c>
      <c r="H1474" s="6">
        <v>59</v>
      </c>
      <c r="I1474" s="6">
        <v>0</v>
      </c>
      <c r="J1474" s="6">
        <v>1</v>
      </c>
      <c r="K1474" s="6">
        <v>2</v>
      </c>
      <c r="L1474" s="6">
        <v>0</v>
      </c>
      <c r="M1474" s="6">
        <v>499</v>
      </c>
      <c r="N1474" s="6">
        <v>5</v>
      </c>
      <c r="O1474" s="2" t="s">
        <v>45</v>
      </c>
      <c r="P1474" s="6">
        <v>0</v>
      </c>
      <c r="Q1474" s="6">
        <v>0</v>
      </c>
      <c r="R1474" s="6">
        <v>0</v>
      </c>
      <c r="S1474" s="6">
        <v>0</v>
      </c>
      <c r="T1474" s="6">
        <v>0</v>
      </c>
      <c r="U1474" s="7">
        <v>0.0098</v>
      </c>
      <c r="V1474" s="7">
        <v>0</v>
      </c>
      <c r="W1474" s="7">
        <v>0.0589</v>
      </c>
      <c r="X1474" s="7">
        <v>0</v>
      </c>
      <c r="Y1474" s="8" t="str">
        <f>IFERROR(VLOOKUP(F:F,#REF!,2,0),"需要手动检查")</f>
        <v>需要手动检查</v>
      </c>
      <c r="Z1474" s="9" t="str">
        <f t="shared" si="49"/>
        <v>否</v>
      </c>
      <c r="AA1474" s="10" t="s">
        <v>36</v>
      </c>
      <c r="AB1474" s="4" t="s">
        <v>37</v>
      </c>
      <c r="AC1474" t="str">
        <f t="shared" si="47"/>
        <v>2025/1/3</v>
      </c>
      <c r="AD1474" t="e">
        <f>VLOOKUP(Y1474,#REF!,2,FALSE)</f>
        <v>#REF!</v>
      </c>
    </row>
    <row r="1475" customHeight="1" spans="1:30">
      <c r="A1475" s="2" t="s">
        <v>4330</v>
      </c>
      <c r="B1475" s="3" t="s">
        <v>4331</v>
      </c>
      <c r="C1475" s="2" t="s">
        <v>4682</v>
      </c>
      <c r="D1475" s="3" t="s">
        <v>4683</v>
      </c>
      <c r="E1475" s="5">
        <v>45660.2692708333</v>
      </c>
      <c r="F1475" s="2" t="s">
        <v>42</v>
      </c>
      <c r="G1475" s="6">
        <v>658</v>
      </c>
      <c r="H1475" s="6">
        <v>71</v>
      </c>
      <c r="I1475" s="6">
        <v>2</v>
      </c>
      <c r="J1475" s="6">
        <v>0</v>
      </c>
      <c r="K1475" s="6">
        <v>1</v>
      </c>
      <c r="L1475" s="6">
        <v>0</v>
      </c>
      <c r="M1475" s="6">
        <v>695</v>
      </c>
      <c r="N1475" s="6">
        <v>6</v>
      </c>
      <c r="O1475" s="2" t="s">
        <v>45</v>
      </c>
      <c r="P1475" s="6">
        <v>0</v>
      </c>
      <c r="Q1475" s="6">
        <v>0</v>
      </c>
      <c r="R1475" s="6">
        <v>0</v>
      </c>
      <c r="S1475" s="6">
        <v>0</v>
      </c>
      <c r="T1475" s="6">
        <v>0</v>
      </c>
      <c r="U1475" s="7">
        <v>0.0091</v>
      </c>
      <c r="V1475" s="7">
        <v>0</v>
      </c>
      <c r="W1475" s="7">
        <v>0.0243</v>
      </c>
      <c r="X1475" s="7">
        <v>0</v>
      </c>
      <c r="Y1475" s="8" t="str">
        <f>IFERROR(VLOOKUP(F:F,#REF!,2,0),"需要手动检查")</f>
        <v>需要手动检查</v>
      </c>
      <c r="Z1475" s="9" t="str">
        <f t="shared" si="49"/>
        <v>否</v>
      </c>
      <c r="AA1475" s="10" t="s">
        <v>36</v>
      </c>
      <c r="AB1475" s="4" t="s">
        <v>37</v>
      </c>
      <c r="AC1475" t="str">
        <f t="shared" si="47"/>
        <v>2025/1/3</v>
      </c>
      <c r="AD1475" t="e">
        <f>VLOOKUP(Y1475,#REF!,2,FALSE)</f>
        <v>#REF!</v>
      </c>
    </row>
    <row r="1476" customHeight="1" spans="1:30">
      <c r="A1476" s="2" t="s">
        <v>4684</v>
      </c>
      <c r="B1476" s="3" t="s">
        <v>4685</v>
      </c>
      <c r="C1476" s="2" t="s">
        <v>4686</v>
      </c>
      <c r="D1476" s="3" t="s">
        <v>4687</v>
      </c>
      <c r="E1476" s="5">
        <v>45660.2516203704</v>
      </c>
      <c r="F1476" s="2" t="s">
        <v>42</v>
      </c>
      <c r="G1476" s="6">
        <v>439</v>
      </c>
      <c r="H1476" s="6">
        <v>92</v>
      </c>
      <c r="I1476" s="6">
        <v>10</v>
      </c>
      <c r="J1476" s="6">
        <v>6</v>
      </c>
      <c r="K1476" s="6">
        <v>7</v>
      </c>
      <c r="L1476" s="6">
        <v>0</v>
      </c>
      <c r="M1476" s="6">
        <v>469</v>
      </c>
      <c r="N1476" s="6">
        <v>16</v>
      </c>
      <c r="O1476" s="2" t="s">
        <v>45</v>
      </c>
      <c r="P1476" s="6">
        <v>0</v>
      </c>
      <c r="Q1476" s="6">
        <v>0</v>
      </c>
      <c r="R1476" s="6">
        <v>0</v>
      </c>
      <c r="S1476" s="6">
        <v>0</v>
      </c>
      <c r="T1476" s="6">
        <v>0</v>
      </c>
      <c r="U1476" s="7">
        <v>0.0364</v>
      </c>
      <c r="V1476" s="7">
        <v>0</v>
      </c>
      <c r="W1476" s="7">
        <v>0.0364</v>
      </c>
      <c r="X1476" s="7">
        <v>0</v>
      </c>
      <c r="Y1476" s="8" t="str">
        <f>IFERROR(VLOOKUP(F:F,#REF!,2,0),"需要手动检查")</f>
        <v>需要手动检查</v>
      </c>
      <c r="Z1476" s="9" t="str">
        <f t="shared" si="49"/>
        <v>否</v>
      </c>
      <c r="AA1476" s="10" t="s">
        <v>36</v>
      </c>
      <c r="AB1476" s="4" t="s">
        <v>37</v>
      </c>
      <c r="AC1476" t="str">
        <f t="shared" si="47"/>
        <v>2025/1/3</v>
      </c>
      <c r="AD1476" t="e">
        <f>VLOOKUP(Y1476,#REF!,2,FALSE)</f>
        <v>#REF!</v>
      </c>
    </row>
    <row r="1477" customHeight="1" spans="1:30">
      <c r="A1477" s="2" t="s">
        <v>4688</v>
      </c>
      <c r="B1477" s="3" t="s">
        <v>4689</v>
      </c>
      <c r="C1477" s="2" t="s">
        <v>4690</v>
      </c>
      <c r="D1477" s="3" t="s">
        <v>4691</v>
      </c>
      <c r="E1477" s="5">
        <v>45660.2456597222</v>
      </c>
      <c r="F1477" s="2" t="s">
        <v>42</v>
      </c>
      <c r="G1477" s="6">
        <v>390</v>
      </c>
      <c r="H1477" s="6">
        <v>18</v>
      </c>
      <c r="I1477" s="6">
        <v>1</v>
      </c>
      <c r="J1477" s="6">
        <v>2</v>
      </c>
      <c r="K1477" s="6">
        <v>0</v>
      </c>
      <c r="L1477" s="6">
        <v>0</v>
      </c>
      <c r="M1477" s="6">
        <v>438</v>
      </c>
      <c r="N1477" s="6">
        <v>45</v>
      </c>
      <c r="O1477" s="2" t="s">
        <v>45</v>
      </c>
      <c r="P1477" s="6">
        <v>0</v>
      </c>
      <c r="Q1477" s="6">
        <v>0</v>
      </c>
      <c r="R1477" s="6">
        <v>0</v>
      </c>
      <c r="S1477" s="6">
        <v>0</v>
      </c>
      <c r="T1477" s="6">
        <v>0</v>
      </c>
      <c r="U1477" s="7">
        <v>0.1154</v>
      </c>
      <c r="V1477" s="7">
        <v>0</v>
      </c>
      <c r="W1477" s="7">
        <v>0.0103</v>
      </c>
      <c r="X1477" s="7">
        <v>0</v>
      </c>
      <c r="Y1477" s="8" t="str">
        <f>IFERROR(VLOOKUP(F:F,#REF!,2,0),"需要手动检查")</f>
        <v>需要手动检查</v>
      </c>
      <c r="Z1477" s="9" t="str">
        <f t="shared" si="49"/>
        <v>否</v>
      </c>
      <c r="AA1477" s="10" t="s">
        <v>36</v>
      </c>
      <c r="AB1477" s="4" t="s">
        <v>37</v>
      </c>
      <c r="AC1477" t="str">
        <f t="shared" ref="AC1477:AC1540" si="50">YEAR(E1477)&amp;"/"&amp;MONTH(E1477)&amp;"/"&amp;DAY(E1477)</f>
        <v>2025/1/3</v>
      </c>
      <c r="AD1477" t="e">
        <f>VLOOKUP(Y1477,#REF!,2,FALSE)</f>
        <v>#REF!</v>
      </c>
    </row>
    <row r="1478" customHeight="1" spans="1:30">
      <c r="A1478" s="2" t="s">
        <v>4657</v>
      </c>
      <c r="B1478" s="3" t="s">
        <v>4658</v>
      </c>
      <c r="C1478" s="2" t="s">
        <v>4692</v>
      </c>
      <c r="D1478" s="3" t="s">
        <v>4693</v>
      </c>
      <c r="E1478" s="5">
        <v>45660.2371180556</v>
      </c>
      <c r="F1478" s="2" t="s">
        <v>42</v>
      </c>
      <c r="G1478" s="6">
        <v>3477</v>
      </c>
      <c r="H1478" s="6">
        <v>130</v>
      </c>
      <c r="I1478" s="6">
        <v>5</v>
      </c>
      <c r="J1478" s="6">
        <v>0</v>
      </c>
      <c r="K1478" s="6">
        <v>0</v>
      </c>
      <c r="L1478" s="6">
        <v>0</v>
      </c>
      <c r="M1478" s="6">
        <v>3895</v>
      </c>
      <c r="N1478" s="6">
        <v>160</v>
      </c>
      <c r="O1478" s="2" t="s">
        <v>45</v>
      </c>
      <c r="P1478" s="6">
        <v>0</v>
      </c>
      <c r="Q1478" s="6">
        <v>0</v>
      </c>
      <c r="R1478" s="6">
        <v>0</v>
      </c>
      <c r="S1478" s="6">
        <v>0</v>
      </c>
      <c r="T1478" s="6">
        <v>0</v>
      </c>
      <c r="U1478" s="7">
        <v>0.046</v>
      </c>
      <c r="V1478" s="7">
        <v>0</v>
      </c>
      <c r="W1478" s="7">
        <v>0.2957</v>
      </c>
      <c r="X1478" s="7">
        <v>0</v>
      </c>
      <c r="Y1478" s="8" t="str">
        <f>IFERROR(VLOOKUP(F:F,#REF!,2,0),"需要手动检查")</f>
        <v>需要手动检查</v>
      </c>
      <c r="Z1478" s="9" t="str">
        <f t="shared" si="49"/>
        <v>否</v>
      </c>
      <c r="AA1478" s="10" t="s">
        <v>36</v>
      </c>
      <c r="AB1478" s="4" t="s">
        <v>37</v>
      </c>
      <c r="AC1478" t="str">
        <f t="shared" si="50"/>
        <v>2025/1/3</v>
      </c>
      <c r="AD1478" t="e">
        <f>VLOOKUP(Y1478,#REF!,2,FALSE)</f>
        <v>#REF!</v>
      </c>
    </row>
    <row r="1479" customHeight="1" spans="1:30">
      <c r="A1479" s="2" t="s">
        <v>4694</v>
      </c>
      <c r="B1479" s="3" t="s">
        <v>4695</v>
      </c>
      <c r="C1479" s="2" t="s">
        <v>4696</v>
      </c>
      <c r="D1479" s="3" t="s">
        <v>4697</v>
      </c>
      <c r="E1479" s="5">
        <v>45659.8271875</v>
      </c>
      <c r="F1479" s="2" t="s">
        <v>42</v>
      </c>
      <c r="G1479" s="6">
        <v>302</v>
      </c>
      <c r="H1479" s="6">
        <v>9</v>
      </c>
      <c r="I1479" s="6">
        <v>0</v>
      </c>
      <c r="J1479" s="6">
        <v>0</v>
      </c>
      <c r="K1479" s="6">
        <v>0</v>
      </c>
      <c r="L1479" s="6">
        <v>0</v>
      </c>
      <c r="M1479" s="6">
        <v>308</v>
      </c>
      <c r="N1479" s="6">
        <v>4</v>
      </c>
      <c r="O1479" s="2" t="s">
        <v>45</v>
      </c>
      <c r="P1479" s="6">
        <v>0</v>
      </c>
      <c r="Q1479" s="6">
        <v>0</v>
      </c>
      <c r="R1479" s="6">
        <v>0</v>
      </c>
      <c r="S1479" s="6">
        <v>0</v>
      </c>
      <c r="T1479" s="6">
        <v>0</v>
      </c>
      <c r="U1479" s="7">
        <v>0.0132</v>
      </c>
      <c r="V1479" s="7">
        <v>0</v>
      </c>
      <c r="W1479" s="7">
        <v>0.0099</v>
      </c>
      <c r="X1479" s="7">
        <v>0</v>
      </c>
      <c r="Y1479" s="8" t="str">
        <f>IFERROR(VLOOKUP(F:F,#REF!,2,0),"需要手动检查")</f>
        <v>需要手动检查</v>
      </c>
      <c r="Z1479" s="9" t="str">
        <f t="shared" si="49"/>
        <v>否</v>
      </c>
      <c r="AA1479" s="10" t="s">
        <v>36</v>
      </c>
      <c r="AB1479" s="4" t="s">
        <v>37</v>
      </c>
      <c r="AC1479" t="str">
        <f t="shared" si="50"/>
        <v>2025/1/2</v>
      </c>
      <c r="AD1479" t="e">
        <f>VLOOKUP(Y1479,#REF!,2,FALSE)</f>
        <v>#REF!</v>
      </c>
    </row>
    <row r="1480" customHeight="1" spans="1:30">
      <c r="A1480" s="2" t="s">
        <v>4698</v>
      </c>
      <c r="B1480" s="3" t="s">
        <v>4699</v>
      </c>
      <c r="C1480" s="2" t="s">
        <v>4700</v>
      </c>
      <c r="D1480" s="3" t="s">
        <v>4701</v>
      </c>
      <c r="E1480" s="5">
        <v>45659.7924074074</v>
      </c>
      <c r="F1480" s="2" t="s">
        <v>42</v>
      </c>
      <c r="G1480" s="6">
        <v>336</v>
      </c>
      <c r="H1480" s="6">
        <v>6</v>
      </c>
      <c r="I1480" s="6">
        <v>0</v>
      </c>
      <c r="J1480" s="6">
        <v>0</v>
      </c>
      <c r="K1480" s="6">
        <v>0</v>
      </c>
      <c r="L1480" s="6">
        <v>0</v>
      </c>
      <c r="M1480" s="6">
        <v>341</v>
      </c>
      <c r="N1480" s="6">
        <v>19</v>
      </c>
      <c r="O1480" s="2" t="s">
        <v>45</v>
      </c>
      <c r="P1480" s="6">
        <v>0</v>
      </c>
      <c r="Q1480" s="6">
        <v>0</v>
      </c>
      <c r="R1480" s="6">
        <v>0</v>
      </c>
      <c r="S1480" s="6">
        <v>0</v>
      </c>
      <c r="T1480" s="6">
        <v>0</v>
      </c>
      <c r="U1480" s="7">
        <v>0.0565</v>
      </c>
      <c r="V1480" s="7">
        <v>0</v>
      </c>
      <c r="W1480" s="7">
        <v>0.0446</v>
      </c>
      <c r="X1480" s="7">
        <v>0</v>
      </c>
      <c r="Y1480" s="8" t="str">
        <f>IFERROR(VLOOKUP(F:F,#REF!,2,0),"需要手动检查")</f>
        <v>需要手动检查</v>
      </c>
      <c r="Z1480" s="9" t="str">
        <f t="shared" si="49"/>
        <v>否</v>
      </c>
      <c r="AA1480" s="10" t="s">
        <v>36</v>
      </c>
      <c r="AB1480" s="4" t="s">
        <v>37</v>
      </c>
      <c r="AC1480" t="str">
        <f t="shared" si="50"/>
        <v>2025/1/2</v>
      </c>
      <c r="AD1480" t="e">
        <f>VLOOKUP(Y1480,#REF!,2,FALSE)</f>
        <v>#REF!</v>
      </c>
    </row>
    <row r="1481" customHeight="1" spans="1:30">
      <c r="A1481" s="2" t="s">
        <v>4275</v>
      </c>
      <c r="B1481" s="3" t="s">
        <v>4276</v>
      </c>
      <c r="C1481" s="2" t="s">
        <v>4702</v>
      </c>
      <c r="D1481" s="3" t="s">
        <v>4703</v>
      </c>
      <c r="E1481" s="5">
        <v>45659.5785069444</v>
      </c>
      <c r="F1481" s="2" t="s">
        <v>42</v>
      </c>
      <c r="G1481" s="6">
        <v>372</v>
      </c>
      <c r="H1481" s="6">
        <v>29</v>
      </c>
      <c r="I1481" s="6">
        <v>5</v>
      </c>
      <c r="J1481" s="6">
        <v>0</v>
      </c>
      <c r="K1481" s="6">
        <v>3</v>
      </c>
      <c r="L1481" s="6">
        <v>0</v>
      </c>
      <c r="M1481" s="6">
        <v>372</v>
      </c>
      <c r="N1481" s="6">
        <v>19</v>
      </c>
      <c r="O1481" s="2" t="s">
        <v>45</v>
      </c>
      <c r="P1481" s="6">
        <v>0</v>
      </c>
      <c r="Q1481" s="6">
        <v>0</v>
      </c>
      <c r="R1481" s="6">
        <v>0</v>
      </c>
      <c r="S1481" s="6">
        <v>0</v>
      </c>
      <c r="T1481" s="6">
        <v>0</v>
      </c>
      <c r="U1481" s="7">
        <v>0.0511</v>
      </c>
      <c r="V1481" s="7">
        <v>0</v>
      </c>
      <c r="W1481" s="7">
        <v>0.172</v>
      </c>
      <c r="X1481" s="7">
        <v>0</v>
      </c>
      <c r="Y1481" s="8" t="str">
        <f>IFERROR(VLOOKUP(F:F,#REF!,2,0),"需要手动检查")</f>
        <v>需要手动检查</v>
      </c>
      <c r="Z1481" s="9" t="str">
        <f t="shared" si="49"/>
        <v>否</v>
      </c>
      <c r="AA1481" s="10" t="s">
        <v>36</v>
      </c>
      <c r="AB1481" s="4" t="s">
        <v>37</v>
      </c>
      <c r="AC1481" t="str">
        <f t="shared" si="50"/>
        <v>2025/1/2</v>
      </c>
      <c r="AD1481" t="e">
        <f>VLOOKUP(Y1481,#REF!,2,FALSE)</f>
        <v>#REF!</v>
      </c>
    </row>
    <row r="1482" customHeight="1" spans="1:30">
      <c r="A1482" s="2" t="s">
        <v>4704</v>
      </c>
      <c r="B1482" s="3" t="s">
        <v>4705</v>
      </c>
      <c r="C1482" s="2" t="s">
        <v>4706</v>
      </c>
      <c r="D1482" s="3" t="s">
        <v>4707</v>
      </c>
      <c r="E1482" s="5">
        <v>45659.5084027778</v>
      </c>
      <c r="F1482" s="2" t="s">
        <v>42</v>
      </c>
      <c r="G1482" s="6">
        <v>341</v>
      </c>
      <c r="H1482" s="6">
        <v>15</v>
      </c>
      <c r="I1482" s="6">
        <v>0</v>
      </c>
      <c r="J1482" s="6">
        <v>0</v>
      </c>
      <c r="K1482" s="6">
        <v>0</v>
      </c>
      <c r="L1482" s="6">
        <v>0</v>
      </c>
      <c r="M1482" s="6">
        <v>359</v>
      </c>
      <c r="N1482" s="6">
        <v>25</v>
      </c>
      <c r="O1482" s="2" t="s">
        <v>45</v>
      </c>
      <c r="P1482" s="6">
        <v>0</v>
      </c>
      <c r="Q1482" s="6">
        <v>0</v>
      </c>
      <c r="R1482" s="6">
        <v>0</v>
      </c>
      <c r="S1482" s="6">
        <v>0</v>
      </c>
      <c r="T1482" s="6">
        <v>0</v>
      </c>
      <c r="U1482" s="7">
        <v>0.0733</v>
      </c>
      <c r="V1482" s="7">
        <v>0</v>
      </c>
      <c r="W1482" s="7">
        <v>0.0176</v>
      </c>
      <c r="X1482" s="7">
        <v>0</v>
      </c>
      <c r="Y1482" s="8" t="str">
        <f>IFERROR(VLOOKUP(F:F,#REF!,2,0),"需要手动检查")</f>
        <v>需要手动检查</v>
      </c>
      <c r="Z1482" s="9" t="str">
        <f t="shared" si="49"/>
        <v>否</v>
      </c>
      <c r="AA1482" s="10" t="s">
        <v>36</v>
      </c>
      <c r="AB1482" s="4" t="s">
        <v>37</v>
      </c>
      <c r="AC1482" t="str">
        <f t="shared" si="50"/>
        <v>2025/1/2</v>
      </c>
      <c r="AD1482" t="e">
        <f>VLOOKUP(Y1482,#REF!,2,FALSE)</f>
        <v>#REF!</v>
      </c>
    </row>
    <row r="1483" customHeight="1" spans="1:30">
      <c r="A1483" s="2" t="s">
        <v>4708</v>
      </c>
      <c r="B1483" s="3" t="s">
        <v>4709</v>
      </c>
      <c r="C1483" s="2" t="s">
        <v>4710</v>
      </c>
      <c r="D1483" s="3" t="s">
        <v>4711</v>
      </c>
      <c r="E1483" s="5">
        <v>45659.4449305556</v>
      </c>
      <c r="F1483" s="2" t="s">
        <v>42</v>
      </c>
      <c r="G1483" s="6">
        <v>327</v>
      </c>
      <c r="H1483" s="6">
        <v>13</v>
      </c>
      <c r="I1483" s="6">
        <v>0</v>
      </c>
      <c r="J1483" s="6">
        <v>0</v>
      </c>
      <c r="K1483" s="6">
        <v>0</v>
      </c>
      <c r="L1483" s="6">
        <v>0</v>
      </c>
      <c r="M1483" s="6">
        <v>333</v>
      </c>
      <c r="N1483" s="6">
        <v>33</v>
      </c>
      <c r="O1483" s="2" t="s">
        <v>45</v>
      </c>
      <c r="P1483" s="6">
        <v>0</v>
      </c>
      <c r="Q1483" s="6">
        <v>0</v>
      </c>
      <c r="R1483" s="6">
        <v>0</v>
      </c>
      <c r="S1483" s="6">
        <v>0</v>
      </c>
      <c r="T1483" s="6">
        <v>0</v>
      </c>
      <c r="U1483" s="7">
        <v>0.1009</v>
      </c>
      <c r="V1483" s="7">
        <v>0</v>
      </c>
      <c r="W1483" s="7">
        <v>0.0306</v>
      </c>
      <c r="X1483" s="7">
        <v>0</v>
      </c>
      <c r="Y1483" s="8" t="str">
        <f>IFERROR(VLOOKUP(F:F,#REF!,2,0),"需要手动检查")</f>
        <v>需要手动检查</v>
      </c>
      <c r="Z1483" s="9" t="str">
        <f t="shared" si="49"/>
        <v>否</v>
      </c>
      <c r="AA1483" s="10" t="s">
        <v>36</v>
      </c>
      <c r="AB1483" s="4" t="s">
        <v>37</v>
      </c>
      <c r="AC1483" t="str">
        <f t="shared" si="50"/>
        <v>2025/1/2</v>
      </c>
      <c r="AD1483" t="e">
        <f>VLOOKUP(Y1483,#REF!,2,FALSE)</f>
        <v>#REF!</v>
      </c>
    </row>
    <row r="1484" customHeight="1" spans="1:30">
      <c r="A1484" s="2" t="s">
        <v>4130</v>
      </c>
      <c r="B1484" s="3" t="s">
        <v>4131</v>
      </c>
      <c r="C1484" s="2" t="s">
        <v>4712</v>
      </c>
      <c r="D1484" s="3" t="s">
        <v>4713</v>
      </c>
      <c r="E1484" s="5">
        <v>45659.4250347222</v>
      </c>
      <c r="F1484" s="2" t="s">
        <v>42</v>
      </c>
      <c r="G1484" s="6">
        <v>323</v>
      </c>
      <c r="H1484" s="6">
        <v>23</v>
      </c>
      <c r="I1484" s="6">
        <v>5</v>
      </c>
      <c r="J1484" s="6">
        <v>2</v>
      </c>
      <c r="K1484" s="6">
        <v>0</v>
      </c>
      <c r="L1484" s="6">
        <v>0</v>
      </c>
      <c r="M1484" s="6">
        <v>333</v>
      </c>
      <c r="N1484" s="6">
        <v>3</v>
      </c>
      <c r="O1484" s="2" t="s">
        <v>45</v>
      </c>
      <c r="P1484" s="6">
        <v>0</v>
      </c>
      <c r="Q1484" s="6">
        <v>0</v>
      </c>
      <c r="R1484" s="6">
        <v>0</v>
      </c>
      <c r="S1484" s="6">
        <v>0</v>
      </c>
      <c r="T1484" s="6">
        <v>0</v>
      </c>
      <c r="U1484" s="7">
        <v>0.0093</v>
      </c>
      <c r="V1484" s="7">
        <v>0</v>
      </c>
      <c r="W1484" s="7">
        <v>0.0155</v>
      </c>
      <c r="X1484" s="7">
        <v>0</v>
      </c>
      <c r="Y1484" s="8" t="str">
        <f>IFERROR(VLOOKUP(F:F,#REF!,2,0),"需要手动检查")</f>
        <v>需要手动检查</v>
      </c>
      <c r="Z1484" s="9" t="str">
        <f t="shared" si="49"/>
        <v>否</v>
      </c>
      <c r="AA1484" s="10" t="s">
        <v>36</v>
      </c>
      <c r="AB1484" s="4" t="s">
        <v>37</v>
      </c>
      <c r="AC1484" t="str">
        <f t="shared" si="50"/>
        <v>2025/1/2</v>
      </c>
      <c r="AD1484" t="e">
        <f>VLOOKUP(Y1484,#REF!,2,FALSE)</f>
        <v>#REF!</v>
      </c>
    </row>
    <row r="1485" customHeight="1" spans="1:30">
      <c r="A1485" s="2" t="s">
        <v>4569</v>
      </c>
      <c r="B1485" s="3" t="s">
        <v>4570</v>
      </c>
      <c r="C1485" s="2" t="s">
        <v>4714</v>
      </c>
      <c r="D1485" s="3" t="s">
        <v>4715</v>
      </c>
      <c r="E1485" s="5">
        <v>45659.2302546296</v>
      </c>
      <c r="F1485" s="2" t="s">
        <v>42</v>
      </c>
      <c r="G1485" s="6">
        <v>308</v>
      </c>
      <c r="H1485" s="6">
        <v>11</v>
      </c>
      <c r="I1485" s="6">
        <v>2</v>
      </c>
      <c r="J1485" s="6">
        <v>1</v>
      </c>
      <c r="K1485" s="6">
        <v>0</v>
      </c>
      <c r="L1485" s="6">
        <v>0</v>
      </c>
      <c r="M1485" s="6">
        <v>311</v>
      </c>
      <c r="N1485" s="6">
        <v>10</v>
      </c>
      <c r="O1485" s="2" t="s">
        <v>45</v>
      </c>
      <c r="P1485" s="6">
        <v>0</v>
      </c>
      <c r="Q1485" s="6">
        <v>0</v>
      </c>
      <c r="R1485" s="6">
        <v>0</v>
      </c>
      <c r="S1485" s="6">
        <v>0</v>
      </c>
      <c r="T1485" s="6">
        <v>0</v>
      </c>
      <c r="U1485" s="7">
        <v>0.0325</v>
      </c>
      <c r="V1485" s="7">
        <v>0</v>
      </c>
      <c r="W1485" s="7">
        <v>0.0682</v>
      </c>
      <c r="X1485" s="7">
        <v>0</v>
      </c>
      <c r="Y1485" s="8" t="str">
        <f>IFERROR(VLOOKUP(F:F,#REF!,2,0),"需要手动检查")</f>
        <v>需要手动检查</v>
      </c>
      <c r="Z1485" s="9" t="str">
        <f t="shared" si="49"/>
        <v>否</v>
      </c>
      <c r="AA1485" s="10" t="s">
        <v>36</v>
      </c>
      <c r="AB1485" s="4" t="s">
        <v>37</v>
      </c>
      <c r="AC1485" t="str">
        <f t="shared" si="50"/>
        <v>2025/1/2</v>
      </c>
      <c r="AD1485" t="e">
        <f>VLOOKUP(Y1485,#REF!,2,FALSE)</f>
        <v>#REF!</v>
      </c>
    </row>
    <row r="1486" customHeight="1" spans="1:30">
      <c r="A1486" s="2" t="s">
        <v>4716</v>
      </c>
      <c r="B1486" s="3" t="s">
        <v>4717</v>
      </c>
      <c r="C1486" s="2" t="s">
        <v>4718</v>
      </c>
      <c r="D1486" s="3" t="s">
        <v>4719</v>
      </c>
      <c r="E1486" s="5">
        <v>45661.8891319444</v>
      </c>
      <c r="F1486" s="2" t="s">
        <v>35</v>
      </c>
      <c r="G1486" s="6">
        <v>319</v>
      </c>
      <c r="H1486" s="6">
        <v>16</v>
      </c>
      <c r="I1486" s="6">
        <v>0</v>
      </c>
      <c r="J1486" s="6">
        <v>0</v>
      </c>
      <c r="K1486" s="6">
        <v>1</v>
      </c>
      <c r="L1486" s="6">
        <v>0</v>
      </c>
      <c r="M1486" s="6">
        <v>208</v>
      </c>
      <c r="N1486" s="6">
        <v>2</v>
      </c>
      <c r="O1486" s="2" t="s">
        <v>45</v>
      </c>
      <c r="P1486" s="6">
        <v>0</v>
      </c>
      <c r="Q1486" s="6">
        <v>0</v>
      </c>
      <c r="R1486" s="6">
        <v>0</v>
      </c>
      <c r="S1486" s="6">
        <v>0</v>
      </c>
      <c r="T1486" s="6">
        <v>0</v>
      </c>
      <c r="U1486" s="7">
        <v>0.0063</v>
      </c>
      <c r="V1486" s="7">
        <v>0</v>
      </c>
      <c r="W1486" s="7">
        <v>0.1975</v>
      </c>
      <c r="X1486" s="7">
        <v>0</v>
      </c>
      <c r="Y1486" s="8" t="str">
        <f>IFERROR(VLOOKUP(F:F,#REF!,2,0),"需要手动检查")</f>
        <v>需要手动检查</v>
      </c>
      <c r="Z1486" s="9" t="str">
        <f t="shared" ref="Z1486:Z1527" si="51">IF(R1486&gt;0,"是","否")</f>
        <v>否</v>
      </c>
      <c r="AA1486" s="10" t="s">
        <v>36</v>
      </c>
      <c r="AB1486" s="4" t="s">
        <v>37</v>
      </c>
      <c r="AC1486" t="str">
        <f t="shared" si="50"/>
        <v>2025/1/4</v>
      </c>
      <c r="AD1486" t="e">
        <f>VLOOKUP(Y1486,#REF!,2,FALSE)</f>
        <v>#REF!</v>
      </c>
    </row>
    <row r="1487" customHeight="1" spans="1:30">
      <c r="A1487" s="2" t="s">
        <v>4720</v>
      </c>
      <c r="B1487" s="3" t="s">
        <v>4721</v>
      </c>
      <c r="C1487" s="2" t="s">
        <v>4722</v>
      </c>
      <c r="D1487" s="3" t="s">
        <v>4723</v>
      </c>
      <c r="E1487" s="5">
        <v>45661.7658333333</v>
      </c>
      <c r="F1487" s="2" t="s">
        <v>35</v>
      </c>
      <c r="G1487" s="6">
        <v>4865</v>
      </c>
      <c r="H1487" s="6">
        <v>31</v>
      </c>
      <c r="I1487" s="6">
        <v>0</v>
      </c>
      <c r="J1487" s="6">
        <v>2</v>
      </c>
      <c r="K1487" s="6">
        <v>0</v>
      </c>
      <c r="L1487" s="6">
        <v>0</v>
      </c>
      <c r="M1487" s="6">
        <v>4999</v>
      </c>
      <c r="N1487" s="6">
        <v>45</v>
      </c>
      <c r="O1487" s="2" t="s">
        <v>45</v>
      </c>
      <c r="P1487" s="6">
        <v>0</v>
      </c>
      <c r="Q1487" s="6">
        <v>0</v>
      </c>
      <c r="R1487" s="6">
        <v>0</v>
      </c>
      <c r="S1487" s="6">
        <v>0</v>
      </c>
      <c r="T1487" s="6">
        <v>0</v>
      </c>
      <c r="U1487" s="7">
        <v>0.0092</v>
      </c>
      <c r="V1487" s="7">
        <v>0</v>
      </c>
      <c r="W1487" s="7">
        <v>0.0125</v>
      </c>
      <c r="X1487" s="7">
        <v>0</v>
      </c>
      <c r="Y1487" s="8" t="str">
        <f>IFERROR(VLOOKUP(F:F,#REF!,2,0),"需要手动检查")</f>
        <v>需要手动检查</v>
      </c>
      <c r="Z1487" s="9" t="str">
        <f t="shared" si="51"/>
        <v>否</v>
      </c>
      <c r="AA1487" s="10" t="s">
        <v>36</v>
      </c>
      <c r="AB1487" s="4" t="s">
        <v>37</v>
      </c>
      <c r="AC1487" t="str">
        <f t="shared" si="50"/>
        <v>2025/1/4</v>
      </c>
      <c r="AD1487" t="e">
        <f>VLOOKUP(Y1487,#REF!,2,FALSE)</f>
        <v>#REF!</v>
      </c>
    </row>
    <row r="1488" customHeight="1" spans="1:30">
      <c r="A1488" s="2" t="s">
        <v>4724</v>
      </c>
      <c r="B1488" s="3" t="s">
        <v>4725</v>
      </c>
      <c r="C1488" s="2" t="s">
        <v>4726</v>
      </c>
      <c r="D1488" s="3" t="s">
        <v>4727</v>
      </c>
      <c r="E1488" s="5">
        <v>45661.7560069444</v>
      </c>
      <c r="F1488" s="2" t="s">
        <v>35</v>
      </c>
      <c r="G1488" s="6">
        <v>1195</v>
      </c>
      <c r="H1488" s="6">
        <v>192</v>
      </c>
      <c r="I1488" s="6">
        <v>0</v>
      </c>
      <c r="J1488" s="6">
        <v>0</v>
      </c>
      <c r="K1488" s="6">
        <v>2</v>
      </c>
      <c r="L1488" s="6">
        <v>0</v>
      </c>
      <c r="M1488" s="6">
        <v>1245</v>
      </c>
      <c r="N1488" s="6">
        <v>25</v>
      </c>
      <c r="O1488" s="2" t="s">
        <v>45</v>
      </c>
      <c r="P1488" s="6">
        <v>0</v>
      </c>
      <c r="Q1488" s="6">
        <v>0</v>
      </c>
      <c r="R1488" s="6">
        <v>0</v>
      </c>
      <c r="S1488" s="6">
        <v>0</v>
      </c>
      <c r="T1488" s="6">
        <v>0</v>
      </c>
      <c r="U1488" s="7">
        <v>0.0209</v>
      </c>
      <c r="V1488" s="7">
        <v>0</v>
      </c>
      <c r="W1488" s="7">
        <v>0.2494</v>
      </c>
      <c r="X1488" s="7">
        <v>0</v>
      </c>
      <c r="Y1488" s="8" t="str">
        <f>IFERROR(VLOOKUP(F:F,#REF!,2,0),"需要手动检查")</f>
        <v>需要手动检查</v>
      </c>
      <c r="Z1488" s="9" t="str">
        <f t="shared" si="51"/>
        <v>否</v>
      </c>
      <c r="AA1488" s="10" t="s">
        <v>36</v>
      </c>
      <c r="AB1488" s="4" t="s">
        <v>37</v>
      </c>
      <c r="AC1488" t="str">
        <f t="shared" si="50"/>
        <v>2025/1/4</v>
      </c>
      <c r="AD1488" t="e">
        <f>VLOOKUP(Y1488,#REF!,2,FALSE)</f>
        <v>#REF!</v>
      </c>
    </row>
    <row r="1489" customHeight="1" spans="1:30">
      <c r="A1489" s="2" t="s">
        <v>4728</v>
      </c>
      <c r="B1489" s="3" t="s">
        <v>4729</v>
      </c>
      <c r="C1489" s="2" t="s">
        <v>4730</v>
      </c>
      <c r="D1489" s="3" t="s">
        <v>4731</v>
      </c>
      <c r="E1489" s="5">
        <v>45661.7215856481</v>
      </c>
      <c r="F1489" s="2" t="s">
        <v>35</v>
      </c>
      <c r="G1489" s="6">
        <v>593</v>
      </c>
      <c r="H1489" s="6">
        <v>73</v>
      </c>
      <c r="I1489" s="6">
        <v>2</v>
      </c>
      <c r="J1489" s="6">
        <v>0</v>
      </c>
      <c r="K1489" s="6">
        <v>4</v>
      </c>
      <c r="L1489" s="6">
        <v>0</v>
      </c>
      <c r="M1489" s="6">
        <v>625</v>
      </c>
      <c r="N1489" s="6">
        <v>7</v>
      </c>
      <c r="O1489" s="2" t="s">
        <v>45</v>
      </c>
      <c r="P1489" s="6">
        <v>0</v>
      </c>
      <c r="Q1489" s="6">
        <v>0</v>
      </c>
      <c r="R1489" s="6">
        <v>0</v>
      </c>
      <c r="S1489" s="6">
        <v>0</v>
      </c>
      <c r="T1489" s="6">
        <v>0</v>
      </c>
      <c r="U1489" s="7">
        <v>0.0118</v>
      </c>
      <c r="V1489" s="7">
        <v>0</v>
      </c>
      <c r="W1489" s="7">
        <v>0.0826</v>
      </c>
      <c r="X1489" s="7">
        <v>0</v>
      </c>
      <c r="Y1489" s="8" t="str">
        <f>IFERROR(VLOOKUP(F:F,#REF!,2,0),"需要手动检查")</f>
        <v>需要手动检查</v>
      </c>
      <c r="Z1489" s="9" t="str">
        <f t="shared" si="51"/>
        <v>否</v>
      </c>
      <c r="AA1489" s="10" t="s">
        <v>36</v>
      </c>
      <c r="AB1489" s="4" t="s">
        <v>37</v>
      </c>
      <c r="AC1489" t="str">
        <f t="shared" si="50"/>
        <v>2025/1/4</v>
      </c>
      <c r="AD1489" t="e">
        <f>VLOOKUP(Y1489,#REF!,2,FALSE)</f>
        <v>#REF!</v>
      </c>
    </row>
    <row r="1490" customHeight="1" spans="1:30">
      <c r="A1490" s="2" t="s">
        <v>4728</v>
      </c>
      <c r="B1490" s="3" t="s">
        <v>4729</v>
      </c>
      <c r="C1490" s="2" t="s">
        <v>273</v>
      </c>
      <c r="D1490" s="3" t="s">
        <v>4732</v>
      </c>
      <c r="E1490" s="5">
        <v>45661.6188541667</v>
      </c>
      <c r="F1490" s="2" t="s">
        <v>35</v>
      </c>
      <c r="G1490" s="6">
        <v>632</v>
      </c>
      <c r="H1490" s="6">
        <v>68</v>
      </c>
      <c r="I1490" s="6">
        <v>1</v>
      </c>
      <c r="J1490" s="6">
        <v>0</v>
      </c>
      <c r="K1490" s="6">
        <v>1</v>
      </c>
      <c r="L1490" s="6">
        <v>0</v>
      </c>
      <c r="M1490" s="6">
        <v>407</v>
      </c>
      <c r="N1490" s="6">
        <v>3</v>
      </c>
      <c r="O1490" s="2" t="s">
        <v>45</v>
      </c>
      <c r="P1490" s="6">
        <v>0</v>
      </c>
      <c r="Q1490" s="6">
        <v>0</v>
      </c>
      <c r="R1490" s="6">
        <v>0</v>
      </c>
      <c r="S1490" s="6">
        <v>0</v>
      </c>
      <c r="T1490" s="6">
        <v>0</v>
      </c>
      <c r="U1490" s="7">
        <v>0.0047</v>
      </c>
      <c r="V1490" s="7">
        <v>0</v>
      </c>
      <c r="W1490" s="7">
        <v>0.0633</v>
      </c>
      <c r="X1490" s="7">
        <v>0</v>
      </c>
      <c r="Y1490" s="8" t="str">
        <f>IFERROR(VLOOKUP(F:F,#REF!,2,0),"需要手动检查")</f>
        <v>需要手动检查</v>
      </c>
      <c r="Z1490" s="9" t="str">
        <f t="shared" si="51"/>
        <v>否</v>
      </c>
      <c r="AA1490" s="10" t="s">
        <v>36</v>
      </c>
      <c r="AB1490" s="4" t="s">
        <v>37</v>
      </c>
      <c r="AC1490" t="str">
        <f t="shared" si="50"/>
        <v>2025/1/4</v>
      </c>
      <c r="AD1490" t="e">
        <f>VLOOKUP(Y1490,#REF!,2,FALSE)</f>
        <v>#REF!</v>
      </c>
    </row>
    <row r="1491" customHeight="1" spans="1:30">
      <c r="A1491" s="2" t="s">
        <v>4728</v>
      </c>
      <c r="B1491" s="3" t="s">
        <v>4729</v>
      </c>
      <c r="C1491" s="2" t="s">
        <v>990</v>
      </c>
      <c r="D1491" s="3" t="s">
        <v>4733</v>
      </c>
      <c r="E1491" s="5">
        <v>45661.5550347222</v>
      </c>
      <c r="F1491" s="2" t="s">
        <v>35</v>
      </c>
      <c r="G1491" s="6">
        <v>628</v>
      </c>
      <c r="H1491" s="6">
        <v>68</v>
      </c>
      <c r="I1491" s="6">
        <v>1</v>
      </c>
      <c r="J1491" s="6">
        <v>0</v>
      </c>
      <c r="K1491" s="6">
        <v>0</v>
      </c>
      <c r="L1491" s="6">
        <v>0</v>
      </c>
      <c r="M1491" s="6">
        <v>592</v>
      </c>
      <c r="N1491" s="6">
        <v>22</v>
      </c>
      <c r="O1491" s="2" t="s">
        <v>45</v>
      </c>
      <c r="P1491" s="6">
        <v>0</v>
      </c>
      <c r="Q1491" s="6">
        <v>0</v>
      </c>
      <c r="R1491" s="6">
        <v>0</v>
      </c>
      <c r="S1491" s="6">
        <v>0</v>
      </c>
      <c r="T1491" s="6">
        <v>0</v>
      </c>
      <c r="U1491" s="7">
        <v>0.035</v>
      </c>
      <c r="V1491" s="7">
        <v>0</v>
      </c>
      <c r="W1491" s="7">
        <v>0.0685</v>
      </c>
      <c r="X1491" s="7">
        <v>0</v>
      </c>
      <c r="Y1491" s="8" t="str">
        <f>IFERROR(VLOOKUP(F:F,#REF!,2,0),"需要手动检查")</f>
        <v>需要手动检查</v>
      </c>
      <c r="Z1491" s="9" t="str">
        <f t="shared" si="51"/>
        <v>否</v>
      </c>
      <c r="AA1491" s="10" t="s">
        <v>36</v>
      </c>
      <c r="AB1491" s="4" t="s">
        <v>37</v>
      </c>
      <c r="AC1491" t="str">
        <f t="shared" si="50"/>
        <v>2025/1/4</v>
      </c>
      <c r="AD1491" t="e">
        <f>VLOOKUP(Y1491,#REF!,2,FALSE)</f>
        <v>#REF!</v>
      </c>
    </row>
    <row r="1492" customHeight="1" spans="1:30">
      <c r="A1492" s="2" t="s">
        <v>4734</v>
      </c>
      <c r="B1492" s="3" t="s">
        <v>4735</v>
      </c>
      <c r="C1492" s="2" t="s">
        <v>4736</v>
      </c>
      <c r="D1492" s="3" t="s">
        <v>4737</v>
      </c>
      <c r="E1492" s="5">
        <v>45661.4927777778</v>
      </c>
      <c r="F1492" s="2" t="s">
        <v>35</v>
      </c>
      <c r="G1492" s="6">
        <v>544</v>
      </c>
      <c r="H1492" s="6">
        <v>34</v>
      </c>
      <c r="I1492" s="6">
        <v>0</v>
      </c>
      <c r="J1492" s="6">
        <v>0</v>
      </c>
      <c r="K1492" s="6">
        <v>0</v>
      </c>
      <c r="L1492" s="6">
        <v>0</v>
      </c>
      <c r="M1492" s="6">
        <v>549</v>
      </c>
      <c r="N1492" s="6">
        <v>29</v>
      </c>
      <c r="O1492" s="2" t="s">
        <v>45</v>
      </c>
      <c r="P1492" s="6">
        <v>0</v>
      </c>
      <c r="Q1492" s="6">
        <v>0</v>
      </c>
      <c r="R1492" s="6">
        <v>0</v>
      </c>
      <c r="S1492" s="6">
        <v>0</v>
      </c>
      <c r="T1492" s="6">
        <v>0</v>
      </c>
      <c r="U1492" s="7">
        <v>0.0533</v>
      </c>
      <c r="V1492" s="7">
        <v>0</v>
      </c>
      <c r="W1492" s="7">
        <v>0.0276</v>
      </c>
      <c r="X1492" s="7">
        <v>0</v>
      </c>
      <c r="Y1492" s="8" t="str">
        <f>IFERROR(VLOOKUP(F:F,#REF!,2,0),"需要手动检查")</f>
        <v>需要手动检查</v>
      </c>
      <c r="Z1492" s="9" t="str">
        <f t="shared" si="51"/>
        <v>否</v>
      </c>
      <c r="AA1492" s="10" t="s">
        <v>36</v>
      </c>
      <c r="AB1492" s="4" t="s">
        <v>37</v>
      </c>
      <c r="AC1492" t="str">
        <f t="shared" si="50"/>
        <v>2025/1/4</v>
      </c>
      <c r="AD1492" t="e">
        <f>VLOOKUP(Y1492,#REF!,2,FALSE)</f>
        <v>#REF!</v>
      </c>
    </row>
    <row r="1493" customHeight="1" spans="1:30">
      <c r="A1493" s="2" t="s">
        <v>4193</v>
      </c>
      <c r="B1493" s="3" t="s">
        <v>4194</v>
      </c>
      <c r="C1493" s="2" t="s">
        <v>4738</v>
      </c>
      <c r="D1493" s="3" t="s">
        <v>4739</v>
      </c>
      <c r="E1493" s="5">
        <v>45661.450462963</v>
      </c>
      <c r="F1493" s="2" t="s">
        <v>35</v>
      </c>
      <c r="G1493" s="6">
        <v>290</v>
      </c>
      <c r="H1493" s="6">
        <v>20</v>
      </c>
      <c r="I1493" s="6">
        <v>2</v>
      </c>
      <c r="J1493" s="6">
        <v>1</v>
      </c>
      <c r="K1493" s="6">
        <v>1</v>
      </c>
      <c r="L1493" s="6">
        <v>0</v>
      </c>
      <c r="M1493" s="6">
        <v>320</v>
      </c>
      <c r="N1493" s="6">
        <v>6</v>
      </c>
      <c r="O1493" s="2" t="s">
        <v>45</v>
      </c>
      <c r="P1493" s="6">
        <v>0</v>
      </c>
      <c r="Q1493" s="6">
        <v>0</v>
      </c>
      <c r="R1493" s="6">
        <v>0</v>
      </c>
      <c r="S1493" s="6">
        <v>0</v>
      </c>
      <c r="T1493" s="6">
        <v>0</v>
      </c>
      <c r="U1493" s="7">
        <v>0.0207</v>
      </c>
      <c r="V1493" s="7">
        <v>0</v>
      </c>
      <c r="W1493" s="7">
        <v>0.0069</v>
      </c>
      <c r="X1493" s="7">
        <v>0</v>
      </c>
      <c r="Y1493" s="8" t="str">
        <f>IFERROR(VLOOKUP(F:F,#REF!,2,0),"需要手动检查")</f>
        <v>需要手动检查</v>
      </c>
      <c r="Z1493" s="9" t="str">
        <f t="shared" si="51"/>
        <v>否</v>
      </c>
      <c r="AA1493" s="10" t="s">
        <v>36</v>
      </c>
      <c r="AB1493" s="4" t="s">
        <v>37</v>
      </c>
      <c r="AC1493" t="str">
        <f t="shared" si="50"/>
        <v>2025/1/4</v>
      </c>
      <c r="AD1493" t="e">
        <f>VLOOKUP(Y1493,#REF!,2,FALSE)</f>
        <v>#REF!</v>
      </c>
    </row>
    <row r="1494" customHeight="1" spans="1:30">
      <c r="A1494" s="2" t="s">
        <v>4740</v>
      </c>
      <c r="B1494" s="3" t="s">
        <v>4741</v>
      </c>
      <c r="C1494" s="2" t="s">
        <v>4742</v>
      </c>
      <c r="D1494" s="3" t="s">
        <v>4743</v>
      </c>
      <c r="E1494" s="5">
        <v>45660.9584490741</v>
      </c>
      <c r="F1494" s="2" t="s">
        <v>35</v>
      </c>
      <c r="G1494" s="6">
        <v>347</v>
      </c>
      <c r="H1494" s="6">
        <v>24</v>
      </c>
      <c r="I1494" s="6">
        <v>0</v>
      </c>
      <c r="J1494" s="6">
        <v>0</v>
      </c>
      <c r="K1494" s="6">
        <v>0</v>
      </c>
      <c r="L1494" s="6">
        <v>0</v>
      </c>
      <c r="M1494" s="6">
        <v>364</v>
      </c>
      <c r="N1494" s="6">
        <v>33</v>
      </c>
      <c r="O1494" s="2" t="s">
        <v>45</v>
      </c>
      <c r="P1494" s="6">
        <v>0</v>
      </c>
      <c r="Q1494" s="6">
        <v>0</v>
      </c>
      <c r="R1494" s="6">
        <v>0</v>
      </c>
      <c r="S1494" s="6">
        <v>0</v>
      </c>
      <c r="T1494" s="6">
        <v>0</v>
      </c>
      <c r="U1494" s="7">
        <v>0.0951</v>
      </c>
      <c r="V1494" s="7">
        <v>0</v>
      </c>
      <c r="W1494" s="7">
        <v>0.0836</v>
      </c>
      <c r="X1494" s="7">
        <v>0</v>
      </c>
      <c r="Y1494" s="8" t="str">
        <f>IFERROR(VLOOKUP(F:F,#REF!,2,0),"需要手动检查")</f>
        <v>需要手动检查</v>
      </c>
      <c r="Z1494" s="9" t="str">
        <f t="shared" si="51"/>
        <v>否</v>
      </c>
      <c r="AA1494" s="10" t="s">
        <v>36</v>
      </c>
      <c r="AB1494" s="4" t="s">
        <v>37</v>
      </c>
      <c r="AC1494" t="str">
        <f t="shared" si="50"/>
        <v>2025/1/3</v>
      </c>
      <c r="AD1494" t="e">
        <f>VLOOKUP(Y1494,#REF!,2,FALSE)</f>
        <v>#REF!</v>
      </c>
    </row>
    <row r="1495" customHeight="1" spans="1:30">
      <c r="A1495" s="2" t="s">
        <v>4744</v>
      </c>
      <c r="B1495" s="3" t="s">
        <v>4745</v>
      </c>
      <c r="C1495" s="2" t="s">
        <v>45</v>
      </c>
      <c r="D1495" s="3" t="s">
        <v>4746</v>
      </c>
      <c r="E1495" s="5">
        <v>45660.820162037</v>
      </c>
      <c r="F1495" s="2" t="s">
        <v>35</v>
      </c>
      <c r="G1495" s="6">
        <v>1630</v>
      </c>
      <c r="H1495" s="6">
        <v>176</v>
      </c>
      <c r="I1495" s="6">
        <v>9</v>
      </c>
      <c r="J1495" s="6">
        <v>0</v>
      </c>
      <c r="K1495" s="6">
        <v>6</v>
      </c>
      <c r="L1495" s="6">
        <v>0</v>
      </c>
      <c r="M1495" s="6">
        <v>1672</v>
      </c>
      <c r="N1495" s="6">
        <v>36</v>
      </c>
      <c r="O1495" s="2" t="s">
        <v>45</v>
      </c>
      <c r="P1495" s="6">
        <v>0</v>
      </c>
      <c r="Q1495" s="6">
        <v>0</v>
      </c>
      <c r="R1495" s="6">
        <v>0</v>
      </c>
      <c r="S1495" s="6">
        <v>0</v>
      </c>
      <c r="T1495" s="6">
        <v>0</v>
      </c>
      <c r="U1495" s="7">
        <v>0.0221</v>
      </c>
      <c r="V1495" s="7">
        <v>0</v>
      </c>
      <c r="W1495" s="7">
        <v>0.0454</v>
      </c>
      <c r="X1495" s="7">
        <v>0</v>
      </c>
      <c r="Y1495" s="8" t="str">
        <f>IFERROR(VLOOKUP(F:F,#REF!,2,0),"需要手动检查")</f>
        <v>需要手动检查</v>
      </c>
      <c r="Z1495" s="9" t="str">
        <f t="shared" si="51"/>
        <v>否</v>
      </c>
      <c r="AA1495" s="10" t="s">
        <v>36</v>
      </c>
      <c r="AB1495" s="4" t="s">
        <v>37</v>
      </c>
      <c r="AC1495" t="str">
        <f t="shared" si="50"/>
        <v>2025/1/3</v>
      </c>
      <c r="AD1495" t="e">
        <f>VLOOKUP(Y1495,#REF!,2,FALSE)</f>
        <v>#REF!</v>
      </c>
    </row>
    <row r="1496" customHeight="1" spans="1:30">
      <c r="A1496" s="2" t="s">
        <v>4747</v>
      </c>
      <c r="B1496" s="3" t="s">
        <v>4748</v>
      </c>
      <c r="C1496" s="2" t="s">
        <v>45</v>
      </c>
      <c r="D1496" s="3" t="s">
        <v>4749</v>
      </c>
      <c r="E1496" s="5">
        <v>45660.7507638889</v>
      </c>
      <c r="F1496" s="2" t="s">
        <v>35</v>
      </c>
      <c r="G1496" s="6">
        <v>2729</v>
      </c>
      <c r="H1496" s="6">
        <v>130</v>
      </c>
      <c r="I1496" s="6">
        <v>6</v>
      </c>
      <c r="J1496" s="6">
        <v>0</v>
      </c>
      <c r="K1496" s="6">
        <v>4</v>
      </c>
      <c r="L1496" s="6">
        <v>0</v>
      </c>
      <c r="M1496" s="6">
        <v>2825</v>
      </c>
      <c r="N1496" s="6">
        <v>18</v>
      </c>
      <c r="O1496" s="2" t="s">
        <v>45</v>
      </c>
      <c r="P1496" s="6">
        <v>0</v>
      </c>
      <c r="Q1496" s="6">
        <v>0</v>
      </c>
      <c r="R1496" s="6">
        <v>0</v>
      </c>
      <c r="S1496" s="6">
        <v>0</v>
      </c>
      <c r="T1496" s="6">
        <v>0</v>
      </c>
      <c r="U1496" s="7">
        <v>0.0066</v>
      </c>
      <c r="V1496" s="7">
        <v>0</v>
      </c>
      <c r="W1496" s="7">
        <v>0.1741</v>
      </c>
      <c r="X1496" s="7">
        <v>0</v>
      </c>
      <c r="Y1496" s="8" t="str">
        <f>IFERROR(VLOOKUP(F:F,#REF!,2,0),"需要手动检查")</f>
        <v>需要手动检查</v>
      </c>
      <c r="Z1496" s="9" t="str">
        <f t="shared" si="51"/>
        <v>否</v>
      </c>
      <c r="AA1496" s="10" t="s">
        <v>36</v>
      </c>
      <c r="AB1496" s="4" t="s">
        <v>37</v>
      </c>
      <c r="AC1496" t="str">
        <f t="shared" si="50"/>
        <v>2025/1/3</v>
      </c>
      <c r="AD1496" t="e">
        <f>VLOOKUP(Y1496,#REF!,2,FALSE)</f>
        <v>#REF!</v>
      </c>
    </row>
    <row r="1497" customHeight="1" spans="1:30">
      <c r="A1497" s="2" t="s">
        <v>4750</v>
      </c>
      <c r="B1497" s="3" t="s">
        <v>4751</v>
      </c>
      <c r="C1497" s="2" t="s">
        <v>4752</v>
      </c>
      <c r="D1497" s="3" t="s">
        <v>4753</v>
      </c>
      <c r="E1497" s="5">
        <v>45660.7056944444</v>
      </c>
      <c r="F1497" s="2" t="s">
        <v>35</v>
      </c>
      <c r="G1497" s="6">
        <v>99</v>
      </c>
      <c r="H1497" s="6">
        <v>0</v>
      </c>
      <c r="I1497" s="6">
        <v>0</v>
      </c>
      <c r="J1497" s="6">
        <v>2</v>
      </c>
      <c r="K1497" s="6">
        <v>0</v>
      </c>
      <c r="L1497" s="6">
        <v>0</v>
      </c>
      <c r="M1497" s="6">
        <v>93</v>
      </c>
      <c r="N1497" s="6">
        <v>2</v>
      </c>
      <c r="O1497" s="2" t="s">
        <v>45</v>
      </c>
      <c r="P1497" s="6">
        <v>0</v>
      </c>
      <c r="Q1497" s="6">
        <v>0</v>
      </c>
      <c r="R1497" s="6">
        <v>0</v>
      </c>
      <c r="S1497" s="6">
        <v>0</v>
      </c>
      <c r="T1497" s="6">
        <v>0</v>
      </c>
      <c r="U1497" s="7">
        <v>0.0202</v>
      </c>
      <c r="V1497" s="7">
        <v>0</v>
      </c>
      <c r="W1497" s="7">
        <v>0</v>
      </c>
      <c r="X1497" s="7">
        <v>0</v>
      </c>
      <c r="Y1497" s="8" t="str">
        <f>IFERROR(VLOOKUP(F:F,#REF!,2,0),"需要手动检查")</f>
        <v>需要手动检查</v>
      </c>
      <c r="Z1497" s="9" t="str">
        <f t="shared" si="51"/>
        <v>否</v>
      </c>
      <c r="AA1497" s="10" t="s">
        <v>36</v>
      </c>
      <c r="AB1497" s="4" t="s">
        <v>37</v>
      </c>
      <c r="AC1497" t="str">
        <f t="shared" si="50"/>
        <v>2025/1/3</v>
      </c>
      <c r="AD1497" t="e">
        <f>VLOOKUP(Y1497,#REF!,2,FALSE)</f>
        <v>#REF!</v>
      </c>
    </row>
    <row r="1498" customHeight="1" spans="1:30">
      <c r="A1498" s="2" t="s">
        <v>2210</v>
      </c>
      <c r="B1498" s="3" t="s">
        <v>2211</v>
      </c>
      <c r="C1498" s="2" t="s">
        <v>4754</v>
      </c>
      <c r="D1498" s="3" t="s">
        <v>4755</v>
      </c>
      <c r="E1498" s="5">
        <v>45660.6844560185</v>
      </c>
      <c r="F1498" s="2" t="s">
        <v>35</v>
      </c>
      <c r="G1498" s="6">
        <v>456</v>
      </c>
      <c r="H1498" s="6">
        <v>21</v>
      </c>
      <c r="I1498" s="6">
        <v>8</v>
      </c>
      <c r="J1498" s="6">
        <v>2</v>
      </c>
      <c r="K1498" s="6">
        <v>1</v>
      </c>
      <c r="L1498" s="6">
        <v>0</v>
      </c>
      <c r="M1498" s="6">
        <v>495</v>
      </c>
      <c r="N1498" s="6">
        <v>9</v>
      </c>
      <c r="O1498" s="2" t="s">
        <v>45</v>
      </c>
      <c r="P1498" s="6">
        <v>0</v>
      </c>
      <c r="Q1498" s="6">
        <v>0</v>
      </c>
      <c r="R1498" s="6">
        <v>0</v>
      </c>
      <c r="S1498" s="6">
        <v>0</v>
      </c>
      <c r="T1498" s="6">
        <v>0</v>
      </c>
      <c r="U1498" s="7">
        <v>0.0197</v>
      </c>
      <c r="V1498" s="7">
        <v>0</v>
      </c>
      <c r="W1498" s="7">
        <v>0.0899</v>
      </c>
      <c r="X1498" s="7">
        <v>0</v>
      </c>
      <c r="Y1498" s="8" t="str">
        <f>IFERROR(VLOOKUP(F:F,#REF!,2,0),"需要手动检查")</f>
        <v>需要手动检查</v>
      </c>
      <c r="Z1498" s="9" t="str">
        <f t="shared" si="51"/>
        <v>否</v>
      </c>
      <c r="AA1498" s="10" t="s">
        <v>36</v>
      </c>
      <c r="AB1498" s="4" t="s">
        <v>37</v>
      </c>
      <c r="AC1498" t="str">
        <f t="shared" si="50"/>
        <v>2025/1/3</v>
      </c>
      <c r="AD1498" t="e">
        <f>VLOOKUP(Y1498,#REF!,2,FALSE)</f>
        <v>#REF!</v>
      </c>
    </row>
    <row r="1499" customHeight="1" spans="1:30">
      <c r="A1499" s="2" t="s">
        <v>4756</v>
      </c>
      <c r="B1499" s="3" t="s">
        <v>4757</v>
      </c>
      <c r="C1499" s="2" t="s">
        <v>4758</v>
      </c>
      <c r="D1499" s="3" t="s">
        <v>4759</v>
      </c>
      <c r="E1499" s="5">
        <v>45660.5914236111</v>
      </c>
      <c r="F1499" s="2" t="s">
        <v>35</v>
      </c>
      <c r="G1499" s="6">
        <v>574</v>
      </c>
      <c r="H1499" s="6">
        <v>40</v>
      </c>
      <c r="I1499" s="6">
        <v>3</v>
      </c>
      <c r="J1499" s="6">
        <v>0</v>
      </c>
      <c r="K1499" s="6">
        <v>2</v>
      </c>
      <c r="L1499" s="6">
        <v>0</v>
      </c>
      <c r="M1499" s="6">
        <v>610</v>
      </c>
      <c r="N1499" s="6">
        <v>24</v>
      </c>
      <c r="O1499" s="2" t="s">
        <v>45</v>
      </c>
      <c r="P1499" s="6">
        <v>0</v>
      </c>
      <c r="Q1499" s="6">
        <v>0</v>
      </c>
      <c r="R1499" s="6">
        <v>0</v>
      </c>
      <c r="S1499" s="6">
        <v>0</v>
      </c>
      <c r="T1499" s="6">
        <v>0</v>
      </c>
      <c r="U1499" s="7">
        <v>0.0418</v>
      </c>
      <c r="V1499" s="7">
        <v>0</v>
      </c>
      <c r="W1499" s="7">
        <v>0.0645</v>
      </c>
      <c r="X1499" s="7">
        <v>0</v>
      </c>
      <c r="Y1499" s="8" t="str">
        <f>IFERROR(VLOOKUP(F:F,#REF!,2,0),"需要手动检查")</f>
        <v>需要手动检查</v>
      </c>
      <c r="Z1499" s="9" t="str">
        <f t="shared" si="51"/>
        <v>否</v>
      </c>
      <c r="AA1499" s="10" t="s">
        <v>36</v>
      </c>
      <c r="AB1499" s="4" t="s">
        <v>37</v>
      </c>
      <c r="AC1499" t="str">
        <f t="shared" si="50"/>
        <v>2025/1/3</v>
      </c>
      <c r="AD1499" t="e">
        <f>VLOOKUP(Y1499,#REF!,2,FALSE)</f>
        <v>#REF!</v>
      </c>
    </row>
    <row r="1500" customHeight="1" spans="1:30">
      <c r="A1500" s="2" t="s">
        <v>4756</v>
      </c>
      <c r="B1500" s="3" t="s">
        <v>4757</v>
      </c>
      <c r="C1500" s="2" t="s">
        <v>4760</v>
      </c>
      <c r="D1500" s="3" t="s">
        <v>4761</v>
      </c>
      <c r="E1500" s="5">
        <v>45660.5713541667</v>
      </c>
      <c r="F1500" s="2" t="s">
        <v>35</v>
      </c>
      <c r="G1500" s="6">
        <v>610</v>
      </c>
      <c r="H1500" s="6">
        <v>60</v>
      </c>
      <c r="I1500" s="6">
        <v>2</v>
      </c>
      <c r="J1500" s="6">
        <v>0</v>
      </c>
      <c r="K1500" s="6">
        <v>1</v>
      </c>
      <c r="L1500" s="6">
        <v>0</v>
      </c>
      <c r="M1500" s="6">
        <v>618</v>
      </c>
      <c r="N1500" s="6">
        <v>21</v>
      </c>
      <c r="O1500" s="2" t="s">
        <v>45</v>
      </c>
      <c r="P1500" s="6">
        <v>0</v>
      </c>
      <c r="Q1500" s="6">
        <v>0</v>
      </c>
      <c r="R1500" s="6">
        <v>0</v>
      </c>
      <c r="S1500" s="6">
        <v>0</v>
      </c>
      <c r="T1500" s="6">
        <v>0</v>
      </c>
      <c r="U1500" s="7">
        <v>0.0344</v>
      </c>
      <c r="V1500" s="7">
        <v>0</v>
      </c>
      <c r="W1500" s="7">
        <v>0.0852</v>
      </c>
      <c r="X1500" s="7">
        <v>0</v>
      </c>
      <c r="Y1500" s="8" t="str">
        <f>IFERROR(VLOOKUP(F:F,#REF!,2,0),"需要手动检查")</f>
        <v>需要手动检查</v>
      </c>
      <c r="Z1500" s="9" t="str">
        <f t="shared" si="51"/>
        <v>否</v>
      </c>
      <c r="AA1500" s="10" t="s">
        <v>36</v>
      </c>
      <c r="AB1500" s="4" t="s">
        <v>37</v>
      </c>
      <c r="AC1500" t="str">
        <f t="shared" si="50"/>
        <v>2025/1/3</v>
      </c>
      <c r="AD1500" t="e">
        <f>VLOOKUP(Y1500,#REF!,2,FALSE)</f>
        <v>#REF!</v>
      </c>
    </row>
    <row r="1501" customHeight="1" spans="1:30">
      <c r="A1501" s="2" t="s">
        <v>4762</v>
      </c>
      <c r="B1501" s="3" t="s">
        <v>4763</v>
      </c>
      <c r="C1501" s="2" t="s">
        <v>4764</v>
      </c>
      <c r="D1501" s="3" t="s">
        <v>4765</v>
      </c>
      <c r="E1501" s="5">
        <v>45660.5554861111</v>
      </c>
      <c r="F1501" s="2" t="s">
        <v>35</v>
      </c>
      <c r="G1501" s="6">
        <v>355</v>
      </c>
      <c r="H1501" s="6">
        <v>8</v>
      </c>
      <c r="I1501" s="6">
        <v>5</v>
      </c>
      <c r="J1501" s="6">
        <v>0</v>
      </c>
      <c r="K1501" s="6">
        <v>0</v>
      </c>
      <c r="L1501" s="6">
        <v>0</v>
      </c>
      <c r="M1501" s="6">
        <v>388</v>
      </c>
      <c r="N1501" s="6">
        <v>40</v>
      </c>
      <c r="O1501" s="2" t="s">
        <v>45</v>
      </c>
      <c r="P1501" s="6">
        <v>0</v>
      </c>
      <c r="Q1501" s="6">
        <v>0</v>
      </c>
      <c r="R1501" s="6">
        <v>0</v>
      </c>
      <c r="S1501" s="6">
        <v>0</v>
      </c>
      <c r="T1501" s="6">
        <v>0</v>
      </c>
      <c r="U1501" s="7">
        <v>0.1127</v>
      </c>
      <c r="V1501" s="7">
        <v>0</v>
      </c>
      <c r="W1501" s="7">
        <v>0.031</v>
      </c>
      <c r="X1501" s="7">
        <v>0</v>
      </c>
      <c r="Y1501" s="8" t="str">
        <f>IFERROR(VLOOKUP(F:F,#REF!,2,0),"需要手动检查")</f>
        <v>需要手动检查</v>
      </c>
      <c r="Z1501" s="9" t="str">
        <f t="shared" si="51"/>
        <v>否</v>
      </c>
      <c r="AA1501" s="10" t="s">
        <v>36</v>
      </c>
      <c r="AB1501" s="4" t="s">
        <v>37</v>
      </c>
      <c r="AC1501" t="str">
        <f t="shared" si="50"/>
        <v>2025/1/3</v>
      </c>
      <c r="AD1501" t="e">
        <f>VLOOKUP(Y1501,#REF!,2,FALSE)</f>
        <v>#REF!</v>
      </c>
    </row>
    <row r="1502" customHeight="1" spans="1:30">
      <c r="A1502" s="2" t="s">
        <v>4766</v>
      </c>
      <c r="B1502" s="3" t="s">
        <v>4767</v>
      </c>
      <c r="C1502" s="2" t="s">
        <v>4768</v>
      </c>
      <c r="D1502" s="3" t="s">
        <v>4769</v>
      </c>
      <c r="E1502" s="5">
        <v>45660.3783217593</v>
      </c>
      <c r="F1502" s="2" t="s">
        <v>35</v>
      </c>
      <c r="G1502" s="6">
        <v>350</v>
      </c>
      <c r="H1502" s="6">
        <v>24</v>
      </c>
      <c r="I1502" s="6">
        <v>3</v>
      </c>
      <c r="J1502" s="6">
        <v>1</v>
      </c>
      <c r="K1502" s="6">
        <v>1</v>
      </c>
      <c r="L1502" s="6">
        <v>0</v>
      </c>
      <c r="M1502" s="6">
        <v>373</v>
      </c>
      <c r="N1502" s="6">
        <v>19</v>
      </c>
      <c r="O1502" s="2" t="s">
        <v>45</v>
      </c>
      <c r="P1502" s="6">
        <v>0</v>
      </c>
      <c r="Q1502" s="6">
        <v>0</v>
      </c>
      <c r="R1502" s="6">
        <v>0</v>
      </c>
      <c r="S1502" s="6">
        <v>0</v>
      </c>
      <c r="T1502" s="6">
        <v>0</v>
      </c>
      <c r="U1502" s="7">
        <v>0.0543</v>
      </c>
      <c r="V1502" s="7">
        <v>0</v>
      </c>
      <c r="W1502" s="7">
        <v>0.0314</v>
      </c>
      <c r="X1502" s="7">
        <v>0</v>
      </c>
      <c r="Y1502" s="8" t="str">
        <f>IFERROR(VLOOKUP(F:F,#REF!,2,0),"需要手动检查")</f>
        <v>需要手动检查</v>
      </c>
      <c r="Z1502" s="9" t="str">
        <f t="shared" si="51"/>
        <v>否</v>
      </c>
      <c r="AA1502" s="10" t="s">
        <v>36</v>
      </c>
      <c r="AB1502" s="4" t="s">
        <v>37</v>
      </c>
      <c r="AC1502" t="str">
        <f t="shared" si="50"/>
        <v>2025/1/3</v>
      </c>
      <c r="AD1502" t="e">
        <f>VLOOKUP(Y1502,#REF!,2,FALSE)</f>
        <v>#REF!</v>
      </c>
    </row>
    <row r="1503" customHeight="1" spans="1:30">
      <c r="A1503" s="2" t="s">
        <v>451</v>
      </c>
      <c r="B1503" s="3" t="s">
        <v>452</v>
      </c>
      <c r="C1503" s="2" t="s">
        <v>4770</v>
      </c>
      <c r="D1503" s="3" t="s">
        <v>4771</v>
      </c>
      <c r="E1503" s="5">
        <v>45660.3593981481</v>
      </c>
      <c r="F1503" s="2" t="s">
        <v>35</v>
      </c>
      <c r="G1503" s="6">
        <v>374</v>
      </c>
      <c r="H1503" s="6">
        <v>14</v>
      </c>
      <c r="I1503" s="6">
        <v>0</v>
      </c>
      <c r="J1503" s="6">
        <v>0</v>
      </c>
      <c r="K1503" s="6">
        <v>1</v>
      </c>
      <c r="L1503" s="6">
        <v>0</v>
      </c>
      <c r="M1503" s="6">
        <v>366</v>
      </c>
      <c r="N1503" s="6">
        <v>17</v>
      </c>
      <c r="O1503" s="2" t="s">
        <v>45</v>
      </c>
      <c r="P1503" s="6">
        <v>0</v>
      </c>
      <c r="Q1503" s="6">
        <v>0</v>
      </c>
      <c r="R1503" s="6">
        <v>0</v>
      </c>
      <c r="S1503" s="6">
        <v>0</v>
      </c>
      <c r="T1503" s="6">
        <v>0</v>
      </c>
      <c r="U1503" s="7">
        <v>0.0455</v>
      </c>
      <c r="V1503" s="7">
        <v>0</v>
      </c>
      <c r="W1503" s="7">
        <v>0.0187</v>
      </c>
      <c r="X1503" s="7">
        <v>0</v>
      </c>
      <c r="Y1503" s="8" t="str">
        <f>IFERROR(VLOOKUP(F:F,#REF!,2,0),"需要手动检查")</f>
        <v>需要手动检查</v>
      </c>
      <c r="Z1503" s="9" t="str">
        <f t="shared" si="51"/>
        <v>否</v>
      </c>
      <c r="AA1503" s="10" t="s">
        <v>36</v>
      </c>
      <c r="AB1503" s="4" t="s">
        <v>37</v>
      </c>
      <c r="AC1503" t="str">
        <f t="shared" si="50"/>
        <v>2025/1/3</v>
      </c>
      <c r="AD1503" t="e">
        <f>VLOOKUP(Y1503,#REF!,2,FALSE)</f>
        <v>#REF!</v>
      </c>
    </row>
    <row r="1504" customHeight="1" spans="1:30">
      <c r="A1504" s="2" t="s">
        <v>4772</v>
      </c>
      <c r="B1504" s="3" t="s">
        <v>4773</v>
      </c>
      <c r="C1504" s="2" t="s">
        <v>4774</v>
      </c>
      <c r="D1504" s="3" t="s">
        <v>4775</v>
      </c>
      <c r="E1504" s="5">
        <v>45660.0207291667</v>
      </c>
      <c r="F1504" s="2" t="s">
        <v>35</v>
      </c>
      <c r="G1504" s="6">
        <v>523</v>
      </c>
      <c r="H1504" s="6">
        <v>35</v>
      </c>
      <c r="I1504" s="6">
        <v>6</v>
      </c>
      <c r="J1504" s="6">
        <v>2</v>
      </c>
      <c r="K1504" s="6">
        <v>2</v>
      </c>
      <c r="L1504" s="6">
        <v>0</v>
      </c>
      <c r="M1504" s="6">
        <v>545</v>
      </c>
      <c r="N1504" s="6">
        <v>20</v>
      </c>
      <c r="O1504" s="2" t="s">
        <v>45</v>
      </c>
      <c r="P1504" s="6">
        <v>0</v>
      </c>
      <c r="Q1504" s="6">
        <v>0</v>
      </c>
      <c r="R1504" s="6">
        <v>0</v>
      </c>
      <c r="S1504" s="6">
        <v>0</v>
      </c>
      <c r="T1504" s="6">
        <v>0</v>
      </c>
      <c r="U1504" s="7">
        <v>0.0382</v>
      </c>
      <c r="V1504" s="7">
        <v>0</v>
      </c>
      <c r="W1504" s="7">
        <v>0.1415</v>
      </c>
      <c r="X1504" s="7">
        <v>0</v>
      </c>
      <c r="Y1504" s="8" t="str">
        <f>IFERROR(VLOOKUP(F:F,#REF!,2,0),"需要手动检查")</f>
        <v>需要手动检查</v>
      </c>
      <c r="Z1504" s="9" t="str">
        <f t="shared" si="51"/>
        <v>否</v>
      </c>
      <c r="AA1504" s="10" t="s">
        <v>36</v>
      </c>
      <c r="AB1504" s="4" t="s">
        <v>37</v>
      </c>
      <c r="AC1504" t="str">
        <f t="shared" si="50"/>
        <v>2025/1/3</v>
      </c>
      <c r="AD1504" t="e">
        <f>VLOOKUP(Y1504,#REF!,2,FALSE)</f>
        <v>#REF!</v>
      </c>
    </row>
    <row r="1505" customHeight="1" spans="1:30">
      <c r="A1505" s="2" t="s">
        <v>4300</v>
      </c>
      <c r="B1505" s="3" t="s">
        <v>4301</v>
      </c>
      <c r="C1505" s="2" t="s">
        <v>4776</v>
      </c>
      <c r="D1505" s="3" t="s">
        <v>4777</v>
      </c>
      <c r="E1505" s="5">
        <v>45659.8006365741</v>
      </c>
      <c r="F1505" s="2" t="s">
        <v>35</v>
      </c>
      <c r="G1505" s="6">
        <v>379</v>
      </c>
      <c r="H1505" s="6">
        <v>26</v>
      </c>
      <c r="I1505" s="6">
        <v>10</v>
      </c>
      <c r="J1505" s="6">
        <v>7</v>
      </c>
      <c r="K1505" s="6">
        <v>0</v>
      </c>
      <c r="L1505" s="6">
        <v>0</v>
      </c>
      <c r="M1505" s="6">
        <v>386</v>
      </c>
      <c r="N1505" s="6">
        <v>6</v>
      </c>
      <c r="O1505" s="2" t="s">
        <v>45</v>
      </c>
      <c r="P1505" s="6">
        <v>0</v>
      </c>
      <c r="Q1505" s="6">
        <v>0</v>
      </c>
      <c r="R1505" s="6">
        <v>0</v>
      </c>
      <c r="S1505" s="6">
        <v>0</v>
      </c>
      <c r="T1505" s="6">
        <v>0</v>
      </c>
      <c r="U1505" s="7">
        <v>0.0158</v>
      </c>
      <c r="V1505" s="7">
        <v>0</v>
      </c>
      <c r="W1505" s="7">
        <v>0.0897</v>
      </c>
      <c r="X1505" s="7">
        <v>0</v>
      </c>
      <c r="Y1505" s="8" t="str">
        <f>IFERROR(VLOOKUP(F:F,#REF!,2,0),"需要手动检查")</f>
        <v>需要手动检查</v>
      </c>
      <c r="Z1505" s="9" t="str">
        <f t="shared" si="51"/>
        <v>否</v>
      </c>
      <c r="AA1505" s="10" t="s">
        <v>36</v>
      </c>
      <c r="AB1505" s="4" t="s">
        <v>37</v>
      </c>
      <c r="AC1505" t="str">
        <f t="shared" si="50"/>
        <v>2025/1/2</v>
      </c>
      <c r="AD1505" t="e">
        <f>VLOOKUP(Y1505,#REF!,2,FALSE)</f>
        <v>#REF!</v>
      </c>
    </row>
    <row r="1506" customHeight="1" spans="1:30">
      <c r="A1506" s="2" t="s">
        <v>4766</v>
      </c>
      <c r="B1506" s="3" t="s">
        <v>4767</v>
      </c>
      <c r="C1506" s="2" t="s">
        <v>4778</v>
      </c>
      <c r="D1506" s="3" t="s">
        <v>4779</v>
      </c>
      <c r="E1506" s="5">
        <v>45659.7824884259</v>
      </c>
      <c r="F1506" s="2" t="s">
        <v>35</v>
      </c>
      <c r="G1506" s="6">
        <v>384</v>
      </c>
      <c r="H1506" s="6">
        <v>22</v>
      </c>
      <c r="I1506" s="6">
        <v>8</v>
      </c>
      <c r="J1506" s="6">
        <v>0</v>
      </c>
      <c r="K1506" s="6">
        <v>1</v>
      </c>
      <c r="L1506" s="6">
        <v>0</v>
      </c>
      <c r="M1506" s="6">
        <v>386</v>
      </c>
      <c r="N1506" s="6">
        <v>21</v>
      </c>
      <c r="O1506" s="2" t="s">
        <v>45</v>
      </c>
      <c r="P1506" s="6">
        <v>0</v>
      </c>
      <c r="Q1506" s="6">
        <v>0</v>
      </c>
      <c r="R1506" s="6">
        <v>0</v>
      </c>
      <c r="S1506" s="6">
        <v>0</v>
      </c>
      <c r="T1506" s="6">
        <v>0</v>
      </c>
      <c r="U1506" s="7">
        <v>0.0547</v>
      </c>
      <c r="V1506" s="7">
        <v>0</v>
      </c>
      <c r="W1506" s="7">
        <v>0.0365</v>
      </c>
      <c r="X1506" s="7">
        <v>0</v>
      </c>
      <c r="Y1506" s="8" t="str">
        <f>IFERROR(VLOOKUP(F:F,#REF!,2,0),"需要手动检查")</f>
        <v>需要手动检查</v>
      </c>
      <c r="Z1506" s="9" t="str">
        <f t="shared" si="51"/>
        <v>否</v>
      </c>
      <c r="AA1506" s="10" t="s">
        <v>36</v>
      </c>
      <c r="AB1506" s="4" t="s">
        <v>37</v>
      </c>
      <c r="AC1506" t="str">
        <f t="shared" si="50"/>
        <v>2025/1/2</v>
      </c>
      <c r="AD1506" t="e">
        <f>VLOOKUP(Y1506,#REF!,2,FALSE)</f>
        <v>#REF!</v>
      </c>
    </row>
    <row r="1507" customHeight="1" spans="1:30">
      <c r="A1507" s="2" t="s">
        <v>4780</v>
      </c>
      <c r="B1507" s="3" t="s">
        <v>4781</v>
      </c>
      <c r="C1507" s="2" t="s">
        <v>4782</v>
      </c>
      <c r="D1507" s="3" t="s">
        <v>4783</v>
      </c>
      <c r="E1507" s="5">
        <v>45659.5455555556</v>
      </c>
      <c r="F1507" s="2" t="s">
        <v>35</v>
      </c>
      <c r="G1507" s="6">
        <v>2813</v>
      </c>
      <c r="H1507" s="6">
        <v>100</v>
      </c>
      <c r="I1507" s="6">
        <v>2</v>
      </c>
      <c r="J1507" s="6">
        <v>0</v>
      </c>
      <c r="K1507" s="6">
        <v>1</v>
      </c>
      <c r="L1507" s="6">
        <v>0</v>
      </c>
      <c r="M1507" s="6">
        <v>3107</v>
      </c>
      <c r="N1507" s="6">
        <v>191</v>
      </c>
      <c r="O1507" s="2" t="s">
        <v>45</v>
      </c>
      <c r="P1507" s="6">
        <v>0</v>
      </c>
      <c r="Q1507" s="6">
        <v>0</v>
      </c>
      <c r="R1507" s="6">
        <v>0</v>
      </c>
      <c r="S1507" s="6">
        <v>0</v>
      </c>
      <c r="T1507" s="6">
        <v>0</v>
      </c>
      <c r="U1507" s="7">
        <v>0.0679</v>
      </c>
      <c r="V1507" s="7">
        <v>0</v>
      </c>
      <c r="W1507" s="7">
        <v>0.0124</v>
      </c>
      <c r="X1507" s="7">
        <v>0</v>
      </c>
      <c r="Y1507" s="8" t="str">
        <f>IFERROR(VLOOKUP(F:F,#REF!,2,0),"需要手动检查")</f>
        <v>需要手动检查</v>
      </c>
      <c r="Z1507" s="9" t="str">
        <f t="shared" si="51"/>
        <v>否</v>
      </c>
      <c r="AA1507" s="10" t="s">
        <v>36</v>
      </c>
      <c r="AB1507" s="4" t="s">
        <v>37</v>
      </c>
      <c r="AC1507" t="str">
        <f t="shared" si="50"/>
        <v>2025/1/2</v>
      </c>
      <c r="AD1507" t="e">
        <f>VLOOKUP(Y1507,#REF!,2,FALSE)</f>
        <v>#REF!</v>
      </c>
    </row>
    <row r="1508" customHeight="1" spans="1:30">
      <c r="A1508" s="2" t="s">
        <v>4784</v>
      </c>
      <c r="B1508" s="3" t="s">
        <v>4785</v>
      </c>
      <c r="C1508" s="2" t="s">
        <v>4786</v>
      </c>
      <c r="D1508" s="3" t="s">
        <v>4787</v>
      </c>
      <c r="E1508" s="5">
        <v>45659.5340740741</v>
      </c>
      <c r="F1508" s="2" t="s">
        <v>35</v>
      </c>
      <c r="G1508" s="6">
        <v>670</v>
      </c>
      <c r="H1508" s="6">
        <v>58</v>
      </c>
      <c r="I1508" s="6">
        <v>0</v>
      </c>
      <c r="J1508" s="6">
        <v>0</v>
      </c>
      <c r="K1508" s="6">
        <v>0</v>
      </c>
      <c r="L1508" s="6">
        <v>0</v>
      </c>
      <c r="M1508" s="6">
        <v>644</v>
      </c>
      <c r="N1508" s="6">
        <v>57</v>
      </c>
      <c r="O1508" s="2" t="s">
        <v>45</v>
      </c>
      <c r="P1508" s="6">
        <v>0</v>
      </c>
      <c r="Q1508" s="6">
        <v>0</v>
      </c>
      <c r="R1508" s="6">
        <v>0</v>
      </c>
      <c r="S1508" s="6">
        <v>0</v>
      </c>
      <c r="T1508" s="6">
        <v>0</v>
      </c>
      <c r="U1508" s="7">
        <v>0.0851</v>
      </c>
      <c r="V1508" s="7">
        <v>0</v>
      </c>
      <c r="W1508" s="7">
        <v>0.1761</v>
      </c>
      <c r="X1508" s="7">
        <v>0</v>
      </c>
      <c r="Y1508" s="8" t="str">
        <f>IFERROR(VLOOKUP(F:F,#REF!,2,0),"需要手动检查")</f>
        <v>需要手动检查</v>
      </c>
      <c r="Z1508" s="9" t="str">
        <f t="shared" si="51"/>
        <v>否</v>
      </c>
      <c r="AA1508" s="10" t="s">
        <v>36</v>
      </c>
      <c r="AB1508" s="4" t="s">
        <v>37</v>
      </c>
      <c r="AC1508" t="str">
        <f t="shared" si="50"/>
        <v>2025/1/2</v>
      </c>
      <c r="AD1508" t="e">
        <f>VLOOKUP(Y1508,#REF!,2,FALSE)</f>
        <v>#REF!</v>
      </c>
    </row>
    <row r="1509" customHeight="1" spans="1:30">
      <c r="A1509" s="2" t="s">
        <v>4788</v>
      </c>
      <c r="B1509" s="3" t="s">
        <v>4789</v>
      </c>
      <c r="C1509" s="2" t="s">
        <v>4790</v>
      </c>
      <c r="D1509" s="3" t="s">
        <v>4791</v>
      </c>
      <c r="E1509" s="5">
        <v>45659.4798958333</v>
      </c>
      <c r="F1509" s="2" t="s">
        <v>35</v>
      </c>
      <c r="G1509" s="6">
        <v>328</v>
      </c>
      <c r="H1509" s="6">
        <v>12</v>
      </c>
      <c r="I1509" s="6">
        <v>1</v>
      </c>
      <c r="J1509" s="6">
        <v>1</v>
      </c>
      <c r="K1509" s="6">
        <v>0</v>
      </c>
      <c r="L1509" s="6">
        <v>0</v>
      </c>
      <c r="M1509" s="6">
        <v>343</v>
      </c>
      <c r="N1509" s="6">
        <v>24</v>
      </c>
      <c r="O1509" s="2" t="s">
        <v>45</v>
      </c>
      <c r="P1509" s="6">
        <v>0</v>
      </c>
      <c r="Q1509" s="6">
        <v>0</v>
      </c>
      <c r="R1509" s="6">
        <v>0</v>
      </c>
      <c r="S1509" s="6">
        <v>0</v>
      </c>
      <c r="T1509" s="6">
        <v>0</v>
      </c>
      <c r="U1509" s="7">
        <v>0.0732</v>
      </c>
      <c r="V1509" s="7">
        <v>0</v>
      </c>
      <c r="W1509" s="7">
        <v>0.0244</v>
      </c>
      <c r="X1509" s="7">
        <v>0</v>
      </c>
      <c r="Y1509" s="8" t="str">
        <f>IFERROR(VLOOKUP(F:F,#REF!,2,0),"需要手动检查")</f>
        <v>需要手动检查</v>
      </c>
      <c r="Z1509" s="9" t="str">
        <f t="shared" si="51"/>
        <v>否</v>
      </c>
      <c r="AA1509" s="10" t="s">
        <v>36</v>
      </c>
      <c r="AB1509" s="4" t="s">
        <v>37</v>
      </c>
      <c r="AC1509" t="str">
        <f t="shared" si="50"/>
        <v>2025/1/2</v>
      </c>
      <c r="AD1509" t="e">
        <f>VLOOKUP(Y1509,#REF!,2,FALSE)</f>
        <v>#REF!</v>
      </c>
    </row>
    <row r="1510" customHeight="1" spans="1:30">
      <c r="A1510" s="2" t="s">
        <v>4144</v>
      </c>
      <c r="B1510" s="3" t="s">
        <v>4145</v>
      </c>
      <c r="C1510" s="2" t="s">
        <v>4792</v>
      </c>
      <c r="D1510" s="3" t="s">
        <v>4793</v>
      </c>
      <c r="E1510" s="5">
        <v>45659.4722569444</v>
      </c>
      <c r="F1510" s="2" t="s">
        <v>35</v>
      </c>
      <c r="G1510" s="6">
        <v>397</v>
      </c>
      <c r="H1510" s="6">
        <v>13</v>
      </c>
      <c r="I1510" s="6">
        <v>1</v>
      </c>
      <c r="J1510" s="6">
        <v>0</v>
      </c>
      <c r="K1510" s="6">
        <v>0</v>
      </c>
      <c r="L1510" s="6">
        <v>0</v>
      </c>
      <c r="M1510" s="6">
        <v>435</v>
      </c>
      <c r="N1510" s="6">
        <v>20</v>
      </c>
      <c r="O1510" s="2" t="s">
        <v>45</v>
      </c>
      <c r="P1510" s="6">
        <v>0</v>
      </c>
      <c r="Q1510" s="6">
        <v>0</v>
      </c>
      <c r="R1510" s="6">
        <v>0</v>
      </c>
      <c r="S1510" s="6">
        <v>0</v>
      </c>
      <c r="T1510" s="6">
        <v>0</v>
      </c>
      <c r="U1510" s="7">
        <v>0.0504</v>
      </c>
      <c r="V1510" s="7">
        <v>0</v>
      </c>
      <c r="W1510" s="7">
        <v>0.0176</v>
      </c>
      <c r="X1510" s="7">
        <v>0</v>
      </c>
      <c r="Y1510" s="8" t="str">
        <f>IFERROR(VLOOKUP(F:F,#REF!,2,0),"需要手动检查")</f>
        <v>需要手动检查</v>
      </c>
      <c r="Z1510" s="9" t="str">
        <f t="shared" si="51"/>
        <v>否</v>
      </c>
      <c r="AA1510" s="10" t="s">
        <v>36</v>
      </c>
      <c r="AB1510" s="4" t="s">
        <v>37</v>
      </c>
      <c r="AC1510" t="str">
        <f t="shared" si="50"/>
        <v>2025/1/2</v>
      </c>
      <c r="AD1510" t="e">
        <f>VLOOKUP(Y1510,#REF!,2,FALSE)</f>
        <v>#REF!</v>
      </c>
    </row>
    <row r="1511" customHeight="1" spans="1:30">
      <c r="A1511" s="2" t="s">
        <v>552</v>
      </c>
      <c r="B1511" s="3" t="s">
        <v>553</v>
      </c>
      <c r="C1511" s="2" t="s">
        <v>4794</v>
      </c>
      <c r="D1511" s="3" t="s">
        <v>4795</v>
      </c>
      <c r="E1511" s="5">
        <v>45659.2968402778</v>
      </c>
      <c r="F1511" s="2" t="s">
        <v>35</v>
      </c>
      <c r="G1511" s="6">
        <v>666</v>
      </c>
      <c r="H1511" s="6">
        <v>17</v>
      </c>
      <c r="I1511" s="6">
        <v>1</v>
      </c>
      <c r="J1511" s="6">
        <v>0</v>
      </c>
      <c r="K1511" s="6">
        <v>0</v>
      </c>
      <c r="L1511" s="6">
        <v>0</v>
      </c>
      <c r="M1511" s="6">
        <v>746</v>
      </c>
      <c r="N1511" s="6">
        <v>35</v>
      </c>
      <c r="O1511" s="2" t="s">
        <v>45</v>
      </c>
      <c r="P1511" s="6">
        <v>0</v>
      </c>
      <c r="Q1511" s="6">
        <v>0</v>
      </c>
      <c r="R1511" s="6">
        <v>0</v>
      </c>
      <c r="S1511" s="6">
        <v>0</v>
      </c>
      <c r="T1511" s="6">
        <v>0</v>
      </c>
      <c r="U1511" s="7">
        <v>0.0526</v>
      </c>
      <c r="V1511" s="7">
        <v>0</v>
      </c>
      <c r="W1511" s="7">
        <v>0.0841</v>
      </c>
      <c r="X1511" s="7">
        <v>0</v>
      </c>
      <c r="Y1511" s="8" t="str">
        <f>IFERROR(VLOOKUP(F:F,#REF!,2,0),"需要手动检查")</f>
        <v>需要手动检查</v>
      </c>
      <c r="Z1511" s="9" t="str">
        <f t="shared" si="51"/>
        <v>否</v>
      </c>
      <c r="AA1511" s="10" t="s">
        <v>36</v>
      </c>
      <c r="AB1511" s="4" t="s">
        <v>37</v>
      </c>
      <c r="AC1511" t="str">
        <f t="shared" si="50"/>
        <v>2025/1/2</v>
      </c>
      <c r="AD1511" t="e">
        <f>VLOOKUP(Y1511,#REF!,2,FALSE)</f>
        <v>#REF!</v>
      </c>
    </row>
    <row r="1512" customHeight="1" spans="1:30">
      <c r="A1512" s="2" t="s">
        <v>4796</v>
      </c>
      <c r="B1512" s="3" t="s">
        <v>4797</v>
      </c>
      <c r="C1512" s="2" t="s">
        <v>4798</v>
      </c>
      <c r="D1512" s="3" t="s">
        <v>4799</v>
      </c>
      <c r="E1512" s="5">
        <v>45659.2297453704</v>
      </c>
      <c r="F1512" s="2" t="s">
        <v>35</v>
      </c>
      <c r="G1512" s="6">
        <v>328</v>
      </c>
      <c r="H1512" s="6">
        <v>16</v>
      </c>
      <c r="I1512" s="6">
        <v>5</v>
      </c>
      <c r="J1512" s="6">
        <v>0</v>
      </c>
      <c r="K1512" s="6">
        <v>0</v>
      </c>
      <c r="L1512" s="6">
        <v>0</v>
      </c>
      <c r="M1512" s="6">
        <v>322</v>
      </c>
      <c r="N1512" s="6">
        <v>10</v>
      </c>
      <c r="O1512" s="2" t="s">
        <v>45</v>
      </c>
      <c r="P1512" s="6">
        <v>0</v>
      </c>
      <c r="Q1512" s="6">
        <v>0</v>
      </c>
      <c r="R1512" s="6">
        <v>0</v>
      </c>
      <c r="S1512" s="6">
        <v>0</v>
      </c>
      <c r="T1512" s="6">
        <v>0</v>
      </c>
      <c r="U1512" s="7">
        <v>0.0305</v>
      </c>
      <c r="V1512" s="7">
        <v>0</v>
      </c>
      <c r="W1512" s="7">
        <v>0.0457</v>
      </c>
      <c r="X1512" s="7">
        <v>0</v>
      </c>
      <c r="Y1512" s="8" t="str">
        <f>IFERROR(VLOOKUP(F:F,#REF!,2,0),"需要手动检查")</f>
        <v>需要手动检查</v>
      </c>
      <c r="Z1512" s="9" t="str">
        <f t="shared" si="51"/>
        <v>否</v>
      </c>
      <c r="AA1512" s="10" t="s">
        <v>36</v>
      </c>
      <c r="AB1512" s="4" t="s">
        <v>37</v>
      </c>
      <c r="AC1512" t="str">
        <f t="shared" si="50"/>
        <v>2025/1/2</v>
      </c>
      <c r="AD1512" t="e">
        <f>VLOOKUP(Y1512,#REF!,2,FALSE)</f>
        <v>#REF!</v>
      </c>
    </row>
    <row r="1513" customHeight="1" spans="1:30">
      <c r="A1513" s="2" t="s">
        <v>4164</v>
      </c>
      <c r="B1513" s="3" t="s">
        <v>4165</v>
      </c>
      <c r="C1513" s="2" t="s">
        <v>4367</v>
      </c>
      <c r="D1513" s="3" t="s">
        <v>4800</v>
      </c>
      <c r="E1513" s="5">
        <v>45660.8941203704</v>
      </c>
      <c r="F1513" s="2" t="s">
        <v>45</v>
      </c>
      <c r="G1513" s="6">
        <v>0</v>
      </c>
      <c r="H1513" s="6">
        <v>0</v>
      </c>
      <c r="I1513" s="6">
        <v>0</v>
      </c>
      <c r="J1513" s="6">
        <v>0</v>
      </c>
      <c r="K1513" s="6">
        <v>0</v>
      </c>
      <c r="L1513" s="6">
        <v>0</v>
      </c>
      <c r="M1513" s="6">
        <v>169</v>
      </c>
      <c r="N1513" s="6">
        <v>3</v>
      </c>
      <c r="O1513" s="2" t="s">
        <v>45</v>
      </c>
      <c r="P1513" s="6">
        <v>1</v>
      </c>
      <c r="Q1513" s="6">
        <v>1</v>
      </c>
      <c r="R1513" s="6">
        <v>45.99</v>
      </c>
      <c r="S1513" s="6">
        <v>0</v>
      </c>
      <c r="T1513" s="6">
        <v>45.99</v>
      </c>
      <c r="U1513" s="7">
        <v>0</v>
      </c>
      <c r="V1513" s="7">
        <v>0</v>
      </c>
      <c r="W1513" s="7">
        <v>0</v>
      </c>
      <c r="X1513" s="7">
        <v>0.3333</v>
      </c>
      <c r="Y1513" s="8" t="str">
        <f>IFERROR(VLOOKUP(F:F,#REF!,2,0),"需要手动检查")</f>
        <v>需要手动检查</v>
      </c>
      <c r="Z1513" s="9" t="str">
        <f t="shared" si="51"/>
        <v>是</v>
      </c>
      <c r="AA1513" s="10" t="s">
        <v>36</v>
      </c>
      <c r="AB1513" s="4" t="s">
        <v>465</v>
      </c>
      <c r="AC1513" t="str">
        <f t="shared" si="50"/>
        <v>2025/1/3</v>
      </c>
      <c r="AD1513" t="e">
        <f>VLOOKUP(Y1513,#REF!,2,FALSE)</f>
        <v>#REF!</v>
      </c>
    </row>
    <row r="1514" customHeight="1" spans="1:30">
      <c r="A1514" s="2" t="s">
        <v>4164</v>
      </c>
      <c r="B1514" s="3" t="s">
        <v>4165</v>
      </c>
      <c r="C1514" s="2" t="s">
        <v>4367</v>
      </c>
      <c r="D1514" s="3" t="s">
        <v>4801</v>
      </c>
      <c r="E1514" s="5">
        <v>45660.7369328704</v>
      </c>
      <c r="F1514" s="2" t="s">
        <v>45</v>
      </c>
      <c r="G1514" s="6">
        <v>0</v>
      </c>
      <c r="H1514" s="6">
        <v>0</v>
      </c>
      <c r="I1514" s="6">
        <v>0</v>
      </c>
      <c r="J1514" s="6">
        <v>0</v>
      </c>
      <c r="K1514" s="6">
        <v>0</v>
      </c>
      <c r="L1514" s="6">
        <v>0</v>
      </c>
      <c r="M1514" s="6">
        <v>334</v>
      </c>
      <c r="N1514" s="6">
        <v>4</v>
      </c>
      <c r="O1514" s="2" t="s">
        <v>45</v>
      </c>
      <c r="P1514" s="6">
        <v>0</v>
      </c>
      <c r="Q1514" s="6">
        <v>0</v>
      </c>
      <c r="R1514" s="6">
        <v>0</v>
      </c>
      <c r="S1514" s="6">
        <v>0</v>
      </c>
      <c r="T1514" s="6">
        <v>0</v>
      </c>
      <c r="U1514" s="7">
        <v>0</v>
      </c>
      <c r="V1514" s="7">
        <v>0</v>
      </c>
      <c r="W1514" s="7">
        <v>0</v>
      </c>
      <c r="X1514" s="7">
        <v>0</v>
      </c>
      <c r="Y1514" s="8" t="str">
        <f>IFERROR(VLOOKUP(F:F,#REF!,2,0),"需要手动检查")</f>
        <v>需要手动检查</v>
      </c>
      <c r="Z1514" s="9" t="str">
        <f t="shared" si="51"/>
        <v>否</v>
      </c>
      <c r="AA1514" s="10" t="s">
        <v>36</v>
      </c>
      <c r="AB1514" s="4" t="s">
        <v>465</v>
      </c>
      <c r="AC1514" t="str">
        <f t="shared" si="50"/>
        <v>2025/1/3</v>
      </c>
      <c r="AD1514" t="e">
        <f>VLOOKUP(Y1514,#REF!,2,FALSE)</f>
        <v>#REF!</v>
      </c>
    </row>
    <row r="1515" customHeight="1" spans="1:30">
      <c r="A1515" s="2" t="s">
        <v>4164</v>
      </c>
      <c r="B1515" s="3" t="s">
        <v>4165</v>
      </c>
      <c r="C1515" s="2" t="s">
        <v>4166</v>
      </c>
      <c r="D1515" s="3" t="s">
        <v>4802</v>
      </c>
      <c r="E1515" s="5">
        <v>45660.7361111111</v>
      </c>
      <c r="F1515" s="2" t="s">
        <v>45</v>
      </c>
      <c r="G1515" s="6">
        <v>0</v>
      </c>
      <c r="H1515" s="6">
        <v>0</v>
      </c>
      <c r="I1515" s="6">
        <v>0</v>
      </c>
      <c r="J1515" s="6">
        <v>0</v>
      </c>
      <c r="K1515" s="6">
        <v>0</v>
      </c>
      <c r="L1515" s="6">
        <v>0</v>
      </c>
      <c r="M1515" s="6">
        <v>184</v>
      </c>
      <c r="N1515" s="6">
        <v>2</v>
      </c>
      <c r="O1515" s="2" t="s">
        <v>45</v>
      </c>
      <c r="P1515" s="6">
        <v>0</v>
      </c>
      <c r="Q1515" s="6">
        <v>0</v>
      </c>
      <c r="R1515" s="6">
        <v>0</v>
      </c>
      <c r="S1515" s="6">
        <v>0</v>
      </c>
      <c r="T1515" s="6">
        <v>0</v>
      </c>
      <c r="U1515" s="7">
        <v>0</v>
      </c>
      <c r="V1515" s="7">
        <v>0</v>
      </c>
      <c r="W1515" s="7">
        <v>0</v>
      </c>
      <c r="X1515" s="7">
        <v>0</v>
      </c>
      <c r="Y1515" s="8" t="str">
        <f>IFERROR(VLOOKUP(F:F,#REF!,2,0),"需要手动检查")</f>
        <v>需要手动检查</v>
      </c>
      <c r="Z1515" s="9" t="str">
        <f t="shared" si="51"/>
        <v>否</v>
      </c>
      <c r="AA1515" s="10" t="s">
        <v>36</v>
      </c>
      <c r="AB1515" s="4" t="s">
        <v>465</v>
      </c>
      <c r="AC1515" t="str">
        <f t="shared" si="50"/>
        <v>2025/1/3</v>
      </c>
      <c r="AD1515" t="e">
        <f>VLOOKUP(Y1515,#REF!,2,FALSE)</f>
        <v>#REF!</v>
      </c>
    </row>
    <row r="1516" customHeight="1" spans="1:30">
      <c r="A1516" s="2" t="s">
        <v>4164</v>
      </c>
      <c r="B1516" s="3" t="s">
        <v>4165</v>
      </c>
      <c r="C1516" s="2" t="s">
        <v>4367</v>
      </c>
      <c r="D1516" s="3" t="s">
        <v>4803</v>
      </c>
      <c r="E1516" s="5">
        <v>45660.0418171296</v>
      </c>
      <c r="F1516" s="2" t="s">
        <v>45</v>
      </c>
      <c r="G1516" s="6">
        <v>0</v>
      </c>
      <c r="H1516" s="6">
        <v>0</v>
      </c>
      <c r="I1516" s="6">
        <v>0</v>
      </c>
      <c r="J1516" s="6">
        <v>0</v>
      </c>
      <c r="K1516" s="6">
        <v>0</v>
      </c>
      <c r="L1516" s="6">
        <v>0</v>
      </c>
      <c r="M1516" s="6">
        <v>485</v>
      </c>
      <c r="N1516" s="6">
        <v>12</v>
      </c>
      <c r="O1516" s="2" t="s">
        <v>45</v>
      </c>
      <c r="P1516" s="6">
        <v>1</v>
      </c>
      <c r="Q1516" s="6">
        <v>1</v>
      </c>
      <c r="R1516" s="6">
        <v>45.99</v>
      </c>
      <c r="S1516" s="6">
        <v>0</v>
      </c>
      <c r="T1516" s="6">
        <v>45.99</v>
      </c>
      <c r="U1516" s="7">
        <v>0</v>
      </c>
      <c r="V1516" s="7">
        <v>0</v>
      </c>
      <c r="W1516" s="7">
        <v>0</v>
      </c>
      <c r="X1516" s="7">
        <v>0.0833</v>
      </c>
      <c r="Y1516" s="8" t="str">
        <f>IFERROR(VLOOKUP(F:F,#REF!,2,0),"需要手动检查")</f>
        <v>需要手动检查</v>
      </c>
      <c r="Z1516" s="9" t="str">
        <f t="shared" si="51"/>
        <v>是</v>
      </c>
      <c r="AA1516" s="10" t="s">
        <v>36</v>
      </c>
      <c r="AB1516" s="4" t="s">
        <v>465</v>
      </c>
      <c r="AC1516" t="str">
        <f t="shared" si="50"/>
        <v>2025/1/3</v>
      </c>
      <c r="AD1516" t="e">
        <f>VLOOKUP(Y1516,#REF!,2,FALSE)</f>
        <v>#REF!</v>
      </c>
    </row>
    <row r="1517" customHeight="1" spans="1:30">
      <c r="A1517" s="2" t="s">
        <v>4340</v>
      </c>
      <c r="B1517" s="3" t="s">
        <v>4341</v>
      </c>
      <c r="C1517" s="2" t="s">
        <v>4804</v>
      </c>
      <c r="D1517" s="3" t="s">
        <v>4805</v>
      </c>
      <c r="E1517" s="5">
        <v>45659.9741550926</v>
      </c>
      <c r="F1517" s="2" t="s">
        <v>45</v>
      </c>
      <c r="G1517" s="6">
        <v>0</v>
      </c>
      <c r="H1517" s="6">
        <v>0</v>
      </c>
      <c r="I1517" s="6">
        <v>0</v>
      </c>
      <c r="J1517" s="6">
        <v>0</v>
      </c>
      <c r="K1517" s="6">
        <v>0</v>
      </c>
      <c r="L1517" s="6">
        <v>0</v>
      </c>
      <c r="M1517" s="6">
        <v>8</v>
      </c>
      <c r="N1517" s="6">
        <v>0</v>
      </c>
      <c r="O1517" s="2" t="s">
        <v>45</v>
      </c>
      <c r="P1517" s="6">
        <v>0</v>
      </c>
      <c r="Q1517" s="6">
        <v>0</v>
      </c>
      <c r="R1517" s="6">
        <v>0</v>
      </c>
      <c r="S1517" s="6">
        <v>0</v>
      </c>
      <c r="T1517" s="6">
        <v>0</v>
      </c>
      <c r="U1517" s="7">
        <v>0</v>
      </c>
      <c r="V1517" s="7">
        <v>0</v>
      </c>
      <c r="W1517" s="7">
        <v>0</v>
      </c>
      <c r="X1517" s="7">
        <v>0</v>
      </c>
      <c r="Y1517" s="8" t="str">
        <f>IFERROR(VLOOKUP(F:F,#REF!,2,0),"需要手动检查")</f>
        <v>需要手动检查</v>
      </c>
      <c r="Z1517" s="9" t="str">
        <f t="shared" si="51"/>
        <v>否</v>
      </c>
      <c r="AA1517" s="10" t="s">
        <v>36</v>
      </c>
      <c r="AB1517" s="4" t="s">
        <v>37</v>
      </c>
      <c r="AC1517" t="str">
        <f t="shared" si="50"/>
        <v>2025/1/2</v>
      </c>
      <c r="AD1517" t="e">
        <f>VLOOKUP(Y1517,#REF!,2,FALSE)</f>
        <v>#REF!</v>
      </c>
    </row>
    <row r="1518" customHeight="1" spans="1:30">
      <c r="A1518" s="2" t="s">
        <v>4340</v>
      </c>
      <c r="B1518" s="3" t="s">
        <v>4341</v>
      </c>
      <c r="C1518" s="2" t="s">
        <v>4806</v>
      </c>
      <c r="D1518" s="3" t="s">
        <v>4807</v>
      </c>
      <c r="E1518" s="5">
        <v>45659.9271759259</v>
      </c>
      <c r="F1518" s="2" t="s">
        <v>45</v>
      </c>
      <c r="G1518" s="6">
        <v>0</v>
      </c>
      <c r="H1518" s="6">
        <v>0</v>
      </c>
      <c r="I1518" s="6">
        <v>0</v>
      </c>
      <c r="J1518" s="6">
        <v>0</v>
      </c>
      <c r="K1518" s="6">
        <v>0</v>
      </c>
      <c r="L1518" s="6">
        <v>0</v>
      </c>
      <c r="M1518" s="6">
        <v>9</v>
      </c>
      <c r="N1518" s="6">
        <v>3</v>
      </c>
      <c r="O1518" s="2" t="s">
        <v>45</v>
      </c>
      <c r="P1518" s="6">
        <v>0</v>
      </c>
      <c r="Q1518" s="6">
        <v>0</v>
      </c>
      <c r="R1518" s="6">
        <v>0</v>
      </c>
      <c r="S1518" s="6">
        <v>0</v>
      </c>
      <c r="T1518" s="6">
        <v>0</v>
      </c>
      <c r="U1518" s="7">
        <v>0</v>
      </c>
      <c r="V1518" s="7">
        <v>0</v>
      </c>
      <c r="W1518" s="7">
        <v>0</v>
      </c>
      <c r="X1518" s="7">
        <v>0</v>
      </c>
      <c r="Y1518" s="8" t="str">
        <f>IFERROR(VLOOKUP(F:F,#REF!,2,0),"需要手动检查")</f>
        <v>需要手动检查</v>
      </c>
      <c r="Z1518" s="9" t="str">
        <f t="shared" si="51"/>
        <v>否</v>
      </c>
      <c r="AA1518" s="10" t="s">
        <v>36</v>
      </c>
      <c r="AB1518" s="4" t="s">
        <v>37</v>
      </c>
      <c r="AC1518" t="str">
        <f t="shared" si="50"/>
        <v>2025/1/2</v>
      </c>
      <c r="AD1518" t="e">
        <f>VLOOKUP(Y1518,#REF!,2,FALSE)</f>
        <v>#REF!</v>
      </c>
    </row>
    <row r="1519" customHeight="1" spans="1:30">
      <c r="A1519" s="2" t="s">
        <v>4164</v>
      </c>
      <c r="B1519" s="3" t="s">
        <v>4165</v>
      </c>
      <c r="C1519" s="2" t="s">
        <v>4166</v>
      </c>
      <c r="D1519" s="3" t="s">
        <v>4808</v>
      </c>
      <c r="E1519" s="5">
        <v>45659.7685416667</v>
      </c>
      <c r="F1519" s="2" t="s">
        <v>45</v>
      </c>
      <c r="G1519" s="6">
        <v>0</v>
      </c>
      <c r="H1519" s="6">
        <v>0</v>
      </c>
      <c r="I1519" s="6">
        <v>0</v>
      </c>
      <c r="J1519" s="6">
        <v>0</v>
      </c>
      <c r="K1519" s="6">
        <v>0</v>
      </c>
      <c r="L1519" s="6">
        <v>0</v>
      </c>
      <c r="M1519" s="6">
        <v>10</v>
      </c>
      <c r="N1519" s="6">
        <v>0</v>
      </c>
      <c r="O1519" s="2" t="s">
        <v>45</v>
      </c>
      <c r="P1519" s="6">
        <v>0</v>
      </c>
      <c r="Q1519" s="6">
        <v>0</v>
      </c>
      <c r="R1519" s="6">
        <v>0</v>
      </c>
      <c r="S1519" s="6">
        <v>0</v>
      </c>
      <c r="T1519" s="6">
        <v>0</v>
      </c>
      <c r="U1519" s="7">
        <v>0</v>
      </c>
      <c r="V1519" s="7">
        <v>0</v>
      </c>
      <c r="W1519" s="7">
        <v>0</v>
      </c>
      <c r="X1519" s="7">
        <v>0</v>
      </c>
      <c r="Y1519" s="8" t="str">
        <f>IFERROR(VLOOKUP(F:F,#REF!,2,0),"需要手动检查")</f>
        <v>需要手动检查</v>
      </c>
      <c r="Z1519" s="9" t="str">
        <f t="shared" si="51"/>
        <v>否</v>
      </c>
      <c r="AA1519" s="10" t="s">
        <v>36</v>
      </c>
      <c r="AB1519" s="4" t="s">
        <v>465</v>
      </c>
      <c r="AC1519" t="str">
        <f t="shared" si="50"/>
        <v>2025/1/2</v>
      </c>
      <c r="AD1519" t="e">
        <f>VLOOKUP(Y1519,#REF!,2,FALSE)</f>
        <v>#REF!</v>
      </c>
    </row>
    <row r="1520" customHeight="1" spans="1:30">
      <c r="A1520" s="2" t="s">
        <v>4164</v>
      </c>
      <c r="B1520" s="3" t="s">
        <v>4165</v>
      </c>
      <c r="C1520" s="2" t="s">
        <v>4376</v>
      </c>
      <c r="D1520" s="3" t="s">
        <v>4809</v>
      </c>
      <c r="E1520" s="5">
        <v>45659.7683217593</v>
      </c>
      <c r="F1520" s="2" t="s">
        <v>45</v>
      </c>
      <c r="G1520" s="6">
        <v>0</v>
      </c>
      <c r="H1520" s="6">
        <v>0</v>
      </c>
      <c r="I1520" s="6">
        <v>0</v>
      </c>
      <c r="J1520" s="6">
        <v>0</v>
      </c>
      <c r="K1520" s="6">
        <v>0</v>
      </c>
      <c r="L1520" s="6">
        <v>0</v>
      </c>
      <c r="M1520" s="6">
        <v>22</v>
      </c>
      <c r="N1520" s="6">
        <v>0</v>
      </c>
      <c r="O1520" s="2" t="s">
        <v>45</v>
      </c>
      <c r="P1520" s="6">
        <v>0</v>
      </c>
      <c r="Q1520" s="6">
        <v>0</v>
      </c>
      <c r="R1520" s="6">
        <v>0</v>
      </c>
      <c r="S1520" s="6">
        <v>0</v>
      </c>
      <c r="T1520" s="6">
        <v>0</v>
      </c>
      <c r="U1520" s="7">
        <v>0</v>
      </c>
      <c r="V1520" s="7">
        <v>0</v>
      </c>
      <c r="W1520" s="7">
        <v>0</v>
      </c>
      <c r="X1520" s="7">
        <v>0</v>
      </c>
      <c r="Y1520" s="8" t="str">
        <f>IFERROR(VLOOKUP(F:F,#REF!,2,0),"需要手动检查")</f>
        <v>需要手动检查</v>
      </c>
      <c r="Z1520" s="9" t="str">
        <f t="shared" si="51"/>
        <v>否</v>
      </c>
      <c r="AA1520" s="10" t="s">
        <v>36</v>
      </c>
      <c r="AB1520" s="4" t="s">
        <v>465</v>
      </c>
      <c r="AC1520" t="str">
        <f t="shared" si="50"/>
        <v>2025/1/2</v>
      </c>
      <c r="AD1520" t="e">
        <f>VLOOKUP(Y1520,#REF!,2,FALSE)</f>
        <v>#REF!</v>
      </c>
    </row>
    <row r="1521" customHeight="1" spans="1:30">
      <c r="A1521" s="2" t="s">
        <v>4164</v>
      </c>
      <c r="B1521" s="3" t="s">
        <v>4165</v>
      </c>
      <c r="C1521" s="2" t="s">
        <v>4367</v>
      </c>
      <c r="D1521" s="3" t="s">
        <v>4810</v>
      </c>
      <c r="E1521" s="5">
        <v>45659.7682523148</v>
      </c>
      <c r="F1521" s="2" t="s">
        <v>45</v>
      </c>
      <c r="G1521" s="6">
        <v>0</v>
      </c>
      <c r="H1521" s="6">
        <v>0</v>
      </c>
      <c r="I1521" s="6">
        <v>0</v>
      </c>
      <c r="J1521" s="6">
        <v>0</v>
      </c>
      <c r="K1521" s="6">
        <v>0</v>
      </c>
      <c r="L1521" s="6">
        <v>0</v>
      </c>
      <c r="M1521" s="6">
        <v>93</v>
      </c>
      <c r="N1521" s="6">
        <v>0</v>
      </c>
      <c r="O1521" s="2" t="s">
        <v>45</v>
      </c>
      <c r="P1521" s="6">
        <v>0</v>
      </c>
      <c r="Q1521" s="6">
        <v>0</v>
      </c>
      <c r="R1521" s="6">
        <v>0</v>
      </c>
      <c r="S1521" s="6">
        <v>0</v>
      </c>
      <c r="T1521" s="6">
        <v>0</v>
      </c>
      <c r="U1521" s="7">
        <v>0</v>
      </c>
      <c r="V1521" s="7">
        <v>0</v>
      </c>
      <c r="W1521" s="7">
        <v>0</v>
      </c>
      <c r="X1521" s="7">
        <v>0</v>
      </c>
      <c r="Y1521" s="8" t="str">
        <f>IFERROR(VLOOKUP(F:F,#REF!,2,0),"需要手动检查")</f>
        <v>需要手动检查</v>
      </c>
      <c r="Z1521" s="9" t="str">
        <f t="shared" si="51"/>
        <v>否</v>
      </c>
      <c r="AA1521" s="10" t="s">
        <v>36</v>
      </c>
      <c r="AB1521" s="4" t="s">
        <v>465</v>
      </c>
      <c r="AC1521" t="str">
        <f t="shared" si="50"/>
        <v>2025/1/2</v>
      </c>
      <c r="AD1521" t="e">
        <f>VLOOKUP(Y1521,#REF!,2,FALSE)</f>
        <v>#REF!</v>
      </c>
    </row>
    <row r="1522" customHeight="1" spans="1:30">
      <c r="A1522" s="2" t="s">
        <v>4164</v>
      </c>
      <c r="B1522" s="3" t="s">
        <v>4165</v>
      </c>
      <c r="C1522" s="2" t="s">
        <v>4365</v>
      </c>
      <c r="D1522" s="3" t="s">
        <v>4811</v>
      </c>
      <c r="E1522" s="5">
        <v>45659.7595138889</v>
      </c>
      <c r="F1522" s="2" t="s">
        <v>45</v>
      </c>
      <c r="G1522" s="6">
        <v>0</v>
      </c>
      <c r="H1522" s="6">
        <v>0</v>
      </c>
      <c r="I1522" s="6">
        <v>0</v>
      </c>
      <c r="J1522" s="6">
        <v>0</v>
      </c>
      <c r="K1522" s="6">
        <v>0</v>
      </c>
      <c r="L1522" s="6">
        <v>0</v>
      </c>
      <c r="M1522" s="6">
        <v>197</v>
      </c>
      <c r="N1522" s="6">
        <v>1</v>
      </c>
      <c r="O1522" s="2" t="s">
        <v>45</v>
      </c>
      <c r="P1522" s="6">
        <v>0</v>
      </c>
      <c r="Q1522" s="6">
        <v>0</v>
      </c>
      <c r="R1522" s="6">
        <v>0</v>
      </c>
      <c r="S1522" s="6">
        <v>0</v>
      </c>
      <c r="T1522" s="6">
        <v>0</v>
      </c>
      <c r="U1522" s="7">
        <v>0</v>
      </c>
      <c r="V1522" s="7">
        <v>0</v>
      </c>
      <c r="W1522" s="7">
        <v>0</v>
      </c>
      <c r="X1522" s="7">
        <v>0</v>
      </c>
      <c r="Y1522" s="8" t="str">
        <f>IFERROR(VLOOKUP(F:F,#REF!,2,0),"需要手动检查")</f>
        <v>需要手动检查</v>
      </c>
      <c r="Z1522" s="9" t="str">
        <f t="shared" si="51"/>
        <v>否</v>
      </c>
      <c r="AA1522" s="10" t="s">
        <v>36</v>
      </c>
      <c r="AB1522" s="4" t="s">
        <v>465</v>
      </c>
      <c r="AC1522" t="str">
        <f t="shared" si="50"/>
        <v>2025/1/2</v>
      </c>
      <c r="AD1522" t="e">
        <f>VLOOKUP(Y1522,#REF!,2,FALSE)</f>
        <v>#REF!</v>
      </c>
    </row>
    <row r="1523" customHeight="1" spans="1:30">
      <c r="A1523" s="2" t="s">
        <v>4164</v>
      </c>
      <c r="B1523" s="3" t="s">
        <v>4165</v>
      </c>
      <c r="C1523" s="2" t="s">
        <v>4168</v>
      </c>
      <c r="D1523" s="3" t="s">
        <v>4812</v>
      </c>
      <c r="E1523" s="5">
        <v>45659.759375</v>
      </c>
      <c r="F1523" s="2" t="s">
        <v>45</v>
      </c>
      <c r="G1523" s="6">
        <v>0</v>
      </c>
      <c r="H1523" s="6">
        <v>0</v>
      </c>
      <c r="I1523" s="6">
        <v>0</v>
      </c>
      <c r="J1523" s="6">
        <v>0</v>
      </c>
      <c r="K1523" s="6">
        <v>0</v>
      </c>
      <c r="L1523" s="6">
        <v>0</v>
      </c>
      <c r="M1523" s="6">
        <v>390</v>
      </c>
      <c r="N1523" s="6">
        <v>6</v>
      </c>
      <c r="O1523" s="2" t="s">
        <v>45</v>
      </c>
      <c r="P1523" s="6">
        <v>0</v>
      </c>
      <c r="Q1523" s="6">
        <v>0</v>
      </c>
      <c r="R1523" s="6">
        <v>0</v>
      </c>
      <c r="S1523" s="6">
        <v>0</v>
      </c>
      <c r="T1523" s="6">
        <v>0</v>
      </c>
      <c r="U1523" s="7">
        <v>0</v>
      </c>
      <c r="V1523" s="7">
        <v>0</v>
      </c>
      <c r="W1523" s="7">
        <v>0</v>
      </c>
      <c r="X1523" s="7">
        <v>0</v>
      </c>
      <c r="Y1523" s="8" t="str">
        <f>IFERROR(VLOOKUP(F:F,#REF!,2,0),"需要手动检查")</f>
        <v>需要手动检查</v>
      </c>
      <c r="Z1523" s="9" t="str">
        <f t="shared" si="51"/>
        <v>否</v>
      </c>
      <c r="AA1523" s="10" t="s">
        <v>36</v>
      </c>
      <c r="AB1523" s="4" t="s">
        <v>465</v>
      </c>
      <c r="AC1523" t="str">
        <f t="shared" si="50"/>
        <v>2025/1/2</v>
      </c>
      <c r="AD1523" t="e">
        <f>VLOOKUP(Y1523,#REF!,2,FALSE)</f>
        <v>#REF!</v>
      </c>
    </row>
    <row r="1524" customHeight="1" spans="1:30">
      <c r="A1524" s="2" t="s">
        <v>4164</v>
      </c>
      <c r="B1524" s="3" t="s">
        <v>4165</v>
      </c>
      <c r="C1524" s="2" t="s">
        <v>4166</v>
      </c>
      <c r="D1524" s="3" t="s">
        <v>4813</v>
      </c>
      <c r="E1524" s="5">
        <v>45659.7592013889</v>
      </c>
      <c r="F1524" s="2" t="s">
        <v>45</v>
      </c>
      <c r="G1524" s="6">
        <v>0</v>
      </c>
      <c r="H1524" s="6">
        <v>0</v>
      </c>
      <c r="I1524" s="6">
        <v>0</v>
      </c>
      <c r="J1524" s="6">
        <v>0</v>
      </c>
      <c r="K1524" s="6">
        <v>0</v>
      </c>
      <c r="L1524" s="6">
        <v>0</v>
      </c>
      <c r="M1524" s="6">
        <v>279</v>
      </c>
      <c r="N1524" s="6">
        <v>6</v>
      </c>
      <c r="O1524" s="2" t="s">
        <v>45</v>
      </c>
      <c r="P1524" s="6">
        <v>0</v>
      </c>
      <c r="Q1524" s="6">
        <v>0</v>
      </c>
      <c r="R1524" s="6">
        <v>0</v>
      </c>
      <c r="S1524" s="6">
        <v>0</v>
      </c>
      <c r="T1524" s="6">
        <v>0</v>
      </c>
      <c r="U1524" s="7">
        <v>0</v>
      </c>
      <c r="V1524" s="7">
        <v>0</v>
      </c>
      <c r="W1524" s="7">
        <v>0</v>
      </c>
      <c r="X1524" s="7">
        <v>0</v>
      </c>
      <c r="Y1524" s="8" t="str">
        <f>IFERROR(VLOOKUP(F:F,#REF!,2,0),"需要手动检查")</f>
        <v>需要手动检查</v>
      </c>
      <c r="Z1524" s="9" t="str">
        <f t="shared" si="51"/>
        <v>否</v>
      </c>
      <c r="AA1524" s="10" t="s">
        <v>36</v>
      </c>
      <c r="AB1524" s="4" t="s">
        <v>465</v>
      </c>
      <c r="AC1524" t="str">
        <f t="shared" si="50"/>
        <v>2025/1/2</v>
      </c>
      <c r="AD1524" t="e">
        <f>VLOOKUP(Y1524,#REF!,2,FALSE)</f>
        <v>#REF!</v>
      </c>
    </row>
    <row r="1525" customHeight="1" spans="1:30">
      <c r="A1525" s="2" t="s">
        <v>4164</v>
      </c>
      <c r="B1525" s="3" t="s">
        <v>4165</v>
      </c>
      <c r="C1525" s="2" t="s">
        <v>4178</v>
      </c>
      <c r="D1525" s="3" t="s">
        <v>4814</v>
      </c>
      <c r="E1525" s="5">
        <v>45659.7591666667</v>
      </c>
      <c r="F1525" s="2" t="s">
        <v>45</v>
      </c>
      <c r="G1525" s="6">
        <v>0</v>
      </c>
      <c r="H1525" s="6">
        <v>0</v>
      </c>
      <c r="I1525" s="6">
        <v>0</v>
      </c>
      <c r="J1525" s="6">
        <v>0</v>
      </c>
      <c r="K1525" s="6">
        <v>0</v>
      </c>
      <c r="L1525" s="6">
        <v>0</v>
      </c>
      <c r="M1525" s="6">
        <v>472</v>
      </c>
      <c r="N1525" s="6">
        <v>1</v>
      </c>
      <c r="O1525" s="2" t="s">
        <v>45</v>
      </c>
      <c r="P1525" s="6">
        <v>0</v>
      </c>
      <c r="Q1525" s="6">
        <v>0</v>
      </c>
      <c r="R1525" s="6">
        <v>0</v>
      </c>
      <c r="S1525" s="6">
        <v>0</v>
      </c>
      <c r="T1525" s="6">
        <v>0</v>
      </c>
      <c r="U1525" s="7">
        <v>0</v>
      </c>
      <c r="V1525" s="7">
        <v>0</v>
      </c>
      <c r="W1525" s="7">
        <v>0</v>
      </c>
      <c r="X1525" s="7">
        <v>0</v>
      </c>
      <c r="Y1525" s="8" t="str">
        <f>IFERROR(VLOOKUP(F:F,#REF!,2,0),"需要手动检查")</f>
        <v>需要手动检查</v>
      </c>
      <c r="Z1525" s="9" t="str">
        <f t="shared" si="51"/>
        <v>否</v>
      </c>
      <c r="AA1525" s="10" t="s">
        <v>36</v>
      </c>
      <c r="AB1525" s="4" t="s">
        <v>465</v>
      </c>
      <c r="AC1525" t="str">
        <f t="shared" si="50"/>
        <v>2025/1/2</v>
      </c>
      <c r="AD1525" t="e">
        <f>VLOOKUP(Y1525,#REF!,2,FALSE)</f>
        <v>#REF!</v>
      </c>
    </row>
    <row r="1526" customHeight="1" spans="1:30">
      <c r="A1526" s="2" t="s">
        <v>4164</v>
      </c>
      <c r="B1526" s="3" t="s">
        <v>4165</v>
      </c>
      <c r="C1526" s="2" t="s">
        <v>4365</v>
      </c>
      <c r="D1526" s="3" t="s">
        <v>4815</v>
      </c>
      <c r="E1526" s="5">
        <v>45659.7591203704</v>
      </c>
      <c r="F1526" s="2" t="s">
        <v>45</v>
      </c>
      <c r="G1526" s="6">
        <v>0</v>
      </c>
      <c r="H1526" s="6">
        <v>0</v>
      </c>
      <c r="I1526" s="6">
        <v>0</v>
      </c>
      <c r="J1526" s="6">
        <v>0</v>
      </c>
      <c r="K1526" s="6">
        <v>0</v>
      </c>
      <c r="L1526" s="6">
        <v>0</v>
      </c>
      <c r="M1526" s="6">
        <v>449</v>
      </c>
      <c r="N1526" s="6">
        <v>1</v>
      </c>
      <c r="O1526" s="2" t="s">
        <v>45</v>
      </c>
      <c r="P1526" s="6">
        <v>0</v>
      </c>
      <c r="Q1526" s="6">
        <v>0</v>
      </c>
      <c r="R1526" s="6">
        <v>0</v>
      </c>
      <c r="S1526" s="6">
        <v>0</v>
      </c>
      <c r="T1526" s="6">
        <v>0</v>
      </c>
      <c r="U1526" s="7">
        <v>0</v>
      </c>
      <c r="V1526" s="7">
        <v>0</v>
      </c>
      <c r="W1526" s="7">
        <v>0</v>
      </c>
      <c r="X1526" s="7">
        <v>0</v>
      </c>
      <c r="Y1526" s="8" t="str">
        <f>IFERROR(VLOOKUP(F:F,#REF!,2,0),"需要手动检查")</f>
        <v>需要手动检查</v>
      </c>
      <c r="Z1526" s="9" t="str">
        <f t="shared" si="51"/>
        <v>否</v>
      </c>
      <c r="AA1526" s="10" t="s">
        <v>36</v>
      </c>
      <c r="AB1526" s="4" t="s">
        <v>465</v>
      </c>
      <c r="AC1526" t="str">
        <f t="shared" si="50"/>
        <v>2025/1/2</v>
      </c>
      <c r="AD1526" t="e">
        <f>VLOOKUP(Y1526,#REF!,2,FALSE)</f>
        <v>#REF!</v>
      </c>
    </row>
    <row r="1527" customHeight="1" spans="1:30">
      <c r="A1527" s="2" t="s">
        <v>4164</v>
      </c>
      <c r="B1527" s="3" t="s">
        <v>4165</v>
      </c>
      <c r="C1527" s="2" t="s">
        <v>4166</v>
      </c>
      <c r="D1527" s="3" t="s">
        <v>4816</v>
      </c>
      <c r="E1527" s="5">
        <v>45659.7407638889</v>
      </c>
      <c r="F1527" s="2" t="s">
        <v>45</v>
      </c>
      <c r="G1527" s="6">
        <v>0</v>
      </c>
      <c r="H1527" s="6">
        <v>0</v>
      </c>
      <c r="I1527" s="6">
        <v>0</v>
      </c>
      <c r="J1527" s="6">
        <v>0</v>
      </c>
      <c r="K1527" s="6">
        <v>0</v>
      </c>
      <c r="L1527" s="6">
        <v>0</v>
      </c>
      <c r="M1527" s="6">
        <v>18</v>
      </c>
      <c r="N1527" s="6">
        <v>0</v>
      </c>
      <c r="O1527" s="2" t="s">
        <v>45</v>
      </c>
      <c r="P1527" s="6">
        <v>0</v>
      </c>
      <c r="Q1527" s="6">
        <v>0</v>
      </c>
      <c r="R1527" s="6">
        <v>0</v>
      </c>
      <c r="S1527" s="6">
        <v>0</v>
      </c>
      <c r="T1527" s="6">
        <v>0</v>
      </c>
      <c r="U1527" s="7">
        <v>0</v>
      </c>
      <c r="V1527" s="7">
        <v>0</v>
      </c>
      <c r="W1527" s="7">
        <v>0</v>
      </c>
      <c r="X1527" s="7">
        <v>0</v>
      </c>
      <c r="Y1527" s="8" t="str">
        <f>IFERROR(VLOOKUP(F:F,#REF!,2,0),"需要手动检查")</f>
        <v>需要手动检查</v>
      </c>
      <c r="Z1527" s="9" t="str">
        <f t="shared" si="51"/>
        <v>否</v>
      </c>
      <c r="AA1527" s="10" t="s">
        <v>36</v>
      </c>
      <c r="AB1527" s="4" t="s">
        <v>465</v>
      </c>
      <c r="AC1527" t="str">
        <f t="shared" si="50"/>
        <v>2025/1/2</v>
      </c>
      <c r="AD1527" t="e">
        <f>VLOOKUP(Y1527,#REF!,2,FALSE)</f>
        <v>#REF!</v>
      </c>
    </row>
    <row r="1528" customHeight="1" spans="1:30">
      <c r="A1528" s="2" t="s">
        <v>4728</v>
      </c>
      <c r="B1528" s="3" t="s">
        <v>4729</v>
      </c>
      <c r="C1528" s="2" t="s">
        <v>45</v>
      </c>
      <c r="D1528" s="3" t="s">
        <v>4817</v>
      </c>
      <c r="E1528" s="5">
        <v>45662.8726157407</v>
      </c>
      <c r="F1528" s="2" t="s">
        <v>35</v>
      </c>
      <c r="G1528" s="6">
        <v>377</v>
      </c>
      <c r="H1528" s="6">
        <v>34</v>
      </c>
      <c r="I1528" s="6">
        <v>1</v>
      </c>
      <c r="J1528" s="6">
        <v>0</v>
      </c>
      <c r="K1528" s="6">
        <v>0</v>
      </c>
      <c r="L1528" s="6">
        <v>0</v>
      </c>
      <c r="M1528" s="6">
        <v>306</v>
      </c>
      <c r="N1528" s="6">
        <v>15</v>
      </c>
      <c r="O1528" s="2" t="s">
        <v>45</v>
      </c>
      <c r="P1528" s="6">
        <v>0</v>
      </c>
      <c r="Q1528" s="6">
        <v>0</v>
      </c>
      <c r="R1528" s="6">
        <v>0</v>
      </c>
      <c r="S1528" s="6">
        <v>0</v>
      </c>
      <c r="T1528" s="6">
        <v>0</v>
      </c>
      <c r="U1528" s="7">
        <v>0.0398</v>
      </c>
      <c r="V1528" s="7">
        <v>0</v>
      </c>
      <c r="W1528" s="7">
        <v>0.0451</v>
      </c>
      <c r="X1528" s="7">
        <v>0</v>
      </c>
      <c r="Y1528" s="8" t="str">
        <f>IFERROR(VLOOKUP(F:F,#REF!,2,0),"需要手动检查")</f>
        <v>需要手动检查</v>
      </c>
      <c r="Z1528" s="9" t="str">
        <f t="shared" ref="Z1528:Z1550" si="52">IF(R1528&gt;0,"是","否")</f>
        <v>否</v>
      </c>
      <c r="AA1528" s="10" t="s">
        <v>36</v>
      </c>
      <c r="AB1528" s="4" t="s">
        <v>37</v>
      </c>
      <c r="AC1528" t="str">
        <f t="shared" si="50"/>
        <v>2025/1/5</v>
      </c>
      <c r="AD1528" t="e">
        <f>VLOOKUP(Y1528,#REF!,2,FALSE)</f>
        <v>#REF!</v>
      </c>
    </row>
    <row r="1529" customHeight="1" spans="1:30">
      <c r="A1529" s="2" t="s">
        <v>4164</v>
      </c>
      <c r="B1529" s="3" t="s">
        <v>4165</v>
      </c>
      <c r="C1529" s="2" t="s">
        <v>4367</v>
      </c>
      <c r="D1529" s="3" t="s">
        <v>4818</v>
      </c>
      <c r="E1529" s="5">
        <v>45662.8695833333</v>
      </c>
      <c r="F1529" s="2" t="s">
        <v>45</v>
      </c>
      <c r="G1529" s="6">
        <v>0</v>
      </c>
      <c r="H1529" s="6">
        <v>0</v>
      </c>
      <c r="I1529" s="6">
        <v>0</v>
      </c>
      <c r="J1529" s="6">
        <v>0</v>
      </c>
      <c r="K1529" s="6">
        <v>0</v>
      </c>
      <c r="L1529" s="6">
        <v>0</v>
      </c>
      <c r="M1529" s="6">
        <v>2</v>
      </c>
      <c r="N1529" s="6">
        <v>0</v>
      </c>
      <c r="O1529" s="2" t="s">
        <v>45</v>
      </c>
      <c r="P1529" s="6">
        <v>0</v>
      </c>
      <c r="Q1529" s="6">
        <v>0</v>
      </c>
      <c r="R1529" s="6">
        <v>0</v>
      </c>
      <c r="S1529" s="6">
        <v>0</v>
      </c>
      <c r="T1529" s="6">
        <v>0</v>
      </c>
      <c r="U1529" s="7">
        <v>0</v>
      </c>
      <c r="V1529" s="7">
        <v>0</v>
      </c>
      <c r="W1529" s="7">
        <v>0</v>
      </c>
      <c r="X1529" s="7">
        <v>0</v>
      </c>
      <c r="Y1529" s="8" t="str">
        <f>IFERROR(VLOOKUP(F:F,#REF!,2,0),"需要手动检查")</f>
        <v>需要手动检查</v>
      </c>
      <c r="Z1529" s="9" t="str">
        <f t="shared" si="52"/>
        <v>否</v>
      </c>
      <c r="AA1529" s="10" t="s">
        <v>36</v>
      </c>
      <c r="AB1529" s="4" t="s">
        <v>465</v>
      </c>
      <c r="AC1529" t="str">
        <f t="shared" si="50"/>
        <v>2025/1/5</v>
      </c>
      <c r="AD1529" t="e">
        <f>VLOOKUP(Y1529,#REF!,2,FALSE)</f>
        <v>#REF!</v>
      </c>
    </row>
    <row r="1530" customHeight="1" spans="1:30">
      <c r="A1530" s="2" t="s">
        <v>1530</v>
      </c>
      <c r="B1530" s="3" t="s">
        <v>1531</v>
      </c>
      <c r="C1530" s="2" t="s">
        <v>4819</v>
      </c>
      <c r="D1530" s="3" t="s">
        <v>4820</v>
      </c>
      <c r="E1530" s="5">
        <v>45662.8028935185</v>
      </c>
      <c r="F1530" s="2" t="s">
        <v>42</v>
      </c>
      <c r="G1530" s="6">
        <v>296</v>
      </c>
      <c r="H1530" s="6">
        <v>8</v>
      </c>
      <c r="I1530" s="6">
        <v>0</v>
      </c>
      <c r="J1530" s="6">
        <v>0</v>
      </c>
      <c r="K1530" s="6">
        <v>0</v>
      </c>
      <c r="L1530" s="6">
        <v>0</v>
      </c>
      <c r="M1530" s="6">
        <v>277</v>
      </c>
      <c r="N1530" s="6">
        <v>24</v>
      </c>
      <c r="O1530" s="2" t="s">
        <v>45</v>
      </c>
      <c r="P1530" s="6">
        <v>0</v>
      </c>
      <c r="Q1530" s="6">
        <v>0</v>
      </c>
      <c r="R1530" s="6">
        <v>0</v>
      </c>
      <c r="S1530" s="6">
        <v>0</v>
      </c>
      <c r="T1530" s="6">
        <v>0</v>
      </c>
      <c r="U1530" s="7">
        <v>0.0811</v>
      </c>
      <c r="V1530" s="7">
        <v>0</v>
      </c>
      <c r="W1530" s="7">
        <v>0.0912</v>
      </c>
      <c r="X1530" s="7">
        <v>0</v>
      </c>
      <c r="Y1530" s="8" t="str">
        <f>IFERROR(VLOOKUP(F:F,#REF!,2,0),"需要手动检查")</f>
        <v>需要手动检查</v>
      </c>
      <c r="Z1530" s="9" t="str">
        <f t="shared" si="52"/>
        <v>否</v>
      </c>
      <c r="AA1530" s="10" t="s">
        <v>36</v>
      </c>
      <c r="AB1530" s="4" t="s">
        <v>37</v>
      </c>
      <c r="AC1530" t="str">
        <f t="shared" si="50"/>
        <v>2025/1/5</v>
      </c>
      <c r="AD1530" t="e">
        <f>VLOOKUP(Y1530,#REF!,2,FALSE)</f>
        <v>#REF!</v>
      </c>
    </row>
    <row r="1531" customHeight="1" spans="1:30">
      <c r="A1531" s="2" t="s">
        <v>4140</v>
      </c>
      <c r="B1531" s="3" t="s">
        <v>4141</v>
      </c>
      <c r="C1531" s="2" t="s">
        <v>4821</v>
      </c>
      <c r="D1531" s="3" t="s">
        <v>4822</v>
      </c>
      <c r="E1531" s="5">
        <v>45662.7928125</v>
      </c>
      <c r="F1531" s="2" t="s">
        <v>35</v>
      </c>
      <c r="G1531" s="6">
        <v>438</v>
      </c>
      <c r="H1531" s="6">
        <v>23</v>
      </c>
      <c r="I1531" s="6">
        <v>0</v>
      </c>
      <c r="J1531" s="6">
        <v>0</v>
      </c>
      <c r="K1531" s="6">
        <v>0</v>
      </c>
      <c r="L1531" s="6">
        <v>0</v>
      </c>
      <c r="M1531" s="6">
        <v>178</v>
      </c>
      <c r="N1531" s="6">
        <v>0</v>
      </c>
      <c r="O1531" s="2" t="s">
        <v>45</v>
      </c>
      <c r="P1531" s="6">
        <v>0</v>
      </c>
      <c r="Q1531" s="6">
        <v>0</v>
      </c>
      <c r="R1531" s="6">
        <v>0</v>
      </c>
      <c r="S1531" s="6">
        <v>0</v>
      </c>
      <c r="T1531" s="6">
        <v>0</v>
      </c>
      <c r="U1531" s="7">
        <v>0</v>
      </c>
      <c r="V1531" s="7">
        <v>0</v>
      </c>
      <c r="W1531" s="7">
        <v>0.0594</v>
      </c>
      <c r="X1531" s="7">
        <v>0</v>
      </c>
      <c r="Y1531" s="8" t="str">
        <f>IFERROR(VLOOKUP(F:F,#REF!,2,0),"需要手动检查")</f>
        <v>需要手动检查</v>
      </c>
      <c r="Z1531" s="9" t="str">
        <f t="shared" si="52"/>
        <v>否</v>
      </c>
      <c r="AA1531" s="10" t="s">
        <v>36</v>
      </c>
      <c r="AB1531" s="4" t="s">
        <v>37</v>
      </c>
      <c r="AC1531" t="str">
        <f t="shared" si="50"/>
        <v>2025/1/5</v>
      </c>
      <c r="AD1531" t="e">
        <f>VLOOKUP(Y1531,#REF!,2,FALSE)</f>
        <v>#REF!</v>
      </c>
    </row>
    <row r="1532" customHeight="1" spans="1:30">
      <c r="A1532" s="2" t="s">
        <v>962</v>
      </c>
      <c r="B1532" s="3" t="s">
        <v>963</v>
      </c>
      <c r="C1532" s="2" t="s">
        <v>4823</v>
      </c>
      <c r="D1532" s="3" t="s">
        <v>4824</v>
      </c>
      <c r="E1532" s="5">
        <v>45662.7881712963</v>
      </c>
      <c r="F1532" s="2" t="s">
        <v>42</v>
      </c>
      <c r="G1532" s="6">
        <v>184</v>
      </c>
      <c r="H1532" s="6">
        <v>9</v>
      </c>
      <c r="I1532" s="6">
        <v>1</v>
      </c>
      <c r="J1532" s="6">
        <v>0</v>
      </c>
      <c r="K1532" s="6">
        <v>0</v>
      </c>
      <c r="L1532" s="6">
        <v>0</v>
      </c>
      <c r="M1532" s="6">
        <v>173</v>
      </c>
      <c r="N1532" s="6">
        <v>2</v>
      </c>
      <c r="O1532" s="2" t="s">
        <v>45</v>
      </c>
      <c r="P1532" s="6">
        <v>0</v>
      </c>
      <c r="Q1532" s="6">
        <v>0</v>
      </c>
      <c r="R1532" s="6">
        <v>0</v>
      </c>
      <c r="S1532" s="6">
        <v>0</v>
      </c>
      <c r="T1532" s="6">
        <v>0</v>
      </c>
      <c r="U1532" s="7">
        <v>0.0109</v>
      </c>
      <c r="V1532" s="7">
        <v>0</v>
      </c>
      <c r="W1532" s="7">
        <v>0.0163</v>
      </c>
      <c r="X1532" s="7">
        <v>0</v>
      </c>
      <c r="Y1532" s="8" t="str">
        <f>IFERROR(VLOOKUP(F:F,#REF!,2,0),"需要手动检查")</f>
        <v>需要手动检查</v>
      </c>
      <c r="Z1532" s="9" t="str">
        <f t="shared" si="52"/>
        <v>否</v>
      </c>
      <c r="AA1532" s="10" t="s">
        <v>36</v>
      </c>
      <c r="AB1532" s="4" t="s">
        <v>37</v>
      </c>
      <c r="AC1532" t="str">
        <f t="shared" si="50"/>
        <v>2025/1/5</v>
      </c>
      <c r="AD1532" t="e">
        <f>VLOOKUP(Y1532,#REF!,2,FALSE)</f>
        <v>#REF!</v>
      </c>
    </row>
    <row r="1533" customHeight="1" spans="1:30">
      <c r="A1533" s="2" t="s">
        <v>4825</v>
      </c>
      <c r="B1533" s="3" t="s">
        <v>4826</v>
      </c>
      <c r="C1533" s="2" t="s">
        <v>4827</v>
      </c>
      <c r="D1533" s="3" t="s">
        <v>4828</v>
      </c>
      <c r="E1533" s="5">
        <v>45662.7861458333</v>
      </c>
      <c r="F1533" s="2" t="s">
        <v>42</v>
      </c>
      <c r="G1533" s="6">
        <v>861</v>
      </c>
      <c r="H1533" s="6">
        <v>111</v>
      </c>
      <c r="I1533" s="6">
        <v>3</v>
      </c>
      <c r="J1533" s="6">
        <v>0</v>
      </c>
      <c r="K1533" s="6">
        <v>0</v>
      </c>
      <c r="L1533" s="6">
        <v>0</v>
      </c>
      <c r="M1533" s="6">
        <v>800</v>
      </c>
      <c r="N1533" s="6">
        <v>18</v>
      </c>
      <c r="O1533" s="2" t="s">
        <v>45</v>
      </c>
      <c r="P1533" s="6">
        <v>0</v>
      </c>
      <c r="Q1533" s="6">
        <v>0</v>
      </c>
      <c r="R1533" s="6">
        <v>0</v>
      </c>
      <c r="S1533" s="6">
        <v>0</v>
      </c>
      <c r="T1533" s="6">
        <v>0</v>
      </c>
      <c r="U1533" s="7">
        <v>0.0209</v>
      </c>
      <c r="V1533" s="7">
        <v>0</v>
      </c>
      <c r="W1533" s="7">
        <v>0.187</v>
      </c>
      <c r="X1533" s="7">
        <v>0</v>
      </c>
      <c r="Y1533" s="8" t="str">
        <f>IFERROR(VLOOKUP(F:F,#REF!,2,0),"需要手动检查")</f>
        <v>需要手动检查</v>
      </c>
      <c r="Z1533" s="9" t="str">
        <f t="shared" si="52"/>
        <v>否</v>
      </c>
      <c r="AA1533" s="10" t="s">
        <v>36</v>
      </c>
      <c r="AB1533" s="4" t="s">
        <v>37</v>
      </c>
      <c r="AC1533" t="str">
        <f t="shared" si="50"/>
        <v>2025/1/5</v>
      </c>
      <c r="AD1533" t="e">
        <f>VLOOKUP(Y1533,#REF!,2,FALSE)</f>
        <v>#REF!</v>
      </c>
    </row>
    <row r="1534" customHeight="1" spans="1:30">
      <c r="A1534" s="2" t="s">
        <v>4164</v>
      </c>
      <c r="B1534" s="3" t="s">
        <v>4165</v>
      </c>
      <c r="C1534" s="2" t="s">
        <v>4166</v>
      </c>
      <c r="D1534" s="3" t="s">
        <v>4829</v>
      </c>
      <c r="E1534" s="5">
        <v>45662.7669791667</v>
      </c>
      <c r="F1534" s="2" t="s">
        <v>45</v>
      </c>
      <c r="G1534" s="6">
        <v>0</v>
      </c>
      <c r="H1534" s="6">
        <v>0</v>
      </c>
      <c r="I1534" s="6">
        <v>0</v>
      </c>
      <c r="J1534" s="6">
        <v>0</v>
      </c>
      <c r="K1534" s="6">
        <v>0</v>
      </c>
      <c r="L1534" s="6">
        <v>0</v>
      </c>
      <c r="M1534" s="6">
        <v>2</v>
      </c>
      <c r="N1534" s="6">
        <v>0</v>
      </c>
      <c r="O1534" s="2" t="s">
        <v>45</v>
      </c>
      <c r="P1534" s="6">
        <v>0</v>
      </c>
      <c r="Q1534" s="6">
        <v>0</v>
      </c>
      <c r="R1534" s="6">
        <v>0</v>
      </c>
      <c r="S1534" s="6">
        <v>0</v>
      </c>
      <c r="T1534" s="6">
        <v>0</v>
      </c>
      <c r="U1534" s="7">
        <v>0</v>
      </c>
      <c r="V1534" s="7">
        <v>0</v>
      </c>
      <c r="W1534" s="7">
        <v>0</v>
      </c>
      <c r="X1534" s="7">
        <v>0</v>
      </c>
      <c r="Y1534" s="8" t="str">
        <f>IFERROR(VLOOKUP(F:F,#REF!,2,0),"需要手动检查")</f>
        <v>需要手动检查</v>
      </c>
      <c r="Z1534" s="9" t="str">
        <f t="shared" si="52"/>
        <v>否</v>
      </c>
      <c r="AA1534" s="10" t="s">
        <v>36</v>
      </c>
      <c r="AB1534" s="4" t="s">
        <v>465</v>
      </c>
      <c r="AC1534" t="str">
        <f t="shared" si="50"/>
        <v>2025/1/5</v>
      </c>
      <c r="AD1534" t="e">
        <f>VLOOKUP(Y1534,#REF!,2,FALSE)</f>
        <v>#REF!</v>
      </c>
    </row>
    <row r="1535" customHeight="1" spans="1:30">
      <c r="A1535" s="2" t="s">
        <v>4164</v>
      </c>
      <c r="B1535" s="3" t="s">
        <v>4165</v>
      </c>
      <c r="C1535" s="2" t="s">
        <v>4178</v>
      </c>
      <c r="D1535" s="3" t="s">
        <v>4830</v>
      </c>
      <c r="E1535" s="5">
        <v>45662.7667476852</v>
      </c>
      <c r="F1535" s="2" t="s">
        <v>45</v>
      </c>
      <c r="G1535" s="6">
        <v>0</v>
      </c>
      <c r="H1535" s="6">
        <v>0</v>
      </c>
      <c r="I1535" s="6">
        <v>0</v>
      </c>
      <c r="J1535" s="6">
        <v>0</v>
      </c>
      <c r="K1535" s="6">
        <v>0</v>
      </c>
      <c r="L1535" s="6">
        <v>0</v>
      </c>
      <c r="M1535" s="6">
        <v>1</v>
      </c>
      <c r="N1535" s="6">
        <v>0</v>
      </c>
      <c r="O1535" s="2" t="s">
        <v>45</v>
      </c>
      <c r="P1535" s="6">
        <v>0</v>
      </c>
      <c r="Q1535" s="6">
        <v>0</v>
      </c>
      <c r="R1535" s="6">
        <v>0</v>
      </c>
      <c r="S1535" s="6">
        <v>0</v>
      </c>
      <c r="T1535" s="6">
        <v>0</v>
      </c>
      <c r="U1535" s="7">
        <v>0</v>
      </c>
      <c r="V1535" s="7">
        <v>0</v>
      </c>
      <c r="W1535" s="7">
        <v>0</v>
      </c>
      <c r="X1535" s="7">
        <v>0</v>
      </c>
      <c r="Y1535" s="8" t="str">
        <f>IFERROR(VLOOKUP(F:F,#REF!,2,0),"需要手动检查")</f>
        <v>需要手动检查</v>
      </c>
      <c r="Z1535" s="9" t="str">
        <f t="shared" si="52"/>
        <v>否</v>
      </c>
      <c r="AA1535" s="10" t="s">
        <v>36</v>
      </c>
      <c r="AB1535" s="4" t="s">
        <v>465</v>
      </c>
      <c r="AC1535" t="str">
        <f t="shared" si="50"/>
        <v>2025/1/5</v>
      </c>
      <c r="AD1535" t="e">
        <f>VLOOKUP(Y1535,#REF!,2,FALSE)</f>
        <v>#REF!</v>
      </c>
    </row>
    <row r="1536" customHeight="1" spans="1:30">
      <c r="A1536" s="2" t="s">
        <v>4164</v>
      </c>
      <c r="B1536" s="3" t="s">
        <v>4165</v>
      </c>
      <c r="C1536" s="2" t="s">
        <v>4367</v>
      </c>
      <c r="D1536" s="3" t="s">
        <v>4831</v>
      </c>
      <c r="E1536" s="5">
        <v>45662.7670486111</v>
      </c>
      <c r="F1536" s="2" t="s">
        <v>45</v>
      </c>
      <c r="G1536" s="6">
        <v>0</v>
      </c>
      <c r="H1536" s="6">
        <v>0</v>
      </c>
      <c r="I1536" s="6">
        <v>0</v>
      </c>
      <c r="J1536" s="6">
        <v>0</v>
      </c>
      <c r="K1536" s="6">
        <v>0</v>
      </c>
      <c r="L1536" s="6">
        <v>0</v>
      </c>
      <c r="M1536" s="6">
        <v>2</v>
      </c>
      <c r="N1536" s="6">
        <v>0</v>
      </c>
      <c r="O1536" s="2" t="s">
        <v>45</v>
      </c>
      <c r="P1536" s="6">
        <v>0</v>
      </c>
      <c r="Q1536" s="6">
        <v>0</v>
      </c>
      <c r="R1536" s="6">
        <v>0</v>
      </c>
      <c r="S1536" s="6">
        <v>0</v>
      </c>
      <c r="T1536" s="6">
        <v>0</v>
      </c>
      <c r="U1536" s="7">
        <v>0</v>
      </c>
      <c r="V1536" s="7">
        <v>0</v>
      </c>
      <c r="W1536" s="7">
        <v>0</v>
      </c>
      <c r="X1536" s="7">
        <v>0</v>
      </c>
      <c r="Y1536" s="8" t="str">
        <f>IFERROR(VLOOKUP(F:F,#REF!,2,0),"需要手动检查")</f>
        <v>需要手动检查</v>
      </c>
      <c r="Z1536" s="9" t="str">
        <f t="shared" si="52"/>
        <v>否</v>
      </c>
      <c r="AA1536" s="10" t="s">
        <v>36</v>
      </c>
      <c r="AB1536" s="4" t="s">
        <v>465</v>
      </c>
      <c r="AC1536" t="str">
        <f t="shared" si="50"/>
        <v>2025/1/5</v>
      </c>
      <c r="AD1536" t="e">
        <f>VLOOKUP(Y1536,#REF!,2,FALSE)</f>
        <v>#REF!</v>
      </c>
    </row>
    <row r="1537" customHeight="1" spans="1:30">
      <c r="A1537" s="2" t="s">
        <v>4832</v>
      </c>
      <c r="B1537" s="3" t="s">
        <v>4833</v>
      </c>
      <c r="C1537" s="2" t="s">
        <v>45</v>
      </c>
      <c r="D1537" s="3" t="s">
        <v>4834</v>
      </c>
      <c r="E1537" s="5">
        <v>45662.7581134259</v>
      </c>
      <c r="F1537" s="2" t="s">
        <v>35</v>
      </c>
      <c r="G1537" s="6">
        <v>562</v>
      </c>
      <c r="H1537" s="6">
        <v>91</v>
      </c>
      <c r="I1537" s="6">
        <v>1</v>
      </c>
      <c r="J1537" s="6">
        <v>4</v>
      </c>
      <c r="K1537" s="6">
        <v>0</v>
      </c>
      <c r="L1537" s="6">
        <v>0</v>
      </c>
      <c r="M1537" s="6">
        <v>553</v>
      </c>
      <c r="N1537" s="6">
        <v>12</v>
      </c>
      <c r="O1537" s="2" t="s">
        <v>45</v>
      </c>
      <c r="P1537" s="6">
        <v>0</v>
      </c>
      <c r="Q1537" s="6">
        <v>0</v>
      </c>
      <c r="R1537" s="6">
        <v>0</v>
      </c>
      <c r="S1537" s="6">
        <v>0</v>
      </c>
      <c r="T1537" s="6">
        <v>0</v>
      </c>
      <c r="U1537" s="7">
        <v>0.0214</v>
      </c>
      <c r="V1537" s="7">
        <v>0</v>
      </c>
      <c r="W1537" s="7">
        <v>0.0747</v>
      </c>
      <c r="X1537" s="7">
        <v>0</v>
      </c>
      <c r="Y1537" s="8" t="str">
        <f>IFERROR(VLOOKUP(F:F,#REF!,2,0),"需要手动检查")</f>
        <v>需要手动检查</v>
      </c>
      <c r="Z1537" s="9" t="str">
        <f t="shared" si="52"/>
        <v>否</v>
      </c>
      <c r="AA1537" s="10" t="s">
        <v>36</v>
      </c>
      <c r="AB1537" s="4" t="s">
        <v>37</v>
      </c>
      <c r="AC1537" t="str">
        <f t="shared" si="50"/>
        <v>2025/1/5</v>
      </c>
      <c r="AD1537" t="e">
        <f>VLOOKUP(Y1537,#REF!,2,FALSE)</f>
        <v>#REF!</v>
      </c>
    </row>
    <row r="1538" customHeight="1" spans="1:30">
      <c r="A1538" s="2" t="s">
        <v>4835</v>
      </c>
      <c r="B1538" s="3" t="s">
        <v>4836</v>
      </c>
      <c r="C1538" s="2" t="s">
        <v>4365</v>
      </c>
      <c r="D1538" s="3" t="s">
        <v>4837</v>
      </c>
      <c r="E1538" s="5">
        <v>45662.7525462963</v>
      </c>
      <c r="F1538" s="2" t="s">
        <v>45</v>
      </c>
      <c r="G1538" s="6">
        <v>0</v>
      </c>
      <c r="H1538" s="6">
        <v>0</v>
      </c>
      <c r="I1538" s="6">
        <v>0</v>
      </c>
      <c r="J1538" s="6">
        <v>0</v>
      </c>
      <c r="K1538" s="6">
        <v>0</v>
      </c>
      <c r="L1538" s="6">
        <v>0</v>
      </c>
      <c r="M1538" s="6">
        <v>1</v>
      </c>
      <c r="N1538" s="6">
        <v>0</v>
      </c>
      <c r="O1538" s="2" t="s">
        <v>45</v>
      </c>
      <c r="P1538" s="6">
        <v>0</v>
      </c>
      <c r="Q1538" s="6">
        <v>0</v>
      </c>
      <c r="R1538" s="6">
        <v>0</v>
      </c>
      <c r="S1538" s="6">
        <v>0</v>
      </c>
      <c r="T1538" s="6">
        <v>0</v>
      </c>
      <c r="U1538" s="7">
        <v>0</v>
      </c>
      <c r="V1538" s="7">
        <v>0</v>
      </c>
      <c r="W1538" s="7">
        <v>0</v>
      </c>
      <c r="X1538" s="7">
        <v>0</v>
      </c>
      <c r="Y1538" s="8" t="str">
        <f>IFERROR(VLOOKUP(F:F,#REF!,2,0),"需要手动检查")</f>
        <v>需要手动检查</v>
      </c>
      <c r="Z1538" s="9" t="str">
        <f t="shared" si="52"/>
        <v>否</v>
      </c>
      <c r="AA1538" s="10" t="s">
        <v>36</v>
      </c>
      <c r="AB1538" s="4" t="s">
        <v>465</v>
      </c>
      <c r="AC1538" t="str">
        <f t="shared" si="50"/>
        <v>2025/1/5</v>
      </c>
      <c r="AD1538" t="e">
        <f>VLOOKUP(Y1538,#REF!,2,FALSE)</f>
        <v>#REF!</v>
      </c>
    </row>
    <row r="1539" customHeight="1" spans="1:30">
      <c r="A1539" s="2" t="s">
        <v>4130</v>
      </c>
      <c r="B1539" s="3" t="s">
        <v>4131</v>
      </c>
      <c r="C1539" s="2" t="s">
        <v>4838</v>
      </c>
      <c r="D1539" s="3" t="s">
        <v>4839</v>
      </c>
      <c r="E1539" s="5">
        <v>45662.67375</v>
      </c>
      <c r="F1539" s="2" t="s">
        <v>42</v>
      </c>
      <c r="G1539" s="6">
        <v>234</v>
      </c>
      <c r="H1539" s="6">
        <v>27</v>
      </c>
      <c r="I1539" s="6">
        <v>3</v>
      </c>
      <c r="J1539" s="6">
        <v>2</v>
      </c>
      <c r="K1539" s="6">
        <v>1</v>
      </c>
      <c r="L1539" s="6">
        <v>0</v>
      </c>
      <c r="M1539" s="6">
        <v>224</v>
      </c>
      <c r="N1539" s="6">
        <v>2</v>
      </c>
      <c r="O1539" s="2" t="s">
        <v>45</v>
      </c>
      <c r="P1539" s="6">
        <v>0</v>
      </c>
      <c r="Q1539" s="6">
        <v>0</v>
      </c>
      <c r="R1539" s="6">
        <v>0</v>
      </c>
      <c r="S1539" s="6">
        <v>0</v>
      </c>
      <c r="T1539" s="6">
        <v>0</v>
      </c>
      <c r="U1539" s="7">
        <v>0.0085</v>
      </c>
      <c r="V1539" s="7">
        <v>0</v>
      </c>
      <c r="W1539" s="7">
        <v>0.0342</v>
      </c>
      <c r="X1539" s="7">
        <v>0</v>
      </c>
      <c r="Y1539" s="8" t="str">
        <f>IFERROR(VLOOKUP(F:F,#REF!,2,0),"需要手动检查")</f>
        <v>需要手动检查</v>
      </c>
      <c r="Z1539" s="9" t="str">
        <f t="shared" si="52"/>
        <v>否</v>
      </c>
      <c r="AA1539" s="10" t="s">
        <v>36</v>
      </c>
      <c r="AB1539" s="4" t="s">
        <v>37</v>
      </c>
      <c r="AC1539" t="str">
        <f t="shared" si="50"/>
        <v>2025/1/5</v>
      </c>
      <c r="AD1539" t="e">
        <f>VLOOKUP(Y1539,#REF!,2,FALSE)</f>
        <v>#REF!</v>
      </c>
    </row>
    <row r="1540" customHeight="1" spans="1:30">
      <c r="A1540" s="2" t="s">
        <v>4840</v>
      </c>
      <c r="B1540" s="3" t="s">
        <v>4841</v>
      </c>
      <c r="C1540" s="2" t="s">
        <v>4842</v>
      </c>
      <c r="D1540" s="3" t="s">
        <v>4843</v>
      </c>
      <c r="E1540" s="5">
        <v>45662.6419907407</v>
      </c>
      <c r="F1540" s="2" t="s">
        <v>35</v>
      </c>
      <c r="G1540" s="6">
        <v>629</v>
      </c>
      <c r="H1540" s="6">
        <v>33</v>
      </c>
      <c r="I1540" s="6">
        <v>2</v>
      </c>
      <c r="J1540" s="6">
        <v>1</v>
      </c>
      <c r="K1540" s="6">
        <v>1</v>
      </c>
      <c r="L1540" s="6">
        <v>0</v>
      </c>
      <c r="M1540" s="6">
        <v>621</v>
      </c>
      <c r="N1540" s="6">
        <v>29</v>
      </c>
      <c r="O1540" s="2" t="s">
        <v>45</v>
      </c>
      <c r="P1540" s="6">
        <v>0</v>
      </c>
      <c r="Q1540" s="6">
        <v>0</v>
      </c>
      <c r="R1540" s="6">
        <v>0</v>
      </c>
      <c r="S1540" s="6">
        <v>0</v>
      </c>
      <c r="T1540" s="6">
        <v>0</v>
      </c>
      <c r="U1540" s="7">
        <v>0.0461</v>
      </c>
      <c r="V1540" s="7">
        <v>0</v>
      </c>
      <c r="W1540" s="7">
        <v>0.0588</v>
      </c>
      <c r="X1540" s="7">
        <v>0</v>
      </c>
      <c r="Y1540" s="8" t="str">
        <f>IFERROR(VLOOKUP(F:F,#REF!,2,0),"需要手动检查")</f>
        <v>需要手动检查</v>
      </c>
      <c r="Z1540" s="9" t="str">
        <f t="shared" si="52"/>
        <v>否</v>
      </c>
      <c r="AA1540" s="10" t="s">
        <v>36</v>
      </c>
      <c r="AB1540" s="4" t="s">
        <v>37</v>
      </c>
      <c r="AC1540" t="str">
        <f t="shared" si="50"/>
        <v>2025/1/5</v>
      </c>
      <c r="AD1540" t="e">
        <f>VLOOKUP(Y1540,#REF!,2,FALSE)</f>
        <v>#REF!</v>
      </c>
    </row>
    <row r="1541" customHeight="1" spans="1:30">
      <c r="A1541" s="2" t="s">
        <v>4844</v>
      </c>
      <c r="B1541" s="3" t="s">
        <v>4845</v>
      </c>
      <c r="C1541" s="2" t="s">
        <v>4846</v>
      </c>
      <c r="D1541" s="3" t="s">
        <v>4847</v>
      </c>
      <c r="E1541" s="5">
        <v>45662.6116319444</v>
      </c>
      <c r="F1541" s="2" t="s">
        <v>368</v>
      </c>
      <c r="G1541" s="6">
        <v>672</v>
      </c>
      <c r="H1541" s="6">
        <v>62</v>
      </c>
      <c r="I1541" s="6">
        <v>0</v>
      </c>
      <c r="J1541" s="6">
        <v>0</v>
      </c>
      <c r="K1541" s="6">
        <v>0</v>
      </c>
      <c r="L1541" s="6">
        <v>0</v>
      </c>
      <c r="M1541" s="6">
        <v>699</v>
      </c>
      <c r="N1541" s="6">
        <v>10</v>
      </c>
      <c r="O1541" s="2" t="s">
        <v>45</v>
      </c>
      <c r="P1541" s="6">
        <v>0</v>
      </c>
      <c r="Q1541" s="6">
        <v>0</v>
      </c>
      <c r="R1541" s="6">
        <v>0</v>
      </c>
      <c r="S1541" s="6">
        <v>0</v>
      </c>
      <c r="T1541" s="6">
        <v>0</v>
      </c>
      <c r="U1541" s="7">
        <v>0.0149</v>
      </c>
      <c r="V1541" s="7">
        <v>0</v>
      </c>
      <c r="W1541" s="7">
        <v>0.0268</v>
      </c>
      <c r="X1541" s="7">
        <v>0</v>
      </c>
      <c r="Y1541" s="8" t="str">
        <f>IFERROR(VLOOKUP(F:F,#REF!,2,0),"需要手动检查")</f>
        <v>需要手动检查</v>
      </c>
      <c r="Z1541" s="9" t="str">
        <f t="shared" si="52"/>
        <v>否</v>
      </c>
      <c r="AA1541" s="10" t="s">
        <v>36</v>
      </c>
      <c r="AB1541" s="4" t="s">
        <v>37</v>
      </c>
      <c r="AC1541" t="str">
        <f t="shared" ref="AC1541:AC1604" si="53">YEAR(E1541)&amp;"/"&amp;MONTH(E1541)&amp;"/"&amp;DAY(E1541)</f>
        <v>2025/1/5</v>
      </c>
      <c r="AD1541" t="e">
        <f>VLOOKUP(Y1541,#REF!,2,FALSE)</f>
        <v>#REF!</v>
      </c>
    </row>
    <row r="1542" customHeight="1" spans="1:30">
      <c r="A1542" s="2" t="s">
        <v>4639</v>
      </c>
      <c r="B1542" s="3" t="s">
        <v>4640</v>
      </c>
      <c r="C1542" s="2" t="s">
        <v>4848</v>
      </c>
      <c r="D1542" s="3" t="s">
        <v>4849</v>
      </c>
      <c r="E1542" s="5">
        <v>45662.5996759259</v>
      </c>
      <c r="F1542" s="2" t="s">
        <v>42</v>
      </c>
      <c r="G1542" s="6">
        <v>285</v>
      </c>
      <c r="H1542" s="6">
        <v>13</v>
      </c>
      <c r="I1542" s="6">
        <v>0</v>
      </c>
      <c r="J1542" s="6">
        <v>0</v>
      </c>
      <c r="K1542" s="6">
        <v>1</v>
      </c>
      <c r="L1542" s="6">
        <v>0</v>
      </c>
      <c r="M1542" s="6">
        <v>256</v>
      </c>
      <c r="N1542" s="6">
        <v>6</v>
      </c>
      <c r="O1542" s="2" t="s">
        <v>45</v>
      </c>
      <c r="P1542" s="6">
        <v>0</v>
      </c>
      <c r="Q1542" s="6">
        <v>0</v>
      </c>
      <c r="R1542" s="6">
        <v>0</v>
      </c>
      <c r="S1542" s="6">
        <v>0</v>
      </c>
      <c r="T1542" s="6">
        <v>0</v>
      </c>
      <c r="U1542" s="7">
        <v>0.0211</v>
      </c>
      <c r="V1542" s="7">
        <v>0</v>
      </c>
      <c r="W1542" s="7">
        <v>0.0175</v>
      </c>
      <c r="X1542" s="7">
        <v>0</v>
      </c>
      <c r="Y1542" s="8" t="str">
        <f>IFERROR(VLOOKUP(F:F,#REF!,2,0),"需要手动检查")</f>
        <v>需要手动检查</v>
      </c>
      <c r="Z1542" s="9" t="str">
        <f t="shared" si="52"/>
        <v>否</v>
      </c>
      <c r="AA1542" s="10" t="s">
        <v>36</v>
      </c>
      <c r="AB1542" s="4" t="s">
        <v>37</v>
      </c>
      <c r="AC1542" t="str">
        <f t="shared" si="53"/>
        <v>2025/1/5</v>
      </c>
      <c r="AD1542" t="e">
        <f>VLOOKUP(Y1542,#REF!,2,FALSE)</f>
        <v>#REF!</v>
      </c>
    </row>
    <row r="1543" customHeight="1" spans="1:30">
      <c r="A1543" s="2" t="s">
        <v>4850</v>
      </c>
      <c r="B1543" s="3" t="s">
        <v>4851</v>
      </c>
      <c r="C1543" s="2" t="s">
        <v>4852</v>
      </c>
      <c r="D1543" s="3" t="s">
        <v>4853</v>
      </c>
      <c r="E1543" s="5">
        <v>45662.5817013889</v>
      </c>
      <c r="F1543" s="2" t="s">
        <v>42</v>
      </c>
      <c r="G1543" s="6">
        <v>313</v>
      </c>
      <c r="H1543" s="6">
        <v>5</v>
      </c>
      <c r="I1543" s="6">
        <v>0</v>
      </c>
      <c r="J1543" s="6">
        <v>0</v>
      </c>
      <c r="K1543" s="6">
        <v>0</v>
      </c>
      <c r="L1543" s="6">
        <v>0</v>
      </c>
      <c r="M1543" s="6">
        <v>346</v>
      </c>
      <c r="N1543" s="6">
        <v>23</v>
      </c>
      <c r="O1543" s="2" t="s">
        <v>45</v>
      </c>
      <c r="P1543" s="6">
        <v>0</v>
      </c>
      <c r="Q1543" s="6">
        <v>0</v>
      </c>
      <c r="R1543" s="6">
        <v>0</v>
      </c>
      <c r="S1543" s="6">
        <v>0</v>
      </c>
      <c r="T1543" s="6">
        <v>0</v>
      </c>
      <c r="U1543" s="7">
        <v>0.0735</v>
      </c>
      <c r="V1543" s="7">
        <v>0</v>
      </c>
      <c r="W1543" s="7">
        <v>0.0064</v>
      </c>
      <c r="X1543" s="7">
        <v>0</v>
      </c>
      <c r="Y1543" s="8" t="str">
        <f>IFERROR(VLOOKUP(F:F,#REF!,2,0),"需要手动检查")</f>
        <v>需要手动检查</v>
      </c>
      <c r="Z1543" s="9" t="str">
        <f t="shared" si="52"/>
        <v>否</v>
      </c>
      <c r="AA1543" s="10" t="s">
        <v>36</v>
      </c>
      <c r="AB1543" s="4" t="s">
        <v>37</v>
      </c>
      <c r="AC1543" t="str">
        <f t="shared" si="53"/>
        <v>2025/1/5</v>
      </c>
      <c r="AD1543" t="e">
        <f>VLOOKUP(Y1543,#REF!,2,FALSE)</f>
        <v>#REF!</v>
      </c>
    </row>
    <row r="1544" customHeight="1" spans="1:30">
      <c r="A1544" s="2" t="s">
        <v>4854</v>
      </c>
      <c r="B1544" s="3" t="s">
        <v>4855</v>
      </c>
      <c r="C1544" s="2" t="s">
        <v>4856</v>
      </c>
      <c r="D1544" s="3" t="s">
        <v>4857</v>
      </c>
      <c r="E1544" s="5">
        <v>45662.5678472222</v>
      </c>
      <c r="F1544" s="2" t="s">
        <v>35</v>
      </c>
      <c r="G1544" s="6">
        <v>336</v>
      </c>
      <c r="H1544" s="6">
        <v>17</v>
      </c>
      <c r="I1544" s="6">
        <v>2</v>
      </c>
      <c r="J1544" s="6">
        <v>1</v>
      </c>
      <c r="K1544" s="6">
        <v>0</v>
      </c>
      <c r="L1544" s="6">
        <v>0</v>
      </c>
      <c r="M1544" s="6">
        <v>3</v>
      </c>
      <c r="N1544" s="6">
        <v>0</v>
      </c>
      <c r="O1544" s="2" t="s">
        <v>45</v>
      </c>
      <c r="P1544" s="6">
        <v>0</v>
      </c>
      <c r="Q1544" s="6">
        <v>0</v>
      </c>
      <c r="R1544" s="6">
        <v>0</v>
      </c>
      <c r="S1544" s="6">
        <v>0</v>
      </c>
      <c r="T1544" s="6">
        <v>0</v>
      </c>
      <c r="U1544" s="7">
        <v>0</v>
      </c>
      <c r="V1544" s="7">
        <v>0</v>
      </c>
      <c r="W1544" s="7">
        <v>0.0446</v>
      </c>
      <c r="X1544" s="7">
        <v>0</v>
      </c>
      <c r="Y1544" s="8" t="str">
        <f>IFERROR(VLOOKUP(F:F,#REF!,2,0),"需要手动检查")</f>
        <v>需要手动检查</v>
      </c>
      <c r="Z1544" s="9" t="str">
        <f t="shared" si="52"/>
        <v>否</v>
      </c>
      <c r="AA1544" s="10" t="s">
        <v>36</v>
      </c>
      <c r="AB1544" s="4" t="s">
        <v>37</v>
      </c>
      <c r="AC1544" t="str">
        <f t="shared" si="53"/>
        <v>2025/1/5</v>
      </c>
      <c r="AD1544" t="e">
        <f>VLOOKUP(Y1544,#REF!,2,FALSE)</f>
        <v>#REF!</v>
      </c>
    </row>
    <row r="1545" customHeight="1" spans="1:30">
      <c r="A1545" s="2" t="s">
        <v>4858</v>
      </c>
      <c r="B1545" s="3" t="s">
        <v>4859</v>
      </c>
      <c r="C1545" s="2" t="s">
        <v>4860</v>
      </c>
      <c r="D1545" s="3" t="s">
        <v>4861</v>
      </c>
      <c r="E1545" s="5">
        <v>45662.427962963</v>
      </c>
      <c r="F1545" s="2" t="s">
        <v>35</v>
      </c>
      <c r="G1545" s="6">
        <v>288</v>
      </c>
      <c r="H1545" s="6">
        <v>3</v>
      </c>
      <c r="I1545" s="6">
        <v>0</v>
      </c>
      <c r="J1545" s="6">
        <v>0</v>
      </c>
      <c r="K1545" s="6">
        <v>0</v>
      </c>
      <c r="L1545" s="6">
        <v>0</v>
      </c>
      <c r="M1545" s="6">
        <v>306</v>
      </c>
      <c r="N1545" s="6">
        <v>1</v>
      </c>
      <c r="O1545" s="2" t="s">
        <v>45</v>
      </c>
      <c r="P1545" s="6">
        <v>0</v>
      </c>
      <c r="Q1545" s="6">
        <v>0</v>
      </c>
      <c r="R1545" s="6">
        <v>0</v>
      </c>
      <c r="S1545" s="6">
        <v>0</v>
      </c>
      <c r="T1545" s="6">
        <v>0</v>
      </c>
      <c r="U1545" s="7">
        <v>0.0035</v>
      </c>
      <c r="V1545" s="7">
        <v>0</v>
      </c>
      <c r="W1545" s="7">
        <v>0</v>
      </c>
      <c r="X1545" s="7">
        <v>0</v>
      </c>
      <c r="Y1545" s="8" t="str">
        <f>IFERROR(VLOOKUP(F:F,#REF!,2,0),"需要手动检查")</f>
        <v>需要手动检查</v>
      </c>
      <c r="Z1545" s="9" t="str">
        <f t="shared" si="52"/>
        <v>否</v>
      </c>
      <c r="AA1545" s="10" t="s">
        <v>36</v>
      </c>
      <c r="AB1545" s="4" t="s">
        <v>37</v>
      </c>
      <c r="AC1545" t="str">
        <f t="shared" si="53"/>
        <v>2025/1/5</v>
      </c>
      <c r="AD1545" t="e">
        <f>VLOOKUP(Y1545,#REF!,2,FALSE)</f>
        <v>#REF!</v>
      </c>
    </row>
    <row r="1546" customHeight="1" spans="1:30">
      <c r="A1546" s="2" t="s">
        <v>4862</v>
      </c>
      <c r="B1546" s="3" t="s">
        <v>4863</v>
      </c>
      <c r="C1546" s="2" t="s">
        <v>4864</v>
      </c>
      <c r="D1546" s="3" t="s">
        <v>4865</v>
      </c>
      <c r="E1546" s="5">
        <v>45662.4107175926</v>
      </c>
      <c r="F1546" s="2" t="s">
        <v>42</v>
      </c>
      <c r="G1546" s="6">
        <v>314</v>
      </c>
      <c r="H1546" s="6">
        <v>43</v>
      </c>
      <c r="I1546" s="6">
        <v>0</v>
      </c>
      <c r="J1546" s="6">
        <v>0</v>
      </c>
      <c r="K1546" s="6">
        <v>0</v>
      </c>
      <c r="L1546" s="6">
        <v>0</v>
      </c>
      <c r="M1546" s="6">
        <v>320</v>
      </c>
      <c r="N1546" s="6">
        <v>9</v>
      </c>
      <c r="O1546" s="2" t="s">
        <v>45</v>
      </c>
      <c r="P1546" s="6">
        <v>0</v>
      </c>
      <c r="Q1546" s="6">
        <v>0</v>
      </c>
      <c r="R1546" s="6">
        <v>0</v>
      </c>
      <c r="S1546" s="6">
        <v>0</v>
      </c>
      <c r="T1546" s="6">
        <v>0</v>
      </c>
      <c r="U1546" s="7">
        <v>0.0287</v>
      </c>
      <c r="V1546" s="7">
        <v>0</v>
      </c>
      <c r="W1546" s="7">
        <v>0.1178</v>
      </c>
      <c r="X1546" s="7">
        <v>0</v>
      </c>
      <c r="Y1546" s="8" t="str">
        <f>IFERROR(VLOOKUP(F:F,#REF!,2,0),"需要手动检查")</f>
        <v>需要手动检查</v>
      </c>
      <c r="Z1546" s="9" t="str">
        <f t="shared" si="52"/>
        <v>否</v>
      </c>
      <c r="AA1546" s="10" t="s">
        <v>36</v>
      </c>
      <c r="AB1546" s="4" t="s">
        <v>465</v>
      </c>
      <c r="AC1546" t="str">
        <f t="shared" si="53"/>
        <v>2025/1/5</v>
      </c>
      <c r="AD1546" t="e">
        <f>VLOOKUP(Y1546,#REF!,2,FALSE)</f>
        <v>#REF!</v>
      </c>
    </row>
    <row r="1547" customHeight="1" spans="1:30">
      <c r="A1547" s="2" t="s">
        <v>4866</v>
      </c>
      <c r="B1547" s="3" t="s">
        <v>4867</v>
      </c>
      <c r="C1547" s="2" t="s">
        <v>4868</v>
      </c>
      <c r="D1547" s="3" t="s">
        <v>4869</v>
      </c>
      <c r="E1547" s="5">
        <v>45662.4085300926</v>
      </c>
      <c r="F1547" s="2" t="s">
        <v>42</v>
      </c>
      <c r="G1547" s="6">
        <v>1619</v>
      </c>
      <c r="H1547" s="6">
        <v>231</v>
      </c>
      <c r="I1547" s="6">
        <v>1</v>
      </c>
      <c r="J1547" s="6">
        <v>0</v>
      </c>
      <c r="K1547" s="6">
        <v>41</v>
      </c>
      <c r="L1547" s="6">
        <v>0</v>
      </c>
      <c r="M1547" s="6">
        <v>1572</v>
      </c>
      <c r="N1547" s="6">
        <v>39</v>
      </c>
      <c r="O1547" s="2" t="s">
        <v>45</v>
      </c>
      <c r="P1547" s="6">
        <v>0</v>
      </c>
      <c r="Q1547" s="6">
        <v>0</v>
      </c>
      <c r="R1547" s="6">
        <v>0</v>
      </c>
      <c r="S1547" s="6">
        <v>0</v>
      </c>
      <c r="T1547" s="6">
        <v>0</v>
      </c>
      <c r="U1547" s="7">
        <v>0.0241</v>
      </c>
      <c r="V1547" s="7">
        <v>0</v>
      </c>
      <c r="W1547" s="7">
        <v>0.0309</v>
      </c>
      <c r="X1547" s="7">
        <v>0</v>
      </c>
      <c r="Y1547" s="8" t="str">
        <f>IFERROR(VLOOKUP(F:F,#REF!,2,0),"需要手动检查")</f>
        <v>需要手动检查</v>
      </c>
      <c r="Z1547" s="9" t="str">
        <f t="shared" si="52"/>
        <v>否</v>
      </c>
      <c r="AA1547" s="10" t="s">
        <v>36</v>
      </c>
      <c r="AB1547" s="4" t="s">
        <v>37</v>
      </c>
      <c r="AC1547" t="str">
        <f t="shared" si="53"/>
        <v>2025/1/5</v>
      </c>
      <c r="AD1547" t="e">
        <f>VLOOKUP(Y1547,#REF!,2,FALSE)</f>
        <v>#REF!</v>
      </c>
    </row>
    <row r="1548" customHeight="1" spans="1:30">
      <c r="A1548" s="2" t="s">
        <v>4389</v>
      </c>
      <c r="B1548" s="3" t="s">
        <v>4390</v>
      </c>
      <c r="C1548" s="2" t="s">
        <v>4870</v>
      </c>
      <c r="D1548" s="3" t="s">
        <v>4871</v>
      </c>
      <c r="E1548" s="5">
        <v>45662.3919444444</v>
      </c>
      <c r="F1548" s="2" t="s">
        <v>42</v>
      </c>
      <c r="G1548" s="6">
        <v>315</v>
      </c>
      <c r="H1548" s="6">
        <v>28</v>
      </c>
      <c r="I1548" s="6">
        <v>13</v>
      </c>
      <c r="J1548" s="6">
        <v>3</v>
      </c>
      <c r="K1548" s="6">
        <v>0</v>
      </c>
      <c r="L1548" s="6">
        <v>0</v>
      </c>
      <c r="M1548" s="6">
        <v>318</v>
      </c>
      <c r="N1548" s="6">
        <v>8</v>
      </c>
      <c r="O1548" s="2" t="s">
        <v>45</v>
      </c>
      <c r="P1548" s="6">
        <v>0</v>
      </c>
      <c r="Q1548" s="6">
        <v>0</v>
      </c>
      <c r="R1548" s="6">
        <v>0</v>
      </c>
      <c r="S1548" s="6">
        <v>0</v>
      </c>
      <c r="T1548" s="6">
        <v>0</v>
      </c>
      <c r="U1548" s="7">
        <v>0.0254</v>
      </c>
      <c r="V1548" s="7">
        <v>0</v>
      </c>
      <c r="W1548" s="7">
        <v>0.0698</v>
      </c>
      <c r="X1548" s="7">
        <v>0</v>
      </c>
      <c r="Y1548" s="8" t="str">
        <f>IFERROR(VLOOKUP(F:F,#REF!,2,0),"需要手动检查")</f>
        <v>需要手动检查</v>
      </c>
      <c r="Z1548" s="9" t="str">
        <f t="shared" si="52"/>
        <v>否</v>
      </c>
      <c r="AA1548" s="10" t="s">
        <v>36</v>
      </c>
      <c r="AB1548" s="4" t="s">
        <v>37</v>
      </c>
      <c r="AC1548" t="str">
        <f t="shared" si="53"/>
        <v>2025/1/5</v>
      </c>
      <c r="AD1548" t="e">
        <f>VLOOKUP(Y1548,#REF!,2,FALSE)</f>
        <v>#REF!</v>
      </c>
    </row>
    <row r="1549" customHeight="1" spans="1:30">
      <c r="A1549" s="2" t="s">
        <v>4872</v>
      </c>
      <c r="B1549" s="3" t="s">
        <v>4873</v>
      </c>
      <c r="C1549" s="2" t="s">
        <v>4874</v>
      </c>
      <c r="D1549" s="3" t="s">
        <v>4875</v>
      </c>
      <c r="E1549" s="5">
        <v>45662.2979861111</v>
      </c>
      <c r="F1549" s="2" t="s">
        <v>35</v>
      </c>
      <c r="G1549" s="6">
        <v>290</v>
      </c>
      <c r="H1549" s="6">
        <v>4</v>
      </c>
      <c r="I1549" s="6">
        <v>1</v>
      </c>
      <c r="J1549" s="6">
        <v>2</v>
      </c>
      <c r="K1549" s="6">
        <v>0</v>
      </c>
      <c r="L1549" s="6">
        <v>0</v>
      </c>
      <c r="M1549" s="6">
        <v>310</v>
      </c>
      <c r="N1549" s="6">
        <v>4</v>
      </c>
      <c r="O1549" s="2" t="s">
        <v>45</v>
      </c>
      <c r="P1549" s="6">
        <v>0</v>
      </c>
      <c r="Q1549" s="6">
        <v>0</v>
      </c>
      <c r="R1549" s="6">
        <v>0</v>
      </c>
      <c r="S1549" s="6">
        <v>0</v>
      </c>
      <c r="T1549" s="6">
        <v>0</v>
      </c>
      <c r="U1549" s="7">
        <v>0.0138</v>
      </c>
      <c r="V1549" s="7">
        <v>0</v>
      </c>
      <c r="W1549" s="7">
        <v>0.0103</v>
      </c>
      <c r="X1549" s="7">
        <v>0</v>
      </c>
      <c r="Y1549" s="8" t="str">
        <f>IFERROR(VLOOKUP(F:F,#REF!,2,0),"需要手动检查")</f>
        <v>需要手动检查</v>
      </c>
      <c r="Z1549" s="9" t="str">
        <f t="shared" si="52"/>
        <v>否</v>
      </c>
      <c r="AA1549" s="10" t="s">
        <v>36</v>
      </c>
      <c r="AB1549" s="4" t="s">
        <v>37</v>
      </c>
      <c r="AC1549" t="str">
        <f t="shared" si="53"/>
        <v>2025/1/5</v>
      </c>
      <c r="AD1549" t="e">
        <f>VLOOKUP(Y1549,#REF!,2,FALSE)</f>
        <v>#REF!</v>
      </c>
    </row>
    <row r="1550" customHeight="1" spans="1:30">
      <c r="A1550" s="2" t="s">
        <v>4639</v>
      </c>
      <c r="B1550" s="3" t="s">
        <v>4640</v>
      </c>
      <c r="C1550" s="2" t="s">
        <v>4876</v>
      </c>
      <c r="D1550" s="3" t="s">
        <v>4877</v>
      </c>
      <c r="E1550" s="5">
        <v>45662.2348263889</v>
      </c>
      <c r="F1550" s="2" t="s">
        <v>42</v>
      </c>
      <c r="G1550" s="6">
        <v>358</v>
      </c>
      <c r="H1550" s="6">
        <v>11</v>
      </c>
      <c r="I1550" s="6">
        <v>0</v>
      </c>
      <c r="J1550" s="6">
        <v>0</v>
      </c>
      <c r="K1550" s="6">
        <v>0</v>
      </c>
      <c r="L1550" s="6">
        <v>0</v>
      </c>
      <c r="M1550" s="6">
        <v>354</v>
      </c>
      <c r="N1550" s="6">
        <v>7</v>
      </c>
      <c r="O1550" s="2" t="s">
        <v>45</v>
      </c>
      <c r="P1550" s="6">
        <v>0</v>
      </c>
      <c r="Q1550" s="6">
        <v>0</v>
      </c>
      <c r="R1550" s="6">
        <v>0</v>
      </c>
      <c r="S1550" s="6">
        <v>0</v>
      </c>
      <c r="T1550" s="6">
        <v>0</v>
      </c>
      <c r="U1550" s="7">
        <v>0.0196</v>
      </c>
      <c r="V1550" s="7">
        <v>0</v>
      </c>
      <c r="W1550" s="7">
        <v>0.0196</v>
      </c>
      <c r="X1550" s="7">
        <v>0</v>
      </c>
      <c r="Y1550" s="8" t="str">
        <f>IFERROR(VLOOKUP(F:F,#REF!,2,0),"需要手动检查")</f>
        <v>需要手动检查</v>
      </c>
      <c r="Z1550" s="9" t="str">
        <f t="shared" si="52"/>
        <v>否</v>
      </c>
      <c r="AA1550" s="10" t="s">
        <v>36</v>
      </c>
      <c r="AB1550" s="4" t="s">
        <v>37</v>
      </c>
      <c r="AC1550" t="str">
        <f t="shared" si="53"/>
        <v>2025/1/5</v>
      </c>
      <c r="AD1550" t="e">
        <f>VLOOKUP(Y1550,#REF!,2,FALSE)</f>
        <v>#REF!</v>
      </c>
    </row>
    <row r="1551" customHeight="1" spans="1:30">
      <c r="A1551" s="2" t="s">
        <v>4878</v>
      </c>
      <c r="B1551" s="3" t="s">
        <v>4879</v>
      </c>
      <c r="C1551" s="2" t="s">
        <v>4880</v>
      </c>
      <c r="D1551" s="3" t="s">
        <v>4881</v>
      </c>
      <c r="E1551" s="5">
        <v>45663.8856481481</v>
      </c>
      <c r="F1551" s="2" t="s">
        <v>42</v>
      </c>
      <c r="G1551" s="6">
        <v>299</v>
      </c>
      <c r="H1551" s="6">
        <v>5</v>
      </c>
      <c r="I1551" s="6">
        <v>0</v>
      </c>
      <c r="J1551" s="6">
        <v>0</v>
      </c>
      <c r="K1551" s="6">
        <v>0</v>
      </c>
      <c r="L1551" s="6">
        <v>0</v>
      </c>
      <c r="M1551" s="6">
        <v>296</v>
      </c>
      <c r="N1551" s="6">
        <v>14</v>
      </c>
      <c r="O1551" s="2" t="s">
        <v>45</v>
      </c>
      <c r="P1551" s="6">
        <v>0</v>
      </c>
      <c r="Q1551" s="6">
        <v>0</v>
      </c>
      <c r="R1551" s="6">
        <v>0</v>
      </c>
      <c r="S1551" s="6">
        <v>0</v>
      </c>
      <c r="T1551" s="6">
        <v>0</v>
      </c>
      <c r="U1551" s="7">
        <v>0.0468</v>
      </c>
      <c r="V1551" s="7">
        <v>0</v>
      </c>
      <c r="W1551" s="7">
        <v>0.0033</v>
      </c>
      <c r="X1551" s="7">
        <v>0</v>
      </c>
      <c r="Y1551" s="8" t="str">
        <f>IFERROR(VLOOKUP(F:F,#REF!,2,0),"需要手动检查")</f>
        <v>需要手动检查</v>
      </c>
      <c r="Z1551" s="9" t="str">
        <f t="shared" ref="Z1551:Z1578" si="54">IF(R1551&gt;0,"是","否")</f>
        <v>否</v>
      </c>
      <c r="AA1551" s="10" t="s">
        <v>36</v>
      </c>
      <c r="AB1551" s="4" t="s">
        <v>37</v>
      </c>
      <c r="AC1551" t="str">
        <f t="shared" si="53"/>
        <v>2025/1/6</v>
      </c>
      <c r="AD1551" t="e">
        <f>VLOOKUP(Y1551,#REF!,2,FALSE)</f>
        <v>#REF!</v>
      </c>
    </row>
    <row r="1552" customHeight="1" spans="1:30">
      <c r="A1552" s="2" t="s">
        <v>4878</v>
      </c>
      <c r="B1552" s="3" t="s">
        <v>4879</v>
      </c>
      <c r="C1552" s="2" t="s">
        <v>4882</v>
      </c>
      <c r="D1552" s="3" t="s">
        <v>4883</v>
      </c>
      <c r="E1552" s="5">
        <v>45663.8668981481</v>
      </c>
      <c r="F1552" s="2" t="s">
        <v>42</v>
      </c>
      <c r="G1552" s="6">
        <v>291</v>
      </c>
      <c r="H1552" s="6">
        <v>15</v>
      </c>
      <c r="I1552" s="6">
        <v>0</v>
      </c>
      <c r="J1552" s="6">
        <v>0</v>
      </c>
      <c r="K1552" s="6">
        <v>0</v>
      </c>
      <c r="L1552" s="6">
        <v>0</v>
      </c>
      <c r="M1552" s="6">
        <v>289</v>
      </c>
      <c r="N1552" s="6">
        <v>36</v>
      </c>
      <c r="O1552" s="2" t="s">
        <v>45</v>
      </c>
      <c r="P1552" s="6">
        <v>0</v>
      </c>
      <c r="Q1552" s="6">
        <v>0</v>
      </c>
      <c r="R1552" s="6">
        <v>0</v>
      </c>
      <c r="S1552" s="6">
        <v>0</v>
      </c>
      <c r="T1552" s="6">
        <v>0</v>
      </c>
      <c r="U1552" s="7">
        <v>0.1237</v>
      </c>
      <c r="V1552" s="7">
        <v>0</v>
      </c>
      <c r="W1552" s="7">
        <v>0.0172</v>
      </c>
      <c r="X1552" s="7">
        <v>0</v>
      </c>
      <c r="Y1552" s="8" t="str">
        <f>IFERROR(VLOOKUP(F:F,#REF!,2,0),"需要手动检查")</f>
        <v>需要手动检查</v>
      </c>
      <c r="Z1552" s="9" t="str">
        <f t="shared" si="54"/>
        <v>否</v>
      </c>
      <c r="AA1552" s="10" t="s">
        <v>36</v>
      </c>
      <c r="AB1552" s="4" t="s">
        <v>37</v>
      </c>
      <c r="AC1552" t="str">
        <f t="shared" si="53"/>
        <v>2025/1/6</v>
      </c>
      <c r="AD1552" t="e">
        <f>VLOOKUP(Y1552,#REF!,2,FALSE)</f>
        <v>#REF!</v>
      </c>
    </row>
    <row r="1553" customHeight="1" spans="1:30">
      <c r="A1553" s="2" t="s">
        <v>4884</v>
      </c>
      <c r="B1553" s="3" t="s">
        <v>4885</v>
      </c>
      <c r="C1553" s="2" t="s">
        <v>4886</v>
      </c>
      <c r="D1553" s="3" t="s">
        <v>4887</v>
      </c>
      <c r="E1553" s="5">
        <v>45663.8003472222</v>
      </c>
      <c r="F1553" s="2" t="s">
        <v>42</v>
      </c>
      <c r="G1553" s="6">
        <v>246</v>
      </c>
      <c r="H1553" s="6">
        <v>16</v>
      </c>
      <c r="I1553" s="6">
        <v>0</v>
      </c>
      <c r="J1553" s="6">
        <v>0</v>
      </c>
      <c r="K1553" s="6">
        <v>0</v>
      </c>
      <c r="L1553" s="6">
        <v>0</v>
      </c>
      <c r="M1553" s="6">
        <v>12</v>
      </c>
      <c r="N1553" s="6">
        <v>0</v>
      </c>
      <c r="O1553" s="2" t="s">
        <v>45</v>
      </c>
      <c r="P1553" s="6">
        <v>0</v>
      </c>
      <c r="Q1553" s="6">
        <v>0</v>
      </c>
      <c r="R1553" s="6">
        <v>0</v>
      </c>
      <c r="S1553" s="6">
        <v>0</v>
      </c>
      <c r="T1553" s="6">
        <v>0</v>
      </c>
      <c r="U1553" s="7">
        <v>0</v>
      </c>
      <c r="V1553" s="7">
        <v>0</v>
      </c>
      <c r="W1553" s="7">
        <v>0.0691</v>
      </c>
      <c r="X1553" s="7">
        <v>0</v>
      </c>
      <c r="Y1553" s="8" t="str">
        <f>IFERROR(VLOOKUP(F:F,#REF!,2,0),"需要手动检查")</f>
        <v>需要手动检查</v>
      </c>
      <c r="Z1553" s="9" t="str">
        <f t="shared" si="54"/>
        <v>否</v>
      </c>
      <c r="AA1553" s="10" t="s">
        <v>36</v>
      </c>
      <c r="AB1553" s="4" t="s">
        <v>37</v>
      </c>
      <c r="AC1553" t="str">
        <f t="shared" si="53"/>
        <v>2025/1/6</v>
      </c>
      <c r="AD1553" t="e">
        <f>VLOOKUP(Y1553,#REF!,2,FALSE)</f>
        <v>#REF!</v>
      </c>
    </row>
    <row r="1554" customHeight="1" spans="1:30">
      <c r="A1554" s="2" t="s">
        <v>439</v>
      </c>
      <c r="B1554" s="3" t="s">
        <v>440</v>
      </c>
      <c r="C1554" s="2" t="s">
        <v>4888</v>
      </c>
      <c r="D1554" s="3" t="s">
        <v>4889</v>
      </c>
      <c r="E1554" s="5">
        <v>45663.6962731481</v>
      </c>
      <c r="F1554" s="2" t="s">
        <v>42</v>
      </c>
      <c r="G1554" s="6">
        <v>302</v>
      </c>
      <c r="H1554" s="6">
        <v>21</v>
      </c>
      <c r="I1554" s="6">
        <v>0</v>
      </c>
      <c r="J1554" s="6">
        <v>0</v>
      </c>
      <c r="K1554" s="6">
        <v>0</v>
      </c>
      <c r="L1554" s="6">
        <v>0</v>
      </c>
      <c r="M1554" s="6">
        <v>343</v>
      </c>
      <c r="N1554" s="6">
        <v>26</v>
      </c>
      <c r="O1554" s="2" t="s">
        <v>45</v>
      </c>
      <c r="P1554" s="6">
        <v>0</v>
      </c>
      <c r="Q1554" s="6">
        <v>0</v>
      </c>
      <c r="R1554" s="6">
        <v>0</v>
      </c>
      <c r="S1554" s="6">
        <v>0</v>
      </c>
      <c r="T1554" s="6">
        <v>0</v>
      </c>
      <c r="U1554" s="7">
        <v>0.0861</v>
      </c>
      <c r="V1554" s="7">
        <v>0</v>
      </c>
      <c r="W1554" s="7">
        <v>0.053</v>
      </c>
      <c r="X1554" s="7">
        <v>0</v>
      </c>
      <c r="Y1554" s="8" t="str">
        <f>IFERROR(VLOOKUP(F:F,#REF!,2,0),"需要手动检查")</f>
        <v>需要手动检查</v>
      </c>
      <c r="Z1554" s="9" t="str">
        <f t="shared" si="54"/>
        <v>否</v>
      </c>
      <c r="AA1554" s="10" t="s">
        <v>36</v>
      </c>
      <c r="AB1554" s="4" t="s">
        <v>37</v>
      </c>
      <c r="AC1554" t="str">
        <f t="shared" si="53"/>
        <v>2025/1/6</v>
      </c>
      <c r="AD1554" t="e">
        <f>VLOOKUP(Y1554,#REF!,2,FALSE)</f>
        <v>#REF!</v>
      </c>
    </row>
    <row r="1555" customHeight="1" spans="1:30">
      <c r="A1555" s="2" t="s">
        <v>4890</v>
      </c>
      <c r="B1555" s="3" t="s">
        <v>4891</v>
      </c>
      <c r="C1555" s="2" t="s">
        <v>4892</v>
      </c>
      <c r="D1555" s="3" t="s">
        <v>4893</v>
      </c>
      <c r="E1555" s="5">
        <v>45663.6703819444</v>
      </c>
      <c r="F1555" s="2" t="s">
        <v>42</v>
      </c>
      <c r="G1555" s="6">
        <v>593</v>
      </c>
      <c r="H1555" s="6">
        <v>22</v>
      </c>
      <c r="I1555" s="6">
        <v>0</v>
      </c>
      <c r="J1555" s="6">
        <v>1</v>
      </c>
      <c r="K1555" s="6">
        <v>0</v>
      </c>
      <c r="L1555" s="6">
        <v>0</v>
      </c>
      <c r="M1555" s="6">
        <v>480</v>
      </c>
      <c r="N1555" s="6">
        <v>6</v>
      </c>
      <c r="O1555" s="2" t="s">
        <v>45</v>
      </c>
      <c r="P1555" s="6">
        <v>0</v>
      </c>
      <c r="Q1555" s="6">
        <v>0</v>
      </c>
      <c r="R1555" s="6">
        <v>0</v>
      </c>
      <c r="S1555" s="6">
        <v>0</v>
      </c>
      <c r="T1555" s="6">
        <v>0</v>
      </c>
      <c r="U1555" s="7">
        <v>0.0101</v>
      </c>
      <c r="V1555" s="7">
        <v>0</v>
      </c>
      <c r="W1555" s="7">
        <v>0.0472</v>
      </c>
      <c r="X1555" s="7">
        <v>0</v>
      </c>
      <c r="Y1555" s="8" t="str">
        <f>IFERROR(VLOOKUP(F:F,#REF!,2,0),"需要手动检查")</f>
        <v>需要手动检查</v>
      </c>
      <c r="Z1555" s="9" t="str">
        <f t="shared" si="54"/>
        <v>否</v>
      </c>
      <c r="AA1555" s="10" t="s">
        <v>36</v>
      </c>
      <c r="AB1555" s="4" t="s">
        <v>37</v>
      </c>
      <c r="AC1555" t="str">
        <f t="shared" si="53"/>
        <v>2025/1/6</v>
      </c>
      <c r="AD1555" t="e">
        <f>VLOOKUP(Y1555,#REF!,2,FALSE)</f>
        <v>#REF!</v>
      </c>
    </row>
    <row r="1556" customHeight="1" spans="1:30">
      <c r="A1556" s="2" t="s">
        <v>4894</v>
      </c>
      <c r="B1556" s="3" t="s">
        <v>4895</v>
      </c>
      <c r="C1556" s="2" t="s">
        <v>4896</v>
      </c>
      <c r="D1556" s="3" t="s">
        <v>4897</v>
      </c>
      <c r="E1556" s="5">
        <v>45663.6619791667</v>
      </c>
      <c r="F1556" s="2" t="s">
        <v>42</v>
      </c>
      <c r="G1556" s="6">
        <v>307</v>
      </c>
      <c r="H1556" s="6">
        <v>12</v>
      </c>
      <c r="I1556" s="6">
        <v>5</v>
      </c>
      <c r="J1556" s="6">
        <v>0</v>
      </c>
      <c r="K1556" s="6">
        <v>0</v>
      </c>
      <c r="L1556" s="6">
        <v>0</v>
      </c>
      <c r="M1556" s="6">
        <v>325</v>
      </c>
      <c r="N1556" s="6">
        <v>13</v>
      </c>
      <c r="O1556" s="2" t="s">
        <v>45</v>
      </c>
      <c r="P1556" s="6">
        <v>0</v>
      </c>
      <c r="Q1556" s="6">
        <v>0</v>
      </c>
      <c r="R1556" s="6">
        <v>0</v>
      </c>
      <c r="S1556" s="6">
        <v>0</v>
      </c>
      <c r="T1556" s="6">
        <v>0</v>
      </c>
      <c r="U1556" s="7">
        <v>0.0423</v>
      </c>
      <c r="V1556" s="7">
        <v>0</v>
      </c>
      <c r="W1556" s="7">
        <v>0.013</v>
      </c>
      <c r="X1556" s="7">
        <v>0</v>
      </c>
      <c r="Y1556" s="8" t="str">
        <f>IFERROR(VLOOKUP(F:F,#REF!,2,0),"需要手动检查")</f>
        <v>需要手动检查</v>
      </c>
      <c r="Z1556" s="9" t="str">
        <f t="shared" si="54"/>
        <v>否</v>
      </c>
      <c r="AA1556" s="10" t="s">
        <v>36</v>
      </c>
      <c r="AB1556" s="4" t="s">
        <v>37</v>
      </c>
      <c r="AC1556" t="str">
        <f t="shared" si="53"/>
        <v>2025/1/6</v>
      </c>
      <c r="AD1556" t="e">
        <f>VLOOKUP(Y1556,#REF!,2,FALSE)</f>
        <v>#REF!</v>
      </c>
    </row>
    <row r="1557" customHeight="1" spans="1:30">
      <c r="A1557" s="2" t="s">
        <v>4898</v>
      </c>
      <c r="B1557" s="3" t="s">
        <v>4899</v>
      </c>
      <c r="C1557" s="2" t="s">
        <v>4900</v>
      </c>
      <c r="D1557" s="3" t="s">
        <v>4901</v>
      </c>
      <c r="E1557" s="5">
        <v>45663.6611458333</v>
      </c>
      <c r="F1557" s="2" t="s">
        <v>42</v>
      </c>
      <c r="G1557" s="6">
        <v>317</v>
      </c>
      <c r="H1557" s="6">
        <v>19</v>
      </c>
      <c r="I1557" s="6">
        <v>8</v>
      </c>
      <c r="J1557" s="6">
        <v>0</v>
      </c>
      <c r="K1557" s="6">
        <v>0</v>
      </c>
      <c r="L1557" s="6">
        <v>0</v>
      </c>
      <c r="M1557" s="6">
        <v>351</v>
      </c>
      <c r="N1557" s="6">
        <v>34</v>
      </c>
      <c r="O1557" s="2" t="s">
        <v>45</v>
      </c>
      <c r="P1557" s="6">
        <v>0</v>
      </c>
      <c r="Q1557" s="6">
        <v>0</v>
      </c>
      <c r="R1557" s="6">
        <v>0</v>
      </c>
      <c r="S1557" s="6">
        <v>0</v>
      </c>
      <c r="T1557" s="6">
        <v>0</v>
      </c>
      <c r="U1557" s="7">
        <v>0.1073</v>
      </c>
      <c r="V1557" s="7">
        <v>0</v>
      </c>
      <c r="W1557" s="7">
        <v>0.0189</v>
      </c>
      <c r="X1557" s="7">
        <v>0</v>
      </c>
      <c r="Y1557" s="8" t="str">
        <f>IFERROR(VLOOKUP(F:F,#REF!,2,0),"需要手动检查")</f>
        <v>需要手动检查</v>
      </c>
      <c r="Z1557" s="9" t="str">
        <f t="shared" si="54"/>
        <v>否</v>
      </c>
      <c r="AA1557" s="10" t="s">
        <v>36</v>
      </c>
      <c r="AB1557" s="4" t="s">
        <v>37</v>
      </c>
      <c r="AC1557" t="str">
        <f t="shared" si="53"/>
        <v>2025/1/6</v>
      </c>
      <c r="AD1557" t="e">
        <f>VLOOKUP(Y1557,#REF!,2,FALSE)</f>
        <v>#REF!</v>
      </c>
    </row>
    <row r="1558" customHeight="1" spans="1:30">
      <c r="A1558" s="2" t="s">
        <v>4902</v>
      </c>
      <c r="B1558" s="3" t="s">
        <v>4903</v>
      </c>
      <c r="C1558" s="2" t="s">
        <v>4904</v>
      </c>
      <c r="D1558" s="3" t="s">
        <v>4905</v>
      </c>
      <c r="E1558" s="5">
        <v>45663.6585532407</v>
      </c>
      <c r="F1558" s="2" t="s">
        <v>42</v>
      </c>
      <c r="G1558" s="6">
        <v>273</v>
      </c>
      <c r="H1558" s="6">
        <v>30</v>
      </c>
      <c r="I1558" s="6">
        <v>0</v>
      </c>
      <c r="J1558" s="6">
        <v>0</v>
      </c>
      <c r="K1558" s="6">
        <v>0</v>
      </c>
      <c r="L1558" s="6">
        <v>0</v>
      </c>
      <c r="M1558" s="6">
        <v>283</v>
      </c>
      <c r="N1558" s="6">
        <v>10</v>
      </c>
      <c r="O1558" s="2" t="s">
        <v>45</v>
      </c>
      <c r="P1558" s="6">
        <v>0</v>
      </c>
      <c r="Q1558" s="6">
        <v>0</v>
      </c>
      <c r="R1558" s="6">
        <v>0</v>
      </c>
      <c r="S1558" s="6">
        <v>0</v>
      </c>
      <c r="T1558" s="6">
        <v>0</v>
      </c>
      <c r="U1558" s="7">
        <v>0.0366</v>
      </c>
      <c r="V1558" s="7">
        <v>0</v>
      </c>
      <c r="W1558" s="7">
        <v>0.033</v>
      </c>
      <c r="X1558" s="7">
        <v>0</v>
      </c>
      <c r="Y1558" s="8" t="str">
        <f>IFERROR(VLOOKUP(F:F,#REF!,2,0),"需要手动检查")</f>
        <v>需要手动检查</v>
      </c>
      <c r="Z1558" s="9" t="str">
        <f t="shared" si="54"/>
        <v>否</v>
      </c>
      <c r="AA1558" s="10" t="s">
        <v>36</v>
      </c>
      <c r="AB1558" s="4" t="s">
        <v>37</v>
      </c>
      <c r="AC1558" t="str">
        <f t="shared" si="53"/>
        <v>2025/1/6</v>
      </c>
      <c r="AD1558" t="e">
        <f>VLOOKUP(Y1558,#REF!,2,FALSE)</f>
        <v>#REF!</v>
      </c>
    </row>
    <row r="1559" customHeight="1" spans="1:30">
      <c r="A1559" s="2" t="s">
        <v>4906</v>
      </c>
      <c r="B1559" s="3" t="s">
        <v>4907</v>
      </c>
      <c r="C1559" s="2" t="s">
        <v>4908</v>
      </c>
      <c r="D1559" s="3" t="s">
        <v>4909</v>
      </c>
      <c r="E1559" s="5">
        <v>45663.6139583333</v>
      </c>
      <c r="F1559" s="2" t="s">
        <v>42</v>
      </c>
      <c r="G1559" s="6">
        <v>506</v>
      </c>
      <c r="H1559" s="6">
        <v>39</v>
      </c>
      <c r="I1559" s="6">
        <v>7</v>
      </c>
      <c r="J1559" s="6">
        <v>0</v>
      </c>
      <c r="K1559" s="6">
        <v>0</v>
      </c>
      <c r="L1559" s="6">
        <v>0</v>
      </c>
      <c r="M1559" s="6">
        <v>474</v>
      </c>
      <c r="N1559" s="6">
        <v>35</v>
      </c>
      <c r="O1559" s="2" t="s">
        <v>45</v>
      </c>
      <c r="P1559" s="6">
        <v>0</v>
      </c>
      <c r="Q1559" s="6">
        <v>0</v>
      </c>
      <c r="R1559" s="6">
        <v>0</v>
      </c>
      <c r="S1559" s="6">
        <v>0</v>
      </c>
      <c r="T1559" s="6">
        <v>0</v>
      </c>
      <c r="U1559" s="7">
        <v>0.0692</v>
      </c>
      <c r="V1559" s="7">
        <v>0</v>
      </c>
      <c r="W1559" s="7">
        <v>0.1126</v>
      </c>
      <c r="X1559" s="7">
        <v>0</v>
      </c>
      <c r="Y1559" s="8" t="str">
        <f>IFERROR(VLOOKUP(F:F,#REF!,2,0),"需要手动检查")</f>
        <v>需要手动检查</v>
      </c>
      <c r="Z1559" s="9" t="str">
        <f t="shared" si="54"/>
        <v>否</v>
      </c>
      <c r="AA1559" s="10" t="s">
        <v>36</v>
      </c>
      <c r="AB1559" s="4" t="s">
        <v>37</v>
      </c>
      <c r="AC1559" t="str">
        <f t="shared" si="53"/>
        <v>2025/1/6</v>
      </c>
      <c r="AD1559" t="e">
        <f>VLOOKUP(Y1559,#REF!,2,FALSE)</f>
        <v>#REF!</v>
      </c>
    </row>
    <row r="1560" customHeight="1" spans="1:30">
      <c r="A1560" s="2" t="s">
        <v>4910</v>
      </c>
      <c r="B1560" s="3" t="s">
        <v>4911</v>
      </c>
      <c r="C1560" s="2" t="s">
        <v>4912</v>
      </c>
      <c r="D1560" s="3" t="s">
        <v>4913</v>
      </c>
      <c r="E1560" s="5">
        <v>45663.6079861111</v>
      </c>
      <c r="F1560" s="2" t="s">
        <v>42</v>
      </c>
      <c r="G1560" s="6">
        <v>267</v>
      </c>
      <c r="H1560" s="6">
        <v>12</v>
      </c>
      <c r="I1560" s="6">
        <v>1</v>
      </c>
      <c r="J1560" s="6">
        <v>0</v>
      </c>
      <c r="K1560" s="6">
        <v>1</v>
      </c>
      <c r="L1560" s="6">
        <v>0</v>
      </c>
      <c r="M1560" s="6">
        <v>277</v>
      </c>
      <c r="N1560" s="6">
        <v>15</v>
      </c>
      <c r="O1560" s="2" t="s">
        <v>45</v>
      </c>
      <c r="P1560" s="6">
        <v>0</v>
      </c>
      <c r="Q1560" s="6">
        <v>0</v>
      </c>
      <c r="R1560" s="6">
        <v>0</v>
      </c>
      <c r="S1560" s="6">
        <v>0</v>
      </c>
      <c r="T1560" s="6">
        <v>0</v>
      </c>
      <c r="U1560" s="7">
        <v>0.0562</v>
      </c>
      <c r="V1560" s="7">
        <v>0</v>
      </c>
      <c r="W1560" s="7">
        <v>0.0337</v>
      </c>
      <c r="X1560" s="7">
        <v>0</v>
      </c>
      <c r="Y1560" s="8" t="str">
        <f>IFERROR(VLOOKUP(F:F,#REF!,2,0),"需要手动检查")</f>
        <v>需要手动检查</v>
      </c>
      <c r="Z1560" s="9" t="str">
        <f t="shared" si="54"/>
        <v>否</v>
      </c>
      <c r="AA1560" s="10" t="s">
        <v>36</v>
      </c>
      <c r="AB1560" s="4" t="s">
        <v>37</v>
      </c>
      <c r="AC1560" t="str">
        <f t="shared" si="53"/>
        <v>2025/1/6</v>
      </c>
      <c r="AD1560" t="e">
        <f>VLOOKUP(Y1560,#REF!,2,FALSE)</f>
        <v>#REF!</v>
      </c>
    </row>
    <row r="1561" customHeight="1" spans="1:30">
      <c r="A1561" s="2" t="s">
        <v>4914</v>
      </c>
      <c r="B1561" s="3" t="s">
        <v>4915</v>
      </c>
      <c r="C1561" s="2" t="s">
        <v>4916</v>
      </c>
      <c r="D1561" s="3" t="s">
        <v>4917</v>
      </c>
      <c r="E1561" s="5">
        <v>45663.59</v>
      </c>
      <c r="F1561" s="2" t="s">
        <v>42</v>
      </c>
      <c r="G1561" s="6">
        <v>294</v>
      </c>
      <c r="H1561" s="6">
        <v>7</v>
      </c>
      <c r="I1561" s="6">
        <v>2</v>
      </c>
      <c r="J1561" s="6">
        <v>0</v>
      </c>
      <c r="K1561" s="6">
        <v>0</v>
      </c>
      <c r="L1561" s="6">
        <v>0</v>
      </c>
      <c r="M1561" s="6">
        <v>305</v>
      </c>
      <c r="N1561" s="6">
        <v>31</v>
      </c>
      <c r="O1561" s="2" t="s">
        <v>45</v>
      </c>
      <c r="P1561" s="6">
        <v>0</v>
      </c>
      <c r="Q1561" s="6">
        <v>0</v>
      </c>
      <c r="R1561" s="6">
        <v>0</v>
      </c>
      <c r="S1561" s="6">
        <v>0</v>
      </c>
      <c r="T1561" s="6">
        <v>0</v>
      </c>
      <c r="U1561" s="7">
        <v>0.1054</v>
      </c>
      <c r="V1561" s="7">
        <v>0</v>
      </c>
      <c r="W1561" s="7">
        <v>0.0238</v>
      </c>
      <c r="X1561" s="7">
        <v>0</v>
      </c>
      <c r="Y1561" s="8" t="str">
        <f>IFERROR(VLOOKUP(F:F,#REF!,2,0),"需要手动检查")</f>
        <v>需要手动检查</v>
      </c>
      <c r="Z1561" s="9" t="str">
        <f t="shared" si="54"/>
        <v>否</v>
      </c>
      <c r="AA1561" s="10" t="s">
        <v>36</v>
      </c>
      <c r="AB1561" s="4" t="s">
        <v>37</v>
      </c>
      <c r="AC1561" t="str">
        <f t="shared" si="53"/>
        <v>2025/1/6</v>
      </c>
      <c r="AD1561" t="e">
        <f>VLOOKUP(Y1561,#REF!,2,FALSE)</f>
        <v>#REF!</v>
      </c>
    </row>
    <row r="1562" customHeight="1" spans="1:30">
      <c r="A1562" s="2" t="s">
        <v>4918</v>
      </c>
      <c r="B1562" s="3" t="s">
        <v>4919</v>
      </c>
      <c r="C1562" s="2" t="s">
        <v>4920</v>
      </c>
      <c r="D1562" s="3" t="s">
        <v>4921</v>
      </c>
      <c r="E1562" s="5">
        <v>45663.5464236111</v>
      </c>
      <c r="F1562" s="2" t="s">
        <v>42</v>
      </c>
      <c r="G1562" s="6">
        <v>316</v>
      </c>
      <c r="H1562" s="6">
        <v>24</v>
      </c>
      <c r="I1562" s="6">
        <v>0</v>
      </c>
      <c r="J1562" s="6">
        <v>0</v>
      </c>
      <c r="K1562" s="6">
        <v>0</v>
      </c>
      <c r="L1562" s="6">
        <v>0</v>
      </c>
      <c r="M1562" s="6">
        <v>317</v>
      </c>
      <c r="N1562" s="6">
        <v>9</v>
      </c>
      <c r="O1562" s="2" t="s">
        <v>45</v>
      </c>
      <c r="P1562" s="6">
        <v>0</v>
      </c>
      <c r="Q1562" s="6">
        <v>0</v>
      </c>
      <c r="R1562" s="6">
        <v>0</v>
      </c>
      <c r="S1562" s="6">
        <v>0</v>
      </c>
      <c r="T1562" s="6">
        <v>0</v>
      </c>
      <c r="U1562" s="7">
        <v>0.0285</v>
      </c>
      <c r="V1562" s="7">
        <v>0</v>
      </c>
      <c r="W1562" s="7">
        <v>0.0759</v>
      </c>
      <c r="X1562" s="7">
        <v>0</v>
      </c>
      <c r="Y1562" s="8" t="str">
        <f>IFERROR(VLOOKUP(F:F,#REF!,2,0),"需要手动检查")</f>
        <v>需要手动检查</v>
      </c>
      <c r="Z1562" s="9" t="str">
        <f t="shared" si="54"/>
        <v>否</v>
      </c>
      <c r="AA1562" s="10" t="s">
        <v>36</v>
      </c>
      <c r="AB1562" s="4" t="s">
        <v>37</v>
      </c>
      <c r="AC1562" t="str">
        <f t="shared" si="53"/>
        <v>2025/1/6</v>
      </c>
      <c r="AD1562" t="e">
        <f>VLOOKUP(Y1562,#REF!,2,FALSE)</f>
        <v>#REF!</v>
      </c>
    </row>
    <row r="1563" customHeight="1" spans="1:30">
      <c r="A1563" s="2" t="s">
        <v>4922</v>
      </c>
      <c r="B1563" s="3" t="s">
        <v>4923</v>
      </c>
      <c r="C1563" s="2" t="s">
        <v>4924</v>
      </c>
      <c r="D1563" s="3" t="s">
        <v>4925</v>
      </c>
      <c r="E1563" s="5">
        <v>45663.5306944444</v>
      </c>
      <c r="F1563" s="2" t="s">
        <v>42</v>
      </c>
      <c r="G1563" s="6">
        <v>597</v>
      </c>
      <c r="H1563" s="6">
        <v>53</v>
      </c>
      <c r="I1563" s="6">
        <v>7</v>
      </c>
      <c r="J1563" s="6">
        <v>2</v>
      </c>
      <c r="K1563" s="6">
        <v>0</v>
      </c>
      <c r="L1563" s="6">
        <v>0</v>
      </c>
      <c r="M1563" s="6">
        <v>653</v>
      </c>
      <c r="N1563" s="6">
        <v>39</v>
      </c>
      <c r="O1563" s="2" t="s">
        <v>45</v>
      </c>
      <c r="P1563" s="6">
        <v>0</v>
      </c>
      <c r="Q1563" s="6">
        <v>0</v>
      </c>
      <c r="R1563" s="6">
        <v>0</v>
      </c>
      <c r="S1563" s="6">
        <v>0</v>
      </c>
      <c r="T1563" s="6">
        <v>0</v>
      </c>
      <c r="U1563" s="7">
        <v>0.0653</v>
      </c>
      <c r="V1563" s="7">
        <v>0</v>
      </c>
      <c r="W1563" s="7">
        <v>0.0201</v>
      </c>
      <c r="X1563" s="7">
        <v>0</v>
      </c>
      <c r="Y1563" s="8" t="str">
        <f>IFERROR(VLOOKUP(F:F,#REF!,2,0),"需要手动检查")</f>
        <v>需要手动检查</v>
      </c>
      <c r="Z1563" s="9" t="str">
        <f t="shared" si="54"/>
        <v>否</v>
      </c>
      <c r="AA1563" s="10" t="s">
        <v>36</v>
      </c>
      <c r="AB1563" s="4" t="s">
        <v>37</v>
      </c>
      <c r="AC1563" t="str">
        <f t="shared" si="53"/>
        <v>2025/1/6</v>
      </c>
      <c r="AD1563" t="e">
        <f>VLOOKUP(Y1563,#REF!,2,FALSE)</f>
        <v>#REF!</v>
      </c>
    </row>
    <row r="1564" customHeight="1" spans="1:30">
      <c r="A1564" s="2" t="s">
        <v>4926</v>
      </c>
      <c r="B1564" s="3" t="s">
        <v>4927</v>
      </c>
      <c r="C1564" s="2" t="s">
        <v>4928</v>
      </c>
      <c r="D1564" s="3" t="s">
        <v>4929</v>
      </c>
      <c r="E1564" s="5">
        <v>45663.4590393519</v>
      </c>
      <c r="F1564" s="2" t="s">
        <v>42</v>
      </c>
      <c r="G1564" s="6">
        <v>294</v>
      </c>
      <c r="H1564" s="6">
        <v>6</v>
      </c>
      <c r="I1564" s="6">
        <v>2</v>
      </c>
      <c r="J1564" s="6">
        <v>0</v>
      </c>
      <c r="K1564" s="6">
        <v>0</v>
      </c>
      <c r="L1564" s="6">
        <v>0</v>
      </c>
      <c r="M1564" s="6">
        <v>300</v>
      </c>
      <c r="N1564" s="6">
        <v>18</v>
      </c>
      <c r="O1564" s="2" t="s">
        <v>45</v>
      </c>
      <c r="P1564" s="6">
        <v>0</v>
      </c>
      <c r="Q1564" s="6">
        <v>0</v>
      </c>
      <c r="R1564" s="6">
        <v>0</v>
      </c>
      <c r="S1564" s="6">
        <v>0</v>
      </c>
      <c r="T1564" s="6">
        <v>0</v>
      </c>
      <c r="U1564" s="7">
        <v>0.0612</v>
      </c>
      <c r="V1564" s="7">
        <v>0</v>
      </c>
      <c r="W1564" s="7">
        <v>0.0068</v>
      </c>
      <c r="X1564" s="7">
        <v>0</v>
      </c>
      <c r="Y1564" s="8" t="str">
        <f>IFERROR(VLOOKUP(F:F,#REF!,2,0),"需要手动检查")</f>
        <v>需要手动检查</v>
      </c>
      <c r="Z1564" s="9" t="str">
        <f t="shared" si="54"/>
        <v>否</v>
      </c>
      <c r="AA1564" s="10" t="s">
        <v>36</v>
      </c>
      <c r="AB1564" s="4" t="s">
        <v>37</v>
      </c>
      <c r="AC1564" t="str">
        <f t="shared" si="53"/>
        <v>2025/1/6</v>
      </c>
      <c r="AD1564" t="e">
        <f>VLOOKUP(Y1564,#REF!,2,FALSE)</f>
        <v>#REF!</v>
      </c>
    </row>
    <row r="1565" customHeight="1" spans="1:30">
      <c r="A1565" s="2" t="s">
        <v>4930</v>
      </c>
      <c r="B1565" s="3" t="s">
        <v>4931</v>
      </c>
      <c r="C1565" s="2" t="s">
        <v>4932</v>
      </c>
      <c r="D1565" s="3" t="s">
        <v>4933</v>
      </c>
      <c r="E1565" s="5">
        <v>45663.9258333333</v>
      </c>
      <c r="F1565" s="2" t="s">
        <v>35</v>
      </c>
      <c r="G1565" s="6">
        <v>303</v>
      </c>
      <c r="H1565" s="6">
        <v>5</v>
      </c>
      <c r="I1565" s="6">
        <v>0</v>
      </c>
      <c r="J1565" s="6">
        <v>0</v>
      </c>
      <c r="K1565" s="6">
        <v>0</v>
      </c>
      <c r="L1565" s="6">
        <v>0</v>
      </c>
      <c r="M1565" s="6">
        <v>308</v>
      </c>
      <c r="N1565" s="6">
        <v>3</v>
      </c>
      <c r="O1565" s="2" t="s">
        <v>45</v>
      </c>
      <c r="P1565" s="6">
        <v>0</v>
      </c>
      <c r="Q1565" s="6">
        <v>0</v>
      </c>
      <c r="R1565" s="6">
        <v>0</v>
      </c>
      <c r="S1565" s="6">
        <v>0</v>
      </c>
      <c r="T1565" s="6">
        <v>0</v>
      </c>
      <c r="U1565" s="7">
        <v>0.0099</v>
      </c>
      <c r="V1565" s="7">
        <v>0</v>
      </c>
      <c r="W1565" s="7">
        <v>0.033</v>
      </c>
      <c r="X1565" s="7">
        <v>0</v>
      </c>
      <c r="Y1565" s="8" t="str">
        <f>IFERROR(VLOOKUP(F:F,#REF!,2,0),"需要手动检查")</f>
        <v>需要手动检查</v>
      </c>
      <c r="Z1565" s="9" t="str">
        <f t="shared" si="54"/>
        <v>否</v>
      </c>
      <c r="AA1565" s="10" t="s">
        <v>36</v>
      </c>
      <c r="AB1565" s="4" t="s">
        <v>37</v>
      </c>
      <c r="AC1565" t="str">
        <f t="shared" si="53"/>
        <v>2025/1/6</v>
      </c>
      <c r="AD1565" t="e">
        <f>VLOOKUP(Y1565,#REF!,2,FALSE)</f>
        <v>#REF!</v>
      </c>
    </row>
    <row r="1566" customHeight="1" spans="1:30">
      <c r="A1566" s="2" t="s">
        <v>4934</v>
      </c>
      <c r="B1566" s="3" t="s">
        <v>4935</v>
      </c>
      <c r="C1566" s="2" t="s">
        <v>4936</v>
      </c>
      <c r="D1566" s="3" t="s">
        <v>4937</v>
      </c>
      <c r="E1566" s="5">
        <v>45663.8476851852</v>
      </c>
      <c r="F1566" s="2" t="s">
        <v>35</v>
      </c>
      <c r="G1566" s="6">
        <v>557</v>
      </c>
      <c r="H1566" s="6">
        <v>98</v>
      </c>
      <c r="I1566" s="6">
        <v>0</v>
      </c>
      <c r="J1566" s="6">
        <v>1</v>
      </c>
      <c r="K1566" s="6">
        <v>0</v>
      </c>
      <c r="L1566" s="6">
        <v>0</v>
      </c>
      <c r="M1566" s="6">
        <v>619</v>
      </c>
      <c r="N1566" s="6">
        <v>46</v>
      </c>
      <c r="O1566" s="2" t="s">
        <v>45</v>
      </c>
      <c r="P1566" s="6">
        <v>0</v>
      </c>
      <c r="Q1566" s="6">
        <v>0</v>
      </c>
      <c r="R1566" s="6">
        <v>0</v>
      </c>
      <c r="S1566" s="6">
        <v>0</v>
      </c>
      <c r="T1566" s="6">
        <v>0</v>
      </c>
      <c r="U1566" s="7">
        <v>0.0826</v>
      </c>
      <c r="V1566" s="7">
        <v>0</v>
      </c>
      <c r="W1566" s="7">
        <v>0.1275</v>
      </c>
      <c r="X1566" s="7">
        <v>0</v>
      </c>
      <c r="Y1566" s="8" t="str">
        <f>IFERROR(VLOOKUP(F:F,#REF!,2,0),"需要手动检查")</f>
        <v>需要手动检查</v>
      </c>
      <c r="Z1566" s="9" t="str">
        <f t="shared" si="54"/>
        <v>否</v>
      </c>
      <c r="AA1566" s="10" t="s">
        <v>36</v>
      </c>
      <c r="AB1566" s="4" t="s">
        <v>37</v>
      </c>
      <c r="AC1566" t="str">
        <f t="shared" si="53"/>
        <v>2025/1/6</v>
      </c>
      <c r="AD1566" t="e">
        <f>VLOOKUP(Y1566,#REF!,2,FALSE)</f>
        <v>#REF!</v>
      </c>
    </row>
    <row r="1567" customHeight="1" spans="1:30">
      <c r="A1567" s="2" t="s">
        <v>4938</v>
      </c>
      <c r="B1567" s="3" t="s">
        <v>4939</v>
      </c>
      <c r="C1567" s="2" t="s">
        <v>4940</v>
      </c>
      <c r="D1567" s="3" t="s">
        <v>4941</v>
      </c>
      <c r="E1567" s="5">
        <v>45663.81625</v>
      </c>
      <c r="F1567" s="2" t="s">
        <v>35</v>
      </c>
      <c r="G1567" s="6">
        <v>648</v>
      </c>
      <c r="H1567" s="6">
        <v>15</v>
      </c>
      <c r="I1567" s="6">
        <v>0</v>
      </c>
      <c r="J1567" s="6">
        <v>0</v>
      </c>
      <c r="K1567" s="6">
        <v>0</v>
      </c>
      <c r="L1567" s="6">
        <v>0</v>
      </c>
      <c r="M1567" s="6">
        <v>361</v>
      </c>
      <c r="N1567" s="6">
        <v>2</v>
      </c>
      <c r="O1567" s="2" t="s">
        <v>45</v>
      </c>
      <c r="P1567" s="6">
        <v>0</v>
      </c>
      <c r="Q1567" s="6">
        <v>0</v>
      </c>
      <c r="R1567" s="6">
        <v>0</v>
      </c>
      <c r="S1567" s="6">
        <v>0</v>
      </c>
      <c r="T1567" s="6">
        <v>0</v>
      </c>
      <c r="U1567" s="7">
        <v>0.0031</v>
      </c>
      <c r="V1567" s="7">
        <v>0</v>
      </c>
      <c r="W1567" s="7">
        <v>0.2762</v>
      </c>
      <c r="X1567" s="7">
        <v>0</v>
      </c>
      <c r="Y1567" s="8" t="str">
        <f>IFERROR(VLOOKUP(F:F,#REF!,2,0),"需要手动检查")</f>
        <v>需要手动检查</v>
      </c>
      <c r="Z1567" s="9" t="str">
        <f t="shared" si="54"/>
        <v>否</v>
      </c>
      <c r="AA1567" s="10" t="s">
        <v>36</v>
      </c>
      <c r="AB1567" s="4" t="s">
        <v>37</v>
      </c>
      <c r="AC1567" t="str">
        <f t="shared" si="53"/>
        <v>2025/1/6</v>
      </c>
      <c r="AD1567" t="e">
        <f>VLOOKUP(Y1567,#REF!,2,FALSE)</f>
        <v>#REF!</v>
      </c>
    </row>
    <row r="1568" customHeight="1" spans="1:30">
      <c r="A1568" s="2" t="s">
        <v>4938</v>
      </c>
      <c r="B1568" s="3" t="s">
        <v>4939</v>
      </c>
      <c r="C1568" s="2" t="s">
        <v>4942</v>
      </c>
      <c r="D1568" s="3" t="s">
        <v>4943</v>
      </c>
      <c r="E1568" s="5">
        <v>45663.8131365741</v>
      </c>
      <c r="F1568" s="2" t="s">
        <v>35</v>
      </c>
      <c r="G1568" s="6">
        <v>322</v>
      </c>
      <c r="H1568" s="6">
        <v>7</v>
      </c>
      <c r="I1568" s="6">
        <v>0</v>
      </c>
      <c r="J1568" s="6">
        <v>0</v>
      </c>
      <c r="K1568" s="6">
        <v>0</v>
      </c>
      <c r="L1568" s="6">
        <v>0</v>
      </c>
      <c r="M1568" s="6">
        <v>192</v>
      </c>
      <c r="N1568" s="6">
        <v>4</v>
      </c>
      <c r="O1568" s="2" t="s">
        <v>45</v>
      </c>
      <c r="P1568" s="6">
        <v>0</v>
      </c>
      <c r="Q1568" s="6">
        <v>0</v>
      </c>
      <c r="R1568" s="6">
        <v>0</v>
      </c>
      <c r="S1568" s="6">
        <v>0</v>
      </c>
      <c r="T1568" s="6">
        <v>0</v>
      </c>
      <c r="U1568" s="7">
        <v>0.0124</v>
      </c>
      <c r="V1568" s="7">
        <v>0</v>
      </c>
      <c r="W1568" s="7">
        <v>0.1398</v>
      </c>
      <c r="X1568" s="7">
        <v>0</v>
      </c>
      <c r="Y1568" s="8" t="str">
        <f>IFERROR(VLOOKUP(F:F,#REF!,2,0),"需要手动检查")</f>
        <v>需要手动检查</v>
      </c>
      <c r="Z1568" s="9" t="str">
        <f t="shared" si="54"/>
        <v>否</v>
      </c>
      <c r="AA1568" s="10" t="s">
        <v>36</v>
      </c>
      <c r="AB1568" s="4" t="s">
        <v>37</v>
      </c>
      <c r="AC1568" t="str">
        <f t="shared" si="53"/>
        <v>2025/1/6</v>
      </c>
      <c r="AD1568" t="e">
        <f>VLOOKUP(Y1568,#REF!,2,FALSE)</f>
        <v>#REF!</v>
      </c>
    </row>
    <row r="1569" customHeight="1" spans="1:30">
      <c r="A1569" s="2" t="s">
        <v>4930</v>
      </c>
      <c r="B1569" s="3" t="s">
        <v>4931</v>
      </c>
      <c r="C1569" s="2" t="s">
        <v>4944</v>
      </c>
      <c r="D1569" s="3" t="s">
        <v>4945</v>
      </c>
      <c r="E1569" s="5">
        <v>45663.7648958333</v>
      </c>
      <c r="F1569" s="2" t="s">
        <v>35</v>
      </c>
      <c r="G1569" s="6">
        <v>258</v>
      </c>
      <c r="H1569" s="6">
        <v>9</v>
      </c>
      <c r="I1569" s="6">
        <v>0</v>
      </c>
      <c r="J1569" s="6">
        <v>0</v>
      </c>
      <c r="K1569" s="6">
        <v>0</v>
      </c>
      <c r="L1569" s="6">
        <v>0</v>
      </c>
      <c r="M1569" s="6">
        <v>256</v>
      </c>
      <c r="N1569" s="6">
        <v>6</v>
      </c>
      <c r="O1569" s="2" t="s">
        <v>45</v>
      </c>
      <c r="P1569" s="6">
        <v>0</v>
      </c>
      <c r="Q1569" s="6">
        <v>0</v>
      </c>
      <c r="R1569" s="6">
        <v>0</v>
      </c>
      <c r="S1569" s="6">
        <v>0</v>
      </c>
      <c r="T1569" s="6">
        <v>0</v>
      </c>
      <c r="U1569" s="7">
        <v>0.0233</v>
      </c>
      <c r="V1569" s="7">
        <v>0</v>
      </c>
      <c r="W1569" s="7">
        <v>0.0039</v>
      </c>
      <c r="X1569" s="7">
        <v>0</v>
      </c>
      <c r="Y1569" s="8" t="str">
        <f>IFERROR(VLOOKUP(F:F,#REF!,2,0),"需要手动检查")</f>
        <v>需要手动检查</v>
      </c>
      <c r="Z1569" s="9" t="str">
        <f t="shared" si="54"/>
        <v>否</v>
      </c>
      <c r="AA1569" s="10" t="s">
        <v>36</v>
      </c>
      <c r="AB1569" s="4" t="s">
        <v>37</v>
      </c>
      <c r="AC1569" t="str">
        <f t="shared" si="53"/>
        <v>2025/1/6</v>
      </c>
      <c r="AD1569" t="e">
        <f>VLOOKUP(Y1569,#REF!,2,FALSE)</f>
        <v>#REF!</v>
      </c>
    </row>
    <row r="1570" customHeight="1" spans="1:30">
      <c r="A1570" s="2" t="s">
        <v>4930</v>
      </c>
      <c r="B1570" s="3" t="s">
        <v>4931</v>
      </c>
      <c r="C1570" s="2" t="s">
        <v>4946</v>
      </c>
      <c r="D1570" s="3" t="s">
        <v>4947</v>
      </c>
      <c r="E1570" s="5">
        <v>45663.753587963</v>
      </c>
      <c r="F1570" s="2" t="s">
        <v>35</v>
      </c>
      <c r="G1570" s="6">
        <v>284</v>
      </c>
      <c r="H1570" s="6">
        <v>28</v>
      </c>
      <c r="I1570" s="6">
        <v>0</v>
      </c>
      <c r="J1570" s="6">
        <v>0</v>
      </c>
      <c r="K1570" s="6">
        <v>0</v>
      </c>
      <c r="L1570" s="6">
        <v>0</v>
      </c>
      <c r="M1570" s="6">
        <v>260</v>
      </c>
      <c r="N1570" s="6">
        <v>5</v>
      </c>
      <c r="O1570" s="2" t="s">
        <v>45</v>
      </c>
      <c r="P1570" s="6">
        <v>0</v>
      </c>
      <c r="Q1570" s="6">
        <v>0</v>
      </c>
      <c r="R1570" s="6">
        <v>0</v>
      </c>
      <c r="S1570" s="6">
        <v>0</v>
      </c>
      <c r="T1570" s="6">
        <v>0</v>
      </c>
      <c r="U1570" s="7">
        <v>0.0176</v>
      </c>
      <c r="V1570" s="7">
        <v>0</v>
      </c>
      <c r="W1570" s="7">
        <v>0.1021</v>
      </c>
      <c r="X1570" s="7">
        <v>0</v>
      </c>
      <c r="Y1570" s="8" t="str">
        <f>IFERROR(VLOOKUP(F:F,#REF!,2,0),"需要手动检查")</f>
        <v>需要手动检查</v>
      </c>
      <c r="Z1570" s="9" t="str">
        <f t="shared" si="54"/>
        <v>否</v>
      </c>
      <c r="AA1570" s="10" t="s">
        <v>36</v>
      </c>
      <c r="AB1570" s="4" t="s">
        <v>37</v>
      </c>
      <c r="AC1570" t="str">
        <f t="shared" si="53"/>
        <v>2025/1/6</v>
      </c>
      <c r="AD1570" t="e">
        <f>VLOOKUP(Y1570,#REF!,2,FALSE)</f>
        <v>#REF!</v>
      </c>
    </row>
    <row r="1571" customHeight="1" spans="1:30">
      <c r="A1571" s="2" t="s">
        <v>4948</v>
      </c>
      <c r="B1571" s="3" t="s">
        <v>4949</v>
      </c>
      <c r="C1571" s="2" t="s">
        <v>4950</v>
      </c>
      <c r="D1571" s="3" t="s">
        <v>4951</v>
      </c>
      <c r="E1571" s="5">
        <v>45663.6873611111</v>
      </c>
      <c r="F1571" s="2" t="s">
        <v>35</v>
      </c>
      <c r="G1571" s="6">
        <v>341</v>
      </c>
      <c r="H1571" s="6">
        <v>29</v>
      </c>
      <c r="I1571" s="6">
        <v>1</v>
      </c>
      <c r="J1571" s="6">
        <v>0</v>
      </c>
      <c r="K1571" s="6">
        <v>0</v>
      </c>
      <c r="L1571" s="6">
        <v>0</v>
      </c>
      <c r="M1571" s="6">
        <v>290</v>
      </c>
      <c r="N1571" s="6">
        <v>8</v>
      </c>
      <c r="O1571" s="2" t="s">
        <v>45</v>
      </c>
      <c r="P1571" s="6">
        <v>0</v>
      </c>
      <c r="Q1571" s="6">
        <v>0</v>
      </c>
      <c r="R1571" s="6">
        <v>0</v>
      </c>
      <c r="S1571" s="6">
        <v>0</v>
      </c>
      <c r="T1571" s="6">
        <v>0</v>
      </c>
      <c r="U1571" s="7">
        <v>0.0235</v>
      </c>
      <c r="V1571" s="7">
        <v>0</v>
      </c>
      <c r="W1571" s="7">
        <v>0.0469</v>
      </c>
      <c r="X1571" s="7">
        <v>0</v>
      </c>
      <c r="Y1571" s="8" t="str">
        <f>IFERROR(VLOOKUP(F:F,#REF!,2,0),"需要手动检查")</f>
        <v>需要手动检查</v>
      </c>
      <c r="Z1571" s="9" t="str">
        <f t="shared" si="54"/>
        <v>否</v>
      </c>
      <c r="AA1571" s="10" t="s">
        <v>36</v>
      </c>
      <c r="AB1571" s="4" t="s">
        <v>37</v>
      </c>
      <c r="AC1571" t="str">
        <f t="shared" si="53"/>
        <v>2025/1/6</v>
      </c>
      <c r="AD1571" t="e">
        <f>VLOOKUP(Y1571,#REF!,2,FALSE)</f>
        <v>#REF!</v>
      </c>
    </row>
    <row r="1572" customHeight="1" spans="1:30">
      <c r="A1572" s="2" t="s">
        <v>4930</v>
      </c>
      <c r="B1572" s="3" t="s">
        <v>4931</v>
      </c>
      <c r="C1572" s="2" t="s">
        <v>4952</v>
      </c>
      <c r="D1572" s="3" t="s">
        <v>4953</v>
      </c>
      <c r="E1572" s="5">
        <v>45663.6723148148</v>
      </c>
      <c r="F1572" s="2" t="s">
        <v>35</v>
      </c>
      <c r="G1572" s="6">
        <v>315</v>
      </c>
      <c r="H1572" s="6">
        <v>13</v>
      </c>
      <c r="I1572" s="6">
        <v>2</v>
      </c>
      <c r="J1572" s="6">
        <v>0</v>
      </c>
      <c r="K1572" s="6">
        <v>0</v>
      </c>
      <c r="L1572" s="6">
        <v>0</v>
      </c>
      <c r="M1572" s="6">
        <v>329</v>
      </c>
      <c r="N1572" s="6">
        <v>7</v>
      </c>
      <c r="O1572" s="2" t="s">
        <v>45</v>
      </c>
      <c r="P1572" s="6">
        <v>0</v>
      </c>
      <c r="Q1572" s="6">
        <v>0</v>
      </c>
      <c r="R1572" s="6">
        <v>0</v>
      </c>
      <c r="S1572" s="6">
        <v>0</v>
      </c>
      <c r="T1572" s="6">
        <v>0</v>
      </c>
      <c r="U1572" s="7">
        <v>0.0222</v>
      </c>
      <c r="V1572" s="7">
        <v>0</v>
      </c>
      <c r="W1572" s="7">
        <v>0.019</v>
      </c>
      <c r="X1572" s="7">
        <v>0</v>
      </c>
      <c r="Y1572" s="8" t="str">
        <f>IFERROR(VLOOKUP(F:F,#REF!,2,0),"需要手动检查")</f>
        <v>需要手动检查</v>
      </c>
      <c r="Z1572" s="9" t="str">
        <f t="shared" si="54"/>
        <v>否</v>
      </c>
      <c r="AA1572" s="10" t="s">
        <v>36</v>
      </c>
      <c r="AB1572" s="4" t="s">
        <v>37</v>
      </c>
      <c r="AC1572" t="str">
        <f t="shared" si="53"/>
        <v>2025/1/6</v>
      </c>
      <c r="AD1572" t="e">
        <f>VLOOKUP(Y1572,#REF!,2,FALSE)</f>
        <v>#REF!</v>
      </c>
    </row>
    <row r="1573" customHeight="1" spans="1:30">
      <c r="A1573" s="2" t="s">
        <v>102</v>
      </c>
      <c r="B1573" s="3" t="s">
        <v>103</v>
      </c>
      <c r="C1573" s="2" t="s">
        <v>4954</v>
      </c>
      <c r="D1573" s="3" t="s">
        <v>4955</v>
      </c>
      <c r="E1573" s="5">
        <v>45663.6266898148</v>
      </c>
      <c r="F1573" s="2" t="s">
        <v>35</v>
      </c>
      <c r="G1573" s="6">
        <v>1858</v>
      </c>
      <c r="H1573" s="6">
        <v>88</v>
      </c>
      <c r="I1573" s="6">
        <v>1</v>
      </c>
      <c r="J1573" s="6">
        <v>1</v>
      </c>
      <c r="K1573" s="6">
        <v>0</v>
      </c>
      <c r="L1573" s="6">
        <v>0</v>
      </c>
      <c r="M1573" s="6">
        <v>1860</v>
      </c>
      <c r="N1573" s="6">
        <v>91</v>
      </c>
      <c r="O1573" s="2" t="s">
        <v>45</v>
      </c>
      <c r="P1573" s="6">
        <v>0</v>
      </c>
      <c r="Q1573" s="6">
        <v>0</v>
      </c>
      <c r="R1573" s="6">
        <v>0</v>
      </c>
      <c r="S1573" s="6">
        <v>0</v>
      </c>
      <c r="T1573" s="6">
        <v>0</v>
      </c>
      <c r="U1573" s="7">
        <v>0.049</v>
      </c>
      <c r="V1573" s="7">
        <v>0</v>
      </c>
      <c r="W1573" s="7">
        <v>0.1728</v>
      </c>
      <c r="X1573" s="7">
        <v>0</v>
      </c>
      <c r="Y1573" s="8" t="str">
        <f>IFERROR(VLOOKUP(F:F,#REF!,2,0),"需要手动检查")</f>
        <v>需要手动检查</v>
      </c>
      <c r="Z1573" s="9" t="str">
        <f t="shared" si="54"/>
        <v>否</v>
      </c>
      <c r="AA1573" s="10" t="s">
        <v>36</v>
      </c>
      <c r="AB1573" s="4" t="s">
        <v>37</v>
      </c>
      <c r="AC1573" t="str">
        <f t="shared" si="53"/>
        <v>2025/1/6</v>
      </c>
      <c r="AD1573" t="e">
        <f>VLOOKUP(Y1573,#REF!,2,FALSE)</f>
        <v>#REF!</v>
      </c>
    </row>
    <row r="1574" customHeight="1" spans="1:30">
      <c r="A1574" s="2" t="s">
        <v>4956</v>
      </c>
      <c r="B1574" s="3" t="s">
        <v>4957</v>
      </c>
      <c r="C1574" s="2" t="s">
        <v>4958</v>
      </c>
      <c r="D1574" s="3" t="s">
        <v>4959</v>
      </c>
      <c r="E1574" s="5">
        <v>45663.5177777778</v>
      </c>
      <c r="F1574" s="2" t="s">
        <v>35</v>
      </c>
      <c r="G1574" s="6">
        <v>801</v>
      </c>
      <c r="H1574" s="6">
        <v>21</v>
      </c>
      <c r="I1574" s="6">
        <v>0</v>
      </c>
      <c r="J1574" s="6">
        <v>1</v>
      </c>
      <c r="K1574" s="6">
        <v>0</v>
      </c>
      <c r="L1574" s="6">
        <v>0</v>
      </c>
      <c r="M1574" s="6">
        <v>765</v>
      </c>
      <c r="N1574" s="6">
        <v>47</v>
      </c>
      <c r="O1574" s="2" t="s">
        <v>45</v>
      </c>
      <c r="P1574" s="6">
        <v>0</v>
      </c>
      <c r="Q1574" s="6">
        <v>0</v>
      </c>
      <c r="R1574" s="6">
        <v>0</v>
      </c>
      <c r="S1574" s="6">
        <v>0</v>
      </c>
      <c r="T1574" s="6">
        <v>0</v>
      </c>
      <c r="U1574" s="7">
        <v>0.0587</v>
      </c>
      <c r="V1574" s="7">
        <v>0</v>
      </c>
      <c r="W1574" s="7">
        <v>0.02</v>
      </c>
      <c r="X1574" s="7">
        <v>0</v>
      </c>
      <c r="Y1574" s="8" t="str">
        <f>IFERROR(VLOOKUP(F:F,#REF!,2,0),"需要手动检查")</f>
        <v>需要手动检查</v>
      </c>
      <c r="Z1574" s="9" t="str">
        <f t="shared" si="54"/>
        <v>否</v>
      </c>
      <c r="AA1574" s="10" t="s">
        <v>36</v>
      </c>
      <c r="AB1574" s="4" t="s">
        <v>37</v>
      </c>
      <c r="AC1574" t="str">
        <f t="shared" si="53"/>
        <v>2025/1/6</v>
      </c>
      <c r="AD1574" t="e">
        <f>VLOOKUP(Y1574,#REF!,2,FALSE)</f>
        <v>#REF!</v>
      </c>
    </row>
    <row r="1575" customHeight="1" spans="1:30">
      <c r="A1575" s="2" t="s">
        <v>4960</v>
      </c>
      <c r="B1575" s="3" t="s">
        <v>4961</v>
      </c>
      <c r="C1575" s="2" t="s">
        <v>4962</v>
      </c>
      <c r="D1575" s="3" t="s">
        <v>4963</v>
      </c>
      <c r="E1575" s="5">
        <v>45663.509837963</v>
      </c>
      <c r="F1575" s="2" t="s">
        <v>35</v>
      </c>
      <c r="G1575" s="6">
        <v>308</v>
      </c>
      <c r="H1575" s="6">
        <v>11</v>
      </c>
      <c r="I1575" s="6">
        <v>2</v>
      </c>
      <c r="J1575" s="6">
        <v>1</v>
      </c>
      <c r="K1575" s="6">
        <v>0</v>
      </c>
      <c r="L1575" s="6">
        <v>0</v>
      </c>
      <c r="M1575" s="6">
        <v>317</v>
      </c>
      <c r="N1575" s="6">
        <v>12</v>
      </c>
      <c r="O1575" s="2" t="s">
        <v>45</v>
      </c>
      <c r="P1575" s="6">
        <v>0</v>
      </c>
      <c r="Q1575" s="6">
        <v>0</v>
      </c>
      <c r="R1575" s="6">
        <v>0</v>
      </c>
      <c r="S1575" s="6">
        <v>0</v>
      </c>
      <c r="T1575" s="6">
        <v>0</v>
      </c>
      <c r="U1575" s="7">
        <v>0.039</v>
      </c>
      <c r="V1575" s="7">
        <v>0</v>
      </c>
      <c r="W1575" s="7">
        <v>0.0162</v>
      </c>
      <c r="X1575" s="7">
        <v>0</v>
      </c>
      <c r="Y1575" s="8" t="str">
        <f>IFERROR(VLOOKUP(F:F,#REF!,2,0),"需要手动检查")</f>
        <v>需要手动检查</v>
      </c>
      <c r="Z1575" s="9" t="str">
        <f t="shared" si="54"/>
        <v>否</v>
      </c>
      <c r="AA1575" s="10" t="s">
        <v>36</v>
      </c>
      <c r="AB1575" s="4" t="s">
        <v>37</v>
      </c>
      <c r="AC1575" t="str">
        <f t="shared" si="53"/>
        <v>2025/1/6</v>
      </c>
      <c r="AD1575" t="e">
        <f>VLOOKUP(Y1575,#REF!,2,FALSE)</f>
        <v>#REF!</v>
      </c>
    </row>
    <row r="1576" customHeight="1" spans="1:30">
      <c r="A1576" s="2" t="s">
        <v>4964</v>
      </c>
      <c r="B1576" s="3" t="s">
        <v>4965</v>
      </c>
      <c r="C1576" s="2" t="s">
        <v>4966</v>
      </c>
      <c r="D1576" s="3" t="s">
        <v>4967</v>
      </c>
      <c r="E1576" s="5">
        <v>45663.4654976852</v>
      </c>
      <c r="F1576" s="2" t="s">
        <v>35</v>
      </c>
      <c r="G1576" s="6">
        <v>293</v>
      </c>
      <c r="H1576" s="6">
        <v>8</v>
      </c>
      <c r="I1576" s="6">
        <v>2</v>
      </c>
      <c r="J1576" s="6">
        <v>3</v>
      </c>
      <c r="K1576" s="6">
        <v>0</v>
      </c>
      <c r="L1576" s="6">
        <v>0</v>
      </c>
      <c r="M1576" s="6">
        <v>316</v>
      </c>
      <c r="N1576" s="6">
        <v>11</v>
      </c>
      <c r="O1576" s="2" t="s">
        <v>45</v>
      </c>
      <c r="P1576" s="6">
        <v>0</v>
      </c>
      <c r="Q1576" s="6">
        <v>0</v>
      </c>
      <c r="R1576" s="6">
        <v>0</v>
      </c>
      <c r="S1576" s="6">
        <v>0</v>
      </c>
      <c r="T1576" s="6">
        <v>0</v>
      </c>
      <c r="U1576" s="7">
        <v>0.0375</v>
      </c>
      <c r="V1576" s="7">
        <v>0</v>
      </c>
      <c r="W1576" s="7">
        <v>0.0068</v>
      </c>
      <c r="X1576" s="7">
        <v>0</v>
      </c>
      <c r="Y1576" s="8" t="str">
        <f>IFERROR(VLOOKUP(F:F,#REF!,2,0),"需要手动检查")</f>
        <v>需要手动检查</v>
      </c>
      <c r="Z1576" s="9" t="str">
        <f t="shared" si="54"/>
        <v>否</v>
      </c>
      <c r="AA1576" s="10" t="s">
        <v>36</v>
      </c>
      <c r="AB1576" s="4" t="s">
        <v>37</v>
      </c>
      <c r="AC1576" t="str">
        <f t="shared" si="53"/>
        <v>2025/1/6</v>
      </c>
      <c r="AD1576" t="e">
        <f>VLOOKUP(Y1576,#REF!,2,FALSE)</f>
        <v>#REF!</v>
      </c>
    </row>
    <row r="1577" customHeight="1" spans="1:30">
      <c r="A1577" s="2" t="s">
        <v>4968</v>
      </c>
      <c r="B1577" s="3" t="s">
        <v>4969</v>
      </c>
      <c r="C1577" s="2" t="s">
        <v>4970</v>
      </c>
      <c r="D1577" s="3" t="s">
        <v>4971</v>
      </c>
      <c r="E1577" s="5">
        <v>45663.3783333333</v>
      </c>
      <c r="F1577" s="2" t="s">
        <v>35</v>
      </c>
      <c r="G1577" s="6">
        <v>1012</v>
      </c>
      <c r="H1577" s="6">
        <v>47</v>
      </c>
      <c r="I1577" s="6">
        <v>2</v>
      </c>
      <c r="J1577" s="6">
        <v>0</v>
      </c>
      <c r="K1577" s="6">
        <v>0</v>
      </c>
      <c r="L1577" s="6">
        <v>0</v>
      </c>
      <c r="M1577" s="6">
        <v>1126</v>
      </c>
      <c r="N1577" s="6">
        <v>185</v>
      </c>
      <c r="O1577" s="2" t="s">
        <v>45</v>
      </c>
      <c r="P1577" s="6">
        <v>0</v>
      </c>
      <c r="Q1577" s="6">
        <v>0</v>
      </c>
      <c r="R1577" s="6">
        <v>0</v>
      </c>
      <c r="S1577" s="6">
        <v>0</v>
      </c>
      <c r="T1577" s="6">
        <v>0</v>
      </c>
      <c r="U1577" s="7">
        <v>0.1828</v>
      </c>
      <c r="V1577" s="7">
        <v>0</v>
      </c>
      <c r="W1577" s="7">
        <v>0.0247</v>
      </c>
      <c r="X1577" s="7">
        <v>0</v>
      </c>
      <c r="Y1577" s="8" t="str">
        <f>IFERROR(VLOOKUP(F:F,#REF!,2,0),"需要手动检查")</f>
        <v>需要手动检查</v>
      </c>
      <c r="Z1577" s="9" t="str">
        <f t="shared" si="54"/>
        <v>否</v>
      </c>
      <c r="AA1577" s="10" t="s">
        <v>36</v>
      </c>
      <c r="AB1577" s="4" t="s">
        <v>37</v>
      </c>
      <c r="AC1577" t="str">
        <f t="shared" si="53"/>
        <v>2025/1/6</v>
      </c>
      <c r="AD1577" t="e">
        <f>VLOOKUP(Y1577,#REF!,2,FALSE)</f>
        <v>#REF!</v>
      </c>
    </row>
    <row r="1578" customHeight="1" spans="1:30">
      <c r="A1578" s="2" t="s">
        <v>4164</v>
      </c>
      <c r="B1578" s="3" t="s">
        <v>4165</v>
      </c>
      <c r="C1578" s="2" t="s">
        <v>4367</v>
      </c>
      <c r="D1578" s="3" t="s">
        <v>4972</v>
      </c>
      <c r="E1578" s="5">
        <v>45663.0943865741</v>
      </c>
      <c r="F1578" s="2" t="s">
        <v>45</v>
      </c>
      <c r="G1578" s="6">
        <v>0</v>
      </c>
      <c r="H1578" s="6">
        <v>0</v>
      </c>
      <c r="I1578" s="6">
        <v>0</v>
      </c>
      <c r="J1578" s="6">
        <v>0</v>
      </c>
      <c r="K1578" s="6">
        <v>0</v>
      </c>
      <c r="L1578" s="6">
        <v>0</v>
      </c>
      <c r="M1578" s="6">
        <v>218</v>
      </c>
      <c r="N1578" s="6">
        <v>0</v>
      </c>
      <c r="O1578" s="2" t="s">
        <v>45</v>
      </c>
      <c r="P1578" s="6">
        <v>0</v>
      </c>
      <c r="Q1578" s="6">
        <v>0</v>
      </c>
      <c r="R1578" s="6">
        <v>0</v>
      </c>
      <c r="S1578" s="6">
        <v>0</v>
      </c>
      <c r="T1578" s="6">
        <v>0</v>
      </c>
      <c r="U1578" s="7">
        <v>0</v>
      </c>
      <c r="V1578" s="7">
        <v>0</v>
      </c>
      <c r="W1578" s="7">
        <v>0</v>
      </c>
      <c r="X1578" s="7">
        <v>0</v>
      </c>
      <c r="Y1578" s="8" t="str">
        <f>IFERROR(VLOOKUP(F:F,#REF!,2,0),"需要手动检查")</f>
        <v>需要手动检查</v>
      </c>
      <c r="Z1578" s="9" t="str">
        <f t="shared" si="54"/>
        <v>否</v>
      </c>
      <c r="AA1578" s="10" t="s">
        <v>36</v>
      </c>
      <c r="AB1578" s="4" t="s">
        <v>465</v>
      </c>
      <c r="AC1578" t="str">
        <f t="shared" si="53"/>
        <v>2025/1/6</v>
      </c>
      <c r="AD1578" t="e">
        <f>VLOOKUP(Y1578,#REF!,2,FALSE)</f>
        <v>#REF!</v>
      </c>
    </row>
    <row r="1579" customHeight="1" spans="1:30">
      <c r="A1579" s="2" t="s">
        <v>4973</v>
      </c>
      <c r="B1579" s="3" t="s">
        <v>4974</v>
      </c>
      <c r="C1579" s="2" t="s">
        <v>4975</v>
      </c>
      <c r="D1579" s="3" t="s">
        <v>4976</v>
      </c>
      <c r="E1579" s="5">
        <v>45664.6660300926</v>
      </c>
      <c r="F1579" s="2" t="s">
        <v>368</v>
      </c>
      <c r="G1579" s="6">
        <v>252</v>
      </c>
      <c r="H1579" s="6">
        <v>12</v>
      </c>
      <c r="I1579" s="6">
        <v>8</v>
      </c>
      <c r="J1579" s="6">
        <v>1</v>
      </c>
      <c r="K1579" s="6">
        <v>0</v>
      </c>
      <c r="L1579" s="6">
        <v>0</v>
      </c>
      <c r="M1579" s="6">
        <v>273</v>
      </c>
      <c r="N1579" s="6">
        <v>8</v>
      </c>
      <c r="O1579" s="6">
        <v>0</v>
      </c>
      <c r="P1579" s="6">
        <v>0</v>
      </c>
      <c r="Q1579" s="6">
        <v>0</v>
      </c>
      <c r="R1579" s="6">
        <v>0</v>
      </c>
      <c r="S1579" s="6">
        <v>0</v>
      </c>
      <c r="T1579" s="6">
        <v>0</v>
      </c>
      <c r="U1579" s="7">
        <v>0.0317</v>
      </c>
      <c r="V1579" s="7">
        <v>0</v>
      </c>
      <c r="W1579" s="7">
        <v>0.0079</v>
      </c>
      <c r="X1579" s="7">
        <v>0</v>
      </c>
      <c r="Y1579" s="8" t="str">
        <f>IFERROR(VLOOKUP(F:F,#REF!,2,0),"需要手动检查")</f>
        <v>需要手动检查</v>
      </c>
      <c r="Z1579" s="9" t="str">
        <f t="shared" ref="Z1579:Z1598" si="55">IF(R1579&gt;0,"是","否")</f>
        <v>否</v>
      </c>
      <c r="AA1579" s="10" t="s">
        <v>36</v>
      </c>
      <c r="AB1579" s="4" t="s">
        <v>37</v>
      </c>
      <c r="AC1579" t="str">
        <f t="shared" si="53"/>
        <v>2025/1/7</v>
      </c>
      <c r="AD1579" t="e">
        <f>VLOOKUP(Y1579,#REF!,2,FALSE)</f>
        <v>#REF!</v>
      </c>
    </row>
    <row r="1580" customHeight="1" spans="1:30">
      <c r="A1580" s="2" t="s">
        <v>4977</v>
      </c>
      <c r="B1580" s="3" t="s">
        <v>4978</v>
      </c>
      <c r="C1580" s="2" t="s">
        <v>4979</v>
      </c>
      <c r="D1580" s="3" t="s">
        <v>4980</v>
      </c>
      <c r="E1580" s="5">
        <v>45664.7466666667</v>
      </c>
      <c r="F1580" s="2" t="s">
        <v>42</v>
      </c>
      <c r="G1580" s="6">
        <v>297</v>
      </c>
      <c r="H1580" s="6">
        <v>12</v>
      </c>
      <c r="I1580" s="6">
        <v>2</v>
      </c>
      <c r="J1580" s="6">
        <v>0</v>
      </c>
      <c r="K1580" s="6">
        <v>0</v>
      </c>
      <c r="L1580" s="6">
        <v>0</v>
      </c>
      <c r="M1580" s="6">
        <v>306</v>
      </c>
      <c r="N1580" s="6">
        <v>39</v>
      </c>
      <c r="O1580" s="6">
        <v>0</v>
      </c>
      <c r="P1580" s="6">
        <v>0</v>
      </c>
      <c r="Q1580" s="6">
        <v>0</v>
      </c>
      <c r="R1580" s="6">
        <v>0</v>
      </c>
      <c r="S1580" s="6">
        <v>0</v>
      </c>
      <c r="T1580" s="6">
        <v>0</v>
      </c>
      <c r="U1580" s="7">
        <v>0.1313</v>
      </c>
      <c r="V1580" s="7">
        <v>0</v>
      </c>
      <c r="W1580" s="7">
        <v>0.0337</v>
      </c>
      <c r="X1580" s="7">
        <v>0</v>
      </c>
      <c r="Y1580" s="8" t="str">
        <f>IFERROR(VLOOKUP(F:F,#REF!,2,0),"需要手动检查")</f>
        <v>需要手动检查</v>
      </c>
      <c r="Z1580" s="9" t="str">
        <f t="shared" si="55"/>
        <v>否</v>
      </c>
      <c r="AA1580" s="10" t="s">
        <v>36</v>
      </c>
      <c r="AB1580" s="4" t="s">
        <v>37</v>
      </c>
      <c r="AC1580" t="str">
        <f t="shared" si="53"/>
        <v>2025/1/7</v>
      </c>
      <c r="AD1580" t="e">
        <f>VLOOKUP(Y1580,#REF!,2,FALSE)</f>
        <v>#REF!</v>
      </c>
    </row>
    <row r="1581" customHeight="1" spans="1:30">
      <c r="A1581" s="2" t="s">
        <v>364</v>
      </c>
      <c r="B1581" s="3" t="s">
        <v>365</v>
      </c>
      <c r="C1581" s="2" t="s">
        <v>4981</v>
      </c>
      <c r="D1581" s="3" t="s">
        <v>4982</v>
      </c>
      <c r="E1581" s="5">
        <v>45664.7297800926</v>
      </c>
      <c r="F1581" s="2" t="s">
        <v>42</v>
      </c>
      <c r="G1581" s="6">
        <v>483</v>
      </c>
      <c r="H1581" s="6">
        <v>7</v>
      </c>
      <c r="I1581" s="6">
        <v>0</v>
      </c>
      <c r="J1581" s="6">
        <v>0</v>
      </c>
      <c r="K1581" s="6">
        <v>0</v>
      </c>
      <c r="L1581" s="6">
        <v>0</v>
      </c>
      <c r="M1581" s="6">
        <v>510</v>
      </c>
      <c r="N1581" s="6">
        <v>39</v>
      </c>
      <c r="O1581" s="6">
        <v>0</v>
      </c>
      <c r="P1581" s="6">
        <v>0</v>
      </c>
      <c r="Q1581" s="6">
        <v>0</v>
      </c>
      <c r="R1581" s="6">
        <v>0</v>
      </c>
      <c r="S1581" s="6">
        <v>0</v>
      </c>
      <c r="T1581" s="6">
        <v>0</v>
      </c>
      <c r="U1581" s="7">
        <v>0.0807</v>
      </c>
      <c r="V1581" s="7">
        <v>0</v>
      </c>
      <c r="W1581" s="7">
        <v>0.0476</v>
      </c>
      <c r="X1581" s="7">
        <v>0</v>
      </c>
      <c r="Y1581" s="8" t="str">
        <f>IFERROR(VLOOKUP(F:F,#REF!,2,0),"需要手动检查")</f>
        <v>需要手动检查</v>
      </c>
      <c r="Z1581" s="9" t="str">
        <f t="shared" si="55"/>
        <v>否</v>
      </c>
      <c r="AA1581" s="10" t="s">
        <v>36</v>
      </c>
      <c r="AB1581" s="4" t="s">
        <v>37</v>
      </c>
      <c r="AC1581" t="str">
        <f t="shared" si="53"/>
        <v>2025/1/7</v>
      </c>
      <c r="AD1581" t="e">
        <f>VLOOKUP(Y1581,#REF!,2,FALSE)</f>
        <v>#REF!</v>
      </c>
    </row>
    <row r="1582" customHeight="1" spans="1:30">
      <c r="A1582" s="2" t="s">
        <v>612</v>
      </c>
      <c r="B1582" s="3" t="s">
        <v>613</v>
      </c>
      <c r="C1582" s="2" t="s">
        <v>4983</v>
      </c>
      <c r="D1582" s="3" t="s">
        <v>4984</v>
      </c>
      <c r="E1582" s="5">
        <v>45664.5926157407</v>
      </c>
      <c r="F1582" s="2" t="s">
        <v>42</v>
      </c>
      <c r="G1582" s="6">
        <v>329</v>
      </c>
      <c r="H1582" s="6">
        <v>28</v>
      </c>
      <c r="I1582" s="6">
        <v>1</v>
      </c>
      <c r="J1582" s="6">
        <v>0</v>
      </c>
      <c r="K1582" s="6">
        <v>1</v>
      </c>
      <c r="L1582" s="6">
        <v>0</v>
      </c>
      <c r="M1582" s="6">
        <v>330</v>
      </c>
      <c r="N1582" s="6">
        <v>25</v>
      </c>
      <c r="O1582" s="6">
        <v>0</v>
      </c>
      <c r="P1582" s="6">
        <v>0</v>
      </c>
      <c r="Q1582" s="6">
        <v>0</v>
      </c>
      <c r="R1582" s="6">
        <v>0</v>
      </c>
      <c r="S1582" s="6">
        <v>0</v>
      </c>
      <c r="T1582" s="6">
        <v>0</v>
      </c>
      <c r="U1582" s="7">
        <v>0.076</v>
      </c>
      <c r="V1582" s="7">
        <v>0</v>
      </c>
      <c r="W1582" s="7">
        <v>0.0274</v>
      </c>
      <c r="X1582" s="7">
        <v>0</v>
      </c>
      <c r="Y1582" s="8" t="str">
        <f>IFERROR(VLOOKUP(F:F,#REF!,2,0),"需要手动检查")</f>
        <v>需要手动检查</v>
      </c>
      <c r="Z1582" s="9" t="str">
        <f t="shared" si="55"/>
        <v>否</v>
      </c>
      <c r="AA1582" s="10" t="s">
        <v>36</v>
      </c>
      <c r="AB1582" s="4" t="s">
        <v>37</v>
      </c>
      <c r="AC1582" t="str">
        <f t="shared" si="53"/>
        <v>2025/1/7</v>
      </c>
      <c r="AD1582" t="e">
        <f>VLOOKUP(Y1582,#REF!,2,FALSE)</f>
        <v>#REF!</v>
      </c>
    </row>
    <row r="1583" customHeight="1" spans="1:30">
      <c r="A1583" s="2" t="s">
        <v>4985</v>
      </c>
      <c r="B1583" s="3" t="s">
        <v>4986</v>
      </c>
      <c r="C1583" s="2" t="s">
        <v>4987</v>
      </c>
      <c r="D1583" s="3" t="s">
        <v>4988</v>
      </c>
      <c r="E1583" s="5">
        <v>45664.5221527778</v>
      </c>
      <c r="F1583" s="2" t="s">
        <v>42</v>
      </c>
      <c r="G1583" s="6">
        <v>342</v>
      </c>
      <c r="H1583" s="6">
        <v>17</v>
      </c>
      <c r="I1583" s="6">
        <v>8</v>
      </c>
      <c r="J1583" s="6">
        <v>0</v>
      </c>
      <c r="K1583" s="6">
        <v>0</v>
      </c>
      <c r="L1583" s="6">
        <v>0</v>
      </c>
      <c r="M1583" s="6">
        <v>352</v>
      </c>
      <c r="N1583" s="6">
        <v>21</v>
      </c>
      <c r="O1583" s="6">
        <v>0</v>
      </c>
      <c r="P1583" s="6">
        <v>0</v>
      </c>
      <c r="Q1583" s="6">
        <v>0</v>
      </c>
      <c r="R1583" s="6">
        <v>0</v>
      </c>
      <c r="S1583" s="6">
        <v>0</v>
      </c>
      <c r="T1583" s="6">
        <v>0</v>
      </c>
      <c r="U1583" s="7">
        <v>0.0614</v>
      </c>
      <c r="V1583" s="7">
        <v>0</v>
      </c>
      <c r="W1583" s="7">
        <v>0.0614</v>
      </c>
      <c r="X1583" s="7">
        <v>0</v>
      </c>
      <c r="Y1583" s="8" t="str">
        <f>IFERROR(VLOOKUP(F:F,#REF!,2,0),"需要手动检查")</f>
        <v>需要手动检查</v>
      </c>
      <c r="Z1583" s="9" t="str">
        <f t="shared" si="55"/>
        <v>否</v>
      </c>
      <c r="AA1583" s="10" t="s">
        <v>36</v>
      </c>
      <c r="AB1583" s="4" t="s">
        <v>37</v>
      </c>
      <c r="AC1583" t="str">
        <f t="shared" si="53"/>
        <v>2025/1/7</v>
      </c>
      <c r="AD1583" t="e">
        <f>VLOOKUP(Y1583,#REF!,2,FALSE)</f>
        <v>#REF!</v>
      </c>
    </row>
    <row r="1584" customHeight="1" spans="1:30">
      <c r="A1584" s="2" t="s">
        <v>4989</v>
      </c>
      <c r="B1584" s="3" t="s">
        <v>4990</v>
      </c>
      <c r="C1584" s="2" t="s">
        <v>4991</v>
      </c>
      <c r="D1584" s="3" t="s">
        <v>4992</v>
      </c>
      <c r="E1584" s="5">
        <v>45664.4843171296</v>
      </c>
      <c r="F1584" s="2" t="s">
        <v>42</v>
      </c>
      <c r="G1584" s="6">
        <v>360</v>
      </c>
      <c r="H1584" s="6">
        <v>16</v>
      </c>
      <c r="I1584" s="6">
        <v>10</v>
      </c>
      <c r="J1584" s="6">
        <v>2</v>
      </c>
      <c r="K1584" s="6">
        <v>0</v>
      </c>
      <c r="L1584" s="6">
        <v>0</v>
      </c>
      <c r="M1584" s="6">
        <v>413</v>
      </c>
      <c r="N1584" s="6">
        <v>23</v>
      </c>
      <c r="O1584" s="6">
        <v>0</v>
      </c>
      <c r="P1584" s="6">
        <v>0</v>
      </c>
      <c r="Q1584" s="6">
        <v>0</v>
      </c>
      <c r="R1584" s="6">
        <v>0</v>
      </c>
      <c r="S1584" s="6">
        <v>0</v>
      </c>
      <c r="T1584" s="6">
        <v>0</v>
      </c>
      <c r="U1584" s="7">
        <v>0.0639</v>
      </c>
      <c r="V1584" s="7">
        <v>0</v>
      </c>
      <c r="W1584" s="7">
        <v>0.0306</v>
      </c>
      <c r="X1584" s="7">
        <v>0</v>
      </c>
      <c r="Y1584" s="8" t="str">
        <f>IFERROR(VLOOKUP(F:F,#REF!,2,0),"需要手动检查")</f>
        <v>需要手动检查</v>
      </c>
      <c r="Z1584" s="9" t="str">
        <f t="shared" si="55"/>
        <v>否</v>
      </c>
      <c r="AA1584" s="10" t="s">
        <v>36</v>
      </c>
      <c r="AB1584" s="4" t="s">
        <v>37</v>
      </c>
      <c r="AC1584" t="str">
        <f t="shared" si="53"/>
        <v>2025/1/7</v>
      </c>
      <c r="AD1584" t="e">
        <f>VLOOKUP(Y1584,#REF!,2,FALSE)</f>
        <v>#REF!</v>
      </c>
    </row>
    <row r="1585" customHeight="1" spans="1:30">
      <c r="A1585" s="2" t="s">
        <v>4993</v>
      </c>
      <c r="B1585" s="3" t="s">
        <v>4994</v>
      </c>
      <c r="C1585" s="2" t="s">
        <v>4995</v>
      </c>
      <c r="D1585" s="3" t="s">
        <v>4996</v>
      </c>
      <c r="E1585" s="5">
        <v>45664.4382291667</v>
      </c>
      <c r="F1585" s="2" t="s">
        <v>42</v>
      </c>
      <c r="G1585" s="6">
        <v>297</v>
      </c>
      <c r="H1585" s="6">
        <v>2</v>
      </c>
      <c r="I1585" s="6">
        <v>2</v>
      </c>
      <c r="J1585" s="6">
        <v>1</v>
      </c>
      <c r="K1585" s="6">
        <v>0</v>
      </c>
      <c r="L1585" s="6">
        <v>0</v>
      </c>
      <c r="M1585" s="6">
        <v>290</v>
      </c>
      <c r="N1585" s="6">
        <v>5</v>
      </c>
      <c r="O1585" s="6">
        <v>0</v>
      </c>
      <c r="P1585" s="6">
        <v>0</v>
      </c>
      <c r="Q1585" s="6">
        <v>0</v>
      </c>
      <c r="R1585" s="6">
        <v>0</v>
      </c>
      <c r="S1585" s="6">
        <v>0</v>
      </c>
      <c r="T1585" s="6">
        <v>0</v>
      </c>
      <c r="U1585" s="7">
        <v>0.0168</v>
      </c>
      <c r="V1585" s="7">
        <v>0</v>
      </c>
      <c r="W1585" s="7">
        <v>0.0101</v>
      </c>
      <c r="X1585" s="7">
        <v>0</v>
      </c>
      <c r="Y1585" s="8" t="str">
        <f>IFERROR(VLOOKUP(F:F,#REF!,2,0),"需要手动检查")</f>
        <v>需要手动检查</v>
      </c>
      <c r="Z1585" s="9" t="str">
        <f t="shared" si="55"/>
        <v>否</v>
      </c>
      <c r="AA1585" s="10" t="s">
        <v>36</v>
      </c>
      <c r="AB1585" s="4" t="s">
        <v>37</v>
      </c>
      <c r="AC1585" t="str">
        <f t="shared" si="53"/>
        <v>2025/1/7</v>
      </c>
      <c r="AD1585" t="e">
        <f>VLOOKUP(Y1585,#REF!,2,FALSE)</f>
        <v>#REF!</v>
      </c>
    </row>
    <row r="1586" customHeight="1" spans="1:30">
      <c r="A1586" s="2" t="s">
        <v>4997</v>
      </c>
      <c r="B1586" s="3" t="s">
        <v>4998</v>
      </c>
      <c r="C1586" s="2" t="s">
        <v>4999</v>
      </c>
      <c r="D1586" s="3" t="s">
        <v>5000</v>
      </c>
      <c r="E1586" s="5">
        <v>45664.3846643519</v>
      </c>
      <c r="F1586" s="2" t="s">
        <v>42</v>
      </c>
      <c r="G1586" s="6">
        <v>358</v>
      </c>
      <c r="H1586" s="6">
        <v>29</v>
      </c>
      <c r="I1586" s="6">
        <v>6</v>
      </c>
      <c r="J1586" s="6">
        <v>0</v>
      </c>
      <c r="K1586" s="6">
        <v>0</v>
      </c>
      <c r="L1586" s="6">
        <v>0</v>
      </c>
      <c r="M1586" s="6">
        <v>369</v>
      </c>
      <c r="N1586" s="6">
        <v>21</v>
      </c>
      <c r="O1586" s="6">
        <v>0</v>
      </c>
      <c r="P1586" s="6">
        <v>0</v>
      </c>
      <c r="Q1586" s="6">
        <v>0</v>
      </c>
      <c r="R1586" s="6">
        <v>0</v>
      </c>
      <c r="S1586" s="6">
        <v>0</v>
      </c>
      <c r="T1586" s="6">
        <v>0</v>
      </c>
      <c r="U1586" s="7">
        <v>0.0587</v>
      </c>
      <c r="V1586" s="7">
        <v>0</v>
      </c>
      <c r="W1586" s="7">
        <v>0.0698</v>
      </c>
      <c r="X1586" s="7">
        <v>0</v>
      </c>
      <c r="Y1586" s="8" t="str">
        <f>IFERROR(VLOOKUP(F:F,#REF!,2,0),"需要手动检查")</f>
        <v>需要手动检查</v>
      </c>
      <c r="Z1586" s="9" t="str">
        <f t="shared" si="55"/>
        <v>否</v>
      </c>
      <c r="AA1586" s="10" t="s">
        <v>36</v>
      </c>
      <c r="AB1586" s="4" t="s">
        <v>37</v>
      </c>
      <c r="AC1586" t="str">
        <f t="shared" si="53"/>
        <v>2025/1/7</v>
      </c>
      <c r="AD1586" t="e">
        <f>VLOOKUP(Y1586,#REF!,2,FALSE)</f>
        <v>#REF!</v>
      </c>
    </row>
    <row r="1587" customHeight="1" spans="1:30">
      <c r="A1587" s="2" t="s">
        <v>5001</v>
      </c>
      <c r="B1587" s="3" t="s">
        <v>5002</v>
      </c>
      <c r="C1587" s="2" t="s">
        <v>5003</v>
      </c>
      <c r="D1587" s="3" t="s">
        <v>5004</v>
      </c>
      <c r="E1587" s="5">
        <v>45664.3355555556</v>
      </c>
      <c r="F1587" s="2" t="s">
        <v>42</v>
      </c>
      <c r="G1587" s="6">
        <v>532</v>
      </c>
      <c r="H1587" s="6">
        <v>49</v>
      </c>
      <c r="I1587" s="6">
        <v>31</v>
      </c>
      <c r="J1587" s="6">
        <v>10</v>
      </c>
      <c r="K1587" s="6">
        <v>3</v>
      </c>
      <c r="L1587" s="6">
        <v>0</v>
      </c>
      <c r="M1587" s="6">
        <v>594</v>
      </c>
      <c r="N1587" s="6">
        <v>38</v>
      </c>
      <c r="O1587" s="6">
        <v>0</v>
      </c>
      <c r="P1587" s="6">
        <v>0</v>
      </c>
      <c r="Q1587" s="6">
        <v>0</v>
      </c>
      <c r="R1587" s="6">
        <v>0</v>
      </c>
      <c r="S1587" s="6">
        <v>0</v>
      </c>
      <c r="T1587" s="6">
        <v>0</v>
      </c>
      <c r="U1587" s="7">
        <v>0.0714</v>
      </c>
      <c r="V1587" s="7">
        <v>0</v>
      </c>
      <c r="W1587" s="7">
        <v>0.0489</v>
      </c>
      <c r="X1587" s="7">
        <v>0</v>
      </c>
      <c r="Y1587" s="8" t="str">
        <f>IFERROR(VLOOKUP(F:F,#REF!,2,0),"需要手动检查")</f>
        <v>需要手动检查</v>
      </c>
      <c r="Z1587" s="9" t="str">
        <f t="shared" si="55"/>
        <v>否</v>
      </c>
      <c r="AA1587" s="10" t="s">
        <v>36</v>
      </c>
      <c r="AB1587" s="4" t="s">
        <v>37</v>
      </c>
      <c r="AC1587" t="str">
        <f t="shared" si="53"/>
        <v>2025/1/7</v>
      </c>
      <c r="AD1587" t="e">
        <f>VLOOKUP(Y1587,#REF!,2,FALSE)</f>
        <v>#REF!</v>
      </c>
    </row>
    <row r="1588" customHeight="1" spans="1:30">
      <c r="A1588" s="2" t="s">
        <v>3927</v>
      </c>
      <c r="B1588" s="3" t="s">
        <v>3928</v>
      </c>
      <c r="C1588" s="2" t="s">
        <v>5005</v>
      </c>
      <c r="D1588" s="3" t="s">
        <v>5006</v>
      </c>
      <c r="E1588" s="5">
        <v>45664.3309606481</v>
      </c>
      <c r="F1588" s="2" t="s">
        <v>42</v>
      </c>
      <c r="G1588" s="6">
        <v>345</v>
      </c>
      <c r="H1588" s="6">
        <v>21</v>
      </c>
      <c r="I1588" s="6">
        <v>1</v>
      </c>
      <c r="J1588" s="6">
        <v>0</v>
      </c>
      <c r="K1588" s="6">
        <v>1</v>
      </c>
      <c r="L1588" s="6">
        <v>0</v>
      </c>
      <c r="M1588" s="6">
        <v>359</v>
      </c>
      <c r="N1588" s="6">
        <v>6</v>
      </c>
      <c r="O1588" s="6">
        <v>0</v>
      </c>
      <c r="P1588" s="6">
        <v>0</v>
      </c>
      <c r="Q1588" s="6">
        <v>0</v>
      </c>
      <c r="R1588" s="6">
        <v>0</v>
      </c>
      <c r="S1588" s="6">
        <v>0</v>
      </c>
      <c r="T1588" s="6">
        <v>0</v>
      </c>
      <c r="U1588" s="7">
        <v>0.0174</v>
      </c>
      <c r="V1588" s="7">
        <v>0</v>
      </c>
      <c r="W1588" s="7">
        <v>0.0145</v>
      </c>
      <c r="X1588" s="7">
        <v>0</v>
      </c>
      <c r="Y1588" s="8" t="str">
        <f>IFERROR(VLOOKUP(F:F,#REF!,2,0),"需要手动检查")</f>
        <v>需要手动检查</v>
      </c>
      <c r="Z1588" s="9" t="str">
        <f t="shared" si="55"/>
        <v>否</v>
      </c>
      <c r="AA1588" s="10" t="s">
        <v>36</v>
      </c>
      <c r="AB1588" s="4" t="s">
        <v>37</v>
      </c>
      <c r="AC1588" t="str">
        <f t="shared" si="53"/>
        <v>2025/1/7</v>
      </c>
      <c r="AD1588" t="e">
        <f>VLOOKUP(Y1588,#REF!,2,FALSE)</f>
        <v>#REF!</v>
      </c>
    </row>
    <row r="1589" customHeight="1" spans="1:30">
      <c r="A1589" s="2" t="s">
        <v>4930</v>
      </c>
      <c r="B1589" s="3" t="s">
        <v>4931</v>
      </c>
      <c r="C1589" s="2" t="s">
        <v>5007</v>
      </c>
      <c r="D1589" s="3" t="s">
        <v>5008</v>
      </c>
      <c r="E1589" s="5">
        <v>45664.7488194444</v>
      </c>
      <c r="F1589" s="2" t="s">
        <v>35</v>
      </c>
      <c r="G1589" s="6">
        <v>304</v>
      </c>
      <c r="H1589" s="6">
        <v>3</v>
      </c>
      <c r="I1589" s="6">
        <v>0</v>
      </c>
      <c r="J1589" s="6">
        <v>0</v>
      </c>
      <c r="K1589" s="6">
        <v>0</v>
      </c>
      <c r="L1589" s="6">
        <v>0</v>
      </c>
      <c r="M1589" s="6">
        <v>296</v>
      </c>
      <c r="N1589" s="6">
        <v>0</v>
      </c>
      <c r="O1589" s="6">
        <v>0</v>
      </c>
      <c r="P1589" s="6">
        <v>0</v>
      </c>
      <c r="Q1589" s="6">
        <v>0</v>
      </c>
      <c r="R1589" s="6">
        <v>0</v>
      </c>
      <c r="S1589" s="6">
        <v>0</v>
      </c>
      <c r="T1589" s="6">
        <v>0</v>
      </c>
      <c r="U1589" s="7">
        <v>0</v>
      </c>
      <c r="V1589" s="7">
        <v>0</v>
      </c>
      <c r="W1589" s="7">
        <v>0.0526</v>
      </c>
      <c r="X1589" s="7">
        <v>0</v>
      </c>
      <c r="Y1589" s="8" t="str">
        <f>IFERROR(VLOOKUP(F:F,#REF!,2,0),"需要手动检查")</f>
        <v>需要手动检查</v>
      </c>
      <c r="Z1589" s="9" t="str">
        <f t="shared" si="55"/>
        <v>否</v>
      </c>
      <c r="AA1589" s="10" t="s">
        <v>36</v>
      </c>
      <c r="AB1589" s="4" t="s">
        <v>37</v>
      </c>
      <c r="AC1589" t="str">
        <f t="shared" si="53"/>
        <v>2025/1/7</v>
      </c>
      <c r="AD1589" t="e">
        <f>VLOOKUP(Y1589,#REF!,2,FALSE)</f>
        <v>#REF!</v>
      </c>
    </row>
    <row r="1590" customHeight="1" spans="1:30">
      <c r="A1590" s="2" t="s">
        <v>962</v>
      </c>
      <c r="B1590" s="3" t="s">
        <v>963</v>
      </c>
      <c r="C1590" s="2" t="s">
        <v>5009</v>
      </c>
      <c r="D1590" s="3" t="s">
        <v>5010</v>
      </c>
      <c r="E1590" s="5">
        <v>45664.7330208333</v>
      </c>
      <c r="F1590" s="2" t="s">
        <v>35</v>
      </c>
      <c r="G1590" s="6">
        <v>84</v>
      </c>
      <c r="H1590" s="6">
        <v>7</v>
      </c>
      <c r="I1590" s="6">
        <v>6</v>
      </c>
      <c r="J1590" s="6">
        <v>0</v>
      </c>
      <c r="K1590" s="6">
        <v>0</v>
      </c>
      <c r="L1590" s="6">
        <v>0</v>
      </c>
      <c r="M1590" s="6">
        <v>74</v>
      </c>
      <c r="N1590" s="6">
        <v>2</v>
      </c>
      <c r="O1590" s="6">
        <v>0</v>
      </c>
      <c r="P1590" s="6">
        <v>0</v>
      </c>
      <c r="Q1590" s="6">
        <v>0</v>
      </c>
      <c r="R1590" s="6">
        <v>0</v>
      </c>
      <c r="S1590" s="6">
        <v>0</v>
      </c>
      <c r="T1590" s="6">
        <v>0</v>
      </c>
      <c r="U1590" s="7">
        <v>0.0238</v>
      </c>
      <c r="V1590" s="7">
        <v>0</v>
      </c>
      <c r="W1590" s="7">
        <v>0.0714</v>
      </c>
      <c r="X1590" s="7">
        <v>0</v>
      </c>
      <c r="Y1590" s="8" t="str">
        <f>IFERROR(VLOOKUP(F:F,#REF!,2,0),"需要手动检查")</f>
        <v>需要手动检查</v>
      </c>
      <c r="Z1590" s="9" t="str">
        <f t="shared" si="55"/>
        <v>否</v>
      </c>
      <c r="AA1590" s="10" t="s">
        <v>36</v>
      </c>
      <c r="AB1590" s="4" t="s">
        <v>37</v>
      </c>
      <c r="AC1590" t="str">
        <f t="shared" si="53"/>
        <v>2025/1/7</v>
      </c>
      <c r="AD1590" t="e">
        <f>VLOOKUP(Y1590,#REF!,2,FALSE)</f>
        <v>#REF!</v>
      </c>
    </row>
    <row r="1591" customHeight="1" spans="1:30">
      <c r="A1591" s="2" t="s">
        <v>4960</v>
      </c>
      <c r="B1591" s="3" t="s">
        <v>4961</v>
      </c>
      <c r="C1591" s="2" t="s">
        <v>5011</v>
      </c>
      <c r="D1591" s="3" t="s">
        <v>5012</v>
      </c>
      <c r="E1591" s="5">
        <v>45664.7324652778</v>
      </c>
      <c r="F1591" s="2" t="s">
        <v>35</v>
      </c>
      <c r="G1591" s="6">
        <v>191</v>
      </c>
      <c r="H1591" s="6">
        <v>9</v>
      </c>
      <c r="I1591" s="6">
        <v>4</v>
      </c>
      <c r="J1591" s="6">
        <v>0</v>
      </c>
      <c r="K1591" s="6">
        <v>0</v>
      </c>
      <c r="L1591" s="6">
        <v>0</v>
      </c>
      <c r="M1591" s="6">
        <v>192</v>
      </c>
      <c r="N1591" s="6">
        <v>1</v>
      </c>
      <c r="O1591" s="6">
        <v>0</v>
      </c>
      <c r="P1591" s="6">
        <v>0</v>
      </c>
      <c r="Q1591" s="6">
        <v>0</v>
      </c>
      <c r="R1591" s="6">
        <v>0</v>
      </c>
      <c r="S1591" s="6">
        <v>0</v>
      </c>
      <c r="T1591" s="6">
        <v>0</v>
      </c>
      <c r="U1591" s="7">
        <v>0.0052</v>
      </c>
      <c r="V1591" s="7">
        <v>0</v>
      </c>
      <c r="W1591" s="7">
        <v>0.0314</v>
      </c>
      <c r="X1591" s="7">
        <v>0</v>
      </c>
      <c r="Y1591" s="8" t="str">
        <f>IFERROR(VLOOKUP(F:F,#REF!,2,0),"需要手动检查")</f>
        <v>需要手动检查</v>
      </c>
      <c r="Z1591" s="9" t="str">
        <f t="shared" si="55"/>
        <v>否</v>
      </c>
      <c r="AA1591" s="10" t="s">
        <v>36</v>
      </c>
      <c r="AB1591" s="4" t="s">
        <v>37</v>
      </c>
      <c r="AC1591" t="str">
        <f t="shared" si="53"/>
        <v>2025/1/7</v>
      </c>
      <c r="AD1591" t="e">
        <f>VLOOKUP(Y1591,#REF!,2,FALSE)</f>
        <v>#REF!</v>
      </c>
    </row>
    <row r="1592" customHeight="1" spans="1:30">
      <c r="A1592" s="2" t="s">
        <v>5013</v>
      </c>
      <c r="B1592" s="3" t="s">
        <v>5014</v>
      </c>
      <c r="C1592" s="2" t="s">
        <v>5015</v>
      </c>
      <c r="D1592" s="3" t="s">
        <v>5016</v>
      </c>
      <c r="E1592" s="5">
        <v>45664.6228356482</v>
      </c>
      <c r="F1592" s="2" t="s">
        <v>35</v>
      </c>
      <c r="G1592" s="6">
        <v>299</v>
      </c>
      <c r="H1592" s="6">
        <v>12</v>
      </c>
      <c r="I1592" s="6">
        <v>0</v>
      </c>
      <c r="J1592" s="6">
        <v>0</v>
      </c>
      <c r="K1592" s="6">
        <v>0</v>
      </c>
      <c r="L1592" s="6">
        <v>0</v>
      </c>
      <c r="M1592" s="6">
        <v>304</v>
      </c>
      <c r="N1592" s="6">
        <v>5</v>
      </c>
      <c r="O1592" s="6">
        <v>0</v>
      </c>
      <c r="P1592" s="6">
        <v>0</v>
      </c>
      <c r="Q1592" s="6">
        <v>0</v>
      </c>
      <c r="R1592" s="6">
        <v>0</v>
      </c>
      <c r="S1592" s="6">
        <v>0</v>
      </c>
      <c r="T1592" s="6">
        <v>0</v>
      </c>
      <c r="U1592" s="7">
        <v>0.0167</v>
      </c>
      <c r="V1592" s="7">
        <v>0</v>
      </c>
      <c r="W1592" s="7">
        <v>0.0167</v>
      </c>
      <c r="X1592" s="7">
        <v>0</v>
      </c>
      <c r="Y1592" s="8" t="str">
        <f>IFERROR(VLOOKUP(F:F,#REF!,2,0),"需要手动检查")</f>
        <v>需要手动检查</v>
      </c>
      <c r="Z1592" s="9" t="str">
        <f t="shared" si="55"/>
        <v>否</v>
      </c>
      <c r="AA1592" s="10" t="s">
        <v>36</v>
      </c>
      <c r="AB1592" s="4" t="s">
        <v>37</v>
      </c>
      <c r="AC1592" t="str">
        <f t="shared" si="53"/>
        <v>2025/1/7</v>
      </c>
      <c r="AD1592" t="e">
        <f>VLOOKUP(Y1592,#REF!,2,FALSE)</f>
        <v>#REF!</v>
      </c>
    </row>
    <row r="1593" customHeight="1" spans="1:30">
      <c r="A1593" s="2" t="s">
        <v>5017</v>
      </c>
      <c r="B1593" s="3" t="s">
        <v>5018</v>
      </c>
      <c r="C1593" s="2" t="s">
        <v>5019</v>
      </c>
      <c r="D1593" s="3" t="s">
        <v>5020</v>
      </c>
      <c r="E1593" s="5">
        <v>45664.4932523148</v>
      </c>
      <c r="F1593" s="2" t="s">
        <v>35</v>
      </c>
      <c r="G1593" s="6">
        <v>536</v>
      </c>
      <c r="H1593" s="6">
        <v>42</v>
      </c>
      <c r="I1593" s="6">
        <v>1</v>
      </c>
      <c r="J1593" s="6">
        <v>0</v>
      </c>
      <c r="K1593" s="6">
        <v>0</v>
      </c>
      <c r="L1593" s="6">
        <v>0</v>
      </c>
      <c r="M1593" s="6">
        <v>552</v>
      </c>
      <c r="N1593" s="6">
        <v>10</v>
      </c>
      <c r="O1593" s="6">
        <v>0</v>
      </c>
      <c r="P1593" s="6">
        <v>0</v>
      </c>
      <c r="Q1593" s="6">
        <v>0</v>
      </c>
      <c r="R1593" s="6">
        <v>0</v>
      </c>
      <c r="S1593" s="6">
        <v>0</v>
      </c>
      <c r="T1593" s="6">
        <v>0</v>
      </c>
      <c r="U1593" s="7">
        <v>0.0187</v>
      </c>
      <c r="V1593" s="7">
        <v>0</v>
      </c>
      <c r="W1593" s="7">
        <v>0.1679</v>
      </c>
      <c r="X1593" s="7">
        <v>0</v>
      </c>
      <c r="Y1593" s="8" t="str">
        <f>IFERROR(VLOOKUP(F:F,#REF!,2,0),"需要手动检查")</f>
        <v>需要手动检查</v>
      </c>
      <c r="Z1593" s="9" t="str">
        <f t="shared" si="55"/>
        <v>否</v>
      </c>
      <c r="AA1593" s="10" t="s">
        <v>36</v>
      </c>
      <c r="AB1593" s="4" t="s">
        <v>37</v>
      </c>
      <c r="AC1593" t="str">
        <f t="shared" si="53"/>
        <v>2025/1/7</v>
      </c>
      <c r="AD1593" t="e">
        <f>VLOOKUP(Y1593,#REF!,2,FALSE)</f>
        <v>#REF!</v>
      </c>
    </row>
    <row r="1594" customHeight="1" spans="1:30">
      <c r="A1594" s="2" t="s">
        <v>5021</v>
      </c>
      <c r="B1594" s="3" t="s">
        <v>5022</v>
      </c>
      <c r="C1594" s="2" t="s">
        <v>5023</v>
      </c>
      <c r="D1594" s="3" t="s">
        <v>5024</v>
      </c>
      <c r="E1594" s="5">
        <v>45664.4845486111</v>
      </c>
      <c r="F1594" s="2" t="s">
        <v>35</v>
      </c>
      <c r="G1594" s="6">
        <v>310</v>
      </c>
      <c r="H1594" s="6">
        <v>8</v>
      </c>
      <c r="I1594" s="6">
        <v>0</v>
      </c>
      <c r="J1594" s="6">
        <v>0</v>
      </c>
      <c r="K1594" s="6">
        <v>0</v>
      </c>
      <c r="L1594" s="6">
        <v>0</v>
      </c>
      <c r="M1594" s="6">
        <v>324</v>
      </c>
      <c r="N1594" s="6">
        <v>12</v>
      </c>
      <c r="O1594" s="6">
        <v>0</v>
      </c>
      <c r="P1594" s="6">
        <v>0</v>
      </c>
      <c r="Q1594" s="6">
        <v>0</v>
      </c>
      <c r="R1594" s="6">
        <v>0</v>
      </c>
      <c r="S1594" s="6">
        <v>0</v>
      </c>
      <c r="T1594" s="6">
        <v>0</v>
      </c>
      <c r="U1594" s="7">
        <v>0.0387</v>
      </c>
      <c r="V1594" s="7">
        <v>0</v>
      </c>
      <c r="W1594" s="7">
        <v>0.0161</v>
      </c>
      <c r="X1594" s="7">
        <v>0</v>
      </c>
      <c r="Y1594" s="8" t="str">
        <f>IFERROR(VLOOKUP(F:F,#REF!,2,0),"需要手动检查")</f>
        <v>需要手动检查</v>
      </c>
      <c r="Z1594" s="9" t="str">
        <f t="shared" si="55"/>
        <v>否</v>
      </c>
      <c r="AA1594" s="10" t="s">
        <v>36</v>
      </c>
      <c r="AB1594" s="4" t="s">
        <v>37</v>
      </c>
      <c r="AC1594" t="str">
        <f t="shared" si="53"/>
        <v>2025/1/7</v>
      </c>
      <c r="AD1594" t="e">
        <f>VLOOKUP(Y1594,#REF!,2,FALSE)</f>
        <v>#REF!</v>
      </c>
    </row>
    <row r="1595" customHeight="1" spans="1:30">
      <c r="A1595" s="2" t="s">
        <v>5025</v>
      </c>
      <c r="B1595" s="3" t="s">
        <v>5026</v>
      </c>
      <c r="C1595" s="2" t="s">
        <v>5027</v>
      </c>
      <c r="D1595" s="3" t="s">
        <v>5028</v>
      </c>
      <c r="E1595" s="5">
        <v>45664.4126157407</v>
      </c>
      <c r="F1595" s="2" t="s">
        <v>35</v>
      </c>
      <c r="G1595" s="6">
        <v>477</v>
      </c>
      <c r="H1595" s="6">
        <v>14</v>
      </c>
      <c r="I1595" s="6">
        <v>6</v>
      </c>
      <c r="J1595" s="6">
        <v>1</v>
      </c>
      <c r="K1595" s="6">
        <v>0</v>
      </c>
      <c r="L1595" s="6">
        <v>0</v>
      </c>
      <c r="M1595" s="6">
        <v>526</v>
      </c>
      <c r="N1595" s="6">
        <v>15</v>
      </c>
      <c r="O1595" s="6">
        <v>0</v>
      </c>
      <c r="P1595" s="6">
        <v>0</v>
      </c>
      <c r="Q1595" s="6">
        <v>0</v>
      </c>
      <c r="R1595" s="6">
        <v>0</v>
      </c>
      <c r="S1595" s="6">
        <v>0</v>
      </c>
      <c r="T1595" s="6">
        <v>0</v>
      </c>
      <c r="U1595" s="7">
        <v>0.0314</v>
      </c>
      <c r="V1595" s="7">
        <v>0</v>
      </c>
      <c r="W1595" s="7">
        <v>0.0314</v>
      </c>
      <c r="X1595" s="7">
        <v>0</v>
      </c>
      <c r="Y1595" s="8" t="str">
        <f>IFERROR(VLOOKUP(F:F,#REF!,2,0),"需要手动检查")</f>
        <v>需要手动检查</v>
      </c>
      <c r="Z1595" s="9" t="str">
        <f t="shared" si="55"/>
        <v>否</v>
      </c>
      <c r="AA1595" s="10" t="s">
        <v>36</v>
      </c>
      <c r="AB1595" s="4" t="s">
        <v>37</v>
      </c>
      <c r="AC1595" t="str">
        <f t="shared" si="53"/>
        <v>2025/1/7</v>
      </c>
      <c r="AD1595" t="e">
        <f>VLOOKUP(Y1595,#REF!,2,FALSE)</f>
        <v>#REF!</v>
      </c>
    </row>
    <row r="1596" customHeight="1" spans="1:30">
      <c r="A1596" s="2" t="s">
        <v>275</v>
      </c>
      <c r="B1596" s="3" t="s">
        <v>276</v>
      </c>
      <c r="C1596" s="2" t="s">
        <v>5029</v>
      </c>
      <c r="D1596" s="3" t="s">
        <v>5030</v>
      </c>
      <c r="E1596" s="5">
        <v>45664.3761805556</v>
      </c>
      <c r="F1596" s="2" t="s">
        <v>35</v>
      </c>
      <c r="G1596" s="6">
        <v>265</v>
      </c>
      <c r="H1596" s="6">
        <v>8</v>
      </c>
      <c r="I1596" s="6">
        <v>0</v>
      </c>
      <c r="J1596" s="6">
        <v>1</v>
      </c>
      <c r="K1596" s="6">
        <v>0</v>
      </c>
      <c r="L1596" s="6">
        <v>0</v>
      </c>
      <c r="M1596" s="6">
        <v>297</v>
      </c>
      <c r="N1596" s="6">
        <v>11</v>
      </c>
      <c r="O1596" s="6">
        <v>0</v>
      </c>
      <c r="P1596" s="6">
        <v>0</v>
      </c>
      <c r="Q1596" s="6">
        <v>0</v>
      </c>
      <c r="R1596" s="6">
        <v>0</v>
      </c>
      <c r="S1596" s="6">
        <v>0</v>
      </c>
      <c r="T1596" s="6">
        <v>0</v>
      </c>
      <c r="U1596" s="7">
        <v>0.0415</v>
      </c>
      <c r="V1596" s="7">
        <v>0</v>
      </c>
      <c r="W1596" s="7">
        <v>0.0151</v>
      </c>
      <c r="X1596" s="7">
        <v>0</v>
      </c>
      <c r="Y1596" s="8" t="str">
        <f>IFERROR(VLOOKUP(F:F,#REF!,2,0),"需要手动检查")</f>
        <v>需要手动检查</v>
      </c>
      <c r="Z1596" s="9" t="str">
        <f t="shared" si="55"/>
        <v>否</v>
      </c>
      <c r="AA1596" s="10" t="s">
        <v>36</v>
      </c>
      <c r="AB1596" s="4" t="s">
        <v>37</v>
      </c>
      <c r="AC1596" t="str">
        <f t="shared" si="53"/>
        <v>2025/1/7</v>
      </c>
      <c r="AD1596" t="e">
        <f>VLOOKUP(Y1596,#REF!,2,FALSE)</f>
        <v>#REF!</v>
      </c>
    </row>
    <row r="1597" customHeight="1" spans="1:30">
      <c r="A1597" s="2" t="s">
        <v>4938</v>
      </c>
      <c r="B1597" s="3" t="s">
        <v>4939</v>
      </c>
      <c r="C1597" s="2" t="s">
        <v>5031</v>
      </c>
      <c r="D1597" s="3" t="s">
        <v>5032</v>
      </c>
      <c r="E1597" s="5">
        <v>45664.3435185185</v>
      </c>
      <c r="F1597" s="2" t="s">
        <v>35</v>
      </c>
      <c r="G1597" s="6">
        <v>1549</v>
      </c>
      <c r="H1597" s="6">
        <v>45</v>
      </c>
      <c r="I1597" s="6">
        <v>0</v>
      </c>
      <c r="J1597" s="6">
        <v>0</v>
      </c>
      <c r="K1597" s="6">
        <v>0</v>
      </c>
      <c r="L1597" s="6">
        <v>0</v>
      </c>
      <c r="M1597" s="6">
        <v>1180</v>
      </c>
      <c r="N1597" s="6">
        <v>11</v>
      </c>
      <c r="O1597" s="6">
        <v>0</v>
      </c>
      <c r="P1597" s="6">
        <v>0</v>
      </c>
      <c r="Q1597" s="6">
        <v>0</v>
      </c>
      <c r="R1597" s="6">
        <v>0</v>
      </c>
      <c r="S1597" s="6">
        <v>0</v>
      </c>
      <c r="T1597" s="6">
        <v>0</v>
      </c>
      <c r="U1597" s="7">
        <v>0.0071</v>
      </c>
      <c r="V1597" s="7">
        <v>0</v>
      </c>
      <c r="W1597" s="7">
        <v>0.3086</v>
      </c>
      <c r="X1597" s="7">
        <v>0</v>
      </c>
      <c r="Y1597" s="8" t="str">
        <f>IFERROR(VLOOKUP(F:F,#REF!,2,0),"需要手动检查")</f>
        <v>需要手动检查</v>
      </c>
      <c r="Z1597" s="9" t="str">
        <f t="shared" si="55"/>
        <v>否</v>
      </c>
      <c r="AA1597" s="10" t="s">
        <v>36</v>
      </c>
      <c r="AB1597" s="4" t="s">
        <v>37</v>
      </c>
      <c r="AC1597" t="str">
        <f t="shared" si="53"/>
        <v>2025/1/7</v>
      </c>
      <c r="AD1597" t="e">
        <f>VLOOKUP(Y1597,#REF!,2,FALSE)</f>
        <v>#REF!</v>
      </c>
    </row>
    <row r="1598" customHeight="1" spans="1:30">
      <c r="A1598" s="2" t="s">
        <v>4164</v>
      </c>
      <c r="B1598" s="3" t="s">
        <v>4165</v>
      </c>
      <c r="C1598" s="2" t="s">
        <v>4168</v>
      </c>
      <c r="D1598" s="3" t="s">
        <v>5033</v>
      </c>
      <c r="E1598" s="5">
        <v>45664.7674768519</v>
      </c>
      <c r="F1598" s="2" t="s">
        <v>45</v>
      </c>
      <c r="G1598" s="6">
        <v>0</v>
      </c>
      <c r="H1598" s="6">
        <v>0</v>
      </c>
      <c r="I1598" s="6">
        <v>0</v>
      </c>
      <c r="J1598" s="6">
        <v>0</v>
      </c>
      <c r="K1598" s="6">
        <v>0</v>
      </c>
      <c r="L1598" s="6">
        <v>0</v>
      </c>
      <c r="M1598" s="6">
        <v>3</v>
      </c>
      <c r="N1598" s="6">
        <v>0</v>
      </c>
      <c r="O1598" s="6">
        <v>0</v>
      </c>
      <c r="P1598" s="6">
        <v>0</v>
      </c>
      <c r="Q1598" s="6">
        <v>0</v>
      </c>
      <c r="R1598" s="6">
        <v>0</v>
      </c>
      <c r="S1598" s="6">
        <v>0</v>
      </c>
      <c r="T1598" s="6">
        <v>0</v>
      </c>
      <c r="U1598" s="7">
        <v>0</v>
      </c>
      <c r="V1598" s="7">
        <v>0</v>
      </c>
      <c r="W1598" s="7">
        <v>0</v>
      </c>
      <c r="X1598" s="7">
        <v>0</v>
      </c>
      <c r="Y1598" s="8" t="str">
        <f>IFERROR(VLOOKUP(F:F,#REF!,2,0),"需要手动检查")</f>
        <v>需要手动检查</v>
      </c>
      <c r="Z1598" s="9" t="str">
        <f t="shared" si="55"/>
        <v>否</v>
      </c>
      <c r="AA1598" s="10" t="s">
        <v>36</v>
      </c>
      <c r="AB1598" s="4" t="s">
        <v>465</v>
      </c>
      <c r="AC1598" t="str">
        <f t="shared" si="53"/>
        <v>2025/1/7</v>
      </c>
      <c r="AD1598" t="e">
        <f>VLOOKUP(Y1598,#REF!,2,FALSE)</f>
        <v>#REF!</v>
      </c>
    </row>
    <row r="1599" customHeight="1" spans="1:30">
      <c r="A1599" s="2" t="s">
        <v>657</v>
      </c>
      <c r="B1599" s="3" t="s">
        <v>658</v>
      </c>
      <c r="C1599" s="2" t="s">
        <v>5034</v>
      </c>
      <c r="D1599" s="3" t="s">
        <v>5035</v>
      </c>
      <c r="E1599" s="5">
        <v>45665.6338657407</v>
      </c>
      <c r="F1599" s="2" t="s">
        <v>42</v>
      </c>
      <c r="G1599" s="6">
        <v>428</v>
      </c>
      <c r="H1599" s="6">
        <v>7</v>
      </c>
      <c r="I1599" s="6">
        <v>0</v>
      </c>
      <c r="J1599" s="6">
        <v>0</v>
      </c>
      <c r="K1599" s="6">
        <v>0</v>
      </c>
      <c r="L1599" s="6">
        <v>0</v>
      </c>
      <c r="M1599" s="6">
        <v>441</v>
      </c>
      <c r="N1599" s="6">
        <v>29</v>
      </c>
      <c r="O1599" s="6">
        <v>0</v>
      </c>
      <c r="P1599" s="6">
        <v>0</v>
      </c>
      <c r="Q1599" s="6">
        <v>0</v>
      </c>
      <c r="R1599" s="6">
        <v>0</v>
      </c>
      <c r="S1599" s="6">
        <v>0</v>
      </c>
      <c r="T1599" s="6">
        <v>0</v>
      </c>
      <c r="U1599" s="7">
        <v>0.0678</v>
      </c>
      <c r="V1599" s="7">
        <v>0</v>
      </c>
      <c r="W1599" s="7">
        <v>0.0093</v>
      </c>
      <c r="X1599" s="7">
        <v>0</v>
      </c>
      <c r="Y1599" s="8" t="str">
        <f>IFERROR(VLOOKUP(F:F,#REF!,2,0),"需要手动检查")</f>
        <v>需要手动检查</v>
      </c>
      <c r="Z1599" s="9" t="str">
        <f t="shared" ref="Z1599:Z1630" si="56">IF(R1599&gt;0,"是","否")</f>
        <v>否</v>
      </c>
      <c r="AA1599" s="10" t="s">
        <v>36</v>
      </c>
      <c r="AB1599" s="4" t="s">
        <v>37</v>
      </c>
      <c r="AC1599" t="str">
        <f t="shared" si="53"/>
        <v>2025/1/8</v>
      </c>
      <c r="AD1599" t="e">
        <f>VLOOKUP(Y1599,#REF!,2,FALSE)</f>
        <v>#REF!</v>
      </c>
    </row>
    <row r="1600" customHeight="1" spans="1:30">
      <c r="A1600" s="2" t="s">
        <v>5036</v>
      </c>
      <c r="B1600" s="3" t="s">
        <v>5037</v>
      </c>
      <c r="C1600" s="2" t="s">
        <v>5038</v>
      </c>
      <c r="D1600" s="3" t="s">
        <v>5039</v>
      </c>
      <c r="E1600" s="5">
        <v>45665.5997337963</v>
      </c>
      <c r="F1600" s="2" t="s">
        <v>42</v>
      </c>
      <c r="G1600" s="6">
        <v>294</v>
      </c>
      <c r="H1600" s="6">
        <v>13</v>
      </c>
      <c r="I1600" s="6">
        <v>0</v>
      </c>
      <c r="J1600" s="6">
        <v>0</v>
      </c>
      <c r="K1600" s="6">
        <v>0</v>
      </c>
      <c r="L1600" s="6">
        <v>0</v>
      </c>
      <c r="M1600" s="6">
        <v>296</v>
      </c>
      <c r="N1600" s="6">
        <v>9</v>
      </c>
      <c r="O1600" s="6">
        <v>0</v>
      </c>
      <c r="P1600" s="6">
        <v>0</v>
      </c>
      <c r="Q1600" s="6">
        <v>0</v>
      </c>
      <c r="R1600" s="6">
        <v>0</v>
      </c>
      <c r="S1600" s="6">
        <v>0</v>
      </c>
      <c r="T1600" s="6">
        <v>0</v>
      </c>
      <c r="U1600" s="7">
        <v>0.0306</v>
      </c>
      <c r="V1600" s="7">
        <v>0</v>
      </c>
      <c r="W1600" s="7">
        <v>0.0068</v>
      </c>
      <c r="X1600" s="7">
        <v>0</v>
      </c>
      <c r="Y1600" s="8" t="str">
        <f>IFERROR(VLOOKUP(F:F,#REF!,2,0),"需要手动检查")</f>
        <v>需要手动检查</v>
      </c>
      <c r="Z1600" s="9" t="str">
        <f t="shared" si="56"/>
        <v>否</v>
      </c>
      <c r="AA1600" s="10" t="s">
        <v>36</v>
      </c>
      <c r="AB1600" s="4" t="s">
        <v>37</v>
      </c>
      <c r="AC1600" t="str">
        <f t="shared" si="53"/>
        <v>2025/1/8</v>
      </c>
      <c r="AD1600" t="e">
        <f>VLOOKUP(Y1600,#REF!,2,FALSE)</f>
        <v>#REF!</v>
      </c>
    </row>
    <row r="1601" customHeight="1" spans="1:30">
      <c r="A1601" s="2" t="s">
        <v>5040</v>
      </c>
      <c r="B1601" s="3" t="s">
        <v>5041</v>
      </c>
      <c r="C1601" s="2" t="s">
        <v>5042</v>
      </c>
      <c r="D1601" s="3" t="s">
        <v>5043</v>
      </c>
      <c r="E1601" s="5">
        <v>45665.5990277778</v>
      </c>
      <c r="F1601" s="2" t="s">
        <v>42</v>
      </c>
      <c r="G1601" s="6">
        <v>619</v>
      </c>
      <c r="H1601" s="6">
        <v>24</v>
      </c>
      <c r="I1601" s="6">
        <v>13</v>
      </c>
      <c r="J1601" s="6">
        <v>2</v>
      </c>
      <c r="K1601" s="6">
        <v>0</v>
      </c>
      <c r="L1601" s="6">
        <v>0</v>
      </c>
      <c r="M1601" s="6">
        <v>687</v>
      </c>
      <c r="N1601" s="6">
        <v>40</v>
      </c>
      <c r="O1601" s="6">
        <v>0</v>
      </c>
      <c r="P1601" s="6">
        <v>0</v>
      </c>
      <c r="Q1601" s="6">
        <v>0</v>
      </c>
      <c r="R1601" s="6">
        <v>0</v>
      </c>
      <c r="S1601" s="6">
        <v>0</v>
      </c>
      <c r="T1601" s="6">
        <v>0</v>
      </c>
      <c r="U1601" s="7">
        <v>0.0646</v>
      </c>
      <c r="V1601" s="7">
        <v>0</v>
      </c>
      <c r="W1601" s="7">
        <v>0.0517</v>
      </c>
      <c r="X1601" s="7">
        <v>0</v>
      </c>
      <c r="Y1601" s="8" t="str">
        <f>IFERROR(VLOOKUP(F:F,#REF!,2,0),"需要手动检查")</f>
        <v>需要手动检查</v>
      </c>
      <c r="Z1601" s="9" t="str">
        <f t="shared" si="56"/>
        <v>否</v>
      </c>
      <c r="AA1601" s="10" t="s">
        <v>36</v>
      </c>
      <c r="AB1601" s="4" t="s">
        <v>37</v>
      </c>
      <c r="AC1601" t="str">
        <f t="shared" si="53"/>
        <v>2025/1/8</v>
      </c>
      <c r="AD1601" t="e">
        <f>VLOOKUP(Y1601,#REF!,2,FALSE)</f>
        <v>#REF!</v>
      </c>
    </row>
    <row r="1602" customHeight="1" spans="1:30">
      <c r="A1602" s="2" t="s">
        <v>5044</v>
      </c>
      <c r="B1602" s="3" t="s">
        <v>5045</v>
      </c>
      <c r="C1602" s="2" t="s">
        <v>5046</v>
      </c>
      <c r="D1602" s="3" t="s">
        <v>5047</v>
      </c>
      <c r="E1602" s="5">
        <v>45665.5311342593</v>
      </c>
      <c r="F1602" s="2" t="s">
        <v>42</v>
      </c>
      <c r="G1602" s="6">
        <v>405</v>
      </c>
      <c r="H1602" s="6">
        <v>18</v>
      </c>
      <c r="I1602" s="6">
        <v>3</v>
      </c>
      <c r="J1602" s="6">
        <v>0</v>
      </c>
      <c r="K1602" s="6">
        <v>1</v>
      </c>
      <c r="L1602" s="6">
        <v>0</v>
      </c>
      <c r="M1602" s="6">
        <v>413</v>
      </c>
      <c r="N1602" s="6">
        <v>24</v>
      </c>
      <c r="O1602" s="6">
        <v>0</v>
      </c>
      <c r="P1602" s="6">
        <v>0</v>
      </c>
      <c r="Q1602" s="6">
        <v>0</v>
      </c>
      <c r="R1602" s="6">
        <v>0</v>
      </c>
      <c r="S1602" s="6">
        <v>0</v>
      </c>
      <c r="T1602" s="6">
        <v>0</v>
      </c>
      <c r="U1602" s="7">
        <v>0.0593</v>
      </c>
      <c r="V1602" s="7">
        <v>0</v>
      </c>
      <c r="W1602" s="7">
        <v>0.0222</v>
      </c>
      <c r="X1602" s="7">
        <v>0</v>
      </c>
      <c r="Y1602" s="8" t="str">
        <f>IFERROR(VLOOKUP(F:F,#REF!,2,0),"需要手动检查")</f>
        <v>需要手动检查</v>
      </c>
      <c r="Z1602" s="9" t="str">
        <f t="shared" si="56"/>
        <v>否</v>
      </c>
      <c r="AA1602" s="10" t="s">
        <v>36</v>
      </c>
      <c r="AB1602" s="4" t="s">
        <v>37</v>
      </c>
      <c r="AC1602" t="str">
        <f t="shared" si="53"/>
        <v>2025/1/8</v>
      </c>
      <c r="AD1602" t="e">
        <f>VLOOKUP(Y1602,#REF!,2,FALSE)</f>
        <v>#REF!</v>
      </c>
    </row>
    <row r="1603" customHeight="1" spans="1:30">
      <c r="A1603" s="2" t="s">
        <v>5048</v>
      </c>
      <c r="B1603" s="3" t="s">
        <v>5049</v>
      </c>
      <c r="C1603" s="2" t="s">
        <v>5050</v>
      </c>
      <c r="D1603" s="3" t="s">
        <v>5051</v>
      </c>
      <c r="E1603" s="5">
        <v>45665.4892013889</v>
      </c>
      <c r="F1603" s="2" t="s">
        <v>42</v>
      </c>
      <c r="G1603" s="6">
        <v>387</v>
      </c>
      <c r="H1603" s="6">
        <v>52</v>
      </c>
      <c r="I1603" s="6">
        <v>1</v>
      </c>
      <c r="J1603" s="6">
        <v>1</v>
      </c>
      <c r="K1603" s="6">
        <v>1</v>
      </c>
      <c r="L1603" s="6">
        <v>0</v>
      </c>
      <c r="M1603" s="6">
        <v>380</v>
      </c>
      <c r="N1603" s="6">
        <v>9</v>
      </c>
      <c r="O1603" s="6">
        <v>0</v>
      </c>
      <c r="P1603" s="6">
        <v>0</v>
      </c>
      <c r="Q1603" s="6">
        <v>0</v>
      </c>
      <c r="R1603" s="6">
        <v>0</v>
      </c>
      <c r="S1603" s="6">
        <v>0</v>
      </c>
      <c r="T1603" s="6">
        <v>0</v>
      </c>
      <c r="U1603" s="7">
        <v>0.0233</v>
      </c>
      <c r="V1603" s="7">
        <v>0</v>
      </c>
      <c r="W1603" s="7">
        <v>0.186</v>
      </c>
      <c r="X1603" s="7">
        <v>0</v>
      </c>
      <c r="Y1603" s="8" t="str">
        <f>IFERROR(VLOOKUP(F:F,#REF!,2,0),"需要手动检查")</f>
        <v>需要手动检查</v>
      </c>
      <c r="Z1603" s="9" t="str">
        <f t="shared" si="56"/>
        <v>否</v>
      </c>
      <c r="AA1603" s="10" t="s">
        <v>36</v>
      </c>
      <c r="AB1603" s="4" t="s">
        <v>37</v>
      </c>
      <c r="AC1603" t="str">
        <f t="shared" si="53"/>
        <v>2025/1/8</v>
      </c>
      <c r="AD1603" t="e">
        <f>VLOOKUP(Y1603,#REF!,2,FALSE)</f>
        <v>#REF!</v>
      </c>
    </row>
    <row r="1604" customHeight="1" spans="1:30">
      <c r="A1604" s="2" t="s">
        <v>5052</v>
      </c>
      <c r="B1604" s="3" t="s">
        <v>5053</v>
      </c>
      <c r="C1604" s="2" t="s">
        <v>5054</v>
      </c>
      <c r="D1604" s="3" t="s">
        <v>5055</v>
      </c>
      <c r="E1604" s="5">
        <v>45665.4529976852</v>
      </c>
      <c r="F1604" s="2" t="s">
        <v>42</v>
      </c>
      <c r="G1604" s="6">
        <v>1075</v>
      </c>
      <c r="H1604" s="6">
        <v>31</v>
      </c>
      <c r="I1604" s="6">
        <v>12</v>
      </c>
      <c r="J1604" s="6">
        <v>1</v>
      </c>
      <c r="K1604" s="6">
        <v>2</v>
      </c>
      <c r="L1604" s="6">
        <v>28</v>
      </c>
      <c r="M1604" s="6">
        <v>1094</v>
      </c>
      <c r="N1604" s="6">
        <v>11</v>
      </c>
      <c r="O1604" s="6">
        <v>0</v>
      </c>
      <c r="P1604" s="6">
        <v>0</v>
      </c>
      <c r="Q1604" s="6">
        <v>0</v>
      </c>
      <c r="R1604" s="6">
        <v>0</v>
      </c>
      <c r="S1604" s="6">
        <v>0</v>
      </c>
      <c r="T1604" s="6">
        <v>0</v>
      </c>
      <c r="U1604" s="7">
        <v>0.0102</v>
      </c>
      <c r="V1604" s="7">
        <v>0.0353</v>
      </c>
      <c r="W1604" s="7">
        <v>0.0158</v>
      </c>
      <c r="X1604" s="7">
        <v>0</v>
      </c>
      <c r="Y1604" s="8" t="str">
        <f>IFERROR(VLOOKUP(F:F,#REF!,2,0),"需要手动检查")</f>
        <v>需要手动检查</v>
      </c>
      <c r="Z1604" s="9" t="str">
        <f t="shared" si="56"/>
        <v>否</v>
      </c>
      <c r="AA1604" s="10" t="s">
        <v>36</v>
      </c>
      <c r="AB1604" s="4" t="s">
        <v>37</v>
      </c>
      <c r="AC1604" t="str">
        <f t="shared" si="53"/>
        <v>2025/1/8</v>
      </c>
      <c r="AD1604" t="e">
        <f>VLOOKUP(Y1604,#REF!,2,FALSE)</f>
        <v>#REF!</v>
      </c>
    </row>
    <row r="1605" customHeight="1" spans="1:30">
      <c r="A1605" s="2" t="s">
        <v>5056</v>
      </c>
      <c r="B1605" s="3" t="s">
        <v>5057</v>
      </c>
      <c r="C1605" s="2" t="s">
        <v>5058</v>
      </c>
      <c r="D1605" s="3" t="s">
        <v>5059</v>
      </c>
      <c r="E1605" s="5">
        <v>45665.4335069444</v>
      </c>
      <c r="F1605" s="2" t="s">
        <v>42</v>
      </c>
      <c r="G1605" s="6">
        <v>465</v>
      </c>
      <c r="H1605" s="6">
        <v>31</v>
      </c>
      <c r="I1605" s="6">
        <v>0</v>
      </c>
      <c r="J1605" s="6">
        <v>1</v>
      </c>
      <c r="K1605" s="6">
        <v>1</v>
      </c>
      <c r="L1605" s="6">
        <v>0</v>
      </c>
      <c r="M1605" s="6">
        <v>474</v>
      </c>
      <c r="N1605" s="6">
        <v>48</v>
      </c>
      <c r="O1605" s="6">
        <v>0</v>
      </c>
      <c r="P1605" s="6">
        <v>0</v>
      </c>
      <c r="Q1605" s="6">
        <v>0</v>
      </c>
      <c r="R1605" s="6">
        <v>0</v>
      </c>
      <c r="S1605" s="6">
        <v>0</v>
      </c>
      <c r="T1605" s="6">
        <v>0</v>
      </c>
      <c r="U1605" s="7">
        <v>0.1032</v>
      </c>
      <c r="V1605" s="7">
        <v>0</v>
      </c>
      <c r="W1605" s="7">
        <v>0.0366</v>
      </c>
      <c r="X1605" s="7">
        <v>0</v>
      </c>
      <c r="Y1605" s="8" t="str">
        <f>IFERROR(VLOOKUP(F:F,#REF!,2,0),"需要手动检查")</f>
        <v>需要手动检查</v>
      </c>
      <c r="Z1605" s="9" t="str">
        <f t="shared" si="56"/>
        <v>否</v>
      </c>
      <c r="AA1605" s="10" t="s">
        <v>36</v>
      </c>
      <c r="AB1605" s="4" t="s">
        <v>37</v>
      </c>
      <c r="AC1605" t="str">
        <f t="shared" ref="AC1605:AC1668" si="57">YEAR(E1605)&amp;"/"&amp;MONTH(E1605)&amp;"/"&amp;DAY(E1605)</f>
        <v>2025/1/8</v>
      </c>
      <c r="AD1605" t="e">
        <f>VLOOKUP(Y1605,#REF!,2,FALSE)</f>
        <v>#REF!</v>
      </c>
    </row>
    <row r="1606" customHeight="1" spans="1:30">
      <c r="A1606" s="2" t="s">
        <v>4275</v>
      </c>
      <c r="B1606" s="3" t="s">
        <v>4276</v>
      </c>
      <c r="C1606" s="2" t="s">
        <v>5060</v>
      </c>
      <c r="D1606" s="3" t="s">
        <v>5061</v>
      </c>
      <c r="E1606" s="5">
        <v>45665.417037037</v>
      </c>
      <c r="F1606" s="2" t="s">
        <v>42</v>
      </c>
      <c r="G1606" s="6">
        <v>295</v>
      </c>
      <c r="H1606" s="6">
        <v>5</v>
      </c>
      <c r="I1606" s="6">
        <v>1</v>
      </c>
      <c r="J1606" s="6">
        <v>0</v>
      </c>
      <c r="K1606" s="6">
        <v>0</v>
      </c>
      <c r="L1606" s="6">
        <v>0</v>
      </c>
      <c r="M1606" s="6">
        <v>286</v>
      </c>
      <c r="N1606" s="6">
        <v>6</v>
      </c>
      <c r="O1606" s="6">
        <v>0</v>
      </c>
      <c r="P1606" s="6">
        <v>0</v>
      </c>
      <c r="Q1606" s="6">
        <v>0</v>
      </c>
      <c r="R1606" s="6">
        <v>0</v>
      </c>
      <c r="S1606" s="6">
        <v>0</v>
      </c>
      <c r="T1606" s="6">
        <v>0</v>
      </c>
      <c r="U1606" s="7">
        <v>0.0203</v>
      </c>
      <c r="V1606" s="7">
        <v>0</v>
      </c>
      <c r="W1606" s="7">
        <v>0.0136</v>
      </c>
      <c r="X1606" s="7">
        <v>0</v>
      </c>
      <c r="Y1606" s="8" t="str">
        <f>IFERROR(VLOOKUP(F:F,#REF!,2,0),"需要手动检查")</f>
        <v>需要手动检查</v>
      </c>
      <c r="Z1606" s="9" t="str">
        <f t="shared" si="56"/>
        <v>否</v>
      </c>
      <c r="AA1606" s="10" t="s">
        <v>36</v>
      </c>
      <c r="AB1606" s="4" t="s">
        <v>37</v>
      </c>
      <c r="AC1606" t="str">
        <f t="shared" si="57"/>
        <v>2025/1/8</v>
      </c>
      <c r="AD1606" t="e">
        <f>VLOOKUP(Y1606,#REF!,2,FALSE)</f>
        <v>#REF!</v>
      </c>
    </row>
    <row r="1607" customHeight="1" spans="1:30">
      <c r="A1607" s="2" t="s">
        <v>5062</v>
      </c>
      <c r="B1607" s="3" t="s">
        <v>5063</v>
      </c>
      <c r="C1607" s="2" t="s">
        <v>5064</v>
      </c>
      <c r="D1607" s="3" t="s">
        <v>5065</v>
      </c>
      <c r="E1607" s="5">
        <v>45665.4007060185</v>
      </c>
      <c r="F1607" s="2" t="s">
        <v>42</v>
      </c>
      <c r="G1607" s="6">
        <v>333</v>
      </c>
      <c r="H1607" s="6">
        <v>4</v>
      </c>
      <c r="I1607" s="6">
        <v>8</v>
      </c>
      <c r="J1607" s="6">
        <v>3</v>
      </c>
      <c r="K1607" s="6">
        <v>0</v>
      </c>
      <c r="L1607" s="6">
        <v>0</v>
      </c>
      <c r="M1607" s="6">
        <v>357</v>
      </c>
      <c r="N1607" s="6">
        <v>11</v>
      </c>
      <c r="O1607" s="6">
        <v>0</v>
      </c>
      <c r="P1607" s="6">
        <v>0</v>
      </c>
      <c r="Q1607" s="6">
        <v>0</v>
      </c>
      <c r="R1607" s="6">
        <v>0</v>
      </c>
      <c r="S1607" s="6">
        <v>0</v>
      </c>
      <c r="T1607" s="6">
        <v>0</v>
      </c>
      <c r="U1607" s="7">
        <v>0.033</v>
      </c>
      <c r="V1607" s="7">
        <v>0</v>
      </c>
      <c r="W1607" s="7">
        <v>0.036</v>
      </c>
      <c r="X1607" s="7">
        <v>0</v>
      </c>
      <c r="Y1607" s="8" t="str">
        <f>IFERROR(VLOOKUP(F:F,#REF!,2,0),"需要手动检查")</f>
        <v>需要手动检查</v>
      </c>
      <c r="Z1607" s="9" t="str">
        <f t="shared" si="56"/>
        <v>否</v>
      </c>
      <c r="AA1607" s="10" t="s">
        <v>36</v>
      </c>
      <c r="AB1607" s="4" t="s">
        <v>37</v>
      </c>
      <c r="AC1607" t="str">
        <f t="shared" si="57"/>
        <v>2025/1/8</v>
      </c>
      <c r="AD1607" t="e">
        <f>VLOOKUP(Y1607,#REF!,2,FALSE)</f>
        <v>#REF!</v>
      </c>
    </row>
    <row r="1608" customHeight="1" spans="1:30">
      <c r="A1608" s="2" t="s">
        <v>4884</v>
      </c>
      <c r="B1608" s="3" t="s">
        <v>4885</v>
      </c>
      <c r="C1608" s="2" t="s">
        <v>5066</v>
      </c>
      <c r="D1608" s="3" t="s">
        <v>5067</v>
      </c>
      <c r="E1608" s="5">
        <v>45665.3826967593</v>
      </c>
      <c r="F1608" s="2" t="s">
        <v>42</v>
      </c>
      <c r="G1608" s="6">
        <v>392</v>
      </c>
      <c r="H1608" s="6">
        <v>22</v>
      </c>
      <c r="I1608" s="6">
        <v>0</v>
      </c>
      <c r="J1608" s="6">
        <v>1</v>
      </c>
      <c r="K1608" s="6">
        <v>0</v>
      </c>
      <c r="L1608" s="6">
        <v>0</v>
      </c>
      <c r="M1608" s="6">
        <v>407</v>
      </c>
      <c r="N1608" s="6">
        <v>3</v>
      </c>
      <c r="O1608" s="6">
        <v>0</v>
      </c>
      <c r="P1608" s="6">
        <v>0</v>
      </c>
      <c r="Q1608" s="6">
        <v>0</v>
      </c>
      <c r="R1608" s="6">
        <v>0</v>
      </c>
      <c r="S1608" s="6">
        <v>0</v>
      </c>
      <c r="T1608" s="6">
        <v>0</v>
      </c>
      <c r="U1608" s="7">
        <v>0.0077</v>
      </c>
      <c r="V1608" s="7">
        <v>0</v>
      </c>
      <c r="W1608" s="7">
        <v>0.2117</v>
      </c>
      <c r="X1608" s="7">
        <v>0</v>
      </c>
      <c r="Y1608" s="8" t="str">
        <f>IFERROR(VLOOKUP(F:F,#REF!,2,0),"需要手动检查")</f>
        <v>需要手动检查</v>
      </c>
      <c r="Z1608" s="9" t="str">
        <f t="shared" si="56"/>
        <v>否</v>
      </c>
      <c r="AA1608" s="10" t="s">
        <v>36</v>
      </c>
      <c r="AB1608" s="4" t="s">
        <v>37</v>
      </c>
      <c r="AC1608" t="str">
        <f t="shared" si="57"/>
        <v>2025/1/8</v>
      </c>
      <c r="AD1608" t="e">
        <f>VLOOKUP(Y1608,#REF!,2,FALSE)</f>
        <v>#REF!</v>
      </c>
    </row>
    <row r="1609" customHeight="1" spans="1:30">
      <c r="A1609" s="2" t="s">
        <v>5068</v>
      </c>
      <c r="B1609" s="3" t="s">
        <v>5069</v>
      </c>
      <c r="C1609" s="2" t="s">
        <v>5070</v>
      </c>
      <c r="D1609" s="3" t="s">
        <v>5071</v>
      </c>
      <c r="E1609" s="5">
        <v>45665.3438773148</v>
      </c>
      <c r="F1609" s="2" t="s">
        <v>42</v>
      </c>
      <c r="G1609" s="6">
        <v>1019</v>
      </c>
      <c r="H1609" s="6">
        <v>73</v>
      </c>
      <c r="I1609" s="6">
        <v>1</v>
      </c>
      <c r="J1609" s="6">
        <v>0</v>
      </c>
      <c r="K1609" s="6">
        <v>0</v>
      </c>
      <c r="L1609" s="6">
        <v>0</v>
      </c>
      <c r="M1609" s="6">
        <v>1103</v>
      </c>
      <c r="N1609" s="6">
        <v>45</v>
      </c>
      <c r="O1609" s="6">
        <v>0</v>
      </c>
      <c r="P1609" s="6">
        <v>0</v>
      </c>
      <c r="Q1609" s="6">
        <v>0</v>
      </c>
      <c r="R1609" s="6">
        <v>0</v>
      </c>
      <c r="S1609" s="6">
        <v>0</v>
      </c>
      <c r="T1609" s="6">
        <v>0</v>
      </c>
      <c r="U1609" s="7">
        <v>0.0442</v>
      </c>
      <c r="V1609" s="7">
        <v>0</v>
      </c>
      <c r="W1609" s="7">
        <v>0.0491</v>
      </c>
      <c r="X1609" s="7">
        <v>0</v>
      </c>
      <c r="Y1609" s="8" t="str">
        <f>IFERROR(VLOOKUP(F:F,#REF!,2,0),"需要手动检查")</f>
        <v>需要手动检查</v>
      </c>
      <c r="Z1609" s="9" t="str">
        <f t="shared" si="56"/>
        <v>否</v>
      </c>
      <c r="AA1609" s="10" t="s">
        <v>36</v>
      </c>
      <c r="AB1609" s="4" t="s">
        <v>37</v>
      </c>
      <c r="AC1609" t="str">
        <f t="shared" si="57"/>
        <v>2025/1/8</v>
      </c>
      <c r="AD1609" t="e">
        <f>VLOOKUP(Y1609,#REF!,2,FALSE)</f>
        <v>#REF!</v>
      </c>
    </row>
    <row r="1610" customHeight="1" spans="1:30">
      <c r="A1610" s="2" t="s">
        <v>5072</v>
      </c>
      <c r="B1610" s="3" t="s">
        <v>5073</v>
      </c>
      <c r="C1610" s="2" t="s">
        <v>5074</v>
      </c>
      <c r="D1610" s="3" t="s">
        <v>5075</v>
      </c>
      <c r="E1610" s="5">
        <v>45665.3210300926</v>
      </c>
      <c r="F1610" s="2" t="s">
        <v>42</v>
      </c>
      <c r="G1610" s="6">
        <v>352</v>
      </c>
      <c r="H1610" s="6">
        <v>27</v>
      </c>
      <c r="I1610" s="6">
        <v>10</v>
      </c>
      <c r="J1610" s="6">
        <v>1</v>
      </c>
      <c r="K1610" s="6">
        <v>0</v>
      </c>
      <c r="L1610" s="6">
        <v>0</v>
      </c>
      <c r="M1610" s="6">
        <v>371</v>
      </c>
      <c r="N1610" s="6">
        <v>21</v>
      </c>
      <c r="O1610" s="6">
        <v>0</v>
      </c>
      <c r="P1610" s="6">
        <v>0</v>
      </c>
      <c r="Q1610" s="6">
        <v>0</v>
      </c>
      <c r="R1610" s="6">
        <v>0</v>
      </c>
      <c r="S1610" s="6">
        <v>0</v>
      </c>
      <c r="T1610" s="6">
        <v>0</v>
      </c>
      <c r="U1610" s="7">
        <v>0.0597</v>
      </c>
      <c r="V1610" s="7">
        <v>0</v>
      </c>
      <c r="W1610" s="7">
        <v>0.0114</v>
      </c>
      <c r="X1610" s="7">
        <v>0</v>
      </c>
      <c r="Y1610" s="8" t="str">
        <f>IFERROR(VLOOKUP(F:F,#REF!,2,0),"需要手动检查")</f>
        <v>需要手动检查</v>
      </c>
      <c r="Z1610" s="9" t="str">
        <f t="shared" si="56"/>
        <v>否</v>
      </c>
      <c r="AA1610" s="10" t="s">
        <v>36</v>
      </c>
      <c r="AB1610" s="4" t="s">
        <v>37</v>
      </c>
      <c r="AC1610" t="str">
        <f t="shared" si="57"/>
        <v>2025/1/8</v>
      </c>
      <c r="AD1610" t="e">
        <f>VLOOKUP(Y1610,#REF!,2,FALSE)</f>
        <v>#REF!</v>
      </c>
    </row>
    <row r="1611" customHeight="1" spans="1:30">
      <c r="A1611" s="2" t="s">
        <v>4993</v>
      </c>
      <c r="B1611" s="3" t="s">
        <v>4994</v>
      </c>
      <c r="C1611" s="2" t="s">
        <v>4995</v>
      </c>
      <c r="D1611" s="3" t="s">
        <v>5076</v>
      </c>
      <c r="E1611" s="5">
        <v>45665.1986111111</v>
      </c>
      <c r="F1611" s="2" t="s">
        <v>42</v>
      </c>
      <c r="G1611" s="6">
        <v>314</v>
      </c>
      <c r="H1611" s="6">
        <v>8</v>
      </c>
      <c r="I1611" s="6">
        <v>0</v>
      </c>
      <c r="J1611" s="6">
        <v>1</v>
      </c>
      <c r="K1611" s="6">
        <v>0</v>
      </c>
      <c r="L1611" s="6">
        <v>0</v>
      </c>
      <c r="M1611" s="6">
        <v>328</v>
      </c>
      <c r="N1611" s="6">
        <v>1</v>
      </c>
      <c r="O1611" s="6">
        <v>0</v>
      </c>
      <c r="P1611" s="6">
        <v>0</v>
      </c>
      <c r="Q1611" s="6">
        <v>0</v>
      </c>
      <c r="R1611" s="6">
        <v>0</v>
      </c>
      <c r="S1611" s="6">
        <v>0</v>
      </c>
      <c r="T1611" s="6">
        <v>0</v>
      </c>
      <c r="U1611" s="7">
        <v>0.0032</v>
      </c>
      <c r="V1611" s="7">
        <v>0</v>
      </c>
      <c r="W1611" s="7">
        <v>0.0032</v>
      </c>
      <c r="X1611" s="7">
        <v>0</v>
      </c>
      <c r="Y1611" s="8" t="str">
        <f>IFERROR(VLOOKUP(F:F,#REF!,2,0),"需要手动检查")</f>
        <v>需要手动检查</v>
      </c>
      <c r="Z1611" s="9" t="str">
        <f t="shared" si="56"/>
        <v>否</v>
      </c>
      <c r="AA1611" s="10" t="s">
        <v>36</v>
      </c>
      <c r="AB1611" s="4" t="s">
        <v>37</v>
      </c>
      <c r="AC1611" t="str">
        <f t="shared" si="57"/>
        <v>2025/1/8</v>
      </c>
      <c r="AD1611" t="e">
        <f>VLOOKUP(Y1611,#REF!,2,FALSE)</f>
        <v>#REF!</v>
      </c>
    </row>
    <row r="1612" customHeight="1" spans="1:30">
      <c r="A1612" s="2" t="s">
        <v>2301</v>
      </c>
      <c r="B1612" s="3" t="s">
        <v>2302</v>
      </c>
      <c r="C1612" s="2" t="s">
        <v>2303</v>
      </c>
      <c r="D1612" s="3" t="s">
        <v>5077</v>
      </c>
      <c r="E1612" s="5">
        <v>45665.4431712963</v>
      </c>
      <c r="F1612" s="2" t="s">
        <v>222</v>
      </c>
      <c r="G1612" s="6">
        <v>158</v>
      </c>
      <c r="H1612" s="6">
        <v>6</v>
      </c>
      <c r="I1612" s="6">
        <v>0</v>
      </c>
      <c r="J1612" s="6">
        <v>0</v>
      </c>
      <c r="K1612" s="6">
        <v>0</v>
      </c>
      <c r="L1612" s="6">
        <v>0</v>
      </c>
      <c r="M1612" s="6">
        <v>142</v>
      </c>
      <c r="N1612" s="6">
        <v>5</v>
      </c>
      <c r="O1612" s="6">
        <v>0</v>
      </c>
      <c r="P1612" s="6">
        <v>0</v>
      </c>
      <c r="Q1612" s="6">
        <v>0</v>
      </c>
      <c r="R1612" s="6">
        <v>0</v>
      </c>
      <c r="S1612" s="6">
        <v>0</v>
      </c>
      <c r="T1612" s="6">
        <v>0</v>
      </c>
      <c r="U1612" s="7">
        <v>0.0316</v>
      </c>
      <c r="V1612" s="7">
        <v>0</v>
      </c>
      <c r="W1612" s="7">
        <v>0</v>
      </c>
      <c r="X1612" s="7">
        <v>0</v>
      </c>
      <c r="Y1612" s="8" t="str">
        <f>IFERROR(VLOOKUP(F:F,#REF!,2,0),"需要手动检查")</f>
        <v>需要手动检查</v>
      </c>
      <c r="Z1612" s="9" t="str">
        <f t="shared" si="56"/>
        <v>否</v>
      </c>
      <c r="AA1612" s="10" t="s">
        <v>36</v>
      </c>
      <c r="AB1612" s="4" t="s">
        <v>37</v>
      </c>
      <c r="AC1612" t="str">
        <f t="shared" si="57"/>
        <v>2025/1/8</v>
      </c>
      <c r="AD1612" t="e">
        <f>VLOOKUP(Y1612,#REF!,2,FALSE)</f>
        <v>#REF!</v>
      </c>
    </row>
    <row r="1613" customHeight="1" spans="1:30">
      <c r="A1613" s="2" t="s">
        <v>5078</v>
      </c>
      <c r="B1613" s="3" t="s">
        <v>5079</v>
      </c>
      <c r="C1613" s="2" t="s">
        <v>5080</v>
      </c>
      <c r="D1613" s="3" t="s">
        <v>5081</v>
      </c>
      <c r="E1613" s="5">
        <v>45665.8119675926</v>
      </c>
      <c r="F1613" s="2" t="s">
        <v>35</v>
      </c>
      <c r="G1613" s="6">
        <v>656</v>
      </c>
      <c r="H1613" s="6">
        <v>93</v>
      </c>
      <c r="I1613" s="6">
        <v>1</v>
      </c>
      <c r="J1613" s="6">
        <v>1</v>
      </c>
      <c r="K1613" s="6">
        <v>0</v>
      </c>
      <c r="L1613" s="6">
        <v>0</v>
      </c>
      <c r="M1613" s="6">
        <v>630</v>
      </c>
      <c r="N1613" s="6">
        <v>4</v>
      </c>
      <c r="O1613" s="6">
        <v>0</v>
      </c>
      <c r="P1613" s="6">
        <v>0</v>
      </c>
      <c r="Q1613" s="6">
        <v>0</v>
      </c>
      <c r="R1613" s="6">
        <v>0</v>
      </c>
      <c r="S1613" s="6">
        <v>0</v>
      </c>
      <c r="T1613" s="6">
        <v>0</v>
      </c>
      <c r="U1613" s="7">
        <v>0.0061</v>
      </c>
      <c r="V1613" s="7">
        <v>0</v>
      </c>
      <c r="W1613" s="7">
        <v>0.032</v>
      </c>
      <c r="X1613" s="7">
        <v>0</v>
      </c>
      <c r="Y1613" s="8" t="str">
        <f>IFERROR(VLOOKUP(F:F,#REF!,2,0),"需要手动检查")</f>
        <v>需要手动检查</v>
      </c>
      <c r="Z1613" s="9" t="str">
        <f t="shared" si="56"/>
        <v>否</v>
      </c>
      <c r="AA1613" s="10" t="s">
        <v>36</v>
      </c>
      <c r="AB1613" s="4" t="s">
        <v>37</v>
      </c>
      <c r="AC1613" t="str">
        <f t="shared" si="57"/>
        <v>2025/1/8</v>
      </c>
      <c r="AD1613" t="e">
        <f>VLOOKUP(Y1613,#REF!,2,FALSE)</f>
        <v>#REF!</v>
      </c>
    </row>
    <row r="1614" customHeight="1" spans="1:30">
      <c r="A1614" s="2" t="s">
        <v>5082</v>
      </c>
      <c r="B1614" s="3" t="s">
        <v>5083</v>
      </c>
      <c r="C1614" s="2" t="s">
        <v>5084</v>
      </c>
      <c r="D1614" s="3" t="s">
        <v>5085</v>
      </c>
      <c r="E1614" s="5">
        <v>45665.7701388889</v>
      </c>
      <c r="F1614" s="2" t="s">
        <v>35</v>
      </c>
      <c r="G1614" s="6">
        <v>295</v>
      </c>
      <c r="H1614" s="6">
        <v>11</v>
      </c>
      <c r="I1614" s="6">
        <v>0</v>
      </c>
      <c r="J1614" s="6">
        <v>0</v>
      </c>
      <c r="K1614" s="6">
        <v>1</v>
      </c>
      <c r="L1614" s="6">
        <v>0</v>
      </c>
      <c r="M1614" s="6">
        <v>254</v>
      </c>
      <c r="N1614" s="6">
        <v>19</v>
      </c>
      <c r="O1614" s="6">
        <v>0</v>
      </c>
      <c r="P1614" s="6">
        <v>0</v>
      </c>
      <c r="Q1614" s="6">
        <v>0</v>
      </c>
      <c r="R1614" s="6">
        <v>0</v>
      </c>
      <c r="S1614" s="6">
        <v>0</v>
      </c>
      <c r="T1614" s="6">
        <v>0</v>
      </c>
      <c r="U1614" s="7">
        <v>0.0644</v>
      </c>
      <c r="V1614" s="7">
        <v>0</v>
      </c>
      <c r="W1614" s="7">
        <v>0.0576</v>
      </c>
      <c r="X1614" s="7">
        <v>0</v>
      </c>
      <c r="Y1614" s="8" t="str">
        <f>IFERROR(VLOOKUP(F:F,#REF!,2,0),"需要手动检查")</f>
        <v>需要手动检查</v>
      </c>
      <c r="Z1614" s="9" t="str">
        <f t="shared" si="56"/>
        <v>否</v>
      </c>
      <c r="AA1614" s="10" t="s">
        <v>36</v>
      </c>
      <c r="AB1614" s="4" t="s">
        <v>37</v>
      </c>
      <c r="AC1614" t="str">
        <f t="shared" si="57"/>
        <v>2025/1/8</v>
      </c>
      <c r="AD1614" t="e">
        <f>VLOOKUP(Y1614,#REF!,2,FALSE)</f>
        <v>#REF!</v>
      </c>
    </row>
    <row r="1615" customHeight="1" spans="1:30">
      <c r="A1615" s="2" t="s">
        <v>5086</v>
      </c>
      <c r="B1615" s="3" t="s">
        <v>5087</v>
      </c>
      <c r="C1615" s="2" t="s">
        <v>5088</v>
      </c>
      <c r="D1615" s="3" t="s">
        <v>5089</v>
      </c>
      <c r="E1615" s="5">
        <v>45665.7000694444</v>
      </c>
      <c r="F1615" s="2" t="s">
        <v>35</v>
      </c>
      <c r="G1615" s="6">
        <v>238</v>
      </c>
      <c r="H1615" s="6">
        <v>8</v>
      </c>
      <c r="I1615" s="6">
        <v>1</v>
      </c>
      <c r="J1615" s="6">
        <v>0</v>
      </c>
      <c r="K1615" s="6">
        <v>0</v>
      </c>
      <c r="L1615" s="6">
        <v>0</v>
      </c>
      <c r="M1615" s="6">
        <v>164</v>
      </c>
      <c r="N1615" s="6">
        <v>9</v>
      </c>
      <c r="O1615" s="6">
        <v>0</v>
      </c>
      <c r="P1615" s="6">
        <v>0</v>
      </c>
      <c r="Q1615" s="6">
        <v>0</v>
      </c>
      <c r="R1615" s="6">
        <v>0</v>
      </c>
      <c r="S1615" s="6">
        <v>0</v>
      </c>
      <c r="T1615" s="6">
        <v>0</v>
      </c>
      <c r="U1615" s="7">
        <v>0.0378</v>
      </c>
      <c r="V1615" s="7">
        <v>0</v>
      </c>
      <c r="W1615" s="7">
        <v>0.0042</v>
      </c>
      <c r="X1615" s="7">
        <v>0</v>
      </c>
      <c r="Y1615" s="8" t="str">
        <f>IFERROR(VLOOKUP(F:F,#REF!,2,0),"需要手动检查")</f>
        <v>需要手动检查</v>
      </c>
      <c r="Z1615" s="9" t="str">
        <f t="shared" si="56"/>
        <v>否</v>
      </c>
      <c r="AA1615" s="10" t="s">
        <v>36</v>
      </c>
      <c r="AB1615" s="4" t="s">
        <v>37</v>
      </c>
      <c r="AC1615" t="str">
        <f t="shared" si="57"/>
        <v>2025/1/8</v>
      </c>
      <c r="AD1615" t="e">
        <f>VLOOKUP(Y1615,#REF!,2,FALSE)</f>
        <v>#REF!</v>
      </c>
    </row>
    <row r="1616" customHeight="1" spans="1:30">
      <c r="A1616" s="2" t="s">
        <v>5090</v>
      </c>
      <c r="B1616" s="3" t="s">
        <v>5091</v>
      </c>
      <c r="C1616" s="2" t="s">
        <v>5092</v>
      </c>
      <c r="D1616" s="3" t="s">
        <v>5093</v>
      </c>
      <c r="E1616" s="5">
        <v>45665.5964583333</v>
      </c>
      <c r="F1616" s="2" t="s">
        <v>35</v>
      </c>
      <c r="G1616" s="6">
        <v>301</v>
      </c>
      <c r="H1616" s="6">
        <v>26</v>
      </c>
      <c r="I1616" s="6">
        <v>20</v>
      </c>
      <c r="J1616" s="6">
        <v>2</v>
      </c>
      <c r="K1616" s="6">
        <v>0</v>
      </c>
      <c r="L1616" s="6">
        <v>0</v>
      </c>
      <c r="M1616" s="6">
        <v>334</v>
      </c>
      <c r="N1616" s="6">
        <v>15</v>
      </c>
      <c r="O1616" s="6">
        <v>0</v>
      </c>
      <c r="P1616" s="6">
        <v>0</v>
      </c>
      <c r="Q1616" s="6">
        <v>0</v>
      </c>
      <c r="R1616" s="6">
        <v>0</v>
      </c>
      <c r="S1616" s="6">
        <v>0</v>
      </c>
      <c r="T1616" s="6">
        <v>0</v>
      </c>
      <c r="U1616" s="7">
        <v>0.0498</v>
      </c>
      <c r="V1616" s="7">
        <v>0</v>
      </c>
      <c r="W1616" s="7">
        <v>0.0332</v>
      </c>
      <c r="X1616" s="7">
        <v>0</v>
      </c>
      <c r="Y1616" s="8" t="str">
        <f>IFERROR(VLOOKUP(F:F,#REF!,2,0),"需要手动检查")</f>
        <v>需要手动检查</v>
      </c>
      <c r="Z1616" s="9" t="str">
        <f t="shared" si="56"/>
        <v>否</v>
      </c>
      <c r="AA1616" s="10" t="s">
        <v>36</v>
      </c>
      <c r="AB1616" s="4" t="s">
        <v>37</v>
      </c>
      <c r="AC1616" t="str">
        <f t="shared" si="57"/>
        <v>2025/1/8</v>
      </c>
      <c r="AD1616" t="e">
        <f>VLOOKUP(Y1616,#REF!,2,FALSE)</f>
        <v>#REF!</v>
      </c>
    </row>
    <row r="1617" customHeight="1" spans="1:30">
      <c r="A1617" s="2" t="s">
        <v>5094</v>
      </c>
      <c r="B1617" s="3" t="s">
        <v>5095</v>
      </c>
      <c r="C1617" s="2" t="s">
        <v>5096</v>
      </c>
      <c r="D1617" s="3" t="s">
        <v>5097</v>
      </c>
      <c r="E1617" s="5">
        <v>45665.5759722222</v>
      </c>
      <c r="F1617" s="2" t="s">
        <v>35</v>
      </c>
      <c r="G1617" s="6">
        <v>315</v>
      </c>
      <c r="H1617" s="6">
        <v>36</v>
      </c>
      <c r="I1617" s="6">
        <v>2</v>
      </c>
      <c r="J1617" s="6">
        <v>2</v>
      </c>
      <c r="K1617" s="6">
        <v>1</v>
      </c>
      <c r="L1617" s="6">
        <v>0</v>
      </c>
      <c r="M1617" s="6">
        <v>347</v>
      </c>
      <c r="N1617" s="6">
        <v>23</v>
      </c>
      <c r="O1617" s="6">
        <v>0</v>
      </c>
      <c r="P1617" s="6">
        <v>0</v>
      </c>
      <c r="Q1617" s="6">
        <v>0</v>
      </c>
      <c r="R1617" s="6">
        <v>0</v>
      </c>
      <c r="S1617" s="6">
        <v>0</v>
      </c>
      <c r="T1617" s="6">
        <v>0</v>
      </c>
      <c r="U1617" s="7">
        <v>0.073</v>
      </c>
      <c r="V1617" s="7">
        <v>0</v>
      </c>
      <c r="W1617" s="7">
        <v>0.0603</v>
      </c>
      <c r="X1617" s="7">
        <v>0</v>
      </c>
      <c r="Y1617" s="8" t="str">
        <f>IFERROR(VLOOKUP(F:F,#REF!,2,0),"需要手动检查")</f>
        <v>需要手动检查</v>
      </c>
      <c r="Z1617" s="9" t="str">
        <f t="shared" si="56"/>
        <v>否</v>
      </c>
      <c r="AA1617" s="10" t="s">
        <v>36</v>
      </c>
      <c r="AB1617" s="4" t="s">
        <v>37</v>
      </c>
      <c r="AC1617" t="str">
        <f t="shared" si="57"/>
        <v>2025/1/8</v>
      </c>
      <c r="AD1617" t="e">
        <f>VLOOKUP(Y1617,#REF!,2,FALSE)</f>
        <v>#REF!</v>
      </c>
    </row>
    <row r="1618" customHeight="1" spans="1:30">
      <c r="A1618" s="2" t="s">
        <v>519</v>
      </c>
      <c r="B1618" s="3" t="s">
        <v>520</v>
      </c>
      <c r="C1618" s="2" t="s">
        <v>5098</v>
      </c>
      <c r="D1618" s="3" t="s">
        <v>5099</v>
      </c>
      <c r="E1618" s="5">
        <v>45665.5745949074</v>
      </c>
      <c r="F1618" s="2" t="s">
        <v>35</v>
      </c>
      <c r="G1618" s="6">
        <v>527</v>
      </c>
      <c r="H1618" s="6">
        <v>31</v>
      </c>
      <c r="I1618" s="6">
        <v>0</v>
      </c>
      <c r="J1618" s="6">
        <v>1</v>
      </c>
      <c r="K1618" s="6">
        <v>0</v>
      </c>
      <c r="L1618" s="6">
        <v>0</v>
      </c>
      <c r="M1618" s="6">
        <v>533</v>
      </c>
      <c r="N1618" s="6">
        <v>18</v>
      </c>
      <c r="O1618" s="6">
        <v>0</v>
      </c>
      <c r="P1618" s="6">
        <v>0</v>
      </c>
      <c r="Q1618" s="6">
        <v>0</v>
      </c>
      <c r="R1618" s="6">
        <v>0</v>
      </c>
      <c r="S1618" s="6">
        <v>0</v>
      </c>
      <c r="T1618" s="6">
        <v>0</v>
      </c>
      <c r="U1618" s="7">
        <v>0.0342</v>
      </c>
      <c r="V1618" s="7">
        <v>0</v>
      </c>
      <c r="W1618" s="7">
        <v>0.0398</v>
      </c>
      <c r="X1618" s="7">
        <v>0</v>
      </c>
      <c r="Y1618" s="8" t="str">
        <f>IFERROR(VLOOKUP(F:F,#REF!,2,0),"需要手动检查")</f>
        <v>需要手动检查</v>
      </c>
      <c r="Z1618" s="9" t="str">
        <f t="shared" si="56"/>
        <v>否</v>
      </c>
      <c r="AA1618" s="10" t="s">
        <v>36</v>
      </c>
      <c r="AB1618" s="4" t="s">
        <v>37</v>
      </c>
      <c r="AC1618" t="str">
        <f t="shared" si="57"/>
        <v>2025/1/8</v>
      </c>
      <c r="AD1618" t="e">
        <f>VLOOKUP(Y1618,#REF!,2,FALSE)</f>
        <v>#REF!</v>
      </c>
    </row>
    <row r="1619" customHeight="1" spans="1:30">
      <c r="A1619" s="2" t="s">
        <v>5100</v>
      </c>
      <c r="B1619" s="3" t="s">
        <v>5101</v>
      </c>
      <c r="C1619" s="2" t="s">
        <v>5102</v>
      </c>
      <c r="D1619" s="3" t="s">
        <v>5103</v>
      </c>
      <c r="E1619" s="5">
        <v>45665.5521990741</v>
      </c>
      <c r="F1619" s="2" t="s">
        <v>35</v>
      </c>
      <c r="G1619" s="6">
        <v>390</v>
      </c>
      <c r="H1619" s="6">
        <v>23</v>
      </c>
      <c r="I1619" s="6">
        <v>8</v>
      </c>
      <c r="J1619" s="6">
        <v>1</v>
      </c>
      <c r="K1619" s="6">
        <v>0</v>
      </c>
      <c r="L1619" s="6">
        <v>0</v>
      </c>
      <c r="M1619" s="6">
        <v>419</v>
      </c>
      <c r="N1619" s="6">
        <v>15</v>
      </c>
      <c r="O1619" s="6">
        <v>0</v>
      </c>
      <c r="P1619" s="6">
        <v>0</v>
      </c>
      <c r="Q1619" s="6">
        <v>0</v>
      </c>
      <c r="R1619" s="6">
        <v>0</v>
      </c>
      <c r="S1619" s="6">
        <v>0</v>
      </c>
      <c r="T1619" s="6">
        <v>0</v>
      </c>
      <c r="U1619" s="7">
        <v>0.0385</v>
      </c>
      <c r="V1619" s="7">
        <v>0</v>
      </c>
      <c r="W1619" s="7">
        <v>0.2077</v>
      </c>
      <c r="X1619" s="7">
        <v>0</v>
      </c>
      <c r="Y1619" s="8" t="str">
        <f>IFERROR(VLOOKUP(F:F,#REF!,2,0),"需要手动检查")</f>
        <v>需要手动检查</v>
      </c>
      <c r="Z1619" s="9" t="str">
        <f t="shared" si="56"/>
        <v>否</v>
      </c>
      <c r="AA1619" s="10" t="s">
        <v>36</v>
      </c>
      <c r="AB1619" s="4" t="s">
        <v>37</v>
      </c>
      <c r="AC1619" t="str">
        <f t="shared" si="57"/>
        <v>2025/1/8</v>
      </c>
      <c r="AD1619" t="e">
        <f>VLOOKUP(Y1619,#REF!,2,FALSE)</f>
        <v>#REF!</v>
      </c>
    </row>
    <row r="1620" customHeight="1" spans="1:30">
      <c r="A1620" s="2" t="s">
        <v>5104</v>
      </c>
      <c r="B1620" s="3" t="s">
        <v>5105</v>
      </c>
      <c r="C1620" s="2" t="s">
        <v>5106</v>
      </c>
      <c r="D1620" s="3" t="s">
        <v>5107</v>
      </c>
      <c r="E1620" s="5">
        <v>45665.4607291667</v>
      </c>
      <c r="F1620" s="2" t="s">
        <v>35</v>
      </c>
      <c r="G1620" s="6">
        <v>648</v>
      </c>
      <c r="H1620" s="6">
        <v>36</v>
      </c>
      <c r="I1620" s="6">
        <v>11</v>
      </c>
      <c r="J1620" s="6">
        <v>3</v>
      </c>
      <c r="K1620" s="6">
        <v>0</v>
      </c>
      <c r="L1620" s="6">
        <v>0</v>
      </c>
      <c r="M1620" s="6">
        <v>693</v>
      </c>
      <c r="N1620" s="6">
        <v>25</v>
      </c>
      <c r="O1620" s="6">
        <v>0</v>
      </c>
      <c r="P1620" s="6">
        <v>0</v>
      </c>
      <c r="Q1620" s="6">
        <v>0</v>
      </c>
      <c r="R1620" s="6">
        <v>0</v>
      </c>
      <c r="S1620" s="6">
        <v>0</v>
      </c>
      <c r="T1620" s="6">
        <v>0</v>
      </c>
      <c r="U1620" s="7">
        <v>0.0386</v>
      </c>
      <c r="V1620" s="7">
        <v>0</v>
      </c>
      <c r="W1620" s="7">
        <v>0.1173</v>
      </c>
      <c r="X1620" s="7">
        <v>0</v>
      </c>
      <c r="Y1620" s="8" t="str">
        <f>IFERROR(VLOOKUP(F:F,#REF!,2,0),"需要手动检查")</f>
        <v>需要手动检查</v>
      </c>
      <c r="Z1620" s="9" t="str">
        <f t="shared" si="56"/>
        <v>否</v>
      </c>
      <c r="AA1620" s="10" t="s">
        <v>36</v>
      </c>
      <c r="AB1620" s="4" t="s">
        <v>37</v>
      </c>
      <c r="AC1620" t="str">
        <f t="shared" si="57"/>
        <v>2025/1/8</v>
      </c>
      <c r="AD1620" t="e">
        <f>VLOOKUP(Y1620,#REF!,2,FALSE)</f>
        <v>#REF!</v>
      </c>
    </row>
    <row r="1621" customHeight="1" spans="1:30">
      <c r="A1621" s="2" t="s">
        <v>5108</v>
      </c>
      <c r="B1621" s="3" t="s">
        <v>5109</v>
      </c>
      <c r="C1621" s="2" t="s">
        <v>5110</v>
      </c>
      <c r="D1621" s="3" t="s">
        <v>5111</v>
      </c>
      <c r="E1621" s="5">
        <v>45665.4456018519</v>
      </c>
      <c r="F1621" s="2" t="s">
        <v>35</v>
      </c>
      <c r="G1621" s="6">
        <v>887</v>
      </c>
      <c r="H1621" s="6">
        <v>75</v>
      </c>
      <c r="I1621" s="6">
        <v>1</v>
      </c>
      <c r="J1621" s="6">
        <v>1</v>
      </c>
      <c r="K1621" s="6">
        <v>0</v>
      </c>
      <c r="L1621" s="6">
        <v>0</v>
      </c>
      <c r="M1621" s="6">
        <v>921</v>
      </c>
      <c r="N1621" s="6">
        <v>36</v>
      </c>
      <c r="O1621" s="6">
        <v>0</v>
      </c>
      <c r="P1621" s="6">
        <v>0</v>
      </c>
      <c r="Q1621" s="6">
        <v>0</v>
      </c>
      <c r="R1621" s="6">
        <v>0</v>
      </c>
      <c r="S1621" s="6">
        <v>0</v>
      </c>
      <c r="T1621" s="6">
        <v>0</v>
      </c>
      <c r="U1621" s="7">
        <v>0.0406</v>
      </c>
      <c r="V1621" s="7">
        <v>0</v>
      </c>
      <c r="W1621" s="7">
        <v>0.0293</v>
      </c>
      <c r="X1621" s="7">
        <v>0</v>
      </c>
      <c r="Y1621" s="8" t="str">
        <f>IFERROR(VLOOKUP(F:F,#REF!,2,0),"需要手动检查")</f>
        <v>需要手动检查</v>
      </c>
      <c r="Z1621" s="9" t="str">
        <f t="shared" si="56"/>
        <v>否</v>
      </c>
      <c r="AA1621" s="10" t="s">
        <v>36</v>
      </c>
      <c r="AB1621" s="4" t="s">
        <v>37</v>
      </c>
      <c r="AC1621" t="str">
        <f t="shared" si="57"/>
        <v>2025/1/8</v>
      </c>
      <c r="AD1621" t="e">
        <f>VLOOKUP(Y1621,#REF!,2,FALSE)</f>
        <v>#REF!</v>
      </c>
    </row>
    <row r="1622" customHeight="1" spans="1:30">
      <c r="A1622" s="2" t="s">
        <v>5112</v>
      </c>
      <c r="B1622" s="3" t="s">
        <v>5113</v>
      </c>
      <c r="C1622" s="2" t="s">
        <v>5114</v>
      </c>
      <c r="D1622" s="3" t="s">
        <v>5115</v>
      </c>
      <c r="E1622" s="5">
        <v>45665.5042592593</v>
      </c>
      <c r="F1622" s="2" t="s">
        <v>347</v>
      </c>
      <c r="G1622" s="6">
        <v>857</v>
      </c>
      <c r="H1622" s="6">
        <v>43</v>
      </c>
      <c r="I1622" s="6">
        <v>1</v>
      </c>
      <c r="J1622" s="6">
        <v>0</v>
      </c>
      <c r="K1622" s="6">
        <v>1</v>
      </c>
      <c r="L1622" s="6">
        <v>0</v>
      </c>
      <c r="M1622" s="6">
        <v>837</v>
      </c>
      <c r="N1622" s="6">
        <v>11</v>
      </c>
      <c r="O1622" s="6">
        <v>0</v>
      </c>
      <c r="P1622" s="6">
        <v>0</v>
      </c>
      <c r="Q1622" s="6">
        <v>0</v>
      </c>
      <c r="R1622" s="6">
        <v>0</v>
      </c>
      <c r="S1622" s="6">
        <v>0</v>
      </c>
      <c r="T1622" s="6">
        <v>0</v>
      </c>
      <c r="U1622" s="7">
        <v>0.0128</v>
      </c>
      <c r="V1622" s="7">
        <v>0</v>
      </c>
      <c r="W1622" s="7">
        <v>0.1482</v>
      </c>
      <c r="X1622" s="7">
        <v>0</v>
      </c>
      <c r="Y1622" s="8" t="str">
        <f>IFERROR(VLOOKUP(F:F,#REF!,2,0),"需要手动检查")</f>
        <v>需要手动检查</v>
      </c>
      <c r="Z1622" s="9" t="str">
        <f t="shared" si="56"/>
        <v>否</v>
      </c>
      <c r="AA1622" s="10" t="s">
        <v>36</v>
      </c>
      <c r="AB1622" s="4" t="s">
        <v>37</v>
      </c>
      <c r="AC1622" t="str">
        <f t="shared" si="57"/>
        <v>2025/1/8</v>
      </c>
      <c r="AD1622" t="e">
        <f>VLOOKUP(Y1622,#REF!,2,FALSE)</f>
        <v>#REF!</v>
      </c>
    </row>
    <row r="1623" customHeight="1" spans="1:30">
      <c r="A1623" s="2" t="s">
        <v>4164</v>
      </c>
      <c r="B1623" s="3" t="s">
        <v>4165</v>
      </c>
      <c r="C1623" s="2" t="s">
        <v>4168</v>
      </c>
      <c r="D1623" s="3" t="s">
        <v>5116</v>
      </c>
      <c r="E1623" s="5">
        <v>45665.9013194444</v>
      </c>
      <c r="F1623" s="2" t="s">
        <v>45</v>
      </c>
      <c r="G1623" s="6">
        <v>0</v>
      </c>
      <c r="H1623" s="6">
        <v>0</v>
      </c>
      <c r="I1623" s="6">
        <v>0</v>
      </c>
      <c r="J1623" s="6">
        <v>0</v>
      </c>
      <c r="K1623" s="6">
        <v>0</v>
      </c>
      <c r="L1623" s="6">
        <v>0</v>
      </c>
      <c r="M1623" s="6">
        <v>2</v>
      </c>
      <c r="N1623" s="6">
        <v>0</v>
      </c>
      <c r="O1623" s="6">
        <v>0</v>
      </c>
      <c r="P1623" s="6">
        <v>0</v>
      </c>
      <c r="Q1623" s="6">
        <v>0</v>
      </c>
      <c r="R1623" s="6">
        <v>0</v>
      </c>
      <c r="S1623" s="6">
        <v>0</v>
      </c>
      <c r="T1623" s="6">
        <v>0</v>
      </c>
      <c r="U1623" s="7">
        <v>0</v>
      </c>
      <c r="V1623" s="7">
        <v>0</v>
      </c>
      <c r="W1623" s="7">
        <v>0</v>
      </c>
      <c r="X1623" s="7">
        <v>0</v>
      </c>
      <c r="Y1623" s="8" t="str">
        <f>IFERROR(VLOOKUP(F:F,#REF!,2,0),"需要手动检查")</f>
        <v>需要手动检查</v>
      </c>
      <c r="Z1623" s="9" t="str">
        <f t="shared" si="56"/>
        <v>否</v>
      </c>
      <c r="AA1623" s="10" t="s">
        <v>36</v>
      </c>
      <c r="AB1623" s="4" t="s">
        <v>465</v>
      </c>
      <c r="AC1623" t="str">
        <f t="shared" si="57"/>
        <v>2025/1/8</v>
      </c>
      <c r="AD1623" t="e">
        <f>VLOOKUP(Y1623,#REF!,2,FALSE)</f>
        <v>#REF!</v>
      </c>
    </row>
    <row r="1624" customHeight="1" spans="1:30">
      <c r="A1624" s="2" t="s">
        <v>4164</v>
      </c>
      <c r="B1624" s="3" t="s">
        <v>4165</v>
      </c>
      <c r="C1624" s="2" t="s">
        <v>4168</v>
      </c>
      <c r="D1624" s="3" t="s">
        <v>5117</v>
      </c>
      <c r="E1624" s="5">
        <v>45665.1062615741</v>
      </c>
      <c r="F1624" s="2" t="s">
        <v>45</v>
      </c>
      <c r="G1624" s="6">
        <v>0</v>
      </c>
      <c r="H1624" s="6">
        <v>0</v>
      </c>
      <c r="I1624" s="6">
        <v>0</v>
      </c>
      <c r="J1624" s="6">
        <v>0</v>
      </c>
      <c r="K1624" s="6">
        <v>0</v>
      </c>
      <c r="L1624" s="6">
        <v>0</v>
      </c>
      <c r="M1624" s="6">
        <v>3</v>
      </c>
      <c r="N1624" s="6">
        <v>0</v>
      </c>
      <c r="O1624" s="6">
        <v>0</v>
      </c>
      <c r="P1624" s="6">
        <v>0</v>
      </c>
      <c r="Q1624" s="6">
        <v>0</v>
      </c>
      <c r="R1624" s="6">
        <v>0</v>
      </c>
      <c r="S1624" s="6">
        <v>0</v>
      </c>
      <c r="T1624" s="6">
        <v>0</v>
      </c>
      <c r="U1624" s="7">
        <v>0</v>
      </c>
      <c r="V1624" s="7">
        <v>0</v>
      </c>
      <c r="W1624" s="7">
        <v>0</v>
      </c>
      <c r="X1624" s="7">
        <v>0</v>
      </c>
      <c r="Y1624" s="8" t="str">
        <f>IFERROR(VLOOKUP(F:F,#REF!,2,0),"需要手动检查")</f>
        <v>需要手动检查</v>
      </c>
      <c r="Z1624" s="9" t="str">
        <f t="shared" si="56"/>
        <v>否</v>
      </c>
      <c r="AA1624" s="10" t="s">
        <v>36</v>
      </c>
      <c r="AB1624" s="4" t="s">
        <v>465</v>
      </c>
      <c r="AC1624" t="str">
        <f t="shared" si="57"/>
        <v>2025/1/8</v>
      </c>
      <c r="AD1624" t="e">
        <f>VLOOKUP(Y1624,#REF!,2,FALSE)</f>
        <v>#REF!</v>
      </c>
    </row>
    <row r="1625" customHeight="1" spans="1:30">
      <c r="A1625" s="2" t="s">
        <v>4164</v>
      </c>
      <c r="B1625" s="3" t="s">
        <v>4165</v>
      </c>
      <c r="C1625" s="2" t="s">
        <v>4168</v>
      </c>
      <c r="D1625" s="3" t="s">
        <v>5118</v>
      </c>
      <c r="E1625" s="5">
        <v>45665.1045601852</v>
      </c>
      <c r="F1625" s="2" t="s">
        <v>45</v>
      </c>
      <c r="G1625" s="6">
        <v>0</v>
      </c>
      <c r="H1625" s="6">
        <v>0</v>
      </c>
      <c r="I1625" s="6">
        <v>0</v>
      </c>
      <c r="J1625" s="6">
        <v>0</v>
      </c>
      <c r="K1625" s="6">
        <v>0</v>
      </c>
      <c r="L1625" s="6">
        <v>0</v>
      </c>
      <c r="M1625" s="6">
        <v>11</v>
      </c>
      <c r="N1625" s="6">
        <v>1</v>
      </c>
      <c r="O1625" s="6">
        <v>0</v>
      </c>
      <c r="P1625" s="6">
        <v>0</v>
      </c>
      <c r="Q1625" s="6">
        <v>0</v>
      </c>
      <c r="R1625" s="6">
        <v>0</v>
      </c>
      <c r="S1625" s="6">
        <v>0</v>
      </c>
      <c r="T1625" s="6">
        <v>0</v>
      </c>
      <c r="U1625" s="7">
        <v>0</v>
      </c>
      <c r="V1625" s="7">
        <v>0</v>
      </c>
      <c r="W1625" s="7">
        <v>0</v>
      </c>
      <c r="X1625" s="7">
        <v>0</v>
      </c>
      <c r="Y1625" s="8" t="str">
        <f>IFERROR(VLOOKUP(F:F,#REF!,2,0),"需要手动检查")</f>
        <v>需要手动检查</v>
      </c>
      <c r="Z1625" s="9" t="str">
        <f t="shared" si="56"/>
        <v>否</v>
      </c>
      <c r="AA1625" s="10" t="s">
        <v>36</v>
      </c>
      <c r="AB1625" s="4" t="s">
        <v>465</v>
      </c>
      <c r="AC1625" t="str">
        <f t="shared" si="57"/>
        <v>2025/1/8</v>
      </c>
      <c r="AD1625" t="e">
        <f>VLOOKUP(Y1625,#REF!,2,FALSE)</f>
        <v>#REF!</v>
      </c>
    </row>
    <row r="1626" customHeight="1" spans="1:30">
      <c r="A1626" s="2" t="s">
        <v>4164</v>
      </c>
      <c r="B1626" s="3" t="s">
        <v>4165</v>
      </c>
      <c r="C1626" s="2" t="s">
        <v>4178</v>
      </c>
      <c r="D1626" s="3" t="s">
        <v>5119</v>
      </c>
      <c r="E1626" s="5">
        <v>45665.1034837963</v>
      </c>
      <c r="F1626" s="2" t="s">
        <v>45</v>
      </c>
      <c r="G1626" s="6">
        <v>0</v>
      </c>
      <c r="H1626" s="6">
        <v>0</v>
      </c>
      <c r="I1626" s="6">
        <v>0</v>
      </c>
      <c r="J1626" s="6">
        <v>0</v>
      </c>
      <c r="K1626" s="6">
        <v>0</v>
      </c>
      <c r="L1626" s="6">
        <v>0</v>
      </c>
      <c r="M1626" s="6">
        <v>1</v>
      </c>
      <c r="N1626" s="6">
        <v>0</v>
      </c>
      <c r="O1626" s="6">
        <v>0</v>
      </c>
      <c r="P1626" s="6">
        <v>0</v>
      </c>
      <c r="Q1626" s="6">
        <v>0</v>
      </c>
      <c r="R1626" s="6">
        <v>0</v>
      </c>
      <c r="S1626" s="6">
        <v>0</v>
      </c>
      <c r="T1626" s="6">
        <v>0</v>
      </c>
      <c r="U1626" s="7">
        <v>0</v>
      </c>
      <c r="V1626" s="7">
        <v>0</v>
      </c>
      <c r="W1626" s="7">
        <v>0</v>
      </c>
      <c r="X1626" s="7">
        <v>0</v>
      </c>
      <c r="Y1626" s="8" t="str">
        <f>IFERROR(VLOOKUP(F:F,#REF!,2,0),"需要手动检查")</f>
        <v>需要手动检查</v>
      </c>
      <c r="Z1626" s="9" t="str">
        <f t="shared" si="56"/>
        <v>否</v>
      </c>
      <c r="AA1626" s="10" t="s">
        <v>36</v>
      </c>
      <c r="AB1626" s="4" t="s">
        <v>465</v>
      </c>
      <c r="AC1626" t="str">
        <f t="shared" si="57"/>
        <v>2025/1/8</v>
      </c>
      <c r="AD1626" t="e">
        <f>VLOOKUP(Y1626,#REF!,2,FALSE)</f>
        <v>#REF!</v>
      </c>
    </row>
    <row r="1627" customHeight="1" spans="1:30">
      <c r="A1627" s="2" t="s">
        <v>4164</v>
      </c>
      <c r="B1627" s="3" t="s">
        <v>4165</v>
      </c>
      <c r="C1627" s="2" t="s">
        <v>4367</v>
      </c>
      <c r="D1627" s="3" t="s">
        <v>5120</v>
      </c>
      <c r="E1627" s="5">
        <v>45665.1029282407</v>
      </c>
      <c r="F1627" s="2" t="s">
        <v>45</v>
      </c>
      <c r="G1627" s="6">
        <v>0</v>
      </c>
      <c r="H1627" s="6">
        <v>0</v>
      </c>
      <c r="I1627" s="6">
        <v>0</v>
      </c>
      <c r="J1627" s="6">
        <v>0</v>
      </c>
      <c r="K1627" s="6">
        <v>0</v>
      </c>
      <c r="L1627" s="6">
        <v>0</v>
      </c>
      <c r="M1627" s="6">
        <v>6</v>
      </c>
      <c r="N1627" s="6">
        <v>1</v>
      </c>
      <c r="O1627" s="6">
        <v>0</v>
      </c>
      <c r="P1627" s="6">
        <v>0</v>
      </c>
      <c r="Q1627" s="6">
        <v>0</v>
      </c>
      <c r="R1627" s="6">
        <v>0</v>
      </c>
      <c r="S1627" s="6">
        <v>0</v>
      </c>
      <c r="T1627" s="6">
        <v>0</v>
      </c>
      <c r="U1627" s="7">
        <v>0</v>
      </c>
      <c r="V1627" s="7">
        <v>0</v>
      </c>
      <c r="W1627" s="7">
        <v>0</v>
      </c>
      <c r="X1627" s="7">
        <v>0</v>
      </c>
      <c r="Y1627" s="8" t="str">
        <f>IFERROR(VLOOKUP(F:F,#REF!,2,0),"需要手动检查")</f>
        <v>需要手动检查</v>
      </c>
      <c r="Z1627" s="9" t="str">
        <f t="shared" si="56"/>
        <v>否</v>
      </c>
      <c r="AA1627" s="10" t="s">
        <v>36</v>
      </c>
      <c r="AB1627" s="4" t="s">
        <v>465</v>
      </c>
      <c r="AC1627" t="str">
        <f t="shared" si="57"/>
        <v>2025/1/8</v>
      </c>
      <c r="AD1627" t="e">
        <f>VLOOKUP(Y1627,#REF!,2,FALSE)</f>
        <v>#REF!</v>
      </c>
    </row>
    <row r="1628" customHeight="1" spans="1:30">
      <c r="A1628" s="2" t="s">
        <v>4164</v>
      </c>
      <c r="B1628" s="3" t="s">
        <v>4165</v>
      </c>
      <c r="C1628" s="2" t="s">
        <v>4379</v>
      </c>
      <c r="D1628" s="3" t="s">
        <v>5121</v>
      </c>
      <c r="E1628" s="5">
        <v>45665.102025463</v>
      </c>
      <c r="F1628" s="2" t="s">
        <v>45</v>
      </c>
      <c r="G1628" s="6">
        <v>0</v>
      </c>
      <c r="H1628" s="6">
        <v>0</v>
      </c>
      <c r="I1628" s="6">
        <v>0</v>
      </c>
      <c r="J1628" s="6">
        <v>0</v>
      </c>
      <c r="K1628" s="6">
        <v>0</v>
      </c>
      <c r="L1628" s="6">
        <v>0</v>
      </c>
      <c r="M1628" s="6">
        <v>1</v>
      </c>
      <c r="N1628" s="6">
        <v>0</v>
      </c>
      <c r="O1628" s="6">
        <v>0</v>
      </c>
      <c r="P1628" s="6">
        <v>0</v>
      </c>
      <c r="Q1628" s="6">
        <v>0</v>
      </c>
      <c r="R1628" s="6">
        <v>0</v>
      </c>
      <c r="S1628" s="6">
        <v>0</v>
      </c>
      <c r="T1628" s="6">
        <v>0</v>
      </c>
      <c r="U1628" s="7">
        <v>0</v>
      </c>
      <c r="V1628" s="7">
        <v>0</v>
      </c>
      <c r="W1628" s="7">
        <v>0</v>
      </c>
      <c r="X1628" s="7">
        <v>0</v>
      </c>
      <c r="Y1628" s="8" t="str">
        <f>IFERROR(VLOOKUP(F:F,#REF!,2,0),"需要手动检查")</f>
        <v>需要手动检查</v>
      </c>
      <c r="Z1628" s="9" t="str">
        <f t="shared" si="56"/>
        <v>否</v>
      </c>
      <c r="AA1628" s="10" t="s">
        <v>36</v>
      </c>
      <c r="AB1628" s="4" t="s">
        <v>465</v>
      </c>
      <c r="AC1628" t="str">
        <f t="shared" si="57"/>
        <v>2025/1/8</v>
      </c>
      <c r="AD1628" t="e">
        <f>VLOOKUP(Y1628,#REF!,2,FALSE)</f>
        <v>#REF!</v>
      </c>
    </row>
    <row r="1629" customHeight="1" spans="1:30">
      <c r="A1629" s="2" t="s">
        <v>4164</v>
      </c>
      <c r="B1629" s="3" t="s">
        <v>4165</v>
      </c>
      <c r="C1629" s="2" t="s">
        <v>4379</v>
      </c>
      <c r="D1629" s="3" t="s">
        <v>5122</v>
      </c>
      <c r="E1629" s="5">
        <v>45665.1020023148</v>
      </c>
      <c r="F1629" s="2" t="s">
        <v>45</v>
      </c>
      <c r="G1629" s="6">
        <v>0</v>
      </c>
      <c r="H1629" s="6">
        <v>0</v>
      </c>
      <c r="I1629" s="6">
        <v>0</v>
      </c>
      <c r="J1629" s="6">
        <v>0</v>
      </c>
      <c r="K1629" s="6">
        <v>0</v>
      </c>
      <c r="L1629" s="6">
        <v>0</v>
      </c>
      <c r="M1629" s="6">
        <v>2</v>
      </c>
      <c r="N1629" s="6">
        <v>0</v>
      </c>
      <c r="O1629" s="6">
        <v>0</v>
      </c>
      <c r="P1629" s="6">
        <v>0</v>
      </c>
      <c r="Q1629" s="6">
        <v>0</v>
      </c>
      <c r="R1629" s="6">
        <v>0</v>
      </c>
      <c r="S1629" s="6">
        <v>0</v>
      </c>
      <c r="T1629" s="6">
        <v>0</v>
      </c>
      <c r="U1629" s="7">
        <v>0</v>
      </c>
      <c r="V1629" s="7">
        <v>0</v>
      </c>
      <c r="W1629" s="7">
        <v>0</v>
      </c>
      <c r="X1629" s="7">
        <v>0</v>
      </c>
      <c r="Y1629" s="8" t="str">
        <f>IFERROR(VLOOKUP(F:F,#REF!,2,0),"需要手动检查")</f>
        <v>需要手动检查</v>
      </c>
      <c r="Z1629" s="9" t="str">
        <f t="shared" si="56"/>
        <v>否</v>
      </c>
      <c r="AA1629" s="10" t="s">
        <v>36</v>
      </c>
      <c r="AB1629" s="4" t="s">
        <v>465</v>
      </c>
      <c r="AC1629" t="str">
        <f t="shared" si="57"/>
        <v>2025/1/8</v>
      </c>
      <c r="AD1629" t="e">
        <f>VLOOKUP(Y1629,#REF!,2,FALSE)</f>
        <v>#REF!</v>
      </c>
    </row>
    <row r="1630" customHeight="1" spans="1:30">
      <c r="A1630" s="2" t="s">
        <v>4164</v>
      </c>
      <c r="B1630" s="3" t="s">
        <v>4165</v>
      </c>
      <c r="C1630" s="2" t="s">
        <v>4178</v>
      </c>
      <c r="D1630" s="3" t="s">
        <v>5123</v>
      </c>
      <c r="E1630" s="5">
        <v>45665.0992592593</v>
      </c>
      <c r="F1630" s="2" t="s">
        <v>45</v>
      </c>
      <c r="G1630" s="6">
        <v>0</v>
      </c>
      <c r="H1630" s="6">
        <v>0</v>
      </c>
      <c r="I1630" s="6">
        <v>0</v>
      </c>
      <c r="J1630" s="6">
        <v>0</v>
      </c>
      <c r="K1630" s="6">
        <v>0</v>
      </c>
      <c r="L1630" s="6">
        <v>0</v>
      </c>
      <c r="M1630" s="6">
        <v>1</v>
      </c>
      <c r="N1630" s="6">
        <v>0</v>
      </c>
      <c r="O1630" s="6">
        <v>0</v>
      </c>
      <c r="P1630" s="6">
        <v>0</v>
      </c>
      <c r="Q1630" s="6">
        <v>0</v>
      </c>
      <c r="R1630" s="6">
        <v>0</v>
      </c>
      <c r="S1630" s="6">
        <v>0</v>
      </c>
      <c r="T1630" s="6">
        <v>0</v>
      </c>
      <c r="U1630" s="7">
        <v>0</v>
      </c>
      <c r="V1630" s="7">
        <v>0</v>
      </c>
      <c r="W1630" s="7">
        <v>0</v>
      </c>
      <c r="X1630" s="7">
        <v>0</v>
      </c>
      <c r="Y1630" s="8" t="str">
        <f>IFERROR(VLOOKUP(F:F,#REF!,2,0),"需要手动检查")</f>
        <v>需要手动检查</v>
      </c>
      <c r="Z1630" s="9" t="str">
        <f t="shared" si="56"/>
        <v>否</v>
      </c>
      <c r="AA1630" s="10" t="s">
        <v>36</v>
      </c>
      <c r="AB1630" s="4" t="s">
        <v>465</v>
      </c>
      <c r="AC1630" t="str">
        <f t="shared" si="57"/>
        <v>2025/1/8</v>
      </c>
      <c r="AD1630" t="e">
        <f>VLOOKUP(Y1630,#REF!,2,FALSE)</f>
        <v>#REF!</v>
      </c>
    </row>
    <row r="1631" customHeight="1" spans="1:30">
      <c r="A1631" s="2" t="s">
        <v>4164</v>
      </c>
      <c r="B1631" s="3" t="s">
        <v>4165</v>
      </c>
      <c r="C1631" s="2" t="s">
        <v>4168</v>
      </c>
      <c r="D1631" s="3" t="s">
        <v>5124</v>
      </c>
      <c r="E1631" s="5">
        <v>45665.098587963</v>
      </c>
      <c r="F1631" s="2" t="s">
        <v>45</v>
      </c>
      <c r="G1631" s="6">
        <v>0</v>
      </c>
      <c r="H1631" s="6">
        <v>0</v>
      </c>
      <c r="I1631" s="6">
        <v>0</v>
      </c>
      <c r="J1631" s="6">
        <v>0</v>
      </c>
      <c r="K1631" s="6">
        <v>0</v>
      </c>
      <c r="L1631" s="6">
        <v>0</v>
      </c>
      <c r="M1631" s="6">
        <v>13</v>
      </c>
      <c r="N1631" s="6">
        <v>0</v>
      </c>
      <c r="O1631" s="6">
        <v>0</v>
      </c>
      <c r="P1631" s="6">
        <v>0</v>
      </c>
      <c r="Q1631" s="6">
        <v>0</v>
      </c>
      <c r="R1631" s="6">
        <v>0</v>
      </c>
      <c r="S1631" s="6">
        <v>0</v>
      </c>
      <c r="T1631" s="6">
        <v>0</v>
      </c>
      <c r="U1631" s="7">
        <v>0</v>
      </c>
      <c r="V1631" s="7">
        <v>0</v>
      </c>
      <c r="W1631" s="7">
        <v>0</v>
      </c>
      <c r="X1631" s="7">
        <v>0</v>
      </c>
      <c r="Y1631" s="8" t="str">
        <f>IFERROR(VLOOKUP(F:F,#REF!,2,0),"需要手动检查")</f>
        <v>需要手动检查</v>
      </c>
      <c r="Z1631" s="9" t="str">
        <f t="shared" ref="Z1631:Z1662" si="58">IF(R1631&gt;0,"是","否")</f>
        <v>否</v>
      </c>
      <c r="AA1631" s="10" t="s">
        <v>36</v>
      </c>
      <c r="AB1631" s="4" t="s">
        <v>465</v>
      </c>
      <c r="AC1631" t="str">
        <f t="shared" si="57"/>
        <v>2025/1/8</v>
      </c>
      <c r="AD1631" t="e">
        <f>VLOOKUP(Y1631,#REF!,2,FALSE)</f>
        <v>#REF!</v>
      </c>
    </row>
    <row r="1632" customHeight="1" spans="1:30">
      <c r="A1632" s="2" t="s">
        <v>4164</v>
      </c>
      <c r="B1632" s="3" t="s">
        <v>4165</v>
      </c>
      <c r="C1632" s="2" t="s">
        <v>4168</v>
      </c>
      <c r="D1632" s="3" t="s">
        <v>5125</v>
      </c>
      <c r="E1632" s="5">
        <v>45665.0977893519</v>
      </c>
      <c r="F1632" s="2" t="s">
        <v>45</v>
      </c>
      <c r="G1632" s="6">
        <v>0</v>
      </c>
      <c r="H1632" s="6">
        <v>0</v>
      </c>
      <c r="I1632" s="6">
        <v>0</v>
      </c>
      <c r="J1632" s="6">
        <v>0</v>
      </c>
      <c r="K1632" s="6">
        <v>0</v>
      </c>
      <c r="L1632" s="6">
        <v>0</v>
      </c>
      <c r="M1632" s="6">
        <v>3</v>
      </c>
      <c r="N1632" s="6">
        <v>0</v>
      </c>
      <c r="O1632" s="6">
        <v>0</v>
      </c>
      <c r="P1632" s="6">
        <v>0</v>
      </c>
      <c r="Q1632" s="6">
        <v>0</v>
      </c>
      <c r="R1632" s="6">
        <v>0</v>
      </c>
      <c r="S1632" s="6">
        <v>0</v>
      </c>
      <c r="T1632" s="6">
        <v>0</v>
      </c>
      <c r="U1632" s="7">
        <v>0</v>
      </c>
      <c r="V1632" s="7">
        <v>0</v>
      </c>
      <c r="W1632" s="7">
        <v>0</v>
      </c>
      <c r="X1632" s="7">
        <v>0</v>
      </c>
      <c r="Y1632" s="8" t="str">
        <f>IFERROR(VLOOKUP(F:F,#REF!,2,0),"需要手动检查")</f>
        <v>需要手动检查</v>
      </c>
      <c r="Z1632" s="9" t="str">
        <f t="shared" si="58"/>
        <v>否</v>
      </c>
      <c r="AA1632" s="10" t="s">
        <v>36</v>
      </c>
      <c r="AB1632" s="4" t="s">
        <v>465</v>
      </c>
      <c r="AC1632" t="str">
        <f t="shared" si="57"/>
        <v>2025/1/8</v>
      </c>
      <c r="AD1632" t="e">
        <f>VLOOKUP(Y1632,#REF!,2,FALSE)</f>
        <v>#REF!</v>
      </c>
    </row>
    <row r="1633" customHeight="1" spans="1:30">
      <c r="A1633" s="2" t="s">
        <v>4164</v>
      </c>
      <c r="B1633" s="3" t="s">
        <v>4165</v>
      </c>
      <c r="C1633" s="2" t="s">
        <v>4168</v>
      </c>
      <c r="D1633" s="3" t="s">
        <v>5126</v>
      </c>
      <c r="E1633" s="5">
        <v>45665.0927430556</v>
      </c>
      <c r="F1633" s="2" t="s">
        <v>45</v>
      </c>
      <c r="G1633" s="6">
        <v>0</v>
      </c>
      <c r="H1633" s="6">
        <v>0</v>
      </c>
      <c r="I1633" s="6">
        <v>0</v>
      </c>
      <c r="J1633" s="6">
        <v>0</v>
      </c>
      <c r="K1633" s="6">
        <v>0</v>
      </c>
      <c r="L1633" s="6">
        <v>0</v>
      </c>
      <c r="M1633" s="6">
        <v>1</v>
      </c>
      <c r="N1633" s="6">
        <v>0</v>
      </c>
      <c r="O1633" s="6">
        <v>0</v>
      </c>
      <c r="P1633" s="6">
        <v>0</v>
      </c>
      <c r="Q1633" s="6">
        <v>0</v>
      </c>
      <c r="R1633" s="6">
        <v>0</v>
      </c>
      <c r="S1633" s="6">
        <v>0</v>
      </c>
      <c r="T1633" s="6">
        <v>0</v>
      </c>
      <c r="U1633" s="7">
        <v>0</v>
      </c>
      <c r="V1633" s="7">
        <v>0</v>
      </c>
      <c r="W1633" s="7">
        <v>0</v>
      </c>
      <c r="X1633" s="7">
        <v>0</v>
      </c>
      <c r="Y1633" s="8" t="str">
        <f>IFERROR(VLOOKUP(F:F,#REF!,2,0),"需要手动检查")</f>
        <v>需要手动检查</v>
      </c>
      <c r="Z1633" s="9" t="str">
        <f t="shared" si="58"/>
        <v>否</v>
      </c>
      <c r="AA1633" s="10" t="s">
        <v>36</v>
      </c>
      <c r="AB1633" s="4" t="s">
        <v>465</v>
      </c>
      <c r="AC1633" t="str">
        <f t="shared" si="57"/>
        <v>2025/1/8</v>
      </c>
      <c r="AD1633" t="e">
        <f>VLOOKUP(Y1633,#REF!,2,FALSE)</f>
        <v>#REF!</v>
      </c>
    </row>
    <row r="1634" customHeight="1" spans="1:30">
      <c r="A1634" s="2" t="s">
        <v>4164</v>
      </c>
      <c r="B1634" s="3" t="s">
        <v>4165</v>
      </c>
      <c r="C1634" s="2" t="s">
        <v>4166</v>
      </c>
      <c r="D1634" s="3" t="s">
        <v>5127</v>
      </c>
      <c r="E1634" s="5">
        <v>45665.0877314815</v>
      </c>
      <c r="F1634" s="2" t="s">
        <v>45</v>
      </c>
      <c r="G1634" s="6">
        <v>0</v>
      </c>
      <c r="H1634" s="6">
        <v>0</v>
      </c>
      <c r="I1634" s="6">
        <v>0</v>
      </c>
      <c r="J1634" s="6">
        <v>0</v>
      </c>
      <c r="K1634" s="6">
        <v>0</v>
      </c>
      <c r="L1634" s="6">
        <v>0</v>
      </c>
      <c r="M1634" s="6">
        <v>3</v>
      </c>
      <c r="N1634" s="6">
        <v>0</v>
      </c>
      <c r="O1634" s="6">
        <v>0</v>
      </c>
      <c r="P1634" s="6">
        <v>0</v>
      </c>
      <c r="Q1634" s="6">
        <v>0</v>
      </c>
      <c r="R1634" s="6">
        <v>0</v>
      </c>
      <c r="S1634" s="6">
        <v>0</v>
      </c>
      <c r="T1634" s="6">
        <v>0</v>
      </c>
      <c r="U1634" s="7">
        <v>0</v>
      </c>
      <c r="V1634" s="7">
        <v>0</v>
      </c>
      <c r="W1634" s="7">
        <v>0</v>
      </c>
      <c r="X1634" s="7">
        <v>0</v>
      </c>
      <c r="Y1634" s="8" t="str">
        <f>IFERROR(VLOOKUP(F:F,#REF!,2,0),"需要手动检查")</f>
        <v>需要手动检查</v>
      </c>
      <c r="Z1634" s="9" t="str">
        <f t="shared" si="58"/>
        <v>否</v>
      </c>
      <c r="AA1634" s="10" t="s">
        <v>36</v>
      </c>
      <c r="AB1634" s="4" t="s">
        <v>465</v>
      </c>
      <c r="AC1634" t="str">
        <f t="shared" si="57"/>
        <v>2025/1/8</v>
      </c>
      <c r="AD1634" t="e">
        <f>VLOOKUP(Y1634,#REF!,2,FALSE)</f>
        <v>#REF!</v>
      </c>
    </row>
    <row r="1635" customHeight="1" spans="1:30">
      <c r="A1635" s="2" t="s">
        <v>4164</v>
      </c>
      <c r="B1635" s="3" t="s">
        <v>4165</v>
      </c>
      <c r="C1635" s="2" t="s">
        <v>4166</v>
      </c>
      <c r="D1635" s="3" t="s">
        <v>5128</v>
      </c>
      <c r="E1635" s="5">
        <v>45665.086712963</v>
      </c>
      <c r="F1635" s="2" t="s">
        <v>45</v>
      </c>
      <c r="G1635" s="6">
        <v>0</v>
      </c>
      <c r="H1635" s="6">
        <v>0</v>
      </c>
      <c r="I1635" s="6">
        <v>0</v>
      </c>
      <c r="J1635" s="6">
        <v>0</v>
      </c>
      <c r="K1635" s="6">
        <v>0</v>
      </c>
      <c r="L1635" s="6">
        <v>0</v>
      </c>
      <c r="M1635" s="6">
        <v>4</v>
      </c>
      <c r="N1635" s="6">
        <v>0</v>
      </c>
      <c r="O1635" s="6">
        <v>0</v>
      </c>
      <c r="P1635" s="6">
        <v>0</v>
      </c>
      <c r="Q1635" s="6">
        <v>0</v>
      </c>
      <c r="R1635" s="6">
        <v>0</v>
      </c>
      <c r="S1635" s="6">
        <v>0</v>
      </c>
      <c r="T1635" s="6">
        <v>0</v>
      </c>
      <c r="U1635" s="7">
        <v>0</v>
      </c>
      <c r="V1635" s="7">
        <v>0</v>
      </c>
      <c r="W1635" s="7">
        <v>0</v>
      </c>
      <c r="X1635" s="7">
        <v>0</v>
      </c>
      <c r="Y1635" s="8" t="str">
        <f>IFERROR(VLOOKUP(F:F,#REF!,2,0),"需要手动检查")</f>
        <v>需要手动检查</v>
      </c>
      <c r="Z1635" s="9" t="str">
        <f t="shared" si="58"/>
        <v>否</v>
      </c>
      <c r="AA1635" s="10" t="s">
        <v>36</v>
      </c>
      <c r="AB1635" s="4" t="s">
        <v>465</v>
      </c>
      <c r="AC1635" t="str">
        <f t="shared" si="57"/>
        <v>2025/1/8</v>
      </c>
      <c r="AD1635" t="e">
        <f>VLOOKUP(Y1635,#REF!,2,FALSE)</f>
        <v>#REF!</v>
      </c>
    </row>
    <row r="1636" customHeight="1" spans="1:30">
      <c r="A1636" s="2" t="s">
        <v>4164</v>
      </c>
      <c r="B1636" s="3" t="s">
        <v>4165</v>
      </c>
      <c r="C1636" s="2" t="s">
        <v>4168</v>
      </c>
      <c r="D1636" s="3" t="s">
        <v>5129</v>
      </c>
      <c r="E1636" s="5">
        <v>45665.0858680556</v>
      </c>
      <c r="F1636" s="2" t="s">
        <v>45</v>
      </c>
      <c r="G1636" s="6">
        <v>0</v>
      </c>
      <c r="H1636" s="6">
        <v>0</v>
      </c>
      <c r="I1636" s="6">
        <v>0</v>
      </c>
      <c r="J1636" s="6">
        <v>0</v>
      </c>
      <c r="K1636" s="6">
        <v>0</v>
      </c>
      <c r="L1636" s="6">
        <v>0</v>
      </c>
      <c r="M1636" s="6">
        <v>8</v>
      </c>
      <c r="N1636" s="6">
        <v>0</v>
      </c>
      <c r="O1636" s="6">
        <v>0</v>
      </c>
      <c r="P1636" s="6">
        <v>0</v>
      </c>
      <c r="Q1636" s="6">
        <v>0</v>
      </c>
      <c r="R1636" s="6">
        <v>0</v>
      </c>
      <c r="S1636" s="6">
        <v>0</v>
      </c>
      <c r="T1636" s="6">
        <v>0</v>
      </c>
      <c r="U1636" s="7">
        <v>0</v>
      </c>
      <c r="V1636" s="7">
        <v>0</v>
      </c>
      <c r="W1636" s="7">
        <v>0</v>
      </c>
      <c r="X1636" s="7">
        <v>0</v>
      </c>
      <c r="Y1636" s="8" t="str">
        <f>IFERROR(VLOOKUP(F:F,#REF!,2,0),"需要手动检查")</f>
        <v>需要手动检查</v>
      </c>
      <c r="Z1636" s="9" t="str">
        <f t="shared" si="58"/>
        <v>否</v>
      </c>
      <c r="AA1636" s="10" t="s">
        <v>36</v>
      </c>
      <c r="AB1636" s="4" t="s">
        <v>465</v>
      </c>
      <c r="AC1636" t="str">
        <f t="shared" si="57"/>
        <v>2025/1/8</v>
      </c>
      <c r="AD1636" t="e">
        <f>VLOOKUP(Y1636,#REF!,2,FALSE)</f>
        <v>#REF!</v>
      </c>
    </row>
    <row r="1637" customHeight="1" spans="1:30">
      <c r="A1637" s="2" t="s">
        <v>4164</v>
      </c>
      <c r="B1637" s="3" t="s">
        <v>4165</v>
      </c>
      <c r="C1637" s="2" t="s">
        <v>4166</v>
      </c>
      <c r="D1637" s="3" t="s">
        <v>5130</v>
      </c>
      <c r="E1637" s="5">
        <v>45665.0851736111</v>
      </c>
      <c r="F1637" s="2" t="s">
        <v>45</v>
      </c>
      <c r="G1637" s="6">
        <v>0</v>
      </c>
      <c r="H1637" s="6">
        <v>0</v>
      </c>
      <c r="I1637" s="6">
        <v>0</v>
      </c>
      <c r="J1637" s="6">
        <v>0</v>
      </c>
      <c r="K1637" s="6">
        <v>0</v>
      </c>
      <c r="L1637" s="6">
        <v>0</v>
      </c>
      <c r="M1637" s="6">
        <v>1</v>
      </c>
      <c r="N1637" s="6">
        <v>0</v>
      </c>
      <c r="O1637" s="6">
        <v>0</v>
      </c>
      <c r="P1637" s="6">
        <v>0</v>
      </c>
      <c r="Q1637" s="6">
        <v>0</v>
      </c>
      <c r="R1637" s="6">
        <v>0</v>
      </c>
      <c r="S1637" s="6">
        <v>0</v>
      </c>
      <c r="T1637" s="6">
        <v>0</v>
      </c>
      <c r="U1637" s="7">
        <v>0</v>
      </c>
      <c r="V1637" s="7">
        <v>0</v>
      </c>
      <c r="W1637" s="7">
        <v>0</v>
      </c>
      <c r="X1637" s="7">
        <v>0</v>
      </c>
      <c r="Y1637" s="8" t="str">
        <f>IFERROR(VLOOKUP(F:F,#REF!,2,0),"需要手动检查")</f>
        <v>需要手动检查</v>
      </c>
      <c r="Z1637" s="9" t="str">
        <f t="shared" si="58"/>
        <v>否</v>
      </c>
      <c r="AA1637" s="10" t="s">
        <v>36</v>
      </c>
      <c r="AB1637" s="4" t="s">
        <v>465</v>
      </c>
      <c r="AC1637" t="str">
        <f t="shared" si="57"/>
        <v>2025/1/8</v>
      </c>
      <c r="AD1637" t="e">
        <f>VLOOKUP(Y1637,#REF!,2,FALSE)</f>
        <v>#REF!</v>
      </c>
    </row>
    <row r="1638" customHeight="1" spans="1:30">
      <c r="A1638" s="2" t="s">
        <v>4164</v>
      </c>
      <c r="B1638" s="3" t="s">
        <v>4165</v>
      </c>
      <c r="C1638" s="2" t="s">
        <v>4166</v>
      </c>
      <c r="D1638" s="3" t="s">
        <v>5131</v>
      </c>
      <c r="E1638" s="5">
        <v>45665.0847337963</v>
      </c>
      <c r="F1638" s="2" t="s">
        <v>45</v>
      </c>
      <c r="G1638" s="6">
        <v>0</v>
      </c>
      <c r="H1638" s="6">
        <v>0</v>
      </c>
      <c r="I1638" s="6">
        <v>0</v>
      </c>
      <c r="J1638" s="6">
        <v>0</v>
      </c>
      <c r="K1638" s="6">
        <v>0</v>
      </c>
      <c r="L1638" s="6">
        <v>0</v>
      </c>
      <c r="M1638" s="6">
        <v>1</v>
      </c>
      <c r="N1638" s="6">
        <v>0</v>
      </c>
      <c r="O1638" s="6">
        <v>0</v>
      </c>
      <c r="P1638" s="6">
        <v>0</v>
      </c>
      <c r="Q1638" s="6">
        <v>0</v>
      </c>
      <c r="R1638" s="6">
        <v>0</v>
      </c>
      <c r="S1638" s="6">
        <v>0</v>
      </c>
      <c r="T1638" s="6">
        <v>0</v>
      </c>
      <c r="U1638" s="7">
        <v>0</v>
      </c>
      <c r="V1638" s="7">
        <v>0</v>
      </c>
      <c r="W1638" s="7">
        <v>0</v>
      </c>
      <c r="X1638" s="7">
        <v>0</v>
      </c>
      <c r="Y1638" s="8" t="str">
        <f>IFERROR(VLOOKUP(F:F,#REF!,2,0),"需要手动检查")</f>
        <v>需要手动检查</v>
      </c>
      <c r="Z1638" s="9" t="str">
        <f t="shared" si="58"/>
        <v>否</v>
      </c>
      <c r="AA1638" s="10" t="s">
        <v>36</v>
      </c>
      <c r="AB1638" s="4" t="s">
        <v>465</v>
      </c>
      <c r="AC1638" t="str">
        <f t="shared" si="57"/>
        <v>2025/1/8</v>
      </c>
      <c r="AD1638" t="e">
        <f>VLOOKUP(Y1638,#REF!,2,FALSE)</f>
        <v>#REF!</v>
      </c>
    </row>
    <row r="1639" customHeight="1" spans="1:30">
      <c r="A1639" s="2" t="s">
        <v>4164</v>
      </c>
      <c r="B1639" s="3" t="s">
        <v>4165</v>
      </c>
      <c r="C1639" s="2" t="s">
        <v>4166</v>
      </c>
      <c r="D1639" s="3" t="s">
        <v>5132</v>
      </c>
      <c r="E1639" s="5">
        <v>45665.0834606482</v>
      </c>
      <c r="F1639" s="2" t="s">
        <v>45</v>
      </c>
      <c r="G1639" s="6">
        <v>0</v>
      </c>
      <c r="H1639" s="6">
        <v>0</v>
      </c>
      <c r="I1639" s="6">
        <v>0</v>
      </c>
      <c r="J1639" s="6">
        <v>0</v>
      </c>
      <c r="K1639" s="6">
        <v>0</v>
      </c>
      <c r="L1639" s="6">
        <v>0</v>
      </c>
      <c r="M1639" s="6">
        <v>10</v>
      </c>
      <c r="N1639" s="6">
        <v>0</v>
      </c>
      <c r="O1639" s="6">
        <v>0</v>
      </c>
      <c r="P1639" s="6">
        <v>0</v>
      </c>
      <c r="Q1639" s="6">
        <v>0</v>
      </c>
      <c r="R1639" s="6">
        <v>0</v>
      </c>
      <c r="S1639" s="6">
        <v>0</v>
      </c>
      <c r="T1639" s="6">
        <v>0</v>
      </c>
      <c r="U1639" s="7">
        <v>0</v>
      </c>
      <c r="V1639" s="7">
        <v>0</v>
      </c>
      <c r="W1639" s="7">
        <v>0</v>
      </c>
      <c r="X1639" s="7">
        <v>0</v>
      </c>
      <c r="Y1639" s="8" t="str">
        <f>IFERROR(VLOOKUP(F:F,#REF!,2,0),"需要手动检查")</f>
        <v>需要手动检查</v>
      </c>
      <c r="Z1639" s="9" t="str">
        <f t="shared" si="58"/>
        <v>否</v>
      </c>
      <c r="AA1639" s="10" t="s">
        <v>36</v>
      </c>
      <c r="AB1639" s="4" t="s">
        <v>465</v>
      </c>
      <c r="AC1639" t="str">
        <f t="shared" si="57"/>
        <v>2025/1/8</v>
      </c>
      <c r="AD1639" t="e">
        <f>VLOOKUP(Y1639,#REF!,2,FALSE)</f>
        <v>#REF!</v>
      </c>
    </row>
    <row r="1640" customHeight="1" spans="1:30">
      <c r="A1640" s="2" t="s">
        <v>4164</v>
      </c>
      <c r="B1640" s="3" t="s">
        <v>4165</v>
      </c>
      <c r="C1640" s="2" t="s">
        <v>4166</v>
      </c>
      <c r="D1640" s="3" t="s">
        <v>5133</v>
      </c>
      <c r="E1640" s="5">
        <v>45665.0832986111</v>
      </c>
      <c r="F1640" s="2" t="s">
        <v>45</v>
      </c>
      <c r="G1640" s="6">
        <v>0</v>
      </c>
      <c r="H1640" s="6">
        <v>0</v>
      </c>
      <c r="I1640" s="6">
        <v>0</v>
      </c>
      <c r="J1640" s="6">
        <v>0</v>
      </c>
      <c r="K1640" s="6">
        <v>0</v>
      </c>
      <c r="L1640" s="6">
        <v>0</v>
      </c>
      <c r="M1640" s="6">
        <v>1</v>
      </c>
      <c r="N1640" s="6">
        <v>0</v>
      </c>
      <c r="O1640" s="6">
        <v>0</v>
      </c>
      <c r="P1640" s="6">
        <v>0</v>
      </c>
      <c r="Q1640" s="6">
        <v>0</v>
      </c>
      <c r="R1640" s="6">
        <v>0</v>
      </c>
      <c r="S1640" s="6">
        <v>0</v>
      </c>
      <c r="T1640" s="6">
        <v>0</v>
      </c>
      <c r="U1640" s="7">
        <v>0</v>
      </c>
      <c r="V1640" s="7">
        <v>0</v>
      </c>
      <c r="W1640" s="7">
        <v>0</v>
      </c>
      <c r="X1640" s="7">
        <v>0</v>
      </c>
      <c r="Y1640" s="8" t="str">
        <f>IFERROR(VLOOKUP(F:F,#REF!,2,0),"需要手动检查")</f>
        <v>需要手动检查</v>
      </c>
      <c r="Z1640" s="9" t="str">
        <f t="shared" si="58"/>
        <v>否</v>
      </c>
      <c r="AA1640" s="10" t="s">
        <v>36</v>
      </c>
      <c r="AB1640" s="4" t="s">
        <v>465</v>
      </c>
      <c r="AC1640" t="str">
        <f t="shared" si="57"/>
        <v>2025/1/8</v>
      </c>
      <c r="AD1640" t="e">
        <f>VLOOKUP(Y1640,#REF!,2,FALSE)</f>
        <v>#REF!</v>
      </c>
    </row>
    <row r="1641" customHeight="1" spans="1:30">
      <c r="A1641" s="2" t="s">
        <v>4164</v>
      </c>
      <c r="B1641" s="3" t="s">
        <v>4165</v>
      </c>
      <c r="C1641" s="2" t="s">
        <v>4166</v>
      </c>
      <c r="D1641" s="3" t="s">
        <v>5134</v>
      </c>
      <c r="E1641" s="5">
        <v>45665.0829050926</v>
      </c>
      <c r="F1641" s="2" t="s">
        <v>45</v>
      </c>
      <c r="G1641" s="6">
        <v>0</v>
      </c>
      <c r="H1641" s="6">
        <v>0</v>
      </c>
      <c r="I1641" s="6">
        <v>0</v>
      </c>
      <c r="J1641" s="6">
        <v>0</v>
      </c>
      <c r="K1641" s="6">
        <v>0</v>
      </c>
      <c r="L1641" s="6">
        <v>0</v>
      </c>
      <c r="M1641" s="6">
        <v>1</v>
      </c>
      <c r="N1641" s="6">
        <v>0</v>
      </c>
      <c r="O1641" s="6">
        <v>0</v>
      </c>
      <c r="P1641" s="6">
        <v>0</v>
      </c>
      <c r="Q1641" s="6">
        <v>0</v>
      </c>
      <c r="R1641" s="6">
        <v>0</v>
      </c>
      <c r="S1641" s="6">
        <v>0</v>
      </c>
      <c r="T1641" s="6">
        <v>0</v>
      </c>
      <c r="U1641" s="7">
        <v>0</v>
      </c>
      <c r="V1641" s="7">
        <v>0</v>
      </c>
      <c r="W1641" s="7">
        <v>0</v>
      </c>
      <c r="X1641" s="7">
        <v>0</v>
      </c>
      <c r="Y1641" s="8" t="str">
        <f>IFERROR(VLOOKUP(F:F,#REF!,2,0),"需要手动检查")</f>
        <v>需要手动检查</v>
      </c>
      <c r="Z1641" s="9" t="str">
        <f t="shared" si="58"/>
        <v>否</v>
      </c>
      <c r="AA1641" s="10" t="s">
        <v>36</v>
      </c>
      <c r="AB1641" s="4" t="s">
        <v>465</v>
      </c>
      <c r="AC1641" t="str">
        <f t="shared" si="57"/>
        <v>2025/1/8</v>
      </c>
      <c r="AD1641" t="e">
        <f>VLOOKUP(Y1641,#REF!,2,FALSE)</f>
        <v>#REF!</v>
      </c>
    </row>
    <row r="1642" customHeight="1" spans="1:30">
      <c r="A1642" s="2" t="s">
        <v>4164</v>
      </c>
      <c r="B1642" s="3" t="s">
        <v>4165</v>
      </c>
      <c r="C1642" s="2" t="s">
        <v>4178</v>
      </c>
      <c r="D1642" s="3" t="s">
        <v>5135</v>
      </c>
      <c r="E1642" s="5">
        <v>45665.0813310185</v>
      </c>
      <c r="F1642" s="2" t="s">
        <v>45</v>
      </c>
      <c r="G1642" s="6">
        <v>0</v>
      </c>
      <c r="H1642" s="6">
        <v>0</v>
      </c>
      <c r="I1642" s="6">
        <v>0</v>
      </c>
      <c r="J1642" s="6">
        <v>0</v>
      </c>
      <c r="K1642" s="6">
        <v>0</v>
      </c>
      <c r="L1642" s="6">
        <v>0</v>
      </c>
      <c r="M1642" s="6">
        <v>2</v>
      </c>
      <c r="N1642" s="6">
        <v>0</v>
      </c>
      <c r="O1642" s="6">
        <v>0</v>
      </c>
      <c r="P1642" s="6">
        <v>0</v>
      </c>
      <c r="Q1642" s="6">
        <v>0</v>
      </c>
      <c r="R1642" s="6">
        <v>0</v>
      </c>
      <c r="S1642" s="6">
        <v>0</v>
      </c>
      <c r="T1642" s="6">
        <v>0</v>
      </c>
      <c r="U1642" s="7">
        <v>0</v>
      </c>
      <c r="V1642" s="7">
        <v>0</v>
      </c>
      <c r="W1642" s="7">
        <v>0</v>
      </c>
      <c r="X1642" s="7">
        <v>0</v>
      </c>
      <c r="Y1642" s="8" t="str">
        <f>IFERROR(VLOOKUP(F:F,#REF!,2,0),"需要手动检查")</f>
        <v>需要手动检查</v>
      </c>
      <c r="Z1642" s="9" t="str">
        <f t="shared" si="58"/>
        <v>否</v>
      </c>
      <c r="AA1642" s="10" t="s">
        <v>36</v>
      </c>
      <c r="AB1642" s="4" t="s">
        <v>465</v>
      </c>
      <c r="AC1642" t="str">
        <f t="shared" si="57"/>
        <v>2025/1/8</v>
      </c>
      <c r="AD1642" t="e">
        <f>VLOOKUP(Y1642,#REF!,2,FALSE)</f>
        <v>#REF!</v>
      </c>
    </row>
    <row r="1643" customHeight="1" spans="1:30">
      <c r="A1643" s="2" t="s">
        <v>4164</v>
      </c>
      <c r="B1643" s="3" t="s">
        <v>4165</v>
      </c>
      <c r="C1643" s="2" t="s">
        <v>4168</v>
      </c>
      <c r="D1643" s="3" t="s">
        <v>5136</v>
      </c>
      <c r="E1643" s="5">
        <v>45665.0798958333</v>
      </c>
      <c r="F1643" s="2" t="s">
        <v>45</v>
      </c>
      <c r="G1643" s="6">
        <v>0</v>
      </c>
      <c r="H1643" s="6">
        <v>0</v>
      </c>
      <c r="I1643" s="6">
        <v>0</v>
      </c>
      <c r="J1643" s="6">
        <v>0</v>
      </c>
      <c r="K1643" s="6">
        <v>0</v>
      </c>
      <c r="L1643" s="6">
        <v>0</v>
      </c>
      <c r="M1643" s="6">
        <v>1</v>
      </c>
      <c r="N1643" s="6">
        <v>0</v>
      </c>
      <c r="O1643" s="6">
        <v>0</v>
      </c>
      <c r="P1643" s="6">
        <v>0</v>
      </c>
      <c r="Q1643" s="6">
        <v>0</v>
      </c>
      <c r="R1643" s="6">
        <v>0</v>
      </c>
      <c r="S1643" s="6">
        <v>0</v>
      </c>
      <c r="T1643" s="6">
        <v>0</v>
      </c>
      <c r="U1643" s="7">
        <v>0</v>
      </c>
      <c r="V1643" s="7">
        <v>0</v>
      </c>
      <c r="W1643" s="7">
        <v>0</v>
      </c>
      <c r="X1643" s="7">
        <v>0</v>
      </c>
      <c r="Y1643" s="8" t="str">
        <f>IFERROR(VLOOKUP(F:F,#REF!,2,0),"需要手动检查")</f>
        <v>需要手动检查</v>
      </c>
      <c r="Z1643" s="9" t="str">
        <f t="shared" si="58"/>
        <v>否</v>
      </c>
      <c r="AA1643" s="10" t="s">
        <v>36</v>
      </c>
      <c r="AB1643" s="4" t="s">
        <v>465</v>
      </c>
      <c r="AC1643" t="str">
        <f t="shared" si="57"/>
        <v>2025/1/8</v>
      </c>
      <c r="AD1643" t="e">
        <f>VLOOKUP(Y1643,#REF!,2,FALSE)</f>
        <v>#REF!</v>
      </c>
    </row>
    <row r="1644" customHeight="1" spans="1:30">
      <c r="A1644" s="2" t="s">
        <v>4164</v>
      </c>
      <c r="B1644" s="3" t="s">
        <v>4165</v>
      </c>
      <c r="C1644" s="2" t="s">
        <v>4365</v>
      </c>
      <c r="D1644" s="3" t="s">
        <v>5137</v>
      </c>
      <c r="E1644" s="5">
        <v>45665.0795949074</v>
      </c>
      <c r="F1644" s="2" t="s">
        <v>45</v>
      </c>
      <c r="G1644" s="6">
        <v>0</v>
      </c>
      <c r="H1644" s="6">
        <v>0</v>
      </c>
      <c r="I1644" s="6">
        <v>0</v>
      </c>
      <c r="J1644" s="6">
        <v>0</v>
      </c>
      <c r="K1644" s="6">
        <v>0</v>
      </c>
      <c r="L1644" s="6">
        <v>0</v>
      </c>
      <c r="M1644" s="6">
        <v>2</v>
      </c>
      <c r="N1644" s="6">
        <v>0</v>
      </c>
      <c r="O1644" s="6">
        <v>0</v>
      </c>
      <c r="P1644" s="6">
        <v>0</v>
      </c>
      <c r="Q1644" s="6">
        <v>0</v>
      </c>
      <c r="R1644" s="6">
        <v>0</v>
      </c>
      <c r="S1644" s="6">
        <v>0</v>
      </c>
      <c r="T1644" s="6">
        <v>0</v>
      </c>
      <c r="U1644" s="7">
        <v>0</v>
      </c>
      <c r="V1644" s="7">
        <v>0</v>
      </c>
      <c r="W1644" s="7">
        <v>0</v>
      </c>
      <c r="X1644" s="7">
        <v>0</v>
      </c>
      <c r="Y1644" s="8" t="str">
        <f>IFERROR(VLOOKUP(F:F,#REF!,2,0),"需要手动检查")</f>
        <v>需要手动检查</v>
      </c>
      <c r="Z1644" s="9" t="str">
        <f t="shared" si="58"/>
        <v>否</v>
      </c>
      <c r="AA1644" s="10" t="s">
        <v>36</v>
      </c>
      <c r="AB1644" s="4" t="s">
        <v>465</v>
      </c>
      <c r="AC1644" t="str">
        <f t="shared" si="57"/>
        <v>2025/1/8</v>
      </c>
      <c r="AD1644" t="e">
        <f>VLOOKUP(Y1644,#REF!,2,FALSE)</f>
        <v>#REF!</v>
      </c>
    </row>
    <row r="1645" customHeight="1" spans="1:30">
      <c r="A1645" s="2" t="s">
        <v>4164</v>
      </c>
      <c r="B1645" s="3" t="s">
        <v>4165</v>
      </c>
      <c r="C1645" s="2" t="s">
        <v>4168</v>
      </c>
      <c r="D1645" s="3" t="s">
        <v>5138</v>
      </c>
      <c r="E1645" s="5">
        <v>45665.0778587963</v>
      </c>
      <c r="F1645" s="2" t="s">
        <v>45</v>
      </c>
      <c r="G1645" s="6">
        <v>0</v>
      </c>
      <c r="H1645" s="6">
        <v>0</v>
      </c>
      <c r="I1645" s="6">
        <v>0</v>
      </c>
      <c r="J1645" s="6">
        <v>0</v>
      </c>
      <c r="K1645" s="6">
        <v>0</v>
      </c>
      <c r="L1645" s="6">
        <v>0</v>
      </c>
      <c r="M1645" s="6">
        <v>2</v>
      </c>
      <c r="N1645" s="6">
        <v>0</v>
      </c>
      <c r="O1645" s="6">
        <v>0</v>
      </c>
      <c r="P1645" s="6">
        <v>0</v>
      </c>
      <c r="Q1645" s="6">
        <v>0</v>
      </c>
      <c r="R1645" s="6">
        <v>0</v>
      </c>
      <c r="S1645" s="6">
        <v>0</v>
      </c>
      <c r="T1645" s="6">
        <v>0</v>
      </c>
      <c r="U1645" s="7">
        <v>0</v>
      </c>
      <c r="V1645" s="7">
        <v>0</v>
      </c>
      <c r="W1645" s="7">
        <v>0</v>
      </c>
      <c r="X1645" s="7">
        <v>0</v>
      </c>
      <c r="Y1645" s="8" t="str">
        <f>IFERROR(VLOOKUP(F:F,#REF!,2,0),"需要手动检查")</f>
        <v>需要手动检查</v>
      </c>
      <c r="Z1645" s="9" t="str">
        <f t="shared" si="58"/>
        <v>否</v>
      </c>
      <c r="AA1645" s="10" t="s">
        <v>36</v>
      </c>
      <c r="AB1645" s="4" t="s">
        <v>465</v>
      </c>
      <c r="AC1645" t="str">
        <f t="shared" si="57"/>
        <v>2025/1/8</v>
      </c>
      <c r="AD1645" t="e">
        <f>VLOOKUP(Y1645,#REF!,2,FALSE)</f>
        <v>#REF!</v>
      </c>
    </row>
    <row r="1646" customHeight="1" spans="1:30">
      <c r="A1646" s="2" t="s">
        <v>4164</v>
      </c>
      <c r="B1646" s="3" t="s">
        <v>4165</v>
      </c>
      <c r="C1646" s="2" t="s">
        <v>4168</v>
      </c>
      <c r="D1646" s="3" t="s">
        <v>5139</v>
      </c>
      <c r="E1646" s="5">
        <v>45665.0731481481</v>
      </c>
      <c r="F1646" s="2" t="s">
        <v>45</v>
      </c>
      <c r="G1646" s="6">
        <v>0</v>
      </c>
      <c r="H1646" s="6">
        <v>0</v>
      </c>
      <c r="I1646" s="6">
        <v>0</v>
      </c>
      <c r="J1646" s="6">
        <v>0</v>
      </c>
      <c r="K1646" s="6">
        <v>0</v>
      </c>
      <c r="L1646" s="6">
        <v>0</v>
      </c>
      <c r="M1646" s="6">
        <v>1</v>
      </c>
      <c r="N1646" s="6">
        <v>0</v>
      </c>
      <c r="O1646" s="6">
        <v>0</v>
      </c>
      <c r="P1646" s="6">
        <v>0</v>
      </c>
      <c r="Q1646" s="6">
        <v>0</v>
      </c>
      <c r="R1646" s="6">
        <v>0</v>
      </c>
      <c r="S1646" s="6">
        <v>0</v>
      </c>
      <c r="T1646" s="6">
        <v>0</v>
      </c>
      <c r="U1646" s="7">
        <v>0</v>
      </c>
      <c r="V1646" s="7">
        <v>0</v>
      </c>
      <c r="W1646" s="7">
        <v>0</v>
      </c>
      <c r="X1646" s="7">
        <v>0</v>
      </c>
      <c r="Y1646" s="8" t="str">
        <f>IFERROR(VLOOKUP(F:F,#REF!,2,0),"需要手动检查")</f>
        <v>需要手动检查</v>
      </c>
      <c r="Z1646" s="9" t="str">
        <f t="shared" si="58"/>
        <v>否</v>
      </c>
      <c r="AA1646" s="10" t="s">
        <v>36</v>
      </c>
      <c r="AB1646" s="4" t="s">
        <v>465</v>
      </c>
      <c r="AC1646" t="str">
        <f t="shared" si="57"/>
        <v>2025/1/8</v>
      </c>
      <c r="AD1646" t="e">
        <f>VLOOKUP(Y1646,#REF!,2,FALSE)</f>
        <v>#REF!</v>
      </c>
    </row>
    <row r="1647" customHeight="1" spans="1:30">
      <c r="A1647" s="2" t="s">
        <v>4164</v>
      </c>
      <c r="B1647" s="3" t="s">
        <v>4165</v>
      </c>
      <c r="C1647" s="2" t="s">
        <v>4538</v>
      </c>
      <c r="D1647" s="3" t="s">
        <v>5140</v>
      </c>
      <c r="E1647" s="5">
        <v>45665.0728587963</v>
      </c>
      <c r="F1647" s="2" t="s">
        <v>45</v>
      </c>
      <c r="G1647" s="6">
        <v>0</v>
      </c>
      <c r="H1647" s="6">
        <v>0</v>
      </c>
      <c r="I1647" s="6">
        <v>0</v>
      </c>
      <c r="J1647" s="6">
        <v>0</v>
      </c>
      <c r="K1647" s="6">
        <v>0</v>
      </c>
      <c r="L1647" s="6">
        <v>0</v>
      </c>
      <c r="M1647" s="6">
        <v>1</v>
      </c>
      <c r="N1647" s="6">
        <v>0</v>
      </c>
      <c r="O1647" s="6">
        <v>0</v>
      </c>
      <c r="P1647" s="6">
        <v>0</v>
      </c>
      <c r="Q1647" s="6">
        <v>0</v>
      </c>
      <c r="R1647" s="6">
        <v>0</v>
      </c>
      <c r="S1647" s="6">
        <v>0</v>
      </c>
      <c r="T1647" s="6">
        <v>0</v>
      </c>
      <c r="U1647" s="7">
        <v>0</v>
      </c>
      <c r="V1647" s="7">
        <v>0</v>
      </c>
      <c r="W1647" s="7">
        <v>0</v>
      </c>
      <c r="X1647" s="7">
        <v>0</v>
      </c>
      <c r="Y1647" s="8" t="str">
        <f>IFERROR(VLOOKUP(F:F,#REF!,2,0),"需要手动检查")</f>
        <v>需要手动检查</v>
      </c>
      <c r="Z1647" s="9" t="str">
        <f t="shared" si="58"/>
        <v>否</v>
      </c>
      <c r="AA1647" s="10" t="s">
        <v>36</v>
      </c>
      <c r="AB1647" s="4" t="s">
        <v>465</v>
      </c>
      <c r="AC1647" t="str">
        <f t="shared" si="57"/>
        <v>2025/1/8</v>
      </c>
      <c r="AD1647" t="e">
        <f>VLOOKUP(Y1647,#REF!,2,FALSE)</f>
        <v>#REF!</v>
      </c>
    </row>
    <row r="1648" customHeight="1" spans="1:30">
      <c r="A1648" s="2" t="s">
        <v>4164</v>
      </c>
      <c r="B1648" s="3" t="s">
        <v>4165</v>
      </c>
      <c r="C1648" s="2" t="s">
        <v>4376</v>
      </c>
      <c r="D1648" s="3" t="s">
        <v>5141</v>
      </c>
      <c r="E1648" s="5">
        <v>45665.072349537</v>
      </c>
      <c r="F1648" s="2" t="s">
        <v>45</v>
      </c>
      <c r="G1648" s="6">
        <v>0</v>
      </c>
      <c r="H1648" s="6">
        <v>0</v>
      </c>
      <c r="I1648" s="6">
        <v>0</v>
      </c>
      <c r="J1648" s="6">
        <v>0</v>
      </c>
      <c r="K1648" s="6">
        <v>0</v>
      </c>
      <c r="L1648" s="6">
        <v>0</v>
      </c>
      <c r="M1648" s="6">
        <v>4</v>
      </c>
      <c r="N1648" s="6">
        <v>0</v>
      </c>
      <c r="O1648" s="6">
        <v>0</v>
      </c>
      <c r="P1648" s="6">
        <v>0</v>
      </c>
      <c r="Q1648" s="6">
        <v>0</v>
      </c>
      <c r="R1648" s="6">
        <v>0</v>
      </c>
      <c r="S1648" s="6">
        <v>0</v>
      </c>
      <c r="T1648" s="6">
        <v>0</v>
      </c>
      <c r="U1648" s="7">
        <v>0</v>
      </c>
      <c r="V1648" s="7">
        <v>0</v>
      </c>
      <c r="W1648" s="7">
        <v>0</v>
      </c>
      <c r="X1648" s="7">
        <v>0</v>
      </c>
      <c r="Y1648" s="8" t="str">
        <f>IFERROR(VLOOKUP(F:F,#REF!,2,0),"需要手动检查")</f>
        <v>需要手动检查</v>
      </c>
      <c r="Z1648" s="9" t="str">
        <f t="shared" si="58"/>
        <v>否</v>
      </c>
      <c r="AA1648" s="10" t="s">
        <v>36</v>
      </c>
      <c r="AB1648" s="4" t="s">
        <v>465</v>
      </c>
      <c r="AC1648" t="str">
        <f t="shared" si="57"/>
        <v>2025/1/8</v>
      </c>
      <c r="AD1648" t="e">
        <f>VLOOKUP(Y1648,#REF!,2,FALSE)</f>
        <v>#REF!</v>
      </c>
    </row>
    <row r="1649" customHeight="1" spans="1:30">
      <c r="A1649" s="2" t="s">
        <v>4164</v>
      </c>
      <c r="B1649" s="3" t="s">
        <v>4165</v>
      </c>
      <c r="C1649" s="2" t="s">
        <v>4166</v>
      </c>
      <c r="D1649" s="3" t="s">
        <v>5142</v>
      </c>
      <c r="E1649" s="5">
        <v>45665.0715277778</v>
      </c>
      <c r="F1649" s="2" t="s">
        <v>45</v>
      </c>
      <c r="G1649" s="6">
        <v>0</v>
      </c>
      <c r="H1649" s="6">
        <v>0</v>
      </c>
      <c r="I1649" s="6">
        <v>0</v>
      </c>
      <c r="J1649" s="6">
        <v>0</v>
      </c>
      <c r="K1649" s="6">
        <v>0</v>
      </c>
      <c r="L1649" s="6">
        <v>0</v>
      </c>
      <c r="M1649" s="6">
        <v>2</v>
      </c>
      <c r="N1649" s="6">
        <v>0</v>
      </c>
      <c r="O1649" s="6">
        <v>0</v>
      </c>
      <c r="P1649" s="6">
        <v>0</v>
      </c>
      <c r="Q1649" s="6">
        <v>0</v>
      </c>
      <c r="R1649" s="6">
        <v>0</v>
      </c>
      <c r="S1649" s="6">
        <v>0</v>
      </c>
      <c r="T1649" s="6">
        <v>0</v>
      </c>
      <c r="U1649" s="7">
        <v>0</v>
      </c>
      <c r="V1649" s="7">
        <v>0</v>
      </c>
      <c r="W1649" s="7">
        <v>0</v>
      </c>
      <c r="X1649" s="7">
        <v>0</v>
      </c>
      <c r="Y1649" s="8" t="str">
        <f>IFERROR(VLOOKUP(F:F,#REF!,2,0),"需要手动检查")</f>
        <v>需要手动检查</v>
      </c>
      <c r="Z1649" s="9" t="str">
        <f t="shared" si="58"/>
        <v>否</v>
      </c>
      <c r="AA1649" s="10" t="s">
        <v>36</v>
      </c>
      <c r="AB1649" s="4" t="s">
        <v>465</v>
      </c>
      <c r="AC1649" t="str">
        <f t="shared" si="57"/>
        <v>2025/1/8</v>
      </c>
      <c r="AD1649" t="e">
        <f>VLOOKUP(Y1649,#REF!,2,FALSE)</f>
        <v>#REF!</v>
      </c>
    </row>
    <row r="1650" customHeight="1" spans="1:30">
      <c r="A1650" s="2" t="s">
        <v>4164</v>
      </c>
      <c r="B1650" s="3" t="s">
        <v>4165</v>
      </c>
      <c r="C1650" s="2" t="s">
        <v>4379</v>
      </c>
      <c r="D1650" s="3" t="s">
        <v>5143</v>
      </c>
      <c r="E1650" s="5">
        <v>45665.0709490741</v>
      </c>
      <c r="F1650" s="2" t="s">
        <v>45</v>
      </c>
      <c r="G1650" s="6">
        <v>0</v>
      </c>
      <c r="H1650" s="6">
        <v>0</v>
      </c>
      <c r="I1650" s="6">
        <v>0</v>
      </c>
      <c r="J1650" s="6">
        <v>0</v>
      </c>
      <c r="K1650" s="6">
        <v>0</v>
      </c>
      <c r="L1650" s="6">
        <v>0</v>
      </c>
      <c r="M1650" s="6">
        <v>2</v>
      </c>
      <c r="N1650" s="6">
        <v>0</v>
      </c>
      <c r="O1650" s="6">
        <v>0</v>
      </c>
      <c r="P1650" s="6">
        <v>0</v>
      </c>
      <c r="Q1650" s="6">
        <v>0</v>
      </c>
      <c r="R1650" s="6">
        <v>0</v>
      </c>
      <c r="S1650" s="6">
        <v>0</v>
      </c>
      <c r="T1650" s="6">
        <v>0</v>
      </c>
      <c r="U1650" s="7">
        <v>0</v>
      </c>
      <c r="V1650" s="7">
        <v>0</v>
      </c>
      <c r="W1650" s="7">
        <v>0</v>
      </c>
      <c r="X1650" s="7">
        <v>0</v>
      </c>
      <c r="Y1650" s="8" t="str">
        <f>IFERROR(VLOOKUP(F:F,#REF!,2,0),"需要手动检查")</f>
        <v>需要手动检查</v>
      </c>
      <c r="Z1650" s="9" t="str">
        <f t="shared" si="58"/>
        <v>否</v>
      </c>
      <c r="AA1650" s="10" t="s">
        <v>36</v>
      </c>
      <c r="AB1650" s="4" t="s">
        <v>465</v>
      </c>
      <c r="AC1650" t="str">
        <f t="shared" si="57"/>
        <v>2025/1/8</v>
      </c>
      <c r="AD1650" t="e">
        <f>VLOOKUP(Y1650,#REF!,2,FALSE)</f>
        <v>#REF!</v>
      </c>
    </row>
    <row r="1651" customHeight="1" spans="1:30">
      <c r="A1651" s="2" t="s">
        <v>4164</v>
      </c>
      <c r="B1651" s="3" t="s">
        <v>4165</v>
      </c>
      <c r="C1651" s="2" t="s">
        <v>4379</v>
      </c>
      <c r="D1651" s="3" t="s">
        <v>5144</v>
      </c>
      <c r="E1651" s="5">
        <v>45665.0682986111</v>
      </c>
      <c r="F1651" s="2" t="s">
        <v>45</v>
      </c>
      <c r="G1651" s="6">
        <v>0</v>
      </c>
      <c r="H1651" s="6">
        <v>0</v>
      </c>
      <c r="I1651" s="6">
        <v>0</v>
      </c>
      <c r="J1651" s="6">
        <v>0</v>
      </c>
      <c r="K1651" s="6">
        <v>0</v>
      </c>
      <c r="L1651" s="6">
        <v>0</v>
      </c>
      <c r="M1651" s="6">
        <v>5</v>
      </c>
      <c r="N1651" s="6">
        <v>0</v>
      </c>
      <c r="O1651" s="6">
        <v>0</v>
      </c>
      <c r="P1651" s="6">
        <v>0</v>
      </c>
      <c r="Q1651" s="6">
        <v>0</v>
      </c>
      <c r="R1651" s="6">
        <v>0</v>
      </c>
      <c r="S1651" s="6">
        <v>0</v>
      </c>
      <c r="T1651" s="6">
        <v>0</v>
      </c>
      <c r="U1651" s="7">
        <v>0</v>
      </c>
      <c r="V1651" s="7">
        <v>0</v>
      </c>
      <c r="W1651" s="7">
        <v>0</v>
      </c>
      <c r="X1651" s="7">
        <v>0</v>
      </c>
      <c r="Y1651" s="8" t="str">
        <f>IFERROR(VLOOKUP(F:F,#REF!,2,0),"需要手动检查")</f>
        <v>需要手动检查</v>
      </c>
      <c r="Z1651" s="9" t="str">
        <f t="shared" si="58"/>
        <v>否</v>
      </c>
      <c r="AA1651" s="10" t="s">
        <v>36</v>
      </c>
      <c r="AB1651" s="4" t="s">
        <v>465</v>
      </c>
      <c r="AC1651" t="str">
        <f t="shared" si="57"/>
        <v>2025/1/8</v>
      </c>
      <c r="AD1651" t="e">
        <f>VLOOKUP(Y1651,#REF!,2,FALSE)</f>
        <v>#REF!</v>
      </c>
    </row>
    <row r="1652" customHeight="1" spans="1:30">
      <c r="A1652" s="2" t="s">
        <v>4164</v>
      </c>
      <c r="B1652" s="3" t="s">
        <v>4165</v>
      </c>
      <c r="C1652" s="2" t="s">
        <v>4166</v>
      </c>
      <c r="D1652" s="3" t="s">
        <v>5145</v>
      </c>
      <c r="E1652" s="5">
        <v>45665.0670717593</v>
      </c>
      <c r="F1652" s="2" t="s">
        <v>45</v>
      </c>
      <c r="G1652" s="6">
        <v>0</v>
      </c>
      <c r="H1652" s="6">
        <v>0</v>
      </c>
      <c r="I1652" s="6">
        <v>0</v>
      </c>
      <c r="J1652" s="6">
        <v>0</v>
      </c>
      <c r="K1652" s="6">
        <v>0</v>
      </c>
      <c r="L1652" s="6">
        <v>0</v>
      </c>
      <c r="M1652" s="6">
        <v>12</v>
      </c>
      <c r="N1652" s="6">
        <v>0</v>
      </c>
      <c r="O1652" s="6">
        <v>0</v>
      </c>
      <c r="P1652" s="6">
        <v>0</v>
      </c>
      <c r="Q1652" s="6">
        <v>0</v>
      </c>
      <c r="R1652" s="6">
        <v>0</v>
      </c>
      <c r="S1652" s="6">
        <v>0</v>
      </c>
      <c r="T1652" s="6">
        <v>0</v>
      </c>
      <c r="U1652" s="7">
        <v>0</v>
      </c>
      <c r="V1652" s="7">
        <v>0</v>
      </c>
      <c r="W1652" s="7">
        <v>0</v>
      </c>
      <c r="X1652" s="7">
        <v>0</v>
      </c>
      <c r="Y1652" s="8" t="str">
        <f>IFERROR(VLOOKUP(F:F,#REF!,2,0),"需要手动检查")</f>
        <v>需要手动检查</v>
      </c>
      <c r="Z1652" s="9" t="str">
        <f t="shared" si="58"/>
        <v>否</v>
      </c>
      <c r="AA1652" s="10" t="s">
        <v>36</v>
      </c>
      <c r="AB1652" s="4" t="s">
        <v>465</v>
      </c>
      <c r="AC1652" t="str">
        <f t="shared" si="57"/>
        <v>2025/1/8</v>
      </c>
      <c r="AD1652" t="e">
        <f>VLOOKUP(Y1652,#REF!,2,FALSE)</f>
        <v>#REF!</v>
      </c>
    </row>
    <row r="1653" customHeight="1" spans="1:30">
      <c r="A1653" s="2" t="s">
        <v>4164</v>
      </c>
      <c r="B1653" s="3" t="s">
        <v>4165</v>
      </c>
      <c r="C1653" s="2" t="s">
        <v>4166</v>
      </c>
      <c r="D1653" s="3" t="s">
        <v>5146</v>
      </c>
      <c r="E1653" s="5">
        <v>45665.0643171296</v>
      </c>
      <c r="F1653" s="2" t="s">
        <v>45</v>
      </c>
      <c r="G1653" s="6">
        <v>0</v>
      </c>
      <c r="H1653" s="6">
        <v>0</v>
      </c>
      <c r="I1653" s="6">
        <v>0</v>
      </c>
      <c r="J1653" s="6">
        <v>0</v>
      </c>
      <c r="K1653" s="6">
        <v>0</v>
      </c>
      <c r="L1653" s="6">
        <v>0</v>
      </c>
      <c r="M1653" s="6">
        <v>8</v>
      </c>
      <c r="N1653" s="6">
        <v>0</v>
      </c>
      <c r="O1653" s="6">
        <v>0</v>
      </c>
      <c r="P1653" s="6">
        <v>0</v>
      </c>
      <c r="Q1653" s="6">
        <v>0</v>
      </c>
      <c r="R1653" s="6">
        <v>0</v>
      </c>
      <c r="S1653" s="6">
        <v>0</v>
      </c>
      <c r="T1653" s="6">
        <v>0</v>
      </c>
      <c r="U1653" s="7">
        <v>0</v>
      </c>
      <c r="V1653" s="7">
        <v>0</v>
      </c>
      <c r="W1653" s="7">
        <v>0</v>
      </c>
      <c r="X1653" s="7">
        <v>0</v>
      </c>
      <c r="Y1653" s="8" t="str">
        <f>IFERROR(VLOOKUP(F:F,#REF!,2,0),"需要手动检查")</f>
        <v>需要手动检查</v>
      </c>
      <c r="Z1653" s="9" t="str">
        <f t="shared" si="58"/>
        <v>否</v>
      </c>
      <c r="AA1653" s="10" t="s">
        <v>36</v>
      </c>
      <c r="AB1653" s="4" t="s">
        <v>465</v>
      </c>
      <c r="AC1653" t="str">
        <f t="shared" si="57"/>
        <v>2025/1/8</v>
      </c>
      <c r="AD1653" t="e">
        <f>VLOOKUP(Y1653,#REF!,2,FALSE)</f>
        <v>#REF!</v>
      </c>
    </row>
    <row r="1654" customHeight="1" spans="1:30">
      <c r="A1654" s="2" t="s">
        <v>4164</v>
      </c>
      <c r="B1654" s="3" t="s">
        <v>4165</v>
      </c>
      <c r="C1654" s="2" t="s">
        <v>4178</v>
      </c>
      <c r="D1654" s="3" t="s">
        <v>5147</v>
      </c>
      <c r="E1654" s="5">
        <v>45665.0617824074</v>
      </c>
      <c r="F1654" s="2" t="s">
        <v>45</v>
      </c>
      <c r="G1654" s="6">
        <v>0</v>
      </c>
      <c r="H1654" s="6">
        <v>0</v>
      </c>
      <c r="I1654" s="6">
        <v>0</v>
      </c>
      <c r="J1654" s="6">
        <v>0</v>
      </c>
      <c r="K1654" s="6">
        <v>0</v>
      </c>
      <c r="L1654" s="6">
        <v>0</v>
      </c>
      <c r="M1654" s="6">
        <v>2</v>
      </c>
      <c r="N1654" s="6">
        <v>0</v>
      </c>
      <c r="O1654" s="6">
        <v>0</v>
      </c>
      <c r="P1654" s="6">
        <v>0</v>
      </c>
      <c r="Q1654" s="6">
        <v>0</v>
      </c>
      <c r="R1654" s="6">
        <v>0</v>
      </c>
      <c r="S1654" s="6">
        <v>0</v>
      </c>
      <c r="T1654" s="6">
        <v>0</v>
      </c>
      <c r="U1654" s="7">
        <v>0</v>
      </c>
      <c r="V1654" s="7">
        <v>0</v>
      </c>
      <c r="W1654" s="7">
        <v>0</v>
      </c>
      <c r="X1654" s="7">
        <v>0</v>
      </c>
      <c r="Y1654" s="8" t="str">
        <f>IFERROR(VLOOKUP(F:F,#REF!,2,0),"需要手动检查")</f>
        <v>需要手动检查</v>
      </c>
      <c r="Z1654" s="9" t="str">
        <f t="shared" si="58"/>
        <v>否</v>
      </c>
      <c r="AA1654" s="10" t="s">
        <v>36</v>
      </c>
      <c r="AB1654" s="4" t="s">
        <v>465</v>
      </c>
      <c r="AC1654" t="str">
        <f t="shared" si="57"/>
        <v>2025/1/8</v>
      </c>
      <c r="AD1654" t="e">
        <f>VLOOKUP(Y1654,#REF!,2,FALSE)</f>
        <v>#REF!</v>
      </c>
    </row>
    <row r="1655" customHeight="1" spans="1:30">
      <c r="A1655" s="2" t="s">
        <v>4164</v>
      </c>
      <c r="B1655" s="3" t="s">
        <v>4165</v>
      </c>
      <c r="C1655" s="2" t="s">
        <v>4168</v>
      </c>
      <c r="D1655" s="3" t="s">
        <v>5148</v>
      </c>
      <c r="E1655" s="5">
        <v>45665.0609259259</v>
      </c>
      <c r="F1655" s="2" t="s">
        <v>45</v>
      </c>
      <c r="G1655" s="6">
        <v>0</v>
      </c>
      <c r="H1655" s="6">
        <v>0</v>
      </c>
      <c r="I1655" s="6">
        <v>0</v>
      </c>
      <c r="J1655" s="6">
        <v>0</v>
      </c>
      <c r="K1655" s="6">
        <v>0</v>
      </c>
      <c r="L1655" s="6">
        <v>0</v>
      </c>
      <c r="M1655" s="6">
        <v>1</v>
      </c>
      <c r="N1655" s="6">
        <v>0</v>
      </c>
      <c r="O1655" s="6">
        <v>0</v>
      </c>
      <c r="P1655" s="6">
        <v>0</v>
      </c>
      <c r="Q1655" s="6">
        <v>0</v>
      </c>
      <c r="R1655" s="6">
        <v>0</v>
      </c>
      <c r="S1655" s="6">
        <v>0</v>
      </c>
      <c r="T1655" s="6">
        <v>0</v>
      </c>
      <c r="U1655" s="7">
        <v>0</v>
      </c>
      <c r="V1655" s="7">
        <v>0</v>
      </c>
      <c r="W1655" s="7">
        <v>0</v>
      </c>
      <c r="X1655" s="7">
        <v>0</v>
      </c>
      <c r="Y1655" s="8" t="str">
        <f>IFERROR(VLOOKUP(F:F,#REF!,2,0),"需要手动检查")</f>
        <v>需要手动检查</v>
      </c>
      <c r="Z1655" s="9" t="str">
        <f t="shared" si="58"/>
        <v>否</v>
      </c>
      <c r="AA1655" s="10" t="s">
        <v>36</v>
      </c>
      <c r="AB1655" s="4" t="s">
        <v>465</v>
      </c>
      <c r="AC1655" t="str">
        <f t="shared" si="57"/>
        <v>2025/1/8</v>
      </c>
      <c r="AD1655" t="e">
        <f>VLOOKUP(Y1655,#REF!,2,FALSE)</f>
        <v>#REF!</v>
      </c>
    </row>
    <row r="1656" customHeight="1" spans="1:30">
      <c r="A1656" s="2" t="s">
        <v>4164</v>
      </c>
      <c r="B1656" s="3" t="s">
        <v>4165</v>
      </c>
      <c r="C1656" s="2" t="s">
        <v>4166</v>
      </c>
      <c r="D1656" s="3" t="s">
        <v>5149</v>
      </c>
      <c r="E1656" s="5">
        <v>45665.0593981482</v>
      </c>
      <c r="F1656" s="2" t="s">
        <v>45</v>
      </c>
      <c r="G1656" s="6">
        <v>0</v>
      </c>
      <c r="H1656" s="6">
        <v>0</v>
      </c>
      <c r="I1656" s="6">
        <v>0</v>
      </c>
      <c r="J1656" s="6">
        <v>0</v>
      </c>
      <c r="K1656" s="6">
        <v>0</v>
      </c>
      <c r="L1656" s="6">
        <v>0</v>
      </c>
      <c r="M1656" s="6">
        <v>2</v>
      </c>
      <c r="N1656" s="6">
        <v>0</v>
      </c>
      <c r="O1656" s="6">
        <v>0</v>
      </c>
      <c r="P1656" s="6">
        <v>0</v>
      </c>
      <c r="Q1656" s="6">
        <v>0</v>
      </c>
      <c r="R1656" s="6">
        <v>0</v>
      </c>
      <c r="S1656" s="6">
        <v>0</v>
      </c>
      <c r="T1656" s="6">
        <v>0</v>
      </c>
      <c r="U1656" s="7">
        <v>0</v>
      </c>
      <c r="V1656" s="7">
        <v>0</v>
      </c>
      <c r="W1656" s="7">
        <v>0</v>
      </c>
      <c r="X1656" s="7">
        <v>0</v>
      </c>
      <c r="Y1656" s="8" t="str">
        <f>IFERROR(VLOOKUP(F:F,#REF!,2,0),"需要手动检查")</f>
        <v>需要手动检查</v>
      </c>
      <c r="Z1656" s="9" t="str">
        <f t="shared" si="58"/>
        <v>否</v>
      </c>
      <c r="AA1656" s="10" t="s">
        <v>36</v>
      </c>
      <c r="AB1656" s="4" t="s">
        <v>465</v>
      </c>
      <c r="AC1656" t="str">
        <f t="shared" si="57"/>
        <v>2025/1/8</v>
      </c>
      <c r="AD1656" t="e">
        <f>VLOOKUP(Y1656,#REF!,2,FALSE)</f>
        <v>#REF!</v>
      </c>
    </row>
    <row r="1657" customHeight="1" spans="1:30">
      <c r="A1657" s="2" t="s">
        <v>4164</v>
      </c>
      <c r="B1657" s="3" t="s">
        <v>4165</v>
      </c>
      <c r="C1657" s="2" t="s">
        <v>4604</v>
      </c>
      <c r="D1657" s="3" t="s">
        <v>5150</v>
      </c>
      <c r="E1657" s="5">
        <v>45665.0585185185</v>
      </c>
      <c r="F1657" s="2" t="s">
        <v>45</v>
      </c>
      <c r="G1657" s="6">
        <v>0</v>
      </c>
      <c r="H1657" s="6">
        <v>0</v>
      </c>
      <c r="I1657" s="6">
        <v>0</v>
      </c>
      <c r="J1657" s="6">
        <v>0</v>
      </c>
      <c r="K1657" s="6">
        <v>0</v>
      </c>
      <c r="L1657" s="6">
        <v>0</v>
      </c>
      <c r="M1657" s="6">
        <v>1</v>
      </c>
      <c r="N1657" s="6">
        <v>0</v>
      </c>
      <c r="O1657" s="6">
        <v>0</v>
      </c>
      <c r="P1657" s="6">
        <v>0</v>
      </c>
      <c r="Q1657" s="6">
        <v>0</v>
      </c>
      <c r="R1657" s="6">
        <v>0</v>
      </c>
      <c r="S1657" s="6">
        <v>0</v>
      </c>
      <c r="T1657" s="6">
        <v>0</v>
      </c>
      <c r="U1657" s="7">
        <v>0</v>
      </c>
      <c r="V1657" s="7">
        <v>0</v>
      </c>
      <c r="W1657" s="7">
        <v>0</v>
      </c>
      <c r="X1657" s="7">
        <v>0</v>
      </c>
      <c r="Y1657" s="8" t="str">
        <f>IFERROR(VLOOKUP(F:F,#REF!,2,0),"需要手动检查")</f>
        <v>需要手动检查</v>
      </c>
      <c r="Z1657" s="9" t="str">
        <f t="shared" si="58"/>
        <v>否</v>
      </c>
      <c r="AA1657" s="10" t="s">
        <v>36</v>
      </c>
      <c r="AB1657" s="4" t="s">
        <v>465</v>
      </c>
      <c r="AC1657" t="str">
        <f t="shared" si="57"/>
        <v>2025/1/8</v>
      </c>
      <c r="AD1657" t="e">
        <f>VLOOKUP(Y1657,#REF!,2,FALSE)</f>
        <v>#REF!</v>
      </c>
    </row>
    <row r="1658" customHeight="1" spans="1:30">
      <c r="A1658" s="2" t="s">
        <v>4164</v>
      </c>
      <c r="B1658" s="3" t="s">
        <v>4165</v>
      </c>
      <c r="C1658" s="2" t="s">
        <v>4367</v>
      </c>
      <c r="D1658" s="3" t="s">
        <v>5151</v>
      </c>
      <c r="E1658" s="5">
        <v>45665.0542939815</v>
      </c>
      <c r="F1658" s="2" t="s">
        <v>45</v>
      </c>
      <c r="G1658" s="6">
        <v>0</v>
      </c>
      <c r="H1658" s="6">
        <v>0</v>
      </c>
      <c r="I1658" s="6">
        <v>0</v>
      </c>
      <c r="J1658" s="6">
        <v>0</v>
      </c>
      <c r="K1658" s="6">
        <v>0</v>
      </c>
      <c r="L1658" s="6">
        <v>0</v>
      </c>
      <c r="M1658" s="6">
        <v>18</v>
      </c>
      <c r="N1658" s="6">
        <v>0</v>
      </c>
      <c r="O1658" s="6">
        <v>0</v>
      </c>
      <c r="P1658" s="6">
        <v>0</v>
      </c>
      <c r="Q1658" s="6">
        <v>0</v>
      </c>
      <c r="R1658" s="6">
        <v>0</v>
      </c>
      <c r="S1658" s="6">
        <v>0</v>
      </c>
      <c r="T1658" s="6">
        <v>0</v>
      </c>
      <c r="U1658" s="7">
        <v>0</v>
      </c>
      <c r="V1658" s="7">
        <v>0</v>
      </c>
      <c r="W1658" s="7">
        <v>0</v>
      </c>
      <c r="X1658" s="7">
        <v>0</v>
      </c>
      <c r="Y1658" s="8" t="str">
        <f>IFERROR(VLOOKUP(F:F,#REF!,2,0),"需要手动检查")</f>
        <v>需要手动检查</v>
      </c>
      <c r="Z1658" s="9" t="str">
        <f t="shared" si="58"/>
        <v>否</v>
      </c>
      <c r="AA1658" s="10" t="s">
        <v>36</v>
      </c>
      <c r="AB1658" s="4" t="s">
        <v>465</v>
      </c>
      <c r="AC1658" t="str">
        <f t="shared" si="57"/>
        <v>2025/1/8</v>
      </c>
      <c r="AD1658" t="e">
        <f>VLOOKUP(Y1658,#REF!,2,FALSE)</f>
        <v>#REF!</v>
      </c>
    </row>
    <row r="1659" customHeight="1" spans="1:30">
      <c r="A1659" s="2" t="s">
        <v>4164</v>
      </c>
      <c r="B1659" s="3" t="s">
        <v>4165</v>
      </c>
      <c r="C1659" s="2" t="s">
        <v>4367</v>
      </c>
      <c r="D1659" s="3" t="s">
        <v>5152</v>
      </c>
      <c r="E1659" s="5">
        <v>45665.0534490741</v>
      </c>
      <c r="F1659" s="2" t="s">
        <v>45</v>
      </c>
      <c r="G1659" s="6">
        <v>0</v>
      </c>
      <c r="H1659" s="6">
        <v>0</v>
      </c>
      <c r="I1659" s="6">
        <v>0</v>
      </c>
      <c r="J1659" s="6">
        <v>0</v>
      </c>
      <c r="K1659" s="6">
        <v>0</v>
      </c>
      <c r="L1659" s="6">
        <v>0</v>
      </c>
      <c r="M1659" s="6">
        <v>19</v>
      </c>
      <c r="N1659" s="6">
        <v>1</v>
      </c>
      <c r="O1659" s="6">
        <v>0</v>
      </c>
      <c r="P1659" s="6">
        <v>0</v>
      </c>
      <c r="Q1659" s="6">
        <v>0</v>
      </c>
      <c r="R1659" s="6">
        <v>0</v>
      </c>
      <c r="S1659" s="6">
        <v>0</v>
      </c>
      <c r="T1659" s="6">
        <v>0</v>
      </c>
      <c r="U1659" s="7">
        <v>0</v>
      </c>
      <c r="V1659" s="7">
        <v>0</v>
      </c>
      <c r="W1659" s="7">
        <v>0</v>
      </c>
      <c r="X1659" s="7">
        <v>0</v>
      </c>
      <c r="Y1659" s="8" t="str">
        <f>IFERROR(VLOOKUP(F:F,#REF!,2,0),"需要手动检查")</f>
        <v>需要手动检查</v>
      </c>
      <c r="Z1659" s="9" t="str">
        <f t="shared" si="58"/>
        <v>否</v>
      </c>
      <c r="AA1659" s="10" t="s">
        <v>36</v>
      </c>
      <c r="AB1659" s="4" t="s">
        <v>465</v>
      </c>
      <c r="AC1659" t="str">
        <f t="shared" si="57"/>
        <v>2025/1/8</v>
      </c>
      <c r="AD1659" t="e">
        <f>VLOOKUP(Y1659,#REF!,2,FALSE)</f>
        <v>#REF!</v>
      </c>
    </row>
    <row r="1660" customHeight="1" spans="1:30">
      <c r="A1660" s="2" t="s">
        <v>4164</v>
      </c>
      <c r="B1660" s="3" t="s">
        <v>4165</v>
      </c>
      <c r="C1660" s="2" t="s">
        <v>4379</v>
      </c>
      <c r="D1660" s="3" t="s">
        <v>5153</v>
      </c>
      <c r="E1660" s="5">
        <v>45665.0531018519</v>
      </c>
      <c r="F1660" s="2" t="s">
        <v>45</v>
      </c>
      <c r="G1660" s="6">
        <v>0</v>
      </c>
      <c r="H1660" s="6">
        <v>0</v>
      </c>
      <c r="I1660" s="6">
        <v>0</v>
      </c>
      <c r="J1660" s="6">
        <v>0</v>
      </c>
      <c r="K1660" s="6">
        <v>0</v>
      </c>
      <c r="L1660" s="6">
        <v>0</v>
      </c>
      <c r="M1660" s="6">
        <v>4</v>
      </c>
      <c r="N1660" s="6">
        <v>0</v>
      </c>
      <c r="O1660" s="6">
        <v>0</v>
      </c>
      <c r="P1660" s="6">
        <v>0</v>
      </c>
      <c r="Q1660" s="6">
        <v>0</v>
      </c>
      <c r="R1660" s="6">
        <v>0</v>
      </c>
      <c r="S1660" s="6">
        <v>0</v>
      </c>
      <c r="T1660" s="6">
        <v>0</v>
      </c>
      <c r="U1660" s="7">
        <v>0</v>
      </c>
      <c r="V1660" s="7">
        <v>0</v>
      </c>
      <c r="W1660" s="7">
        <v>0</v>
      </c>
      <c r="X1660" s="7">
        <v>0</v>
      </c>
      <c r="Y1660" s="8" t="str">
        <f>IFERROR(VLOOKUP(F:F,#REF!,2,0),"需要手动检查")</f>
        <v>需要手动检查</v>
      </c>
      <c r="Z1660" s="9" t="str">
        <f t="shared" si="58"/>
        <v>否</v>
      </c>
      <c r="AA1660" s="10" t="s">
        <v>36</v>
      </c>
      <c r="AB1660" s="4" t="s">
        <v>465</v>
      </c>
      <c r="AC1660" t="str">
        <f t="shared" si="57"/>
        <v>2025/1/8</v>
      </c>
      <c r="AD1660" t="e">
        <f>VLOOKUP(Y1660,#REF!,2,FALSE)</f>
        <v>#REF!</v>
      </c>
    </row>
    <row r="1661" customHeight="1" spans="1:30">
      <c r="A1661" s="2" t="s">
        <v>4164</v>
      </c>
      <c r="B1661" s="3" t="s">
        <v>4165</v>
      </c>
      <c r="C1661" s="2" t="s">
        <v>4178</v>
      </c>
      <c r="D1661" s="3" t="s">
        <v>5154</v>
      </c>
      <c r="E1661" s="5">
        <v>45665.0523148148</v>
      </c>
      <c r="F1661" s="2" t="s">
        <v>45</v>
      </c>
      <c r="G1661" s="6">
        <v>0</v>
      </c>
      <c r="H1661" s="6">
        <v>0</v>
      </c>
      <c r="I1661" s="6">
        <v>0</v>
      </c>
      <c r="J1661" s="6">
        <v>0</v>
      </c>
      <c r="K1661" s="6">
        <v>0</v>
      </c>
      <c r="L1661" s="6">
        <v>0</v>
      </c>
      <c r="M1661" s="6">
        <v>1</v>
      </c>
      <c r="N1661" s="6">
        <v>0</v>
      </c>
      <c r="O1661" s="6">
        <v>0</v>
      </c>
      <c r="P1661" s="6">
        <v>0</v>
      </c>
      <c r="Q1661" s="6">
        <v>0</v>
      </c>
      <c r="R1661" s="6">
        <v>0</v>
      </c>
      <c r="S1661" s="6">
        <v>0</v>
      </c>
      <c r="T1661" s="6">
        <v>0</v>
      </c>
      <c r="U1661" s="7">
        <v>0</v>
      </c>
      <c r="V1661" s="7">
        <v>0</v>
      </c>
      <c r="W1661" s="7">
        <v>0</v>
      </c>
      <c r="X1661" s="7">
        <v>0</v>
      </c>
      <c r="Y1661" s="8" t="str">
        <f>IFERROR(VLOOKUP(F:F,#REF!,2,0),"需要手动检查")</f>
        <v>需要手动检查</v>
      </c>
      <c r="Z1661" s="9" t="str">
        <f t="shared" si="58"/>
        <v>否</v>
      </c>
      <c r="AA1661" s="10" t="s">
        <v>36</v>
      </c>
      <c r="AB1661" s="4" t="s">
        <v>465</v>
      </c>
      <c r="AC1661" t="str">
        <f t="shared" si="57"/>
        <v>2025/1/8</v>
      </c>
      <c r="AD1661" t="e">
        <f>VLOOKUP(Y1661,#REF!,2,FALSE)</f>
        <v>#REF!</v>
      </c>
    </row>
    <row r="1662" customHeight="1" spans="1:30">
      <c r="A1662" s="2" t="s">
        <v>4835</v>
      </c>
      <c r="B1662" s="3" t="s">
        <v>4836</v>
      </c>
      <c r="C1662" s="2" t="s">
        <v>4365</v>
      </c>
      <c r="D1662" s="3" t="s">
        <v>5155</v>
      </c>
      <c r="E1662" s="5">
        <v>45665.0508333333</v>
      </c>
      <c r="F1662" s="2" t="s">
        <v>45</v>
      </c>
      <c r="G1662" s="6">
        <v>0</v>
      </c>
      <c r="H1662" s="6">
        <v>0</v>
      </c>
      <c r="I1662" s="6">
        <v>0</v>
      </c>
      <c r="J1662" s="6">
        <v>0</v>
      </c>
      <c r="K1662" s="6">
        <v>0</v>
      </c>
      <c r="L1662" s="6">
        <v>0</v>
      </c>
      <c r="M1662" s="6">
        <v>6</v>
      </c>
      <c r="N1662" s="6">
        <v>0</v>
      </c>
      <c r="O1662" s="6">
        <v>0</v>
      </c>
      <c r="P1662" s="6">
        <v>0</v>
      </c>
      <c r="Q1662" s="6">
        <v>0</v>
      </c>
      <c r="R1662" s="6">
        <v>0</v>
      </c>
      <c r="S1662" s="6">
        <v>0</v>
      </c>
      <c r="T1662" s="6">
        <v>0</v>
      </c>
      <c r="U1662" s="7">
        <v>0</v>
      </c>
      <c r="V1662" s="7">
        <v>0</v>
      </c>
      <c r="W1662" s="7">
        <v>0</v>
      </c>
      <c r="X1662" s="7">
        <v>0</v>
      </c>
      <c r="Y1662" s="8" t="str">
        <f>IFERROR(VLOOKUP(F:F,#REF!,2,0),"需要手动检查")</f>
        <v>需要手动检查</v>
      </c>
      <c r="Z1662" s="9" t="str">
        <f t="shared" si="58"/>
        <v>否</v>
      </c>
      <c r="AA1662" s="10" t="s">
        <v>36</v>
      </c>
      <c r="AB1662" s="4" t="s">
        <v>465</v>
      </c>
      <c r="AC1662" t="str">
        <f t="shared" si="57"/>
        <v>2025/1/8</v>
      </c>
      <c r="AD1662" t="e">
        <f>VLOOKUP(Y1662,#REF!,2,FALSE)</f>
        <v>#REF!</v>
      </c>
    </row>
    <row r="1663" customHeight="1" spans="1:30">
      <c r="A1663" s="2" t="s">
        <v>4164</v>
      </c>
      <c r="B1663" s="3" t="s">
        <v>4165</v>
      </c>
      <c r="C1663" s="2" t="s">
        <v>4168</v>
      </c>
      <c r="D1663" s="3" t="s">
        <v>5156</v>
      </c>
      <c r="E1663" s="5">
        <v>45665.0500810185</v>
      </c>
      <c r="F1663" s="2" t="s">
        <v>45</v>
      </c>
      <c r="G1663" s="6">
        <v>0</v>
      </c>
      <c r="H1663" s="6">
        <v>0</v>
      </c>
      <c r="I1663" s="6">
        <v>0</v>
      </c>
      <c r="J1663" s="6">
        <v>0</v>
      </c>
      <c r="K1663" s="6">
        <v>0</v>
      </c>
      <c r="L1663" s="6">
        <v>0</v>
      </c>
      <c r="M1663" s="6">
        <v>157</v>
      </c>
      <c r="N1663" s="6">
        <v>2</v>
      </c>
      <c r="O1663" s="6">
        <v>1</v>
      </c>
      <c r="P1663" s="6">
        <v>1</v>
      </c>
      <c r="Q1663" s="6">
        <v>1</v>
      </c>
      <c r="R1663" s="6">
        <v>45.99</v>
      </c>
      <c r="S1663" s="6">
        <v>0</v>
      </c>
      <c r="T1663" s="6">
        <v>45.99</v>
      </c>
      <c r="U1663" s="7">
        <v>0</v>
      </c>
      <c r="V1663" s="7">
        <v>0</v>
      </c>
      <c r="W1663" s="7">
        <v>0</v>
      </c>
      <c r="X1663" s="7">
        <v>0.5</v>
      </c>
      <c r="Y1663" s="8" t="str">
        <f>IFERROR(VLOOKUP(F:F,#REF!,2,0),"需要手动检查")</f>
        <v>需要手动检查</v>
      </c>
      <c r="Z1663" s="9" t="str">
        <f t="shared" ref="Z1663:Z1679" si="59">IF(R1663&gt;0,"是","否")</f>
        <v>是</v>
      </c>
      <c r="AA1663" s="10" t="s">
        <v>36</v>
      </c>
      <c r="AB1663" s="4" t="s">
        <v>465</v>
      </c>
      <c r="AC1663" t="str">
        <f t="shared" si="57"/>
        <v>2025/1/8</v>
      </c>
      <c r="AD1663" t="e">
        <f>VLOOKUP(Y1663,#REF!,2,FALSE)</f>
        <v>#REF!</v>
      </c>
    </row>
    <row r="1664" customHeight="1" spans="1:30">
      <c r="A1664" s="2" t="s">
        <v>4164</v>
      </c>
      <c r="B1664" s="3" t="s">
        <v>4165</v>
      </c>
      <c r="C1664" s="2" t="s">
        <v>4178</v>
      </c>
      <c r="D1664" s="3" t="s">
        <v>5157</v>
      </c>
      <c r="E1664" s="5">
        <v>45665.0493171296</v>
      </c>
      <c r="F1664" s="2" t="s">
        <v>45</v>
      </c>
      <c r="G1664" s="6">
        <v>0</v>
      </c>
      <c r="H1664" s="6">
        <v>0</v>
      </c>
      <c r="I1664" s="6">
        <v>0</v>
      </c>
      <c r="J1664" s="6">
        <v>0</v>
      </c>
      <c r="K1664" s="6">
        <v>0</v>
      </c>
      <c r="L1664" s="6">
        <v>0</v>
      </c>
      <c r="M1664" s="6">
        <v>5</v>
      </c>
      <c r="N1664" s="6">
        <v>0</v>
      </c>
      <c r="O1664" s="6">
        <v>0</v>
      </c>
      <c r="P1664" s="6">
        <v>0</v>
      </c>
      <c r="Q1664" s="6">
        <v>0</v>
      </c>
      <c r="R1664" s="6">
        <v>0</v>
      </c>
      <c r="S1664" s="6">
        <v>0</v>
      </c>
      <c r="T1664" s="6">
        <v>0</v>
      </c>
      <c r="U1664" s="7">
        <v>0</v>
      </c>
      <c r="V1664" s="7">
        <v>0</v>
      </c>
      <c r="W1664" s="7">
        <v>0</v>
      </c>
      <c r="X1664" s="7">
        <v>0</v>
      </c>
      <c r="Y1664" s="8" t="str">
        <f>IFERROR(VLOOKUP(F:F,#REF!,2,0),"需要手动检查")</f>
        <v>需要手动检查</v>
      </c>
      <c r="Z1664" s="9" t="str">
        <f t="shared" si="59"/>
        <v>否</v>
      </c>
      <c r="AA1664" s="10" t="s">
        <v>36</v>
      </c>
      <c r="AB1664" s="4" t="s">
        <v>465</v>
      </c>
      <c r="AC1664" t="str">
        <f t="shared" si="57"/>
        <v>2025/1/8</v>
      </c>
      <c r="AD1664" t="e">
        <f>VLOOKUP(Y1664,#REF!,2,FALSE)</f>
        <v>#REF!</v>
      </c>
    </row>
    <row r="1665" customHeight="1" spans="1:30">
      <c r="A1665" s="2" t="s">
        <v>4164</v>
      </c>
      <c r="B1665" s="3" t="s">
        <v>4165</v>
      </c>
      <c r="C1665" s="2" t="s">
        <v>4166</v>
      </c>
      <c r="D1665" s="3" t="s">
        <v>5158</v>
      </c>
      <c r="E1665" s="5">
        <v>45665.0468981481</v>
      </c>
      <c r="F1665" s="2" t="s">
        <v>45</v>
      </c>
      <c r="G1665" s="6">
        <v>0</v>
      </c>
      <c r="H1665" s="6">
        <v>0</v>
      </c>
      <c r="I1665" s="6">
        <v>0</v>
      </c>
      <c r="J1665" s="6">
        <v>0</v>
      </c>
      <c r="K1665" s="6">
        <v>0</v>
      </c>
      <c r="L1665" s="6">
        <v>0</v>
      </c>
      <c r="M1665" s="6">
        <v>1</v>
      </c>
      <c r="N1665" s="6">
        <v>0</v>
      </c>
      <c r="O1665" s="6">
        <v>0</v>
      </c>
      <c r="P1665" s="6">
        <v>0</v>
      </c>
      <c r="Q1665" s="6">
        <v>0</v>
      </c>
      <c r="R1665" s="6">
        <v>0</v>
      </c>
      <c r="S1665" s="6">
        <v>0</v>
      </c>
      <c r="T1665" s="6">
        <v>0</v>
      </c>
      <c r="U1665" s="7">
        <v>0</v>
      </c>
      <c r="V1665" s="7">
        <v>0</v>
      </c>
      <c r="W1665" s="7">
        <v>0</v>
      </c>
      <c r="X1665" s="7">
        <v>0</v>
      </c>
      <c r="Y1665" s="8" t="str">
        <f>IFERROR(VLOOKUP(F:F,#REF!,2,0),"需要手动检查")</f>
        <v>需要手动检查</v>
      </c>
      <c r="Z1665" s="9" t="str">
        <f t="shared" si="59"/>
        <v>否</v>
      </c>
      <c r="AA1665" s="10" t="s">
        <v>36</v>
      </c>
      <c r="AB1665" s="4" t="s">
        <v>465</v>
      </c>
      <c r="AC1665" t="str">
        <f t="shared" si="57"/>
        <v>2025/1/8</v>
      </c>
      <c r="AD1665" t="e">
        <f>VLOOKUP(Y1665,#REF!,2,FALSE)</f>
        <v>#REF!</v>
      </c>
    </row>
    <row r="1666" customHeight="1" spans="1:30">
      <c r="A1666" s="2" t="s">
        <v>4164</v>
      </c>
      <c r="B1666" s="3" t="s">
        <v>4165</v>
      </c>
      <c r="C1666" s="2" t="s">
        <v>4367</v>
      </c>
      <c r="D1666" s="3" t="s">
        <v>5159</v>
      </c>
      <c r="E1666" s="5">
        <v>45665.0462847222</v>
      </c>
      <c r="F1666" s="2" t="s">
        <v>45</v>
      </c>
      <c r="G1666" s="6">
        <v>0</v>
      </c>
      <c r="H1666" s="6">
        <v>0</v>
      </c>
      <c r="I1666" s="6">
        <v>0</v>
      </c>
      <c r="J1666" s="6">
        <v>0</v>
      </c>
      <c r="K1666" s="6">
        <v>0</v>
      </c>
      <c r="L1666" s="6">
        <v>0</v>
      </c>
      <c r="M1666" s="6">
        <v>1</v>
      </c>
      <c r="N1666" s="6">
        <v>0</v>
      </c>
      <c r="O1666" s="6">
        <v>0</v>
      </c>
      <c r="P1666" s="6">
        <v>0</v>
      </c>
      <c r="Q1666" s="6">
        <v>0</v>
      </c>
      <c r="R1666" s="6">
        <v>0</v>
      </c>
      <c r="S1666" s="6">
        <v>0</v>
      </c>
      <c r="T1666" s="6">
        <v>0</v>
      </c>
      <c r="U1666" s="7">
        <v>0</v>
      </c>
      <c r="V1666" s="7">
        <v>0</v>
      </c>
      <c r="W1666" s="7">
        <v>0</v>
      </c>
      <c r="X1666" s="7">
        <v>0</v>
      </c>
      <c r="Y1666" s="8" t="str">
        <f>IFERROR(VLOOKUP(F:F,#REF!,2,0),"需要手动检查")</f>
        <v>需要手动检查</v>
      </c>
      <c r="Z1666" s="9" t="str">
        <f t="shared" si="59"/>
        <v>否</v>
      </c>
      <c r="AA1666" s="10" t="s">
        <v>36</v>
      </c>
      <c r="AB1666" s="4" t="s">
        <v>465</v>
      </c>
      <c r="AC1666" t="str">
        <f t="shared" si="57"/>
        <v>2025/1/8</v>
      </c>
      <c r="AD1666" t="e">
        <f>VLOOKUP(Y1666,#REF!,2,FALSE)</f>
        <v>#REF!</v>
      </c>
    </row>
    <row r="1667" customHeight="1" spans="1:30">
      <c r="A1667" s="2" t="s">
        <v>4164</v>
      </c>
      <c r="B1667" s="3" t="s">
        <v>4165</v>
      </c>
      <c r="C1667" s="2" t="s">
        <v>4241</v>
      </c>
      <c r="D1667" s="3" t="s">
        <v>5160</v>
      </c>
      <c r="E1667" s="5">
        <v>45665.0445601852</v>
      </c>
      <c r="F1667" s="2" t="s">
        <v>45</v>
      </c>
      <c r="G1667" s="6">
        <v>0</v>
      </c>
      <c r="H1667" s="6">
        <v>0</v>
      </c>
      <c r="I1667" s="6">
        <v>0</v>
      </c>
      <c r="J1667" s="6">
        <v>0</v>
      </c>
      <c r="K1667" s="6">
        <v>0</v>
      </c>
      <c r="L1667" s="6">
        <v>0</v>
      </c>
      <c r="M1667" s="6">
        <v>2</v>
      </c>
      <c r="N1667" s="6">
        <v>0</v>
      </c>
      <c r="O1667" s="6">
        <v>0</v>
      </c>
      <c r="P1667" s="6">
        <v>0</v>
      </c>
      <c r="Q1667" s="6">
        <v>0</v>
      </c>
      <c r="R1667" s="6">
        <v>0</v>
      </c>
      <c r="S1667" s="6">
        <v>0</v>
      </c>
      <c r="T1667" s="6">
        <v>0</v>
      </c>
      <c r="U1667" s="7">
        <v>0</v>
      </c>
      <c r="V1667" s="7">
        <v>0</v>
      </c>
      <c r="W1667" s="7">
        <v>0</v>
      </c>
      <c r="X1667" s="7">
        <v>0</v>
      </c>
      <c r="Y1667" s="8" t="str">
        <f>IFERROR(VLOOKUP(F:F,#REF!,2,0),"需要手动检查")</f>
        <v>需要手动检查</v>
      </c>
      <c r="Z1667" s="9" t="str">
        <f t="shared" si="59"/>
        <v>否</v>
      </c>
      <c r="AA1667" s="10" t="s">
        <v>36</v>
      </c>
      <c r="AB1667" s="4" t="s">
        <v>465</v>
      </c>
      <c r="AC1667" t="str">
        <f t="shared" si="57"/>
        <v>2025/1/8</v>
      </c>
      <c r="AD1667" t="e">
        <f>VLOOKUP(Y1667,#REF!,2,FALSE)</f>
        <v>#REF!</v>
      </c>
    </row>
    <row r="1668" customHeight="1" spans="1:30">
      <c r="A1668" s="2" t="s">
        <v>4164</v>
      </c>
      <c r="B1668" s="3" t="s">
        <v>4165</v>
      </c>
      <c r="C1668" s="2" t="s">
        <v>4367</v>
      </c>
      <c r="D1668" s="3" t="s">
        <v>5161</v>
      </c>
      <c r="E1668" s="5">
        <v>45665.0433912037</v>
      </c>
      <c r="F1668" s="2" t="s">
        <v>45</v>
      </c>
      <c r="G1668" s="6">
        <v>0</v>
      </c>
      <c r="H1668" s="6">
        <v>0</v>
      </c>
      <c r="I1668" s="6">
        <v>0</v>
      </c>
      <c r="J1668" s="6">
        <v>0</v>
      </c>
      <c r="K1668" s="6">
        <v>0</v>
      </c>
      <c r="L1668" s="6">
        <v>0</v>
      </c>
      <c r="M1668" s="6">
        <v>9</v>
      </c>
      <c r="N1668" s="6">
        <v>0</v>
      </c>
      <c r="O1668" s="6">
        <v>0</v>
      </c>
      <c r="P1668" s="6">
        <v>0</v>
      </c>
      <c r="Q1668" s="6">
        <v>0</v>
      </c>
      <c r="R1668" s="6">
        <v>0</v>
      </c>
      <c r="S1668" s="6">
        <v>0</v>
      </c>
      <c r="T1668" s="6">
        <v>0</v>
      </c>
      <c r="U1668" s="7">
        <v>0</v>
      </c>
      <c r="V1668" s="7">
        <v>0</v>
      </c>
      <c r="W1668" s="7">
        <v>0</v>
      </c>
      <c r="X1668" s="7">
        <v>0</v>
      </c>
      <c r="Y1668" s="8" t="str">
        <f>IFERROR(VLOOKUP(F:F,#REF!,2,0),"需要手动检查")</f>
        <v>需要手动检查</v>
      </c>
      <c r="Z1668" s="9" t="str">
        <f t="shared" si="59"/>
        <v>否</v>
      </c>
      <c r="AA1668" s="10" t="s">
        <v>36</v>
      </c>
      <c r="AB1668" s="4" t="s">
        <v>465</v>
      </c>
      <c r="AC1668" t="str">
        <f t="shared" si="57"/>
        <v>2025/1/8</v>
      </c>
      <c r="AD1668" t="e">
        <f>VLOOKUP(Y1668,#REF!,2,FALSE)</f>
        <v>#REF!</v>
      </c>
    </row>
    <row r="1669" customHeight="1" spans="1:30">
      <c r="A1669" s="2" t="s">
        <v>4164</v>
      </c>
      <c r="B1669" s="3" t="s">
        <v>4165</v>
      </c>
      <c r="C1669" s="2" t="s">
        <v>4178</v>
      </c>
      <c r="D1669" s="3" t="s">
        <v>5162</v>
      </c>
      <c r="E1669" s="5">
        <v>45665.0359259259</v>
      </c>
      <c r="F1669" s="2" t="s">
        <v>45</v>
      </c>
      <c r="G1669" s="6">
        <v>0</v>
      </c>
      <c r="H1669" s="6">
        <v>0</v>
      </c>
      <c r="I1669" s="6">
        <v>0</v>
      </c>
      <c r="J1669" s="6">
        <v>0</v>
      </c>
      <c r="K1669" s="6">
        <v>0</v>
      </c>
      <c r="L1669" s="6">
        <v>0</v>
      </c>
      <c r="M1669" s="6">
        <v>2</v>
      </c>
      <c r="N1669" s="6">
        <v>0</v>
      </c>
      <c r="O1669" s="6">
        <v>0</v>
      </c>
      <c r="P1669" s="6">
        <v>0</v>
      </c>
      <c r="Q1669" s="6">
        <v>0</v>
      </c>
      <c r="R1669" s="6">
        <v>0</v>
      </c>
      <c r="S1669" s="6">
        <v>0</v>
      </c>
      <c r="T1669" s="6">
        <v>0</v>
      </c>
      <c r="U1669" s="7">
        <v>0</v>
      </c>
      <c r="V1669" s="7">
        <v>0</v>
      </c>
      <c r="W1669" s="7">
        <v>0</v>
      </c>
      <c r="X1669" s="7">
        <v>0</v>
      </c>
      <c r="Y1669" s="8" t="str">
        <f>IFERROR(VLOOKUP(F:F,#REF!,2,0),"需要手动检查")</f>
        <v>需要手动检查</v>
      </c>
      <c r="Z1669" s="9" t="str">
        <f t="shared" si="59"/>
        <v>否</v>
      </c>
      <c r="AA1669" s="10" t="s">
        <v>36</v>
      </c>
      <c r="AB1669" s="4" t="s">
        <v>465</v>
      </c>
      <c r="AC1669" t="str">
        <f t="shared" ref="AC1669:AC1732" si="60">YEAR(E1669)&amp;"/"&amp;MONTH(E1669)&amp;"/"&amp;DAY(E1669)</f>
        <v>2025/1/8</v>
      </c>
      <c r="AD1669" t="e">
        <f>VLOOKUP(Y1669,#REF!,2,FALSE)</f>
        <v>#REF!</v>
      </c>
    </row>
    <row r="1670" customHeight="1" spans="1:30">
      <c r="A1670" s="2" t="s">
        <v>4164</v>
      </c>
      <c r="B1670" s="3" t="s">
        <v>4165</v>
      </c>
      <c r="C1670" s="2" t="s">
        <v>4168</v>
      </c>
      <c r="D1670" s="3" t="s">
        <v>5163</v>
      </c>
      <c r="E1670" s="5">
        <v>45665.0339930556</v>
      </c>
      <c r="F1670" s="2" t="s">
        <v>45</v>
      </c>
      <c r="G1670" s="6">
        <v>0</v>
      </c>
      <c r="H1670" s="6">
        <v>0</v>
      </c>
      <c r="I1670" s="6">
        <v>0</v>
      </c>
      <c r="J1670" s="6">
        <v>0</v>
      </c>
      <c r="K1670" s="6">
        <v>0</v>
      </c>
      <c r="L1670" s="6">
        <v>0</v>
      </c>
      <c r="M1670" s="6">
        <v>1</v>
      </c>
      <c r="N1670" s="6">
        <v>0</v>
      </c>
      <c r="O1670" s="6">
        <v>0</v>
      </c>
      <c r="P1670" s="6">
        <v>0</v>
      </c>
      <c r="Q1670" s="6">
        <v>0</v>
      </c>
      <c r="R1670" s="6">
        <v>0</v>
      </c>
      <c r="S1670" s="6">
        <v>0</v>
      </c>
      <c r="T1670" s="6">
        <v>0</v>
      </c>
      <c r="U1670" s="7">
        <v>0</v>
      </c>
      <c r="V1670" s="7">
        <v>0</v>
      </c>
      <c r="W1670" s="7">
        <v>0</v>
      </c>
      <c r="X1670" s="7">
        <v>0</v>
      </c>
      <c r="Y1670" s="8" t="str">
        <f>IFERROR(VLOOKUP(F:F,#REF!,2,0),"需要手动检查")</f>
        <v>需要手动检查</v>
      </c>
      <c r="Z1670" s="9" t="str">
        <f t="shared" si="59"/>
        <v>否</v>
      </c>
      <c r="AA1670" s="10" t="s">
        <v>36</v>
      </c>
      <c r="AB1670" s="4" t="s">
        <v>465</v>
      </c>
      <c r="AC1670" t="str">
        <f t="shared" si="60"/>
        <v>2025/1/8</v>
      </c>
      <c r="AD1670" t="e">
        <f>VLOOKUP(Y1670,#REF!,2,FALSE)</f>
        <v>#REF!</v>
      </c>
    </row>
    <row r="1671" customHeight="1" spans="1:30">
      <c r="A1671" s="2" t="s">
        <v>4164</v>
      </c>
      <c r="B1671" s="3" t="s">
        <v>4165</v>
      </c>
      <c r="C1671" s="2" t="s">
        <v>4166</v>
      </c>
      <c r="D1671" s="3" t="s">
        <v>5164</v>
      </c>
      <c r="E1671" s="5">
        <v>45665.0328935185</v>
      </c>
      <c r="F1671" s="2" t="s">
        <v>45</v>
      </c>
      <c r="G1671" s="6">
        <v>0</v>
      </c>
      <c r="H1671" s="6">
        <v>0</v>
      </c>
      <c r="I1671" s="6">
        <v>0</v>
      </c>
      <c r="J1671" s="6">
        <v>0</v>
      </c>
      <c r="K1671" s="6">
        <v>0</v>
      </c>
      <c r="L1671" s="6">
        <v>0</v>
      </c>
      <c r="M1671" s="6">
        <v>1</v>
      </c>
      <c r="N1671" s="6">
        <v>0</v>
      </c>
      <c r="O1671" s="6">
        <v>0</v>
      </c>
      <c r="P1671" s="6">
        <v>0</v>
      </c>
      <c r="Q1671" s="6">
        <v>0</v>
      </c>
      <c r="R1671" s="6">
        <v>0</v>
      </c>
      <c r="S1671" s="6">
        <v>0</v>
      </c>
      <c r="T1671" s="6">
        <v>0</v>
      </c>
      <c r="U1671" s="7">
        <v>0</v>
      </c>
      <c r="V1671" s="7">
        <v>0</v>
      </c>
      <c r="W1671" s="7">
        <v>0</v>
      </c>
      <c r="X1671" s="7">
        <v>0</v>
      </c>
      <c r="Y1671" s="8" t="str">
        <f>IFERROR(VLOOKUP(F:F,#REF!,2,0),"需要手动检查")</f>
        <v>需要手动检查</v>
      </c>
      <c r="Z1671" s="9" t="str">
        <f t="shared" si="59"/>
        <v>否</v>
      </c>
      <c r="AA1671" s="10" t="s">
        <v>36</v>
      </c>
      <c r="AB1671" s="4" t="s">
        <v>465</v>
      </c>
      <c r="AC1671" t="str">
        <f t="shared" si="60"/>
        <v>2025/1/8</v>
      </c>
      <c r="AD1671" t="e">
        <f>VLOOKUP(Y1671,#REF!,2,FALSE)</f>
        <v>#REF!</v>
      </c>
    </row>
    <row r="1672" customHeight="1" spans="1:30">
      <c r="A1672" s="2" t="s">
        <v>4164</v>
      </c>
      <c r="B1672" s="3" t="s">
        <v>4165</v>
      </c>
      <c r="C1672" s="2" t="s">
        <v>4365</v>
      </c>
      <c r="D1672" s="3" t="s">
        <v>5165</v>
      </c>
      <c r="E1672" s="5">
        <v>45665.0322800926</v>
      </c>
      <c r="F1672" s="2" t="s">
        <v>45</v>
      </c>
      <c r="G1672" s="6">
        <v>0</v>
      </c>
      <c r="H1672" s="6">
        <v>0</v>
      </c>
      <c r="I1672" s="6">
        <v>0</v>
      </c>
      <c r="J1672" s="6">
        <v>0</v>
      </c>
      <c r="K1672" s="6">
        <v>0</v>
      </c>
      <c r="L1672" s="6">
        <v>0</v>
      </c>
      <c r="M1672" s="6">
        <v>4</v>
      </c>
      <c r="N1672" s="6">
        <v>0</v>
      </c>
      <c r="O1672" s="6">
        <v>0</v>
      </c>
      <c r="P1672" s="6">
        <v>0</v>
      </c>
      <c r="Q1672" s="6">
        <v>0</v>
      </c>
      <c r="R1672" s="6">
        <v>0</v>
      </c>
      <c r="S1672" s="6">
        <v>0</v>
      </c>
      <c r="T1672" s="6">
        <v>0</v>
      </c>
      <c r="U1672" s="7">
        <v>0</v>
      </c>
      <c r="V1672" s="7">
        <v>0</v>
      </c>
      <c r="W1672" s="7">
        <v>0</v>
      </c>
      <c r="X1672" s="7">
        <v>0</v>
      </c>
      <c r="Y1672" s="8" t="str">
        <f>IFERROR(VLOOKUP(F:F,#REF!,2,0),"需要手动检查")</f>
        <v>需要手动检查</v>
      </c>
      <c r="Z1672" s="9" t="str">
        <f t="shared" si="59"/>
        <v>否</v>
      </c>
      <c r="AA1672" s="10" t="s">
        <v>36</v>
      </c>
      <c r="AB1672" s="4" t="s">
        <v>465</v>
      </c>
      <c r="AC1672" t="str">
        <f t="shared" si="60"/>
        <v>2025/1/8</v>
      </c>
      <c r="AD1672" t="e">
        <f>VLOOKUP(Y1672,#REF!,2,FALSE)</f>
        <v>#REF!</v>
      </c>
    </row>
    <row r="1673" customHeight="1" spans="1:30">
      <c r="A1673" s="2" t="s">
        <v>4164</v>
      </c>
      <c r="B1673" s="3" t="s">
        <v>4165</v>
      </c>
      <c r="C1673" s="2" t="s">
        <v>4178</v>
      </c>
      <c r="D1673" s="3" t="s">
        <v>5166</v>
      </c>
      <c r="E1673" s="5">
        <v>45665.0314467593</v>
      </c>
      <c r="F1673" s="2" t="s">
        <v>45</v>
      </c>
      <c r="G1673" s="6">
        <v>0</v>
      </c>
      <c r="H1673" s="6">
        <v>0</v>
      </c>
      <c r="I1673" s="6">
        <v>0</v>
      </c>
      <c r="J1673" s="6">
        <v>0</v>
      </c>
      <c r="K1673" s="6">
        <v>0</v>
      </c>
      <c r="L1673" s="6">
        <v>0</v>
      </c>
      <c r="M1673" s="6">
        <v>1</v>
      </c>
      <c r="N1673" s="6">
        <v>0</v>
      </c>
      <c r="O1673" s="6">
        <v>0</v>
      </c>
      <c r="P1673" s="6">
        <v>0</v>
      </c>
      <c r="Q1673" s="6">
        <v>0</v>
      </c>
      <c r="R1673" s="6">
        <v>0</v>
      </c>
      <c r="S1673" s="6">
        <v>0</v>
      </c>
      <c r="T1673" s="6">
        <v>0</v>
      </c>
      <c r="U1673" s="7">
        <v>0</v>
      </c>
      <c r="V1673" s="7">
        <v>0</v>
      </c>
      <c r="W1673" s="7">
        <v>0</v>
      </c>
      <c r="X1673" s="7">
        <v>0</v>
      </c>
      <c r="Y1673" s="8" t="str">
        <f>IFERROR(VLOOKUP(F:F,#REF!,2,0),"需要手动检查")</f>
        <v>需要手动检查</v>
      </c>
      <c r="Z1673" s="9" t="str">
        <f t="shared" si="59"/>
        <v>否</v>
      </c>
      <c r="AA1673" s="10" t="s">
        <v>36</v>
      </c>
      <c r="AB1673" s="4" t="s">
        <v>465</v>
      </c>
      <c r="AC1673" t="str">
        <f t="shared" si="60"/>
        <v>2025/1/8</v>
      </c>
      <c r="AD1673" t="e">
        <f>VLOOKUP(Y1673,#REF!,2,FALSE)</f>
        <v>#REF!</v>
      </c>
    </row>
    <row r="1674" customHeight="1" spans="1:30">
      <c r="A1674" s="2" t="s">
        <v>4164</v>
      </c>
      <c r="B1674" s="3" t="s">
        <v>4165</v>
      </c>
      <c r="C1674" s="2" t="s">
        <v>5167</v>
      </c>
      <c r="D1674" s="3" t="s">
        <v>5168</v>
      </c>
      <c r="E1674" s="5">
        <v>45665.023587963</v>
      </c>
      <c r="F1674" s="2" t="s">
        <v>45</v>
      </c>
      <c r="G1674" s="6">
        <v>0</v>
      </c>
      <c r="H1674" s="6">
        <v>0</v>
      </c>
      <c r="I1674" s="6">
        <v>0</v>
      </c>
      <c r="J1674" s="6">
        <v>0</v>
      </c>
      <c r="K1674" s="6">
        <v>0</v>
      </c>
      <c r="L1674" s="6">
        <v>0</v>
      </c>
      <c r="M1674" s="6">
        <v>4</v>
      </c>
      <c r="N1674" s="6">
        <v>0</v>
      </c>
      <c r="O1674" s="6">
        <v>0</v>
      </c>
      <c r="P1674" s="6">
        <v>0</v>
      </c>
      <c r="Q1674" s="6">
        <v>0</v>
      </c>
      <c r="R1674" s="6">
        <v>0</v>
      </c>
      <c r="S1674" s="6">
        <v>0</v>
      </c>
      <c r="T1674" s="6">
        <v>0</v>
      </c>
      <c r="U1674" s="7">
        <v>0</v>
      </c>
      <c r="V1674" s="7">
        <v>0</v>
      </c>
      <c r="W1674" s="7">
        <v>0</v>
      </c>
      <c r="X1674" s="7">
        <v>0</v>
      </c>
      <c r="Y1674" s="8" t="str">
        <f>IFERROR(VLOOKUP(F:F,#REF!,2,0),"需要手动检查")</f>
        <v>需要手动检查</v>
      </c>
      <c r="Z1674" s="9" t="str">
        <f t="shared" si="59"/>
        <v>否</v>
      </c>
      <c r="AA1674" s="10" t="s">
        <v>36</v>
      </c>
      <c r="AB1674" s="4" t="s">
        <v>465</v>
      </c>
      <c r="AC1674" t="str">
        <f t="shared" si="60"/>
        <v>2025/1/8</v>
      </c>
      <c r="AD1674" t="e">
        <f>VLOOKUP(Y1674,#REF!,2,FALSE)</f>
        <v>#REF!</v>
      </c>
    </row>
    <row r="1675" customHeight="1" spans="1:30">
      <c r="A1675" s="2" t="s">
        <v>4164</v>
      </c>
      <c r="B1675" s="3" t="s">
        <v>4165</v>
      </c>
      <c r="C1675" s="2" t="s">
        <v>4166</v>
      </c>
      <c r="D1675" s="3" t="s">
        <v>5169</v>
      </c>
      <c r="E1675" s="5">
        <v>45665.0223958333</v>
      </c>
      <c r="F1675" s="2" t="s">
        <v>45</v>
      </c>
      <c r="G1675" s="6">
        <v>0</v>
      </c>
      <c r="H1675" s="6">
        <v>0</v>
      </c>
      <c r="I1675" s="6">
        <v>0</v>
      </c>
      <c r="J1675" s="6">
        <v>0</v>
      </c>
      <c r="K1675" s="6">
        <v>0</v>
      </c>
      <c r="L1675" s="6">
        <v>0</v>
      </c>
      <c r="M1675" s="6">
        <v>3</v>
      </c>
      <c r="N1675" s="6">
        <v>0</v>
      </c>
      <c r="O1675" s="6">
        <v>0</v>
      </c>
      <c r="P1675" s="6">
        <v>0</v>
      </c>
      <c r="Q1675" s="6">
        <v>0</v>
      </c>
      <c r="R1675" s="6">
        <v>0</v>
      </c>
      <c r="S1675" s="6">
        <v>0</v>
      </c>
      <c r="T1675" s="6">
        <v>0</v>
      </c>
      <c r="U1675" s="7">
        <v>0</v>
      </c>
      <c r="V1675" s="7">
        <v>0</v>
      </c>
      <c r="W1675" s="7">
        <v>0</v>
      </c>
      <c r="X1675" s="7">
        <v>0</v>
      </c>
      <c r="Y1675" s="8" t="str">
        <f>IFERROR(VLOOKUP(F:F,#REF!,2,0),"需要手动检查")</f>
        <v>需要手动检查</v>
      </c>
      <c r="Z1675" s="9" t="str">
        <f t="shared" si="59"/>
        <v>否</v>
      </c>
      <c r="AA1675" s="10" t="s">
        <v>36</v>
      </c>
      <c r="AB1675" s="4" t="s">
        <v>465</v>
      </c>
      <c r="AC1675" t="str">
        <f t="shared" si="60"/>
        <v>2025/1/8</v>
      </c>
      <c r="AD1675" t="e">
        <f>VLOOKUP(Y1675,#REF!,2,FALSE)</f>
        <v>#REF!</v>
      </c>
    </row>
    <row r="1676" customHeight="1" spans="1:30">
      <c r="A1676" s="2" t="s">
        <v>4164</v>
      </c>
      <c r="B1676" s="3" t="s">
        <v>4165</v>
      </c>
      <c r="C1676" s="2" t="s">
        <v>4168</v>
      </c>
      <c r="D1676" s="3" t="s">
        <v>5170</v>
      </c>
      <c r="E1676" s="5">
        <v>45665.0216666667</v>
      </c>
      <c r="F1676" s="2" t="s">
        <v>45</v>
      </c>
      <c r="G1676" s="6">
        <v>0</v>
      </c>
      <c r="H1676" s="6">
        <v>0</v>
      </c>
      <c r="I1676" s="6">
        <v>0</v>
      </c>
      <c r="J1676" s="6">
        <v>0</v>
      </c>
      <c r="K1676" s="6">
        <v>0</v>
      </c>
      <c r="L1676" s="6">
        <v>0</v>
      </c>
      <c r="M1676" s="6">
        <v>9</v>
      </c>
      <c r="N1676" s="6">
        <v>0</v>
      </c>
      <c r="O1676" s="6">
        <v>0</v>
      </c>
      <c r="P1676" s="6">
        <v>0</v>
      </c>
      <c r="Q1676" s="6">
        <v>0</v>
      </c>
      <c r="R1676" s="6">
        <v>0</v>
      </c>
      <c r="S1676" s="6">
        <v>0</v>
      </c>
      <c r="T1676" s="6">
        <v>0</v>
      </c>
      <c r="U1676" s="7">
        <v>0</v>
      </c>
      <c r="V1676" s="7">
        <v>0</v>
      </c>
      <c r="W1676" s="7">
        <v>0</v>
      </c>
      <c r="X1676" s="7">
        <v>0</v>
      </c>
      <c r="Y1676" s="8" t="str">
        <f>IFERROR(VLOOKUP(F:F,#REF!,2,0),"需要手动检查")</f>
        <v>需要手动检查</v>
      </c>
      <c r="Z1676" s="9" t="str">
        <f t="shared" si="59"/>
        <v>否</v>
      </c>
      <c r="AA1676" s="10" t="s">
        <v>36</v>
      </c>
      <c r="AB1676" s="4" t="s">
        <v>465</v>
      </c>
      <c r="AC1676" t="str">
        <f t="shared" si="60"/>
        <v>2025/1/8</v>
      </c>
      <c r="AD1676" t="e">
        <f>VLOOKUP(Y1676,#REF!,2,FALSE)</f>
        <v>#REF!</v>
      </c>
    </row>
    <row r="1677" customHeight="1" spans="1:30">
      <c r="A1677" s="2" t="s">
        <v>4164</v>
      </c>
      <c r="B1677" s="3" t="s">
        <v>4165</v>
      </c>
      <c r="C1677" s="2" t="s">
        <v>5167</v>
      </c>
      <c r="D1677" s="3" t="s">
        <v>5171</v>
      </c>
      <c r="E1677" s="5">
        <v>45665.0204398148</v>
      </c>
      <c r="F1677" s="2" t="s">
        <v>45</v>
      </c>
      <c r="G1677" s="6">
        <v>0</v>
      </c>
      <c r="H1677" s="6">
        <v>0</v>
      </c>
      <c r="I1677" s="6">
        <v>0</v>
      </c>
      <c r="J1677" s="6">
        <v>0</v>
      </c>
      <c r="K1677" s="6">
        <v>0</v>
      </c>
      <c r="L1677" s="6">
        <v>0</v>
      </c>
      <c r="M1677" s="6">
        <v>1</v>
      </c>
      <c r="N1677" s="6">
        <v>0</v>
      </c>
      <c r="O1677" s="6">
        <v>0</v>
      </c>
      <c r="P1677" s="6">
        <v>0</v>
      </c>
      <c r="Q1677" s="6">
        <v>0</v>
      </c>
      <c r="R1677" s="6">
        <v>0</v>
      </c>
      <c r="S1677" s="6">
        <v>0</v>
      </c>
      <c r="T1677" s="6">
        <v>0</v>
      </c>
      <c r="U1677" s="7">
        <v>0</v>
      </c>
      <c r="V1677" s="7">
        <v>0</v>
      </c>
      <c r="W1677" s="7">
        <v>0</v>
      </c>
      <c r="X1677" s="7">
        <v>0</v>
      </c>
      <c r="Y1677" s="8" t="str">
        <f>IFERROR(VLOOKUP(F:F,#REF!,2,0),"需要手动检查")</f>
        <v>需要手动检查</v>
      </c>
      <c r="Z1677" s="9" t="str">
        <f t="shared" si="59"/>
        <v>否</v>
      </c>
      <c r="AA1677" s="10" t="s">
        <v>36</v>
      </c>
      <c r="AB1677" s="4" t="s">
        <v>465</v>
      </c>
      <c r="AC1677" t="str">
        <f t="shared" si="60"/>
        <v>2025/1/8</v>
      </c>
      <c r="AD1677" t="e">
        <f>VLOOKUP(Y1677,#REF!,2,FALSE)</f>
        <v>#REF!</v>
      </c>
    </row>
    <row r="1678" customHeight="1" spans="1:30">
      <c r="A1678" s="2" t="s">
        <v>4164</v>
      </c>
      <c r="B1678" s="3" t="s">
        <v>4165</v>
      </c>
      <c r="C1678" s="2" t="s">
        <v>4178</v>
      </c>
      <c r="D1678" s="3" t="s">
        <v>5172</v>
      </c>
      <c r="E1678" s="5">
        <v>45665.0173032407</v>
      </c>
      <c r="F1678" s="2" t="s">
        <v>45</v>
      </c>
      <c r="G1678" s="6">
        <v>0</v>
      </c>
      <c r="H1678" s="6">
        <v>0</v>
      </c>
      <c r="I1678" s="6">
        <v>0</v>
      </c>
      <c r="J1678" s="6">
        <v>0</v>
      </c>
      <c r="K1678" s="6">
        <v>0</v>
      </c>
      <c r="L1678" s="6">
        <v>0</v>
      </c>
      <c r="M1678" s="6">
        <v>1</v>
      </c>
      <c r="N1678" s="6">
        <v>0</v>
      </c>
      <c r="O1678" s="6">
        <v>0</v>
      </c>
      <c r="P1678" s="6">
        <v>0</v>
      </c>
      <c r="Q1678" s="6">
        <v>0</v>
      </c>
      <c r="R1678" s="6">
        <v>0</v>
      </c>
      <c r="S1678" s="6">
        <v>0</v>
      </c>
      <c r="T1678" s="6">
        <v>0</v>
      </c>
      <c r="U1678" s="7">
        <v>0</v>
      </c>
      <c r="V1678" s="7">
        <v>0</v>
      </c>
      <c r="W1678" s="7">
        <v>0</v>
      </c>
      <c r="X1678" s="7">
        <v>0</v>
      </c>
      <c r="Y1678" s="8" t="str">
        <f>IFERROR(VLOOKUP(F:F,#REF!,2,0),"需要手动检查")</f>
        <v>需要手动检查</v>
      </c>
      <c r="Z1678" s="9" t="str">
        <f t="shared" si="59"/>
        <v>否</v>
      </c>
      <c r="AA1678" s="10" t="s">
        <v>36</v>
      </c>
      <c r="AB1678" s="4" t="s">
        <v>465</v>
      </c>
      <c r="AC1678" t="str">
        <f t="shared" si="60"/>
        <v>2025/1/8</v>
      </c>
      <c r="AD1678" t="e">
        <f>VLOOKUP(Y1678,#REF!,2,FALSE)</f>
        <v>#REF!</v>
      </c>
    </row>
    <row r="1679" customHeight="1" spans="1:30">
      <c r="A1679" s="2" t="s">
        <v>4164</v>
      </c>
      <c r="B1679" s="3" t="s">
        <v>4165</v>
      </c>
      <c r="C1679" s="2" t="s">
        <v>4376</v>
      </c>
      <c r="D1679" s="3" t="s">
        <v>5173</v>
      </c>
      <c r="E1679" s="5">
        <v>45665.0078472222</v>
      </c>
      <c r="F1679" s="2" t="s">
        <v>45</v>
      </c>
      <c r="G1679" s="6">
        <v>0</v>
      </c>
      <c r="H1679" s="6">
        <v>0</v>
      </c>
      <c r="I1679" s="6">
        <v>0</v>
      </c>
      <c r="J1679" s="6">
        <v>0</v>
      </c>
      <c r="K1679" s="6">
        <v>0</v>
      </c>
      <c r="L1679" s="6">
        <v>0</v>
      </c>
      <c r="M1679" s="6">
        <v>1</v>
      </c>
      <c r="N1679" s="6">
        <v>0</v>
      </c>
      <c r="O1679" s="6">
        <v>0</v>
      </c>
      <c r="P1679" s="6">
        <v>0</v>
      </c>
      <c r="Q1679" s="6">
        <v>0</v>
      </c>
      <c r="R1679" s="6">
        <v>0</v>
      </c>
      <c r="S1679" s="6">
        <v>0</v>
      </c>
      <c r="T1679" s="6">
        <v>0</v>
      </c>
      <c r="U1679" s="7">
        <v>0</v>
      </c>
      <c r="V1679" s="7">
        <v>0</v>
      </c>
      <c r="W1679" s="7">
        <v>0</v>
      </c>
      <c r="X1679" s="7">
        <v>0</v>
      </c>
      <c r="Y1679" s="8" t="str">
        <f>IFERROR(VLOOKUP(F:F,#REF!,2,0),"需要手动检查")</f>
        <v>需要手动检查</v>
      </c>
      <c r="Z1679" s="9" t="str">
        <f t="shared" si="59"/>
        <v>否</v>
      </c>
      <c r="AA1679" s="10" t="s">
        <v>36</v>
      </c>
      <c r="AB1679" s="4" t="s">
        <v>465</v>
      </c>
      <c r="AC1679" t="str">
        <f t="shared" si="60"/>
        <v>2025/1/8</v>
      </c>
      <c r="AD1679" t="e">
        <f>VLOOKUP(Y1679,#REF!,2,FALSE)</f>
        <v>#REF!</v>
      </c>
    </row>
    <row r="1680" customHeight="1" spans="1:30">
      <c r="A1680" s="2" t="s">
        <v>4563</v>
      </c>
      <c r="B1680" s="3" t="s">
        <v>4564</v>
      </c>
      <c r="C1680" s="2" t="s">
        <v>5174</v>
      </c>
      <c r="D1680" s="3" t="s">
        <v>5175</v>
      </c>
      <c r="E1680" s="5">
        <v>45666.1813078704</v>
      </c>
      <c r="F1680" s="2" t="s">
        <v>368</v>
      </c>
      <c r="G1680" s="6">
        <v>301</v>
      </c>
      <c r="H1680" s="6">
        <v>7</v>
      </c>
      <c r="I1680" s="6">
        <v>0</v>
      </c>
      <c r="J1680" s="6">
        <v>0</v>
      </c>
      <c r="K1680" s="6">
        <v>0</v>
      </c>
      <c r="L1680" s="6">
        <v>0</v>
      </c>
      <c r="M1680" s="6">
        <v>267</v>
      </c>
      <c r="N1680" s="6">
        <v>31</v>
      </c>
      <c r="O1680" s="6">
        <v>0</v>
      </c>
      <c r="P1680" s="6">
        <v>0</v>
      </c>
      <c r="Q1680" s="6">
        <v>0</v>
      </c>
      <c r="R1680" s="6">
        <v>0</v>
      </c>
      <c r="S1680" s="6">
        <v>0</v>
      </c>
      <c r="T1680" s="6">
        <v>0</v>
      </c>
      <c r="U1680" s="7">
        <v>0.103</v>
      </c>
      <c r="V1680" s="7">
        <v>0</v>
      </c>
      <c r="W1680" s="7">
        <v>0.1163</v>
      </c>
      <c r="X1680" s="7">
        <v>0</v>
      </c>
      <c r="Y1680" s="8" t="str">
        <f>IFERROR(VLOOKUP(F:F,#REF!,2,0),"需要手动检查")</f>
        <v>需要手动检查</v>
      </c>
      <c r="Z1680" s="9" t="str">
        <f t="shared" ref="Z1680:Z1703" si="61">IF(R1680&gt;0,"是","否")</f>
        <v>否</v>
      </c>
      <c r="AA1680" s="10" t="s">
        <v>36</v>
      </c>
      <c r="AB1680" s="4" t="s">
        <v>37</v>
      </c>
      <c r="AC1680" t="str">
        <f t="shared" si="60"/>
        <v>2025/1/9</v>
      </c>
      <c r="AD1680" t="e">
        <f>VLOOKUP(Y1680,#REF!,2,FALSE)</f>
        <v>#REF!</v>
      </c>
    </row>
    <row r="1681" customHeight="1" spans="1:30">
      <c r="A1681" s="2" t="s">
        <v>1472</v>
      </c>
      <c r="B1681" s="3" t="s">
        <v>1473</v>
      </c>
      <c r="C1681" s="2" t="s">
        <v>5176</v>
      </c>
      <c r="D1681" s="3" t="s">
        <v>5177</v>
      </c>
      <c r="E1681" s="5">
        <v>45666.8531597222</v>
      </c>
      <c r="F1681" s="2" t="s">
        <v>42</v>
      </c>
      <c r="G1681" s="6">
        <v>178</v>
      </c>
      <c r="H1681" s="6">
        <v>36</v>
      </c>
      <c r="I1681" s="6">
        <v>0</v>
      </c>
      <c r="J1681" s="6">
        <v>0</v>
      </c>
      <c r="K1681" s="6">
        <v>0</v>
      </c>
      <c r="L1681" s="6">
        <v>0</v>
      </c>
      <c r="M1681" s="6">
        <v>164</v>
      </c>
      <c r="N1681" s="6">
        <v>3</v>
      </c>
      <c r="O1681" s="6">
        <v>0</v>
      </c>
      <c r="P1681" s="6">
        <v>0</v>
      </c>
      <c r="Q1681" s="6">
        <v>0</v>
      </c>
      <c r="R1681" s="6">
        <v>0</v>
      </c>
      <c r="S1681" s="6">
        <v>0</v>
      </c>
      <c r="T1681" s="6">
        <v>0</v>
      </c>
      <c r="U1681" s="7">
        <v>0.0169</v>
      </c>
      <c r="V1681" s="7">
        <v>0</v>
      </c>
      <c r="W1681" s="7">
        <v>0.0112</v>
      </c>
      <c r="X1681" s="7">
        <v>0</v>
      </c>
      <c r="Y1681" s="8" t="str">
        <f>IFERROR(VLOOKUP(F:F,#REF!,2,0),"需要手动检查")</f>
        <v>需要手动检查</v>
      </c>
      <c r="Z1681" s="9" t="str">
        <f t="shared" si="61"/>
        <v>否</v>
      </c>
      <c r="AA1681" s="10" t="s">
        <v>36</v>
      </c>
      <c r="AB1681" s="4" t="s">
        <v>37</v>
      </c>
      <c r="AC1681" t="str">
        <f t="shared" si="60"/>
        <v>2025/1/9</v>
      </c>
      <c r="AD1681" t="e">
        <f>VLOOKUP(Y1681,#REF!,2,FALSE)</f>
        <v>#REF!</v>
      </c>
    </row>
    <row r="1682" customHeight="1" spans="1:30">
      <c r="A1682" s="2" t="s">
        <v>5178</v>
      </c>
      <c r="B1682" s="3" t="s">
        <v>5179</v>
      </c>
      <c r="C1682" s="2" t="s">
        <v>5180</v>
      </c>
      <c r="D1682" s="3" t="s">
        <v>5181</v>
      </c>
      <c r="E1682" s="5">
        <v>45666.7834143518</v>
      </c>
      <c r="F1682" s="2" t="s">
        <v>42</v>
      </c>
      <c r="G1682" s="6">
        <v>928</v>
      </c>
      <c r="H1682" s="6">
        <v>99</v>
      </c>
      <c r="I1682" s="6">
        <v>2</v>
      </c>
      <c r="J1682" s="6">
        <v>0</v>
      </c>
      <c r="K1682" s="6">
        <v>0</v>
      </c>
      <c r="L1682" s="6">
        <v>0</v>
      </c>
      <c r="M1682" s="6">
        <v>868</v>
      </c>
      <c r="N1682" s="6">
        <v>30</v>
      </c>
      <c r="O1682" s="6">
        <v>0</v>
      </c>
      <c r="P1682" s="6">
        <v>0</v>
      </c>
      <c r="Q1682" s="6">
        <v>0</v>
      </c>
      <c r="R1682" s="6">
        <v>0</v>
      </c>
      <c r="S1682" s="6">
        <v>0</v>
      </c>
      <c r="T1682" s="6">
        <v>0</v>
      </c>
      <c r="U1682" s="7">
        <v>0.0323</v>
      </c>
      <c r="V1682" s="7">
        <v>0</v>
      </c>
      <c r="W1682" s="7">
        <v>0.0927</v>
      </c>
      <c r="X1682" s="7">
        <v>0</v>
      </c>
      <c r="Y1682" s="8" t="str">
        <f>IFERROR(VLOOKUP(F:F,#REF!,2,0),"需要手动检查")</f>
        <v>需要手动检查</v>
      </c>
      <c r="Z1682" s="9" t="str">
        <f t="shared" si="61"/>
        <v>否</v>
      </c>
      <c r="AA1682" s="10" t="s">
        <v>36</v>
      </c>
      <c r="AB1682" s="4" t="s">
        <v>37</v>
      </c>
      <c r="AC1682" t="str">
        <f t="shared" si="60"/>
        <v>2025/1/9</v>
      </c>
      <c r="AD1682" t="e">
        <f>VLOOKUP(Y1682,#REF!,2,FALSE)</f>
        <v>#REF!</v>
      </c>
    </row>
    <row r="1683" customHeight="1" spans="1:30">
      <c r="A1683" s="2" t="s">
        <v>5182</v>
      </c>
      <c r="B1683" s="3" t="s">
        <v>5183</v>
      </c>
      <c r="C1683" s="2" t="s">
        <v>5184</v>
      </c>
      <c r="D1683" s="3" t="s">
        <v>5185</v>
      </c>
      <c r="E1683" s="5">
        <v>45666.776400463</v>
      </c>
      <c r="F1683" s="2" t="s">
        <v>42</v>
      </c>
      <c r="G1683" s="6">
        <v>2292</v>
      </c>
      <c r="H1683" s="6">
        <v>80</v>
      </c>
      <c r="I1683" s="6">
        <v>6</v>
      </c>
      <c r="J1683" s="6">
        <v>0</v>
      </c>
      <c r="K1683" s="6">
        <v>1</v>
      </c>
      <c r="L1683" s="6">
        <v>0</v>
      </c>
      <c r="M1683" s="6">
        <v>1968</v>
      </c>
      <c r="N1683" s="6">
        <v>60</v>
      </c>
      <c r="O1683" s="6">
        <v>0</v>
      </c>
      <c r="P1683" s="6">
        <v>0</v>
      </c>
      <c r="Q1683" s="6">
        <v>0</v>
      </c>
      <c r="R1683" s="6">
        <v>0</v>
      </c>
      <c r="S1683" s="6">
        <v>0</v>
      </c>
      <c r="T1683" s="6">
        <v>0</v>
      </c>
      <c r="U1683" s="7">
        <v>0.0262</v>
      </c>
      <c r="V1683" s="7">
        <v>0</v>
      </c>
      <c r="W1683" s="7">
        <v>0.0192</v>
      </c>
      <c r="X1683" s="7">
        <v>0</v>
      </c>
      <c r="Y1683" s="8" t="str">
        <f>IFERROR(VLOOKUP(F:F,#REF!,2,0),"需要手动检查")</f>
        <v>需要手动检查</v>
      </c>
      <c r="Z1683" s="9" t="str">
        <f t="shared" si="61"/>
        <v>否</v>
      </c>
      <c r="AA1683" s="10" t="s">
        <v>36</v>
      </c>
      <c r="AB1683" s="4" t="s">
        <v>37</v>
      </c>
      <c r="AC1683" t="str">
        <f t="shared" si="60"/>
        <v>2025/1/9</v>
      </c>
      <c r="AD1683" t="e">
        <f>VLOOKUP(Y1683,#REF!,2,FALSE)</f>
        <v>#REF!</v>
      </c>
    </row>
    <row r="1684" customHeight="1" spans="1:30">
      <c r="A1684" s="2" t="s">
        <v>5186</v>
      </c>
      <c r="B1684" s="3" t="s">
        <v>5187</v>
      </c>
      <c r="C1684" s="2" t="s">
        <v>5188</v>
      </c>
      <c r="D1684" s="3" t="s">
        <v>5189</v>
      </c>
      <c r="E1684" s="5">
        <v>45666.6877777778</v>
      </c>
      <c r="F1684" s="2" t="s">
        <v>42</v>
      </c>
      <c r="G1684" s="6">
        <v>438</v>
      </c>
      <c r="H1684" s="6">
        <v>7</v>
      </c>
      <c r="I1684" s="6">
        <v>1</v>
      </c>
      <c r="J1684" s="6">
        <v>4</v>
      </c>
      <c r="K1684" s="6">
        <v>0</v>
      </c>
      <c r="L1684" s="6">
        <v>0</v>
      </c>
      <c r="M1684" s="6">
        <v>415</v>
      </c>
      <c r="N1684" s="6">
        <v>19</v>
      </c>
      <c r="O1684" s="6">
        <v>0</v>
      </c>
      <c r="P1684" s="6">
        <v>0</v>
      </c>
      <c r="Q1684" s="6">
        <v>0</v>
      </c>
      <c r="R1684" s="6">
        <v>0</v>
      </c>
      <c r="S1684" s="6">
        <v>0</v>
      </c>
      <c r="T1684" s="6">
        <v>0</v>
      </c>
      <c r="U1684" s="7">
        <v>0.0434</v>
      </c>
      <c r="V1684" s="7">
        <v>0</v>
      </c>
      <c r="W1684" s="7">
        <v>0.1096</v>
      </c>
      <c r="X1684" s="7">
        <v>0</v>
      </c>
      <c r="Y1684" s="8" t="str">
        <f>IFERROR(VLOOKUP(F:F,#REF!,2,0),"需要手动检查")</f>
        <v>需要手动检查</v>
      </c>
      <c r="Z1684" s="9" t="str">
        <f t="shared" si="61"/>
        <v>否</v>
      </c>
      <c r="AA1684" s="10" t="s">
        <v>36</v>
      </c>
      <c r="AB1684" s="4" t="s">
        <v>37</v>
      </c>
      <c r="AC1684" t="str">
        <f t="shared" si="60"/>
        <v>2025/1/9</v>
      </c>
      <c r="AD1684" t="e">
        <f>VLOOKUP(Y1684,#REF!,2,FALSE)</f>
        <v>#REF!</v>
      </c>
    </row>
    <row r="1685" customHeight="1" spans="1:30">
      <c r="A1685" s="2" t="s">
        <v>5044</v>
      </c>
      <c r="B1685" s="3" t="s">
        <v>5045</v>
      </c>
      <c r="C1685" s="2" t="s">
        <v>5190</v>
      </c>
      <c r="D1685" s="3" t="s">
        <v>5191</v>
      </c>
      <c r="E1685" s="5">
        <v>45666.6727083333</v>
      </c>
      <c r="F1685" s="2" t="s">
        <v>42</v>
      </c>
      <c r="G1685" s="6">
        <v>4139</v>
      </c>
      <c r="H1685" s="6">
        <v>53</v>
      </c>
      <c r="I1685" s="6">
        <v>5</v>
      </c>
      <c r="J1685" s="6">
        <v>1</v>
      </c>
      <c r="K1685" s="6">
        <v>5</v>
      </c>
      <c r="L1685" s="6">
        <v>39</v>
      </c>
      <c r="M1685" s="6">
        <v>4249</v>
      </c>
      <c r="N1685" s="6">
        <v>49</v>
      </c>
      <c r="O1685" s="6">
        <v>0</v>
      </c>
      <c r="P1685" s="6">
        <v>0</v>
      </c>
      <c r="Q1685" s="6">
        <v>0</v>
      </c>
      <c r="R1685" s="6">
        <v>0</v>
      </c>
      <c r="S1685" s="6">
        <v>0</v>
      </c>
      <c r="T1685" s="6">
        <v>0</v>
      </c>
      <c r="U1685" s="7">
        <v>0.0118</v>
      </c>
      <c r="V1685" s="7">
        <v>0.01</v>
      </c>
      <c r="W1685" s="7">
        <v>0.0174</v>
      </c>
      <c r="X1685" s="7">
        <v>0</v>
      </c>
      <c r="Y1685" s="8" t="str">
        <f>IFERROR(VLOOKUP(F:F,#REF!,2,0),"需要手动检查")</f>
        <v>需要手动检查</v>
      </c>
      <c r="Z1685" s="9" t="str">
        <f t="shared" si="61"/>
        <v>否</v>
      </c>
      <c r="AA1685" s="10" t="s">
        <v>36</v>
      </c>
      <c r="AB1685" s="4" t="s">
        <v>37</v>
      </c>
      <c r="AC1685" t="str">
        <f t="shared" si="60"/>
        <v>2025/1/9</v>
      </c>
      <c r="AD1685" t="e">
        <f>VLOOKUP(Y1685,#REF!,2,FALSE)</f>
        <v>#REF!</v>
      </c>
    </row>
    <row r="1686" customHeight="1" spans="1:30">
      <c r="A1686" s="2" t="s">
        <v>5192</v>
      </c>
      <c r="B1686" s="3" t="s">
        <v>5193</v>
      </c>
      <c r="C1686" s="2" t="s">
        <v>5194</v>
      </c>
      <c r="D1686" s="3" t="s">
        <v>5195</v>
      </c>
      <c r="E1686" s="5">
        <v>45666.6586574074</v>
      </c>
      <c r="F1686" s="2" t="s">
        <v>42</v>
      </c>
      <c r="G1686" s="6">
        <v>242</v>
      </c>
      <c r="H1686" s="6">
        <v>8</v>
      </c>
      <c r="I1686" s="6">
        <v>2</v>
      </c>
      <c r="J1686" s="6">
        <v>1</v>
      </c>
      <c r="K1686" s="6">
        <v>0</v>
      </c>
      <c r="L1686" s="6">
        <v>0</v>
      </c>
      <c r="M1686" s="6">
        <v>231</v>
      </c>
      <c r="N1686" s="6">
        <v>4</v>
      </c>
      <c r="O1686" s="6">
        <v>0</v>
      </c>
      <c r="P1686" s="6">
        <v>0</v>
      </c>
      <c r="Q1686" s="6">
        <v>0</v>
      </c>
      <c r="R1686" s="6">
        <v>0</v>
      </c>
      <c r="S1686" s="6">
        <v>0</v>
      </c>
      <c r="T1686" s="6">
        <v>0</v>
      </c>
      <c r="U1686" s="7">
        <v>0.0165</v>
      </c>
      <c r="V1686" s="7">
        <v>0</v>
      </c>
      <c r="W1686" s="7">
        <v>0.0207</v>
      </c>
      <c r="X1686" s="7">
        <v>0</v>
      </c>
      <c r="Y1686" s="8" t="str">
        <f>IFERROR(VLOOKUP(F:F,#REF!,2,0),"需要手动检查")</f>
        <v>需要手动检查</v>
      </c>
      <c r="Z1686" s="9" t="str">
        <f t="shared" si="61"/>
        <v>否</v>
      </c>
      <c r="AA1686" s="10" t="s">
        <v>36</v>
      </c>
      <c r="AB1686" s="4" t="s">
        <v>37</v>
      </c>
      <c r="AC1686" t="str">
        <f t="shared" si="60"/>
        <v>2025/1/9</v>
      </c>
      <c r="AD1686" t="e">
        <f>VLOOKUP(Y1686,#REF!,2,FALSE)</f>
        <v>#REF!</v>
      </c>
    </row>
    <row r="1687" customHeight="1" spans="1:30">
      <c r="A1687" s="2" t="s">
        <v>242</v>
      </c>
      <c r="B1687" s="3" t="s">
        <v>243</v>
      </c>
      <c r="C1687" s="2" t="s">
        <v>45</v>
      </c>
      <c r="D1687" s="3" t="s">
        <v>5196</v>
      </c>
      <c r="E1687" s="5">
        <v>45666.5956365741</v>
      </c>
      <c r="F1687" s="2" t="s">
        <v>42</v>
      </c>
      <c r="G1687" s="6">
        <v>227</v>
      </c>
      <c r="H1687" s="6">
        <v>4</v>
      </c>
      <c r="I1687" s="6">
        <v>0</v>
      </c>
      <c r="J1687" s="6">
        <v>0</v>
      </c>
      <c r="K1687" s="6">
        <v>0</v>
      </c>
      <c r="L1687" s="6">
        <v>0</v>
      </c>
      <c r="M1687" s="6">
        <v>229</v>
      </c>
      <c r="N1687" s="6">
        <v>16</v>
      </c>
      <c r="O1687" s="6">
        <v>0</v>
      </c>
      <c r="P1687" s="6">
        <v>0</v>
      </c>
      <c r="Q1687" s="6">
        <v>0</v>
      </c>
      <c r="R1687" s="6">
        <v>0</v>
      </c>
      <c r="S1687" s="6">
        <v>0</v>
      </c>
      <c r="T1687" s="6">
        <v>0</v>
      </c>
      <c r="U1687" s="7">
        <v>0.0705</v>
      </c>
      <c r="V1687" s="7">
        <v>0</v>
      </c>
      <c r="W1687" s="7">
        <v>0.0485</v>
      </c>
      <c r="X1687" s="7">
        <v>0</v>
      </c>
      <c r="Y1687" s="8" t="str">
        <f>IFERROR(VLOOKUP(F:F,#REF!,2,0),"需要手动检查")</f>
        <v>需要手动检查</v>
      </c>
      <c r="Z1687" s="9" t="str">
        <f t="shared" si="61"/>
        <v>否</v>
      </c>
      <c r="AA1687" s="10" t="s">
        <v>36</v>
      </c>
      <c r="AB1687" s="4" t="s">
        <v>37</v>
      </c>
      <c r="AC1687" t="str">
        <f t="shared" si="60"/>
        <v>2025/1/9</v>
      </c>
      <c r="AD1687" t="e">
        <f>VLOOKUP(Y1687,#REF!,2,FALSE)</f>
        <v>#REF!</v>
      </c>
    </row>
    <row r="1688" customHeight="1" spans="1:30">
      <c r="A1688" s="2" t="s">
        <v>242</v>
      </c>
      <c r="B1688" s="3" t="s">
        <v>243</v>
      </c>
      <c r="C1688" s="2" t="s">
        <v>5197</v>
      </c>
      <c r="D1688" s="3" t="s">
        <v>5198</v>
      </c>
      <c r="E1688" s="5">
        <v>45666.5935763889</v>
      </c>
      <c r="F1688" s="2" t="s">
        <v>42</v>
      </c>
      <c r="G1688" s="6">
        <v>359</v>
      </c>
      <c r="H1688" s="6">
        <v>22</v>
      </c>
      <c r="I1688" s="6">
        <v>1</v>
      </c>
      <c r="J1688" s="6">
        <v>0</v>
      </c>
      <c r="K1688" s="6">
        <v>0</v>
      </c>
      <c r="L1688" s="6">
        <v>0</v>
      </c>
      <c r="M1688" s="6">
        <v>362</v>
      </c>
      <c r="N1688" s="6">
        <v>41</v>
      </c>
      <c r="O1688" s="6">
        <v>0</v>
      </c>
      <c r="P1688" s="6">
        <v>0</v>
      </c>
      <c r="Q1688" s="6">
        <v>0</v>
      </c>
      <c r="R1688" s="6">
        <v>0</v>
      </c>
      <c r="S1688" s="6">
        <v>0</v>
      </c>
      <c r="T1688" s="6">
        <v>0</v>
      </c>
      <c r="U1688" s="7">
        <v>0.1142</v>
      </c>
      <c r="V1688" s="7">
        <v>0</v>
      </c>
      <c r="W1688" s="7">
        <v>0.0891</v>
      </c>
      <c r="X1688" s="7">
        <v>0</v>
      </c>
      <c r="Y1688" s="8" t="str">
        <f>IFERROR(VLOOKUP(F:F,#REF!,2,0),"需要手动检查")</f>
        <v>需要手动检查</v>
      </c>
      <c r="Z1688" s="9" t="str">
        <f t="shared" si="61"/>
        <v>否</v>
      </c>
      <c r="AA1688" s="10" t="s">
        <v>36</v>
      </c>
      <c r="AB1688" s="4" t="s">
        <v>37</v>
      </c>
      <c r="AC1688" t="str">
        <f t="shared" si="60"/>
        <v>2025/1/9</v>
      </c>
      <c r="AD1688" t="e">
        <f>VLOOKUP(Y1688,#REF!,2,FALSE)</f>
        <v>#REF!</v>
      </c>
    </row>
    <row r="1689" customHeight="1" spans="1:30">
      <c r="A1689" s="2" t="s">
        <v>5199</v>
      </c>
      <c r="B1689" s="3" t="s">
        <v>5200</v>
      </c>
      <c r="C1689" s="2" t="s">
        <v>5201</v>
      </c>
      <c r="D1689" s="3" t="s">
        <v>5202</v>
      </c>
      <c r="E1689" s="5">
        <v>45666.5891782407</v>
      </c>
      <c r="F1689" s="2" t="s">
        <v>42</v>
      </c>
      <c r="G1689" s="6">
        <v>335</v>
      </c>
      <c r="H1689" s="6">
        <v>23</v>
      </c>
      <c r="I1689" s="6">
        <v>5</v>
      </c>
      <c r="J1689" s="6">
        <v>0</v>
      </c>
      <c r="K1689" s="6">
        <v>0</v>
      </c>
      <c r="L1689" s="6">
        <v>0</v>
      </c>
      <c r="M1689" s="6">
        <v>355</v>
      </c>
      <c r="N1689" s="6">
        <v>25</v>
      </c>
      <c r="O1689" s="6">
        <v>0</v>
      </c>
      <c r="P1689" s="6">
        <v>0</v>
      </c>
      <c r="Q1689" s="6">
        <v>0</v>
      </c>
      <c r="R1689" s="6">
        <v>0</v>
      </c>
      <c r="S1689" s="6">
        <v>0</v>
      </c>
      <c r="T1689" s="6">
        <v>0</v>
      </c>
      <c r="U1689" s="7">
        <v>0.0746</v>
      </c>
      <c r="V1689" s="7">
        <v>0</v>
      </c>
      <c r="W1689" s="7">
        <v>0.006</v>
      </c>
      <c r="X1689" s="7">
        <v>0</v>
      </c>
      <c r="Y1689" s="8" t="str">
        <f>IFERROR(VLOOKUP(F:F,#REF!,2,0),"需要手动检查")</f>
        <v>需要手动检查</v>
      </c>
      <c r="Z1689" s="9" t="str">
        <f t="shared" si="61"/>
        <v>否</v>
      </c>
      <c r="AA1689" s="10" t="s">
        <v>36</v>
      </c>
      <c r="AB1689" s="4" t="s">
        <v>37</v>
      </c>
      <c r="AC1689" t="str">
        <f t="shared" si="60"/>
        <v>2025/1/9</v>
      </c>
      <c r="AD1689" t="e">
        <f>VLOOKUP(Y1689,#REF!,2,FALSE)</f>
        <v>#REF!</v>
      </c>
    </row>
    <row r="1690" customHeight="1" spans="1:30">
      <c r="A1690" s="2" t="s">
        <v>5203</v>
      </c>
      <c r="B1690" s="3" t="s">
        <v>5204</v>
      </c>
      <c r="C1690" s="2" t="s">
        <v>5205</v>
      </c>
      <c r="D1690" s="3" t="s">
        <v>5206</v>
      </c>
      <c r="E1690" s="5">
        <v>45666.5638541667</v>
      </c>
      <c r="F1690" s="2" t="s">
        <v>42</v>
      </c>
      <c r="G1690" s="6">
        <v>288</v>
      </c>
      <c r="H1690" s="6">
        <v>57</v>
      </c>
      <c r="I1690" s="6">
        <v>13</v>
      </c>
      <c r="J1690" s="6">
        <v>2</v>
      </c>
      <c r="K1690" s="6">
        <v>0</v>
      </c>
      <c r="L1690" s="6">
        <v>0</v>
      </c>
      <c r="M1690" s="6">
        <v>294</v>
      </c>
      <c r="N1690" s="6">
        <v>14</v>
      </c>
      <c r="O1690" s="6">
        <v>0</v>
      </c>
      <c r="P1690" s="6">
        <v>0</v>
      </c>
      <c r="Q1690" s="6">
        <v>0</v>
      </c>
      <c r="R1690" s="6">
        <v>0</v>
      </c>
      <c r="S1690" s="6">
        <v>0</v>
      </c>
      <c r="T1690" s="6">
        <v>0</v>
      </c>
      <c r="U1690" s="7">
        <v>0.0486</v>
      </c>
      <c r="V1690" s="7">
        <v>0</v>
      </c>
      <c r="W1690" s="7">
        <v>0.0417</v>
      </c>
      <c r="X1690" s="7">
        <v>0</v>
      </c>
      <c r="Y1690" s="8" t="str">
        <f>IFERROR(VLOOKUP(F:F,#REF!,2,0),"需要手动检查")</f>
        <v>需要手动检查</v>
      </c>
      <c r="Z1690" s="9" t="str">
        <f t="shared" si="61"/>
        <v>否</v>
      </c>
      <c r="AA1690" s="10" t="s">
        <v>36</v>
      </c>
      <c r="AB1690" s="4" t="s">
        <v>37</v>
      </c>
      <c r="AC1690" t="str">
        <f t="shared" si="60"/>
        <v>2025/1/9</v>
      </c>
      <c r="AD1690" t="e">
        <f>VLOOKUP(Y1690,#REF!,2,FALSE)</f>
        <v>#REF!</v>
      </c>
    </row>
    <row r="1691" customHeight="1" spans="1:30">
      <c r="A1691" s="2" t="s">
        <v>5178</v>
      </c>
      <c r="B1691" s="3" t="s">
        <v>5179</v>
      </c>
      <c r="C1691" s="2" t="s">
        <v>5207</v>
      </c>
      <c r="D1691" s="3" t="s">
        <v>5208</v>
      </c>
      <c r="E1691" s="5">
        <v>45666.5315856481</v>
      </c>
      <c r="F1691" s="2" t="s">
        <v>42</v>
      </c>
      <c r="G1691" s="6">
        <v>3545</v>
      </c>
      <c r="H1691" s="6">
        <v>282</v>
      </c>
      <c r="I1691" s="6">
        <v>5</v>
      </c>
      <c r="J1691" s="6">
        <v>2</v>
      </c>
      <c r="K1691" s="6">
        <v>2</v>
      </c>
      <c r="L1691" s="6">
        <v>0</v>
      </c>
      <c r="M1691" s="6">
        <v>3418</v>
      </c>
      <c r="N1691" s="6">
        <v>347</v>
      </c>
      <c r="O1691" s="6">
        <v>0</v>
      </c>
      <c r="P1691" s="6">
        <v>0</v>
      </c>
      <c r="Q1691" s="6">
        <v>0</v>
      </c>
      <c r="R1691" s="6">
        <v>0</v>
      </c>
      <c r="S1691" s="6">
        <v>0</v>
      </c>
      <c r="T1691" s="6">
        <v>0</v>
      </c>
      <c r="U1691" s="7">
        <v>0.0979</v>
      </c>
      <c r="V1691" s="7">
        <v>0</v>
      </c>
      <c r="W1691" s="7">
        <v>0.044</v>
      </c>
      <c r="X1691" s="7">
        <v>0</v>
      </c>
      <c r="Y1691" s="8" t="str">
        <f>IFERROR(VLOOKUP(F:F,#REF!,2,0),"需要手动检查")</f>
        <v>需要手动检查</v>
      </c>
      <c r="Z1691" s="9" t="str">
        <f t="shared" si="61"/>
        <v>否</v>
      </c>
      <c r="AA1691" s="10" t="s">
        <v>36</v>
      </c>
      <c r="AB1691" s="4" t="s">
        <v>37</v>
      </c>
      <c r="AC1691" t="str">
        <f t="shared" si="60"/>
        <v>2025/1/9</v>
      </c>
      <c r="AD1691" t="e">
        <f>VLOOKUP(Y1691,#REF!,2,FALSE)</f>
        <v>#REF!</v>
      </c>
    </row>
    <row r="1692" customHeight="1" spans="1:30">
      <c r="A1692" s="2" t="s">
        <v>2478</v>
      </c>
      <c r="B1692" s="3" t="s">
        <v>2479</v>
      </c>
      <c r="C1692" s="2" t="s">
        <v>5209</v>
      </c>
      <c r="D1692" s="3" t="s">
        <v>5210</v>
      </c>
      <c r="E1692" s="5">
        <v>45666.4377662037</v>
      </c>
      <c r="F1692" s="2" t="s">
        <v>42</v>
      </c>
      <c r="G1692" s="6">
        <v>315</v>
      </c>
      <c r="H1692" s="6">
        <v>20</v>
      </c>
      <c r="I1692" s="6">
        <v>2</v>
      </c>
      <c r="J1692" s="6">
        <v>1</v>
      </c>
      <c r="K1692" s="6">
        <v>0</v>
      </c>
      <c r="L1692" s="6">
        <v>0</v>
      </c>
      <c r="M1692" s="6">
        <v>292</v>
      </c>
      <c r="N1692" s="6">
        <v>4</v>
      </c>
      <c r="O1692" s="6">
        <v>0</v>
      </c>
      <c r="P1692" s="6">
        <v>0</v>
      </c>
      <c r="Q1692" s="6">
        <v>0</v>
      </c>
      <c r="R1692" s="6">
        <v>0</v>
      </c>
      <c r="S1692" s="6">
        <v>0</v>
      </c>
      <c r="T1692" s="6">
        <v>0</v>
      </c>
      <c r="U1692" s="7">
        <v>0.0127</v>
      </c>
      <c r="V1692" s="7">
        <v>0</v>
      </c>
      <c r="W1692" s="7">
        <v>0.0349</v>
      </c>
      <c r="X1692" s="7">
        <v>0</v>
      </c>
      <c r="Y1692" s="8" t="str">
        <f>IFERROR(VLOOKUP(F:F,#REF!,2,0),"需要手动检查")</f>
        <v>需要手动检查</v>
      </c>
      <c r="Z1692" s="9" t="str">
        <f t="shared" si="61"/>
        <v>否</v>
      </c>
      <c r="AA1692" s="10" t="s">
        <v>36</v>
      </c>
      <c r="AB1692" s="4" t="s">
        <v>37</v>
      </c>
      <c r="AC1692" t="str">
        <f t="shared" si="60"/>
        <v>2025/1/9</v>
      </c>
      <c r="AD1692" t="e">
        <f>VLOOKUP(Y1692,#REF!,2,FALSE)</f>
        <v>#REF!</v>
      </c>
    </row>
    <row r="1693" customHeight="1" spans="1:30">
      <c r="A1693" s="2" t="s">
        <v>5211</v>
      </c>
      <c r="B1693" s="3" t="s">
        <v>5212</v>
      </c>
      <c r="C1693" s="2" t="s">
        <v>5213</v>
      </c>
      <c r="D1693" s="3" t="s">
        <v>5214</v>
      </c>
      <c r="E1693" s="5">
        <v>45666.2800347222</v>
      </c>
      <c r="F1693" s="2" t="s">
        <v>42</v>
      </c>
      <c r="G1693" s="6">
        <v>589</v>
      </c>
      <c r="H1693" s="6">
        <v>30</v>
      </c>
      <c r="I1693" s="6">
        <v>2</v>
      </c>
      <c r="J1693" s="6">
        <v>0</v>
      </c>
      <c r="K1693" s="6">
        <v>0</v>
      </c>
      <c r="L1693" s="6">
        <v>0</v>
      </c>
      <c r="M1693" s="6">
        <v>649</v>
      </c>
      <c r="N1693" s="6">
        <v>50</v>
      </c>
      <c r="O1693" s="6">
        <v>0</v>
      </c>
      <c r="P1693" s="6">
        <v>0</v>
      </c>
      <c r="Q1693" s="6">
        <v>0</v>
      </c>
      <c r="R1693" s="6">
        <v>0</v>
      </c>
      <c r="S1693" s="6">
        <v>0</v>
      </c>
      <c r="T1693" s="6">
        <v>0</v>
      </c>
      <c r="U1693" s="7">
        <v>0.0849</v>
      </c>
      <c r="V1693" s="7">
        <v>0</v>
      </c>
      <c r="W1693" s="7">
        <v>0.017</v>
      </c>
      <c r="X1693" s="7">
        <v>0</v>
      </c>
      <c r="Y1693" s="8" t="str">
        <f>IFERROR(VLOOKUP(F:F,#REF!,2,0),"需要手动检查")</f>
        <v>需要手动检查</v>
      </c>
      <c r="Z1693" s="9" t="str">
        <f t="shared" si="61"/>
        <v>否</v>
      </c>
      <c r="AA1693" s="10" t="s">
        <v>36</v>
      </c>
      <c r="AB1693" s="4" t="s">
        <v>37</v>
      </c>
      <c r="AC1693" t="str">
        <f t="shared" si="60"/>
        <v>2025/1/9</v>
      </c>
      <c r="AD1693" t="e">
        <f>VLOOKUP(Y1693,#REF!,2,FALSE)</f>
        <v>#REF!</v>
      </c>
    </row>
    <row r="1694" customHeight="1" spans="1:30">
      <c r="A1694" s="2" t="s">
        <v>4322</v>
      </c>
      <c r="B1694" s="3" t="s">
        <v>4323</v>
      </c>
      <c r="C1694" s="2" t="s">
        <v>5215</v>
      </c>
      <c r="D1694" s="3" t="s">
        <v>5216</v>
      </c>
      <c r="E1694" s="5">
        <v>45666.2635532407</v>
      </c>
      <c r="F1694" s="2" t="s">
        <v>42</v>
      </c>
      <c r="G1694" s="6">
        <v>3988</v>
      </c>
      <c r="H1694" s="6">
        <v>159</v>
      </c>
      <c r="I1694" s="6">
        <v>10</v>
      </c>
      <c r="J1694" s="6">
        <v>3</v>
      </c>
      <c r="K1694" s="6">
        <v>3</v>
      </c>
      <c r="L1694" s="6">
        <v>0</v>
      </c>
      <c r="M1694" s="6">
        <v>4443</v>
      </c>
      <c r="N1694" s="6">
        <v>490</v>
      </c>
      <c r="O1694" s="6">
        <v>0</v>
      </c>
      <c r="P1694" s="6">
        <v>0</v>
      </c>
      <c r="Q1694" s="6">
        <v>0</v>
      </c>
      <c r="R1694" s="6">
        <v>0</v>
      </c>
      <c r="S1694" s="6">
        <v>0</v>
      </c>
      <c r="T1694" s="6">
        <v>0</v>
      </c>
      <c r="U1694" s="7">
        <v>0.1229</v>
      </c>
      <c r="V1694" s="7">
        <v>0</v>
      </c>
      <c r="W1694" s="7">
        <v>0.0043</v>
      </c>
      <c r="X1694" s="7">
        <v>0</v>
      </c>
      <c r="Y1694" s="8" t="str">
        <f>IFERROR(VLOOKUP(F:F,#REF!,2,0),"需要手动检查")</f>
        <v>需要手动检查</v>
      </c>
      <c r="Z1694" s="9" t="str">
        <f t="shared" si="61"/>
        <v>否</v>
      </c>
      <c r="AA1694" s="10" t="s">
        <v>36</v>
      </c>
      <c r="AB1694" s="4" t="s">
        <v>37</v>
      </c>
      <c r="AC1694" t="str">
        <f t="shared" si="60"/>
        <v>2025/1/9</v>
      </c>
      <c r="AD1694" t="e">
        <f>VLOOKUP(Y1694,#REF!,2,FALSE)</f>
        <v>#REF!</v>
      </c>
    </row>
    <row r="1695" customHeight="1" spans="1:30">
      <c r="A1695" s="2" t="s">
        <v>815</v>
      </c>
      <c r="B1695" s="3" t="s">
        <v>816</v>
      </c>
      <c r="C1695" s="2" t="s">
        <v>5217</v>
      </c>
      <c r="D1695" s="3" t="s">
        <v>5218</v>
      </c>
      <c r="E1695" s="5">
        <v>45666.2579282407</v>
      </c>
      <c r="F1695" s="2" t="s">
        <v>42</v>
      </c>
      <c r="G1695" s="6">
        <v>5346</v>
      </c>
      <c r="H1695" s="6">
        <v>346</v>
      </c>
      <c r="I1695" s="6">
        <v>11</v>
      </c>
      <c r="J1695" s="6">
        <v>1</v>
      </c>
      <c r="K1695" s="6">
        <v>5</v>
      </c>
      <c r="L1695" s="6">
        <v>0</v>
      </c>
      <c r="M1695" s="6">
        <v>5924</v>
      </c>
      <c r="N1695" s="6">
        <v>775</v>
      </c>
      <c r="O1695" s="6">
        <v>0</v>
      </c>
      <c r="P1695" s="6">
        <v>0</v>
      </c>
      <c r="Q1695" s="6">
        <v>0</v>
      </c>
      <c r="R1695" s="6">
        <v>0</v>
      </c>
      <c r="S1695" s="6">
        <v>0</v>
      </c>
      <c r="T1695" s="6">
        <v>0</v>
      </c>
      <c r="U1695" s="7">
        <v>0.145</v>
      </c>
      <c r="V1695" s="7">
        <v>0</v>
      </c>
      <c r="W1695" s="7">
        <v>0.0866</v>
      </c>
      <c r="X1695" s="7">
        <v>0</v>
      </c>
      <c r="Y1695" s="8" t="str">
        <f>IFERROR(VLOOKUP(F:F,#REF!,2,0),"需要手动检查")</f>
        <v>需要手动检查</v>
      </c>
      <c r="Z1695" s="9" t="str">
        <f t="shared" si="61"/>
        <v>否</v>
      </c>
      <c r="AA1695" s="10" t="s">
        <v>36</v>
      </c>
      <c r="AB1695" s="4" t="s">
        <v>37</v>
      </c>
      <c r="AC1695" t="str">
        <f t="shared" si="60"/>
        <v>2025/1/9</v>
      </c>
      <c r="AD1695" t="e">
        <f>VLOOKUP(Y1695,#REF!,2,FALSE)</f>
        <v>#REF!</v>
      </c>
    </row>
    <row r="1696" customHeight="1" spans="1:30">
      <c r="A1696" s="2" t="s">
        <v>5219</v>
      </c>
      <c r="B1696" s="3" t="s">
        <v>5220</v>
      </c>
      <c r="C1696" s="2" t="s">
        <v>5221</v>
      </c>
      <c r="D1696" s="3" t="s">
        <v>5222</v>
      </c>
      <c r="E1696" s="5">
        <v>45666.0635763889</v>
      </c>
      <c r="F1696" s="2" t="s">
        <v>42</v>
      </c>
      <c r="G1696" s="6">
        <v>197</v>
      </c>
      <c r="H1696" s="6">
        <v>3</v>
      </c>
      <c r="I1696" s="6">
        <v>0</v>
      </c>
      <c r="J1696" s="6">
        <v>0</v>
      </c>
      <c r="K1696" s="6">
        <v>0</v>
      </c>
      <c r="L1696" s="6">
        <v>0</v>
      </c>
      <c r="M1696" s="6">
        <v>206</v>
      </c>
      <c r="N1696" s="6">
        <v>3</v>
      </c>
      <c r="O1696" s="6">
        <v>0</v>
      </c>
      <c r="P1696" s="6">
        <v>0</v>
      </c>
      <c r="Q1696" s="6">
        <v>0</v>
      </c>
      <c r="R1696" s="6">
        <v>0</v>
      </c>
      <c r="S1696" s="6">
        <v>0</v>
      </c>
      <c r="T1696" s="6">
        <v>0</v>
      </c>
      <c r="U1696" s="7">
        <v>0.0152</v>
      </c>
      <c r="V1696" s="7">
        <v>0</v>
      </c>
      <c r="W1696" s="7">
        <v>0</v>
      </c>
      <c r="X1696" s="7">
        <v>0</v>
      </c>
      <c r="Y1696" s="8" t="str">
        <f>IFERROR(VLOOKUP(F:F,#REF!,2,0),"需要手动检查")</f>
        <v>需要手动检查</v>
      </c>
      <c r="Z1696" s="9" t="str">
        <f t="shared" si="61"/>
        <v>否</v>
      </c>
      <c r="AA1696" s="10" t="s">
        <v>36</v>
      </c>
      <c r="AB1696" s="4" t="s">
        <v>37</v>
      </c>
      <c r="AC1696" t="str">
        <f t="shared" si="60"/>
        <v>2025/1/9</v>
      </c>
      <c r="AD1696" t="e">
        <f>VLOOKUP(Y1696,#REF!,2,FALSE)</f>
        <v>#REF!</v>
      </c>
    </row>
    <row r="1697" customHeight="1" spans="1:30">
      <c r="A1697" s="2" t="s">
        <v>5223</v>
      </c>
      <c r="B1697" s="3" t="s">
        <v>5224</v>
      </c>
      <c r="C1697" s="2" t="s">
        <v>5225</v>
      </c>
      <c r="D1697" s="3" t="s">
        <v>5226</v>
      </c>
      <c r="E1697" s="5">
        <v>45666.8463078704</v>
      </c>
      <c r="F1697" s="2" t="s">
        <v>35</v>
      </c>
      <c r="G1697" s="6">
        <v>163</v>
      </c>
      <c r="H1697" s="6">
        <v>14</v>
      </c>
      <c r="I1697" s="6">
        <v>2</v>
      </c>
      <c r="J1697" s="6">
        <v>0</v>
      </c>
      <c r="K1697" s="6">
        <v>0</v>
      </c>
      <c r="L1697" s="6">
        <v>0</v>
      </c>
      <c r="M1697" s="6">
        <v>148</v>
      </c>
      <c r="N1697" s="6">
        <v>3</v>
      </c>
      <c r="O1697" s="6">
        <v>0</v>
      </c>
      <c r="P1697" s="6">
        <v>0</v>
      </c>
      <c r="Q1697" s="6">
        <v>0</v>
      </c>
      <c r="R1697" s="6">
        <v>0</v>
      </c>
      <c r="S1697" s="6">
        <v>0</v>
      </c>
      <c r="T1697" s="6">
        <v>0</v>
      </c>
      <c r="U1697" s="7">
        <v>0.0184</v>
      </c>
      <c r="V1697" s="7">
        <v>0</v>
      </c>
      <c r="W1697" s="7">
        <v>0.0429</v>
      </c>
      <c r="X1697" s="7">
        <v>0</v>
      </c>
      <c r="Y1697" s="8" t="str">
        <f>IFERROR(VLOOKUP(F:F,#REF!,2,0),"需要手动检查")</f>
        <v>需要手动检查</v>
      </c>
      <c r="Z1697" s="9" t="str">
        <f t="shared" si="61"/>
        <v>否</v>
      </c>
      <c r="AA1697" s="10" t="s">
        <v>36</v>
      </c>
      <c r="AB1697" s="4" t="s">
        <v>37</v>
      </c>
      <c r="AC1697" t="str">
        <f t="shared" si="60"/>
        <v>2025/1/9</v>
      </c>
      <c r="AD1697" t="e">
        <f>VLOOKUP(Y1697,#REF!,2,FALSE)</f>
        <v>#REF!</v>
      </c>
    </row>
    <row r="1698" customHeight="1" spans="1:30">
      <c r="A1698" s="2" t="s">
        <v>5227</v>
      </c>
      <c r="B1698" s="3" t="s">
        <v>5228</v>
      </c>
      <c r="C1698" s="2" t="s">
        <v>5229</v>
      </c>
      <c r="D1698" s="3" t="s">
        <v>5230</v>
      </c>
      <c r="E1698" s="5">
        <v>45666.6301388889</v>
      </c>
      <c r="F1698" s="2" t="s">
        <v>35</v>
      </c>
      <c r="G1698" s="6">
        <v>262</v>
      </c>
      <c r="H1698" s="6">
        <v>21</v>
      </c>
      <c r="I1698" s="6">
        <v>1</v>
      </c>
      <c r="J1698" s="6">
        <v>1</v>
      </c>
      <c r="K1698" s="6">
        <v>0</v>
      </c>
      <c r="L1698" s="6">
        <v>0</v>
      </c>
      <c r="M1698" s="6">
        <v>275</v>
      </c>
      <c r="N1698" s="6">
        <v>10</v>
      </c>
      <c r="O1698" s="6">
        <v>0</v>
      </c>
      <c r="P1698" s="6">
        <v>0</v>
      </c>
      <c r="Q1698" s="6">
        <v>0</v>
      </c>
      <c r="R1698" s="6">
        <v>0</v>
      </c>
      <c r="S1698" s="6">
        <v>0</v>
      </c>
      <c r="T1698" s="6">
        <v>0</v>
      </c>
      <c r="U1698" s="7">
        <v>0.0382</v>
      </c>
      <c r="V1698" s="7">
        <v>0</v>
      </c>
      <c r="W1698" s="7">
        <v>0.0344</v>
      </c>
      <c r="X1698" s="7">
        <v>0</v>
      </c>
      <c r="Y1698" s="8" t="str">
        <f>IFERROR(VLOOKUP(F:F,#REF!,2,0),"需要手动检查")</f>
        <v>需要手动检查</v>
      </c>
      <c r="Z1698" s="9" t="str">
        <f t="shared" si="61"/>
        <v>否</v>
      </c>
      <c r="AA1698" s="10" t="s">
        <v>36</v>
      </c>
      <c r="AB1698" s="4" t="s">
        <v>37</v>
      </c>
      <c r="AC1698" t="str">
        <f t="shared" si="60"/>
        <v>2025/1/9</v>
      </c>
      <c r="AD1698" t="e">
        <f>VLOOKUP(Y1698,#REF!,2,FALSE)</f>
        <v>#REF!</v>
      </c>
    </row>
    <row r="1699" customHeight="1" spans="1:30">
      <c r="A1699" s="2" t="s">
        <v>4346</v>
      </c>
      <c r="B1699" s="3" t="s">
        <v>4347</v>
      </c>
      <c r="C1699" s="2" t="s">
        <v>5231</v>
      </c>
      <c r="D1699" s="3" t="s">
        <v>5232</v>
      </c>
      <c r="E1699" s="5">
        <v>45666.3246527778</v>
      </c>
      <c r="F1699" s="2" t="s">
        <v>35</v>
      </c>
      <c r="G1699" s="6">
        <v>501</v>
      </c>
      <c r="H1699" s="6">
        <v>42</v>
      </c>
      <c r="I1699" s="6">
        <v>1</v>
      </c>
      <c r="J1699" s="6">
        <v>0</v>
      </c>
      <c r="K1699" s="6">
        <v>2</v>
      </c>
      <c r="L1699" s="6">
        <v>0</v>
      </c>
      <c r="M1699" s="6">
        <v>548</v>
      </c>
      <c r="N1699" s="6">
        <v>22</v>
      </c>
      <c r="O1699" s="6">
        <v>0</v>
      </c>
      <c r="P1699" s="6">
        <v>0</v>
      </c>
      <c r="Q1699" s="6">
        <v>0</v>
      </c>
      <c r="R1699" s="6">
        <v>0</v>
      </c>
      <c r="S1699" s="6">
        <v>0</v>
      </c>
      <c r="T1699" s="6">
        <v>0</v>
      </c>
      <c r="U1699" s="7">
        <v>0.0439</v>
      </c>
      <c r="V1699" s="7">
        <v>0</v>
      </c>
      <c r="W1699" s="7">
        <v>0.0679</v>
      </c>
      <c r="X1699" s="7">
        <v>0</v>
      </c>
      <c r="Y1699" s="8" t="str">
        <f>IFERROR(VLOOKUP(F:F,#REF!,2,0),"需要手动检查")</f>
        <v>需要手动检查</v>
      </c>
      <c r="Z1699" s="9" t="str">
        <f t="shared" si="61"/>
        <v>否</v>
      </c>
      <c r="AA1699" s="10" t="s">
        <v>36</v>
      </c>
      <c r="AB1699" s="4" t="s">
        <v>37</v>
      </c>
      <c r="AC1699" t="str">
        <f t="shared" si="60"/>
        <v>2025/1/9</v>
      </c>
      <c r="AD1699" t="e">
        <f>VLOOKUP(Y1699,#REF!,2,FALSE)</f>
        <v>#REF!</v>
      </c>
    </row>
    <row r="1700" customHeight="1" spans="1:30">
      <c r="A1700" s="2" t="s">
        <v>5233</v>
      </c>
      <c r="B1700" s="3" t="s">
        <v>5234</v>
      </c>
      <c r="C1700" s="2" t="s">
        <v>5235</v>
      </c>
      <c r="D1700" s="3" t="s">
        <v>5236</v>
      </c>
      <c r="E1700" s="5">
        <v>45666.3163773148</v>
      </c>
      <c r="F1700" s="2" t="s">
        <v>35</v>
      </c>
      <c r="G1700" s="6">
        <v>316</v>
      </c>
      <c r="H1700" s="6">
        <v>7</v>
      </c>
      <c r="I1700" s="6">
        <v>2</v>
      </c>
      <c r="J1700" s="6">
        <v>0</v>
      </c>
      <c r="K1700" s="6">
        <v>0</v>
      </c>
      <c r="L1700" s="6">
        <v>0</v>
      </c>
      <c r="M1700" s="6">
        <v>339</v>
      </c>
      <c r="N1700" s="6">
        <v>1</v>
      </c>
      <c r="O1700" s="6">
        <v>0</v>
      </c>
      <c r="P1700" s="6">
        <v>0</v>
      </c>
      <c r="Q1700" s="6">
        <v>0</v>
      </c>
      <c r="R1700" s="6">
        <v>0</v>
      </c>
      <c r="S1700" s="6">
        <v>0</v>
      </c>
      <c r="T1700" s="6">
        <v>0</v>
      </c>
      <c r="U1700" s="7">
        <v>0.0032</v>
      </c>
      <c r="V1700" s="7">
        <v>0</v>
      </c>
      <c r="W1700" s="7">
        <v>0.0158</v>
      </c>
      <c r="X1700" s="7">
        <v>0</v>
      </c>
      <c r="Y1700" s="8" t="str">
        <f>IFERROR(VLOOKUP(F:F,#REF!,2,0),"需要手动检查")</f>
        <v>需要手动检查</v>
      </c>
      <c r="Z1700" s="9" t="str">
        <f t="shared" si="61"/>
        <v>否</v>
      </c>
      <c r="AA1700" s="10" t="s">
        <v>36</v>
      </c>
      <c r="AB1700" s="4" t="s">
        <v>37</v>
      </c>
      <c r="AC1700" t="str">
        <f t="shared" si="60"/>
        <v>2025/1/9</v>
      </c>
      <c r="AD1700" t="e">
        <f>VLOOKUP(Y1700,#REF!,2,FALSE)</f>
        <v>#REF!</v>
      </c>
    </row>
    <row r="1701" customHeight="1" spans="1:30">
      <c r="A1701" s="2" t="s">
        <v>1266</v>
      </c>
      <c r="B1701" s="3" t="s">
        <v>1267</v>
      </c>
      <c r="C1701" s="2" t="s">
        <v>5237</v>
      </c>
      <c r="D1701" s="3" t="s">
        <v>5238</v>
      </c>
      <c r="E1701" s="5">
        <v>45666.1690046296</v>
      </c>
      <c r="F1701" s="2" t="s">
        <v>262</v>
      </c>
      <c r="G1701" s="6">
        <v>191</v>
      </c>
      <c r="H1701" s="6">
        <v>7</v>
      </c>
      <c r="I1701" s="6">
        <v>1</v>
      </c>
      <c r="J1701" s="6">
        <v>0</v>
      </c>
      <c r="K1701" s="6">
        <v>0</v>
      </c>
      <c r="L1701" s="6">
        <v>0</v>
      </c>
      <c r="M1701" s="6">
        <v>198</v>
      </c>
      <c r="N1701" s="6">
        <v>1</v>
      </c>
      <c r="O1701" s="6">
        <v>0</v>
      </c>
      <c r="P1701" s="6">
        <v>0</v>
      </c>
      <c r="Q1701" s="6">
        <v>0</v>
      </c>
      <c r="R1701" s="6">
        <v>0</v>
      </c>
      <c r="S1701" s="6">
        <v>0</v>
      </c>
      <c r="T1701" s="6">
        <v>0</v>
      </c>
      <c r="U1701" s="7">
        <v>0.0052</v>
      </c>
      <c r="V1701" s="7">
        <v>0</v>
      </c>
      <c r="W1701" s="7">
        <v>0.0314</v>
      </c>
      <c r="X1701" s="7">
        <v>0</v>
      </c>
      <c r="Y1701" s="8" t="str">
        <f>IFERROR(VLOOKUP(F:F,#REF!,2,0),"需要手动检查")</f>
        <v>需要手动检查</v>
      </c>
      <c r="Z1701" s="9" t="str">
        <f t="shared" si="61"/>
        <v>否</v>
      </c>
      <c r="AA1701" s="10" t="s">
        <v>36</v>
      </c>
      <c r="AB1701" s="4" t="s">
        <v>37</v>
      </c>
      <c r="AC1701" t="str">
        <f t="shared" si="60"/>
        <v>2025/1/9</v>
      </c>
      <c r="AD1701" t="e">
        <f>VLOOKUP(Y1701,#REF!,2,FALSE)</f>
        <v>#REF!</v>
      </c>
    </row>
    <row r="1702" customHeight="1" spans="1:30">
      <c r="A1702" s="2" t="s">
        <v>4164</v>
      </c>
      <c r="B1702" s="3" t="s">
        <v>4165</v>
      </c>
      <c r="C1702" s="2" t="s">
        <v>5239</v>
      </c>
      <c r="D1702" s="3" t="s">
        <v>5240</v>
      </c>
      <c r="E1702" s="5">
        <v>45666.7952893519</v>
      </c>
      <c r="F1702" s="2" t="s">
        <v>45</v>
      </c>
      <c r="G1702" s="6">
        <v>0</v>
      </c>
      <c r="H1702" s="6">
        <v>0</v>
      </c>
      <c r="I1702" s="6">
        <v>0</v>
      </c>
      <c r="J1702" s="6">
        <v>0</v>
      </c>
      <c r="K1702" s="6">
        <v>0</v>
      </c>
      <c r="L1702" s="6">
        <v>0</v>
      </c>
      <c r="M1702" s="6">
        <v>36</v>
      </c>
      <c r="N1702" s="6">
        <v>0</v>
      </c>
      <c r="O1702" s="6">
        <v>0</v>
      </c>
      <c r="P1702" s="6">
        <v>0</v>
      </c>
      <c r="Q1702" s="6">
        <v>0</v>
      </c>
      <c r="R1702" s="6">
        <v>0</v>
      </c>
      <c r="S1702" s="6">
        <v>0</v>
      </c>
      <c r="T1702" s="6">
        <v>0</v>
      </c>
      <c r="U1702" s="7">
        <v>0</v>
      </c>
      <c r="V1702" s="7">
        <v>0</v>
      </c>
      <c r="W1702" s="7">
        <v>0</v>
      </c>
      <c r="X1702" s="7">
        <v>0</v>
      </c>
      <c r="Y1702" s="8" t="str">
        <f>IFERROR(VLOOKUP(F:F,#REF!,2,0),"需要手动检查")</f>
        <v>需要手动检查</v>
      </c>
      <c r="Z1702" s="9" t="str">
        <f t="shared" si="61"/>
        <v>否</v>
      </c>
      <c r="AA1702" s="10" t="s">
        <v>36</v>
      </c>
      <c r="AB1702" s="4" t="s">
        <v>465</v>
      </c>
      <c r="AC1702" t="str">
        <f t="shared" si="60"/>
        <v>2025/1/9</v>
      </c>
      <c r="AD1702" t="e">
        <f>VLOOKUP(Y1702,#REF!,2,FALSE)</f>
        <v>#REF!</v>
      </c>
    </row>
    <row r="1703" customHeight="1" spans="1:30">
      <c r="A1703" s="2" t="s">
        <v>4164</v>
      </c>
      <c r="B1703" s="3" t="s">
        <v>4165</v>
      </c>
      <c r="C1703" s="2" t="s">
        <v>5241</v>
      </c>
      <c r="D1703" s="3" t="s">
        <v>5242</v>
      </c>
      <c r="E1703" s="5">
        <v>45666.7904976852</v>
      </c>
      <c r="F1703" s="2" t="s">
        <v>45</v>
      </c>
      <c r="G1703" s="6">
        <v>0</v>
      </c>
      <c r="H1703" s="6">
        <v>0</v>
      </c>
      <c r="I1703" s="6">
        <v>0</v>
      </c>
      <c r="J1703" s="6">
        <v>0</v>
      </c>
      <c r="K1703" s="6">
        <v>0</v>
      </c>
      <c r="L1703" s="6">
        <v>0</v>
      </c>
      <c r="M1703" s="6">
        <v>3</v>
      </c>
      <c r="N1703" s="6">
        <v>0</v>
      </c>
      <c r="O1703" s="6">
        <v>0</v>
      </c>
      <c r="P1703" s="6">
        <v>0</v>
      </c>
      <c r="Q1703" s="6">
        <v>0</v>
      </c>
      <c r="R1703" s="6">
        <v>0</v>
      </c>
      <c r="S1703" s="6">
        <v>0</v>
      </c>
      <c r="T1703" s="6">
        <v>0</v>
      </c>
      <c r="U1703" s="7">
        <v>0</v>
      </c>
      <c r="V1703" s="7">
        <v>0</v>
      </c>
      <c r="W1703" s="7">
        <v>0</v>
      </c>
      <c r="X1703" s="7">
        <v>0</v>
      </c>
      <c r="Y1703" s="8" t="str">
        <f>IFERROR(VLOOKUP(F:F,#REF!,2,0),"需要手动检查")</f>
        <v>需要手动检查</v>
      </c>
      <c r="Z1703" s="9" t="str">
        <f t="shared" si="61"/>
        <v>否</v>
      </c>
      <c r="AA1703" s="10" t="s">
        <v>36</v>
      </c>
      <c r="AB1703" s="4" t="s">
        <v>465</v>
      </c>
      <c r="AC1703" t="str">
        <f t="shared" si="60"/>
        <v>2025/1/9</v>
      </c>
      <c r="AD1703" t="e">
        <f>VLOOKUP(Y1703,#REF!,2,FALSE)</f>
        <v>#REF!</v>
      </c>
    </row>
    <row r="1704" customHeight="1" spans="1:30">
      <c r="A1704" s="2" t="s">
        <v>657</v>
      </c>
      <c r="B1704" s="3" t="s">
        <v>658</v>
      </c>
      <c r="C1704" s="2" t="s">
        <v>5243</v>
      </c>
      <c r="D1704" s="3" t="s">
        <v>5244</v>
      </c>
      <c r="E1704" s="5">
        <v>45668.7705787037</v>
      </c>
      <c r="F1704" s="2" t="s">
        <v>42</v>
      </c>
      <c r="G1704" s="6">
        <v>454</v>
      </c>
      <c r="H1704" s="6">
        <v>30</v>
      </c>
      <c r="I1704" s="6">
        <v>0</v>
      </c>
      <c r="J1704" s="6">
        <v>0</v>
      </c>
      <c r="K1704" s="6">
        <v>1</v>
      </c>
      <c r="L1704" s="6">
        <v>0</v>
      </c>
      <c r="M1704" s="6">
        <v>474</v>
      </c>
      <c r="N1704" s="6">
        <v>16</v>
      </c>
      <c r="O1704" s="6">
        <v>0</v>
      </c>
      <c r="P1704" s="6">
        <v>0</v>
      </c>
      <c r="Q1704" s="6">
        <v>0</v>
      </c>
      <c r="R1704" s="6">
        <v>0</v>
      </c>
      <c r="S1704" s="6">
        <v>0</v>
      </c>
      <c r="T1704" s="6">
        <v>0</v>
      </c>
      <c r="U1704" s="6">
        <v>0.0352</v>
      </c>
      <c r="V1704" s="6">
        <v>0</v>
      </c>
      <c r="W1704" s="6">
        <v>0.1652</v>
      </c>
      <c r="X1704" s="6">
        <v>0</v>
      </c>
      <c r="Y1704" s="8" t="str">
        <f>IFERROR(VLOOKUP(F:F,#REF!,2,0),"需要手动检查")</f>
        <v>需要手动检查</v>
      </c>
      <c r="Z1704" s="9" t="str">
        <f t="shared" ref="Z1704:Z1735" si="62">IF(R1704&gt;0,"是","否")</f>
        <v>否</v>
      </c>
      <c r="AA1704" s="10" t="s">
        <v>36</v>
      </c>
      <c r="AB1704" s="4" t="s">
        <v>37</v>
      </c>
      <c r="AC1704" t="str">
        <f t="shared" si="60"/>
        <v>2025/1/11</v>
      </c>
      <c r="AD1704" t="e">
        <f>VLOOKUP(Y1704,#REF!,2,FALSE)</f>
        <v>#REF!</v>
      </c>
    </row>
    <row r="1705" customHeight="1" spans="1:30">
      <c r="A1705" s="2" t="s">
        <v>5072</v>
      </c>
      <c r="B1705" s="3" t="s">
        <v>5073</v>
      </c>
      <c r="C1705" s="2" t="s">
        <v>5245</v>
      </c>
      <c r="D1705" s="3" t="s">
        <v>5246</v>
      </c>
      <c r="E1705" s="5">
        <v>45668.7591782407</v>
      </c>
      <c r="F1705" s="2" t="s">
        <v>42</v>
      </c>
      <c r="G1705" s="6">
        <v>249</v>
      </c>
      <c r="H1705" s="6">
        <v>24</v>
      </c>
      <c r="I1705" s="6">
        <v>4</v>
      </c>
      <c r="J1705" s="6">
        <v>0</v>
      </c>
      <c r="K1705" s="6">
        <v>0</v>
      </c>
      <c r="L1705" s="6">
        <v>0</v>
      </c>
      <c r="M1705" s="6">
        <v>245</v>
      </c>
      <c r="N1705" s="6">
        <v>8</v>
      </c>
      <c r="O1705" s="6">
        <v>0</v>
      </c>
      <c r="P1705" s="6">
        <v>0</v>
      </c>
      <c r="Q1705" s="6">
        <v>0</v>
      </c>
      <c r="R1705" s="6">
        <v>0</v>
      </c>
      <c r="S1705" s="6">
        <v>0</v>
      </c>
      <c r="T1705" s="6">
        <v>0</v>
      </c>
      <c r="U1705" s="6">
        <v>0.0321</v>
      </c>
      <c r="V1705" s="6">
        <v>0</v>
      </c>
      <c r="W1705" s="6">
        <v>0.0241</v>
      </c>
      <c r="X1705" s="6">
        <v>0</v>
      </c>
      <c r="Y1705" s="8" t="str">
        <f>IFERROR(VLOOKUP(F:F,#REF!,2,0),"需要手动检查")</f>
        <v>需要手动检查</v>
      </c>
      <c r="Z1705" s="9" t="str">
        <f t="shared" si="62"/>
        <v>否</v>
      </c>
      <c r="AA1705" s="10" t="s">
        <v>36</v>
      </c>
      <c r="AB1705" s="4" t="s">
        <v>37</v>
      </c>
      <c r="AC1705" t="str">
        <f t="shared" si="60"/>
        <v>2025/1/11</v>
      </c>
      <c r="AD1705" t="e">
        <f>VLOOKUP(Y1705,#REF!,2,FALSE)</f>
        <v>#REF!</v>
      </c>
    </row>
    <row r="1706" customHeight="1" spans="1:30">
      <c r="A1706" s="2" t="s">
        <v>4435</v>
      </c>
      <c r="B1706" s="3" t="s">
        <v>4436</v>
      </c>
      <c r="C1706" s="2" t="s">
        <v>5247</v>
      </c>
      <c r="D1706" s="3" t="s">
        <v>5248</v>
      </c>
      <c r="E1706" s="5">
        <v>45668.7584143519</v>
      </c>
      <c r="F1706" s="2" t="s">
        <v>42</v>
      </c>
      <c r="G1706" s="6">
        <v>586</v>
      </c>
      <c r="H1706" s="6">
        <v>30</v>
      </c>
      <c r="I1706" s="6">
        <v>0</v>
      </c>
      <c r="J1706" s="6">
        <v>0</v>
      </c>
      <c r="K1706" s="6">
        <v>0</v>
      </c>
      <c r="L1706" s="6">
        <v>0</v>
      </c>
      <c r="M1706" s="6">
        <v>600</v>
      </c>
      <c r="N1706" s="6">
        <v>15</v>
      </c>
      <c r="O1706" s="6">
        <v>0</v>
      </c>
      <c r="P1706" s="6">
        <v>0</v>
      </c>
      <c r="Q1706" s="6">
        <v>0</v>
      </c>
      <c r="R1706" s="6">
        <v>0</v>
      </c>
      <c r="S1706" s="6">
        <v>0</v>
      </c>
      <c r="T1706" s="6">
        <v>0</v>
      </c>
      <c r="U1706" s="6">
        <v>0.0256</v>
      </c>
      <c r="V1706" s="6">
        <v>0</v>
      </c>
      <c r="W1706" s="6">
        <v>0.0392</v>
      </c>
      <c r="X1706" s="6">
        <v>0</v>
      </c>
      <c r="Y1706" s="8" t="str">
        <f>IFERROR(VLOOKUP(F:F,#REF!,2,0),"需要手动检查")</f>
        <v>需要手动检查</v>
      </c>
      <c r="Z1706" s="9" t="str">
        <f t="shared" si="62"/>
        <v>否</v>
      </c>
      <c r="AA1706" s="10" t="s">
        <v>36</v>
      </c>
      <c r="AB1706" s="4" t="s">
        <v>37</v>
      </c>
      <c r="AC1706" t="str">
        <f t="shared" si="60"/>
        <v>2025/1/11</v>
      </c>
      <c r="AD1706" t="e">
        <f>VLOOKUP(Y1706,#REF!,2,FALSE)</f>
        <v>#REF!</v>
      </c>
    </row>
    <row r="1707" customHeight="1" spans="1:30">
      <c r="A1707" s="2" t="s">
        <v>5249</v>
      </c>
      <c r="B1707" s="3" t="s">
        <v>5250</v>
      </c>
      <c r="C1707" s="2" t="s">
        <v>5251</v>
      </c>
      <c r="D1707" s="3" t="s">
        <v>5252</v>
      </c>
      <c r="E1707" s="5">
        <v>45668.6996064815</v>
      </c>
      <c r="F1707" s="2" t="s">
        <v>42</v>
      </c>
      <c r="G1707" s="6">
        <v>428</v>
      </c>
      <c r="H1707" s="6">
        <v>12</v>
      </c>
      <c r="I1707" s="6">
        <v>0</v>
      </c>
      <c r="J1707" s="6">
        <v>0</v>
      </c>
      <c r="K1707" s="6">
        <v>1</v>
      </c>
      <c r="L1707" s="6">
        <v>0</v>
      </c>
      <c r="M1707" s="6">
        <v>436</v>
      </c>
      <c r="N1707" s="6">
        <v>29</v>
      </c>
      <c r="O1707" s="6">
        <v>0</v>
      </c>
      <c r="P1707" s="6">
        <v>0</v>
      </c>
      <c r="Q1707" s="6">
        <v>0</v>
      </c>
      <c r="R1707" s="6">
        <v>0</v>
      </c>
      <c r="S1707" s="6">
        <v>0</v>
      </c>
      <c r="T1707" s="6">
        <v>0</v>
      </c>
      <c r="U1707" s="6">
        <v>0.0678</v>
      </c>
      <c r="V1707" s="6">
        <v>0</v>
      </c>
      <c r="W1707" s="6">
        <v>0.028</v>
      </c>
      <c r="X1707" s="6">
        <v>0</v>
      </c>
      <c r="Y1707" s="8" t="str">
        <f>IFERROR(VLOOKUP(F:F,#REF!,2,0),"需要手动检查")</f>
        <v>需要手动检查</v>
      </c>
      <c r="Z1707" s="9" t="str">
        <f t="shared" si="62"/>
        <v>否</v>
      </c>
      <c r="AA1707" s="10" t="s">
        <v>36</v>
      </c>
      <c r="AB1707" s="4" t="s">
        <v>37</v>
      </c>
      <c r="AC1707" t="str">
        <f t="shared" si="60"/>
        <v>2025/1/11</v>
      </c>
      <c r="AD1707" t="e">
        <f>VLOOKUP(Y1707,#REF!,2,FALSE)</f>
        <v>#REF!</v>
      </c>
    </row>
    <row r="1708" customHeight="1" spans="1:30">
      <c r="A1708" s="2" t="s">
        <v>802</v>
      </c>
      <c r="B1708" s="3" t="s">
        <v>803</v>
      </c>
      <c r="C1708" s="2" t="s">
        <v>5253</v>
      </c>
      <c r="D1708" s="3" t="s">
        <v>5254</v>
      </c>
      <c r="E1708" s="5">
        <v>45668.6816435185</v>
      </c>
      <c r="F1708" s="2" t="s">
        <v>42</v>
      </c>
      <c r="G1708" s="6">
        <v>1541</v>
      </c>
      <c r="H1708" s="6">
        <v>103</v>
      </c>
      <c r="I1708" s="6">
        <v>1</v>
      </c>
      <c r="J1708" s="6">
        <v>0</v>
      </c>
      <c r="K1708" s="6">
        <v>0</v>
      </c>
      <c r="L1708" s="6">
        <v>0</v>
      </c>
      <c r="M1708" s="6">
        <v>1716</v>
      </c>
      <c r="N1708" s="6">
        <v>154</v>
      </c>
      <c r="O1708" s="6">
        <v>0</v>
      </c>
      <c r="P1708" s="6">
        <v>0</v>
      </c>
      <c r="Q1708" s="6">
        <v>0</v>
      </c>
      <c r="R1708" s="6">
        <v>0</v>
      </c>
      <c r="S1708" s="6">
        <v>0</v>
      </c>
      <c r="T1708" s="6">
        <v>0</v>
      </c>
      <c r="U1708" s="6">
        <v>0.0999</v>
      </c>
      <c r="V1708" s="6">
        <v>0</v>
      </c>
      <c r="W1708" s="6">
        <v>0.0279</v>
      </c>
      <c r="X1708" s="6">
        <v>0</v>
      </c>
      <c r="Y1708" s="8" t="str">
        <f>IFERROR(VLOOKUP(F:F,#REF!,2,0),"需要手动检查")</f>
        <v>需要手动检查</v>
      </c>
      <c r="Z1708" s="9" t="str">
        <f t="shared" si="62"/>
        <v>否</v>
      </c>
      <c r="AA1708" s="10" t="s">
        <v>36</v>
      </c>
      <c r="AB1708" s="4" t="s">
        <v>37</v>
      </c>
      <c r="AC1708" t="str">
        <f t="shared" si="60"/>
        <v>2025/1/11</v>
      </c>
      <c r="AD1708" t="e">
        <f>VLOOKUP(Y1708,#REF!,2,FALSE)</f>
        <v>#REF!</v>
      </c>
    </row>
    <row r="1709" customHeight="1" spans="1:30">
      <c r="A1709" s="2" t="s">
        <v>5255</v>
      </c>
      <c r="B1709" s="3" t="s">
        <v>5256</v>
      </c>
      <c r="C1709" s="2" t="s">
        <v>5257</v>
      </c>
      <c r="D1709" s="3" t="s">
        <v>5258</v>
      </c>
      <c r="E1709" s="5">
        <v>45668.6787152778</v>
      </c>
      <c r="F1709" s="2" t="s">
        <v>42</v>
      </c>
      <c r="G1709" s="6">
        <v>727</v>
      </c>
      <c r="H1709" s="6">
        <v>52</v>
      </c>
      <c r="I1709" s="6">
        <v>1</v>
      </c>
      <c r="J1709" s="6">
        <v>0</v>
      </c>
      <c r="K1709" s="6">
        <v>0</v>
      </c>
      <c r="L1709" s="6">
        <v>0</v>
      </c>
      <c r="M1709" s="6">
        <v>787</v>
      </c>
      <c r="N1709" s="6">
        <v>22</v>
      </c>
      <c r="O1709" s="6">
        <v>0</v>
      </c>
      <c r="P1709" s="6">
        <v>0</v>
      </c>
      <c r="Q1709" s="6">
        <v>0</v>
      </c>
      <c r="R1709" s="6">
        <v>0</v>
      </c>
      <c r="S1709" s="6">
        <v>0</v>
      </c>
      <c r="T1709" s="6">
        <v>0</v>
      </c>
      <c r="U1709" s="6">
        <v>0.0303</v>
      </c>
      <c r="V1709" s="6">
        <v>0</v>
      </c>
      <c r="W1709" s="6">
        <v>0.0825</v>
      </c>
      <c r="X1709" s="6">
        <v>0</v>
      </c>
      <c r="Y1709" s="8" t="str">
        <f>IFERROR(VLOOKUP(F:F,#REF!,2,0),"需要手动检查")</f>
        <v>需要手动检查</v>
      </c>
      <c r="Z1709" s="9" t="str">
        <f t="shared" si="62"/>
        <v>否</v>
      </c>
      <c r="AA1709" s="10" t="s">
        <v>36</v>
      </c>
      <c r="AB1709" s="4" t="s">
        <v>37</v>
      </c>
      <c r="AC1709" t="str">
        <f t="shared" si="60"/>
        <v>2025/1/11</v>
      </c>
      <c r="AD1709" t="e">
        <f>VLOOKUP(Y1709,#REF!,2,FALSE)</f>
        <v>#REF!</v>
      </c>
    </row>
    <row r="1710" customHeight="1" spans="1:30">
      <c r="A1710" s="2" t="s">
        <v>5259</v>
      </c>
      <c r="B1710" s="3" t="s">
        <v>5260</v>
      </c>
      <c r="C1710" s="2" t="s">
        <v>5261</v>
      </c>
      <c r="D1710" s="3" t="s">
        <v>5262</v>
      </c>
      <c r="E1710" s="5">
        <v>45668.6111458333</v>
      </c>
      <c r="F1710" s="2" t="s">
        <v>42</v>
      </c>
      <c r="G1710" s="6">
        <v>1294</v>
      </c>
      <c r="H1710" s="6">
        <v>93</v>
      </c>
      <c r="I1710" s="6">
        <v>0</v>
      </c>
      <c r="J1710" s="6">
        <v>0</v>
      </c>
      <c r="K1710" s="6">
        <v>0</v>
      </c>
      <c r="L1710" s="6">
        <v>0</v>
      </c>
      <c r="M1710" s="6">
        <v>1309</v>
      </c>
      <c r="N1710" s="6">
        <v>43</v>
      </c>
      <c r="O1710" s="6">
        <v>0</v>
      </c>
      <c r="P1710" s="6">
        <v>0</v>
      </c>
      <c r="Q1710" s="6">
        <v>0</v>
      </c>
      <c r="R1710" s="6">
        <v>0</v>
      </c>
      <c r="S1710" s="6">
        <v>0</v>
      </c>
      <c r="T1710" s="6">
        <v>41.51</v>
      </c>
      <c r="U1710" s="6">
        <v>0.0332</v>
      </c>
      <c r="V1710" s="6">
        <v>0</v>
      </c>
      <c r="W1710" s="6">
        <v>0.0178</v>
      </c>
      <c r="X1710" s="6">
        <v>0</v>
      </c>
      <c r="Y1710" s="8" t="str">
        <f>IFERROR(VLOOKUP(F:F,#REF!,2,0),"需要手动检查")</f>
        <v>需要手动检查</v>
      </c>
      <c r="Z1710" s="9" t="str">
        <f t="shared" si="62"/>
        <v>否</v>
      </c>
      <c r="AA1710" s="10" t="s">
        <v>36</v>
      </c>
      <c r="AB1710" s="4" t="s">
        <v>37</v>
      </c>
      <c r="AC1710" t="str">
        <f t="shared" si="60"/>
        <v>2025/1/11</v>
      </c>
      <c r="AD1710" t="e">
        <f>VLOOKUP(Y1710,#REF!,2,FALSE)</f>
        <v>#REF!</v>
      </c>
    </row>
    <row r="1711" customHeight="1" spans="1:30">
      <c r="A1711" s="2" t="s">
        <v>5263</v>
      </c>
      <c r="B1711" s="3" t="s">
        <v>5264</v>
      </c>
      <c r="C1711" s="2" t="s">
        <v>45</v>
      </c>
      <c r="D1711" s="3" t="s">
        <v>5265</v>
      </c>
      <c r="E1711" s="5">
        <v>45668.5791203704</v>
      </c>
      <c r="F1711" s="2" t="s">
        <v>42</v>
      </c>
      <c r="G1711" s="6">
        <v>4530</v>
      </c>
      <c r="H1711" s="6">
        <v>409</v>
      </c>
      <c r="I1711" s="6">
        <v>2</v>
      </c>
      <c r="J1711" s="6">
        <v>5</v>
      </c>
      <c r="K1711" s="6">
        <v>15</v>
      </c>
      <c r="L1711" s="6">
        <v>0</v>
      </c>
      <c r="M1711" s="6">
        <v>5054</v>
      </c>
      <c r="N1711" s="6">
        <v>435</v>
      </c>
      <c r="O1711" s="6">
        <v>0</v>
      </c>
      <c r="P1711" s="6">
        <v>0</v>
      </c>
      <c r="Q1711" s="6">
        <v>0</v>
      </c>
      <c r="R1711" s="6">
        <v>0</v>
      </c>
      <c r="S1711" s="6">
        <v>0</v>
      </c>
      <c r="T1711" s="6">
        <v>0</v>
      </c>
      <c r="U1711" s="6">
        <v>0.096</v>
      </c>
      <c r="V1711" s="6">
        <v>0</v>
      </c>
      <c r="W1711" s="6">
        <v>0.032</v>
      </c>
      <c r="X1711" s="6">
        <v>0</v>
      </c>
      <c r="Y1711" s="8" t="str">
        <f>IFERROR(VLOOKUP(F:F,#REF!,2,0),"需要手动检查")</f>
        <v>需要手动检查</v>
      </c>
      <c r="Z1711" s="9" t="str">
        <f t="shared" si="62"/>
        <v>否</v>
      </c>
      <c r="AA1711" s="10" t="s">
        <v>36</v>
      </c>
      <c r="AB1711" s="4" t="s">
        <v>37</v>
      </c>
      <c r="AC1711" t="str">
        <f t="shared" si="60"/>
        <v>2025/1/11</v>
      </c>
      <c r="AD1711" t="e">
        <f>VLOOKUP(Y1711,#REF!,2,FALSE)</f>
        <v>#REF!</v>
      </c>
    </row>
    <row r="1712" customHeight="1" spans="1:30">
      <c r="A1712" s="2" t="s">
        <v>5266</v>
      </c>
      <c r="B1712" s="3" t="s">
        <v>5267</v>
      </c>
      <c r="C1712" s="2" t="s">
        <v>5268</v>
      </c>
      <c r="D1712" s="3" t="s">
        <v>5269</v>
      </c>
      <c r="E1712" s="5">
        <v>45668.4902314815</v>
      </c>
      <c r="F1712" s="2" t="s">
        <v>42</v>
      </c>
      <c r="G1712" s="6">
        <v>219</v>
      </c>
      <c r="H1712" s="6">
        <v>4</v>
      </c>
      <c r="I1712" s="6">
        <v>0</v>
      </c>
      <c r="J1712" s="6">
        <v>1</v>
      </c>
      <c r="K1712" s="6">
        <v>0</v>
      </c>
      <c r="L1712" s="6">
        <v>0</v>
      </c>
      <c r="M1712" s="6">
        <v>236</v>
      </c>
      <c r="N1712" s="6">
        <v>1</v>
      </c>
      <c r="O1712" s="6">
        <v>0</v>
      </c>
      <c r="P1712" s="6">
        <v>0</v>
      </c>
      <c r="Q1712" s="6">
        <v>0</v>
      </c>
      <c r="R1712" s="6">
        <v>0</v>
      </c>
      <c r="S1712" s="6">
        <v>0</v>
      </c>
      <c r="T1712" s="6">
        <v>0</v>
      </c>
      <c r="U1712" s="6">
        <v>0.0046</v>
      </c>
      <c r="V1712" s="6">
        <v>0</v>
      </c>
      <c r="W1712" s="6">
        <v>0.0046</v>
      </c>
      <c r="X1712" s="6">
        <v>0</v>
      </c>
      <c r="Y1712" s="8" t="str">
        <f>IFERROR(VLOOKUP(F:F,#REF!,2,0),"需要手动检查")</f>
        <v>需要手动检查</v>
      </c>
      <c r="Z1712" s="9" t="str">
        <f t="shared" si="62"/>
        <v>否</v>
      </c>
      <c r="AA1712" s="10" t="s">
        <v>36</v>
      </c>
      <c r="AB1712" s="4" t="s">
        <v>37</v>
      </c>
      <c r="AC1712" t="str">
        <f t="shared" si="60"/>
        <v>2025/1/11</v>
      </c>
      <c r="AD1712" t="e">
        <f>VLOOKUP(Y1712,#REF!,2,FALSE)</f>
        <v>#REF!</v>
      </c>
    </row>
    <row r="1713" customHeight="1" spans="1:30">
      <c r="A1713" s="2" t="s">
        <v>5255</v>
      </c>
      <c r="B1713" s="3" t="s">
        <v>5256</v>
      </c>
      <c r="C1713" s="2" t="s">
        <v>5270</v>
      </c>
      <c r="D1713" s="3" t="s">
        <v>5271</v>
      </c>
      <c r="E1713" s="5">
        <v>45668.4563425926</v>
      </c>
      <c r="F1713" s="2" t="s">
        <v>42</v>
      </c>
      <c r="G1713" s="6">
        <v>128</v>
      </c>
      <c r="H1713" s="6">
        <v>3</v>
      </c>
      <c r="I1713" s="6">
        <v>0</v>
      </c>
      <c r="J1713" s="6">
        <v>0</v>
      </c>
      <c r="K1713" s="6">
        <v>0</v>
      </c>
      <c r="L1713" s="6">
        <v>0</v>
      </c>
      <c r="M1713" s="6">
        <v>80</v>
      </c>
      <c r="N1713" s="6">
        <v>4</v>
      </c>
      <c r="O1713" s="6">
        <v>0</v>
      </c>
      <c r="P1713" s="6">
        <v>0</v>
      </c>
      <c r="Q1713" s="6">
        <v>0</v>
      </c>
      <c r="R1713" s="6">
        <v>0</v>
      </c>
      <c r="S1713" s="6">
        <v>0</v>
      </c>
      <c r="T1713" s="6">
        <v>0</v>
      </c>
      <c r="U1713" s="6">
        <v>0.0313</v>
      </c>
      <c r="V1713" s="6">
        <v>0</v>
      </c>
      <c r="W1713" s="6">
        <v>0.0859</v>
      </c>
      <c r="X1713" s="6">
        <v>0</v>
      </c>
      <c r="Y1713" s="8" t="str">
        <f>IFERROR(VLOOKUP(F:F,#REF!,2,0),"需要手动检查")</f>
        <v>需要手动检查</v>
      </c>
      <c r="Z1713" s="9" t="str">
        <f t="shared" si="62"/>
        <v>否</v>
      </c>
      <c r="AA1713" s="10" t="s">
        <v>36</v>
      </c>
      <c r="AB1713" s="4" t="s">
        <v>37</v>
      </c>
      <c r="AC1713" t="str">
        <f t="shared" si="60"/>
        <v>2025/1/11</v>
      </c>
      <c r="AD1713" t="e">
        <f>VLOOKUP(Y1713,#REF!,2,FALSE)</f>
        <v>#REF!</v>
      </c>
    </row>
    <row r="1714" customHeight="1" spans="1:30">
      <c r="A1714" s="2" t="s">
        <v>5272</v>
      </c>
      <c r="B1714" s="3" t="s">
        <v>5273</v>
      </c>
      <c r="C1714" s="2" t="s">
        <v>5274</v>
      </c>
      <c r="D1714" s="3" t="s">
        <v>5275</v>
      </c>
      <c r="E1714" s="5">
        <v>45668.4224074074</v>
      </c>
      <c r="F1714" s="2" t="s">
        <v>42</v>
      </c>
      <c r="G1714" s="6">
        <v>329</v>
      </c>
      <c r="H1714" s="6">
        <v>6</v>
      </c>
      <c r="I1714" s="6">
        <v>0</v>
      </c>
      <c r="J1714" s="6">
        <v>0</v>
      </c>
      <c r="K1714" s="6">
        <v>0</v>
      </c>
      <c r="L1714" s="6">
        <v>0</v>
      </c>
      <c r="M1714" s="6">
        <v>346</v>
      </c>
      <c r="N1714" s="6">
        <v>10</v>
      </c>
      <c r="O1714" s="6">
        <v>0</v>
      </c>
      <c r="P1714" s="6">
        <v>0</v>
      </c>
      <c r="Q1714" s="6">
        <v>0</v>
      </c>
      <c r="R1714" s="6">
        <v>0</v>
      </c>
      <c r="S1714" s="6">
        <v>0</v>
      </c>
      <c r="T1714" s="6">
        <v>0</v>
      </c>
      <c r="U1714" s="6">
        <v>0.0304</v>
      </c>
      <c r="V1714" s="6">
        <v>0</v>
      </c>
      <c r="W1714" s="6">
        <v>0.0182</v>
      </c>
      <c r="X1714" s="6">
        <v>0</v>
      </c>
      <c r="Y1714" s="8" t="str">
        <f>IFERROR(VLOOKUP(F:F,#REF!,2,0),"需要手动检查")</f>
        <v>需要手动检查</v>
      </c>
      <c r="Z1714" s="9" t="str">
        <f t="shared" si="62"/>
        <v>否</v>
      </c>
      <c r="AA1714" s="10" t="s">
        <v>36</v>
      </c>
      <c r="AB1714" s="4" t="s">
        <v>37</v>
      </c>
      <c r="AC1714" t="str">
        <f t="shared" si="60"/>
        <v>2025/1/11</v>
      </c>
      <c r="AD1714" t="e">
        <f>VLOOKUP(Y1714,#REF!,2,FALSE)</f>
        <v>#REF!</v>
      </c>
    </row>
    <row r="1715" customHeight="1" spans="1:30">
      <c r="A1715" s="2" t="s">
        <v>4639</v>
      </c>
      <c r="B1715" s="3" t="s">
        <v>4640</v>
      </c>
      <c r="C1715" s="2" t="s">
        <v>5276</v>
      </c>
      <c r="D1715" s="3" t="s">
        <v>5277</v>
      </c>
      <c r="E1715" s="5">
        <v>45668.3153356481</v>
      </c>
      <c r="F1715" s="2" t="s">
        <v>42</v>
      </c>
      <c r="G1715" s="6">
        <v>346</v>
      </c>
      <c r="H1715" s="6">
        <v>13</v>
      </c>
      <c r="I1715" s="6">
        <v>1</v>
      </c>
      <c r="J1715" s="6">
        <v>0</v>
      </c>
      <c r="K1715" s="6">
        <v>0</v>
      </c>
      <c r="L1715" s="6">
        <v>0</v>
      </c>
      <c r="M1715" s="6">
        <v>378</v>
      </c>
      <c r="N1715" s="6">
        <v>4</v>
      </c>
      <c r="O1715" s="6">
        <v>0</v>
      </c>
      <c r="P1715" s="6">
        <v>0</v>
      </c>
      <c r="Q1715" s="6">
        <v>0</v>
      </c>
      <c r="R1715" s="6">
        <v>0</v>
      </c>
      <c r="S1715" s="6">
        <v>0</v>
      </c>
      <c r="T1715" s="6">
        <v>0</v>
      </c>
      <c r="U1715" s="6">
        <v>0.0116</v>
      </c>
      <c r="V1715" s="6">
        <v>0</v>
      </c>
      <c r="W1715" s="6">
        <v>0.0289</v>
      </c>
      <c r="X1715" s="6">
        <v>0</v>
      </c>
      <c r="Y1715" s="8" t="str">
        <f>IFERROR(VLOOKUP(F:F,#REF!,2,0),"需要手动检查")</f>
        <v>需要手动检查</v>
      </c>
      <c r="Z1715" s="9" t="str">
        <f t="shared" si="62"/>
        <v>否</v>
      </c>
      <c r="AA1715" s="10" t="s">
        <v>36</v>
      </c>
      <c r="AB1715" s="4" t="s">
        <v>37</v>
      </c>
      <c r="AC1715" t="str">
        <f t="shared" si="60"/>
        <v>2025/1/11</v>
      </c>
      <c r="AD1715" t="e">
        <f>VLOOKUP(Y1715,#REF!,2,FALSE)</f>
        <v>#REF!</v>
      </c>
    </row>
    <row r="1716" customHeight="1" spans="1:30">
      <c r="A1716" s="2" t="s">
        <v>5278</v>
      </c>
      <c r="B1716" s="3" t="s">
        <v>5279</v>
      </c>
      <c r="C1716" s="2" t="s">
        <v>5280</v>
      </c>
      <c r="D1716" s="3" t="s">
        <v>5281</v>
      </c>
      <c r="E1716" s="5">
        <v>45667.8467476852</v>
      </c>
      <c r="F1716" s="2" t="s">
        <v>42</v>
      </c>
      <c r="G1716" s="6">
        <v>2934</v>
      </c>
      <c r="H1716" s="6">
        <v>47</v>
      </c>
      <c r="I1716" s="6">
        <v>2</v>
      </c>
      <c r="J1716" s="6">
        <v>0</v>
      </c>
      <c r="K1716" s="6">
        <v>0</v>
      </c>
      <c r="L1716" s="6">
        <v>0</v>
      </c>
      <c r="M1716" s="6">
        <v>3362</v>
      </c>
      <c r="N1716" s="6">
        <v>197</v>
      </c>
      <c r="O1716" s="6">
        <v>0</v>
      </c>
      <c r="P1716" s="6">
        <v>0</v>
      </c>
      <c r="Q1716" s="6">
        <v>0</v>
      </c>
      <c r="R1716" s="6">
        <v>0</v>
      </c>
      <c r="S1716" s="6">
        <v>0</v>
      </c>
      <c r="T1716" s="6">
        <v>0</v>
      </c>
      <c r="U1716" s="6">
        <v>0.0671</v>
      </c>
      <c r="V1716" s="6">
        <v>0</v>
      </c>
      <c r="W1716" s="6">
        <v>0.1479</v>
      </c>
      <c r="X1716" s="6">
        <v>0</v>
      </c>
      <c r="Y1716" s="8" t="str">
        <f>IFERROR(VLOOKUP(F:F,#REF!,2,0),"需要手动检查")</f>
        <v>需要手动检查</v>
      </c>
      <c r="Z1716" s="9" t="str">
        <f t="shared" si="62"/>
        <v>否</v>
      </c>
      <c r="AA1716" s="10" t="s">
        <v>36</v>
      </c>
      <c r="AB1716" s="4" t="s">
        <v>37</v>
      </c>
      <c r="AC1716" t="str">
        <f t="shared" si="60"/>
        <v>2025/1/10</v>
      </c>
      <c r="AD1716" t="e">
        <f>VLOOKUP(Y1716,#REF!,2,FALSE)</f>
        <v>#REF!</v>
      </c>
    </row>
    <row r="1717" customHeight="1" spans="1:30">
      <c r="A1717" s="2" t="s">
        <v>5278</v>
      </c>
      <c r="B1717" s="3" t="s">
        <v>5279</v>
      </c>
      <c r="C1717" s="2" t="s">
        <v>5282</v>
      </c>
      <c r="D1717" s="3" t="s">
        <v>5283</v>
      </c>
      <c r="E1717" s="5">
        <v>45667.8415972222</v>
      </c>
      <c r="F1717" s="2" t="s">
        <v>42</v>
      </c>
      <c r="G1717" s="6">
        <v>826</v>
      </c>
      <c r="H1717" s="6">
        <v>77</v>
      </c>
      <c r="I1717" s="6">
        <v>0</v>
      </c>
      <c r="J1717" s="6">
        <v>0</v>
      </c>
      <c r="K1717" s="6">
        <v>2</v>
      </c>
      <c r="L1717" s="6">
        <v>0</v>
      </c>
      <c r="M1717" s="6">
        <v>991</v>
      </c>
      <c r="N1717" s="6">
        <v>52</v>
      </c>
      <c r="O1717" s="6">
        <v>0</v>
      </c>
      <c r="P1717" s="6">
        <v>0</v>
      </c>
      <c r="Q1717" s="6">
        <v>0</v>
      </c>
      <c r="R1717" s="6">
        <v>0</v>
      </c>
      <c r="S1717" s="6">
        <v>0</v>
      </c>
      <c r="T1717" s="6">
        <v>0</v>
      </c>
      <c r="U1717" s="6">
        <v>0.063</v>
      </c>
      <c r="V1717" s="6">
        <v>0</v>
      </c>
      <c r="W1717" s="6">
        <v>0.0496</v>
      </c>
      <c r="X1717" s="6">
        <v>0</v>
      </c>
      <c r="Y1717" s="8" t="str">
        <f>IFERROR(VLOOKUP(F:F,#REF!,2,0),"需要手动检查")</f>
        <v>需要手动检查</v>
      </c>
      <c r="Z1717" s="9" t="str">
        <f t="shared" si="62"/>
        <v>否</v>
      </c>
      <c r="AA1717" s="10" t="s">
        <v>36</v>
      </c>
      <c r="AB1717" s="4" t="s">
        <v>37</v>
      </c>
      <c r="AC1717" t="str">
        <f t="shared" si="60"/>
        <v>2025/1/10</v>
      </c>
      <c r="AD1717" t="e">
        <f>VLOOKUP(Y1717,#REF!,2,FALSE)</f>
        <v>#REF!</v>
      </c>
    </row>
    <row r="1718" customHeight="1" spans="1:30">
      <c r="A1718" s="2" t="s">
        <v>778</v>
      </c>
      <c r="B1718" s="3" t="s">
        <v>779</v>
      </c>
      <c r="C1718" s="2" t="s">
        <v>45</v>
      </c>
      <c r="D1718" s="3" t="s">
        <v>5284</v>
      </c>
      <c r="E1718" s="5">
        <v>45667.8294675926</v>
      </c>
      <c r="F1718" s="2" t="s">
        <v>42</v>
      </c>
      <c r="G1718" s="6">
        <v>1531</v>
      </c>
      <c r="H1718" s="6">
        <v>129</v>
      </c>
      <c r="I1718" s="6">
        <v>0</v>
      </c>
      <c r="J1718" s="6">
        <v>0</v>
      </c>
      <c r="K1718" s="6">
        <v>2</v>
      </c>
      <c r="L1718" s="6">
        <v>0</v>
      </c>
      <c r="M1718" s="6">
        <v>1810</v>
      </c>
      <c r="N1718" s="6">
        <v>144</v>
      </c>
      <c r="O1718" s="6">
        <v>0</v>
      </c>
      <c r="P1718" s="6">
        <v>0</v>
      </c>
      <c r="Q1718" s="6">
        <v>0</v>
      </c>
      <c r="R1718" s="6">
        <v>0</v>
      </c>
      <c r="S1718" s="6">
        <v>0</v>
      </c>
      <c r="T1718" s="6">
        <v>0</v>
      </c>
      <c r="U1718" s="6">
        <v>0.0941</v>
      </c>
      <c r="V1718" s="6">
        <v>0</v>
      </c>
      <c r="W1718" s="6">
        <v>0.0666</v>
      </c>
      <c r="X1718" s="6">
        <v>0</v>
      </c>
      <c r="Y1718" s="8" t="str">
        <f>IFERROR(VLOOKUP(F:F,#REF!,2,0),"需要手动检查")</f>
        <v>需要手动检查</v>
      </c>
      <c r="Z1718" s="9" t="str">
        <f t="shared" si="62"/>
        <v>否</v>
      </c>
      <c r="AA1718" s="10" t="s">
        <v>36</v>
      </c>
      <c r="AB1718" s="4" t="s">
        <v>37</v>
      </c>
      <c r="AC1718" t="str">
        <f t="shared" si="60"/>
        <v>2025/1/10</v>
      </c>
      <c r="AD1718" t="e">
        <f>VLOOKUP(Y1718,#REF!,2,FALSE)</f>
        <v>#REF!</v>
      </c>
    </row>
    <row r="1719" customHeight="1" spans="1:30">
      <c r="A1719" s="2" t="s">
        <v>5278</v>
      </c>
      <c r="B1719" s="3" t="s">
        <v>5279</v>
      </c>
      <c r="C1719" s="2" t="s">
        <v>5285</v>
      </c>
      <c r="D1719" s="3" t="s">
        <v>5286</v>
      </c>
      <c r="E1719" s="5">
        <v>45667.8233564815</v>
      </c>
      <c r="F1719" s="2" t="s">
        <v>42</v>
      </c>
      <c r="G1719" s="6">
        <v>501</v>
      </c>
      <c r="H1719" s="6">
        <v>15</v>
      </c>
      <c r="I1719" s="6">
        <v>1</v>
      </c>
      <c r="J1719" s="6">
        <v>0</v>
      </c>
      <c r="K1719" s="6">
        <v>0</v>
      </c>
      <c r="L1719" s="6">
        <v>0</v>
      </c>
      <c r="M1719" s="6">
        <v>575</v>
      </c>
      <c r="N1719" s="6">
        <v>29</v>
      </c>
      <c r="O1719" s="6">
        <v>0</v>
      </c>
      <c r="P1719" s="6">
        <v>0</v>
      </c>
      <c r="Q1719" s="6">
        <v>0</v>
      </c>
      <c r="R1719" s="6">
        <v>0</v>
      </c>
      <c r="S1719" s="6">
        <v>0</v>
      </c>
      <c r="T1719" s="6">
        <v>0</v>
      </c>
      <c r="U1719" s="6">
        <v>0.0579</v>
      </c>
      <c r="V1719" s="6">
        <v>0</v>
      </c>
      <c r="W1719" s="6">
        <v>0.1717</v>
      </c>
      <c r="X1719" s="6">
        <v>0</v>
      </c>
      <c r="Y1719" s="8" t="str">
        <f>IFERROR(VLOOKUP(F:F,#REF!,2,0),"需要手动检查")</f>
        <v>需要手动检查</v>
      </c>
      <c r="Z1719" s="9" t="str">
        <f t="shared" si="62"/>
        <v>否</v>
      </c>
      <c r="AA1719" s="10" t="s">
        <v>36</v>
      </c>
      <c r="AB1719" s="4" t="s">
        <v>37</v>
      </c>
      <c r="AC1719" t="str">
        <f t="shared" si="60"/>
        <v>2025/1/10</v>
      </c>
      <c r="AD1719" t="e">
        <f>VLOOKUP(Y1719,#REF!,2,FALSE)</f>
        <v>#REF!</v>
      </c>
    </row>
    <row r="1720" customHeight="1" spans="1:30">
      <c r="A1720" s="2" t="s">
        <v>5287</v>
      </c>
      <c r="B1720" s="3" t="s">
        <v>5288</v>
      </c>
      <c r="C1720" s="2" t="s">
        <v>5289</v>
      </c>
      <c r="D1720" s="3" t="s">
        <v>5290</v>
      </c>
      <c r="E1720" s="5">
        <v>45667.8100462963</v>
      </c>
      <c r="F1720" s="2" t="s">
        <v>42</v>
      </c>
      <c r="G1720" s="6">
        <v>610</v>
      </c>
      <c r="H1720" s="6">
        <v>80</v>
      </c>
      <c r="I1720" s="6">
        <v>12</v>
      </c>
      <c r="J1720" s="6">
        <v>5</v>
      </c>
      <c r="K1720" s="6">
        <v>0</v>
      </c>
      <c r="L1720" s="6">
        <v>0</v>
      </c>
      <c r="M1720" s="6">
        <v>680</v>
      </c>
      <c r="N1720" s="6">
        <v>8</v>
      </c>
      <c r="O1720" s="6">
        <v>0</v>
      </c>
      <c r="P1720" s="6">
        <v>0</v>
      </c>
      <c r="Q1720" s="6">
        <v>0</v>
      </c>
      <c r="R1720" s="6">
        <v>0</v>
      </c>
      <c r="S1720" s="6">
        <v>0</v>
      </c>
      <c r="T1720" s="6">
        <v>0</v>
      </c>
      <c r="U1720" s="6">
        <v>0.0131</v>
      </c>
      <c r="V1720" s="6">
        <v>0</v>
      </c>
      <c r="W1720" s="6">
        <v>0.1016</v>
      </c>
      <c r="X1720" s="6">
        <v>0</v>
      </c>
      <c r="Y1720" s="8" t="str">
        <f>IFERROR(VLOOKUP(F:F,#REF!,2,0),"需要手动检查")</f>
        <v>需要手动检查</v>
      </c>
      <c r="Z1720" s="9" t="str">
        <f t="shared" si="62"/>
        <v>否</v>
      </c>
      <c r="AA1720" s="10" t="s">
        <v>36</v>
      </c>
      <c r="AB1720" s="4" t="s">
        <v>37</v>
      </c>
      <c r="AC1720" t="str">
        <f t="shared" si="60"/>
        <v>2025/1/10</v>
      </c>
      <c r="AD1720" t="e">
        <f>VLOOKUP(Y1720,#REF!,2,FALSE)</f>
        <v>#REF!</v>
      </c>
    </row>
    <row r="1721" customHeight="1" spans="1:30">
      <c r="A1721" s="2" t="s">
        <v>5291</v>
      </c>
      <c r="B1721" s="3" t="s">
        <v>5292</v>
      </c>
      <c r="C1721" s="2" t="s">
        <v>5293</v>
      </c>
      <c r="D1721" s="3" t="s">
        <v>5294</v>
      </c>
      <c r="E1721" s="5">
        <v>45667.7639814815</v>
      </c>
      <c r="F1721" s="2" t="s">
        <v>42</v>
      </c>
      <c r="G1721" s="6">
        <v>208</v>
      </c>
      <c r="H1721" s="6">
        <v>15</v>
      </c>
      <c r="I1721" s="6">
        <v>0</v>
      </c>
      <c r="J1721" s="6">
        <v>0</v>
      </c>
      <c r="K1721" s="6">
        <v>0</v>
      </c>
      <c r="L1721" s="6">
        <v>0</v>
      </c>
      <c r="M1721" s="6">
        <v>142</v>
      </c>
      <c r="N1721" s="6">
        <v>1</v>
      </c>
      <c r="O1721" s="6">
        <v>0</v>
      </c>
      <c r="P1721" s="6">
        <v>0</v>
      </c>
      <c r="Q1721" s="6">
        <v>0</v>
      </c>
      <c r="R1721" s="6">
        <v>0</v>
      </c>
      <c r="S1721" s="6">
        <v>0</v>
      </c>
      <c r="T1721" s="6">
        <v>0</v>
      </c>
      <c r="U1721" s="6">
        <v>0.0048</v>
      </c>
      <c r="V1721" s="6">
        <v>0</v>
      </c>
      <c r="W1721" s="6">
        <v>0.0096</v>
      </c>
      <c r="X1721" s="6">
        <v>0</v>
      </c>
      <c r="Y1721" s="8" t="str">
        <f>IFERROR(VLOOKUP(F:F,#REF!,2,0),"需要手动检查")</f>
        <v>需要手动检查</v>
      </c>
      <c r="Z1721" s="9" t="str">
        <f t="shared" si="62"/>
        <v>否</v>
      </c>
      <c r="AA1721" s="10" t="s">
        <v>36</v>
      </c>
      <c r="AB1721" s="4" t="s">
        <v>37</v>
      </c>
      <c r="AC1721" t="str">
        <f t="shared" si="60"/>
        <v>2025/1/10</v>
      </c>
      <c r="AD1721" t="e">
        <f>VLOOKUP(Y1721,#REF!,2,FALSE)</f>
        <v>#REF!</v>
      </c>
    </row>
    <row r="1722" customHeight="1" spans="1:30">
      <c r="A1722" s="2" t="s">
        <v>5295</v>
      </c>
      <c r="B1722" s="3" t="s">
        <v>5296</v>
      </c>
      <c r="C1722" s="2" t="s">
        <v>5297</v>
      </c>
      <c r="D1722" s="3" t="s">
        <v>5298</v>
      </c>
      <c r="E1722" s="5">
        <v>45667.7557407407</v>
      </c>
      <c r="F1722" s="2" t="s">
        <v>42</v>
      </c>
      <c r="G1722" s="6">
        <v>317</v>
      </c>
      <c r="H1722" s="6">
        <v>29</v>
      </c>
      <c r="I1722" s="6">
        <v>14</v>
      </c>
      <c r="J1722" s="6">
        <v>5</v>
      </c>
      <c r="K1722" s="6">
        <v>0</v>
      </c>
      <c r="L1722" s="6">
        <v>0</v>
      </c>
      <c r="M1722" s="6">
        <v>342</v>
      </c>
      <c r="N1722" s="6">
        <v>12</v>
      </c>
      <c r="O1722" s="6">
        <v>0</v>
      </c>
      <c r="P1722" s="6">
        <v>0</v>
      </c>
      <c r="Q1722" s="6">
        <v>0</v>
      </c>
      <c r="R1722" s="6">
        <v>0</v>
      </c>
      <c r="S1722" s="6">
        <v>0</v>
      </c>
      <c r="T1722" s="6">
        <v>0</v>
      </c>
      <c r="U1722" s="6">
        <v>0.0379</v>
      </c>
      <c r="V1722" s="6">
        <v>0</v>
      </c>
      <c r="W1722" s="6">
        <v>0.0505</v>
      </c>
      <c r="X1722" s="6">
        <v>0</v>
      </c>
      <c r="Y1722" s="8" t="str">
        <f>IFERROR(VLOOKUP(F:F,#REF!,2,0),"需要手动检查")</f>
        <v>需要手动检查</v>
      </c>
      <c r="Z1722" s="9" t="str">
        <f t="shared" si="62"/>
        <v>否</v>
      </c>
      <c r="AA1722" s="10" t="s">
        <v>36</v>
      </c>
      <c r="AB1722" s="4" t="s">
        <v>37</v>
      </c>
      <c r="AC1722" t="str">
        <f t="shared" si="60"/>
        <v>2025/1/10</v>
      </c>
      <c r="AD1722" t="e">
        <f>VLOOKUP(Y1722,#REF!,2,FALSE)</f>
        <v>#REF!</v>
      </c>
    </row>
    <row r="1723" customHeight="1" spans="1:30">
      <c r="A1723" s="2" t="s">
        <v>4639</v>
      </c>
      <c r="B1723" s="3" t="s">
        <v>4640</v>
      </c>
      <c r="C1723" s="2" t="s">
        <v>5276</v>
      </c>
      <c r="D1723" s="3" t="s">
        <v>5299</v>
      </c>
      <c r="E1723" s="5">
        <v>45667.743900463</v>
      </c>
      <c r="F1723" s="2" t="s">
        <v>42</v>
      </c>
      <c r="G1723" s="6">
        <v>48</v>
      </c>
      <c r="H1723" s="6">
        <v>2</v>
      </c>
      <c r="I1723" s="6">
        <v>0</v>
      </c>
      <c r="J1723" s="6">
        <v>0</v>
      </c>
      <c r="K1723" s="6">
        <v>0</v>
      </c>
      <c r="L1723" s="6">
        <v>0</v>
      </c>
      <c r="M1723" s="6">
        <v>11</v>
      </c>
      <c r="N1723" s="6">
        <v>0</v>
      </c>
      <c r="O1723" s="6">
        <v>0</v>
      </c>
      <c r="P1723" s="6">
        <v>0</v>
      </c>
      <c r="Q1723" s="6">
        <v>0</v>
      </c>
      <c r="R1723" s="6">
        <v>0</v>
      </c>
      <c r="S1723" s="6">
        <v>0</v>
      </c>
      <c r="T1723" s="6">
        <v>0</v>
      </c>
      <c r="U1723" s="6">
        <v>0</v>
      </c>
      <c r="V1723" s="6">
        <v>0</v>
      </c>
      <c r="W1723" s="6">
        <v>0.0833</v>
      </c>
      <c r="X1723" s="6">
        <v>0</v>
      </c>
      <c r="Y1723" s="8" t="str">
        <f>IFERROR(VLOOKUP(F:F,#REF!,2,0),"需要手动检查")</f>
        <v>需要手动检查</v>
      </c>
      <c r="Z1723" s="9" t="str">
        <f t="shared" si="62"/>
        <v>否</v>
      </c>
      <c r="AA1723" s="10" t="s">
        <v>36</v>
      </c>
      <c r="AB1723" s="4" t="s">
        <v>37</v>
      </c>
      <c r="AC1723" t="str">
        <f t="shared" si="60"/>
        <v>2025/1/10</v>
      </c>
      <c r="AD1723" t="e">
        <f>VLOOKUP(Y1723,#REF!,2,FALSE)</f>
        <v>#REF!</v>
      </c>
    </row>
    <row r="1724" customHeight="1" spans="1:30">
      <c r="A1724" s="2" t="s">
        <v>5291</v>
      </c>
      <c r="B1724" s="3" t="s">
        <v>5292</v>
      </c>
      <c r="C1724" s="2" t="s">
        <v>5300</v>
      </c>
      <c r="D1724" s="3" t="s">
        <v>5301</v>
      </c>
      <c r="E1724" s="5">
        <v>45667.6993402778</v>
      </c>
      <c r="F1724" s="2" t="s">
        <v>42</v>
      </c>
      <c r="G1724" s="6">
        <v>1320</v>
      </c>
      <c r="H1724" s="6">
        <v>104</v>
      </c>
      <c r="I1724" s="6">
        <v>2</v>
      </c>
      <c r="J1724" s="6">
        <v>0</v>
      </c>
      <c r="K1724" s="6">
        <v>1</v>
      </c>
      <c r="L1724" s="6">
        <v>0</v>
      </c>
      <c r="M1724" s="6">
        <v>1386</v>
      </c>
      <c r="N1724" s="6">
        <v>149</v>
      </c>
      <c r="O1724" s="6">
        <v>0</v>
      </c>
      <c r="P1724" s="6">
        <v>0</v>
      </c>
      <c r="Q1724" s="6">
        <v>0</v>
      </c>
      <c r="R1724" s="6">
        <v>0</v>
      </c>
      <c r="S1724" s="6">
        <v>0</v>
      </c>
      <c r="T1724" s="6">
        <v>0</v>
      </c>
      <c r="U1724" s="6">
        <v>0.1129</v>
      </c>
      <c r="V1724" s="6">
        <v>0</v>
      </c>
      <c r="W1724" s="6">
        <v>0.0417</v>
      </c>
      <c r="X1724" s="6">
        <v>0</v>
      </c>
      <c r="Y1724" s="8" t="str">
        <f>IFERROR(VLOOKUP(F:F,#REF!,2,0),"需要手动检查")</f>
        <v>需要手动检查</v>
      </c>
      <c r="Z1724" s="9" t="str">
        <f t="shared" si="62"/>
        <v>否</v>
      </c>
      <c r="AA1724" s="10" t="s">
        <v>36</v>
      </c>
      <c r="AB1724" s="4" t="s">
        <v>37</v>
      </c>
      <c r="AC1724" t="str">
        <f t="shared" si="60"/>
        <v>2025/1/10</v>
      </c>
      <c r="AD1724" t="e">
        <f>VLOOKUP(Y1724,#REF!,2,FALSE)</f>
        <v>#REF!</v>
      </c>
    </row>
    <row r="1725" customHeight="1" spans="1:30">
      <c r="A1725" s="2" t="s">
        <v>600</v>
      </c>
      <c r="B1725" s="3" t="s">
        <v>601</v>
      </c>
      <c r="C1725" s="2" t="s">
        <v>5302</v>
      </c>
      <c r="D1725" s="3" t="s">
        <v>5303</v>
      </c>
      <c r="E1725" s="5">
        <v>45667.6777662037</v>
      </c>
      <c r="F1725" s="2" t="s">
        <v>42</v>
      </c>
      <c r="G1725" s="6">
        <v>148656</v>
      </c>
      <c r="H1725" s="6">
        <v>27359</v>
      </c>
      <c r="I1725" s="6">
        <v>33</v>
      </c>
      <c r="J1725" s="6">
        <v>179</v>
      </c>
      <c r="K1725" s="6">
        <v>146</v>
      </c>
      <c r="L1725" s="6">
        <v>0</v>
      </c>
      <c r="M1725" s="6">
        <v>180178</v>
      </c>
      <c r="N1725" s="6">
        <v>19363</v>
      </c>
      <c r="O1725" s="6">
        <v>14</v>
      </c>
      <c r="P1725" s="6">
        <v>16</v>
      </c>
      <c r="Q1725" s="6">
        <v>16</v>
      </c>
      <c r="R1725" s="6">
        <v>695.66</v>
      </c>
      <c r="S1725" s="6">
        <v>4.68</v>
      </c>
      <c r="T1725" s="6">
        <v>695.66</v>
      </c>
      <c r="U1725" s="6">
        <v>0.1303</v>
      </c>
      <c r="V1725" s="6">
        <v>0</v>
      </c>
      <c r="W1725" s="6">
        <v>0.1486</v>
      </c>
      <c r="X1725" s="6">
        <v>0.0008</v>
      </c>
      <c r="Y1725" s="8" t="str">
        <f>IFERROR(VLOOKUP(F:F,#REF!,2,0),"需要手动检查")</f>
        <v>需要手动检查</v>
      </c>
      <c r="Z1725" s="9" t="str">
        <f t="shared" si="62"/>
        <v>是</v>
      </c>
      <c r="AA1725" s="10" t="s">
        <v>36</v>
      </c>
      <c r="AB1725" s="4" t="s">
        <v>37</v>
      </c>
      <c r="AC1725" t="str">
        <f t="shared" si="60"/>
        <v>2025/1/10</v>
      </c>
      <c r="AD1725" t="e">
        <f>VLOOKUP(Y1725,#REF!,2,FALSE)</f>
        <v>#REF!</v>
      </c>
    </row>
    <row r="1726" customHeight="1" spans="1:30">
      <c r="A1726" s="2" t="s">
        <v>5304</v>
      </c>
      <c r="B1726" s="3" t="s">
        <v>5305</v>
      </c>
      <c r="C1726" s="2" t="s">
        <v>5306</v>
      </c>
      <c r="D1726" s="3" t="s">
        <v>5307</v>
      </c>
      <c r="E1726" s="5">
        <v>45667.6696990741</v>
      </c>
      <c r="F1726" s="2" t="s">
        <v>42</v>
      </c>
      <c r="G1726" s="6">
        <v>663</v>
      </c>
      <c r="H1726" s="6">
        <v>18</v>
      </c>
      <c r="I1726" s="6">
        <v>1</v>
      </c>
      <c r="J1726" s="6">
        <v>0</v>
      </c>
      <c r="K1726" s="6">
        <v>0</v>
      </c>
      <c r="L1726" s="6">
        <v>0</v>
      </c>
      <c r="M1726" s="6">
        <v>740</v>
      </c>
      <c r="N1726" s="6">
        <v>28</v>
      </c>
      <c r="O1726" s="6">
        <v>0</v>
      </c>
      <c r="P1726" s="6">
        <v>0</v>
      </c>
      <c r="Q1726" s="6">
        <v>0</v>
      </c>
      <c r="R1726" s="6">
        <v>0</v>
      </c>
      <c r="S1726" s="6">
        <v>0</v>
      </c>
      <c r="T1726" s="6">
        <v>0</v>
      </c>
      <c r="U1726" s="6">
        <v>0.0422</v>
      </c>
      <c r="V1726" s="6">
        <v>0</v>
      </c>
      <c r="W1726" s="6">
        <v>0.0121</v>
      </c>
      <c r="X1726" s="6">
        <v>0</v>
      </c>
      <c r="Y1726" s="8" t="str">
        <f>IFERROR(VLOOKUP(F:F,#REF!,2,0),"需要手动检查")</f>
        <v>需要手动检查</v>
      </c>
      <c r="Z1726" s="9" t="str">
        <f t="shared" si="62"/>
        <v>否</v>
      </c>
      <c r="AA1726" s="10" t="s">
        <v>36</v>
      </c>
      <c r="AB1726" s="4" t="s">
        <v>37</v>
      </c>
      <c r="AC1726" t="str">
        <f t="shared" si="60"/>
        <v>2025/1/10</v>
      </c>
      <c r="AD1726" t="e">
        <f>VLOOKUP(Y1726,#REF!,2,FALSE)</f>
        <v>#REF!</v>
      </c>
    </row>
    <row r="1727" customHeight="1" spans="1:30">
      <c r="A1727" s="2" t="s">
        <v>4618</v>
      </c>
      <c r="B1727" s="3" t="s">
        <v>4619</v>
      </c>
      <c r="C1727" s="2" t="s">
        <v>5308</v>
      </c>
      <c r="D1727" s="3" t="s">
        <v>5309</v>
      </c>
      <c r="E1727" s="5">
        <v>45667.6456944444</v>
      </c>
      <c r="F1727" s="2" t="s">
        <v>42</v>
      </c>
      <c r="G1727" s="6">
        <v>624</v>
      </c>
      <c r="H1727" s="6">
        <v>44</v>
      </c>
      <c r="I1727" s="6">
        <v>7</v>
      </c>
      <c r="J1727" s="6">
        <v>4</v>
      </c>
      <c r="K1727" s="6">
        <v>3</v>
      </c>
      <c r="L1727" s="6">
        <v>0</v>
      </c>
      <c r="M1727" s="6">
        <v>12</v>
      </c>
      <c r="N1727" s="6">
        <v>2</v>
      </c>
      <c r="O1727" s="6">
        <v>0</v>
      </c>
      <c r="P1727" s="6">
        <v>0</v>
      </c>
      <c r="Q1727" s="6">
        <v>0</v>
      </c>
      <c r="R1727" s="6">
        <v>0</v>
      </c>
      <c r="S1727" s="6">
        <v>0</v>
      </c>
      <c r="T1727" s="6">
        <v>0</v>
      </c>
      <c r="U1727" s="6">
        <v>0.0032</v>
      </c>
      <c r="V1727" s="6">
        <v>0</v>
      </c>
      <c r="W1727" s="6">
        <v>0.008</v>
      </c>
      <c r="X1727" s="6">
        <v>0</v>
      </c>
      <c r="Y1727" s="8" t="str">
        <f>IFERROR(VLOOKUP(F:F,#REF!,2,0),"需要手动检查")</f>
        <v>需要手动检查</v>
      </c>
      <c r="Z1727" s="9" t="str">
        <f t="shared" si="62"/>
        <v>否</v>
      </c>
      <c r="AA1727" s="10" t="s">
        <v>36</v>
      </c>
      <c r="AB1727" s="4" t="s">
        <v>37</v>
      </c>
      <c r="AC1727" t="str">
        <f t="shared" si="60"/>
        <v>2025/1/10</v>
      </c>
      <c r="AD1727" t="e">
        <f>VLOOKUP(Y1727,#REF!,2,FALSE)</f>
        <v>#REF!</v>
      </c>
    </row>
    <row r="1728" customHeight="1" spans="1:30">
      <c r="A1728" s="2" t="s">
        <v>4926</v>
      </c>
      <c r="B1728" s="3" t="s">
        <v>4927</v>
      </c>
      <c r="C1728" s="2" t="s">
        <v>5310</v>
      </c>
      <c r="D1728" s="3" t="s">
        <v>5311</v>
      </c>
      <c r="E1728" s="5">
        <v>45667.6192824074</v>
      </c>
      <c r="F1728" s="2" t="s">
        <v>42</v>
      </c>
      <c r="G1728" s="6">
        <v>319</v>
      </c>
      <c r="H1728" s="6">
        <v>6</v>
      </c>
      <c r="I1728" s="6">
        <v>2</v>
      </c>
      <c r="J1728" s="6">
        <v>3</v>
      </c>
      <c r="K1728" s="6">
        <v>0</v>
      </c>
      <c r="L1728" s="6">
        <v>0</v>
      </c>
      <c r="M1728" s="6">
        <v>360</v>
      </c>
      <c r="N1728" s="6">
        <v>27</v>
      </c>
      <c r="O1728" s="6">
        <v>0</v>
      </c>
      <c r="P1728" s="6">
        <v>0</v>
      </c>
      <c r="Q1728" s="6">
        <v>0</v>
      </c>
      <c r="R1728" s="6">
        <v>0</v>
      </c>
      <c r="S1728" s="6">
        <v>0</v>
      </c>
      <c r="T1728" s="6">
        <v>0</v>
      </c>
      <c r="U1728" s="6">
        <v>0.0846</v>
      </c>
      <c r="V1728" s="6">
        <v>0</v>
      </c>
      <c r="W1728" s="6">
        <v>0.0157</v>
      </c>
      <c r="X1728" s="6">
        <v>0</v>
      </c>
      <c r="Y1728" s="8" t="str">
        <f>IFERROR(VLOOKUP(F:F,#REF!,2,0),"需要手动检查")</f>
        <v>需要手动检查</v>
      </c>
      <c r="Z1728" s="9" t="str">
        <f t="shared" si="62"/>
        <v>否</v>
      </c>
      <c r="AA1728" s="10" t="s">
        <v>36</v>
      </c>
      <c r="AB1728" s="4" t="s">
        <v>37</v>
      </c>
      <c r="AC1728" t="str">
        <f t="shared" si="60"/>
        <v>2025/1/10</v>
      </c>
      <c r="AD1728" t="e">
        <f>VLOOKUP(Y1728,#REF!,2,FALSE)</f>
        <v>#REF!</v>
      </c>
    </row>
    <row r="1729" customHeight="1" spans="1:30">
      <c r="A1729" s="2" t="s">
        <v>5312</v>
      </c>
      <c r="B1729" s="3" t="s">
        <v>5313</v>
      </c>
      <c r="C1729" s="2" t="s">
        <v>5314</v>
      </c>
      <c r="D1729" s="3" t="s">
        <v>5315</v>
      </c>
      <c r="E1729" s="5">
        <v>45667.5911805556</v>
      </c>
      <c r="F1729" s="2" t="s">
        <v>42</v>
      </c>
      <c r="G1729" s="6">
        <v>398</v>
      </c>
      <c r="H1729" s="6">
        <v>47</v>
      </c>
      <c r="I1729" s="6">
        <v>15</v>
      </c>
      <c r="J1729" s="6">
        <v>1</v>
      </c>
      <c r="K1729" s="6">
        <v>1</v>
      </c>
      <c r="L1729" s="6">
        <v>0</v>
      </c>
      <c r="M1729" s="6">
        <v>454</v>
      </c>
      <c r="N1729" s="6">
        <v>8</v>
      </c>
      <c r="O1729" s="6">
        <v>0</v>
      </c>
      <c r="P1729" s="6">
        <v>0</v>
      </c>
      <c r="Q1729" s="6">
        <v>0</v>
      </c>
      <c r="R1729" s="6">
        <v>0</v>
      </c>
      <c r="S1729" s="6">
        <v>0</v>
      </c>
      <c r="T1729" s="6">
        <v>0</v>
      </c>
      <c r="U1729" s="6">
        <v>0.0201</v>
      </c>
      <c r="V1729" s="6">
        <v>0</v>
      </c>
      <c r="W1729" s="6">
        <v>0.0729</v>
      </c>
      <c r="X1729" s="6">
        <v>0</v>
      </c>
      <c r="Y1729" s="8" t="str">
        <f>IFERROR(VLOOKUP(F:F,#REF!,2,0),"需要手动检查")</f>
        <v>需要手动检查</v>
      </c>
      <c r="Z1729" s="9" t="str">
        <f t="shared" si="62"/>
        <v>否</v>
      </c>
      <c r="AA1729" s="10" t="s">
        <v>36</v>
      </c>
      <c r="AB1729" s="4" t="s">
        <v>37</v>
      </c>
      <c r="AC1729" t="str">
        <f t="shared" si="60"/>
        <v>2025/1/10</v>
      </c>
      <c r="AD1729" t="e">
        <f>VLOOKUP(Y1729,#REF!,2,FALSE)</f>
        <v>#REF!</v>
      </c>
    </row>
    <row r="1730" customHeight="1" spans="1:30">
      <c r="A1730" s="2" t="s">
        <v>657</v>
      </c>
      <c r="B1730" s="3" t="s">
        <v>658</v>
      </c>
      <c r="C1730" s="2" t="s">
        <v>5316</v>
      </c>
      <c r="D1730" s="3" t="s">
        <v>5317</v>
      </c>
      <c r="E1730" s="5">
        <v>45667.5851851852</v>
      </c>
      <c r="F1730" s="2" t="s">
        <v>42</v>
      </c>
      <c r="G1730" s="6">
        <v>440</v>
      </c>
      <c r="H1730" s="6">
        <v>25</v>
      </c>
      <c r="I1730" s="6">
        <v>1</v>
      </c>
      <c r="J1730" s="6">
        <v>0</v>
      </c>
      <c r="K1730" s="6">
        <v>2</v>
      </c>
      <c r="L1730" s="6">
        <v>0</v>
      </c>
      <c r="M1730" s="6">
        <v>390</v>
      </c>
      <c r="N1730" s="6">
        <v>33</v>
      </c>
      <c r="O1730" s="6">
        <v>0</v>
      </c>
      <c r="P1730" s="6">
        <v>0</v>
      </c>
      <c r="Q1730" s="6">
        <v>0</v>
      </c>
      <c r="R1730" s="6">
        <v>0</v>
      </c>
      <c r="S1730" s="6">
        <v>0</v>
      </c>
      <c r="T1730" s="6">
        <v>0</v>
      </c>
      <c r="U1730" s="6">
        <v>0.075</v>
      </c>
      <c r="V1730" s="6">
        <v>0</v>
      </c>
      <c r="W1730" s="6">
        <v>0.125</v>
      </c>
      <c r="X1730" s="6">
        <v>0</v>
      </c>
      <c r="Y1730" s="8" t="str">
        <f>IFERROR(VLOOKUP(F:F,#REF!,2,0),"需要手动检查")</f>
        <v>需要手动检查</v>
      </c>
      <c r="Z1730" s="9" t="str">
        <f t="shared" si="62"/>
        <v>否</v>
      </c>
      <c r="AA1730" s="10" t="s">
        <v>36</v>
      </c>
      <c r="AB1730" s="4" t="s">
        <v>37</v>
      </c>
      <c r="AC1730" t="str">
        <f t="shared" si="60"/>
        <v>2025/1/10</v>
      </c>
      <c r="AD1730" t="e">
        <f>VLOOKUP(Y1730,#REF!,2,FALSE)</f>
        <v>#REF!</v>
      </c>
    </row>
    <row r="1731" customHeight="1" spans="1:30">
      <c r="A1731" s="2" t="s">
        <v>600</v>
      </c>
      <c r="B1731" s="3" t="s">
        <v>601</v>
      </c>
      <c r="C1731" s="2" t="s">
        <v>5318</v>
      </c>
      <c r="D1731" s="3" t="s">
        <v>5319</v>
      </c>
      <c r="E1731" s="5">
        <v>45667.5484490741</v>
      </c>
      <c r="F1731" s="2" t="s">
        <v>42</v>
      </c>
      <c r="G1731" s="6">
        <v>54785</v>
      </c>
      <c r="H1731" s="6">
        <v>2724</v>
      </c>
      <c r="I1731" s="6">
        <v>11</v>
      </c>
      <c r="J1731" s="6">
        <v>33</v>
      </c>
      <c r="K1731" s="6">
        <v>19</v>
      </c>
      <c r="L1731" s="6">
        <v>0</v>
      </c>
      <c r="M1731" s="6">
        <v>61493</v>
      </c>
      <c r="N1731" s="6">
        <v>4431</v>
      </c>
      <c r="O1731" s="6">
        <v>11</v>
      </c>
      <c r="P1731" s="6">
        <v>11</v>
      </c>
      <c r="Q1731" s="6">
        <v>11</v>
      </c>
      <c r="R1731" s="6">
        <v>477.69</v>
      </c>
      <c r="S1731" s="6">
        <v>8.72</v>
      </c>
      <c r="T1731" s="6">
        <v>519.08</v>
      </c>
      <c r="U1731" s="6">
        <v>0.0809</v>
      </c>
      <c r="V1731" s="6">
        <v>0</v>
      </c>
      <c r="W1731" s="6">
        <v>0.0667</v>
      </c>
      <c r="X1731" s="6">
        <v>0.0025</v>
      </c>
      <c r="Y1731" s="8" t="str">
        <f>IFERROR(VLOOKUP(F:F,#REF!,2,0),"需要手动检查")</f>
        <v>需要手动检查</v>
      </c>
      <c r="Z1731" s="9" t="str">
        <f t="shared" si="62"/>
        <v>是</v>
      </c>
      <c r="AA1731" s="10" t="s">
        <v>36</v>
      </c>
      <c r="AB1731" s="4" t="s">
        <v>37</v>
      </c>
      <c r="AC1731" t="str">
        <f t="shared" si="60"/>
        <v>2025/1/10</v>
      </c>
      <c r="AD1731" t="e">
        <f>VLOOKUP(Y1731,#REF!,2,FALSE)</f>
        <v>#REF!</v>
      </c>
    </row>
    <row r="1732" customHeight="1" spans="1:30">
      <c r="A1732" s="2" t="s">
        <v>4918</v>
      </c>
      <c r="B1732" s="3" t="s">
        <v>4919</v>
      </c>
      <c r="C1732" s="2" t="s">
        <v>5320</v>
      </c>
      <c r="D1732" s="3" t="s">
        <v>5321</v>
      </c>
      <c r="E1732" s="5">
        <v>45667.4093518518</v>
      </c>
      <c r="F1732" s="2" t="s">
        <v>42</v>
      </c>
      <c r="G1732" s="6">
        <v>774</v>
      </c>
      <c r="H1732" s="6">
        <v>20</v>
      </c>
      <c r="I1732" s="6">
        <v>1</v>
      </c>
      <c r="J1732" s="6">
        <v>0</v>
      </c>
      <c r="K1732" s="6">
        <v>1</v>
      </c>
      <c r="L1732" s="6">
        <v>0</v>
      </c>
      <c r="M1732" s="6">
        <v>844</v>
      </c>
      <c r="N1732" s="6">
        <v>72</v>
      </c>
      <c r="O1732" s="6">
        <v>0</v>
      </c>
      <c r="P1732" s="6">
        <v>0</v>
      </c>
      <c r="Q1732" s="6">
        <v>0</v>
      </c>
      <c r="R1732" s="6">
        <v>0</v>
      </c>
      <c r="S1732" s="6">
        <v>0</v>
      </c>
      <c r="T1732" s="6">
        <v>0</v>
      </c>
      <c r="U1732" s="6">
        <v>0.093</v>
      </c>
      <c r="V1732" s="6">
        <v>0</v>
      </c>
      <c r="W1732" s="6">
        <v>0.0801</v>
      </c>
      <c r="X1732" s="6">
        <v>0</v>
      </c>
      <c r="Y1732" s="8" t="str">
        <f>IFERROR(VLOOKUP(F:F,#REF!,2,0),"需要手动检查")</f>
        <v>需要手动检查</v>
      </c>
      <c r="Z1732" s="9" t="str">
        <f t="shared" si="62"/>
        <v>否</v>
      </c>
      <c r="AA1732" s="10" t="s">
        <v>36</v>
      </c>
      <c r="AB1732" s="4" t="s">
        <v>37</v>
      </c>
      <c r="AC1732" t="str">
        <f t="shared" si="60"/>
        <v>2025/1/10</v>
      </c>
      <c r="AD1732" t="e">
        <f>VLOOKUP(Y1732,#REF!,2,FALSE)</f>
        <v>#REF!</v>
      </c>
    </row>
    <row r="1733" customHeight="1" spans="1:30">
      <c r="A1733" s="2" t="s">
        <v>5322</v>
      </c>
      <c r="B1733" s="3" t="s">
        <v>5323</v>
      </c>
      <c r="C1733" s="2" t="s">
        <v>45</v>
      </c>
      <c r="D1733" s="3" t="s">
        <v>5324</v>
      </c>
      <c r="E1733" s="5">
        <v>45668.7234143519</v>
      </c>
      <c r="F1733" s="2" t="s">
        <v>35</v>
      </c>
      <c r="G1733" s="6">
        <v>502</v>
      </c>
      <c r="H1733" s="6">
        <v>13</v>
      </c>
      <c r="I1733" s="6">
        <v>3</v>
      </c>
      <c r="J1733" s="6">
        <v>0</v>
      </c>
      <c r="K1733" s="6">
        <v>0</v>
      </c>
      <c r="L1733" s="6">
        <v>0</v>
      </c>
      <c r="M1733" s="6">
        <v>545</v>
      </c>
      <c r="N1733" s="6">
        <v>59</v>
      </c>
      <c r="O1733" s="6">
        <v>0</v>
      </c>
      <c r="P1733" s="6">
        <v>0</v>
      </c>
      <c r="Q1733" s="6">
        <v>0</v>
      </c>
      <c r="R1733" s="6">
        <v>0</v>
      </c>
      <c r="S1733" s="6">
        <v>0</v>
      </c>
      <c r="T1733" s="6">
        <v>0</v>
      </c>
      <c r="U1733" s="6">
        <v>0.1175</v>
      </c>
      <c r="V1733" s="6">
        <v>0</v>
      </c>
      <c r="W1733" s="6">
        <v>0.0777</v>
      </c>
      <c r="X1733" s="6">
        <v>0</v>
      </c>
      <c r="Y1733" s="8" t="str">
        <f>IFERROR(VLOOKUP(F:F,#REF!,2,0),"需要手动检查")</f>
        <v>需要手动检查</v>
      </c>
      <c r="Z1733" s="9" t="str">
        <f t="shared" si="62"/>
        <v>否</v>
      </c>
      <c r="AA1733" s="10" t="s">
        <v>36</v>
      </c>
      <c r="AB1733" s="4" t="s">
        <v>37</v>
      </c>
      <c r="AC1733" t="str">
        <f t="shared" ref="AC1733:AC1796" si="63">YEAR(E1733)&amp;"/"&amp;MONTH(E1733)&amp;"/"&amp;DAY(E1733)</f>
        <v>2025/1/11</v>
      </c>
      <c r="AD1733" t="e">
        <f>VLOOKUP(Y1733,#REF!,2,FALSE)</f>
        <v>#REF!</v>
      </c>
    </row>
    <row r="1734" customHeight="1" spans="1:30">
      <c r="A1734" s="2" t="s">
        <v>102</v>
      </c>
      <c r="B1734" s="3" t="s">
        <v>103</v>
      </c>
      <c r="C1734" s="2" t="s">
        <v>5325</v>
      </c>
      <c r="D1734" s="3" t="s">
        <v>5326</v>
      </c>
      <c r="E1734" s="5">
        <v>45668.6699652778</v>
      </c>
      <c r="F1734" s="2" t="s">
        <v>35</v>
      </c>
      <c r="G1734" s="6">
        <v>1016</v>
      </c>
      <c r="H1734" s="6">
        <v>98</v>
      </c>
      <c r="I1734" s="6">
        <v>0</v>
      </c>
      <c r="J1734" s="6">
        <v>0</v>
      </c>
      <c r="K1734" s="6">
        <v>1</v>
      </c>
      <c r="L1734" s="6">
        <v>0</v>
      </c>
      <c r="M1734" s="6">
        <v>1036</v>
      </c>
      <c r="N1734" s="6">
        <v>69</v>
      </c>
      <c r="O1734" s="6">
        <v>0</v>
      </c>
      <c r="P1734" s="6">
        <v>0</v>
      </c>
      <c r="Q1734" s="6">
        <v>0</v>
      </c>
      <c r="R1734" s="6">
        <v>0</v>
      </c>
      <c r="S1734" s="6">
        <v>0</v>
      </c>
      <c r="T1734" s="6">
        <v>0</v>
      </c>
      <c r="U1734" s="6">
        <v>0.0679</v>
      </c>
      <c r="V1734" s="6">
        <v>0</v>
      </c>
      <c r="W1734" s="6">
        <v>0.2618</v>
      </c>
      <c r="X1734" s="6">
        <v>0</v>
      </c>
      <c r="Y1734" s="8" t="str">
        <f>IFERROR(VLOOKUP(F:F,#REF!,2,0),"需要手动检查")</f>
        <v>需要手动检查</v>
      </c>
      <c r="Z1734" s="9" t="str">
        <f t="shared" si="62"/>
        <v>否</v>
      </c>
      <c r="AA1734" s="10" t="s">
        <v>36</v>
      </c>
      <c r="AB1734" s="4" t="s">
        <v>37</v>
      </c>
      <c r="AC1734" t="str">
        <f t="shared" si="63"/>
        <v>2025/1/11</v>
      </c>
      <c r="AD1734" t="e">
        <f>VLOOKUP(Y1734,#REF!,2,FALSE)</f>
        <v>#REF!</v>
      </c>
    </row>
    <row r="1735" customHeight="1" spans="1:30">
      <c r="A1735" s="2" t="s">
        <v>5327</v>
      </c>
      <c r="B1735" s="3" t="s">
        <v>5328</v>
      </c>
      <c r="C1735" s="2" t="s">
        <v>5329</v>
      </c>
      <c r="D1735" s="3" t="s">
        <v>5330</v>
      </c>
      <c r="E1735" s="5">
        <v>45668.5845833333</v>
      </c>
      <c r="F1735" s="2" t="s">
        <v>35</v>
      </c>
      <c r="G1735" s="6">
        <v>326</v>
      </c>
      <c r="H1735" s="6">
        <v>37</v>
      </c>
      <c r="I1735" s="6">
        <v>3</v>
      </c>
      <c r="J1735" s="6">
        <v>0</v>
      </c>
      <c r="K1735" s="6">
        <v>0</v>
      </c>
      <c r="L1735" s="6">
        <v>0</v>
      </c>
      <c r="M1735" s="6">
        <v>338</v>
      </c>
      <c r="N1735" s="6">
        <v>9</v>
      </c>
      <c r="O1735" s="6">
        <v>0</v>
      </c>
      <c r="P1735" s="6">
        <v>0</v>
      </c>
      <c r="Q1735" s="6">
        <v>0</v>
      </c>
      <c r="R1735" s="6">
        <v>0</v>
      </c>
      <c r="S1735" s="6">
        <v>0</v>
      </c>
      <c r="T1735" s="6">
        <v>0</v>
      </c>
      <c r="U1735" s="6">
        <v>0.0276</v>
      </c>
      <c r="V1735" s="6">
        <v>0</v>
      </c>
      <c r="W1735" s="6">
        <v>0.0245</v>
      </c>
      <c r="X1735" s="6">
        <v>0</v>
      </c>
      <c r="Y1735" s="8" t="str">
        <f>IFERROR(VLOOKUP(F:F,#REF!,2,0),"需要手动检查")</f>
        <v>需要手动检查</v>
      </c>
      <c r="Z1735" s="9" t="str">
        <f t="shared" si="62"/>
        <v>否</v>
      </c>
      <c r="AA1735" s="10" t="s">
        <v>36</v>
      </c>
      <c r="AB1735" s="4" t="s">
        <v>37</v>
      </c>
      <c r="AC1735" t="str">
        <f t="shared" si="63"/>
        <v>2025/1/11</v>
      </c>
      <c r="AD1735" t="e">
        <f>VLOOKUP(Y1735,#REF!,2,FALSE)</f>
        <v>#REF!</v>
      </c>
    </row>
    <row r="1736" customHeight="1" spans="1:30">
      <c r="A1736" s="2" t="s">
        <v>5331</v>
      </c>
      <c r="B1736" s="3" t="s">
        <v>5332</v>
      </c>
      <c r="C1736" s="2" t="s">
        <v>5333</v>
      </c>
      <c r="D1736" s="3" t="s">
        <v>5334</v>
      </c>
      <c r="E1736" s="5">
        <v>45668.4677777778</v>
      </c>
      <c r="F1736" s="2" t="s">
        <v>35</v>
      </c>
      <c r="G1736" s="6">
        <v>1726</v>
      </c>
      <c r="H1736" s="6">
        <v>262</v>
      </c>
      <c r="I1736" s="6">
        <v>24</v>
      </c>
      <c r="J1736" s="6">
        <v>1</v>
      </c>
      <c r="K1736" s="6">
        <v>8</v>
      </c>
      <c r="L1736" s="6">
        <v>0</v>
      </c>
      <c r="M1736" s="6">
        <v>2044</v>
      </c>
      <c r="N1736" s="6">
        <v>165</v>
      </c>
      <c r="O1736" s="6">
        <v>0</v>
      </c>
      <c r="P1736" s="6">
        <v>0</v>
      </c>
      <c r="Q1736" s="6">
        <v>0</v>
      </c>
      <c r="R1736" s="6">
        <v>0</v>
      </c>
      <c r="S1736" s="6">
        <v>0</v>
      </c>
      <c r="T1736" s="6">
        <v>0</v>
      </c>
      <c r="U1736" s="6">
        <v>0.0956</v>
      </c>
      <c r="V1736" s="6">
        <v>0</v>
      </c>
      <c r="W1736" s="6">
        <v>0.1506</v>
      </c>
      <c r="X1736" s="6">
        <v>0</v>
      </c>
      <c r="Y1736" s="8" t="str">
        <f>IFERROR(VLOOKUP(F:F,#REF!,2,0),"需要手动检查")</f>
        <v>需要手动检查</v>
      </c>
      <c r="Z1736" s="9" t="str">
        <f t="shared" ref="Z1736:Z1760" si="64">IF(R1736&gt;0,"是","否")</f>
        <v>否</v>
      </c>
      <c r="AA1736" s="10" t="s">
        <v>36</v>
      </c>
      <c r="AB1736" s="4" t="s">
        <v>37</v>
      </c>
      <c r="AC1736" t="str">
        <f t="shared" si="63"/>
        <v>2025/1/11</v>
      </c>
      <c r="AD1736" t="e">
        <f>VLOOKUP(Y1736,#REF!,2,FALSE)</f>
        <v>#REF!</v>
      </c>
    </row>
    <row r="1737" customHeight="1" spans="1:30">
      <c r="A1737" s="2" t="s">
        <v>5335</v>
      </c>
      <c r="B1737" s="3" t="s">
        <v>5336</v>
      </c>
      <c r="C1737" s="2" t="s">
        <v>5337</v>
      </c>
      <c r="D1737" s="3" t="s">
        <v>5338</v>
      </c>
      <c r="E1737" s="5">
        <v>45668.3415046296</v>
      </c>
      <c r="F1737" s="2" t="s">
        <v>35</v>
      </c>
      <c r="G1737" s="6">
        <v>737</v>
      </c>
      <c r="H1737" s="6">
        <v>37</v>
      </c>
      <c r="I1737" s="6">
        <v>0</v>
      </c>
      <c r="J1737" s="6">
        <v>0</v>
      </c>
      <c r="K1737" s="6">
        <v>2</v>
      </c>
      <c r="L1737" s="6">
        <v>0</v>
      </c>
      <c r="M1737" s="6">
        <v>778</v>
      </c>
      <c r="N1737" s="6">
        <v>56</v>
      </c>
      <c r="O1737" s="6">
        <v>0</v>
      </c>
      <c r="P1737" s="6">
        <v>0</v>
      </c>
      <c r="Q1737" s="6">
        <v>0</v>
      </c>
      <c r="R1737" s="6">
        <v>0</v>
      </c>
      <c r="S1737" s="6">
        <v>0</v>
      </c>
      <c r="T1737" s="6">
        <v>0</v>
      </c>
      <c r="U1737" s="6">
        <v>0.076</v>
      </c>
      <c r="V1737" s="6">
        <v>0</v>
      </c>
      <c r="W1737" s="6">
        <v>0.0475</v>
      </c>
      <c r="X1737" s="6">
        <v>0</v>
      </c>
      <c r="Y1737" s="8" t="str">
        <f>IFERROR(VLOOKUP(F:F,#REF!,2,0),"需要手动检查")</f>
        <v>需要手动检查</v>
      </c>
      <c r="Z1737" s="9" t="str">
        <f t="shared" si="64"/>
        <v>否</v>
      </c>
      <c r="AA1737" s="10" t="s">
        <v>36</v>
      </c>
      <c r="AB1737" s="4" t="s">
        <v>37</v>
      </c>
      <c r="AC1737" t="str">
        <f t="shared" si="63"/>
        <v>2025/1/11</v>
      </c>
      <c r="AD1737" t="e">
        <f>VLOOKUP(Y1737,#REF!,2,FALSE)</f>
        <v>#REF!</v>
      </c>
    </row>
    <row r="1738" customHeight="1" spans="1:30">
      <c r="A1738" s="2" t="s">
        <v>5339</v>
      </c>
      <c r="B1738" s="3" t="s">
        <v>5340</v>
      </c>
      <c r="C1738" s="2" t="s">
        <v>5341</v>
      </c>
      <c r="D1738" s="3" t="s">
        <v>5342</v>
      </c>
      <c r="E1738" s="5">
        <v>45668.3033564815</v>
      </c>
      <c r="F1738" s="2" t="s">
        <v>35</v>
      </c>
      <c r="G1738" s="6">
        <v>366</v>
      </c>
      <c r="H1738" s="6">
        <v>29</v>
      </c>
      <c r="I1738" s="6">
        <v>6</v>
      </c>
      <c r="J1738" s="6">
        <v>2</v>
      </c>
      <c r="K1738" s="6">
        <v>0</v>
      </c>
      <c r="L1738" s="6">
        <v>0</v>
      </c>
      <c r="M1738" s="6">
        <v>326</v>
      </c>
      <c r="N1738" s="6">
        <v>38</v>
      </c>
      <c r="O1738" s="6">
        <v>0</v>
      </c>
      <c r="P1738" s="6">
        <v>0</v>
      </c>
      <c r="Q1738" s="6">
        <v>0</v>
      </c>
      <c r="R1738" s="6">
        <v>0</v>
      </c>
      <c r="S1738" s="6">
        <v>0</v>
      </c>
      <c r="T1738" s="6">
        <v>0</v>
      </c>
      <c r="U1738" s="6">
        <v>0.1038</v>
      </c>
      <c r="V1738" s="6">
        <v>0</v>
      </c>
      <c r="W1738" s="6">
        <v>0.041</v>
      </c>
      <c r="X1738" s="6">
        <v>0</v>
      </c>
      <c r="Y1738" s="8" t="str">
        <f>IFERROR(VLOOKUP(F:F,#REF!,2,0),"需要手动检查")</f>
        <v>需要手动检查</v>
      </c>
      <c r="Z1738" s="9" t="str">
        <f t="shared" si="64"/>
        <v>否</v>
      </c>
      <c r="AA1738" s="10" t="s">
        <v>36</v>
      </c>
      <c r="AB1738" s="4" t="s">
        <v>37</v>
      </c>
      <c r="AC1738" t="str">
        <f t="shared" si="63"/>
        <v>2025/1/11</v>
      </c>
      <c r="AD1738" t="e">
        <f>VLOOKUP(Y1738,#REF!,2,FALSE)</f>
        <v>#REF!</v>
      </c>
    </row>
    <row r="1739" customHeight="1" spans="1:30">
      <c r="A1739" s="2" t="s">
        <v>5343</v>
      </c>
      <c r="B1739" s="3" t="s">
        <v>5344</v>
      </c>
      <c r="C1739" s="2" t="s">
        <v>5345</v>
      </c>
      <c r="D1739" s="3" t="s">
        <v>5346</v>
      </c>
      <c r="E1739" s="5">
        <v>45667.6391782407</v>
      </c>
      <c r="F1739" s="2" t="s">
        <v>35</v>
      </c>
      <c r="G1739" s="6">
        <v>1819</v>
      </c>
      <c r="H1739" s="6">
        <v>307</v>
      </c>
      <c r="I1739" s="6">
        <v>9</v>
      </c>
      <c r="J1739" s="6">
        <v>5</v>
      </c>
      <c r="K1739" s="6">
        <v>3</v>
      </c>
      <c r="L1739" s="6">
        <v>0</v>
      </c>
      <c r="M1739" s="6">
        <v>2185</v>
      </c>
      <c r="N1739" s="6">
        <v>164</v>
      </c>
      <c r="O1739" s="6">
        <v>0</v>
      </c>
      <c r="P1739" s="6">
        <v>0</v>
      </c>
      <c r="Q1739" s="6">
        <v>0</v>
      </c>
      <c r="R1739" s="6">
        <v>0</v>
      </c>
      <c r="S1739" s="6">
        <v>0</v>
      </c>
      <c r="T1739" s="6">
        <v>0</v>
      </c>
      <c r="U1739" s="6">
        <v>0.0902</v>
      </c>
      <c r="V1739" s="6">
        <v>0</v>
      </c>
      <c r="W1739" s="6">
        <v>0.0154</v>
      </c>
      <c r="X1739" s="6">
        <v>0</v>
      </c>
      <c r="Y1739" s="8" t="str">
        <f>IFERROR(VLOOKUP(F:F,#REF!,2,0),"需要手动检查")</f>
        <v>需要手动检查</v>
      </c>
      <c r="Z1739" s="9" t="str">
        <f t="shared" si="64"/>
        <v>否</v>
      </c>
      <c r="AA1739" s="10" t="s">
        <v>36</v>
      </c>
      <c r="AB1739" s="4" t="s">
        <v>37</v>
      </c>
      <c r="AC1739" t="str">
        <f t="shared" si="63"/>
        <v>2025/1/10</v>
      </c>
      <c r="AD1739" t="e">
        <f>VLOOKUP(Y1739,#REF!,2,FALSE)</f>
        <v>#REF!</v>
      </c>
    </row>
    <row r="1740" customHeight="1" spans="1:30">
      <c r="A1740" s="2" t="s">
        <v>5335</v>
      </c>
      <c r="B1740" s="3" t="s">
        <v>5336</v>
      </c>
      <c r="C1740" s="2" t="s">
        <v>5347</v>
      </c>
      <c r="D1740" s="3" t="s">
        <v>5348</v>
      </c>
      <c r="E1740" s="5">
        <v>45667.5765625</v>
      </c>
      <c r="F1740" s="2" t="s">
        <v>35</v>
      </c>
      <c r="G1740" s="6">
        <v>890</v>
      </c>
      <c r="H1740" s="6">
        <v>46</v>
      </c>
      <c r="I1740" s="6">
        <v>0</v>
      </c>
      <c r="J1740" s="6">
        <v>0</v>
      </c>
      <c r="K1740" s="6">
        <v>7</v>
      </c>
      <c r="L1740" s="6">
        <v>0</v>
      </c>
      <c r="M1740" s="6">
        <v>919</v>
      </c>
      <c r="N1740" s="6">
        <v>57</v>
      </c>
      <c r="O1740" s="6">
        <v>0</v>
      </c>
      <c r="P1740" s="6">
        <v>0</v>
      </c>
      <c r="Q1740" s="6">
        <v>0</v>
      </c>
      <c r="R1740" s="6">
        <v>0</v>
      </c>
      <c r="S1740" s="6">
        <v>0</v>
      </c>
      <c r="T1740" s="6">
        <v>0</v>
      </c>
      <c r="U1740" s="6">
        <v>0.064</v>
      </c>
      <c r="V1740" s="6">
        <v>0</v>
      </c>
      <c r="W1740" s="6">
        <v>0.0596</v>
      </c>
      <c r="X1740" s="6">
        <v>0</v>
      </c>
      <c r="Y1740" s="8" t="str">
        <f>IFERROR(VLOOKUP(F:F,#REF!,2,0),"需要手动检查")</f>
        <v>需要手动检查</v>
      </c>
      <c r="Z1740" s="9" t="str">
        <f t="shared" si="64"/>
        <v>否</v>
      </c>
      <c r="AA1740" s="10" t="s">
        <v>36</v>
      </c>
      <c r="AB1740" s="4" t="s">
        <v>37</v>
      </c>
      <c r="AC1740" t="str">
        <f t="shared" si="63"/>
        <v>2025/1/10</v>
      </c>
      <c r="AD1740" t="e">
        <f>VLOOKUP(Y1740,#REF!,2,FALSE)</f>
        <v>#REF!</v>
      </c>
    </row>
    <row r="1741" customHeight="1" spans="1:30">
      <c r="A1741" s="2" t="s">
        <v>5339</v>
      </c>
      <c r="B1741" s="3" t="s">
        <v>5340</v>
      </c>
      <c r="C1741" s="2" t="s">
        <v>5349</v>
      </c>
      <c r="D1741" s="3" t="s">
        <v>5350</v>
      </c>
      <c r="E1741" s="5">
        <v>45667.4592939815</v>
      </c>
      <c r="F1741" s="2" t="s">
        <v>35</v>
      </c>
      <c r="G1741" s="6">
        <v>406</v>
      </c>
      <c r="H1741" s="6">
        <v>29</v>
      </c>
      <c r="I1741" s="6">
        <v>3</v>
      </c>
      <c r="J1741" s="6">
        <v>1</v>
      </c>
      <c r="K1741" s="6">
        <v>1</v>
      </c>
      <c r="L1741" s="6">
        <v>0</v>
      </c>
      <c r="M1741" s="6">
        <v>440</v>
      </c>
      <c r="N1741" s="6">
        <v>36</v>
      </c>
      <c r="O1741" s="6">
        <v>0</v>
      </c>
      <c r="P1741" s="6">
        <v>0</v>
      </c>
      <c r="Q1741" s="6">
        <v>0</v>
      </c>
      <c r="R1741" s="6">
        <v>0</v>
      </c>
      <c r="S1741" s="6">
        <v>0</v>
      </c>
      <c r="T1741" s="6">
        <v>0</v>
      </c>
      <c r="U1741" s="6">
        <v>0.0887</v>
      </c>
      <c r="V1741" s="6">
        <v>0</v>
      </c>
      <c r="W1741" s="6">
        <v>0.0025</v>
      </c>
      <c r="X1741" s="6">
        <v>0</v>
      </c>
      <c r="Y1741" s="8" t="str">
        <f>IFERROR(VLOOKUP(F:F,#REF!,2,0),"需要手动检查")</f>
        <v>需要手动检查</v>
      </c>
      <c r="Z1741" s="9" t="str">
        <f t="shared" si="64"/>
        <v>否</v>
      </c>
      <c r="AA1741" s="10" t="s">
        <v>36</v>
      </c>
      <c r="AB1741" s="4" t="s">
        <v>37</v>
      </c>
      <c r="AC1741" t="str">
        <f t="shared" si="63"/>
        <v>2025/1/10</v>
      </c>
      <c r="AD1741" t="e">
        <f>VLOOKUP(Y1741,#REF!,2,FALSE)</f>
        <v>#REF!</v>
      </c>
    </row>
    <row r="1742" customHeight="1" spans="1:30">
      <c r="A1742" s="2" t="s">
        <v>526</v>
      </c>
      <c r="B1742" s="3" t="s">
        <v>527</v>
      </c>
      <c r="C1742" s="2" t="s">
        <v>5351</v>
      </c>
      <c r="D1742" s="3" t="s">
        <v>5352</v>
      </c>
      <c r="E1742" s="5">
        <v>45667.4543287037</v>
      </c>
      <c r="F1742" s="2" t="s">
        <v>35</v>
      </c>
      <c r="G1742" s="6">
        <v>437</v>
      </c>
      <c r="H1742" s="6">
        <v>19</v>
      </c>
      <c r="I1742" s="6">
        <v>5</v>
      </c>
      <c r="J1742" s="6">
        <v>2</v>
      </c>
      <c r="K1742" s="6">
        <v>0</v>
      </c>
      <c r="L1742" s="6">
        <v>0</v>
      </c>
      <c r="M1742" s="6">
        <v>493</v>
      </c>
      <c r="N1742" s="6">
        <v>17</v>
      </c>
      <c r="O1742" s="6">
        <v>0</v>
      </c>
      <c r="P1742" s="6">
        <v>0</v>
      </c>
      <c r="Q1742" s="6">
        <v>0</v>
      </c>
      <c r="R1742" s="6">
        <v>0</v>
      </c>
      <c r="S1742" s="6">
        <v>0</v>
      </c>
      <c r="T1742" s="6">
        <v>0</v>
      </c>
      <c r="U1742" s="6">
        <v>0.0389</v>
      </c>
      <c r="V1742" s="6">
        <v>0</v>
      </c>
      <c r="W1742" s="6">
        <v>0.0206</v>
      </c>
      <c r="X1742" s="6">
        <v>0</v>
      </c>
      <c r="Y1742" s="8" t="str">
        <f>IFERROR(VLOOKUP(F:F,#REF!,2,0),"需要手动检查")</f>
        <v>需要手动检查</v>
      </c>
      <c r="Z1742" s="9" t="str">
        <f t="shared" si="64"/>
        <v>否</v>
      </c>
      <c r="AA1742" s="10" t="s">
        <v>36</v>
      </c>
      <c r="AB1742" s="4" t="s">
        <v>37</v>
      </c>
      <c r="AC1742" t="str">
        <f t="shared" si="63"/>
        <v>2025/1/10</v>
      </c>
      <c r="AD1742" t="e">
        <f>VLOOKUP(Y1742,#REF!,2,FALSE)</f>
        <v>#REF!</v>
      </c>
    </row>
    <row r="1743" customHeight="1" spans="1:30">
      <c r="A1743" s="2" t="s">
        <v>1717</v>
      </c>
      <c r="B1743" s="3" t="s">
        <v>1718</v>
      </c>
      <c r="C1743" s="2" t="s">
        <v>5353</v>
      </c>
      <c r="D1743" s="3" t="s">
        <v>5354</v>
      </c>
      <c r="E1743" s="5">
        <v>45667.4450925926</v>
      </c>
      <c r="F1743" s="2" t="s">
        <v>35</v>
      </c>
      <c r="G1743" s="6">
        <v>1419</v>
      </c>
      <c r="H1743" s="6">
        <v>60</v>
      </c>
      <c r="I1743" s="6">
        <v>2</v>
      </c>
      <c r="J1743" s="6">
        <v>1</v>
      </c>
      <c r="K1743" s="6">
        <v>0</v>
      </c>
      <c r="L1743" s="6">
        <v>0</v>
      </c>
      <c r="M1743" s="6">
        <v>81</v>
      </c>
      <c r="N1743" s="6">
        <v>5</v>
      </c>
      <c r="O1743" s="6">
        <v>0</v>
      </c>
      <c r="P1743" s="6">
        <v>0</v>
      </c>
      <c r="Q1743" s="6">
        <v>0</v>
      </c>
      <c r="R1743" s="6">
        <v>0</v>
      </c>
      <c r="S1743" s="6">
        <v>0</v>
      </c>
      <c r="T1743" s="6">
        <v>0</v>
      </c>
      <c r="U1743" s="6">
        <v>0.0035</v>
      </c>
      <c r="V1743" s="6">
        <v>0</v>
      </c>
      <c r="W1743" s="6">
        <v>0.0317</v>
      </c>
      <c r="X1743" s="6">
        <v>0</v>
      </c>
      <c r="Y1743" s="8" t="str">
        <f>IFERROR(VLOOKUP(F:F,#REF!,2,0),"需要手动检查")</f>
        <v>需要手动检查</v>
      </c>
      <c r="Z1743" s="9" t="str">
        <f t="shared" si="64"/>
        <v>否</v>
      </c>
      <c r="AA1743" s="10" t="s">
        <v>36</v>
      </c>
      <c r="AB1743" s="4" t="s">
        <v>37</v>
      </c>
      <c r="AC1743" t="str">
        <f t="shared" si="63"/>
        <v>2025/1/10</v>
      </c>
      <c r="AD1743" t="e">
        <f>VLOOKUP(Y1743,#REF!,2,FALSE)</f>
        <v>#REF!</v>
      </c>
    </row>
    <row r="1744" customHeight="1" spans="1:30">
      <c r="A1744" s="2" t="s">
        <v>5355</v>
      </c>
      <c r="B1744" s="3" t="s">
        <v>5356</v>
      </c>
      <c r="C1744" s="2" t="s">
        <v>5357</v>
      </c>
      <c r="D1744" s="3" t="s">
        <v>5358</v>
      </c>
      <c r="E1744" s="5">
        <v>45667.3696759259</v>
      </c>
      <c r="F1744" s="2" t="s">
        <v>35</v>
      </c>
      <c r="G1744" s="6">
        <v>317</v>
      </c>
      <c r="H1744" s="6">
        <v>7</v>
      </c>
      <c r="I1744" s="6">
        <v>0</v>
      </c>
      <c r="J1744" s="6">
        <v>0</v>
      </c>
      <c r="K1744" s="6">
        <v>0</v>
      </c>
      <c r="L1744" s="6">
        <v>0</v>
      </c>
      <c r="M1744" s="6">
        <v>309</v>
      </c>
      <c r="N1744" s="6">
        <v>0</v>
      </c>
      <c r="O1744" s="6">
        <v>0</v>
      </c>
      <c r="P1744" s="6">
        <v>0</v>
      </c>
      <c r="Q1744" s="6">
        <v>0</v>
      </c>
      <c r="R1744" s="6">
        <v>0</v>
      </c>
      <c r="S1744" s="6">
        <v>0</v>
      </c>
      <c r="T1744" s="6">
        <v>0</v>
      </c>
      <c r="U1744" s="6">
        <v>0</v>
      </c>
      <c r="V1744" s="6">
        <v>0</v>
      </c>
      <c r="W1744" s="6">
        <v>0.0158</v>
      </c>
      <c r="X1744" s="6">
        <v>0</v>
      </c>
      <c r="Y1744" s="8" t="str">
        <f>IFERROR(VLOOKUP(F:F,#REF!,2,0),"需要手动检查")</f>
        <v>需要手动检查</v>
      </c>
      <c r="Z1744" s="9" t="str">
        <f t="shared" si="64"/>
        <v>否</v>
      </c>
      <c r="AA1744" s="10" t="s">
        <v>36</v>
      </c>
      <c r="AB1744" s="4" t="s">
        <v>37</v>
      </c>
      <c r="AC1744" t="str">
        <f t="shared" si="63"/>
        <v>2025/1/10</v>
      </c>
      <c r="AD1744" t="e">
        <f>VLOOKUP(Y1744,#REF!,2,FALSE)</f>
        <v>#REF!</v>
      </c>
    </row>
    <row r="1745" customHeight="1" spans="1:30">
      <c r="A1745" s="2" t="s">
        <v>5359</v>
      </c>
      <c r="B1745" s="3" t="s">
        <v>5360</v>
      </c>
      <c r="C1745" s="2" t="s">
        <v>5361</v>
      </c>
      <c r="D1745" s="3" t="s">
        <v>5362</v>
      </c>
      <c r="E1745" s="5">
        <v>45667.3128125</v>
      </c>
      <c r="F1745" s="2" t="s">
        <v>35</v>
      </c>
      <c r="G1745" s="6">
        <v>310</v>
      </c>
      <c r="H1745" s="6">
        <v>7</v>
      </c>
      <c r="I1745" s="6">
        <v>0</v>
      </c>
      <c r="J1745" s="6">
        <v>0</v>
      </c>
      <c r="K1745" s="6">
        <v>0</v>
      </c>
      <c r="L1745" s="6">
        <v>0</v>
      </c>
      <c r="M1745" s="6">
        <v>297</v>
      </c>
      <c r="N1745" s="6">
        <v>2</v>
      </c>
      <c r="O1745" s="6">
        <v>0</v>
      </c>
      <c r="P1745" s="6">
        <v>0</v>
      </c>
      <c r="Q1745" s="6">
        <v>0</v>
      </c>
      <c r="R1745" s="6">
        <v>0</v>
      </c>
      <c r="S1745" s="6">
        <v>0</v>
      </c>
      <c r="T1745" s="6">
        <v>0</v>
      </c>
      <c r="U1745" s="6">
        <v>0.0065</v>
      </c>
      <c r="V1745" s="6">
        <v>0</v>
      </c>
      <c r="W1745" s="6">
        <v>0.029</v>
      </c>
      <c r="X1745" s="6">
        <v>0</v>
      </c>
      <c r="Y1745" s="8" t="str">
        <f>IFERROR(VLOOKUP(F:F,#REF!,2,0),"需要手动检查")</f>
        <v>需要手动检查</v>
      </c>
      <c r="Z1745" s="9" t="str">
        <f t="shared" si="64"/>
        <v>否</v>
      </c>
      <c r="AA1745" s="10" t="s">
        <v>36</v>
      </c>
      <c r="AB1745" s="4" t="s">
        <v>37</v>
      </c>
      <c r="AC1745" t="str">
        <f t="shared" si="63"/>
        <v>2025/1/10</v>
      </c>
      <c r="AD1745" t="e">
        <f>VLOOKUP(Y1745,#REF!,2,FALSE)</f>
        <v>#REF!</v>
      </c>
    </row>
    <row r="1746" customHeight="1" spans="1:30">
      <c r="A1746" s="2" t="s">
        <v>5363</v>
      </c>
      <c r="B1746" s="3" t="s">
        <v>5364</v>
      </c>
      <c r="C1746" s="2" t="s">
        <v>5365</v>
      </c>
      <c r="D1746" s="3" t="s">
        <v>5366</v>
      </c>
      <c r="E1746" s="5">
        <v>45667.2782523148</v>
      </c>
      <c r="F1746" s="2" t="s">
        <v>35</v>
      </c>
      <c r="G1746" s="6">
        <v>377</v>
      </c>
      <c r="H1746" s="6">
        <v>13</v>
      </c>
      <c r="I1746" s="6">
        <v>0</v>
      </c>
      <c r="J1746" s="6">
        <v>0</v>
      </c>
      <c r="K1746" s="6">
        <v>1</v>
      </c>
      <c r="L1746" s="6">
        <v>0</v>
      </c>
      <c r="M1746" s="6">
        <v>386</v>
      </c>
      <c r="N1746" s="6">
        <v>22</v>
      </c>
      <c r="O1746" s="6">
        <v>0</v>
      </c>
      <c r="P1746" s="6">
        <v>0</v>
      </c>
      <c r="Q1746" s="6">
        <v>0</v>
      </c>
      <c r="R1746" s="6">
        <v>0</v>
      </c>
      <c r="S1746" s="6">
        <v>0</v>
      </c>
      <c r="T1746" s="6">
        <v>0</v>
      </c>
      <c r="U1746" s="6">
        <v>0.0584</v>
      </c>
      <c r="V1746" s="6">
        <v>0</v>
      </c>
      <c r="W1746" s="6">
        <v>0.0531</v>
      </c>
      <c r="X1746" s="6">
        <v>0</v>
      </c>
      <c r="Y1746" s="8" t="str">
        <f>IFERROR(VLOOKUP(F:F,#REF!,2,0),"需要手动检查")</f>
        <v>需要手动检查</v>
      </c>
      <c r="Z1746" s="9" t="str">
        <f t="shared" si="64"/>
        <v>否</v>
      </c>
      <c r="AA1746" s="10" t="s">
        <v>36</v>
      </c>
      <c r="AB1746" s="4" t="s">
        <v>37</v>
      </c>
      <c r="AC1746" t="str">
        <f t="shared" si="63"/>
        <v>2025/1/10</v>
      </c>
      <c r="AD1746" t="e">
        <f>VLOOKUP(Y1746,#REF!,2,FALSE)</f>
        <v>#REF!</v>
      </c>
    </row>
    <row r="1747" customHeight="1" spans="1:30">
      <c r="A1747" s="2" t="s">
        <v>5367</v>
      </c>
      <c r="B1747" s="3" t="s">
        <v>5368</v>
      </c>
      <c r="C1747" s="2" t="s">
        <v>45</v>
      </c>
      <c r="D1747" s="3" t="s">
        <v>5369</v>
      </c>
      <c r="E1747" s="5">
        <v>45667.141875</v>
      </c>
      <c r="F1747" s="2" t="s">
        <v>35</v>
      </c>
      <c r="G1747" s="6">
        <v>1368</v>
      </c>
      <c r="H1747" s="6">
        <v>91</v>
      </c>
      <c r="I1747" s="6">
        <v>2</v>
      </c>
      <c r="J1747" s="6">
        <v>0</v>
      </c>
      <c r="K1747" s="6">
        <v>2</v>
      </c>
      <c r="L1747" s="6">
        <v>6</v>
      </c>
      <c r="M1747" s="6">
        <v>1258</v>
      </c>
      <c r="N1747" s="6">
        <v>14</v>
      </c>
      <c r="O1747" s="6">
        <v>0</v>
      </c>
      <c r="P1747" s="6">
        <v>0</v>
      </c>
      <c r="Q1747" s="6">
        <v>0</v>
      </c>
      <c r="R1747" s="6">
        <v>0</v>
      </c>
      <c r="S1747" s="6">
        <v>0</v>
      </c>
      <c r="T1747" s="6">
        <v>0</v>
      </c>
      <c r="U1747" s="6">
        <v>0.0102</v>
      </c>
      <c r="V1747" s="6">
        <v>0.0536</v>
      </c>
      <c r="W1747" s="6">
        <v>0.049</v>
      </c>
      <c r="X1747" s="6">
        <v>0</v>
      </c>
      <c r="Y1747" s="8" t="str">
        <f>IFERROR(VLOOKUP(F:F,#REF!,2,0),"需要手动检查")</f>
        <v>需要手动检查</v>
      </c>
      <c r="Z1747" s="9" t="str">
        <f t="shared" si="64"/>
        <v>否</v>
      </c>
      <c r="AA1747" s="10" t="s">
        <v>36</v>
      </c>
      <c r="AB1747" s="4" t="s">
        <v>37</v>
      </c>
      <c r="AC1747" t="str">
        <f t="shared" si="63"/>
        <v>2025/1/10</v>
      </c>
      <c r="AD1747" t="e">
        <f>VLOOKUP(Y1747,#REF!,2,FALSE)</f>
        <v>#REF!</v>
      </c>
    </row>
    <row r="1748" customHeight="1" spans="1:30">
      <c r="A1748" s="2" t="s">
        <v>4164</v>
      </c>
      <c r="B1748" s="3" t="s">
        <v>4165</v>
      </c>
      <c r="C1748" s="2" t="s">
        <v>4367</v>
      </c>
      <c r="D1748" s="3" t="s">
        <v>5370</v>
      </c>
      <c r="E1748" s="5">
        <v>45668.8636689815</v>
      </c>
      <c r="F1748" s="2" t="s">
        <v>45</v>
      </c>
      <c r="G1748" s="6">
        <v>0</v>
      </c>
      <c r="H1748" s="6">
        <v>0</v>
      </c>
      <c r="I1748" s="6">
        <v>0</v>
      </c>
      <c r="J1748" s="6">
        <v>0</v>
      </c>
      <c r="K1748" s="6">
        <v>0</v>
      </c>
      <c r="L1748" s="6">
        <v>0</v>
      </c>
      <c r="M1748" s="6">
        <v>34</v>
      </c>
      <c r="N1748" s="6">
        <v>0</v>
      </c>
      <c r="O1748" s="6">
        <v>0</v>
      </c>
      <c r="P1748" s="6">
        <v>0</v>
      </c>
      <c r="Q1748" s="6">
        <v>0</v>
      </c>
      <c r="R1748" s="6">
        <v>0</v>
      </c>
      <c r="S1748" s="6">
        <v>0</v>
      </c>
      <c r="T1748" s="6">
        <v>0</v>
      </c>
      <c r="U1748" s="6">
        <v>0</v>
      </c>
      <c r="V1748" s="6">
        <v>0</v>
      </c>
      <c r="W1748" s="6">
        <v>0</v>
      </c>
      <c r="X1748" s="6">
        <v>0</v>
      </c>
      <c r="Y1748" s="8" t="str">
        <f>IFERROR(VLOOKUP(F:F,#REF!,2,0),"需要手动检查")</f>
        <v>需要手动检查</v>
      </c>
      <c r="Z1748" s="9" t="str">
        <f t="shared" si="64"/>
        <v>否</v>
      </c>
      <c r="AA1748" s="10" t="s">
        <v>36</v>
      </c>
      <c r="AB1748" s="4" t="s">
        <v>465</v>
      </c>
      <c r="AC1748" t="str">
        <f t="shared" si="63"/>
        <v>2025/1/11</v>
      </c>
      <c r="AD1748" t="e">
        <f>VLOOKUP(Y1748,#REF!,2,FALSE)</f>
        <v>#REF!</v>
      </c>
    </row>
    <row r="1749" customHeight="1" spans="1:30">
      <c r="A1749" s="2" t="s">
        <v>4164</v>
      </c>
      <c r="B1749" s="3" t="s">
        <v>4165</v>
      </c>
      <c r="C1749" s="2" t="s">
        <v>4168</v>
      </c>
      <c r="D1749" s="3" t="s">
        <v>5371</v>
      </c>
      <c r="E1749" s="5">
        <v>45668.7665625</v>
      </c>
      <c r="F1749" s="2" t="s">
        <v>45</v>
      </c>
      <c r="G1749" s="6">
        <v>0</v>
      </c>
      <c r="H1749" s="6">
        <v>0</v>
      </c>
      <c r="I1749" s="6">
        <v>0</v>
      </c>
      <c r="J1749" s="6">
        <v>0</v>
      </c>
      <c r="K1749" s="6">
        <v>0</v>
      </c>
      <c r="L1749" s="6">
        <v>0</v>
      </c>
      <c r="M1749" s="6">
        <v>209</v>
      </c>
      <c r="N1749" s="6">
        <v>1</v>
      </c>
      <c r="O1749" s="6">
        <v>0</v>
      </c>
      <c r="P1749" s="6">
        <v>0</v>
      </c>
      <c r="Q1749" s="6">
        <v>0</v>
      </c>
      <c r="R1749" s="6">
        <v>0</v>
      </c>
      <c r="S1749" s="6">
        <v>0</v>
      </c>
      <c r="T1749" s="6">
        <v>0</v>
      </c>
      <c r="U1749" s="6">
        <v>0</v>
      </c>
      <c r="V1749" s="6">
        <v>0</v>
      </c>
      <c r="W1749" s="6">
        <v>0</v>
      </c>
      <c r="X1749" s="6">
        <v>0</v>
      </c>
      <c r="Y1749" s="8" t="str">
        <f>IFERROR(VLOOKUP(F:F,#REF!,2,0),"需要手动检查")</f>
        <v>需要手动检查</v>
      </c>
      <c r="Z1749" s="9" t="str">
        <f t="shared" si="64"/>
        <v>否</v>
      </c>
      <c r="AA1749" s="10" t="s">
        <v>36</v>
      </c>
      <c r="AB1749" s="4" t="s">
        <v>465</v>
      </c>
      <c r="AC1749" t="str">
        <f t="shared" si="63"/>
        <v>2025/1/11</v>
      </c>
      <c r="AD1749" t="e">
        <f>VLOOKUP(Y1749,#REF!,2,FALSE)</f>
        <v>#REF!</v>
      </c>
    </row>
    <row r="1750" customHeight="1" spans="1:30">
      <c r="A1750" s="2" t="s">
        <v>4164</v>
      </c>
      <c r="B1750" s="3" t="s">
        <v>4165</v>
      </c>
      <c r="C1750" s="2" t="s">
        <v>4367</v>
      </c>
      <c r="D1750" s="3" t="s">
        <v>5372</v>
      </c>
      <c r="E1750" s="5">
        <v>45668.7636689815</v>
      </c>
      <c r="F1750" s="2" t="s">
        <v>45</v>
      </c>
      <c r="G1750" s="6">
        <v>0</v>
      </c>
      <c r="H1750" s="6">
        <v>0</v>
      </c>
      <c r="I1750" s="6">
        <v>0</v>
      </c>
      <c r="J1750" s="6">
        <v>0</v>
      </c>
      <c r="K1750" s="6">
        <v>0</v>
      </c>
      <c r="L1750" s="6">
        <v>0</v>
      </c>
      <c r="M1750" s="6">
        <v>682</v>
      </c>
      <c r="N1750" s="6">
        <v>2</v>
      </c>
      <c r="O1750" s="6">
        <v>0</v>
      </c>
      <c r="P1750" s="6">
        <v>0</v>
      </c>
      <c r="Q1750" s="6">
        <v>0</v>
      </c>
      <c r="R1750" s="6">
        <v>0</v>
      </c>
      <c r="S1750" s="6">
        <v>0</v>
      </c>
      <c r="T1750" s="6">
        <v>0</v>
      </c>
      <c r="U1750" s="6">
        <v>0</v>
      </c>
      <c r="V1750" s="6">
        <v>0</v>
      </c>
      <c r="W1750" s="6">
        <v>0</v>
      </c>
      <c r="X1750" s="6">
        <v>0</v>
      </c>
      <c r="Y1750" s="8" t="str">
        <f>IFERROR(VLOOKUP(F:F,#REF!,2,0),"需要手动检查")</f>
        <v>需要手动检查</v>
      </c>
      <c r="Z1750" s="9" t="str">
        <f t="shared" si="64"/>
        <v>否</v>
      </c>
      <c r="AA1750" s="10" t="s">
        <v>36</v>
      </c>
      <c r="AB1750" s="4" t="s">
        <v>465</v>
      </c>
      <c r="AC1750" t="str">
        <f t="shared" si="63"/>
        <v>2025/1/11</v>
      </c>
      <c r="AD1750" t="e">
        <f>VLOOKUP(Y1750,#REF!,2,FALSE)</f>
        <v>#REF!</v>
      </c>
    </row>
    <row r="1751" customHeight="1" spans="1:30">
      <c r="A1751" s="2" t="s">
        <v>4164</v>
      </c>
      <c r="B1751" s="3" t="s">
        <v>4165</v>
      </c>
      <c r="C1751" s="2" t="s">
        <v>4168</v>
      </c>
      <c r="D1751" s="3" t="s">
        <v>5373</v>
      </c>
      <c r="E1751" s="5">
        <v>45668.7630555556</v>
      </c>
      <c r="F1751" s="2" t="s">
        <v>45</v>
      </c>
      <c r="G1751" s="6">
        <v>0</v>
      </c>
      <c r="H1751" s="6">
        <v>0</v>
      </c>
      <c r="I1751" s="6">
        <v>0</v>
      </c>
      <c r="J1751" s="6">
        <v>0</v>
      </c>
      <c r="K1751" s="6">
        <v>0</v>
      </c>
      <c r="L1751" s="6">
        <v>0</v>
      </c>
      <c r="M1751" s="6">
        <v>51</v>
      </c>
      <c r="N1751" s="6">
        <v>0</v>
      </c>
      <c r="O1751" s="6">
        <v>0</v>
      </c>
      <c r="P1751" s="6">
        <v>0</v>
      </c>
      <c r="Q1751" s="6">
        <v>0</v>
      </c>
      <c r="R1751" s="6">
        <v>0</v>
      </c>
      <c r="S1751" s="6">
        <v>0</v>
      </c>
      <c r="T1751" s="6">
        <v>0</v>
      </c>
      <c r="U1751" s="6">
        <v>0</v>
      </c>
      <c r="V1751" s="6">
        <v>0</v>
      </c>
      <c r="W1751" s="6">
        <v>0</v>
      </c>
      <c r="X1751" s="6">
        <v>0</v>
      </c>
      <c r="Y1751" s="8" t="str">
        <f>IFERROR(VLOOKUP(F:F,#REF!,2,0),"需要手动检查")</f>
        <v>需要手动检查</v>
      </c>
      <c r="Z1751" s="9" t="str">
        <f t="shared" si="64"/>
        <v>否</v>
      </c>
      <c r="AA1751" s="10" t="s">
        <v>36</v>
      </c>
      <c r="AB1751" s="4" t="s">
        <v>465</v>
      </c>
      <c r="AC1751" t="str">
        <f t="shared" si="63"/>
        <v>2025/1/11</v>
      </c>
      <c r="AD1751" t="e">
        <f>VLOOKUP(Y1751,#REF!,2,FALSE)</f>
        <v>#REF!</v>
      </c>
    </row>
    <row r="1752" customHeight="1" spans="1:30">
      <c r="A1752" s="2" t="s">
        <v>4164</v>
      </c>
      <c r="B1752" s="3" t="s">
        <v>4165</v>
      </c>
      <c r="C1752" s="2" t="s">
        <v>4168</v>
      </c>
      <c r="D1752" s="3" t="s">
        <v>5374</v>
      </c>
      <c r="E1752" s="5">
        <v>45668.7622685185</v>
      </c>
      <c r="F1752" s="2" t="s">
        <v>45</v>
      </c>
      <c r="G1752" s="6">
        <v>0</v>
      </c>
      <c r="H1752" s="6">
        <v>0</v>
      </c>
      <c r="I1752" s="6">
        <v>0</v>
      </c>
      <c r="J1752" s="6">
        <v>0</v>
      </c>
      <c r="K1752" s="6">
        <v>0</v>
      </c>
      <c r="L1752" s="6">
        <v>0</v>
      </c>
      <c r="M1752" s="6">
        <v>201</v>
      </c>
      <c r="N1752" s="6">
        <v>3</v>
      </c>
      <c r="O1752" s="6">
        <v>0</v>
      </c>
      <c r="P1752" s="6">
        <v>0</v>
      </c>
      <c r="Q1752" s="6">
        <v>0</v>
      </c>
      <c r="R1752" s="6">
        <v>0</v>
      </c>
      <c r="S1752" s="6">
        <v>0</v>
      </c>
      <c r="T1752" s="6">
        <v>0</v>
      </c>
      <c r="U1752" s="6">
        <v>0</v>
      </c>
      <c r="V1752" s="6">
        <v>0</v>
      </c>
      <c r="W1752" s="6">
        <v>0</v>
      </c>
      <c r="X1752" s="6">
        <v>0</v>
      </c>
      <c r="Y1752" s="8" t="str">
        <f>IFERROR(VLOOKUP(F:F,#REF!,2,0),"需要手动检查")</f>
        <v>需要手动检查</v>
      </c>
      <c r="Z1752" s="9" t="str">
        <f t="shared" si="64"/>
        <v>否</v>
      </c>
      <c r="AA1752" s="10" t="s">
        <v>36</v>
      </c>
      <c r="AB1752" s="4" t="s">
        <v>465</v>
      </c>
      <c r="AC1752" t="str">
        <f t="shared" si="63"/>
        <v>2025/1/11</v>
      </c>
      <c r="AD1752" t="e">
        <f>VLOOKUP(Y1752,#REF!,2,FALSE)</f>
        <v>#REF!</v>
      </c>
    </row>
    <row r="1753" customHeight="1" spans="1:30">
      <c r="A1753" s="2" t="s">
        <v>4164</v>
      </c>
      <c r="B1753" s="3" t="s">
        <v>4165</v>
      </c>
      <c r="C1753" s="2" t="s">
        <v>5167</v>
      </c>
      <c r="D1753" s="3" t="s">
        <v>5375</v>
      </c>
      <c r="E1753" s="5">
        <v>45668.75875</v>
      </c>
      <c r="F1753" s="2" t="s">
        <v>45</v>
      </c>
      <c r="G1753" s="6">
        <v>0</v>
      </c>
      <c r="H1753" s="6">
        <v>0</v>
      </c>
      <c r="I1753" s="6">
        <v>0</v>
      </c>
      <c r="J1753" s="6">
        <v>0</v>
      </c>
      <c r="K1753" s="6">
        <v>0</v>
      </c>
      <c r="L1753" s="6">
        <v>0</v>
      </c>
      <c r="M1753" s="6">
        <v>147</v>
      </c>
      <c r="N1753" s="6">
        <v>3</v>
      </c>
      <c r="O1753" s="6">
        <v>0</v>
      </c>
      <c r="P1753" s="6">
        <v>0</v>
      </c>
      <c r="Q1753" s="6">
        <v>0</v>
      </c>
      <c r="R1753" s="6">
        <v>0</v>
      </c>
      <c r="S1753" s="6">
        <v>0</v>
      </c>
      <c r="T1753" s="6">
        <v>0</v>
      </c>
      <c r="U1753" s="6">
        <v>0</v>
      </c>
      <c r="V1753" s="6">
        <v>0</v>
      </c>
      <c r="W1753" s="6">
        <v>0</v>
      </c>
      <c r="X1753" s="6">
        <v>0</v>
      </c>
      <c r="Y1753" s="8" t="str">
        <f>IFERROR(VLOOKUP(F:F,#REF!,2,0),"需要手动检查")</f>
        <v>需要手动检查</v>
      </c>
      <c r="Z1753" s="9" t="str">
        <f t="shared" si="64"/>
        <v>否</v>
      </c>
      <c r="AA1753" s="10" t="s">
        <v>36</v>
      </c>
      <c r="AB1753" s="4" t="s">
        <v>465</v>
      </c>
      <c r="AC1753" t="str">
        <f t="shared" si="63"/>
        <v>2025/1/11</v>
      </c>
      <c r="AD1753" t="e">
        <f>VLOOKUP(Y1753,#REF!,2,FALSE)</f>
        <v>#REF!</v>
      </c>
    </row>
    <row r="1754" customHeight="1" spans="1:30">
      <c r="A1754" s="2" t="s">
        <v>4164</v>
      </c>
      <c r="B1754" s="3" t="s">
        <v>4165</v>
      </c>
      <c r="C1754" s="2" t="s">
        <v>4168</v>
      </c>
      <c r="D1754" s="3" t="s">
        <v>5376</v>
      </c>
      <c r="E1754" s="5">
        <v>45668.7577662037</v>
      </c>
      <c r="F1754" s="2" t="s">
        <v>45</v>
      </c>
      <c r="G1754" s="6">
        <v>0</v>
      </c>
      <c r="H1754" s="6">
        <v>0</v>
      </c>
      <c r="I1754" s="6">
        <v>0</v>
      </c>
      <c r="J1754" s="6">
        <v>0</v>
      </c>
      <c r="K1754" s="6">
        <v>0</v>
      </c>
      <c r="L1754" s="6">
        <v>0</v>
      </c>
      <c r="M1754" s="6">
        <v>562</v>
      </c>
      <c r="N1754" s="6">
        <v>0</v>
      </c>
      <c r="O1754" s="6">
        <v>0</v>
      </c>
      <c r="P1754" s="6">
        <v>0</v>
      </c>
      <c r="Q1754" s="6">
        <v>0</v>
      </c>
      <c r="R1754" s="6">
        <v>0</v>
      </c>
      <c r="S1754" s="6">
        <v>0</v>
      </c>
      <c r="T1754" s="6">
        <v>0</v>
      </c>
      <c r="U1754" s="6">
        <v>0</v>
      </c>
      <c r="V1754" s="6">
        <v>0</v>
      </c>
      <c r="W1754" s="6">
        <v>0</v>
      </c>
      <c r="X1754" s="6">
        <v>0</v>
      </c>
      <c r="Y1754" s="8" t="str">
        <f>IFERROR(VLOOKUP(F:F,#REF!,2,0),"需要手动检查")</f>
        <v>需要手动检查</v>
      </c>
      <c r="Z1754" s="9" t="str">
        <f t="shared" si="64"/>
        <v>否</v>
      </c>
      <c r="AA1754" s="10" t="s">
        <v>36</v>
      </c>
      <c r="AB1754" s="4" t="s">
        <v>465</v>
      </c>
      <c r="AC1754" t="str">
        <f t="shared" si="63"/>
        <v>2025/1/11</v>
      </c>
      <c r="AD1754" t="e">
        <f>VLOOKUP(Y1754,#REF!,2,FALSE)</f>
        <v>#REF!</v>
      </c>
    </row>
    <row r="1755" customHeight="1" spans="1:30">
      <c r="A1755" s="2" t="s">
        <v>4164</v>
      </c>
      <c r="B1755" s="3" t="s">
        <v>4165</v>
      </c>
      <c r="C1755" s="2" t="s">
        <v>4168</v>
      </c>
      <c r="D1755" s="3" t="s">
        <v>5377</v>
      </c>
      <c r="E1755" s="5">
        <v>45668.757037037</v>
      </c>
      <c r="F1755" s="2" t="s">
        <v>45</v>
      </c>
      <c r="G1755" s="6">
        <v>0</v>
      </c>
      <c r="H1755" s="6">
        <v>0</v>
      </c>
      <c r="I1755" s="6">
        <v>0</v>
      </c>
      <c r="J1755" s="6">
        <v>0</v>
      </c>
      <c r="K1755" s="6">
        <v>0</v>
      </c>
      <c r="L1755" s="6">
        <v>0</v>
      </c>
      <c r="M1755" s="6">
        <v>11</v>
      </c>
      <c r="N1755" s="6">
        <v>0</v>
      </c>
      <c r="O1755" s="6">
        <v>0</v>
      </c>
      <c r="P1755" s="6">
        <v>0</v>
      </c>
      <c r="Q1755" s="6">
        <v>0</v>
      </c>
      <c r="R1755" s="6">
        <v>0</v>
      </c>
      <c r="S1755" s="6">
        <v>0</v>
      </c>
      <c r="T1755" s="6">
        <v>0</v>
      </c>
      <c r="U1755" s="6">
        <v>0</v>
      </c>
      <c r="V1755" s="6">
        <v>0</v>
      </c>
      <c r="W1755" s="6">
        <v>0</v>
      </c>
      <c r="X1755" s="6">
        <v>0</v>
      </c>
      <c r="Y1755" s="8" t="str">
        <f>IFERROR(VLOOKUP(F:F,#REF!,2,0),"需要手动检查")</f>
        <v>需要手动检查</v>
      </c>
      <c r="Z1755" s="9" t="str">
        <f t="shared" si="64"/>
        <v>否</v>
      </c>
      <c r="AA1755" s="10" t="s">
        <v>36</v>
      </c>
      <c r="AB1755" s="4" t="s">
        <v>465</v>
      </c>
      <c r="AC1755" t="str">
        <f t="shared" si="63"/>
        <v>2025/1/11</v>
      </c>
      <c r="AD1755" t="e">
        <f>VLOOKUP(Y1755,#REF!,2,FALSE)</f>
        <v>#REF!</v>
      </c>
    </row>
    <row r="1756" customHeight="1" spans="1:30">
      <c r="A1756" s="2" t="s">
        <v>5378</v>
      </c>
      <c r="B1756" s="3" t="s">
        <v>5379</v>
      </c>
      <c r="C1756" s="2" t="s">
        <v>5380</v>
      </c>
      <c r="D1756" s="3" t="s">
        <v>5381</v>
      </c>
      <c r="E1756" s="5">
        <v>45668.7111458333</v>
      </c>
      <c r="F1756" s="2" t="s">
        <v>45</v>
      </c>
      <c r="G1756" s="6">
        <v>7</v>
      </c>
      <c r="H1756" s="6">
        <v>1</v>
      </c>
      <c r="I1756" s="6">
        <v>0</v>
      </c>
      <c r="J1756" s="6">
        <v>0</v>
      </c>
      <c r="K1756" s="6">
        <v>0</v>
      </c>
      <c r="L1756" s="6">
        <v>0</v>
      </c>
      <c r="M1756" s="6">
        <v>9</v>
      </c>
      <c r="N1756" s="6">
        <v>0</v>
      </c>
      <c r="O1756" s="6">
        <v>0</v>
      </c>
      <c r="P1756" s="6">
        <v>0</v>
      </c>
      <c r="Q1756" s="6">
        <v>0</v>
      </c>
      <c r="R1756" s="6">
        <v>0</v>
      </c>
      <c r="S1756" s="6">
        <v>0</v>
      </c>
      <c r="T1756" s="6">
        <v>0</v>
      </c>
      <c r="U1756" s="6">
        <v>0</v>
      </c>
      <c r="V1756" s="6">
        <v>0</v>
      </c>
      <c r="W1756" s="6">
        <v>0</v>
      </c>
      <c r="X1756" s="6">
        <v>0</v>
      </c>
      <c r="Y1756" s="8" t="str">
        <f>IFERROR(VLOOKUP(F:F,#REF!,2,0),"需要手动检查")</f>
        <v>需要手动检查</v>
      </c>
      <c r="Z1756" s="9" t="str">
        <f t="shared" si="64"/>
        <v>否</v>
      </c>
      <c r="AA1756" s="10" t="s">
        <v>36</v>
      </c>
      <c r="AB1756" s="4" t="s">
        <v>37</v>
      </c>
      <c r="AC1756" t="str">
        <f t="shared" si="63"/>
        <v>2025/1/11</v>
      </c>
      <c r="AD1756" t="e">
        <f>VLOOKUP(Y1756,#REF!,2,FALSE)</f>
        <v>#REF!</v>
      </c>
    </row>
    <row r="1757" customHeight="1" spans="1:30">
      <c r="A1757" s="2" t="s">
        <v>4164</v>
      </c>
      <c r="B1757" s="3" t="s">
        <v>4165</v>
      </c>
      <c r="C1757" s="2" t="s">
        <v>5382</v>
      </c>
      <c r="D1757" s="3" t="s">
        <v>5383</v>
      </c>
      <c r="E1757" s="5">
        <v>45667.8291666667</v>
      </c>
      <c r="F1757" s="2" t="s">
        <v>45</v>
      </c>
      <c r="G1757" s="6">
        <v>0</v>
      </c>
      <c r="H1757" s="6">
        <v>0</v>
      </c>
      <c r="I1757" s="6">
        <v>0</v>
      </c>
      <c r="J1757" s="6">
        <v>0</v>
      </c>
      <c r="K1757" s="6">
        <v>0</v>
      </c>
      <c r="L1757" s="6">
        <v>0</v>
      </c>
      <c r="M1757" s="6">
        <v>26</v>
      </c>
      <c r="N1757" s="6">
        <v>0</v>
      </c>
      <c r="O1757" s="6">
        <v>0</v>
      </c>
      <c r="P1757" s="6">
        <v>0</v>
      </c>
      <c r="Q1757" s="6">
        <v>0</v>
      </c>
      <c r="R1757" s="6">
        <v>0</v>
      </c>
      <c r="S1757" s="6">
        <v>0</v>
      </c>
      <c r="T1757" s="6">
        <v>0</v>
      </c>
      <c r="U1757" s="6">
        <v>0</v>
      </c>
      <c r="V1757" s="6">
        <v>0</v>
      </c>
      <c r="W1757" s="6">
        <v>0</v>
      </c>
      <c r="X1757" s="6">
        <v>0</v>
      </c>
      <c r="Y1757" s="8" t="str">
        <f>IFERROR(VLOOKUP(F:F,#REF!,2,0),"需要手动检查")</f>
        <v>需要手动检查</v>
      </c>
      <c r="Z1757" s="9" t="str">
        <f t="shared" si="64"/>
        <v>否</v>
      </c>
      <c r="AA1757" s="10" t="s">
        <v>36</v>
      </c>
      <c r="AB1757" s="4" t="s">
        <v>465</v>
      </c>
      <c r="AC1757" t="str">
        <f t="shared" si="63"/>
        <v>2025/1/10</v>
      </c>
      <c r="AD1757" t="e">
        <f>VLOOKUP(Y1757,#REF!,2,FALSE)</f>
        <v>#REF!</v>
      </c>
    </row>
    <row r="1758" customHeight="1" spans="1:30">
      <c r="A1758" s="2" t="s">
        <v>4164</v>
      </c>
      <c r="B1758" s="3" t="s">
        <v>4165</v>
      </c>
      <c r="C1758" s="2" t="s">
        <v>5384</v>
      </c>
      <c r="D1758" s="3" t="s">
        <v>5385</v>
      </c>
      <c r="E1758" s="5">
        <v>45667.8281018519</v>
      </c>
      <c r="F1758" s="2" t="s">
        <v>45</v>
      </c>
      <c r="G1758" s="6">
        <v>0</v>
      </c>
      <c r="H1758" s="6">
        <v>0</v>
      </c>
      <c r="I1758" s="6">
        <v>0</v>
      </c>
      <c r="J1758" s="6">
        <v>0</v>
      </c>
      <c r="K1758" s="6">
        <v>0</v>
      </c>
      <c r="L1758" s="6">
        <v>0</v>
      </c>
      <c r="M1758" s="6">
        <v>17</v>
      </c>
      <c r="N1758" s="6">
        <v>0</v>
      </c>
      <c r="O1758" s="6">
        <v>0</v>
      </c>
      <c r="P1758" s="6">
        <v>0</v>
      </c>
      <c r="Q1758" s="6">
        <v>0</v>
      </c>
      <c r="R1758" s="6">
        <v>0</v>
      </c>
      <c r="S1758" s="6">
        <v>0</v>
      </c>
      <c r="T1758" s="6">
        <v>0</v>
      </c>
      <c r="U1758" s="6">
        <v>0</v>
      </c>
      <c r="V1758" s="6">
        <v>0</v>
      </c>
      <c r="W1758" s="6">
        <v>0</v>
      </c>
      <c r="X1758" s="6">
        <v>0</v>
      </c>
      <c r="Y1758" s="8" t="str">
        <f>IFERROR(VLOOKUP(F:F,#REF!,2,0),"需要手动检查")</f>
        <v>需要手动检查</v>
      </c>
      <c r="Z1758" s="9" t="str">
        <f t="shared" si="64"/>
        <v>否</v>
      </c>
      <c r="AA1758" s="10" t="s">
        <v>36</v>
      </c>
      <c r="AB1758" s="4" t="s">
        <v>465</v>
      </c>
      <c r="AC1758" t="str">
        <f t="shared" si="63"/>
        <v>2025/1/10</v>
      </c>
      <c r="AD1758" t="e">
        <f>VLOOKUP(Y1758,#REF!,2,FALSE)</f>
        <v>#REF!</v>
      </c>
    </row>
    <row r="1759" customHeight="1" spans="1:30">
      <c r="A1759" s="2" t="s">
        <v>4164</v>
      </c>
      <c r="B1759" s="3" t="s">
        <v>4165</v>
      </c>
      <c r="C1759" s="2" t="s">
        <v>5382</v>
      </c>
      <c r="D1759" s="3" t="s">
        <v>5386</v>
      </c>
      <c r="E1759" s="5">
        <v>45667.827662037</v>
      </c>
      <c r="F1759" s="2" t="s">
        <v>45</v>
      </c>
      <c r="G1759" s="6">
        <v>0</v>
      </c>
      <c r="H1759" s="6">
        <v>0</v>
      </c>
      <c r="I1759" s="6">
        <v>0</v>
      </c>
      <c r="J1759" s="6">
        <v>0</v>
      </c>
      <c r="K1759" s="6">
        <v>0</v>
      </c>
      <c r="L1759" s="6">
        <v>0</v>
      </c>
      <c r="M1759" s="6">
        <v>14</v>
      </c>
      <c r="N1759" s="6">
        <v>0</v>
      </c>
      <c r="O1759" s="6">
        <v>0</v>
      </c>
      <c r="P1759" s="6">
        <v>0</v>
      </c>
      <c r="Q1759" s="6">
        <v>0</v>
      </c>
      <c r="R1759" s="6">
        <v>0</v>
      </c>
      <c r="S1759" s="6">
        <v>0</v>
      </c>
      <c r="T1759" s="6">
        <v>0</v>
      </c>
      <c r="U1759" s="6">
        <v>0</v>
      </c>
      <c r="V1759" s="6">
        <v>0</v>
      </c>
      <c r="W1759" s="6">
        <v>0</v>
      </c>
      <c r="X1759" s="6">
        <v>0</v>
      </c>
      <c r="Y1759" s="8" t="str">
        <f>IFERROR(VLOOKUP(F:F,#REF!,2,0),"需要手动检查")</f>
        <v>需要手动检查</v>
      </c>
      <c r="Z1759" s="9" t="str">
        <f t="shared" si="64"/>
        <v>否</v>
      </c>
      <c r="AA1759" s="10" t="s">
        <v>36</v>
      </c>
      <c r="AB1759" s="4" t="s">
        <v>465</v>
      </c>
      <c r="AC1759" t="str">
        <f t="shared" si="63"/>
        <v>2025/1/10</v>
      </c>
      <c r="AD1759" t="e">
        <f>VLOOKUP(Y1759,#REF!,2,FALSE)</f>
        <v>#REF!</v>
      </c>
    </row>
    <row r="1760" customHeight="1" spans="1:30">
      <c r="A1760" s="2" t="s">
        <v>4164</v>
      </c>
      <c r="B1760" s="3" t="s">
        <v>4165</v>
      </c>
      <c r="C1760" s="2" t="s">
        <v>5387</v>
      </c>
      <c r="D1760" s="3" t="s">
        <v>5388</v>
      </c>
      <c r="E1760" s="5">
        <v>45667.8275115741</v>
      </c>
      <c r="F1760" s="2" t="s">
        <v>45</v>
      </c>
      <c r="G1760" s="6">
        <v>0</v>
      </c>
      <c r="H1760" s="6">
        <v>0</v>
      </c>
      <c r="I1760" s="6">
        <v>0</v>
      </c>
      <c r="J1760" s="6">
        <v>0</v>
      </c>
      <c r="K1760" s="6">
        <v>0</v>
      </c>
      <c r="L1760" s="6">
        <v>0</v>
      </c>
      <c r="M1760" s="6">
        <v>27</v>
      </c>
      <c r="N1760" s="6">
        <v>0</v>
      </c>
      <c r="O1760" s="6">
        <v>0</v>
      </c>
      <c r="P1760" s="6">
        <v>0</v>
      </c>
      <c r="Q1760" s="6">
        <v>0</v>
      </c>
      <c r="R1760" s="6">
        <v>0</v>
      </c>
      <c r="S1760" s="6">
        <v>0</v>
      </c>
      <c r="T1760" s="6">
        <v>0</v>
      </c>
      <c r="U1760" s="6">
        <v>0</v>
      </c>
      <c r="V1760" s="6">
        <v>0</v>
      </c>
      <c r="W1760" s="6">
        <v>0</v>
      </c>
      <c r="X1760" s="6">
        <v>0</v>
      </c>
      <c r="Y1760" s="8" t="str">
        <f>IFERROR(VLOOKUP(F:F,#REF!,2,0),"需要手动检查")</f>
        <v>需要手动检查</v>
      </c>
      <c r="Z1760" s="9" t="str">
        <f t="shared" si="64"/>
        <v>否</v>
      </c>
      <c r="AA1760" s="10" t="s">
        <v>36</v>
      </c>
      <c r="AB1760" s="4" t="s">
        <v>465</v>
      </c>
      <c r="AC1760" t="str">
        <f t="shared" si="63"/>
        <v>2025/1/10</v>
      </c>
      <c r="AD1760" t="e">
        <f>VLOOKUP(Y1760,#REF!,2,FALSE)</f>
        <v>#REF!</v>
      </c>
    </row>
    <row r="1761" customHeight="1" spans="1:30">
      <c r="A1761" s="2" t="s">
        <v>5389</v>
      </c>
      <c r="B1761" s="3" t="s">
        <v>5390</v>
      </c>
      <c r="C1761" s="2" t="s">
        <v>5391</v>
      </c>
      <c r="D1761" s="3" t="s">
        <v>5392</v>
      </c>
      <c r="E1761" s="5">
        <v>45669.1803819444</v>
      </c>
      <c r="F1761" s="2" t="s">
        <v>42</v>
      </c>
      <c r="G1761" s="6">
        <v>303</v>
      </c>
      <c r="H1761" s="6">
        <v>0</v>
      </c>
      <c r="I1761" s="6">
        <v>0</v>
      </c>
      <c r="J1761" s="6">
        <v>0</v>
      </c>
      <c r="K1761" s="6">
        <v>0</v>
      </c>
      <c r="L1761" s="6">
        <v>0</v>
      </c>
      <c r="M1761" s="6">
        <v>313</v>
      </c>
      <c r="N1761" s="6">
        <v>1</v>
      </c>
      <c r="O1761" s="6">
        <v>0</v>
      </c>
      <c r="P1761" s="6">
        <v>0</v>
      </c>
      <c r="Q1761" s="6">
        <v>0</v>
      </c>
      <c r="R1761" s="6">
        <v>0</v>
      </c>
      <c r="S1761" s="6">
        <v>0</v>
      </c>
      <c r="T1761" s="6">
        <v>0</v>
      </c>
      <c r="U1761" s="7">
        <v>0.0033</v>
      </c>
      <c r="V1761" s="7">
        <v>0</v>
      </c>
      <c r="W1761" s="7">
        <v>0.0066</v>
      </c>
      <c r="X1761" s="7">
        <v>0</v>
      </c>
      <c r="Y1761" s="8" t="str">
        <f>IFERROR(VLOOKUP(F:F,#REF!,2,0),"需要手动检查")</f>
        <v>需要手动检查</v>
      </c>
      <c r="Z1761" s="9" t="str">
        <f t="shared" ref="Z1761:Z1792" si="65">IF(R1761&gt;0,"是","否")</f>
        <v>否</v>
      </c>
      <c r="AA1761" s="10" t="s">
        <v>36</v>
      </c>
      <c r="AB1761" s="4" t="s">
        <v>37</v>
      </c>
      <c r="AC1761" t="str">
        <f t="shared" si="63"/>
        <v>2025/1/12</v>
      </c>
      <c r="AD1761" t="e">
        <f>VLOOKUP(Y1761,#REF!,2,FALSE)</f>
        <v>#REF!</v>
      </c>
    </row>
    <row r="1762" customHeight="1" spans="1:30">
      <c r="A1762" s="2" t="s">
        <v>5393</v>
      </c>
      <c r="B1762" s="3" t="s">
        <v>5394</v>
      </c>
      <c r="C1762" s="2" t="s">
        <v>5395</v>
      </c>
      <c r="D1762" s="3" t="s">
        <v>5396</v>
      </c>
      <c r="E1762" s="5">
        <v>45669.4074189815</v>
      </c>
      <c r="F1762" s="2" t="s">
        <v>42</v>
      </c>
      <c r="G1762" s="6">
        <v>516</v>
      </c>
      <c r="H1762" s="6">
        <v>19</v>
      </c>
      <c r="I1762" s="6">
        <v>8</v>
      </c>
      <c r="J1762" s="6">
        <v>2</v>
      </c>
      <c r="K1762" s="6">
        <v>0</v>
      </c>
      <c r="L1762" s="6">
        <v>0</v>
      </c>
      <c r="M1762" s="6">
        <v>536</v>
      </c>
      <c r="N1762" s="6">
        <v>31</v>
      </c>
      <c r="O1762" s="6">
        <v>0</v>
      </c>
      <c r="P1762" s="6">
        <v>0</v>
      </c>
      <c r="Q1762" s="6">
        <v>0</v>
      </c>
      <c r="R1762" s="6">
        <v>0</v>
      </c>
      <c r="S1762" s="6">
        <v>0</v>
      </c>
      <c r="T1762" s="6">
        <v>0</v>
      </c>
      <c r="U1762" s="7">
        <v>0.0601</v>
      </c>
      <c r="V1762" s="7">
        <v>0</v>
      </c>
      <c r="W1762" s="7">
        <v>0.0291</v>
      </c>
      <c r="X1762" s="7">
        <v>0</v>
      </c>
      <c r="Y1762" s="8" t="str">
        <f>IFERROR(VLOOKUP(F:F,#REF!,2,0),"需要手动检查")</f>
        <v>需要手动检查</v>
      </c>
      <c r="Z1762" s="9" t="str">
        <f t="shared" si="65"/>
        <v>否</v>
      </c>
      <c r="AA1762" s="10" t="s">
        <v>36</v>
      </c>
      <c r="AB1762" s="4" t="s">
        <v>37</v>
      </c>
      <c r="AC1762" t="str">
        <f t="shared" si="63"/>
        <v>2025/1/12</v>
      </c>
      <c r="AD1762" t="e">
        <f>VLOOKUP(Y1762,#REF!,2,FALSE)</f>
        <v>#REF!</v>
      </c>
    </row>
    <row r="1763" customHeight="1" spans="1:30">
      <c r="A1763" s="2" t="s">
        <v>3390</v>
      </c>
      <c r="B1763" s="3" t="s">
        <v>3391</v>
      </c>
      <c r="C1763" s="2" t="s">
        <v>5397</v>
      </c>
      <c r="D1763" s="3" t="s">
        <v>5398</v>
      </c>
      <c r="E1763" s="5">
        <v>45669.4236342593</v>
      </c>
      <c r="F1763" s="2" t="s">
        <v>35</v>
      </c>
      <c r="G1763" s="6">
        <v>318</v>
      </c>
      <c r="H1763" s="6">
        <v>3</v>
      </c>
      <c r="I1763" s="6">
        <v>1</v>
      </c>
      <c r="J1763" s="6">
        <v>0</v>
      </c>
      <c r="K1763" s="6">
        <v>0</v>
      </c>
      <c r="L1763" s="6">
        <v>0</v>
      </c>
      <c r="M1763" s="6">
        <v>328</v>
      </c>
      <c r="N1763" s="6">
        <v>35</v>
      </c>
      <c r="O1763" s="6">
        <v>0</v>
      </c>
      <c r="P1763" s="6">
        <v>0</v>
      </c>
      <c r="Q1763" s="6">
        <v>0</v>
      </c>
      <c r="R1763" s="6">
        <v>0</v>
      </c>
      <c r="S1763" s="6">
        <v>0</v>
      </c>
      <c r="T1763" s="6">
        <v>0</v>
      </c>
      <c r="U1763" s="7">
        <v>0.1101</v>
      </c>
      <c r="V1763" s="7">
        <v>0</v>
      </c>
      <c r="W1763" s="7">
        <v>0.0063</v>
      </c>
      <c r="X1763" s="7">
        <v>0</v>
      </c>
      <c r="Y1763" s="8" t="str">
        <f>IFERROR(VLOOKUP(F:F,#REF!,2,0),"需要手动检查")</f>
        <v>需要手动检查</v>
      </c>
      <c r="Z1763" s="9" t="str">
        <f t="shared" si="65"/>
        <v>否</v>
      </c>
      <c r="AA1763" s="10" t="s">
        <v>36</v>
      </c>
      <c r="AB1763" s="4" t="s">
        <v>37</v>
      </c>
      <c r="AC1763" t="str">
        <f t="shared" si="63"/>
        <v>2025/1/12</v>
      </c>
      <c r="AD1763" t="e">
        <f>VLOOKUP(Y1763,#REF!,2,FALSE)</f>
        <v>#REF!</v>
      </c>
    </row>
    <row r="1764" customHeight="1" spans="1:30">
      <c r="A1764" s="2" t="s">
        <v>5399</v>
      </c>
      <c r="B1764" s="3" t="s">
        <v>5400</v>
      </c>
      <c r="C1764" s="2" t="s">
        <v>5401</v>
      </c>
      <c r="D1764" s="3" t="s">
        <v>5402</v>
      </c>
      <c r="E1764" s="5">
        <v>45669.4543865741</v>
      </c>
      <c r="F1764" s="2" t="s">
        <v>42</v>
      </c>
      <c r="G1764" s="6">
        <v>322</v>
      </c>
      <c r="H1764" s="6">
        <v>24</v>
      </c>
      <c r="I1764" s="6">
        <v>2</v>
      </c>
      <c r="J1764" s="6">
        <v>0</v>
      </c>
      <c r="K1764" s="6">
        <v>1</v>
      </c>
      <c r="L1764" s="6">
        <v>0</v>
      </c>
      <c r="M1764" s="6">
        <v>333</v>
      </c>
      <c r="N1764" s="6">
        <v>8</v>
      </c>
      <c r="O1764" s="6">
        <v>0</v>
      </c>
      <c r="P1764" s="6">
        <v>0</v>
      </c>
      <c r="Q1764" s="6">
        <v>0</v>
      </c>
      <c r="R1764" s="6">
        <v>0</v>
      </c>
      <c r="S1764" s="6">
        <v>0</v>
      </c>
      <c r="T1764" s="6">
        <v>0</v>
      </c>
      <c r="U1764" s="7">
        <v>0.0248</v>
      </c>
      <c r="V1764" s="7">
        <v>0</v>
      </c>
      <c r="W1764" s="7">
        <v>0.0155</v>
      </c>
      <c r="X1764" s="7">
        <v>0</v>
      </c>
      <c r="Y1764" s="8" t="str">
        <f>IFERROR(VLOOKUP(F:F,#REF!,2,0),"需要手动检查")</f>
        <v>需要手动检查</v>
      </c>
      <c r="Z1764" s="9" t="str">
        <f t="shared" si="65"/>
        <v>否</v>
      </c>
      <c r="AA1764" s="10" t="s">
        <v>36</v>
      </c>
      <c r="AB1764" s="4" t="s">
        <v>37</v>
      </c>
      <c r="AC1764" t="str">
        <f t="shared" si="63"/>
        <v>2025/1/12</v>
      </c>
      <c r="AD1764" t="e">
        <f>VLOOKUP(Y1764,#REF!,2,FALSE)</f>
        <v>#REF!</v>
      </c>
    </row>
    <row r="1765" customHeight="1" spans="1:30">
      <c r="A1765" s="2" t="s">
        <v>283</v>
      </c>
      <c r="B1765" s="3" t="s">
        <v>284</v>
      </c>
      <c r="C1765" s="2" t="s">
        <v>45</v>
      </c>
      <c r="D1765" s="3" t="s">
        <v>5403</v>
      </c>
      <c r="E1765" s="5">
        <v>45669.5011921296</v>
      </c>
      <c r="F1765" s="2" t="s">
        <v>42</v>
      </c>
      <c r="G1765" s="6">
        <v>1942</v>
      </c>
      <c r="H1765" s="6">
        <v>74</v>
      </c>
      <c r="I1765" s="6">
        <v>2</v>
      </c>
      <c r="J1765" s="6">
        <v>0</v>
      </c>
      <c r="K1765" s="6">
        <v>0</v>
      </c>
      <c r="L1765" s="6">
        <v>0</v>
      </c>
      <c r="M1765" s="6">
        <v>2119</v>
      </c>
      <c r="N1765" s="6">
        <v>69</v>
      </c>
      <c r="O1765" s="6">
        <v>0</v>
      </c>
      <c r="P1765" s="6">
        <v>0</v>
      </c>
      <c r="Q1765" s="6">
        <v>0</v>
      </c>
      <c r="R1765" s="6">
        <v>0</v>
      </c>
      <c r="S1765" s="6">
        <v>0</v>
      </c>
      <c r="T1765" s="6">
        <v>0</v>
      </c>
      <c r="U1765" s="7">
        <v>0.0355</v>
      </c>
      <c r="V1765" s="7">
        <v>0</v>
      </c>
      <c r="W1765" s="7">
        <v>0.0443</v>
      </c>
      <c r="X1765" s="7">
        <v>0</v>
      </c>
      <c r="Y1765" s="8" t="str">
        <f>IFERROR(VLOOKUP(F:F,#REF!,2,0),"需要手动检查")</f>
        <v>需要手动检查</v>
      </c>
      <c r="Z1765" s="9" t="str">
        <f t="shared" si="65"/>
        <v>否</v>
      </c>
      <c r="AA1765" s="10" t="s">
        <v>36</v>
      </c>
      <c r="AB1765" s="4" t="s">
        <v>37</v>
      </c>
      <c r="AC1765" t="str">
        <f t="shared" si="63"/>
        <v>2025/1/12</v>
      </c>
      <c r="AD1765" t="e">
        <f>VLOOKUP(Y1765,#REF!,2,FALSE)</f>
        <v>#REF!</v>
      </c>
    </row>
    <row r="1766" customHeight="1" spans="1:30">
      <c r="A1766" s="2" t="s">
        <v>5404</v>
      </c>
      <c r="B1766" s="3" t="s">
        <v>5405</v>
      </c>
      <c r="C1766" s="2" t="s">
        <v>5406</v>
      </c>
      <c r="D1766" s="3" t="s">
        <v>5407</v>
      </c>
      <c r="E1766" s="5">
        <v>45669.504849537</v>
      </c>
      <c r="F1766" s="2" t="s">
        <v>42</v>
      </c>
      <c r="G1766" s="6">
        <v>342</v>
      </c>
      <c r="H1766" s="6">
        <v>11</v>
      </c>
      <c r="I1766" s="6">
        <v>0</v>
      </c>
      <c r="J1766" s="6">
        <v>1</v>
      </c>
      <c r="K1766" s="6">
        <v>0</v>
      </c>
      <c r="L1766" s="6">
        <v>0</v>
      </c>
      <c r="M1766" s="6">
        <v>375</v>
      </c>
      <c r="N1766" s="6">
        <v>30</v>
      </c>
      <c r="O1766" s="6">
        <v>0</v>
      </c>
      <c r="P1766" s="6">
        <v>0</v>
      </c>
      <c r="Q1766" s="6">
        <v>0</v>
      </c>
      <c r="R1766" s="6">
        <v>0</v>
      </c>
      <c r="S1766" s="6">
        <v>0</v>
      </c>
      <c r="T1766" s="6">
        <v>0</v>
      </c>
      <c r="U1766" s="7">
        <v>0.0877</v>
      </c>
      <c r="V1766" s="7">
        <v>0</v>
      </c>
      <c r="W1766" s="7">
        <v>0.0088</v>
      </c>
      <c r="X1766" s="7">
        <v>0</v>
      </c>
      <c r="Y1766" s="8" t="str">
        <f>IFERROR(VLOOKUP(F:F,#REF!,2,0),"需要手动检查")</f>
        <v>需要手动检查</v>
      </c>
      <c r="Z1766" s="9" t="str">
        <f t="shared" si="65"/>
        <v>否</v>
      </c>
      <c r="AA1766" s="10" t="s">
        <v>36</v>
      </c>
      <c r="AB1766" s="4" t="s">
        <v>37</v>
      </c>
      <c r="AC1766" t="str">
        <f t="shared" si="63"/>
        <v>2025/1/12</v>
      </c>
      <c r="AD1766" t="e">
        <f>VLOOKUP(Y1766,#REF!,2,FALSE)</f>
        <v>#REF!</v>
      </c>
    </row>
    <row r="1767" customHeight="1" spans="1:30">
      <c r="A1767" s="2" t="s">
        <v>4463</v>
      </c>
      <c r="B1767" s="3" t="s">
        <v>4464</v>
      </c>
      <c r="C1767" s="2" t="s">
        <v>5408</v>
      </c>
      <c r="D1767" s="3" t="s">
        <v>5409</v>
      </c>
      <c r="E1767" s="5">
        <v>45669.5593634259</v>
      </c>
      <c r="F1767" s="2" t="s">
        <v>35</v>
      </c>
      <c r="G1767" s="6">
        <v>3104</v>
      </c>
      <c r="H1767" s="6">
        <v>55</v>
      </c>
      <c r="I1767" s="6">
        <v>1</v>
      </c>
      <c r="J1767" s="6">
        <v>2</v>
      </c>
      <c r="K1767" s="6">
        <v>28</v>
      </c>
      <c r="L1767" s="6">
        <v>0</v>
      </c>
      <c r="M1767" s="6">
        <v>1230</v>
      </c>
      <c r="N1767" s="6">
        <v>20</v>
      </c>
      <c r="O1767" s="6">
        <v>0</v>
      </c>
      <c r="P1767" s="6">
        <v>0</v>
      </c>
      <c r="Q1767" s="6">
        <v>0</v>
      </c>
      <c r="R1767" s="6">
        <v>0</v>
      </c>
      <c r="S1767" s="6">
        <v>0</v>
      </c>
      <c r="T1767" s="6">
        <v>0</v>
      </c>
      <c r="U1767" s="7">
        <v>0.0064</v>
      </c>
      <c r="V1767" s="7">
        <v>0</v>
      </c>
      <c r="W1767" s="7">
        <v>0.0129</v>
      </c>
      <c r="X1767" s="7">
        <v>0</v>
      </c>
      <c r="Y1767" s="8" t="str">
        <f>IFERROR(VLOOKUP(F:F,#REF!,2,0),"需要手动检查")</f>
        <v>需要手动检查</v>
      </c>
      <c r="Z1767" s="9" t="str">
        <f t="shared" si="65"/>
        <v>否</v>
      </c>
      <c r="AA1767" s="10" t="s">
        <v>36</v>
      </c>
      <c r="AB1767" s="4" t="s">
        <v>37</v>
      </c>
      <c r="AC1767" t="str">
        <f t="shared" si="63"/>
        <v>2025/1/12</v>
      </c>
      <c r="AD1767" t="e">
        <f>VLOOKUP(Y1767,#REF!,2,FALSE)</f>
        <v>#REF!</v>
      </c>
    </row>
    <row r="1768" customHeight="1" spans="1:30">
      <c r="A1768" s="2" t="s">
        <v>5410</v>
      </c>
      <c r="B1768" s="3" t="s">
        <v>5411</v>
      </c>
      <c r="C1768" s="2" t="s">
        <v>5412</v>
      </c>
      <c r="D1768" s="3" t="s">
        <v>5413</v>
      </c>
      <c r="E1768" s="5">
        <v>45669.570787037</v>
      </c>
      <c r="F1768" s="2" t="s">
        <v>42</v>
      </c>
      <c r="G1768" s="6">
        <v>296</v>
      </c>
      <c r="H1768" s="6">
        <v>6</v>
      </c>
      <c r="I1768" s="6">
        <v>4</v>
      </c>
      <c r="J1768" s="6">
        <v>1</v>
      </c>
      <c r="K1768" s="6">
        <v>0</v>
      </c>
      <c r="L1768" s="6">
        <v>0</v>
      </c>
      <c r="M1768" s="6">
        <v>285</v>
      </c>
      <c r="N1768" s="6">
        <v>6</v>
      </c>
      <c r="O1768" s="6">
        <v>0</v>
      </c>
      <c r="P1768" s="6">
        <v>0</v>
      </c>
      <c r="Q1768" s="6">
        <v>0</v>
      </c>
      <c r="R1768" s="6">
        <v>0</v>
      </c>
      <c r="S1768" s="6">
        <v>0</v>
      </c>
      <c r="T1768" s="6">
        <v>0</v>
      </c>
      <c r="U1768" s="7">
        <v>0.0203</v>
      </c>
      <c r="V1768" s="7">
        <v>0</v>
      </c>
      <c r="W1768" s="7">
        <v>0.0135</v>
      </c>
      <c r="X1768" s="7">
        <v>0</v>
      </c>
      <c r="Y1768" s="8" t="str">
        <f>IFERROR(VLOOKUP(F:F,#REF!,2,0),"需要手动检查")</f>
        <v>需要手动检查</v>
      </c>
      <c r="Z1768" s="9" t="str">
        <f t="shared" si="65"/>
        <v>否</v>
      </c>
      <c r="AA1768" s="10" t="s">
        <v>36</v>
      </c>
      <c r="AB1768" s="4" t="s">
        <v>37</v>
      </c>
      <c r="AC1768" t="str">
        <f t="shared" si="63"/>
        <v>2025/1/12</v>
      </c>
      <c r="AD1768" t="e">
        <f>VLOOKUP(Y1768,#REF!,2,FALSE)</f>
        <v>#REF!</v>
      </c>
    </row>
    <row r="1769" customHeight="1" spans="1:30">
      <c r="A1769" s="2" t="s">
        <v>360</v>
      </c>
      <c r="B1769" s="3" t="s">
        <v>361</v>
      </c>
      <c r="C1769" s="2" t="s">
        <v>5414</v>
      </c>
      <c r="D1769" s="3" t="s">
        <v>5415</v>
      </c>
      <c r="E1769" s="5">
        <v>45669.5711111111</v>
      </c>
      <c r="F1769" s="2" t="s">
        <v>42</v>
      </c>
      <c r="G1769" s="6">
        <v>735</v>
      </c>
      <c r="H1769" s="6">
        <v>34</v>
      </c>
      <c r="I1769" s="6">
        <v>2</v>
      </c>
      <c r="J1769" s="6">
        <v>0</v>
      </c>
      <c r="K1769" s="6">
        <v>3</v>
      </c>
      <c r="L1769" s="6">
        <v>0</v>
      </c>
      <c r="M1769" s="6">
        <v>798</v>
      </c>
      <c r="N1769" s="6">
        <v>45</v>
      </c>
      <c r="O1769" s="6">
        <v>0</v>
      </c>
      <c r="P1769" s="6">
        <v>0</v>
      </c>
      <c r="Q1769" s="6">
        <v>0</v>
      </c>
      <c r="R1769" s="6">
        <v>0</v>
      </c>
      <c r="S1769" s="6">
        <v>0</v>
      </c>
      <c r="T1769" s="6">
        <v>0</v>
      </c>
      <c r="U1769" s="7">
        <v>0.0612</v>
      </c>
      <c r="V1769" s="7">
        <v>0</v>
      </c>
      <c r="W1769" s="7">
        <v>0.0585</v>
      </c>
      <c r="X1769" s="7">
        <v>0</v>
      </c>
      <c r="Y1769" s="8" t="str">
        <f>IFERROR(VLOOKUP(F:F,#REF!,2,0),"需要手动检查")</f>
        <v>需要手动检查</v>
      </c>
      <c r="Z1769" s="9" t="str">
        <f t="shared" si="65"/>
        <v>否</v>
      </c>
      <c r="AA1769" s="10" t="s">
        <v>36</v>
      </c>
      <c r="AB1769" s="4" t="s">
        <v>37</v>
      </c>
      <c r="AC1769" t="str">
        <f t="shared" si="63"/>
        <v>2025/1/12</v>
      </c>
      <c r="AD1769" t="e">
        <f>VLOOKUP(Y1769,#REF!,2,FALSE)</f>
        <v>#REF!</v>
      </c>
    </row>
    <row r="1770" customHeight="1" spans="1:30">
      <c r="A1770" s="2" t="s">
        <v>5416</v>
      </c>
      <c r="B1770" s="3" t="s">
        <v>5417</v>
      </c>
      <c r="C1770" s="2" t="s">
        <v>5418</v>
      </c>
      <c r="D1770" s="3" t="s">
        <v>5419</v>
      </c>
      <c r="E1770" s="5">
        <v>45669.5813078704</v>
      </c>
      <c r="F1770" s="2" t="s">
        <v>42</v>
      </c>
      <c r="G1770" s="6">
        <v>322</v>
      </c>
      <c r="H1770" s="6">
        <v>25</v>
      </c>
      <c r="I1770" s="6">
        <v>0</v>
      </c>
      <c r="J1770" s="6">
        <v>0</v>
      </c>
      <c r="K1770" s="6">
        <v>0</v>
      </c>
      <c r="L1770" s="6">
        <v>0</v>
      </c>
      <c r="M1770" s="6">
        <v>323</v>
      </c>
      <c r="N1770" s="6">
        <v>3</v>
      </c>
      <c r="O1770" s="6">
        <v>0</v>
      </c>
      <c r="P1770" s="6">
        <v>0</v>
      </c>
      <c r="Q1770" s="6">
        <v>0</v>
      </c>
      <c r="R1770" s="6">
        <v>0</v>
      </c>
      <c r="S1770" s="6">
        <v>0</v>
      </c>
      <c r="T1770" s="6">
        <v>0</v>
      </c>
      <c r="U1770" s="7">
        <v>0.0093</v>
      </c>
      <c r="V1770" s="7">
        <v>0</v>
      </c>
      <c r="W1770" s="7">
        <v>0.0093</v>
      </c>
      <c r="X1770" s="7">
        <v>0</v>
      </c>
      <c r="Y1770" s="8" t="str">
        <f>IFERROR(VLOOKUP(F:F,#REF!,2,0),"需要手动检查")</f>
        <v>需要手动检查</v>
      </c>
      <c r="Z1770" s="9" t="str">
        <f t="shared" si="65"/>
        <v>否</v>
      </c>
      <c r="AA1770" s="10" t="s">
        <v>36</v>
      </c>
      <c r="AB1770" s="4" t="s">
        <v>37</v>
      </c>
      <c r="AC1770" t="str">
        <f t="shared" si="63"/>
        <v>2025/1/12</v>
      </c>
      <c r="AD1770" t="e">
        <f>VLOOKUP(Y1770,#REF!,2,FALSE)</f>
        <v>#REF!</v>
      </c>
    </row>
    <row r="1771" customHeight="1" spans="1:30">
      <c r="A1771" s="2" t="s">
        <v>245</v>
      </c>
      <c r="B1771" s="3" t="s">
        <v>246</v>
      </c>
      <c r="C1771" s="2" t="s">
        <v>5420</v>
      </c>
      <c r="D1771" s="3" t="s">
        <v>5421</v>
      </c>
      <c r="E1771" s="5">
        <v>45669.597650463</v>
      </c>
      <c r="F1771" s="2" t="s">
        <v>42</v>
      </c>
      <c r="G1771" s="6">
        <v>345</v>
      </c>
      <c r="H1771" s="6">
        <v>17</v>
      </c>
      <c r="I1771" s="6">
        <v>4</v>
      </c>
      <c r="J1771" s="6">
        <v>2</v>
      </c>
      <c r="K1771" s="6">
        <v>0</v>
      </c>
      <c r="L1771" s="6">
        <v>0</v>
      </c>
      <c r="M1771" s="6">
        <v>384</v>
      </c>
      <c r="N1771" s="6">
        <v>16</v>
      </c>
      <c r="O1771" s="6">
        <v>0</v>
      </c>
      <c r="P1771" s="6">
        <v>0</v>
      </c>
      <c r="Q1771" s="6">
        <v>0</v>
      </c>
      <c r="R1771" s="6">
        <v>0</v>
      </c>
      <c r="S1771" s="6">
        <v>0</v>
      </c>
      <c r="T1771" s="6">
        <v>0</v>
      </c>
      <c r="U1771" s="7">
        <v>0.0464</v>
      </c>
      <c r="V1771" s="7">
        <v>0</v>
      </c>
      <c r="W1771" s="7">
        <v>0.0406</v>
      </c>
      <c r="X1771" s="7">
        <v>0</v>
      </c>
      <c r="Y1771" s="8" t="str">
        <f>IFERROR(VLOOKUP(F:F,#REF!,2,0),"需要手动检查")</f>
        <v>需要手动检查</v>
      </c>
      <c r="Z1771" s="9" t="str">
        <f t="shared" si="65"/>
        <v>否</v>
      </c>
      <c r="AA1771" s="10" t="s">
        <v>36</v>
      </c>
      <c r="AB1771" s="4" t="s">
        <v>37</v>
      </c>
      <c r="AC1771" t="str">
        <f t="shared" si="63"/>
        <v>2025/1/12</v>
      </c>
      <c r="AD1771" t="e">
        <f>VLOOKUP(Y1771,#REF!,2,FALSE)</f>
        <v>#REF!</v>
      </c>
    </row>
    <row r="1772" customHeight="1" spans="1:30">
      <c r="A1772" s="2" t="s">
        <v>5422</v>
      </c>
      <c r="B1772" s="3" t="s">
        <v>5423</v>
      </c>
      <c r="C1772" s="2" t="s">
        <v>5424</v>
      </c>
      <c r="D1772" s="3" t="s">
        <v>5425</v>
      </c>
      <c r="E1772" s="5">
        <v>45669.6146875</v>
      </c>
      <c r="F1772" s="2" t="s">
        <v>42</v>
      </c>
      <c r="G1772" s="6">
        <v>350</v>
      </c>
      <c r="H1772" s="6">
        <v>22</v>
      </c>
      <c r="I1772" s="6">
        <v>1</v>
      </c>
      <c r="J1772" s="6">
        <v>0</v>
      </c>
      <c r="K1772" s="6">
        <v>0</v>
      </c>
      <c r="L1772" s="6">
        <v>0</v>
      </c>
      <c r="M1772" s="6">
        <v>351</v>
      </c>
      <c r="N1772" s="6">
        <v>28</v>
      </c>
      <c r="O1772" s="6">
        <v>0</v>
      </c>
      <c r="P1772" s="6">
        <v>0</v>
      </c>
      <c r="Q1772" s="6">
        <v>0</v>
      </c>
      <c r="R1772" s="6">
        <v>0</v>
      </c>
      <c r="S1772" s="6">
        <v>0</v>
      </c>
      <c r="T1772" s="6">
        <v>0</v>
      </c>
      <c r="U1772" s="7">
        <v>0.08</v>
      </c>
      <c r="V1772" s="7">
        <v>0</v>
      </c>
      <c r="W1772" s="7">
        <v>0</v>
      </c>
      <c r="X1772" s="7">
        <v>0</v>
      </c>
      <c r="Y1772" s="8" t="str">
        <f>IFERROR(VLOOKUP(F:F,#REF!,2,0),"需要手动检查")</f>
        <v>需要手动检查</v>
      </c>
      <c r="Z1772" s="9" t="str">
        <f t="shared" si="65"/>
        <v>否</v>
      </c>
      <c r="AA1772" s="10" t="s">
        <v>36</v>
      </c>
      <c r="AB1772" s="4" t="s">
        <v>37</v>
      </c>
      <c r="AC1772" t="str">
        <f t="shared" si="63"/>
        <v>2025/1/12</v>
      </c>
      <c r="AD1772" t="e">
        <f>VLOOKUP(Y1772,#REF!,2,FALSE)</f>
        <v>#REF!</v>
      </c>
    </row>
    <row r="1773" customHeight="1" spans="1:30">
      <c r="A1773" s="2" t="s">
        <v>5259</v>
      </c>
      <c r="B1773" s="3" t="s">
        <v>5260</v>
      </c>
      <c r="C1773" s="2" t="s">
        <v>5426</v>
      </c>
      <c r="D1773" s="3" t="s">
        <v>5427</v>
      </c>
      <c r="E1773" s="5">
        <v>45669.7058912037</v>
      </c>
      <c r="F1773" s="2" t="s">
        <v>42</v>
      </c>
      <c r="G1773" s="6">
        <v>1275</v>
      </c>
      <c r="H1773" s="6">
        <v>115</v>
      </c>
      <c r="I1773" s="6">
        <v>1</v>
      </c>
      <c r="J1773" s="6">
        <v>0</v>
      </c>
      <c r="K1773" s="6">
        <v>0</v>
      </c>
      <c r="L1773" s="6">
        <v>0</v>
      </c>
      <c r="M1773" s="6">
        <v>1340</v>
      </c>
      <c r="N1773" s="6">
        <v>48</v>
      </c>
      <c r="O1773" s="6">
        <v>0</v>
      </c>
      <c r="P1773" s="6">
        <v>0</v>
      </c>
      <c r="Q1773" s="6">
        <v>0</v>
      </c>
      <c r="R1773" s="6">
        <v>0</v>
      </c>
      <c r="S1773" s="6">
        <v>0</v>
      </c>
      <c r="T1773" s="6">
        <v>0</v>
      </c>
      <c r="U1773" s="7">
        <v>0.0376</v>
      </c>
      <c r="V1773" s="7">
        <v>0</v>
      </c>
      <c r="W1773" s="7">
        <v>0.0149</v>
      </c>
      <c r="X1773" s="7">
        <v>0</v>
      </c>
      <c r="Y1773" s="8" t="str">
        <f>IFERROR(VLOOKUP(F:F,#REF!,2,0),"需要手动检查")</f>
        <v>需要手动检查</v>
      </c>
      <c r="Z1773" s="9" t="str">
        <f t="shared" si="65"/>
        <v>否</v>
      </c>
      <c r="AA1773" s="10" t="s">
        <v>36</v>
      </c>
      <c r="AB1773" s="4" t="s">
        <v>37</v>
      </c>
      <c r="AC1773" t="str">
        <f t="shared" si="63"/>
        <v>2025/1/12</v>
      </c>
      <c r="AD1773" t="e">
        <f>VLOOKUP(Y1773,#REF!,2,FALSE)</f>
        <v>#REF!</v>
      </c>
    </row>
    <row r="1774" customHeight="1" spans="1:30">
      <c r="A1774" s="2" t="s">
        <v>5428</v>
      </c>
      <c r="B1774" s="3" t="s">
        <v>5429</v>
      </c>
      <c r="C1774" s="2" t="s">
        <v>5430</v>
      </c>
      <c r="D1774" s="3" t="s">
        <v>5431</v>
      </c>
      <c r="E1774" s="5">
        <v>45669.7079513889</v>
      </c>
      <c r="F1774" s="2" t="s">
        <v>42</v>
      </c>
      <c r="G1774" s="6">
        <v>410</v>
      </c>
      <c r="H1774" s="6">
        <v>58</v>
      </c>
      <c r="I1774" s="6">
        <v>13</v>
      </c>
      <c r="J1774" s="6">
        <v>2</v>
      </c>
      <c r="K1774" s="6">
        <v>0</v>
      </c>
      <c r="L1774" s="6">
        <v>0</v>
      </c>
      <c r="M1774" s="6">
        <v>396</v>
      </c>
      <c r="N1774" s="6">
        <v>10</v>
      </c>
      <c r="O1774" s="6">
        <v>0</v>
      </c>
      <c r="P1774" s="6">
        <v>0</v>
      </c>
      <c r="Q1774" s="6">
        <v>0</v>
      </c>
      <c r="R1774" s="6">
        <v>0</v>
      </c>
      <c r="S1774" s="6">
        <v>0</v>
      </c>
      <c r="T1774" s="6">
        <v>0</v>
      </c>
      <c r="U1774" s="7">
        <v>0.0244</v>
      </c>
      <c r="V1774" s="7">
        <v>0</v>
      </c>
      <c r="W1774" s="7">
        <v>0.1512</v>
      </c>
      <c r="X1774" s="7">
        <v>0</v>
      </c>
      <c r="Y1774" s="8" t="str">
        <f>IFERROR(VLOOKUP(F:F,#REF!,2,0),"需要手动检查")</f>
        <v>需要手动检查</v>
      </c>
      <c r="Z1774" s="9" t="str">
        <f t="shared" si="65"/>
        <v>否</v>
      </c>
      <c r="AA1774" s="10" t="s">
        <v>36</v>
      </c>
      <c r="AB1774" s="4" t="s">
        <v>37</v>
      </c>
      <c r="AC1774" t="str">
        <f t="shared" si="63"/>
        <v>2025/1/12</v>
      </c>
      <c r="AD1774" t="e">
        <f>VLOOKUP(Y1774,#REF!,2,FALSE)</f>
        <v>#REF!</v>
      </c>
    </row>
    <row r="1775" customHeight="1" spans="1:30">
      <c r="A1775" s="2" t="s">
        <v>5432</v>
      </c>
      <c r="B1775" s="3" t="s">
        <v>5433</v>
      </c>
      <c r="C1775" s="2" t="s">
        <v>5434</v>
      </c>
      <c r="D1775" s="3" t="s">
        <v>5435</v>
      </c>
      <c r="E1775" s="5">
        <v>45669.7583333333</v>
      </c>
      <c r="F1775" s="2" t="s">
        <v>5436</v>
      </c>
      <c r="G1775" s="6">
        <v>1033</v>
      </c>
      <c r="H1775" s="6">
        <v>4</v>
      </c>
      <c r="I1775" s="6">
        <v>0</v>
      </c>
      <c r="J1775" s="6">
        <v>1</v>
      </c>
      <c r="K1775" s="6">
        <v>0</v>
      </c>
      <c r="L1775" s="6">
        <v>0</v>
      </c>
      <c r="M1775" s="6">
        <v>1104</v>
      </c>
      <c r="N1775" s="6">
        <v>8</v>
      </c>
      <c r="O1775" s="6">
        <v>0</v>
      </c>
      <c r="P1775" s="6">
        <v>0</v>
      </c>
      <c r="Q1775" s="6">
        <v>0</v>
      </c>
      <c r="R1775" s="6">
        <v>0</v>
      </c>
      <c r="S1775" s="6">
        <v>0</v>
      </c>
      <c r="T1775" s="6">
        <v>0</v>
      </c>
      <c r="U1775" s="7">
        <v>0.0077</v>
      </c>
      <c r="V1775" s="7">
        <v>0</v>
      </c>
      <c r="W1775" s="7">
        <v>0.0203</v>
      </c>
      <c r="X1775" s="7">
        <v>0</v>
      </c>
      <c r="Y1775" s="8" t="str">
        <f>IFERROR(VLOOKUP(F:F,#REF!,2,0),"需要手动检查")</f>
        <v>需要手动检查</v>
      </c>
      <c r="Z1775" s="9" t="str">
        <f t="shared" si="65"/>
        <v>否</v>
      </c>
      <c r="AA1775" s="10" t="s">
        <v>36</v>
      </c>
      <c r="AB1775" s="4" t="s">
        <v>465</v>
      </c>
      <c r="AC1775" t="str">
        <f t="shared" si="63"/>
        <v>2025/1/12</v>
      </c>
      <c r="AD1775" t="e">
        <f>VLOOKUP(Y1775,#REF!,2,FALSE)</f>
        <v>#REF!</v>
      </c>
    </row>
    <row r="1776" customHeight="1" spans="1:30">
      <c r="A1776" s="2" t="s">
        <v>4164</v>
      </c>
      <c r="B1776" s="3" t="s">
        <v>4165</v>
      </c>
      <c r="C1776" s="2" t="s">
        <v>4166</v>
      </c>
      <c r="D1776" s="3" t="s">
        <v>5437</v>
      </c>
      <c r="E1776" s="5">
        <v>45669.7782175926</v>
      </c>
      <c r="F1776" s="2" t="s">
        <v>45</v>
      </c>
      <c r="G1776" s="6">
        <v>0</v>
      </c>
      <c r="H1776" s="6">
        <v>0</v>
      </c>
      <c r="I1776" s="6">
        <v>0</v>
      </c>
      <c r="J1776" s="6">
        <v>0</v>
      </c>
      <c r="K1776" s="6">
        <v>0</v>
      </c>
      <c r="L1776" s="6">
        <v>0</v>
      </c>
      <c r="M1776" s="6">
        <v>86</v>
      </c>
      <c r="N1776" s="6">
        <v>1</v>
      </c>
      <c r="O1776" s="6">
        <v>0</v>
      </c>
      <c r="P1776" s="6">
        <v>0</v>
      </c>
      <c r="Q1776" s="6">
        <v>0</v>
      </c>
      <c r="R1776" s="6">
        <v>0</v>
      </c>
      <c r="S1776" s="6">
        <v>0</v>
      </c>
      <c r="T1776" s="6">
        <v>0</v>
      </c>
      <c r="U1776" s="7">
        <v>0</v>
      </c>
      <c r="V1776" s="7">
        <v>0</v>
      </c>
      <c r="W1776" s="7">
        <v>0</v>
      </c>
      <c r="X1776" s="7">
        <v>0</v>
      </c>
      <c r="Y1776" s="8" t="str">
        <f>IFERROR(VLOOKUP(F:F,#REF!,2,0),"需要手动检查")</f>
        <v>需要手动检查</v>
      </c>
      <c r="Z1776" s="9" t="str">
        <f t="shared" si="65"/>
        <v>否</v>
      </c>
      <c r="AA1776" s="10" t="s">
        <v>36</v>
      </c>
      <c r="AB1776" s="4" t="s">
        <v>465</v>
      </c>
      <c r="AC1776" t="str">
        <f t="shared" si="63"/>
        <v>2025/1/12</v>
      </c>
      <c r="AD1776" t="e">
        <f>VLOOKUP(Y1776,#REF!,2,FALSE)</f>
        <v>#REF!</v>
      </c>
    </row>
    <row r="1777" customHeight="1" spans="1:30">
      <c r="A1777" s="2" t="s">
        <v>4164</v>
      </c>
      <c r="B1777" s="3" t="s">
        <v>4165</v>
      </c>
      <c r="C1777" s="2" t="s">
        <v>4178</v>
      </c>
      <c r="D1777" s="3" t="s">
        <v>5438</v>
      </c>
      <c r="E1777" s="5">
        <v>45669.7783564815</v>
      </c>
      <c r="F1777" s="2" t="s">
        <v>45</v>
      </c>
      <c r="G1777" s="6">
        <v>0</v>
      </c>
      <c r="H1777" s="6">
        <v>0</v>
      </c>
      <c r="I1777" s="6">
        <v>0</v>
      </c>
      <c r="J1777" s="6">
        <v>0</v>
      </c>
      <c r="K1777" s="6">
        <v>0</v>
      </c>
      <c r="L1777" s="6">
        <v>0</v>
      </c>
      <c r="M1777" s="6">
        <v>6</v>
      </c>
      <c r="N1777" s="6">
        <v>0</v>
      </c>
      <c r="O1777" s="6">
        <v>0</v>
      </c>
      <c r="P1777" s="6">
        <v>0</v>
      </c>
      <c r="Q1777" s="6">
        <v>0</v>
      </c>
      <c r="R1777" s="6">
        <v>0</v>
      </c>
      <c r="S1777" s="6">
        <v>0</v>
      </c>
      <c r="T1777" s="6">
        <v>0</v>
      </c>
      <c r="U1777" s="7">
        <v>0</v>
      </c>
      <c r="V1777" s="7">
        <v>0</v>
      </c>
      <c r="W1777" s="7">
        <v>0</v>
      </c>
      <c r="X1777" s="7">
        <v>0</v>
      </c>
      <c r="Y1777" s="8" t="str">
        <f>IFERROR(VLOOKUP(F:F,#REF!,2,0),"需要手动检查")</f>
        <v>需要手动检查</v>
      </c>
      <c r="Z1777" s="9" t="str">
        <f t="shared" si="65"/>
        <v>否</v>
      </c>
      <c r="AA1777" s="10" t="s">
        <v>36</v>
      </c>
      <c r="AB1777" s="4" t="s">
        <v>465</v>
      </c>
      <c r="AC1777" t="str">
        <f t="shared" si="63"/>
        <v>2025/1/12</v>
      </c>
      <c r="AD1777" t="e">
        <f>VLOOKUP(Y1777,#REF!,2,FALSE)</f>
        <v>#REF!</v>
      </c>
    </row>
    <row r="1778" customHeight="1" spans="1:30">
      <c r="A1778" s="2" t="s">
        <v>4164</v>
      </c>
      <c r="B1778" s="3" t="s">
        <v>4165</v>
      </c>
      <c r="C1778" s="2" t="s">
        <v>4168</v>
      </c>
      <c r="D1778" s="3" t="s">
        <v>5439</v>
      </c>
      <c r="E1778" s="5">
        <v>45669.778900463</v>
      </c>
      <c r="F1778" s="2" t="s">
        <v>45</v>
      </c>
      <c r="G1778" s="6">
        <v>0</v>
      </c>
      <c r="H1778" s="6">
        <v>0</v>
      </c>
      <c r="I1778" s="6">
        <v>0</v>
      </c>
      <c r="J1778" s="6">
        <v>0</v>
      </c>
      <c r="K1778" s="6">
        <v>0</v>
      </c>
      <c r="L1778" s="6">
        <v>0</v>
      </c>
      <c r="M1778" s="6">
        <v>206</v>
      </c>
      <c r="N1778" s="6">
        <v>1</v>
      </c>
      <c r="O1778" s="6">
        <v>0</v>
      </c>
      <c r="P1778" s="6">
        <v>0</v>
      </c>
      <c r="Q1778" s="6">
        <v>0</v>
      </c>
      <c r="R1778" s="6">
        <v>0</v>
      </c>
      <c r="S1778" s="6">
        <v>0</v>
      </c>
      <c r="T1778" s="6">
        <v>0</v>
      </c>
      <c r="U1778" s="7">
        <v>0</v>
      </c>
      <c r="V1778" s="7">
        <v>0</v>
      </c>
      <c r="W1778" s="7">
        <v>0</v>
      </c>
      <c r="X1778" s="7">
        <v>0</v>
      </c>
      <c r="Y1778" s="8" t="str">
        <f>IFERROR(VLOOKUP(F:F,#REF!,2,0),"需要手动检查")</f>
        <v>需要手动检查</v>
      </c>
      <c r="Z1778" s="9" t="str">
        <f t="shared" si="65"/>
        <v>否</v>
      </c>
      <c r="AA1778" s="10" t="s">
        <v>36</v>
      </c>
      <c r="AB1778" s="4" t="s">
        <v>465</v>
      </c>
      <c r="AC1778" t="str">
        <f t="shared" si="63"/>
        <v>2025/1/12</v>
      </c>
      <c r="AD1778" t="e">
        <f>VLOOKUP(Y1778,#REF!,2,FALSE)</f>
        <v>#REF!</v>
      </c>
    </row>
    <row r="1779" customHeight="1" spans="1:30">
      <c r="A1779" s="2" t="s">
        <v>4164</v>
      </c>
      <c r="B1779" s="3" t="s">
        <v>4165</v>
      </c>
      <c r="C1779" s="2" t="s">
        <v>4367</v>
      </c>
      <c r="D1779" s="3" t="s">
        <v>5440</v>
      </c>
      <c r="E1779" s="5">
        <v>45669.7835300926</v>
      </c>
      <c r="F1779" s="2" t="s">
        <v>45</v>
      </c>
      <c r="G1779" s="6">
        <v>0</v>
      </c>
      <c r="H1779" s="6">
        <v>0</v>
      </c>
      <c r="I1779" s="6">
        <v>0</v>
      </c>
      <c r="J1779" s="6">
        <v>0</v>
      </c>
      <c r="K1779" s="6">
        <v>0</v>
      </c>
      <c r="L1779" s="6">
        <v>0</v>
      </c>
      <c r="M1779" s="6">
        <v>210</v>
      </c>
      <c r="N1779" s="6">
        <v>4</v>
      </c>
      <c r="O1779" s="6">
        <v>0</v>
      </c>
      <c r="P1779" s="6">
        <v>0</v>
      </c>
      <c r="Q1779" s="6">
        <v>0</v>
      </c>
      <c r="R1779" s="6">
        <v>0</v>
      </c>
      <c r="S1779" s="6">
        <v>0</v>
      </c>
      <c r="T1779" s="6">
        <v>0</v>
      </c>
      <c r="U1779" s="7">
        <v>0</v>
      </c>
      <c r="V1779" s="7">
        <v>0</v>
      </c>
      <c r="W1779" s="7">
        <v>0</v>
      </c>
      <c r="X1779" s="7">
        <v>0</v>
      </c>
      <c r="Y1779" s="8" t="str">
        <f>IFERROR(VLOOKUP(F:F,#REF!,2,0),"需要手动检查")</f>
        <v>需要手动检查</v>
      </c>
      <c r="Z1779" s="9" t="str">
        <f t="shared" si="65"/>
        <v>否</v>
      </c>
      <c r="AA1779" s="10" t="s">
        <v>36</v>
      </c>
      <c r="AB1779" s="4" t="s">
        <v>465</v>
      </c>
      <c r="AC1779" t="str">
        <f t="shared" si="63"/>
        <v>2025/1/12</v>
      </c>
      <c r="AD1779" t="e">
        <f>VLOOKUP(Y1779,#REF!,2,FALSE)</f>
        <v>#REF!</v>
      </c>
    </row>
    <row r="1780" customHeight="1" spans="1:30">
      <c r="A1780" s="2" t="s">
        <v>4164</v>
      </c>
      <c r="B1780" s="3" t="s">
        <v>4165</v>
      </c>
      <c r="C1780" s="2" t="s">
        <v>4168</v>
      </c>
      <c r="D1780" s="3" t="s">
        <v>5441</v>
      </c>
      <c r="E1780" s="5">
        <v>45669.7836111111</v>
      </c>
      <c r="F1780" s="2" t="s">
        <v>45</v>
      </c>
      <c r="G1780" s="6">
        <v>0</v>
      </c>
      <c r="H1780" s="6">
        <v>0</v>
      </c>
      <c r="I1780" s="6">
        <v>0</v>
      </c>
      <c r="J1780" s="6">
        <v>0</v>
      </c>
      <c r="K1780" s="6">
        <v>0</v>
      </c>
      <c r="L1780" s="6">
        <v>0</v>
      </c>
      <c r="M1780" s="6">
        <v>575</v>
      </c>
      <c r="N1780" s="6">
        <v>2</v>
      </c>
      <c r="O1780" s="6">
        <v>0</v>
      </c>
      <c r="P1780" s="6">
        <v>0</v>
      </c>
      <c r="Q1780" s="6">
        <v>0</v>
      </c>
      <c r="R1780" s="6">
        <v>0</v>
      </c>
      <c r="S1780" s="6">
        <v>0</v>
      </c>
      <c r="T1780" s="6">
        <v>0</v>
      </c>
      <c r="U1780" s="7">
        <v>0</v>
      </c>
      <c r="V1780" s="7">
        <v>0</v>
      </c>
      <c r="W1780" s="7">
        <v>0</v>
      </c>
      <c r="X1780" s="7">
        <v>0</v>
      </c>
      <c r="Y1780" s="8" t="str">
        <f>IFERROR(VLOOKUP(F:F,#REF!,2,0),"需要手动检查")</f>
        <v>需要手动检查</v>
      </c>
      <c r="Z1780" s="9" t="str">
        <f t="shared" si="65"/>
        <v>否</v>
      </c>
      <c r="AA1780" s="10" t="s">
        <v>36</v>
      </c>
      <c r="AB1780" s="4" t="s">
        <v>465</v>
      </c>
      <c r="AC1780" t="str">
        <f t="shared" si="63"/>
        <v>2025/1/12</v>
      </c>
      <c r="AD1780" t="e">
        <f>VLOOKUP(Y1780,#REF!,2,FALSE)</f>
        <v>#REF!</v>
      </c>
    </row>
    <row r="1781" customHeight="1" spans="1:30">
      <c r="A1781" s="2" t="s">
        <v>4164</v>
      </c>
      <c r="B1781" s="3" t="s">
        <v>4165</v>
      </c>
      <c r="C1781" s="2" t="s">
        <v>4166</v>
      </c>
      <c r="D1781" s="3" t="s">
        <v>5442</v>
      </c>
      <c r="E1781" s="5">
        <v>45669.7837847222</v>
      </c>
      <c r="F1781" s="2" t="s">
        <v>45</v>
      </c>
      <c r="G1781" s="6">
        <v>0</v>
      </c>
      <c r="H1781" s="6">
        <v>0</v>
      </c>
      <c r="I1781" s="6">
        <v>0</v>
      </c>
      <c r="J1781" s="6">
        <v>0</v>
      </c>
      <c r="K1781" s="6">
        <v>0</v>
      </c>
      <c r="L1781" s="6">
        <v>0</v>
      </c>
      <c r="M1781" s="6">
        <v>4</v>
      </c>
      <c r="N1781" s="6">
        <v>0</v>
      </c>
      <c r="O1781" s="6">
        <v>0</v>
      </c>
      <c r="P1781" s="6">
        <v>0</v>
      </c>
      <c r="Q1781" s="6">
        <v>0</v>
      </c>
      <c r="R1781" s="6">
        <v>0</v>
      </c>
      <c r="S1781" s="6">
        <v>0</v>
      </c>
      <c r="T1781" s="6">
        <v>0</v>
      </c>
      <c r="U1781" s="7">
        <v>0</v>
      </c>
      <c r="V1781" s="7">
        <v>0</v>
      </c>
      <c r="W1781" s="7">
        <v>0</v>
      </c>
      <c r="X1781" s="7">
        <v>0</v>
      </c>
      <c r="Y1781" s="8" t="str">
        <f>IFERROR(VLOOKUP(F:F,#REF!,2,0),"需要手动检查")</f>
        <v>需要手动检查</v>
      </c>
      <c r="Z1781" s="9" t="str">
        <f t="shared" si="65"/>
        <v>否</v>
      </c>
      <c r="AA1781" s="10" t="s">
        <v>36</v>
      </c>
      <c r="AB1781" s="4" t="s">
        <v>465</v>
      </c>
      <c r="AC1781" t="str">
        <f t="shared" si="63"/>
        <v>2025/1/12</v>
      </c>
      <c r="AD1781" t="e">
        <f>VLOOKUP(Y1781,#REF!,2,FALSE)</f>
        <v>#REF!</v>
      </c>
    </row>
    <row r="1782" customHeight="1" spans="1:30">
      <c r="A1782" s="2" t="s">
        <v>4164</v>
      </c>
      <c r="B1782" s="3" t="s">
        <v>4165</v>
      </c>
      <c r="C1782" s="2" t="s">
        <v>4376</v>
      </c>
      <c r="D1782" s="3" t="s">
        <v>5443</v>
      </c>
      <c r="E1782" s="5">
        <v>45669.783900463</v>
      </c>
      <c r="F1782" s="2" t="s">
        <v>45</v>
      </c>
      <c r="G1782" s="6">
        <v>0</v>
      </c>
      <c r="H1782" s="6">
        <v>0</v>
      </c>
      <c r="I1782" s="6">
        <v>0</v>
      </c>
      <c r="J1782" s="6">
        <v>0</v>
      </c>
      <c r="K1782" s="6">
        <v>0</v>
      </c>
      <c r="L1782" s="6">
        <v>0</v>
      </c>
      <c r="M1782" s="6">
        <v>544</v>
      </c>
      <c r="N1782" s="6">
        <v>4</v>
      </c>
      <c r="O1782" s="6">
        <v>0</v>
      </c>
      <c r="P1782" s="6">
        <v>0</v>
      </c>
      <c r="Q1782" s="6">
        <v>0</v>
      </c>
      <c r="R1782" s="6">
        <v>0</v>
      </c>
      <c r="S1782" s="6">
        <v>0</v>
      </c>
      <c r="T1782" s="6">
        <v>0</v>
      </c>
      <c r="U1782" s="7">
        <v>0</v>
      </c>
      <c r="V1782" s="7">
        <v>0</v>
      </c>
      <c r="W1782" s="7">
        <v>0</v>
      </c>
      <c r="X1782" s="7">
        <v>0</v>
      </c>
      <c r="Y1782" s="8" t="str">
        <f>IFERROR(VLOOKUP(F:F,#REF!,2,0),"需要手动检查")</f>
        <v>需要手动检查</v>
      </c>
      <c r="Z1782" s="9" t="str">
        <f t="shared" si="65"/>
        <v>否</v>
      </c>
      <c r="AA1782" s="10" t="s">
        <v>36</v>
      </c>
      <c r="AB1782" s="4" t="s">
        <v>465</v>
      </c>
      <c r="AC1782" t="str">
        <f t="shared" si="63"/>
        <v>2025/1/12</v>
      </c>
      <c r="AD1782" t="e">
        <f>VLOOKUP(Y1782,#REF!,2,FALSE)</f>
        <v>#REF!</v>
      </c>
    </row>
    <row r="1783" customHeight="1" spans="1:30">
      <c r="A1783" s="2" t="s">
        <v>5444</v>
      </c>
      <c r="B1783" s="3" t="s">
        <v>5445</v>
      </c>
      <c r="C1783" s="2" t="s">
        <v>5446</v>
      </c>
      <c r="D1783" s="3" t="s">
        <v>5447</v>
      </c>
      <c r="E1783" s="5">
        <v>45669.8303819444</v>
      </c>
      <c r="F1783" s="2" t="s">
        <v>42</v>
      </c>
      <c r="G1783" s="6">
        <v>519</v>
      </c>
      <c r="H1783" s="6">
        <v>13</v>
      </c>
      <c r="I1783" s="6">
        <v>0</v>
      </c>
      <c r="J1783" s="6">
        <v>0</v>
      </c>
      <c r="K1783" s="6">
        <v>0</v>
      </c>
      <c r="L1783" s="6">
        <v>0</v>
      </c>
      <c r="M1783" s="6">
        <v>520</v>
      </c>
      <c r="N1783" s="6">
        <v>29</v>
      </c>
      <c r="O1783" s="6">
        <v>0</v>
      </c>
      <c r="P1783" s="6">
        <v>0</v>
      </c>
      <c r="Q1783" s="6">
        <v>0</v>
      </c>
      <c r="R1783" s="6">
        <v>0</v>
      </c>
      <c r="S1783" s="6">
        <v>0</v>
      </c>
      <c r="T1783" s="6">
        <v>0</v>
      </c>
      <c r="U1783" s="7">
        <v>0.0559</v>
      </c>
      <c r="V1783" s="7">
        <v>0</v>
      </c>
      <c r="W1783" s="7">
        <v>0.0694</v>
      </c>
      <c r="X1783" s="7">
        <v>0</v>
      </c>
      <c r="Y1783" s="8" t="str">
        <f>IFERROR(VLOOKUP(F:F,#REF!,2,0),"需要手动检查")</f>
        <v>需要手动检查</v>
      </c>
      <c r="Z1783" s="9" t="str">
        <f t="shared" si="65"/>
        <v>否</v>
      </c>
      <c r="AA1783" s="10" t="s">
        <v>36</v>
      </c>
      <c r="AB1783" s="4" t="s">
        <v>37</v>
      </c>
      <c r="AC1783" t="str">
        <f t="shared" si="63"/>
        <v>2025/1/12</v>
      </c>
      <c r="AD1783" t="e">
        <f>VLOOKUP(Y1783,#REF!,2,FALSE)</f>
        <v>#REF!</v>
      </c>
    </row>
    <row r="1784" customHeight="1" spans="1:30">
      <c r="A1784" s="2" t="s">
        <v>5448</v>
      </c>
      <c r="B1784" s="3" t="s">
        <v>5449</v>
      </c>
      <c r="C1784" s="2" t="s">
        <v>5450</v>
      </c>
      <c r="D1784" s="3" t="s">
        <v>5451</v>
      </c>
      <c r="E1784" s="5">
        <v>45670.5340625</v>
      </c>
      <c r="F1784" s="2" t="s">
        <v>368</v>
      </c>
      <c r="G1784" s="6">
        <v>607</v>
      </c>
      <c r="H1784" s="6">
        <v>88</v>
      </c>
      <c r="I1784" s="6">
        <v>34</v>
      </c>
      <c r="J1784" s="6">
        <v>5</v>
      </c>
      <c r="K1784" s="6">
        <v>6</v>
      </c>
      <c r="L1784" s="6">
        <v>0</v>
      </c>
      <c r="M1784" s="6">
        <v>694</v>
      </c>
      <c r="N1784" s="6">
        <v>24</v>
      </c>
      <c r="O1784" s="6">
        <v>0</v>
      </c>
      <c r="P1784" s="6">
        <v>0</v>
      </c>
      <c r="Q1784" s="6">
        <v>0</v>
      </c>
      <c r="R1784" s="6">
        <v>0</v>
      </c>
      <c r="S1784" s="6">
        <v>0</v>
      </c>
      <c r="T1784" s="6">
        <v>0</v>
      </c>
      <c r="U1784" s="7">
        <v>0.0395</v>
      </c>
      <c r="V1784" s="7">
        <v>0</v>
      </c>
      <c r="W1784" s="7">
        <v>0.0626</v>
      </c>
      <c r="X1784" s="7">
        <v>0</v>
      </c>
      <c r="Y1784" s="8" t="str">
        <f>IFERROR(VLOOKUP(F:F,#REF!,2,0),"需要手动检查")</f>
        <v>需要手动检查</v>
      </c>
      <c r="Z1784" s="9" t="str">
        <f t="shared" si="65"/>
        <v>否</v>
      </c>
      <c r="AA1784" s="10" t="s">
        <v>36</v>
      </c>
      <c r="AB1784" s="4" t="s">
        <v>37</v>
      </c>
      <c r="AC1784" t="str">
        <f t="shared" si="63"/>
        <v>2025/1/13</v>
      </c>
      <c r="AD1784" t="e">
        <f>VLOOKUP(Y1784,#REF!,2,FALSE)</f>
        <v>#REF!</v>
      </c>
    </row>
    <row r="1785" customHeight="1" spans="1:30">
      <c r="A1785" s="2" t="s">
        <v>214</v>
      </c>
      <c r="B1785" s="3" t="s">
        <v>215</v>
      </c>
      <c r="C1785" s="2" t="s">
        <v>5452</v>
      </c>
      <c r="D1785" s="3" t="s">
        <v>5453</v>
      </c>
      <c r="E1785" s="5">
        <v>45671.6660416667</v>
      </c>
      <c r="F1785" s="2" t="s">
        <v>42</v>
      </c>
      <c r="G1785" s="6">
        <v>1151</v>
      </c>
      <c r="H1785" s="6">
        <v>41</v>
      </c>
      <c r="I1785" s="6">
        <v>6</v>
      </c>
      <c r="J1785" s="6">
        <v>0</v>
      </c>
      <c r="K1785" s="6">
        <v>2</v>
      </c>
      <c r="L1785" s="6">
        <v>0</v>
      </c>
      <c r="M1785" s="6">
        <v>1264</v>
      </c>
      <c r="N1785" s="6">
        <v>42</v>
      </c>
      <c r="O1785" s="6">
        <v>0</v>
      </c>
      <c r="P1785" s="6">
        <v>0</v>
      </c>
      <c r="Q1785" s="6">
        <v>0</v>
      </c>
      <c r="R1785" s="6">
        <v>0</v>
      </c>
      <c r="S1785" s="6">
        <v>0</v>
      </c>
      <c r="T1785" s="6">
        <v>0</v>
      </c>
      <c r="U1785" s="7">
        <v>0.0365</v>
      </c>
      <c r="V1785" s="7">
        <v>0</v>
      </c>
      <c r="W1785" s="7">
        <v>0.0391</v>
      </c>
      <c r="X1785" s="7">
        <v>0</v>
      </c>
      <c r="Y1785" s="8" t="str">
        <f>IFERROR(VLOOKUP(F:F,#REF!,2,0),"需要手动检查")</f>
        <v>需要手动检查</v>
      </c>
      <c r="Z1785" s="9" t="str">
        <f t="shared" si="65"/>
        <v>否</v>
      </c>
      <c r="AA1785" s="10" t="s">
        <v>36</v>
      </c>
      <c r="AB1785" s="4" t="s">
        <v>37</v>
      </c>
      <c r="AC1785" t="str">
        <f t="shared" si="63"/>
        <v>2025/1/14</v>
      </c>
      <c r="AD1785" t="e">
        <f>VLOOKUP(Y1785,#REF!,2,FALSE)</f>
        <v>#REF!</v>
      </c>
    </row>
    <row r="1786" customHeight="1" spans="1:30">
      <c r="A1786" s="2" t="s">
        <v>2584</v>
      </c>
      <c r="B1786" s="3" t="s">
        <v>2585</v>
      </c>
      <c r="C1786" s="2" t="s">
        <v>5454</v>
      </c>
      <c r="D1786" s="3" t="s">
        <v>5455</v>
      </c>
      <c r="E1786" s="5">
        <v>45671.6218518519</v>
      </c>
      <c r="F1786" s="2" t="s">
        <v>42</v>
      </c>
      <c r="G1786" s="6">
        <v>332</v>
      </c>
      <c r="H1786" s="6">
        <v>24</v>
      </c>
      <c r="I1786" s="6">
        <v>2</v>
      </c>
      <c r="J1786" s="6">
        <v>0</v>
      </c>
      <c r="K1786" s="6">
        <v>0</v>
      </c>
      <c r="L1786" s="6">
        <v>0</v>
      </c>
      <c r="M1786" s="6">
        <v>332</v>
      </c>
      <c r="N1786" s="6">
        <v>3</v>
      </c>
      <c r="O1786" s="6">
        <v>0</v>
      </c>
      <c r="P1786" s="6">
        <v>0</v>
      </c>
      <c r="Q1786" s="6">
        <v>0</v>
      </c>
      <c r="R1786" s="6">
        <v>0</v>
      </c>
      <c r="S1786" s="6">
        <v>0</v>
      </c>
      <c r="T1786" s="6">
        <v>0</v>
      </c>
      <c r="U1786" s="7">
        <v>0.009</v>
      </c>
      <c r="V1786" s="7">
        <v>0</v>
      </c>
      <c r="W1786" s="7">
        <v>0.0211</v>
      </c>
      <c r="X1786" s="7">
        <v>0</v>
      </c>
      <c r="Y1786" s="8" t="str">
        <f>IFERROR(VLOOKUP(F:F,#REF!,2,0),"需要手动检查")</f>
        <v>需要手动检查</v>
      </c>
      <c r="Z1786" s="9" t="str">
        <f t="shared" si="65"/>
        <v>否</v>
      </c>
      <c r="AA1786" s="10" t="s">
        <v>36</v>
      </c>
      <c r="AB1786" s="4" t="s">
        <v>37</v>
      </c>
      <c r="AC1786" t="str">
        <f t="shared" si="63"/>
        <v>2025/1/14</v>
      </c>
      <c r="AD1786" t="e">
        <f>VLOOKUP(Y1786,#REF!,2,FALSE)</f>
        <v>#REF!</v>
      </c>
    </row>
    <row r="1787" customHeight="1" spans="1:30">
      <c r="A1787" s="2" t="s">
        <v>5291</v>
      </c>
      <c r="B1787" s="3" t="s">
        <v>5292</v>
      </c>
      <c r="C1787" s="2" t="s">
        <v>5456</v>
      </c>
      <c r="D1787" s="3" t="s">
        <v>5457</v>
      </c>
      <c r="E1787" s="5">
        <v>45671.5929050926</v>
      </c>
      <c r="F1787" s="2" t="s">
        <v>42</v>
      </c>
      <c r="G1787" s="6">
        <v>3925</v>
      </c>
      <c r="H1787" s="6">
        <v>236</v>
      </c>
      <c r="I1787" s="6">
        <v>1</v>
      </c>
      <c r="J1787" s="6">
        <v>3</v>
      </c>
      <c r="K1787" s="6">
        <v>1</v>
      </c>
      <c r="L1787" s="6">
        <v>0</v>
      </c>
      <c r="M1787" s="6">
        <v>4239</v>
      </c>
      <c r="N1787" s="6">
        <v>337</v>
      </c>
      <c r="O1787" s="6">
        <v>0</v>
      </c>
      <c r="P1787" s="6">
        <v>0</v>
      </c>
      <c r="Q1787" s="6">
        <v>0</v>
      </c>
      <c r="R1787" s="6">
        <v>0</v>
      </c>
      <c r="S1787" s="6">
        <v>0</v>
      </c>
      <c r="T1787" s="6">
        <v>0</v>
      </c>
      <c r="U1787" s="6">
        <v>0.0859</v>
      </c>
      <c r="V1787" s="6">
        <v>0</v>
      </c>
      <c r="W1787" s="6">
        <v>0.0237</v>
      </c>
      <c r="X1787" s="6">
        <v>0</v>
      </c>
      <c r="Y1787" s="8" t="str">
        <f>IFERROR(VLOOKUP(F:F,#REF!,2,0),"需要手动检查")</f>
        <v>需要手动检查</v>
      </c>
      <c r="Z1787" s="9" t="str">
        <f t="shared" si="65"/>
        <v>否</v>
      </c>
      <c r="AA1787" s="10" t="s">
        <v>36</v>
      </c>
      <c r="AB1787" s="4" t="s">
        <v>37</v>
      </c>
      <c r="AC1787" t="str">
        <f t="shared" si="63"/>
        <v>2025/1/14</v>
      </c>
      <c r="AD1787" t="e">
        <f>VLOOKUP(Y1787,#REF!,2,FALSE)</f>
        <v>#REF!</v>
      </c>
    </row>
    <row r="1788" customHeight="1" spans="1:30">
      <c r="A1788" s="2" t="s">
        <v>5249</v>
      </c>
      <c r="B1788" s="3" t="s">
        <v>5250</v>
      </c>
      <c r="C1788" s="2" t="s">
        <v>5458</v>
      </c>
      <c r="D1788" s="3" t="s">
        <v>5459</v>
      </c>
      <c r="E1788" s="5">
        <v>45671.4538773148</v>
      </c>
      <c r="F1788" s="2" t="s">
        <v>42</v>
      </c>
      <c r="G1788" s="6">
        <v>303</v>
      </c>
      <c r="H1788" s="6">
        <v>22</v>
      </c>
      <c r="I1788" s="6">
        <v>0</v>
      </c>
      <c r="J1788" s="6">
        <v>0</v>
      </c>
      <c r="K1788" s="6">
        <v>0</v>
      </c>
      <c r="L1788" s="6">
        <v>0</v>
      </c>
      <c r="M1788" s="6">
        <v>272</v>
      </c>
      <c r="N1788" s="6">
        <v>15</v>
      </c>
      <c r="O1788" s="6">
        <v>0</v>
      </c>
      <c r="P1788" s="6">
        <v>0</v>
      </c>
      <c r="Q1788" s="6">
        <v>0</v>
      </c>
      <c r="R1788" s="6">
        <v>0</v>
      </c>
      <c r="S1788" s="6">
        <v>0</v>
      </c>
      <c r="T1788" s="6">
        <v>0</v>
      </c>
      <c r="U1788" s="6">
        <v>0.0495</v>
      </c>
      <c r="V1788" s="6">
        <v>0</v>
      </c>
      <c r="W1788" s="6">
        <v>0.1749</v>
      </c>
      <c r="X1788" s="6">
        <v>0</v>
      </c>
      <c r="Y1788" s="8" t="str">
        <f>IFERROR(VLOOKUP(F:F,#REF!,2,0),"需要手动检查")</f>
        <v>需要手动检查</v>
      </c>
      <c r="Z1788" s="9" t="str">
        <f t="shared" si="65"/>
        <v>否</v>
      </c>
      <c r="AA1788" s="10" t="s">
        <v>36</v>
      </c>
      <c r="AB1788" s="4" t="s">
        <v>37</v>
      </c>
      <c r="AC1788" t="str">
        <f t="shared" si="63"/>
        <v>2025/1/14</v>
      </c>
      <c r="AD1788" t="e">
        <f>VLOOKUP(Y1788,#REF!,2,FALSE)</f>
        <v>#REF!</v>
      </c>
    </row>
    <row r="1789" customHeight="1" spans="1:30">
      <c r="A1789" s="2" t="s">
        <v>5460</v>
      </c>
      <c r="B1789" s="3" t="s">
        <v>5461</v>
      </c>
      <c r="C1789" s="2" t="s">
        <v>5462</v>
      </c>
      <c r="D1789" s="3" t="s">
        <v>5463</v>
      </c>
      <c r="E1789" s="5">
        <v>45671.4450810185</v>
      </c>
      <c r="F1789" s="2" t="s">
        <v>42</v>
      </c>
      <c r="G1789" s="6">
        <v>480</v>
      </c>
      <c r="H1789" s="6">
        <v>60</v>
      </c>
      <c r="I1789" s="6">
        <v>20</v>
      </c>
      <c r="J1789" s="6">
        <v>3</v>
      </c>
      <c r="K1789" s="6">
        <v>1</v>
      </c>
      <c r="L1789" s="6">
        <v>0</v>
      </c>
      <c r="M1789" s="6">
        <v>500</v>
      </c>
      <c r="N1789" s="6">
        <v>12</v>
      </c>
      <c r="O1789" s="6">
        <v>0</v>
      </c>
      <c r="P1789" s="6">
        <v>0</v>
      </c>
      <c r="Q1789" s="6">
        <v>0</v>
      </c>
      <c r="R1789" s="6">
        <v>0</v>
      </c>
      <c r="S1789" s="6">
        <v>0</v>
      </c>
      <c r="T1789" s="6">
        <v>0</v>
      </c>
      <c r="U1789" s="6">
        <v>0.025</v>
      </c>
      <c r="V1789" s="6">
        <v>0</v>
      </c>
      <c r="W1789" s="6">
        <v>0.1167</v>
      </c>
      <c r="X1789" s="6">
        <v>0</v>
      </c>
      <c r="Y1789" s="8" t="str">
        <f>IFERROR(VLOOKUP(F:F,#REF!,2,0),"需要手动检查")</f>
        <v>需要手动检查</v>
      </c>
      <c r="Z1789" s="9" t="str">
        <f t="shared" si="65"/>
        <v>否</v>
      </c>
      <c r="AA1789" s="10" t="s">
        <v>36</v>
      </c>
      <c r="AB1789" s="4" t="s">
        <v>37</v>
      </c>
      <c r="AC1789" t="str">
        <f t="shared" si="63"/>
        <v>2025/1/14</v>
      </c>
      <c r="AD1789" t="e">
        <f>VLOOKUP(Y1789,#REF!,2,FALSE)</f>
        <v>#REF!</v>
      </c>
    </row>
    <row r="1790" customHeight="1" spans="1:30">
      <c r="A1790" s="2" t="s">
        <v>5464</v>
      </c>
      <c r="B1790" s="3" t="s">
        <v>5465</v>
      </c>
      <c r="C1790" s="2" t="s">
        <v>5466</v>
      </c>
      <c r="D1790" s="3" t="s">
        <v>5467</v>
      </c>
      <c r="E1790" s="5">
        <v>45671.4049189815</v>
      </c>
      <c r="F1790" s="2" t="s">
        <v>42</v>
      </c>
      <c r="G1790" s="6">
        <v>345</v>
      </c>
      <c r="H1790" s="6">
        <v>14</v>
      </c>
      <c r="I1790" s="6">
        <v>8</v>
      </c>
      <c r="J1790" s="6">
        <v>0</v>
      </c>
      <c r="K1790" s="6">
        <v>0</v>
      </c>
      <c r="L1790" s="6">
        <v>0</v>
      </c>
      <c r="M1790" s="6">
        <v>366</v>
      </c>
      <c r="N1790" s="6">
        <v>5</v>
      </c>
      <c r="O1790" s="6">
        <v>0</v>
      </c>
      <c r="P1790" s="6">
        <v>0</v>
      </c>
      <c r="Q1790" s="6">
        <v>0</v>
      </c>
      <c r="R1790" s="6">
        <v>0</v>
      </c>
      <c r="S1790" s="6">
        <v>0</v>
      </c>
      <c r="T1790" s="6">
        <v>0</v>
      </c>
      <c r="U1790" s="6">
        <v>0.0145</v>
      </c>
      <c r="V1790" s="6">
        <v>0</v>
      </c>
      <c r="W1790" s="6">
        <v>0.0696</v>
      </c>
      <c r="X1790" s="6">
        <v>0</v>
      </c>
      <c r="Y1790" s="8" t="str">
        <f>IFERROR(VLOOKUP(F:F,#REF!,2,0),"需要手动检查")</f>
        <v>需要手动检查</v>
      </c>
      <c r="Z1790" s="9" t="str">
        <f t="shared" si="65"/>
        <v>否</v>
      </c>
      <c r="AA1790" s="10" t="s">
        <v>36</v>
      </c>
      <c r="AB1790" s="4" t="s">
        <v>37</v>
      </c>
      <c r="AC1790" t="str">
        <f t="shared" si="63"/>
        <v>2025/1/14</v>
      </c>
      <c r="AD1790" t="e">
        <f>VLOOKUP(Y1790,#REF!,2,FALSE)</f>
        <v>#REF!</v>
      </c>
    </row>
    <row r="1791" customHeight="1" spans="1:30">
      <c r="A1791" s="2" t="s">
        <v>5468</v>
      </c>
      <c r="B1791" s="3" t="s">
        <v>5469</v>
      </c>
      <c r="C1791" s="2" t="s">
        <v>45</v>
      </c>
      <c r="D1791" s="3" t="s">
        <v>5470</v>
      </c>
      <c r="E1791" s="5">
        <v>45671.309224537</v>
      </c>
      <c r="F1791" s="2" t="s">
        <v>42</v>
      </c>
      <c r="G1791" s="6">
        <v>284</v>
      </c>
      <c r="H1791" s="6">
        <v>1</v>
      </c>
      <c r="I1791" s="6">
        <v>0</v>
      </c>
      <c r="J1791" s="6">
        <v>0</v>
      </c>
      <c r="K1791" s="6">
        <v>0</v>
      </c>
      <c r="L1791" s="6">
        <v>0</v>
      </c>
      <c r="M1791" s="6">
        <v>289</v>
      </c>
      <c r="N1791" s="6">
        <v>0</v>
      </c>
      <c r="O1791" s="6">
        <v>0</v>
      </c>
      <c r="P1791" s="6">
        <v>0</v>
      </c>
      <c r="Q1791" s="6">
        <v>0</v>
      </c>
      <c r="R1791" s="6">
        <v>0</v>
      </c>
      <c r="S1791" s="6">
        <v>0</v>
      </c>
      <c r="T1791" s="6">
        <v>0</v>
      </c>
      <c r="U1791" s="6">
        <v>0</v>
      </c>
      <c r="V1791" s="6">
        <v>0</v>
      </c>
      <c r="W1791" s="6">
        <v>0.0035</v>
      </c>
      <c r="X1791" s="6">
        <v>0</v>
      </c>
      <c r="Y1791" s="8" t="str">
        <f>IFERROR(VLOOKUP(F:F,#REF!,2,0),"需要手动检查")</f>
        <v>需要手动检查</v>
      </c>
      <c r="Z1791" s="9" t="str">
        <f t="shared" si="65"/>
        <v>否</v>
      </c>
      <c r="AA1791" s="10" t="s">
        <v>36</v>
      </c>
      <c r="AB1791" s="4" t="s">
        <v>37</v>
      </c>
      <c r="AC1791" t="str">
        <f t="shared" si="63"/>
        <v>2025/1/14</v>
      </c>
      <c r="AD1791" t="e">
        <f>VLOOKUP(Y1791,#REF!,2,FALSE)</f>
        <v>#REF!</v>
      </c>
    </row>
    <row r="1792" customHeight="1" spans="1:30">
      <c r="A1792" s="2" t="s">
        <v>5471</v>
      </c>
      <c r="B1792" s="3" t="s">
        <v>5472</v>
      </c>
      <c r="C1792" s="2" t="s">
        <v>45</v>
      </c>
      <c r="D1792" s="3" t="s">
        <v>5473</v>
      </c>
      <c r="E1792" s="5">
        <v>45671.3069791667</v>
      </c>
      <c r="F1792" s="2" t="s">
        <v>42</v>
      </c>
      <c r="G1792" s="6">
        <v>287</v>
      </c>
      <c r="H1792" s="6">
        <v>29</v>
      </c>
      <c r="I1792" s="6">
        <v>1</v>
      </c>
      <c r="J1792" s="6">
        <v>2</v>
      </c>
      <c r="K1792" s="6">
        <v>0</v>
      </c>
      <c r="L1792" s="6">
        <v>0</v>
      </c>
      <c r="M1792" s="6">
        <v>285</v>
      </c>
      <c r="N1792" s="6">
        <v>7</v>
      </c>
      <c r="O1792" s="6">
        <v>0</v>
      </c>
      <c r="P1792" s="6">
        <v>0</v>
      </c>
      <c r="Q1792" s="6">
        <v>0</v>
      </c>
      <c r="R1792" s="6">
        <v>0</v>
      </c>
      <c r="S1792" s="6">
        <v>0</v>
      </c>
      <c r="T1792" s="6">
        <v>0</v>
      </c>
      <c r="U1792" s="6">
        <v>0.0244</v>
      </c>
      <c r="V1792" s="6">
        <v>0</v>
      </c>
      <c r="W1792" s="6">
        <v>0.122</v>
      </c>
      <c r="X1792" s="6">
        <v>0</v>
      </c>
      <c r="Y1792" s="8" t="str">
        <f>IFERROR(VLOOKUP(F:F,#REF!,2,0),"需要手动检查")</f>
        <v>需要手动检查</v>
      </c>
      <c r="Z1792" s="9" t="str">
        <f t="shared" si="65"/>
        <v>否</v>
      </c>
      <c r="AA1792" s="10" t="s">
        <v>36</v>
      </c>
      <c r="AB1792" s="4" t="s">
        <v>37</v>
      </c>
      <c r="AC1792" t="str">
        <f t="shared" si="63"/>
        <v>2025/1/14</v>
      </c>
      <c r="AD1792" t="e">
        <f>VLOOKUP(Y1792,#REF!,2,FALSE)</f>
        <v>#REF!</v>
      </c>
    </row>
    <row r="1793" customHeight="1" spans="1:30">
      <c r="A1793" s="2" t="s">
        <v>5474</v>
      </c>
      <c r="B1793" s="3" t="s">
        <v>5475</v>
      </c>
      <c r="C1793" s="2" t="s">
        <v>5476</v>
      </c>
      <c r="D1793" s="3" t="s">
        <v>5477</v>
      </c>
      <c r="E1793" s="5">
        <v>45671.2948032407</v>
      </c>
      <c r="F1793" s="2" t="s">
        <v>42</v>
      </c>
      <c r="G1793" s="6">
        <v>272</v>
      </c>
      <c r="H1793" s="6">
        <v>2</v>
      </c>
      <c r="I1793" s="6">
        <v>0</v>
      </c>
      <c r="J1793" s="6">
        <v>0</v>
      </c>
      <c r="K1793" s="6">
        <v>0</v>
      </c>
      <c r="L1793" s="6">
        <v>0</v>
      </c>
      <c r="M1793" s="6">
        <v>288</v>
      </c>
      <c r="N1793" s="6">
        <v>10</v>
      </c>
      <c r="O1793" s="6">
        <v>0</v>
      </c>
      <c r="P1793" s="6">
        <v>0</v>
      </c>
      <c r="Q1793" s="6">
        <v>0</v>
      </c>
      <c r="R1793" s="6">
        <v>0</v>
      </c>
      <c r="S1793" s="6">
        <v>0</v>
      </c>
      <c r="T1793" s="6">
        <v>0</v>
      </c>
      <c r="U1793" s="6">
        <v>0.0368</v>
      </c>
      <c r="V1793" s="6">
        <v>0</v>
      </c>
      <c r="W1793" s="6">
        <v>0.0588</v>
      </c>
      <c r="X1793" s="6">
        <v>0</v>
      </c>
      <c r="Y1793" s="8" t="str">
        <f>IFERROR(VLOOKUP(F:F,#REF!,2,0),"需要手动检查")</f>
        <v>需要手动检查</v>
      </c>
      <c r="Z1793" s="9" t="str">
        <f t="shared" ref="Z1793:Z1811" si="66">IF(R1793&gt;0,"是","否")</f>
        <v>否</v>
      </c>
      <c r="AA1793" s="10" t="s">
        <v>36</v>
      </c>
      <c r="AB1793" s="4" t="s">
        <v>37</v>
      </c>
      <c r="AC1793" t="str">
        <f t="shared" si="63"/>
        <v>2025/1/14</v>
      </c>
      <c r="AD1793" t="e">
        <f>VLOOKUP(Y1793,#REF!,2,FALSE)</f>
        <v>#REF!</v>
      </c>
    </row>
    <row r="1794" customHeight="1" spans="1:30">
      <c r="A1794" s="2" t="s">
        <v>5478</v>
      </c>
      <c r="B1794" s="3" t="s">
        <v>5479</v>
      </c>
      <c r="C1794" s="2" t="s">
        <v>5480</v>
      </c>
      <c r="D1794" s="3" t="s">
        <v>5481</v>
      </c>
      <c r="E1794" s="5">
        <v>45671.2859259259</v>
      </c>
      <c r="F1794" s="2" t="s">
        <v>42</v>
      </c>
      <c r="G1794" s="6">
        <v>268</v>
      </c>
      <c r="H1794" s="6">
        <v>2</v>
      </c>
      <c r="I1794" s="6">
        <v>0</v>
      </c>
      <c r="J1794" s="6">
        <v>0</v>
      </c>
      <c r="K1794" s="6">
        <v>0</v>
      </c>
      <c r="L1794" s="6">
        <v>0</v>
      </c>
      <c r="M1794" s="6">
        <v>263</v>
      </c>
      <c r="N1794" s="6">
        <v>26</v>
      </c>
      <c r="O1794" s="6">
        <v>0</v>
      </c>
      <c r="P1794" s="6">
        <v>0</v>
      </c>
      <c r="Q1794" s="6">
        <v>0</v>
      </c>
      <c r="R1794" s="6">
        <v>0</v>
      </c>
      <c r="S1794" s="6">
        <v>0</v>
      </c>
      <c r="T1794" s="6">
        <v>0</v>
      </c>
      <c r="U1794" s="6">
        <v>0.097</v>
      </c>
      <c r="V1794" s="6">
        <v>0</v>
      </c>
      <c r="W1794" s="6">
        <v>0.0784</v>
      </c>
      <c r="X1794" s="6">
        <v>0</v>
      </c>
      <c r="Y1794" s="8" t="str">
        <f>IFERROR(VLOOKUP(F:F,#REF!,2,0),"需要手动检查")</f>
        <v>需要手动检查</v>
      </c>
      <c r="Z1794" s="9" t="str">
        <f t="shared" si="66"/>
        <v>否</v>
      </c>
      <c r="AA1794" s="10" t="s">
        <v>36</v>
      </c>
      <c r="AB1794" s="4" t="s">
        <v>37</v>
      </c>
      <c r="AC1794" t="str">
        <f t="shared" si="63"/>
        <v>2025/1/14</v>
      </c>
      <c r="AD1794" t="e">
        <f>VLOOKUP(Y1794,#REF!,2,FALSE)</f>
        <v>#REF!</v>
      </c>
    </row>
    <row r="1795" customHeight="1" spans="1:30">
      <c r="A1795" s="2" t="s">
        <v>5482</v>
      </c>
      <c r="B1795" s="3" t="s">
        <v>5483</v>
      </c>
      <c r="C1795" s="2" t="s">
        <v>5480</v>
      </c>
      <c r="D1795" s="3" t="s">
        <v>5484</v>
      </c>
      <c r="E1795" s="5">
        <v>45671.2853240741</v>
      </c>
      <c r="F1795" s="2" t="s">
        <v>42</v>
      </c>
      <c r="G1795" s="6">
        <v>489</v>
      </c>
      <c r="H1795" s="6">
        <v>5</v>
      </c>
      <c r="I1795" s="6">
        <v>0</v>
      </c>
      <c r="J1795" s="6">
        <v>0</v>
      </c>
      <c r="K1795" s="6">
        <v>0</v>
      </c>
      <c r="L1795" s="6">
        <v>0</v>
      </c>
      <c r="M1795" s="6">
        <v>491</v>
      </c>
      <c r="N1795" s="6">
        <v>28</v>
      </c>
      <c r="O1795" s="6">
        <v>0</v>
      </c>
      <c r="P1795" s="6">
        <v>0</v>
      </c>
      <c r="Q1795" s="6">
        <v>0</v>
      </c>
      <c r="R1795" s="6">
        <v>0</v>
      </c>
      <c r="S1795" s="6">
        <v>0</v>
      </c>
      <c r="T1795" s="6">
        <v>0</v>
      </c>
      <c r="U1795" s="6">
        <v>0.0573</v>
      </c>
      <c r="V1795" s="6">
        <v>0</v>
      </c>
      <c r="W1795" s="6">
        <v>0.0409</v>
      </c>
      <c r="X1795" s="6">
        <v>0</v>
      </c>
      <c r="Y1795" s="8" t="str">
        <f>IFERROR(VLOOKUP(F:F,#REF!,2,0),"需要手动检查")</f>
        <v>需要手动检查</v>
      </c>
      <c r="Z1795" s="9" t="str">
        <f t="shared" si="66"/>
        <v>否</v>
      </c>
      <c r="AA1795" s="10" t="s">
        <v>36</v>
      </c>
      <c r="AB1795" s="4" t="s">
        <v>37</v>
      </c>
      <c r="AC1795" t="str">
        <f t="shared" si="63"/>
        <v>2025/1/14</v>
      </c>
      <c r="AD1795" t="e">
        <f>VLOOKUP(Y1795,#REF!,2,FALSE)</f>
        <v>#REF!</v>
      </c>
    </row>
    <row r="1796" customHeight="1" spans="1:30">
      <c r="A1796" s="2" t="s">
        <v>5485</v>
      </c>
      <c r="B1796" s="3" t="s">
        <v>5486</v>
      </c>
      <c r="C1796" s="2" t="s">
        <v>5476</v>
      </c>
      <c r="D1796" s="3" t="s">
        <v>5487</v>
      </c>
      <c r="E1796" s="5">
        <v>45671.2572569444</v>
      </c>
      <c r="F1796" s="2" t="s">
        <v>42</v>
      </c>
      <c r="G1796" s="6">
        <v>281</v>
      </c>
      <c r="H1796" s="6">
        <v>3</v>
      </c>
      <c r="I1796" s="6">
        <v>0</v>
      </c>
      <c r="J1796" s="6">
        <v>0</v>
      </c>
      <c r="K1796" s="6">
        <v>0</v>
      </c>
      <c r="L1796" s="6">
        <v>0</v>
      </c>
      <c r="M1796" s="6">
        <v>275</v>
      </c>
      <c r="N1796" s="6">
        <v>7</v>
      </c>
      <c r="O1796" s="6">
        <v>0</v>
      </c>
      <c r="P1796" s="6">
        <v>0</v>
      </c>
      <c r="Q1796" s="6">
        <v>0</v>
      </c>
      <c r="R1796" s="6">
        <v>0</v>
      </c>
      <c r="S1796" s="6">
        <v>0</v>
      </c>
      <c r="T1796" s="6">
        <v>0</v>
      </c>
      <c r="U1796" s="6">
        <v>0.0249</v>
      </c>
      <c r="V1796" s="6">
        <v>0</v>
      </c>
      <c r="W1796" s="6">
        <v>0.0569</v>
      </c>
      <c r="X1796" s="6">
        <v>0</v>
      </c>
      <c r="Y1796" s="8" t="str">
        <f>IFERROR(VLOOKUP(F:F,#REF!,2,0),"需要手动检查")</f>
        <v>需要手动检查</v>
      </c>
      <c r="Z1796" s="9" t="str">
        <f t="shared" si="66"/>
        <v>否</v>
      </c>
      <c r="AA1796" s="10" t="s">
        <v>36</v>
      </c>
      <c r="AB1796" s="4" t="s">
        <v>37</v>
      </c>
      <c r="AC1796" t="str">
        <f t="shared" si="63"/>
        <v>2025/1/14</v>
      </c>
      <c r="AD1796" t="e">
        <f>VLOOKUP(Y1796,#REF!,2,FALSE)</f>
        <v>#REF!</v>
      </c>
    </row>
    <row r="1797" customHeight="1" spans="1:30">
      <c r="A1797" s="2" t="s">
        <v>5488</v>
      </c>
      <c r="B1797" s="3" t="s">
        <v>5489</v>
      </c>
      <c r="C1797" s="2" t="s">
        <v>45</v>
      </c>
      <c r="D1797" s="3" t="s">
        <v>5490</v>
      </c>
      <c r="E1797" s="5">
        <v>45671.2555439815</v>
      </c>
      <c r="F1797" s="2" t="s">
        <v>42</v>
      </c>
      <c r="G1797" s="6">
        <v>283</v>
      </c>
      <c r="H1797" s="6">
        <v>11</v>
      </c>
      <c r="I1797" s="6">
        <v>0</v>
      </c>
      <c r="J1797" s="6">
        <v>0</v>
      </c>
      <c r="K1797" s="6">
        <v>0</v>
      </c>
      <c r="L1797" s="6">
        <v>0</v>
      </c>
      <c r="M1797" s="6">
        <v>297</v>
      </c>
      <c r="N1797" s="6">
        <v>12</v>
      </c>
      <c r="O1797" s="6">
        <v>0</v>
      </c>
      <c r="P1797" s="6">
        <v>0</v>
      </c>
      <c r="Q1797" s="6">
        <v>0</v>
      </c>
      <c r="R1797" s="6">
        <v>0</v>
      </c>
      <c r="S1797" s="6">
        <v>0</v>
      </c>
      <c r="T1797" s="6">
        <v>0</v>
      </c>
      <c r="U1797" s="6">
        <v>0.0424</v>
      </c>
      <c r="V1797" s="6">
        <v>0</v>
      </c>
      <c r="W1797" s="6">
        <v>0.0707</v>
      </c>
      <c r="X1797" s="6">
        <v>0</v>
      </c>
      <c r="Y1797" s="8" t="str">
        <f>IFERROR(VLOOKUP(F:F,#REF!,2,0),"需要手动检查")</f>
        <v>需要手动检查</v>
      </c>
      <c r="Z1797" s="9" t="str">
        <f t="shared" si="66"/>
        <v>否</v>
      </c>
      <c r="AA1797" s="10" t="s">
        <v>36</v>
      </c>
      <c r="AB1797" s="4" t="s">
        <v>37</v>
      </c>
      <c r="AC1797" t="str">
        <f t="shared" ref="AC1797:AC1860" si="67">YEAR(E1797)&amp;"/"&amp;MONTH(E1797)&amp;"/"&amp;DAY(E1797)</f>
        <v>2025/1/14</v>
      </c>
      <c r="AD1797" t="e">
        <f>VLOOKUP(Y1797,#REF!,2,FALSE)</f>
        <v>#REF!</v>
      </c>
    </row>
    <row r="1798" customHeight="1" spans="1:30">
      <c r="A1798" s="2" t="s">
        <v>5491</v>
      </c>
      <c r="B1798" s="3" t="s">
        <v>5492</v>
      </c>
      <c r="C1798" s="2" t="s">
        <v>5480</v>
      </c>
      <c r="D1798" s="3" t="s">
        <v>5493</v>
      </c>
      <c r="E1798" s="5">
        <v>45671.2326736111</v>
      </c>
      <c r="F1798" s="2" t="s">
        <v>42</v>
      </c>
      <c r="G1798" s="6">
        <v>531</v>
      </c>
      <c r="H1798" s="6">
        <v>7</v>
      </c>
      <c r="I1798" s="6">
        <v>0</v>
      </c>
      <c r="J1798" s="6">
        <v>0</v>
      </c>
      <c r="K1798" s="6">
        <v>0</v>
      </c>
      <c r="L1798" s="6">
        <v>0</v>
      </c>
      <c r="M1798" s="6">
        <v>422</v>
      </c>
      <c r="N1798" s="6">
        <v>24</v>
      </c>
      <c r="O1798" s="6">
        <v>0</v>
      </c>
      <c r="P1798" s="6">
        <v>0</v>
      </c>
      <c r="Q1798" s="6">
        <v>0</v>
      </c>
      <c r="R1798" s="6">
        <v>0</v>
      </c>
      <c r="S1798" s="6">
        <v>0</v>
      </c>
      <c r="T1798" s="6">
        <v>0</v>
      </c>
      <c r="U1798" s="6">
        <v>0.0452</v>
      </c>
      <c r="V1798" s="6">
        <v>0</v>
      </c>
      <c r="W1798" s="6">
        <v>0.064</v>
      </c>
      <c r="X1798" s="6">
        <v>0</v>
      </c>
      <c r="Y1798" s="8" t="str">
        <f>IFERROR(VLOOKUP(F:F,#REF!,2,0),"需要手动检查")</f>
        <v>需要手动检查</v>
      </c>
      <c r="Z1798" s="9" t="str">
        <f t="shared" si="66"/>
        <v>否</v>
      </c>
      <c r="AA1798" s="10" t="s">
        <v>36</v>
      </c>
      <c r="AB1798" s="4" t="s">
        <v>37</v>
      </c>
      <c r="AC1798" t="str">
        <f t="shared" si="67"/>
        <v>2025/1/14</v>
      </c>
      <c r="AD1798" t="e">
        <f>VLOOKUP(Y1798,#REF!,2,FALSE)</f>
        <v>#REF!</v>
      </c>
    </row>
    <row r="1799" customHeight="1" spans="1:30">
      <c r="A1799" s="2" t="s">
        <v>5494</v>
      </c>
      <c r="B1799" s="3" t="s">
        <v>5495</v>
      </c>
      <c r="C1799" s="2" t="s">
        <v>5496</v>
      </c>
      <c r="D1799" s="3" t="s">
        <v>5497</v>
      </c>
      <c r="E1799" s="5">
        <v>45671.2253703704</v>
      </c>
      <c r="F1799" s="2" t="s">
        <v>42</v>
      </c>
      <c r="G1799" s="6">
        <v>253</v>
      </c>
      <c r="H1799" s="6">
        <v>1</v>
      </c>
      <c r="I1799" s="6">
        <v>0</v>
      </c>
      <c r="J1799" s="6">
        <v>0</v>
      </c>
      <c r="K1799" s="6">
        <v>0</v>
      </c>
      <c r="L1799" s="6">
        <v>0</v>
      </c>
      <c r="M1799" s="6">
        <v>234</v>
      </c>
      <c r="N1799" s="6">
        <v>3</v>
      </c>
      <c r="O1799" s="6">
        <v>0</v>
      </c>
      <c r="P1799" s="6">
        <v>0</v>
      </c>
      <c r="Q1799" s="6">
        <v>0</v>
      </c>
      <c r="R1799" s="6">
        <v>0</v>
      </c>
      <c r="S1799" s="6">
        <v>0</v>
      </c>
      <c r="T1799" s="6">
        <v>0</v>
      </c>
      <c r="U1799" s="6">
        <v>0.0119</v>
      </c>
      <c r="V1799" s="6">
        <v>0</v>
      </c>
      <c r="W1799" s="6">
        <v>0.0079</v>
      </c>
      <c r="X1799" s="6">
        <v>0</v>
      </c>
      <c r="Y1799" s="8" t="str">
        <f>IFERROR(VLOOKUP(F:F,#REF!,2,0),"需要手动检查")</f>
        <v>需要手动检查</v>
      </c>
      <c r="Z1799" s="9" t="str">
        <f t="shared" si="66"/>
        <v>否</v>
      </c>
      <c r="AA1799" s="10" t="s">
        <v>36</v>
      </c>
      <c r="AB1799" s="4" t="s">
        <v>37</v>
      </c>
      <c r="AC1799" t="str">
        <f t="shared" si="67"/>
        <v>2025/1/14</v>
      </c>
      <c r="AD1799" t="e">
        <f>VLOOKUP(Y1799,#REF!,2,FALSE)</f>
        <v>#REF!</v>
      </c>
    </row>
    <row r="1800" customHeight="1" spans="1:30">
      <c r="A1800" s="2" t="s">
        <v>5498</v>
      </c>
      <c r="B1800" s="3" t="s">
        <v>5499</v>
      </c>
      <c r="C1800" s="2" t="s">
        <v>45</v>
      </c>
      <c r="D1800" s="3" t="s">
        <v>5500</v>
      </c>
      <c r="E1800" s="5">
        <v>45671.2152777778</v>
      </c>
      <c r="F1800" s="2" t="s">
        <v>42</v>
      </c>
      <c r="G1800" s="6">
        <v>271</v>
      </c>
      <c r="H1800" s="6">
        <v>0</v>
      </c>
      <c r="I1800" s="6">
        <v>0</v>
      </c>
      <c r="J1800" s="6">
        <v>0</v>
      </c>
      <c r="K1800" s="6">
        <v>0</v>
      </c>
      <c r="L1800" s="6">
        <v>0</v>
      </c>
      <c r="M1800" s="6">
        <v>289</v>
      </c>
      <c r="N1800" s="6">
        <v>1</v>
      </c>
      <c r="O1800" s="6">
        <v>0</v>
      </c>
      <c r="P1800" s="6">
        <v>0</v>
      </c>
      <c r="Q1800" s="6">
        <v>0</v>
      </c>
      <c r="R1800" s="6">
        <v>0</v>
      </c>
      <c r="S1800" s="6">
        <v>0</v>
      </c>
      <c r="T1800" s="6">
        <v>0</v>
      </c>
      <c r="U1800" s="6">
        <v>0.0037</v>
      </c>
      <c r="V1800" s="6">
        <v>0</v>
      </c>
      <c r="W1800" s="6">
        <v>0.0111</v>
      </c>
      <c r="X1800" s="6">
        <v>0</v>
      </c>
      <c r="Y1800" s="8" t="str">
        <f>IFERROR(VLOOKUP(F:F,#REF!,2,0),"需要手动检查")</f>
        <v>需要手动检查</v>
      </c>
      <c r="Z1800" s="9" t="str">
        <f t="shared" si="66"/>
        <v>否</v>
      </c>
      <c r="AA1800" s="10" t="s">
        <v>36</v>
      </c>
      <c r="AB1800" s="4" t="s">
        <v>37</v>
      </c>
      <c r="AC1800" t="str">
        <f t="shared" si="67"/>
        <v>2025/1/14</v>
      </c>
      <c r="AD1800" t="e">
        <f>VLOOKUP(Y1800,#REF!,2,FALSE)</f>
        <v>#REF!</v>
      </c>
    </row>
    <row r="1801" customHeight="1" spans="1:30">
      <c r="A1801" s="2" t="s">
        <v>5501</v>
      </c>
      <c r="B1801" s="3" t="s">
        <v>5502</v>
      </c>
      <c r="C1801" s="2" t="s">
        <v>5503</v>
      </c>
      <c r="D1801" s="3" t="s">
        <v>5504</v>
      </c>
      <c r="E1801" s="5">
        <v>45671.1828125</v>
      </c>
      <c r="F1801" s="2" t="s">
        <v>42</v>
      </c>
      <c r="G1801" s="6">
        <v>260</v>
      </c>
      <c r="H1801" s="6">
        <v>0</v>
      </c>
      <c r="I1801" s="6">
        <v>0</v>
      </c>
      <c r="J1801" s="6">
        <v>0</v>
      </c>
      <c r="K1801" s="6">
        <v>0</v>
      </c>
      <c r="L1801" s="6">
        <v>0</v>
      </c>
      <c r="M1801" s="6">
        <v>288</v>
      </c>
      <c r="N1801" s="6">
        <v>0</v>
      </c>
      <c r="O1801" s="6">
        <v>0</v>
      </c>
      <c r="P1801" s="6">
        <v>0</v>
      </c>
      <c r="Q1801" s="6">
        <v>0</v>
      </c>
      <c r="R1801" s="6">
        <v>0</v>
      </c>
      <c r="S1801" s="6">
        <v>0</v>
      </c>
      <c r="T1801" s="6">
        <v>0</v>
      </c>
      <c r="U1801" s="6">
        <v>0</v>
      </c>
      <c r="V1801" s="6">
        <v>0</v>
      </c>
      <c r="W1801" s="6">
        <v>0.0192</v>
      </c>
      <c r="X1801" s="6">
        <v>0</v>
      </c>
      <c r="Y1801" s="8" t="str">
        <f>IFERROR(VLOOKUP(F:F,#REF!,2,0),"需要手动检查")</f>
        <v>需要手动检查</v>
      </c>
      <c r="Z1801" s="9" t="str">
        <f t="shared" si="66"/>
        <v>否</v>
      </c>
      <c r="AA1801" s="10" t="s">
        <v>36</v>
      </c>
      <c r="AB1801" s="4" t="s">
        <v>37</v>
      </c>
      <c r="AC1801" t="str">
        <f t="shared" si="67"/>
        <v>2025/1/14</v>
      </c>
      <c r="AD1801" t="e">
        <f>VLOOKUP(Y1801,#REF!,2,FALSE)</f>
        <v>#REF!</v>
      </c>
    </row>
    <row r="1802" customHeight="1" spans="1:30">
      <c r="A1802" s="2" t="s">
        <v>5505</v>
      </c>
      <c r="B1802" s="3" t="s">
        <v>5506</v>
      </c>
      <c r="C1802" s="2" t="s">
        <v>45</v>
      </c>
      <c r="D1802" s="3" t="s">
        <v>5507</v>
      </c>
      <c r="E1802" s="5">
        <v>45670.9463541667</v>
      </c>
      <c r="F1802" s="2" t="s">
        <v>42</v>
      </c>
      <c r="G1802" s="6">
        <v>300</v>
      </c>
      <c r="H1802" s="6">
        <v>2</v>
      </c>
      <c r="I1802" s="6">
        <v>0</v>
      </c>
      <c r="J1802" s="6">
        <v>0</v>
      </c>
      <c r="K1802" s="6">
        <v>0</v>
      </c>
      <c r="L1802" s="6">
        <v>0</v>
      </c>
      <c r="M1802" s="6">
        <v>323</v>
      </c>
      <c r="N1802" s="6">
        <v>1</v>
      </c>
      <c r="O1802" s="6">
        <v>0</v>
      </c>
      <c r="P1802" s="6">
        <v>0</v>
      </c>
      <c r="Q1802" s="6">
        <v>0</v>
      </c>
      <c r="R1802" s="6">
        <v>0</v>
      </c>
      <c r="S1802" s="6">
        <v>0</v>
      </c>
      <c r="T1802" s="6">
        <v>0</v>
      </c>
      <c r="U1802" s="6">
        <v>0.0033</v>
      </c>
      <c r="V1802" s="6">
        <v>0</v>
      </c>
      <c r="W1802" s="6">
        <v>0.02</v>
      </c>
      <c r="X1802" s="6">
        <v>0</v>
      </c>
      <c r="Y1802" s="8" t="str">
        <f>IFERROR(VLOOKUP(F:F,#REF!,2,0),"需要手动检查")</f>
        <v>需要手动检查</v>
      </c>
      <c r="Z1802" s="9" t="str">
        <f t="shared" si="66"/>
        <v>否</v>
      </c>
      <c r="AA1802" s="10" t="s">
        <v>36</v>
      </c>
      <c r="AB1802" s="4" t="s">
        <v>37</v>
      </c>
      <c r="AC1802" t="str">
        <f t="shared" si="67"/>
        <v>2025/1/13</v>
      </c>
      <c r="AD1802" t="e">
        <f>VLOOKUP(Y1802,#REF!,2,FALSE)</f>
        <v>#REF!</v>
      </c>
    </row>
    <row r="1803" customHeight="1" spans="1:30">
      <c r="A1803" s="2" t="s">
        <v>5508</v>
      </c>
      <c r="B1803" s="3" t="s">
        <v>5509</v>
      </c>
      <c r="C1803" s="2" t="s">
        <v>5510</v>
      </c>
      <c r="D1803" s="3" t="s">
        <v>5511</v>
      </c>
      <c r="E1803" s="5">
        <v>45670.8548958333</v>
      </c>
      <c r="F1803" s="2" t="s">
        <v>42</v>
      </c>
      <c r="G1803" s="6">
        <v>426</v>
      </c>
      <c r="H1803" s="6">
        <v>18</v>
      </c>
      <c r="I1803" s="6">
        <v>0</v>
      </c>
      <c r="J1803" s="6">
        <v>0</v>
      </c>
      <c r="K1803" s="6">
        <v>0</v>
      </c>
      <c r="L1803" s="6">
        <v>0</v>
      </c>
      <c r="M1803" s="6">
        <v>463</v>
      </c>
      <c r="N1803" s="6">
        <v>7</v>
      </c>
      <c r="O1803" s="6">
        <v>1</v>
      </c>
      <c r="P1803" s="6">
        <v>1</v>
      </c>
      <c r="Q1803" s="6">
        <v>1</v>
      </c>
      <c r="R1803" s="6">
        <v>53.98</v>
      </c>
      <c r="S1803" s="6">
        <v>126.71</v>
      </c>
      <c r="T1803" s="6">
        <v>53.98</v>
      </c>
      <c r="U1803" s="6">
        <v>0.0164</v>
      </c>
      <c r="V1803" s="6">
        <v>0</v>
      </c>
      <c r="W1803" s="6">
        <v>0.007</v>
      </c>
      <c r="X1803" s="6">
        <v>0.1429</v>
      </c>
      <c r="Y1803" s="8" t="str">
        <f>IFERROR(VLOOKUP(F:F,#REF!,2,0),"需要手动检查")</f>
        <v>需要手动检查</v>
      </c>
      <c r="Z1803" s="9" t="str">
        <f t="shared" si="66"/>
        <v>是</v>
      </c>
      <c r="AA1803" s="10" t="s">
        <v>36</v>
      </c>
      <c r="AB1803" s="4" t="s">
        <v>37</v>
      </c>
      <c r="AC1803" t="str">
        <f t="shared" si="67"/>
        <v>2025/1/13</v>
      </c>
      <c r="AD1803" t="e">
        <f>VLOOKUP(Y1803,#REF!,2,FALSE)</f>
        <v>#REF!</v>
      </c>
    </row>
    <row r="1804" customHeight="1" spans="1:30">
      <c r="A1804" s="2" t="s">
        <v>5512</v>
      </c>
      <c r="B1804" s="3" t="s">
        <v>5513</v>
      </c>
      <c r="C1804" s="2" t="s">
        <v>5514</v>
      </c>
      <c r="D1804" s="3" t="s">
        <v>5515</v>
      </c>
      <c r="E1804" s="5">
        <v>45670.8449768519</v>
      </c>
      <c r="F1804" s="2" t="s">
        <v>42</v>
      </c>
      <c r="G1804" s="6">
        <v>772</v>
      </c>
      <c r="H1804" s="6">
        <v>76</v>
      </c>
      <c r="I1804" s="6">
        <v>28</v>
      </c>
      <c r="J1804" s="6">
        <v>2</v>
      </c>
      <c r="K1804" s="6">
        <v>5</v>
      </c>
      <c r="L1804" s="6">
        <v>0</v>
      </c>
      <c r="M1804" s="6">
        <v>860</v>
      </c>
      <c r="N1804" s="6">
        <v>29</v>
      </c>
      <c r="O1804" s="6">
        <v>0</v>
      </c>
      <c r="P1804" s="6">
        <v>0</v>
      </c>
      <c r="Q1804" s="6">
        <v>0</v>
      </c>
      <c r="R1804" s="6">
        <v>0</v>
      </c>
      <c r="S1804" s="6">
        <v>0</v>
      </c>
      <c r="T1804" s="6">
        <v>0</v>
      </c>
      <c r="U1804" s="6">
        <v>0.0376</v>
      </c>
      <c r="V1804" s="6">
        <v>0</v>
      </c>
      <c r="W1804" s="6">
        <v>0.0181</v>
      </c>
      <c r="X1804" s="6">
        <v>0</v>
      </c>
      <c r="Y1804" s="8" t="str">
        <f>IFERROR(VLOOKUP(F:F,#REF!,2,0),"需要手动检查")</f>
        <v>需要手动检查</v>
      </c>
      <c r="Z1804" s="9" t="str">
        <f t="shared" si="66"/>
        <v>否</v>
      </c>
      <c r="AA1804" s="10" t="s">
        <v>36</v>
      </c>
      <c r="AB1804" s="4" t="s">
        <v>37</v>
      </c>
      <c r="AC1804" t="str">
        <f t="shared" si="67"/>
        <v>2025/1/13</v>
      </c>
      <c r="AD1804" t="e">
        <f>VLOOKUP(Y1804,#REF!,2,FALSE)</f>
        <v>#REF!</v>
      </c>
    </row>
    <row r="1805" customHeight="1" spans="1:30">
      <c r="A1805" s="2" t="s">
        <v>4674</v>
      </c>
      <c r="B1805" s="3" t="s">
        <v>4675</v>
      </c>
      <c r="C1805" s="2" t="s">
        <v>5516</v>
      </c>
      <c r="D1805" s="3" t="s">
        <v>5517</v>
      </c>
      <c r="E1805" s="5">
        <v>45670.7425115741</v>
      </c>
      <c r="F1805" s="2" t="s">
        <v>42</v>
      </c>
      <c r="G1805" s="6">
        <v>374</v>
      </c>
      <c r="H1805" s="6">
        <v>36</v>
      </c>
      <c r="I1805" s="6">
        <v>14</v>
      </c>
      <c r="J1805" s="6">
        <v>6</v>
      </c>
      <c r="K1805" s="6">
        <v>1</v>
      </c>
      <c r="L1805" s="6">
        <v>0</v>
      </c>
      <c r="M1805" s="6">
        <v>398</v>
      </c>
      <c r="N1805" s="6">
        <v>9</v>
      </c>
      <c r="O1805" s="6">
        <v>0</v>
      </c>
      <c r="P1805" s="6">
        <v>0</v>
      </c>
      <c r="Q1805" s="6">
        <v>0</v>
      </c>
      <c r="R1805" s="6">
        <v>0</v>
      </c>
      <c r="S1805" s="6">
        <v>0</v>
      </c>
      <c r="T1805" s="6">
        <v>0</v>
      </c>
      <c r="U1805" s="6">
        <v>0.0241</v>
      </c>
      <c r="V1805" s="6">
        <v>0</v>
      </c>
      <c r="W1805" s="6">
        <v>0.0348</v>
      </c>
      <c r="X1805" s="6">
        <v>0</v>
      </c>
      <c r="Y1805" s="8" t="str">
        <f>IFERROR(VLOOKUP(F:F,#REF!,2,0),"需要手动检查")</f>
        <v>需要手动检查</v>
      </c>
      <c r="Z1805" s="9" t="str">
        <f t="shared" si="66"/>
        <v>否</v>
      </c>
      <c r="AA1805" s="10" t="s">
        <v>36</v>
      </c>
      <c r="AB1805" s="4" t="s">
        <v>37</v>
      </c>
      <c r="AC1805" t="str">
        <f t="shared" si="67"/>
        <v>2025/1/13</v>
      </c>
      <c r="AD1805" t="e">
        <f>VLOOKUP(Y1805,#REF!,2,FALSE)</f>
        <v>#REF!</v>
      </c>
    </row>
    <row r="1806" customHeight="1" spans="1:30">
      <c r="A1806" s="2" t="s">
        <v>5518</v>
      </c>
      <c r="B1806" s="3" t="s">
        <v>5519</v>
      </c>
      <c r="C1806" s="2" t="s">
        <v>5520</v>
      </c>
      <c r="D1806" s="3" t="s">
        <v>5521</v>
      </c>
      <c r="E1806" s="5">
        <v>45670.6603125</v>
      </c>
      <c r="F1806" s="2" t="s">
        <v>42</v>
      </c>
      <c r="G1806" s="6">
        <v>861</v>
      </c>
      <c r="H1806" s="6">
        <v>37</v>
      </c>
      <c r="I1806" s="6">
        <v>2</v>
      </c>
      <c r="J1806" s="6">
        <v>0</v>
      </c>
      <c r="K1806" s="6">
        <v>0</v>
      </c>
      <c r="L1806" s="6">
        <v>0</v>
      </c>
      <c r="M1806" s="6">
        <v>900</v>
      </c>
      <c r="N1806" s="6">
        <v>13</v>
      </c>
      <c r="O1806" s="6">
        <v>0</v>
      </c>
      <c r="P1806" s="6">
        <v>0</v>
      </c>
      <c r="Q1806" s="6">
        <v>0</v>
      </c>
      <c r="R1806" s="6">
        <v>0</v>
      </c>
      <c r="S1806" s="6">
        <v>0</v>
      </c>
      <c r="T1806" s="6">
        <v>0</v>
      </c>
      <c r="U1806" s="6">
        <v>0.0151</v>
      </c>
      <c r="V1806" s="6">
        <v>0</v>
      </c>
      <c r="W1806" s="6">
        <v>0.0302</v>
      </c>
      <c r="X1806" s="6">
        <v>0</v>
      </c>
      <c r="Y1806" s="8" t="str">
        <f>IFERROR(VLOOKUP(F:F,#REF!,2,0),"需要手动检查")</f>
        <v>需要手动检查</v>
      </c>
      <c r="Z1806" s="9" t="str">
        <f t="shared" si="66"/>
        <v>否</v>
      </c>
      <c r="AA1806" s="10" t="s">
        <v>36</v>
      </c>
      <c r="AB1806" s="4" t="s">
        <v>37</v>
      </c>
      <c r="AC1806" t="str">
        <f t="shared" si="67"/>
        <v>2025/1/13</v>
      </c>
      <c r="AD1806" t="e">
        <f>VLOOKUP(Y1806,#REF!,2,FALSE)</f>
        <v>#REF!</v>
      </c>
    </row>
    <row r="1807" customHeight="1" spans="1:30">
      <c r="A1807" s="2" t="s">
        <v>4989</v>
      </c>
      <c r="B1807" s="3" t="s">
        <v>4990</v>
      </c>
      <c r="C1807" s="2" t="s">
        <v>5522</v>
      </c>
      <c r="D1807" s="3" t="s">
        <v>5523</v>
      </c>
      <c r="E1807" s="5">
        <v>45670.6391666667</v>
      </c>
      <c r="F1807" s="2" t="s">
        <v>42</v>
      </c>
      <c r="G1807" s="6">
        <v>545</v>
      </c>
      <c r="H1807" s="6">
        <v>26</v>
      </c>
      <c r="I1807" s="6">
        <v>4</v>
      </c>
      <c r="J1807" s="6">
        <v>0</v>
      </c>
      <c r="K1807" s="6">
        <v>0</v>
      </c>
      <c r="L1807" s="6">
        <v>0</v>
      </c>
      <c r="M1807" s="6">
        <v>504</v>
      </c>
      <c r="N1807" s="6">
        <v>20</v>
      </c>
      <c r="O1807" s="6">
        <v>0</v>
      </c>
      <c r="P1807" s="6">
        <v>0</v>
      </c>
      <c r="Q1807" s="6">
        <v>0</v>
      </c>
      <c r="R1807" s="6">
        <v>0</v>
      </c>
      <c r="S1807" s="6">
        <v>0</v>
      </c>
      <c r="T1807" s="6">
        <v>0</v>
      </c>
      <c r="U1807" s="6">
        <v>0.0367</v>
      </c>
      <c r="V1807" s="6">
        <v>0</v>
      </c>
      <c r="W1807" s="6">
        <v>0.1028</v>
      </c>
      <c r="X1807" s="6">
        <v>0</v>
      </c>
      <c r="Y1807" s="8" t="str">
        <f>IFERROR(VLOOKUP(F:F,#REF!,2,0),"需要手动检查")</f>
        <v>需要手动检查</v>
      </c>
      <c r="Z1807" s="9" t="str">
        <f t="shared" si="66"/>
        <v>否</v>
      </c>
      <c r="AA1807" s="10" t="s">
        <v>36</v>
      </c>
      <c r="AB1807" s="4" t="s">
        <v>37</v>
      </c>
      <c r="AC1807" t="str">
        <f t="shared" si="67"/>
        <v>2025/1/13</v>
      </c>
      <c r="AD1807" t="e">
        <f>VLOOKUP(Y1807,#REF!,2,FALSE)</f>
        <v>#REF!</v>
      </c>
    </row>
    <row r="1808" customHeight="1" spans="1:30">
      <c r="A1808" s="2" t="s">
        <v>5524</v>
      </c>
      <c r="B1808" s="3" t="s">
        <v>5525</v>
      </c>
      <c r="C1808" s="2" t="s">
        <v>5526</v>
      </c>
      <c r="D1808" s="3" t="s">
        <v>5527</v>
      </c>
      <c r="E1808" s="5">
        <v>45670.5795138889</v>
      </c>
      <c r="F1808" s="2" t="s">
        <v>42</v>
      </c>
      <c r="G1808" s="6">
        <v>1070</v>
      </c>
      <c r="H1808" s="6">
        <v>72</v>
      </c>
      <c r="I1808" s="6">
        <v>1</v>
      </c>
      <c r="J1808" s="6">
        <v>0</v>
      </c>
      <c r="K1808" s="6">
        <v>1</v>
      </c>
      <c r="L1808" s="6">
        <v>0</v>
      </c>
      <c r="M1808" s="6">
        <v>1076</v>
      </c>
      <c r="N1808" s="6">
        <v>36</v>
      </c>
      <c r="O1808" s="6">
        <v>0</v>
      </c>
      <c r="P1808" s="6">
        <v>0</v>
      </c>
      <c r="Q1808" s="6">
        <v>0</v>
      </c>
      <c r="R1808" s="6">
        <v>0</v>
      </c>
      <c r="S1808" s="6">
        <v>0</v>
      </c>
      <c r="T1808" s="6">
        <v>0</v>
      </c>
      <c r="U1808" s="6">
        <v>0.0336</v>
      </c>
      <c r="V1808" s="6">
        <v>0</v>
      </c>
      <c r="W1808" s="6">
        <v>0.0888</v>
      </c>
      <c r="X1808" s="6">
        <v>0</v>
      </c>
      <c r="Y1808" s="8" t="str">
        <f>IFERROR(VLOOKUP(F:F,#REF!,2,0),"需要手动检查")</f>
        <v>需要手动检查</v>
      </c>
      <c r="Z1808" s="9" t="str">
        <f t="shared" si="66"/>
        <v>否</v>
      </c>
      <c r="AA1808" s="10" t="s">
        <v>36</v>
      </c>
      <c r="AB1808" s="4" t="s">
        <v>37</v>
      </c>
      <c r="AC1808" t="str">
        <f t="shared" si="67"/>
        <v>2025/1/13</v>
      </c>
      <c r="AD1808" t="e">
        <f>VLOOKUP(Y1808,#REF!,2,FALSE)</f>
        <v>#REF!</v>
      </c>
    </row>
    <row r="1809" customHeight="1" spans="1:30">
      <c r="A1809" s="2" t="s">
        <v>5528</v>
      </c>
      <c r="B1809" s="3" t="s">
        <v>5529</v>
      </c>
      <c r="C1809" s="2" t="s">
        <v>5530</v>
      </c>
      <c r="D1809" s="3" t="s">
        <v>5531</v>
      </c>
      <c r="E1809" s="5">
        <v>45670.5539930556</v>
      </c>
      <c r="F1809" s="2" t="s">
        <v>42</v>
      </c>
      <c r="G1809" s="6">
        <v>483</v>
      </c>
      <c r="H1809" s="6">
        <v>44</v>
      </c>
      <c r="I1809" s="6">
        <v>2</v>
      </c>
      <c r="J1809" s="6">
        <v>0</v>
      </c>
      <c r="K1809" s="6">
        <v>2</v>
      </c>
      <c r="L1809" s="6">
        <v>0</v>
      </c>
      <c r="M1809" s="6">
        <v>381</v>
      </c>
      <c r="N1809" s="6">
        <v>9</v>
      </c>
      <c r="O1809" s="6">
        <v>0</v>
      </c>
      <c r="P1809" s="6">
        <v>0</v>
      </c>
      <c r="Q1809" s="6">
        <v>0</v>
      </c>
      <c r="R1809" s="6">
        <v>0</v>
      </c>
      <c r="S1809" s="6">
        <v>0</v>
      </c>
      <c r="T1809" s="6">
        <v>0</v>
      </c>
      <c r="U1809" s="6">
        <v>0.0186</v>
      </c>
      <c r="V1809" s="6">
        <v>0</v>
      </c>
      <c r="W1809" s="6">
        <v>0.0476</v>
      </c>
      <c r="X1809" s="6">
        <v>0</v>
      </c>
      <c r="Y1809" s="8" t="str">
        <f>IFERROR(VLOOKUP(F:F,#REF!,2,0),"需要手动检查")</f>
        <v>需要手动检查</v>
      </c>
      <c r="Z1809" s="9" t="str">
        <f t="shared" si="66"/>
        <v>否</v>
      </c>
      <c r="AA1809" s="10" t="s">
        <v>36</v>
      </c>
      <c r="AB1809" s="4" t="s">
        <v>37</v>
      </c>
      <c r="AC1809" t="str">
        <f t="shared" si="67"/>
        <v>2025/1/13</v>
      </c>
      <c r="AD1809" t="e">
        <f>VLOOKUP(Y1809,#REF!,2,FALSE)</f>
        <v>#REF!</v>
      </c>
    </row>
    <row r="1810" customHeight="1" spans="1:30">
      <c r="A1810" s="2" t="s">
        <v>4985</v>
      </c>
      <c r="B1810" s="3" t="s">
        <v>4986</v>
      </c>
      <c r="C1810" s="2" t="s">
        <v>5532</v>
      </c>
      <c r="D1810" s="3" t="s">
        <v>5533</v>
      </c>
      <c r="E1810" s="5">
        <v>45670.4477314815</v>
      </c>
      <c r="F1810" s="2" t="s">
        <v>42</v>
      </c>
      <c r="G1810" s="6">
        <v>334</v>
      </c>
      <c r="H1810" s="6">
        <v>2</v>
      </c>
      <c r="I1810" s="6">
        <v>0</v>
      </c>
      <c r="J1810" s="6">
        <v>0</v>
      </c>
      <c r="K1810" s="6">
        <v>0</v>
      </c>
      <c r="L1810" s="6">
        <v>0</v>
      </c>
      <c r="M1810" s="6">
        <v>344</v>
      </c>
      <c r="N1810" s="6">
        <v>22</v>
      </c>
      <c r="O1810" s="6">
        <v>0</v>
      </c>
      <c r="P1810" s="6">
        <v>0</v>
      </c>
      <c r="Q1810" s="6">
        <v>0</v>
      </c>
      <c r="R1810" s="6">
        <v>0</v>
      </c>
      <c r="S1810" s="6">
        <v>0</v>
      </c>
      <c r="T1810" s="6">
        <v>0</v>
      </c>
      <c r="U1810" s="6">
        <v>0.0659</v>
      </c>
      <c r="V1810" s="6">
        <v>0</v>
      </c>
      <c r="W1810" s="6">
        <v>0</v>
      </c>
      <c r="X1810" s="6">
        <v>0</v>
      </c>
      <c r="Y1810" s="8" t="str">
        <f>IFERROR(VLOOKUP(F:F,#REF!,2,0),"需要手动检查")</f>
        <v>需要手动检查</v>
      </c>
      <c r="Z1810" s="9" t="str">
        <f t="shared" si="66"/>
        <v>否</v>
      </c>
      <c r="AA1810" s="10" t="s">
        <v>36</v>
      </c>
      <c r="AB1810" s="4" t="s">
        <v>37</v>
      </c>
      <c r="AC1810" t="str">
        <f t="shared" si="67"/>
        <v>2025/1/13</v>
      </c>
      <c r="AD1810" t="e">
        <f>VLOOKUP(Y1810,#REF!,2,FALSE)</f>
        <v>#REF!</v>
      </c>
    </row>
    <row r="1811" customHeight="1" spans="1:30">
      <c r="A1811" s="2" t="s">
        <v>4130</v>
      </c>
      <c r="B1811" s="3" t="s">
        <v>4131</v>
      </c>
      <c r="C1811" s="2" t="s">
        <v>5534</v>
      </c>
      <c r="D1811" s="3" t="s">
        <v>5535</v>
      </c>
      <c r="E1811" s="5">
        <v>45670.44125</v>
      </c>
      <c r="F1811" s="2" t="s">
        <v>42</v>
      </c>
      <c r="G1811" s="6">
        <v>350</v>
      </c>
      <c r="H1811" s="6">
        <v>37</v>
      </c>
      <c r="I1811" s="6">
        <v>3</v>
      </c>
      <c r="J1811" s="6">
        <v>3</v>
      </c>
      <c r="K1811" s="6">
        <v>1</v>
      </c>
      <c r="L1811" s="6">
        <v>0</v>
      </c>
      <c r="M1811" s="6">
        <v>360</v>
      </c>
      <c r="N1811" s="6">
        <v>5</v>
      </c>
      <c r="O1811" s="6">
        <v>0</v>
      </c>
      <c r="P1811" s="6">
        <v>0</v>
      </c>
      <c r="Q1811" s="6">
        <v>0</v>
      </c>
      <c r="R1811" s="6">
        <v>0</v>
      </c>
      <c r="S1811" s="6">
        <v>0</v>
      </c>
      <c r="T1811" s="6">
        <v>0</v>
      </c>
      <c r="U1811" s="6">
        <v>0.0143</v>
      </c>
      <c r="V1811" s="6">
        <v>0</v>
      </c>
      <c r="W1811" s="6">
        <v>0.0429</v>
      </c>
      <c r="X1811" s="6">
        <v>0</v>
      </c>
      <c r="Y1811" s="8" t="str">
        <f>IFERROR(VLOOKUP(F:F,#REF!,2,0),"需要手动检查")</f>
        <v>需要手动检查</v>
      </c>
      <c r="Z1811" s="9" t="str">
        <f t="shared" si="66"/>
        <v>否</v>
      </c>
      <c r="AA1811" s="10" t="s">
        <v>36</v>
      </c>
      <c r="AB1811" s="4" t="s">
        <v>37</v>
      </c>
      <c r="AC1811" t="str">
        <f t="shared" si="67"/>
        <v>2025/1/13</v>
      </c>
      <c r="AD1811" t="e">
        <f>VLOOKUP(Y1811,#REF!,2,FALSE)</f>
        <v>#REF!</v>
      </c>
    </row>
    <row r="1812" customHeight="1" spans="1:30">
      <c r="A1812" s="2" t="s">
        <v>5536</v>
      </c>
      <c r="B1812" s="3" t="s">
        <v>5537</v>
      </c>
      <c r="C1812" s="2" t="s">
        <v>45</v>
      </c>
      <c r="D1812" s="3" t="s">
        <v>5538</v>
      </c>
      <c r="E1812" s="5">
        <v>45670.3562152778</v>
      </c>
      <c r="F1812" s="2" t="s">
        <v>42</v>
      </c>
      <c r="G1812" s="6">
        <v>81</v>
      </c>
      <c r="H1812" s="6">
        <v>0</v>
      </c>
      <c r="I1812" s="6">
        <v>0</v>
      </c>
      <c r="J1812" s="6">
        <v>0</v>
      </c>
      <c r="K1812" s="6">
        <v>0</v>
      </c>
      <c r="L1812" s="6">
        <v>0</v>
      </c>
      <c r="M1812" s="6">
        <v>68</v>
      </c>
      <c r="N1812" s="6">
        <v>1</v>
      </c>
      <c r="O1812" s="6">
        <v>0</v>
      </c>
      <c r="P1812" s="6">
        <v>0</v>
      </c>
      <c r="Q1812" s="6">
        <v>0</v>
      </c>
      <c r="R1812" s="6">
        <v>0</v>
      </c>
      <c r="S1812" s="6">
        <v>0</v>
      </c>
      <c r="T1812" s="6">
        <v>0</v>
      </c>
      <c r="U1812" s="6">
        <v>0.0123</v>
      </c>
      <c r="V1812" s="6">
        <v>0</v>
      </c>
      <c r="W1812" s="6">
        <v>0.037</v>
      </c>
      <c r="X1812" s="6">
        <v>0</v>
      </c>
      <c r="Y1812" s="8" t="str">
        <f>IFERROR(VLOOKUP(F:F,#REF!,2,0),"需要手动检查")</f>
        <v>需要手动检查</v>
      </c>
      <c r="Z1812" s="9" t="str">
        <f t="shared" ref="Z1812:Z1843" si="68">IF(R1812&gt;0,"是","否")</f>
        <v>否</v>
      </c>
      <c r="AA1812" s="10" t="s">
        <v>36</v>
      </c>
      <c r="AB1812" s="4" t="s">
        <v>37</v>
      </c>
      <c r="AC1812" t="str">
        <f t="shared" si="67"/>
        <v>2025/1/13</v>
      </c>
      <c r="AD1812" t="e">
        <f>VLOOKUP(Y1812,#REF!,2,FALSE)</f>
        <v>#REF!</v>
      </c>
    </row>
    <row r="1813" customHeight="1" spans="1:30">
      <c r="A1813" s="2" t="s">
        <v>5539</v>
      </c>
      <c r="B1813" s="3" t="s">
        <v>5540</v>
      </c>
      <c r="C1813" s="2" t="s">
        <v>5541</v>
      </c>
      <c r="D1813" s="3" t="s">
        <v>5542</v>
      </c>
      <c r="E1813" s="5">
        <v>45670.3149652778</v>
      </c>
      <c r="F1813" s="2" t="s">
        <v>42</v>
      </c>
      <c r="G1813" s="6">
        <v>720</v>
      </c>
      <c r="H1813" s="6">
        <v>14</v>
      </c>
      <c r="I1813" s="6">
        <v>0</v>
      </c>
      <c r="J1813" s="6">
        <v>1</v>
      </c>
      <c r="K1813" s="6">
        <v>0</v>
      </c>
      <c r="L1813" s="6">
        <v>0</v>
      </c>
      <c r="M1813" s="6">
        <v>735</v>
      </c>
      <c r="N1813" s="6">
        <v>40</v>
      </c>
      <c r="O1813" s="6">
        <v>0</v>
      </c>
      <c r="P1813" s="6">
        <v>0</v>
      </c>
      <c r="Q1813" s="6">
        <v>0</v>
      </c>
      <c r="R1813" s="6">
        <v>0</v>
      </c>
      <c r="S1813" s="6">
        <v>0</v>
      </c>
      <c r="T1813" s="6">
        <v>0</v>
      </c>
      <c r="U1813" s="6">
        <v>0.0556</v>
      </c>
      <c r="V1813" s="6">
        <v>0</v>
      </c>
      <c r="W1813" s="6">
        <v>0.0111</v>
      </c>
      <c r="X1813" s="6">
        <v>0</v>
      </c>
      <c r="Y1813" s="8" t="str">
        <f>IFERROR(VLOOKUP(F:F,#REF!,2,0),"需要手动检查")</f>
        <v>需要手动检查</v>
      </c>
      <c r="Z1813" s="9" t="str">
        <f t="shared" si="68"/>
        <v>否</v>
      </c>
      <c r="AA1813" s="10" t="s">
        <v>36</v>
      </c>
      <c r="AB1813" s="4" t="s">
        <v>37</v>
      </c>
      <c r="AC1813" t="str">
        <f t="shared" si="67"/>
        <v>2025/1/13</v>
      </c>
      <c r="AD1813" t="e">
        <f>VLOOKUP(Y1813,#REF!,2,FALSE)</f>
        <v>#REF!</v>
      </c>
    </row>
    <row r="1814" customHeight="1" spans="1:30">
      <c r="A1814" s="2" t="s">
        <v>5539</v>
      </c>
      <c r="B1814" s="3" t="s">
        <v>5540</v>
      </c>
      <c r="C1814" s="2" t="s">
        <v>5543</v>
      </c>
      <c r="D1814" s="3" t="s">
        <v>5544</v>
      </c>
      <c r="E1814" s="5">
        <v>45670.3128472222</v>
      </c>
      <c r="F1814" s="2" t="s">
        <v>42</v>
      </c>
      <c r="G1814" s="6">
        <v>525</v>
      </c>
      <c r="H1814" s="6">
        <v>76</v>
      </c>
      <c r="I1814" s="6">
        <v>0</v>
      </c>
      <c r="J1814" s="6">
        <v>0</v>
      </c>
      <c r="K1814" s="6">
        <v>1</v>
      </c>
      <c r="L1814" s="6">
        <v>0</v>
      </c>
      <c r="M1814" s="6">
        <v>539</v>
      </c>
      <c r="N1814" s="6">
        <v>10</v>
      </c>
      <c r="O1814" s="6">
        <v>0</v>
      </c>
      <c r="P1814" s="6">
        <v>0</v>
      </c>
      <c r="Q1814" s="6">
        <v>0</v>
      </c>
      <c r="R1814" s="6">
        <v>0</v>
      </c>
      <c r="S1814" s="6">
        <v>0</v>
      </c>
      <c r="T1814" s="6">
        <v>0</v>
      </c>
      <c r="U1814" s="6">
        <v>0.019</v>
      </c>
      <c r="V1814" s="6">
        <v>0</v>
      </c>
      <c r="W1814" s="6">
        <v>0.0343</v>
      </c>
      <c r="X1814" s="6">
        <v>0</v>
      </c>
      <c r="Y1814" s="8" t="str">
        <f>IFERROR(VLOOKUP(F:F,#REF!,2,0),"需要手动检查")</f>
        <v>需要手动检查</v>
      </c>
      <c r="Z1814" s="9" t="str">
        <f t="shared" si="68"/>
        <v>否</v>
      </c>
      <c r="AA1814" s="10" t="s">
        <v>36</v>
      </c>
      <c r="AB1814" s="4" t="s">
        <v>37</v>
      </c>
      <c r="AC1814" t="str">
        <f t="shared" si="67"/>
        <v>2025/1/13</v>
      </c>
      <c r="AD1814" t="e">
        <f>VLOOKUP(Y1814,#REF!,2,FALSE)</f>
        <v>#REF!</v>
      </c>
    </row>
    <row r="1815" customHeight="1" spans="1:30">
      <c r="A1815" s="2" t="s">
        <v>5072</v>
      </c>
      <c r="B1815" s="3" t="s">
        <v>5073</v>
      </c>
      <c r="C1815" s="2" t="s">
        <v>5545</v>
      </c>
      <c r="D1815" s="3" t="s">
        <v>5546</v>
      </c>
      <c r="E1815" s="5">
        <v>45670.1854513889</v>
      </c>
      <c r="F1815" s="2" t="s">
        <v>42</v>
      </c>
      <c r="G1815" s="6">
        <v>390</v>
      </c>
      <c r="H1815" s="6">
        <v>23</v>
      </c>
      <c r="I1815" s="6">
        <v>18</v>
      </c>
      <c r="J1815" s="6">
        <v>4</v>
      </c>
      <c r="K1815" s="6">
        <v>1</v>
      </c>
      <c r="L1815" s="6">
        <v>0</v>
      </c>
      <c r="M1815" s="6">
        <v>420</v>
      </c>
      <c r="N1815" s="6">
        <v>18</v>
      </c>
      <c r="O1815" s="6">
        <v>0</v>
      </c>
      <c r="P1815" s="6">
        <v>0</v>
      </c>
      <c r="Q1815" s="6">
        <v>0</v>
      </c>
      <c r="R1815" s="6">
        <v>0</v>
      </c>
      <c r="S1815" s="6">
        <v>0</v>
      </c>
      <c r="T1815" s="6">
        <v>0</v>
      </c>
      <c r="U1815" s="6">
        <v>0.0462</v>
      </c>
      <c r="V1815" s="6">
        <v>0</v>
      </c>
      <c r="W1815" s="6">
        <v>0.0256</v>
      </c>
      <c r="X1815" s="6">
        <v>0</v>
      </c>
      <c r="Y1815" s="8" t="str">
        <f>IFERROR(VLOOKUP(F:F,#REF!,2,0),"需要手动检查")</f>
        <v>需要手动检查</v>
      </c>
      <c r="Z1815" s="9" t="str">
        <f t="shared" si="68"/>
        <v>否</v>
      </c>
      <c r="AA1815" s="10" t="s">
        <v>36</v>
      </c>
      <c r="AB1815" s="4" t="s">
        <v>37</v>
      </c>
      <c r="AC1815" t="str">
        <f t="shared" si="67"/>
        <v>2025/1/13</v>
      </c>
      <c r="AD1815" t="e">
        <f>VLOOKUP(Y1815,#REF!,2,FALSE)</f>
        <v>#REF!</v>
      </c>
    </row>
    <row r="1816" customHeight="1" spans="1:30">
      <c r="A1816" s="2" t="s">
        <v>5547</v>
      </c>
      <c r="B1816" s="3" t="s">
        <v>5548</v>
      </c>
      <c r="C1816" s="2" t="s">
        <v>5549</v>
      </c>
      <c r="D1816" s="3" t="s">
        <v>5550</v>
      </c>
      <c r="E1816" s="5">
        <v>45671.9351157407</v>
      </c>
      <c r="F1816" s="2" t="s">
        <v>35</v>
      </c>
      <c r="G1816" s="6">
        <v>236</v>
      </c>
      <c r="H1816" s="6">
        <v>38</v>
      </c>
      <c r="I1816" s="6">
        <v>0</v>
      </c>
      <c r="J1816" s="6">
        <v>5</v>
      </c>
      <c r="K1816" s="6">
        <v>0</v>
      </c>
      <c r="L1816" s="6">
        <v>0</v>
      </c>
      <c r="M1816" s="6">
        <v>221</v>
      </c>
      <c r="N1816" s="6">
        <v>23</v>
      </c>
      <c r="O1816" s="6">
        <v>0</v>
      </c>
      <c r="P1816" s="6">
        <v>0</v>
      </c>
      <c r="Q1816" s="6">
        <v>0</v>
      </c>
      <c r="R1816" s="6">
        <v>0</v>
      </c>
      <c r="S1816" s="6">
        <v>0</v>
      </c>
      <c r="T1816" s="6">
        <v>0</v>
      </c>
      <c r="U1816" s="6">
        <v>0.0975</v>
      </c>
      <c r="V1816" s="6">
        <v>0</v>
      </c>
      <c r="W1816" s="6">
        <v>0.1695</v>
      </c>
      <c r="X1816" s="6">
        <v>0</v>
      </c>
      <c r="Y1816" s="8" t="str">
        <f>IFERROR(VLOOKUP(F:F,#REF!,2,0),"需要手动检查")</f>
        <v>需要手动检查</v>
      </c>
      <c r="Z1816" s="9" t="str">
        <f t="shared" si="68"/>
        <v>否</v>
      </c>
      <c r="AA1816" s="10" t="s">
        <v>36</v>
      </c>
      <c r="AB1816" s="4" t="s">
        <v>37</v>
      </c>
      <c r="AC1816" t="str">
        <f t="shared" si="67"/>
        <v>2025/1/14</v>
      </c>
      <c r="AD1816" t="e">
        <f>VLOOKUP(Y1816,#REF!,2,FALSE)</f>
        <v>#REF!</v>
      </c>
    </row>
    <row r="1817" customHeight="1" spans="1:30">
      <c r="A1817" s="2" t="s">
        <v>5551</v>
      </c>
      <c r="B1817" s="3" t="s">
        <v>5552</v>
      </c>
      <c r="C1817" s="2" t="s">
        <v>5553</v>
      </c>
      <c r="D1817" s="3" t="s">
        <v>5554</v>
      </c>
      <c r="E1817" s="5">
        <v>45671.6323958333</v>
      </c>
      <c r="F1817" s="2" t="s">
        <v>35</v>
      </c>
      <c r="G1817" s="6">
        <v>696</v>
      </c>
      <c r="H1817" s="6">
        <v>57</v>
      </c>
      <c r="I1817" s="6">
        <v>4</v>
      </c>
      <c r="J1817" s="6">
        <v>4</v>
      </c>
      <c r="K1817" s="6">
        <v>1</v>
      </c>
      <c r="L1817" s="6">
        <v>0</v>
      </c>
      <c r="M1817" s="6">
        <v>762</v>
      </c>
      <c r="N1817" s="6">
        <v>60</v>
      </c>
      <c r="O1817" s="6">
        <v>0</v>
      </c>
      <c r="P1817" s="6">
        <v>0</v>
      </c>
      <c r="Q1817" s="6">
        <v>0</v>
      </c>
      <c r="R1817" s="6">
        <v>0</v>
      </c>
      <c r="S1817" s="6">
        <v>0</v>
      </c>
      <c r="T1817" s="6">
        <v>0</v>
      </c>
      <c r="U1817" s="6">
        <v>0.0862</v>
      </c>
      <c r="V1817" s="6">
        <v>0</v>
      </c>
      <c r="W1817" s="6">
        <v>0.2112</v>
      </c>
      <c r="X1817" s="6">
        <v>0</v>
      </c>
      <c r="Y1817" s="8" t="str">
        <f>IFERROR(VLOOKUP(F:F,#REF!,2,0),"需要手动检查")</f>
        <v>需要手动检查</v>
      </c>
      <c r="Z1817" s="9" t="str">
        <f t="shared" si="68"/>
        <v>否</v>
      </c>
      <c r="AA1817" s="10" t="s">
        <v>36</v>
      </c>
      <c r="AB1817" s="4" t="s">
        <v>37</v>
      </c>
      <c r="AC1817" t="str">
        <f t="shared" si="67"/>
        <v>2025/1/14</v>
      </c>
      <c r="AD1817" t="e">
        <f>VLOOKUP(Y1817,#REF!,2,FALSE)</f>
        <v>#REF!</v>
      </c>
    </row>
    <row r="1818" customHeight="1" spans="1:30">
      <c r="A1818" s="2" t="s">
        <v>5555</v>
      </c>
      <c r="B1818" s="3" t="s">
        <v>5556</v>
      </c>
      <c r="C1818" s="2" t="s">
        <v>5557</v>
      </c>
      <c r="D1818" s="3" t="s">
        <v>5558</v>
      </c>
      <c r="E1818" s="5">
        <v>45671.5469791667</v>
      </c>
      <c r="F1818" s="2" t="s">
        <v>35</v>
      </c>
      <c r="G1818" s="6">
        <v>972</v>
      </c>
      <c r="H1818" s="6">
        <v>54</v>
      </c>
      <c r="I1818" s="6">
        <v>1</v>
      </c>
      <c r="J1818" s="6">
        <v>4</v>
      </c>
      <c r="K1818" s="6">
        <v>0</v>
      </c>
      <c r="L1818" s="6">
        <v>0</v>
      </c>
      <c r="M1818" s="6">
        <v>993</v>
      </c>
      <c r="N1818" s="6">
        <v>59</v>
      </c>
      <c r="O1818" s="6">
        <v>0</v>
      </c>
      <c r="P1818" s="6">
        <v>0</v>
      </c>
      <c r="Q1818" s="6">
        <v>0</v>
      </c>
      <c r="R1818" s="6">
        <v>0</v>
      </c>
      <c r="S1818" s="6">
        <v>0</v>
      </c>
      <c r="T1818" s="6">
        <v>0</v>
      </c>
      <c r="U1818" s="6">
        <v>0.0607</v>
      </c>
      <c r="V1818" s="6">
        <v>0</v>
      </c>
      <c r="W1818" s="6">
        <v>0.0607</v>
      </c>
      <c r="X1818" s="6">
        <v>0</v>
      </c>
      <c r="Y1818" s="8" t="str">
        <f>IFERROR(VLOOKUP(F:F,#REF!,2,0),"需要手动检查")</f>
        <v>需要手动检查</v>
      </c>
      <c r="Z1818" s="9" t="str">
        <f t="shared" si="68"/>
        <v>否</v>
      </c>
      <c r="AA1818" s="10" t="s">
        <v>36</v>
      </c>
      <c r="AB1818" s="4" t="s">
        <v>37</v>
      </c>
      <c r="AC1818" t="str">
        <f t="shared" si="67"/>
        <v>2025/1/14</v>
      </c>
      <c r="AD1818" t="e">
        <f>VLOOKUP(Y1818,#REF!,2,FALSE)</f>
        <v>#REF!</v>
      </c>
    </row>
    <row r="1819" customHeight="1" spans="1:30">
      <c r="A1819" s="2" t="s">
        <v>5559</v>
      </c>
      <c r="B1819" s="3" t="s">
        <v>5560</v>
      </c>
      <c r="C1819" s="2" t="s">
        <v>5561</v>
      </c>
      <c r="D1819" s="3" t="s">
        <v>5562</v>
      </c>
      <c r="E1819" s="5">
        <v>45671.3131597222</v>
      </c>
      <c r="F1819" s="2" t="s">
        <v>35</v>
      </c>
      <c r="G1819" s="6">
        <v>330</v>
      </c>
      <c r="H1819" s="6">
        <v>16</v>
      </c>
      <c r="I1819" s="6">
        <v>3</v>
      </c>
      <c r="J1819" s="6">
        <v>1</v>
      </c>
      <c r="K1819" s="6">
        <v>0</v>
      </c>
      <c r="L1819" s="6">
        <v>0</v>
      </c>
      <c r="M1819" s="6">
        <v>359</v>
      </c>
      <c r="N1819" s="6">
        <v>16</v>
      </c>
      <c r="O1819" s="6">
        <v>0</v>
      </c>
      <c r="P1819" s="6">
        <v>0</v>
      </c>
      <c r="Q1819" s="6">
        <v>0</v>
      </c>
      <c r="R1819" s="6">
        <v>0</v>
      </c>
      <c r="S1819" s="6">
        <v>0</v>
      </c>
      <c r="T1819" s="6">
        <v>0</v>
      </c>
      <c r="U1819" s="6">
        <v>0.0485</v>
      </c>
      <c r="V1819" s="6">
        <v>0</v>
      </c>
      <c r="W1819" s="6">
        <v>0.0182</v>
      </c>
      <c r="X1819" s="6">
        <v>0</v>
      </c>
      <c r="Y1819" s="8" t="str">
        <f>IFERROR(VLOOKUP(F:F,#REF!,2,0),"需要手动检查")</f>
        <v>需要手动检查</v>
      </c>
      <c r="Z1819" s="9" t="str">
        <f t="shared" si="68"/>
        <v>否</v>
      </c>
      <c r="AA1819" s="10" t="s">
        <v>36</v>
      </c>
      <c r="AB1819" s="4" t="s">
        <v>37</v>
      </c>
      <c r="AC1819" t="str">
        <f t="shared" si="67"/>
        <v>2025/1/14</v>
      </c>
      <c r="AD1819" t="e">
        <f>VLOOKUP(Y1819,#REF!,2,FALSE)</f>
        <v>#REF!</v>
      </c>
    </row>
    <row r="1820" customHeight="1" spans="1:30">
      <c r="A1820" s="2" t="s">
        <v>5563</v>
      </c>
      <c r="B1820" s="3" t="s">
        <v>5564</v>
      </c>
      <c r="C1820" s="2" t="s">
        <v>5565</v>
      </c>
      <c r="D1820" s="3" t="s">
        <v>5566</v>
      </c>
      <c r="E1820" s="5">
        <v>45670.8993055556</v>
      </c>
      <c r="F1820" s="2" t="s">
        <v>35</v>
      </c>
      <c r="G1820" s="6">
        <v>34</v>
      </c>
      <c r="H1820" s="6">
        <v>4</v>
      </c>
      <c r="I1820" s="6">
        <v>2</v>
      </c>
      <c r="J1820" s="6">
        <v>0</v>
      </c>
      <c r="K1820" s="6">
        <v>0</v>
      </c>
      <c r="L1820" s="6">
        <v>0</v>
      </c>
      <c r="M1820" s="6">
        <v>36</v>
      </c>
      <c r="N1820" s="6">
        <v>2</v>
      </c>
      <c r="O1820" s="6">
        <v>0</v>
      </c>
      <c r="P1820" s="6">
        <v>0</v>
      </c>
      <c r="Q1820" s="6">
        <v>0</v>
      </c>
      <c r="R1820" s="6">
        <v>0</v>
      </c>
      <c r="S1820" s="6">
        <v>0</v>
      </c>
      <c r="T1820" s="6">
        <v>0</v>
      </c>
      <c r="U1820" s="6">
        <v>0.0588</v>
      </c>
      <c r="V1820" s="6">
        <v>0</v>
      </c>
      <c r="W1820" s="6">
        <v>0.1176</v>
      </c>
      <c r="X1820" s="6">
        <v>0</v>
      </c>
      <c r="Y1820" s="8" t="str">
        <f>IFERROR(VLOOKUP(F:F,#REF!,2,0),"需要手动检查")</f>
        <v>需要手动检查</v>
      </c>
      <c r="Z1820" s="9" t="str">
        <f t="shared" si="68"/>
        <v>否</v>
      </c>
      <c r="AA1820" s="10" t="s">
        <v>36</v>
      </c>
      <c r="AB1820" s="4" t="s">
        <v>37</v>
      </c>
      <c r="AC1820" t="str">
        <f t="shared" si="67"/>
        <v>2025/1/13</v>
      </c>
      <c r="AD1820" t="e">
        <f>VLOOKUP(Y1820,#REF!,2,FALSE)</f>
        <v>#REF!</v>
      </c>
    </row>
    <row r="1821" customHeight="1" spans="1:30">
      <c r="A1821" s="2" t="s">
        <v>4478</v>
      </c>
      <c r="B1821" s="3" t="s">
        <v>4479</v>
      </c>
      <c r="C1821" s="2" t="s">
        <v>5567</v>
      </c>
      <c r="D1821" s="3" t="s">
        <v>5568</v>
      </c>
      <c r="E1821" s="5">
        <v>45670.657650463</v>
      </c>
      <c r="F1821" s="2" t="s">
        <v>35</v>
      </c>
      <c r="G1821" s="6">
        <v>373</v>
      </c>
      <c r="H1821" s="6">
        <v>31</v>
      </c>
      <c r="I1821" s="6">
        <v>1</v>
      </c>
      <c r="J1821" s="6">
        <v>0</v>
      </c>
      <c r="K1821" s="6">
        <v>3</v>
      </c>
      <c r="L1821" s="6">
        <v>0</v>
      </c>
      <c r="M1821" s="6">
        <v>383</v>
      </c>
      <c r="N1821" s="6">
        <v>1</v>
      </c>
      <c r="O1821" s="6">
        <v>0</v>
      </c>
      <c r="P1821" s="6">
        <v>0</v>
      </c>
      <c r="Q1821" s="6">
        <v>0</v>
      </c>
      <c r="R1821" s="6">
        <v>0</v>
      </c>
      <c r="S1821" s="6">
        <v>0</v>
      </c>
      <c r="T1821" s="6">
        <v>0</v>
      </c>
      <c r="U1821" s="6">
        <v>0.0027</v>
      </c>
      <c r="V1821" s="6">
        <v>0</v>
      </c>
      <c r="W1821" s="6">
        <v>0.126</v>
      </c>
      <c r="X1821" s="6">
        <v>0</v>
      </c>
      <c r="Y1821" s="8" t="str">
        <f>IFERROR(VLOOKUP(F:F,#REF!,2,0),"需要手动检查")</f>
        <v>需要手动检查</v>
      </c>
      <c r="Z1821" s="9" t="str">
        <f t="shared" si="68"/>
        <v>否</v>
      </c>
      <c r="AA1821" s="10" t="s">
        <v>36</v>
      </c>
      <c r="AB1821" s="4" t="s">
        <v>37</v>
      </c>
      <c r="AC1821" t="str">
        <f t="shared" si="67"/>
        <v>2025/1/13</v>
      </c>
      <c r="AD1821" t="e">
        <f>VLOOKUP(Y1821,#REF!,2,FALSE)</f>
        <v>#REF!</v>
      </c>
    </row>
    <row r="1822" customHeight="1" spans="1:30">
      <c r="A1822" s="2" t="s">
        <v>5569</v>
      </c>
      <c r="B1822" s="3" t="s">
        <v>5570</v>
      </c>
      <c r="C1822" s="2" t="s">
        <v>5571</v>
      </c>
      <c r="D1822" s="3" t="s">
        <v>5572</v>
      </c>
      <c r="E1822" s="5">
        <v>45670.6300925926</v>
      </c>
      <c r="F1822" s="2" t="s">
        <v>35</v>
      </c>
      <c r="G1822" s="6">
        <v>593</v>
      </c>
      <c r="H1822" s="6">
        <v>26</v>
      </c>
      <c r="I1822" s="6">
        <v>0</v>
      </c>
      <c r="J1822" s="6">
        <v>0</v>
      </c>
      <c r="K1822" s="6">
        <v>0</v>
      </c>
      <c r="L1822" s="6">
        <v>0</v>
      </c>
      <c r="M1822" s="6">
        <v>635</v>
      </c>
      <c r="N1822" s="6">
        <v>38</v>
      </c>
      <c r="O1822" s="6">
        <v>0</v>
      </c>
      <c r="P1822" s="6">
        <v>0</v>
      </c>
      <c r="Q1822" s="6">
        <v>0</v>
      </c>
      <c r="R1822" s="6">
        <v>0</v>
      </c>
      <c r="S1822" s="6">
        <v>0</v>
      </c>
      <c r="T1822" s="6">
        <v>0</v>
      </c>
      <c r="U1822" s="6">
        <v>0.0641</v>
      </c>
      <c r="V1822" s="6">
        <v>0</v>
      </c>
      <c r="W1822" s="6">
        <v>0.0354</v>
      </c>
      <c r="X1822" s="6">
        <v>0</v>
      </c>
      <c r="Y1822" s="8" t="str">
        <f>IFERROR(VLOOKUP(F:F,#REF!,2,0),"需要手动检查")</f>
        <v>需要手动检查</v>
      </c>
      <c r="Z1822" s="9" t="str">
        <f t="shared" si="68"/>
        <v>否</v>
      </c>
      <c r="AA1822" s="10" t="s">
        <v>36</v>
      </c>
      <c r="AB1822" s="4" t="s">
        <v>37</v>
      </c>
      <c r="AC1822" t="str">
        <f t="shared" si="67"/>
        <v>2025/1/13</v>
      </c>
      <c r="AD1822" t="e">
        <f>VLOOKUP(Y1822,#REF!,2,FALSE)</f>
        <v>#REF!</v>
      </c>
    </row>
    <row r="1823" customHeight="1" spans="1:30">
      <c r="A1823" s="2" t="s">
        <v>5573</v>
      </c>
      <c r="B1823" s="3" t="s">
        <v>5574</v>
      </c>
      <c r="C1823" s="2" t="s">
        <v>5575</v>
      </c>
      <c r="D1823" s="3" t="s">
        <v>5576</v>
      </c>
      <c r="E1823" s="5">
        <v>45670.4894907407</v>
      </c>
      <c r="F1823" s="2" t="s">
        <v>35</v>
      </c>
      <c r="G1823" s="6">
        <v>497</v>
      </c>
      <c r="H1823" s="6">
        <v>30</v>
      </c>
      <c r="I1823" s="6">
        <v>2</v>
      </c>
      <c r="J1823" s="6">
        <v>0</v>
      </c>
      <c r="K1823" s="6">
        <v>2</v>
      </c>
      <c r="L1823" s="6">
        <v>0</v>
      </c>
      <c r="M1823" s="6">
        <v>411</v>
      </c>
      <c r="N1823" s="6">
        <v>9</v>
      </c>
      <c r="O1823" s="6">
        <v>0</v>
      </c>
      <c r="P1823" s="6">
        <v>0</v>
      </c>
      <c r="Q1823" s="6">
        <v>0</v>
      </c>
      <c r="R1823" s="6">
        <v>0</v>
      </c>
      <c r="S1823" s="6">
        <v>0</v>
      </c>
      <c r="T1823" s="6">
        <v>0</v>
      </c>
      <c r="U1823" s="6">
        <v>0.0181</v>
      </c>
      <c r="V1823" s="6">
        <v>0</v>
      </c>
      <c r="W1823" s="6">
        <v>0.0282</v>
      </c>
      <c r="X1823" s="6">
        <v>0</v>
      </c>
      <c r="Y1823" s="8" t="str">
        <f>IFERROR(VLOOKUP(F:F,#REF!,2,0),"需要手动检查")</f>
        <v>需要手动检查</v>
      </c>
      <c r="Z1823" s="9" t="str">
        <f t="shared" si="68"/>
        <v>否</v>
      </c>
      <c r="AA1823" s="10" t="s">
        <v>36</v>
      </c>
      <c r="AB1823" s="4" t="s">
        <v>37</v>
      </c>
      <c r="AC1823" t="str">
        <f t="shared" si="67"/>
        <v>2025/1/13</v>
      </c>
      <c r="AD1823" t="e">
        <f>VLOOKUP(Y1823,#REF!,2,FALSE)</f>
        <v>#REF!</v>
      </c>
    </row>
    <row r="1824" customHeight="1" spans="1:30">
      <c r="A1824" s="2" t="s">
        <v>5339</v>
      </c>
      <c r="B1824" s="3" t="s">
        <v>5340</v>
      </c>
      <c r="C1824" s="2" t="s">
        <v>5577</v>
      </c>
      <c r="D1824" s="3" t="s">
        <v>5578</v>
      </c>
      <c r="E1824" s="5">
        <v>45670.4524652778</v>
      </c>
      <c r="F1824" s="2" t="s">
        <v>35</v>
      </c>
      <c r="G1824" s="6">
        <v>310</v>
      </c>
      <c r="H1824" s="6">
        <v>28</v>
      </c>
      <c r="I1824" s="6">
        <v>0</v>
      </c>
      <c r="J1824" s="6">
        <v>0</v>
      </c>
      <c r="K1824" s="6">
        <v>0</v>
      </c>
      <c r="L1824" s="6">
        <v>0</v>
      </c>
      <c r="M1824" s="6">
        <v>320</v>
      </c>
      <c r="N1824" s="6">
        <v>44</v>
      </c>
      <c r="O1824" s="6">
        <v>0</v>
      </c>
      <c r="P1824" s="6">
        <v>0</v>
      </c>
      <c r="Q1824" s="6">
        <v>0</v>
      </c>
      <c r="R1824" s="6">
        <v>0</v>
      </c>
      <c r="S1824" s="6">
        <v>0</v>
      </c>
      <c r="T1824" s="6">
        <v>0</v>
      </c>
      <c r="U1824" s="6">
        <v>0.1419</v>
      </c>
      <c r="V1824" s="6">
        <v>0</v>
      </c>
      <c r="W1824" s="6">
        <v>0.0258</v>
      </c>
      <c r="X1824" s="6">
        <v>0</v>
      </c>
      <c r="Y1824" s="8" t="str">
        <f>IFERROR(VLOOKUP(F:F,#REF!,2,0),"需要手动检查")</f>
        <v>需要手动检查</v>
      </c>
      <c r="Z1824" s="9" t="str">
        <f t="shared" si="68"/>
        <v>否</v>
      </c>
      <c r="AA1824" s="10" t="s">
        <v>36</v>
      </c>
      <c r="AB1824" s="4" t="s">
        <v>37</v>
      </c>
      <c r="AC1824" t="str">
        <f t="shared" si="67"/>
        <v>2025/1/13</v>
      </c>
      <c r="AD1824" t="e">
        <f>VLOOKUP(Y1824,#REF!,2,FALSE)</f>
        <v>#REF!</v>
      </c>
    </row>
    <row r="1825" customHeight="1" spans="1:30">
      <c r="A1825" s="2" t="s">
        <v>5579</v>
      </c>
      <c r="B1825" s="3" t="s">
        <v>5580</v>
      </c>
      <c r="C1825" s="2" t="s">
        <v>5581</v>
      </c>
      <c r="D1825" s="3" t="s">
        <v>5582</v>
      </c>
      <c r="E1825" s="5">
        <v>45670.4400810185</v>
      </c>
      <c r="F1825" s="2" t="s">
        <v>35</v>
      </c>
      <c r="G1825" s="6">
        <v>793</v>
      </c>
      <c r="H1825" s="6">
        <v>99</v>
      </c>
      <c r="I1825" s="6">
        <v>0</v>
      </c>
      <c r="J1825" s="6">
        <v>0</v>
      </c>
      <c r="K1825" s="6">
        <v>7</v>
      </c>
      <c r="L1825" s="6">
        <v>0</v>
      </c>
      <c r="M1825" s="6">
        <v>810</v>
      </c>
      <c r="N1825" s="6">
        <v>10</v>
      </c>
      <c r="O1825" s="6">
        <v>0</v>
      </c>
      <c r="P1825" s="6">
        <v>0</v>
      </c>
      <c r="Q1825" s="6">
        <v>0</v>
      </c>
      <c r="R1825" s="6">
        <v>0</v>
      </c>
      <c r="S1825" s="6">
        <v>0</v>
      </c>
      <c r="T1825" s="6">
        <v>0</v>
      </c>
      <c r="U1825" s="6">
        <v>0.0126</v>
      </c>
      <c r="V1825" s="6">
        <v>0</v>
      </c>
      <c r="W1825" s="6">
        <v>0.0883</v>
      </c>
      <c r="X1825" s="6">
        <v>0</v>
      </c>
      <c r="Y1825" s="8" t="str">
        <f>IFERROR(VLOOKUP(F:F,#REF!,2,0),"需要手动检查")</f>
        <v>需要手动检查</v>
      </c>
      <c r="Z1825" s="9" t="str">
        <f t="shared" si="68"/>
        <v>否</v>
      </c>
      <c r="AA1825" s="10" t="s">
        <v>36</v>
      </c>
      <c r="AB1825" s="4" t="s">
        <v>37</v>
      </c>
      <c r="AC1825" t="str">
        <f t="shared" si="67"/>
        <v>2025/1/13</v>
      </c>
      <c r="AD1825" t="e">
        <f>VLOOKUP(Y1825,#REF!,2,FALSE)</f>
        <v>#REF!</v>
      </c>
    </row>
    <row r="1826" customHeight="1" spans="1:30">
      <c r="A1826" s="2" t="s">
        <v>5021</v>
      </c>
      <c r="B1826" s="3" t="s">
        <v>5022</v>
      </c>
      <c r="C1826" s="2" t="s">
        <v>5583</v>
      </c>
      <c r="D1826" s="3" t="s">
        <v>5584</v>
      </c>
      <c r="E1826" s="5">
        <v>45670.3797685185</v>
      </c>
      <c r="F1826" s="2" t="s">
        <v>35</v>
      </c>
      <c r="G1826" s="6">
        <v>357</v>
      </c>
      <c r="H1826" s="6">
        <v>8</v>
      </c>
      <c r="I1826" s="6">
        <v>2</v>
      </c>
      <c r="J1826" s="6">
        <v>0</v>
      </c>
      <c r="K1826" s="6">
        <v>0</v>
      </c>
      <c r="L1826" s="6">
        <v>0</v>
      </c>
      <c r="M1826" s="6">
        <v>378</v>
      </c>
      <c r="N1826" s="6">
        <v>30</v>
      </c>
      <c r="O1826" s="6">
        <v>0</v>
      </c>
      <c r="P1826" s="6">
        <v>0</v>
      </c>
      <c r="Q1826" s="6">
        <v>0</v>
      </c>
      <c r="R1826" s="6">
        <v>0</v>
      </c>
      <c r="S1826" s="6">
        <v>0</v>
      </c>
      <c r="T1826" s="6">
        <v>0</v>
      </c>
      <c r="U1826" s="6">
        <v>0.084</v>
      </c>
      <c r="V1826" s="6">
        <v>0</v>
      </c>
      <c r="W1826" s="6">
        <v>0.014</v>
      </c>
      <c r="X1826" s="6">
        <v>0</v>
      </c>
      <c r="Y1826" s="8" t="str">
        <f>IFERROR(VLOOKUP(F:F,#REF!,2,0),"需要手动检查")</f>
        <v>需要手动检查</v>
      </c>
      <c r="Z1826" s="9" t="str">
        <f t="shared" si="68"/>
        <v>否</v>
      </c>
      <c r="AA1826" s="10" t="s">
        <v>36</v>
      </c>
      <c r="AB1826" s="4" t="s">
        <v>37</v>
      </c>
      <c r="AC1826" t="str">
        <f t="shared" si="67"/>
        <v>2025/1/13</v>
      </c>
      <c r="AD1826" t="e">
        <f>VLOOKUP(Y1826,#REF!,2,FALSE)</f>
        <v>#REF!</v>
      </c>
    </row>
    <row r="1827" customHeight="1" spans="1:30">
      <c r="A1827" s="2" t="s">
        <v>5573</v>
      </c>
      <c r="B1827" s="3" t="s">
        <v>5574</v>
      </c>
      <c r="C1827" s="2" t="s">
        <v>5575</v>
      </c>
      <c r="D1827" s="3" t="s">
        <v>5585</v>
      </c>
      <c r="E1827" s="5">
        <v>45670.3404513889</v>
      </c>
      <c r="F1827" s="2" t="s">
        <v>35</v>
      </c>
      <c r="G1827" s="6">
        <v>122</v>
      </c>
      <c r="H1827" s="6">
        <v>4</v>
      </c>
      <c r="I1827" s="6">
        <v>0</v>
      </c>
      <c r="J1827" s="6">
        <v>0</v>
      </c>
      <c r="K1827" s="6">
        <v>0</v>
      </c>
      <c r="L1827" s="6">
        <v>0</v>
      </c>
      <c r="M1827" s="6">
        <v>117</v>
      </c>
      <c r="N1827" s="6">
        <v>1</v>
      </c>
      <c r="O1827" s="6">
        <v>0</v>
      </c>
      <c r="P1827" s="6">
        <v>0</v>
      </c>
      <c r="Q1827" s="6">
        <v>0</v>
      </c>
      <c r="R1827" s="6">
        <v>0</v>
      </c>
      <c r="S1827" s="6">
        <v>0</v>
      </c>
      <c r="T1827" s="6">
        <v>0</v>
      </c>
      <c r="U1827" s="6">
        <v>0.0082</v>
      </c>
      <c r="V1827" s="6">
        <v>0</v>
      </c>
      <c r="W1827" s="6">
        <v>0.0328</v>
      </c>
      <c r="X1827" s="6">
        <v>0</v>
      </c>
      <c r="Y1827" s="8" t="str">
        <f>IFERROR(VLOOKUP(F:F,#REF!,2,0),"需要手动检查")</f>
        <v>需要手动检查</v>
      </c>
      <c r="Z1827" s="9" t="str">
        <f t="shared" si="68"/>
        <v>否</v>
      </c>
      <c r="AA1827" s="10" t="s">
        <v>36</v>
      </c>
      <c r="AB1827" s="4" t="s">
        <v>37</v>
      </c>
      <c r="AC1827" t="str">
        <f t="shared" si="67"/>
        <v>2025/1/13</v>
      </c>
      <c r="AD1827" t="e">
        <f>VLOOKUP(Y1827,#REF!,2,FALSE)</f>
        <v>#REF!</v>
      </c>
    </row>
    <row r="1828" customHeight="1" spans="1:30">
      <c r="A1828" s="2" t="s">
        <v>5586</v>
      </c>
      <c r="B1828" s="3" t="s">
        <v>5587</v>
      </c>
      <c r="C1828" s="2" t="s">
        <v>5588</v>
      </c>
      <c r="D1828" s="3" t="s">
        <v>5589</v>
      </c>
      <c r="E1828" s="5">
        <v>45670.3170717593</v>
      </c>
      <c r="F1828" s="2" t="s">
        <v>35</v>
      </c>
      <c r="G1828" s="6">
        <v>1127</v>
      </c>
      <c r="H1828" s="6">
        <v>110</v>
      </c>
      <c r="I1828" s="6">
        <v>2</v>
      </c>
      <c r="J1828" s="6">
        <v>1</v>
      </c>
      <c r="K1828" s="6">
        <v>4</v>
      </c>
      <c r="L1828" s="6">
        <v>0</v>
      </c>
      <c r="M1828" s="6">
        <v>1201</v>
      </c>
      <c r="N1828" s="6">
        <v>34</v>
      </c>
      <c r="O1828" s="6">
        <v>0</v>
      </c>
      <c r="P1828" s="6">
        <v>0</v>
      </c>
      <c r="Q1828" s="6">
        <v>0</v>
      </c>
      <c r="R1828" s="6">
        <v>0</v>
      </c>
      <c r="S1828" s="6">
        <v>0</v>
      </c>
      <c r="T1828" s="6">
        <v>0</v>
      </c>
      <c r="U1828" s="6">
        <v>0.0302</v>
      </c>
      <c r="V1828" s="6">
        <v>0</v>
      </c>
      <c r="W1828" s="6">
        <v>0.1233</v>
      </c>
      <c r="X1828" s="6">
        <v>0</v>
      </c>
      <c r="Y1828" s="8" t="str">
        <f>IFERROR(VLOOKUP(F:F,#REF!,2,0),"需要手动检查")</f>
        <v>需要手动检查</v>
      </c>
      <c r="Z1828" s="9" t="str">
        <f t="shared" si="68"/>
        <v>否</v>
      </c>
      <c r="AA1828" s="10" t="s">
        <v>36</v>
      </c>
      <c r="AB1828" s="4" t="s">
        <v>37</v>
      </c>
      <c r="AC1828" t="str">
        <f t="shared" si="67"/>
        <v>2025/1/13</v>
      </c>
      <c r="AD1828" t="e">
        <f>VLOOKUP(Y1828,#REF!,2,FALSE)</f>
        <v>#REF!</v>
      </c>
    </row>
    <row r="1829" customHeight="1" spans="1:30">
      <c r="A1829" s="2" t="s">
        <v>4164</v>
      </c>
      <c r="B1829" s="3" t="s">
        <v>4165</v>
      </c>
      <c r="C1829" s="2" t="s">
        <v>5387</v>
      </c>
      <c r="D1829" s="3" t="s">
        <v>5590</v>
      </c>
      <c r="E1829" s="5">
        <v>45671.7995601852</v>
      </c>
      <c r="F1829" s="2" t="s">
        <v>45</v>
      </c>
      <c r="G1829" s="6">
        <v>0</v>
      </c>
      <c r="H1829" s="6">
        <v>0</v>
      </c>
      <c r="I1829" s="6">
        <v>0</v>
      </c>
      <c r="J1829" s="6">
        <v>0</v>
      </c>
      <c r="K1829" s="6">
        <v>0</v>
      </c>
      <c r="L1829" s="6">
        <v>0</v>
      </c>
      <c r="M1829" s="6">
        <v>65</v>
      </c>
      <c r="N1829" s="6">
        <v>0</v>
      </c>
      <c r="O1829" s="6">
        <v>0</v>
      </c>
      <c r="P1829" s="6">
        <v>0</v>
      </c>
      <c r="Q1829" s="6">
        <v>0</v>
      </c>
      <c r="R1829" s="6">
        <v>0</v>
      </c>
      <c r="S1829" s="6">
        <v>0</v>
      </c>
      <c r="T1829" s="6">
        <v>0</v>
      </c>
      <c r="U1829" s="6">
        <v>0</v>
      </c>
      <c r="V1829" s="6">
        <v>0</v>
      </c>
      <c r="W1829" s="6">
        <v>0</v>
      </c>
      <c r="X1829" s="6">
        <v>0</v>
      </c>
      <c r="Y1829" s="8" t="str">
        <f>IFERROR(VLOOKUP(F:F,#REF!,2,0),"需要手动检查")</f>
        <v>需要手动检查</v>
      </c>
      <c r="Z1829" s="9" t="str">
        <f t="shared" si="68"/>
        <v>否</v>
      </c>
      <c r="AA1829" s="10" t="s">
        <v>36</v>
      </c>
      <c r="AB1829" s="4" t="s">
        <v>465</v>
      </c>
      <c r="AC1829" t="str">
        <f t="shared" si="67"/>
        <v>2025/1/14</v>
      </c>
      <c r="AD1829" t="e">
        <f>VLOOKUP(Y1829,#REF!,2,FALSE)</f>
        <v>#REF!</v>
      </c>
    </row>
    <row r="1830" customHeight="1" spans="1:30">
      <c r="A1830" s="2" t="s">
        <v>4164</v>
      </c>
      <c r="B1830" s="3" t="s">
        <v>4165</v>
      </c>
      <c r="C1830" s="2" t="s">
        <v>5382</v>
      </c>
      <c r="D1830" s="3" t="s">
        <v>5591</v>
      </c>
      <c r="E1830" s="5">
        <v>45671.7988888889</v>
      </c>
      <c r="F1830" s="2" t="s">
        <v>45</v>
      </c>
      <c r="G1830" s="6">
        <v>0</v>
      </c>
      <c r="H1830" s="6">
        <v>0</v>
      </c>
      <c r="I1830" s="6">
        <v>0</v>
      </c>
      <c r="J1830" s="6">
        <v>0</v>
      </c>
      <c r="K1830" s="6">
        <v>0</v>
      </c>
      <c r="L1830" s="6">
        <v>0</v>
      </c>
      <c r="M1830" s="6">
        <v>48</v>
      </c>
      <c r="N1830" s="6">
        <v>3</v>
      </c>
      <c r="O1830" s="6">
        <v>0</v>
      </c>
      <c r="P1830" s="6">
        <v>0</v>
      </c>
      <c r="Q1830" s="6">
        <v>0</v>
      </c>
      <c r="R1830" s="6">
        <v>0</v>
      </c>
      <c r="S1830" s="6">
        <v>0</v>
      </c>
      <c r="T1830" s="6">
        <v>0</v>
      </c>
      <c r="U1830" s="6">
        <v>0</v>
      </c>
      <c r="V1830" s="6">
        <v>0</v>
      </c>
      <c r="W1830" s="6">
        <v>0</v>
      </c>
      <c r="X1830" s="6">
        <v>0</v>
      </c>
      <c r="Y1830" s="8" t="str">
        <f>IFERROR(VLOOKUP(F:F,#REF!,2,0),"需要手动检查")</f>
        <v>需要手动检查</v>
      </c>
      <c r="Z1830" s="9" t="str">
        <f t="shared" si="68"/>
        <v>否</v>
      </c>
      <c r="AA1830" s="10" t="s">
        <v>36</v>
      </c>
      <c r="AB1830" s="4" t="s">
        <v>465</v>
      </c>
      <c r="AC1830" t="str">
        <f t="shared" si="67"/>
        <v>2025/1/14</v>
      </c>
      <c r="AD1830" t="e">
        <f>VLOOKUP(Y1830,#REF!,2,FALSE)</f>
        <v>#REF!</v>
      </c>
    </row>
    <row r="1831" customHeight="1" spans="1:30">
      <c r="A1831" s="2" t="s">
        <v>4164</v>
      </c>
      <c r="B1831" s="3" t="s">
        <v>4165</v>
      </c>
      <c r="C1831" s="2" t="s">
        <v>3675</v>
      </c>
      <c r="D1831" s="3" t="s">
        <v>5592</v>
      </c>
      <c r="E1831" s="5">
        <v>45671.7638194444</v>
      </c>
      <c r="F1831" s="2" t="s">
        <v>45</v>
      </c>
      <c r="G1831" s="6">
        <v>0</v>
      </c>
      <c r="H1831" s="6">
        <v>0</v>
      </c>
      <c r="I1831" s="6">
        <v>0</v>
      </c>
      <c r="J1831" s="6">
        <v>0</v>
      </c>
      <c r="K1831" s="6">
        <v>0</v>
      </c>
      <c r="L1831" s="6">
        <v>0</v>
      </c>
      <c r="M1831" s="6">
        <v>18</v>
      </c>
      <c r="N1831" s="6">
        <v>0</v>
      </c>
      <c r="O1831" s="6">
        <v>0</v>
      </c>
      <c r="P1831" s="6">
        <v>0</v>
      </c>
      <c r="Q1831" s="6">
        <v>0</v>
      </c>
      <c r="R1831" s="6">
        <v>0</v>
      </c>
      <c r="S1831" s="6">
        <v>0</v>
      </c>
      <c r="T1831" s="6">
        <v>0</v>
      </c>
      <c r="U1831" s="6">
        <v>0</v>
      </c>
      <c r="V1831" s="6">
        <v>0</v>
      </c>
      <c r="W1831" s="6">
        <v>0</v>
      </c>
      <c r="X1831" s="6">
        <v>0</v>
      </c>
      <c r="Y1831" s="8" t="str">
        <f>IFERROR(VLOOKUP(F:F,#REF!,2,0),"需要手动检查")</f>
        <v>需要手动检查</v>
      </c>
      <c r="Z1831" s="9" t="str">
        <f t="shared" si="68"/>
        <v>否</v>
      </c>
      <c r="AA1831" s="10" t="s">
        <v>36</v>
      </c>
      <c r="AB1831" s="4" t="s">
        <v>465</v>
      </c>
      <c r="AC1831" t="str">
        <f t="shared" si="67"/>
        <v>2025/1/14</v>
      </c>
      <c r="AD1831" t="e">
        <f>VLOOKUP(Y1831,#REF!,2,FALSE)</f>
        <v>#REF!</v>
      </c>
    </row>
    <row r="1832" customHeight="1" spans="1:30">
      <c r="A1832" s="2" t="s">
        <v>4164</v>
      </c>
      <c r="B1832" s="3" t="s">
        <v>4165</v>
      </c>
      <c r="C1832" s="2" t="s">
        <v>5382</v>
      </c>
      <c r="D1832" s="3" t="s">
        <v>5593</v>
      </c>
      <c r="E1832" s="5">
        <v>45671.7633680556</v>
      </c>
      <c r="F1832" s="2" t="s">
        <v>45</v>
      </c>
      <c r="G1832" s="6">
        <v>0</v>
      </c>
      <c r="H1832" s="6">
        <v>0</v>
      </c>
      <c r="I1832" s="6">
        <v>0</v>
      </c>
      <c r="J1832" s="6">
        <v>0</v>
      </c>
      <c r="K1832" s="6">
        <v>0</v>
      </c>
      <c r="L1832" s="6">
        <v>0</v>
      </c>
      <c r="M1832" s="6">
        <v>34</v>
      </c>
      <c r="N1832" s="6">
        <v>0</v>
      </c>
      <c r="O1832" s="6">
        <v>0</v>
      </c>
      <c r="P1832" s="6">
        <v>0</v>
      </c>
      <c r="Q1832" s="6">
        <v>0</v>
      </c>
      <c r="R1832" s="6">
        <v>0</v>
      </c>
      <c r="S1832" s="6">
        <v>0</v>
      </c>
      <c r="T1832" s="6">
        <v>0</v>
      </c>
      <c r="U1832" s="6">
        <v>0</v>
      </c>
      <c r="V1832" s="6">
        <v>0</v>
      </c>
      <c r="W1832" s="6">
        <v>0</v>
      </c>
      <c r="X1832" s="6">
        <v>0</v>
      </c>
      <c r="Y1832" s="8" t="str">
        <f>IFERROR(VLOOKUP(F:F,#REF!,2,0),"需要手动检查")</f>
        <v>需要手动检查</v>
      </c>
      <c r="Z1832" s="9" t="str">
        <f t="shared" si="68"/>
        <v>否</v>
      </c>
      <c r="AA1832" s="10" t="s">
        <v>36</v>
      </c>
      <c r="AB1832" s="4" t="s">
        <v>465</v>
      </c>
      <c r="AC1832" t="str">
        <f t="shared" si="67"/>
        <v>2025/1/14</v>
      </c>
      <c r="AD1832" t="e">
        <f>VLOOKUP(Y1832,#REF!,2,FALSE)</f>
        <v>#REF!</v>
      </c>
    </row>
    <row r="1833" customHeight="1" spans="1:30">
      <c r="A1833" s="2" t="s">
        <v>4164</v>
      </c>
      <c r="B1833" s="3" t="s">
        <v>4165</v>
      </c>
      <c r="C1833" s="2" t="s">
        <v>4178</v>
      </c>
      <c r="D1833" s="3" t="s">
        <v>5594</v>
      </c>
      <c r="E1833" s="5">
        <v>45671.7632638889</v>
      </c>
      <c r="F1833" s="2" t="s">
        <v>45</v>
      </c>
      <c r="G1833" s="6">
        <v>0</v>
      </c>
      <c r="H1833" s="6">
        <v>0</v>
      </c>
      <c r="I1833" s="6">
        <v>0</v>
      </c>
      <c r="J1833" s="6">
        <v>0</v>
      </c>
      <c r="K1833" s="6">
        <v>0</v>
      </c>
      <c r="L1833" s="6">
        <v>0</v>
      </c>
      <c r="M1833" s="6">
        <v>121</v>
      </c>
      <c r="N1833" s="6">
        <v>0</v>
      </c>
      <c r="O1833" s="6">
        <v>0</v>
      </c>
      <c r="P1833" s="6">
        <v>0</v>
      </c>
      <c r="Q1833" s="6">
        <v>0</v>
      </c>
      <c r="R1833" s="6">
        <v>0</v>
      </c>
      <c r="S1833" s="6">
        <v>0</v>
      </c>
      <c r="T1833" s="6">
        <v>0</v>
      </c>
      <c r="U1833" s="6">
        <v>0</v>
      </c>
      <c r="V1833" s="6">
        <v>0</v>
      </c>
      <c r="W1833" s="6">
        <v>0</v>
      </c>
      <c r="X1833" s="6">
        <v>0</v>
      </c>
      <c r="Y1833" s="8" t="str">
        <f>IFERROR(VLOOKUP(F:F,#REF!,2,0),"需要手动检查")</f>
        <v>需要手动检查</v>
      </c>
      <c r="Z1833" s="9" t="str">
        <f t="shared" si="68"/>
        <v>否</v>
      </c>
      <c r="AA1833" s="10" t="s">
        <v>36</v>
      </c>
      <c r="AB1833" s="4" t="s">
        <v>465</v>
      </c>
      <c r="AC1833" t="str">
        <f t="shared" si="67"/>
        <v>2025/1/14</v>
      </c>
      <c r="AD1833" t="e">
        <f>VLOOKUP(Y1833,#REF!,2,FALSE)</f>
        <v>#REF!</v>
      </c>
    </row>
    <row r="1834" customHeight="1" spans="1:30">
      <c r="A1834" s="2" t="s">
        <v>4164</v>
      </c>
      <c r="B1834" s="3" t="s">
        <v>4165</v>
      </c>
      <c r="C1834" s="2" t="s">
        <v>5382</v>
      </c>
      <c r="D1834" s="3" t="s">
        <v>5595</v>
      </c>
      <c r="E1834" s="5">
        <v>45671.762974537</v>
      </c>
      <c r="F1834" s="2" t="s">
        <v>45</v>
      </c>
      <c r="G1834" s="6">
        <v>0</v>
      </c>
      <c r="H1834" s="6">
        <v>0</v>
      </c>
      <c r="I1834" s="6">
        <v>0</v>
      </c>
      <c r="J1834" s="6">
        <v>0</v>
      </c>
      <c r="K1834" s="6">
        <v>0</v>
      </c>
      <c r="L1834" s="6">
        <v>0</v>
      </c>
      <c r="M1834" s="6">
        <v>12</v>
      </c>
      <c r="N1834" s="6">
        <v>0</v>
      </c>
      <c r="O1834" s="6">
        <v>0</v>
      </c>
      <c r="P1834" s="6">
        <v>0</v>
      </c>
      <c r="Q1834" s="6">
        <v>0</v>
      </c>
      <c r="R1834" s="6">
        <v>0</v>
      </c>
      <c r="S1834" s="6">
        <v>0</v>
      </c>
      <c r="T1834" s="6">
        <v>0</v>
      </c>
      <c r="U1834" s="6">
        <v>0</v>
      </c>
      <c r="V1834" s="6">
        <v>0</v>
      </c>
      <c r="W1834" s="6">
        <v>0</v>
      </c>
      <c r="X1834" s="6">
        <v>0</v>
      </c>
      <c r="Y1834" s="8" t="str">
        <f>IFERROR(VLOOKUP(F:F,#REF!,2,0),"需要手动检查")</f>
        <v>需要手动检查</v>
      </c>
      <c r="Z1834" s="9" t="str">
        <f t="shared" si="68"/>
        <v>否</v>
      </c>
      <c r="AA1834" s="10" t="s">
        <v>36</v>
      </c>
      <c r="AB1834" s="4" t="s">
        <v>465</v>
      </c>
      <c r="AC1834" t="str">
        <f t="shared" si="67"/>
        <v>2025/1/14</v>
      </c>
      <c r="AD1834" t="e">
        <f>VLOOKUP(Y1834,#REF!,2,FALSE)</f>
        <v>#REF!</v>
      </c>
    </row>
    <row r="1835" customHeight="1" spans="1:30">
      <c r="A1835" s="2" t="s">
        <v>4164</v>
      </c>
      <c r="B1835" s="3" t="s">
        <v>4165</v>
      </c>
      <c r="C1835" s="2" t="s">
        <v>3675</v>
      </c>
      <c r="D1835" s="3" t="s">
        <v>5596</v>
      </c>
      <c r="E1835" s="5">
        <v>45671.7625115741</v>
      </c>
      <c r="F1835" s="2" t="s">
        <v>45</v>
      </c>
      <c r="G1835" s="6">
        <v>0</v>
      </c>
      <c r="H1835" s="6">
        <v>0</v>
      </c>
      <c r="I1835" s="6">
        <v>0</v>
      </c>
      <c r="J1835" s="6">
        <v>0</v>
      </c>
      <c r="K1835" s="6">
        <v>0</v>
      </c>
      <c r="L1835" s="6">
        <v>0</v>
      </c>
      <c r="M1835" s="6">
        <v>37</v>
      </c>
      <c r="N1835" s="6">
        <v>0</v>
      </c>
      <c r="O1835" s="6">
        <v>0</v>
      </c>
      <c r="P1835" s="6">
        <v>0</v>
      </c>
      <c r="Q1835" s="6">
        <v>0</v>
      </c>
      <c r="R1835" s="6">
        <v>0</v>
      </c>
      <c r="S1835" s="6">
        <v>0</v>
      </c>
      <c r="T1835" s="6">
        <v>0</v>
      </c>
      <c r="U1835" s="6">
        <v>0</v>
      </c>
      <c r="V1835" s="6">
        <v>0</v>
      </c>
      <c r="W1835" s="6">
        <v>0</v>
      </c>
      <c r="X1835" s="6">
        <v>0</v>
      </c>
      <c r="Y1835" s="8" t="str">
        <f>IFERROR(VLOOKUP(F:F,#REF!,2,0),"需要手动检查")</f>
        <v>需要手动检查</v>
      </c>
      <c r="Z1835" s="9" t="str">
        <f t="shared" si="68"/>
        <v>否</v>
      </c>
      <c r="AA1835" s="10" t="s">
        <v>36</v>
      </c>
      <c r="AB1835" s="4" t="s">
        <v>465</v>
      </c>
      <c r="AC1835" t="str">
        <f t="shared" si="67"/>
        <v>2025/1/14</v>
      </c>
      <c r="AD1835" t="e">
        <f>VLOOKUP(Y1835,#REF!,2,FALSE)</f>
        <v>#REF!</v>
      </c>
    </row>
    <row r="1836" customHeight="1" spans="1:30">
      <c r="A1836" s="2" t="s">
        <v>4164</v>
      </c>
      <c r="B1836" s="3" t="s">
        <v>4165</v>
      </c>
      <c r="C1836" s="2" t="s">
        <v>5597</v>
      </c>
      <c r="D1836" s="3" t="s">
        <v>5598</v>
      </c>
      <c r="E1836" s="5">
        <v>45671.7622337963</v>
      </c>
      <c r="F1836" s="2" t="s">
        <v>45</v>
      </c>
      <c r="G1836" s="6">
        <v>0</v>
      </c>
      <c r="H1836" s="6">
        <v>0</v>
      </c>
      <c r="I1836" s="6">
        <v>0</v>
      </c>
      <c r="J1836" s="6">
        <v>0</v>
      </c>
      <c r="K1836" s="6">
        <v>0</v>
      </c>
      <c r="L1836" s="6">
        <v>0</v>
      </c>
      <c r="M1836" s="6">
        <v>144</v>
      </c>
      <c r="N1836" s="6">
        <v>0</v>
      </c>
      <c r="O1836" s="6">
        <v>0</v>
      </c>
      <c r="P1836" s="6">
        <v>0</v>
      </c>
      <c r="Q1836" s="6">
        <v>0</v>
      </c>
      <c r="R1836" s="6">
        <v>0</v>
      </c>
      <c r="S1836" s="6">
        <v>0</v>
      </c>
      <c r="T1836" s="6">
        <v>0</v>
      </c>
      <c r="U1836" s="6">
        <v>0</v>
      </c>
      <c r="V1836" s="6">
        <v>0</v>
      </c>
      <c r="W1836" s="6">
        <v>0</v>
      </c>
      <c r="X1836" s="6">
        <v>0</v>
      </c>
      <c r="Y1836" s="8" t="str">
        <f>IFERROR(VLOOKUP(F:F,#REF!,2,0),"需要手动检查")</f>
        <v>需要手动检查</v>
      </c>
      <c r="Z1836" s="9" t="str">
        <f t="shared" si="68"/>
        <v>否</v>
      </c>
      <c r="AA1836" s="10" t="s">
        <v>36</v>
      </c>
      <c r="AB1836" s="4" t="s">
        <v>465</v>
      </c>
      <c r="AC1836" t="str">
        <f t="shared" si="67"/>
        <v>2025/1/14</v>
      </c>
      <c r="AD1836" t="e">
        <f>VLOOKUP(Y1836,#REF!,2,FALSE)</f>
        <v>#REF!</v>
      </c>
    </row>
    <row r="1837" customHeight="1" spans="1:30">
      <c r="A1837" s="2" t="s">
        <v>4164</v>
      </c>
      <c r="B1837" s="3" t="s">
        <v>4165</v>
      </c>
      <c r="C1837" s="2" t="s">
        <v>5597</v>
      </c>
      <c r="D1837" s="3" t="s">
        <v>5599</v>
      </c>
      <c r="E1837" s="5">
        <v>45671.7620717593</v>
      </c>
      <c r="F1837" s="2" t="s">
        <v>45</v>
      </c>
      <c r="G1837" s="6">
        <v>0</v>
      </c>
      <c r="H1837" s="6">
        <v>0</v>
      </c>
      <c r="I1837" s="6">
        <v>0</v>
      </c>
      <c r="J1837" s="6">
        <v>0</v>
      </c>
      <c r="K1837" s="6">
        <v>0</v>
      </c>
      <c r="L1837" s="6">
        <v>0</v>
      </c>
      <c r="M1837" s="6">
        <v>1144</v>
      </c>
      <c r="N1837" s="6">
        <v>9</v>
      </c>
      <c r="O1837" s="6">
        <v>0</v>
      </c>
      <c r="P1837" s="6">
        <v>0</v>
      </c>
      <c r="Q1837" s="6">
        <v>0</v>
      </c>
      <c r="R1837" s="6">
        <v>0</v>
      </c>
      <c r="S1837" s="6">
        <v>0</v>
      </c>
      <c r="T1837" s="6">
        <v>0</v>
      </c>
      <c r="U1837" s="6">
        <v>0</v>
      </c>
      <c r="V1837" s="6">
        <v>0</v>
      </c>
      <c r="W1837" s="6">
        <v>0</v>
      </c>
      <c r="X1837" s="6">
        <v>0</v>
      </c>
      <c r="Y1837" s="8" t="str">
        <f>IFERROR(VLOOKUP(F:F,#REF!,2,0),"需要手动检查")</f>
        <v>需要手动检查</v>
      </c>
      <c r="Z1837" s="9" t="str">
        <f t="shared" si="68"/>
        <v>否</v>
      </c>
      <c r="AA1837" s="10" t="s">
        <v>36</v>
      </c>
      <c r="AB1837" s="4" t="s">
        <v>465</v>
      </c>
      <c r="AC1837" t="str">
        <f t="shared" si="67"/>
        <v>2025/1/14</v>
      </c>
      <c r="AD1837" t="e">
        <f>VLOOKUP(Y1837,#REF!,2,FALSE)</f>
        <v>#REF!</v>
      </c>
    </row>
    <row r="1838" customHeight="1" spans="1:30">
      <c r="A1838" s="2" t="s">
        <v>4164</v>
      </c>
      <c r="B1838" s="3" t="s">
        <v>4165</v>
      </c>
      <c r="C1838" s="2" t="s">
        <v>4367</v>
      </c>
      <c r="D1838" s="3" t="s">
        <v>5600</v>
      </c>
      <c r="E1838" s="5">
        <v>45671.7619212963</v>
      </c>
      <c r="F1838" s="2" t="s">
        <v>45</v>
      </c>
      <c r="G1838" s="6">
        <v>0</v>
      </c>
      <c r="H1838" s="6">
        <v>0</v>
      </c>
      <c r="I1838" s="6">
        <v>0</v>
      </c>
      <c r="J1838" s="6">
        <v>0</v>
      </c>
      <c r="K1838" s="6">
        <v>0</v>
      </c>
      <c r="L1838" s="6">
        <v>0</v>
      </c>
      <c r="M1838" s="6">
        <v>269</v>
      </c>
      <c r="N1838" s="6">
        <v>3</v>
      </c>
      <c r="O1838" s="6">
        <v>0</v>
      </c>
      <c r="P1838" s="6">
        <v>0</v>
      </c>
      <c r="Q1838" s="6">
        <v>0</v>
      </c>
      <c r="R1838" s="6">
        <v>0</v>
      </c>
      <c r="S1838" s="6">
        <v>0</v>
      </c>
      <c r="T1838" s="6">
        <v>0</v>
      </c>
      <c r="U1838" s="6">
        <v>0</v>
      </c>
      <c r="V1838" s="6">
        <v>0</v>
      </c>
      <c r="W1838" s="6">
        <v>0</v>
      </c>
      <c r="X1838" s="6">
        <v>0</v>
      </c>
      <c r="Y1838" s="8" t="str">
        <f>IFERROR(VLOOKUP(F:F,#REF!,2,0),"需要手动检查")</f>
        <v>需要手动检查</v>
      </c>
      <c r="Z1838" s="9" t="str">
        <f t="shared" si="68"/>
        <v>否</v>
      </c>
      <c r="AA1838" s="10" t="s">
        <v>36</v>
      </c>
      <c r="AB1838" s="4" t="s">
        <v>465</v>
      </c>
      <c r="AC1838" t="str">
        <f t="shared" si="67"/>
        <v>2025/1/14</v>
      </c>
      <c r="AD1838" t="e">
        <f>VLOOKUP(Y1838,#REF!,2,FALSE)</f>
        <v>#REF!</v>
      </c>
    </row>
    <row r="1839" customHeight="1" spans="1:30">
      <c r="A1839" s="2" t="s">
        <v>4164</v>
      </c>
      <c r="B1839" s="3" t="s">
        <v>4165</v>
      </c>
      <c r="C1839" s="2" t="s">
        <v>5387</v>
      </c>
      <c r="D1839" s="3" t="s">
        <v>5601</v>
      </c>
      <c r="E1839" s="5">
        <v>45671.7617361111</v>
      </c>
      <c r="F1839" s="2" t="s">
        <v>45</v>
      </c>
      <c r="G1839" s="6">
        <v>0</v>
      </c>
      <c r="H1839" s="6">
        <v>0</v>
      </c>
      <c r="I1839" s="6">
        <v>0</v>
      </c>
      <c r="J1839" s="6">
        <v>0</v>
      </c>
      <c r="K1839" s="6">
        <v>0</v>
      </c>
      <c r="L1839" s="6">
        <v>0</v>
      </c>
      <c r="M1839" s="6">
        <v>293</v>
      </c>
      <c r="N1839" s="6">
        <v>1</v>
      </c>
      <c r="O1839" s="6">
        <v>0</v>
      </c>
      <c r="P1839" s="6">
        <v>0</v>
      </c>
      <c r="Q1839" s="6">
        <v>0</v>
      </c>
      <c r="R1839" s="6">
        <v>0</v>
      </c>
      <c r="S1839" s="6">
        <v>0</v>
      </c>
      <c r="T1839" s="6">
        <v>0</v>
      </c>
      <c r="U1839" s="6">
        <v>0</v>
      </c>
      <c r="V1839" s="6">
        <v>0</v>
      </c>
      <c r="W1839" s="6">
        <v>0</v>
      </c>
      <c r="X1839" s="6">
        <v>0</v>
      </c>
      <c r="Y1839" s="8" t="str">
        <f>IFERROR(VLOOKUP(F:F,#REF!,2,0),"需要手动检查")</f>
        <v>需要手动检查</v>
      </c>
      <c r="Z1839" s="9" t="str">
        <f t="shared" si="68"/>
        <v>否</v>
      </c>
      <c r="AA1839" s="10" t="s">
        <v>36</v>
      </c>
      <c r="AB1839" s="4" t="s">
        <v>465</v>
      </c>
      <c r="AC1839" t="str">
        <f t="shared" si="67"/>
        <v>2025/1/14</v>
      </c>
      <c r="AD1839" t="e">
        <f>VLOOKUP(Y1839,#REF!,2,FALSE)</f>
        <v>#REF!</v>
      </c>
    </row>
    <row r="1840" customHeight="1" spans="1:30">
      <c r="A1840" s="2" t="s">
        <v>4164</v>
      </c>
      <c r="B1840" s="3" t="s">
        <v>4165</v>
      </c>
      <c r="C1840" s="2" t="s">
        <v>5387</v>
      </c>
      <c r="D1840" s="3" t="s">
        <v>5602</v>
      </c>
      <c r="E1840" s="5">
        <v>45671.7616087963</v>
      </c>
      <c r="F1840" s="2" t="s">
        <v>45</v>
      </c>
      <c r="G1840" s="6">
        <v>0</v>
      </c>
      <c r="H1840" s="6">
        <v>0</v>
      </c>
      <c r="I1840" s="6">
        <v>0</v>
      </c>
      <c r="J1840" s="6">
        <v>0</v>
      </c>
      <c r="K1840" s="6">
        <v>0</v>
      </c>
      <c r="L1840" s="6">
        <v>0</v>
      </c>
      <c r="M1840" s="6">
        <v>53</v>
      </c>
      <c r="N1840" s="6">
        <v>0</v>
      </c>
      <c r="O1840" s="6">
        <v>0</v>
      </c>
      <c r="P1840" s="6">
        <v>0</v>
      </c>
      <c r="Q1840" s="6">
        <v>0</v>
      </c>
      <c r="R1840" s="6">
        <v>0</v>
      </c>
      <c r="S1840" s="6">
        <v>0</v>
      </c>
      <c r="T1840" s="6">
        <v>0</v>
      </c>
      <c r="U1840" s="6">
        <v>0</v>
      </c>
      <c r="V1840" s="6">
        <v>0</v>
      </c>
      <c r="W1840" s="6">
        <v>0</v>
      </c>
      <c r="X1840" s="6">
        <v>0</v>
      </c>
      <c r="Y1840" s="8" t="str">
        <f>IFERROR(VLOOKUP(F:F,#REF!,2,0),"需要手动检查")</f>
        <v>需要手动检查</v>
      </c>
      <c r="Z1840" s="9" t="str">
        <f t="shared" si="68"/>
        <v>否</v>
      </c>
      <c r="AA1840" s="10" t="s">
        <v>36</v>
      </c>
      <c r="AB1840" s="4" t="s">
        <v>465</v>
      </c>
      <c r="AC1840" t="str">
        <f t="shared" si="67"/>
        <v>2025/1/14</v>
      </c>
      <c r="AD1840" t="e">
        <f>VLOOKUP(Y1840,#REF!,2,FALSE)</f>
        <v>#REF!</v>
      </c>
    </row>
    <row r="1841" customHeight="1" spans="1:30">
      <c r="A1841" s="2" t="s">
        <v>4164</v>
      </c>
      <c r="B1841" s="3" t="s">
        <v>4165</v>
      </c>
      <c r="C1841" s="2" t="s">
        <v>3675</v>
      </c>
      <c r="D1841" s="3" t="s">
        <v>5603</v>
      </c>
      <c r="E1841" s="5">
        <v>45671.761400463</v>
      </c>
      <c r="F1841" s="2" t="s">
        <v>45</v>
      </c>
      <c r="G1841" s="6">
        <v>0</v>
      </c>
      <c r="H1841" s="6">
        <v>0</v>
      </c>
      <c r="I1841" s="6">
        <v>0</v>
      </c>
      <c r="J1841" s="6">
        <v>0</v>
      </c>
      <c r="K1841" s="6">
        <v>0</v>
      </c>
      <c r="L1841" s="6">
        <v>0</v>
      </c>
      <c r="M1841" s="6">
        <v>14</v>
      </c>
      <c r="N1841" s="6">
        <v>0</v>
      </c>
      <c r="O1841" s="6">
        <v>0</v>
      </c>
      <c r="P1841" s="6">
        <v>0</v>
      </c>
      <c r="Q1841" s="6">
        <v>0</v>
      </c>
      <c r="R1841" s="6">
        <v>0</v>
      </c>
      <c r="S1841" s="6">
        <v>0</v>
      </c>
      <c r="T1841" s="6">
        <v>0</v>
      </c>
      <c r="U1841" s="6">
        <v>0</v>
      </c>
      <c r="V1841" s="6">
        <v>0</v>
      </c>
      <c r="W1841" s="6">
        <v>0</v>
      </c>
      <c r="X1841" s="6">
        <v>0</v>
      </c>
      <c r="Y1841" s="8" t="str">
        <f>IFERROR(VLOOKUP(F:F,#REF!,2,0),"需要手动检查")</f>
        <v>需要手动检查</v>
      </c>
      <c r="Z1841" s="9" t="str">
        <f t="shared" si="68"/>
        <v>否</v>
      </c>
      <c r="AA1841" s="10" t="s">
        <v>36</v>
      </c>
      <c r="AB1841" s="4" t="s">
        <v>465</v>
      </c>
      <c r="AC1841" t="str">
        <f t="shared" si="67"/>
        <v>2025/1/14</v>
      </c>
      <c r="AD1841" t="e">
        <f>VLOOKUP(Y1841,#REF!,2,FALSE)</f>
        <v>#REF!</v>
      </c>
    </row>
    <row r="1842" customHeight="1" spans="1:30">
      <c r="A1842" s="2" t="s">
        <v>4164</v>
      </c>
      <c r="B1842" s="3" t="s">
        <v>4165</v>
      </c>
      <c r="C1842" s="2" t="s">
        <v>5382</v>
      </c>
      <c r="D1842" s="3" t="s">
        <v>5604</v>
      </c>
      <c r="E1842" s="5">
        <v>45671.7591435185</v>
      </c>
      <c r="F1842" s="2" t="s">
        <v>45</v>
      </c>
      <c r="G1842" s="6">
        <v>0</v>
      </c>
      <c r="H1842" s="6">
        <v>0</v>
      </c>
      <c r="I1842" s="6">
        <v>0</v>
      </c>
      <c r="J1842" s="6">
        <v>0</v>
      </c>
      <c r="K1842" s="6">
        <v>0</v>
      </c>
      <c r="L1842" s="6">
        <v>0</v>
      </c>
      <c r="M1842" s="6">
        <v>8</v>
      </c>
      <c r="N1842" s="6">
        <v>0</v>
      </c>
      <c r="O1842" s="6">
        <v>0</v>
      </c>
      <c r="P1842" s="6">
        <v>0</v>
      </c>
      <c r="Q1842" s="6">
        <v>0</v>
      </c>
      <c r="R1842" s="6">
        <v>0</v>
      </c>
      <c r="S1842" s="6">
        <v>0</v>
      </c>
      <c r="T1842" s="6">
        <v>0</v>
      </c>
      <c r="U1842" s="6">
        <v>0</v>
      </c>
      <c r="V1842" s="6">
        <v>0</v>
      </c>
      <c r="W1842" s="6">
        <v>0</v>
      </c>
      <c r="X1842" s="6">
        <v>0</v>
      </c>
      <c r="Y1842" s="8" t="str">
        <f>IFERROR(VLOOKUP(F:F,#REF!,2,0),"需要手动检查")</f>
        <v>需要手动检查</v>
      </c>
      <c r="Z1842" s="9" t="str">
        <f t="shared" si="68"/>
        <v>否</v>
      </c>
      <c r="AA1842" s="10" t="s">
        <v>36</v>
      </c>
      <c r="AB1842" s="4" t="s">
        <v>465</v>
      </c>
      <c r="AC1842" t="str">
        <f t="shared" si="67"/>
        <v>2025/1/14</v>
      </c>
      <c r="AD1842" t="e">
        <f>VLOOKUP(Y1842,#REF!,2,FALSE)</f>
        <v>#REF!</v>
      </c>
    </row>
    <row r="1843" customHeight="1" spans="1:30">
      <c r="A1843" s="2" t="s">
        <v>4164</v>
      </c>
      <c r="B1843" s="3" t="s">
        <v>4165</v>
      </c>
      <c r="C1843" s="2" t="s">
        <v>4168</v>
      </c>
      <c r="D1843" s="3" t="s">
        <v>5605</v>
      </c>
      <c r="E1843" s="5">
        <v>45671.7589583333</v>
      </c>
      <c r="F1843" s="2" t="s">
        <v>45</v>
      </c>
      <c r="G1843" s="6">
        <v>0</v>
      </c>
      <c r="H1843" s="6">
        <v>0</v>
      </c>
      <c r="I1843" s="6">
        <v>0</v>
      </c>
      <c r="J1843" s="6">
        <v>0</v>
      </c>
      <c r="K1843" s="6">
        <v>0</v>
      </c>
      <c r="L1843" s="6">
        <v>0</v>
      </c>
      <c r="M1843" s="6">
        <v>59</v>
      </c>
      <c r="N1843" s="6">
        <v>0</v>
      </c>
      <c r="O1843" s="6">
        <v>0</v>
      </c>
      <c r="P1843" s="6">
        <v>0</v>
      </c>
      <c r="Q1843" s="6">
        <v>0</v>
      </c>
      <c r="R1843" s="6">
        <v>0</v>
      </c>
      <c r="S1843" s="6">
        <v>0</v>
      </c>
      <c r="T1843" s="6">
        <v>0</v>
      </c>
      <c r="U1843" s="6">
        <v>0</v>
      </c>
      <c r="V1843" s="6">
        <v>0</v>
      </c>
      <c r="W1843" s="6">
        <v>0</v>
      </c>
      <c r="X1843" s="6">
        <v>0</v>
      </c>
      <c r="Y1843" s="8" t="str">
        <f>IFERROR(VLOOKUP(F:F,#REF!,2,0),"需要手动检查")</f>
        <v>需要手动检查</v>
      </c>
      <c r="Z1843" s="9" t="str">
        <f t="shared" si="68"/>
        <v>否</v>
      </c>
      <c r="AA1843" s="10" t="s">
        <v>36</v>
      </c>
      <c r="AB1843" s="4" t="s">
        <v>465</v>
      </c>
      <c r="AC1843" t="str">
        <f t="shared" si="67"/>
        <v>2025/1/14</v>
      </c>
      <c r="AD1843" t="e">
        <f>VLOOKUP(Y1843,#REF!,2,FALSE)</f>
        <v>#REF!</v>
      </c>
    </row>
    <row r="1844" customHeight="1" spans="1:30">
      <c r="A1844" s="2" t="s">
        <v>4164</v>
      </c>
      <c r="B1844" s="3" t="s">
        <v>4165</v>
      </c>
      <c r="C1844" s="2" t="s">
        <v>5606</v>
      </c>
      <c r="D1844" s="3" t="s">
        <v>5607</v>
      </c>
      <c r="E1844" s="5">
        <v>45671.7581481481</v>
      </c>
      <c r="F1844" s="2" t="s">
        <v>45</v>
      </c>
      <c r="G1844" s="6">
        <v>0</v>
      </c>
      <c r="H1844" s="6">
        <v>0</v>
      </c>
      <c r="I1844" s="6">
        <v>0</v>
      </c>
      <c r="J1844" s="6">
        <v>0</v>
      </c>
      <c r="K1844" s="6">
        <v>0</v>
      </c>
      <c r="L1844" s="6">
        <v>0</v>
      </c>
      <c r="M1844" s="6">
        <v>575</v>
      </c>
      <c r="N1844" s="6">
        <v>0</v>
      </c>
      <c r="O1844" s="6">
        <v>0</v>
      </c>
      <c r="P1844" s="6">
        <v>0</v>
      </c>
      <c r="Q1844" s="6">
        <v>0</v>
      </c>
      <c r="R1844" s="6">
        <v>0</v>
      </c>
      <c r="S1844" s="6">
        <v>0</v>
      </c>
      <c r="T1844" s="6">
        <v>0</v>
      </c>
      <c r="U1844" s="6">
        <v>0</v>
      </c>
      <c r="V1844" s="6">
        <v>0</v>
      </c>
      <c r="W1844" s="6">
        <v>0</v>
      </c>
      <c r="X1844" s="6">
        <v>0</v>
      </c>
      <c r="Y1844" s="8" t="str">
        <f>IFERROR(VLOOKUP(F:F,#REF!,2,0),"需要手动检查")</f>
        <v>需要手动检查</v>
      </c>
      <c r="Z1844" s="9" t="str">
        <f t="shared" ref="Z1844:Z1862" si="69">IF(R1844&gt;0,"是","否")</f>
        <v>否</v>
      </c>
      <c r="AA1844" s="10" t="s">
        <v>36</v>
      </c>
      <c r="AB1844" s="4" t="s">
        <v>465</v>
      </c>
      <c r="AC1844" t="str">
        <f t="shared" si="67"/>
        <v>2025/1/14</v>
      </c>
      <c r="AD1844" t="e">
        <f>VLOOKUP(Y1844,#REF!,2,FALSE)</f>
        <v>#REF!</v>
      </c>
    </row>
    <row r="1845" customHeight="1" spans="1:30">
      <c r="A1845" s="2" t="s">
        <v>4164</v>
      </c>
      <c r="B1845" s="3" t="s">
        <v>4165</v>
      </c>
      <c r="C1845" s="2" t="s">
        <v>4168</v>
      </c>
      <c r="D1845" s="3" t="s">
        <v>5608</v>
      </c>
      <c r="E1845" s="5">
        <v>45671.7541087963</v>
      </c>
      <c r="F1845" s="2" t="s">
        <v>45</v>
      </c>
      <c r="G1845" s="6">
        <v>0</v>
      </c>
      <c r="H1845" s="6">
        <v>0</v>
      </c>
      <c r="I1845" s="6">
        <v>0</v>
      </c>
      <c r="J1845" s="6">
        <v>0</v>
      </c>
      <c r="K1845" s="6">
        <v>0</v>
      </c>
      <c r="L1845" s="6">
        <v>0</v>
      </c>
      <c r="M1845" s="6">
        <v>673</v>
      </c>
      <c r="N1845" s="6">
        <v>3</v>
      </c>
      <c r="O1845" s="6">
        <v>0</v>
      </c>
      <c r="P1845" s="6">
        <v>0</v>
      </c>
      <c r="Q1845" s="6">
        <v>0</v>
      </c>
      <c r="R1845" s="6">
        <v>0</v>
      </c>
      <c r="S1845" s="6">
        <v>0</v>
      </c>
      <c r="T1845" s="6">
        <v>0</v>
      </c>
      <c r="U1845" s="6">
        <v>0</v>
      </c>
      <c r="V1845" s="6">
        <v>0</v>
      </c>
      <c r="W1845" s="6">
        <v>0</v>
      </c>
      <c r="X1845" s="6">
        <v>0</v>
      </c>
      <c r="Y1845" s="8" t="str">
        <f>IFERROR(VLOOKUP(F:F,#REF!,2,0),"需要手动检查")</f>
        <v>需要手动检查</v>
      </c>
      <c r="Z1845" s="9" t="str">
        <f t="shared" si="69"/>
        <v>否</v>
      </c>
      <c r="AA1845" s="10" t="s">
        <v>36</v>
      </c>
      <c r="AB1845" s="4" t="s">
        <v>465</v>
      </c>
      <c r="AC1845" t="str">
        <f t="shared" si="67"/>
        <v>2025/1/14</v>
      </c>
      <c r="AD1845" t="e">
        <f>VLOOKUP(Y1845,#REF!,2,FALSE)</f>
        <v>#REF!</v>
      </c>
    </row>
    <row r="1846" customHeight="1" spans="1:30">
      <c r="A1846" s="2" t="s">
        <v>4164</v>
      </c>
      <c r="B1846" s="3" t="s">
        <v>4165</v>
      </c>
      <c r="C1846" s="2" t="s">
        <v>4168</v>
      </c>
      <c r="D1846" s="3" t="s">
        <v>5609</v>
      </c>
      <c r="E1846" s="5">
        <v>45670.9236458333</v>
      </c>
      <c r="F1846" s="2" t="s">
        <v>45</v>
      </c>
      <c r="G1846" s="6">
        <v>0</v>
      </c>
      <c r="H1846" s="6">
        <v>0</v>
      </c>
      <c r="I1846" s="6">
        <v>0</v>
      </c>
      <c r="J1846" s="6">
        <v>0</v>
      </c>
      <c r="K1846" s="6">
        <v>0</v>
      </c>
      <c r="L1846" s="6">
        <v>0</v>
      </c>
      <c r="M1846" s="6">
        <v>1876</v>
      </c>
      <c r="N1846" s="6">
        <v>7</v>
      </c>
      <c r="O1846" s="6">
        <v>0</v>
      </c>
      <c r="P1846" s="6">
        <v>0</v>
      </c>
      <c r="Q1846" s="6">
        <v>0</v>
      </c>
      <c r="R1846" s="6">
        <v>0</v>
      </c>
      <c r="S1846" s="6">
        <v>0</v>
      </c>
      <c r="T1846" s="6">
        <v>0</v>
      </c>
      <c r="U1846" s="6">
        <v>0</v>
      </c>
      <c r="V1846" s="6">
        <v>0</v>
      </c>
      <c r="W1846" s="6">
        <v>0</v>
      </c>
      <c r="X1846" s="6">
        <v>0</v>
      </c>
      <c r="Y1846" s="8" t="str">
        <f>IFERROR(VLOOKUP(F:F,#REF!,2,0),"需要手动检查")</f>
        <v>需要手动检查</v>
      </c>
      <c r="Z1846" s="9" t="str">
        <f t="shared" si="69"/>
        <v>否</v>
      </c>
      <c r="AA1846" s="10" t="s">
        <v>36</v>
      </c>
      <c r="AB1846" s="4" t="s">
        <v>465</v>
      </c>
      <c r="AC1846" t="str">
        <f t="shared" si="67"/>
        <v>2025/1/13</v>
      </c>
      <c r="AD1846" t="e">
        <f>VLOOKUP(Y1846,#REF!,2,FALSE)</f>
        <v>#REF!</v>
      </c>
    </row>
    <row r="1847" customHeight="1" spans="1:30">
      <c r="A1847" s="2" t="s">
        <v>4164</v>
      </c>
      <c r="B1847" s="3" t="s">
        <v>4165</v>
      </c>
      <c r="C1847" s="2" t="s">
        <v>4379</v>
      </c>
      <c r="D1847" s="3" t="s">
        <v>5610</v>
      </c>
      <c r="E1847" s="5">
        <v>45670.922962963</v>
      </c>
      <c r="F1847" s="2" t="s">
        <v>45</v>
      </c>
      <c r="G1847" s="6">
        <v>0</v>
      </c>
      <c r="H1847" s="6">
        <v>0</v>
      </c>
      <c r="I1847" s="6">
        <v>0</v>
      </c>
      <c r="J1847" s="6">
        <v>0</v>
      </c>
      <c r="K1847" s="6">
        <v>0</v>
      </c>
      <c r="L1847" s="6">
        <v>0</v>
      </c>
      <c r="M1847" s="6">
        <v>120</v>
      </c>
      <c r="N1847" s="6">
        <v>1</v>
      </c>
      <c r="O1847" s="6">
        <v>0</v>
      </c>
      <c r="P1847" s="6">
        <v>0</v>
      </c>
      <c r="Q1847" s="6">
        <v>0</v>
      </c>
      <c r="R1847" s="6">
        <v>0</v>
      </c>
      <c r="S1847" s="6">
        <v>0</v>
      </c>
      <c r="T1847" s="6">
        <v>0</v>
      </c>
      <c r="U1847" s="6">
        <v>0</v>
      </c>
      <c r="V1847" s="6">
        <v>0</v>
      </c>
      <c r="W1847" s="6">
        <v>0</v>
      </c>
      <c r="X1847" s="6">
        <v>0</v>
      </c>
      <c r="Y1847" s="8" t="str">
        <f>IFERROR(VLOOKUP(F:F,#REF!,2,0),"需要手动检查")</f>
        <v>需要手动检查</v>
      </c>
      <c r="Z1847" s="9" t="str">
        <f t="shared" si="69"/>
        <v>否</v>
      </c>
      <c r="AA1847" s="10" t="s">
        <v>36</v>
      </c>
      <c r="AB1847" s="4" t="s">
        <v>465</v>
      </c>
      <c r="AC1847" t="str">
        <f t="shared" si="67"/>
        <v>2025/1/13</v>
      </c>
      <c r="AD1847" t="e">
        <f>VLOOKUP(Y1847,#REF!,2,FALSE)</f>
        <v>#REF!</v>
      </c>
    </row>
    <row r="1848" customHeight="1" spans="1:30">
      <c r="A1848" s="2" t="s">
        <v>4164</v>
      </c>
      <c r="B1848" s="3" t="s">
        <v>4165</v>
      </c>
      <c r="C1848" s="2" t="s">
        <v>4168</v>
      </c>
      <c r="D1848" s="3" t="s">
        <v>5611</v>
      </c>
      <c r="E1848" s="5">
        <v>45670.9221990741</v>
      </c>
      <c r="F1848" s="2" t="s">
        <v>45</v>
      </c>
      <c r="G1848" s="6">
        <v>0</v>
      </c>
      <c r="H1848" s="6">
        <v>0</v>
      </c>
      <c r="I1848" s="6">
        <v>0</v>
      </c>
      <c r="J1848" s="6">
        <v>0</v>
      </c>
      <c r="K1848" s="6">
        <v>0</v>
      </c>
      <c r="L1848" s="6">
        <v>0</v>
      </c>
      <c r="M1848" s="6">
        <v>1276</v>
      </c>
      <c r="N1848" s="6">
        <v>12</v>
      </c>
      <c r="O1848" s="6">
        <v>0</v>
      </c>
      <c r="P1848" s="6">
        <v>0</v>
      </c>
      <c r="Q1848" s="6">
        <v>0</v>
      </c>
      <c r="R1848" s="6">
        <v>0</v>
      </c>
      <c r="S1848" s="6">
        <v>0</v>
      </c>
      <c r="T1848" s="6">
        <v>0</v>
      </c>
      <c r="U1848" s="6">
        <v>0</v>
      </c>
      <c r="V1848" s="6">
        <v>0</v>
      </c>
      <c r="W1848" s="6">
        <v>0</v>
      </c>
      <c r="X1848" s="6">
        <v>0</v>
      </c>
      <c r="Y1848" s="8" t="str">
        <f>IFERROR(VLOOKUP(F:F,#REF!,2,0),"需要手动检查")</f>
        <v>需要手动检查</v>
      </c>
      <c r="Z1848" s="9" t="str">
        <f t="shared" si="69"/>
        <v>否</v>
      </c>
      <c r="AA1848" s="10" t="s">
        <v>36</v>
      </c>
      <c r="AB1848" s="4" t="s">
        <v>465</v>
      </c>
      <c r="AC1848" t="str">
        <f t="shared" si="67"/>
        <v>2025/1/13</v>
      </c>
      <c r="AD1848" t="e">
        <f>VLOOKUP(Y1848,#REF!,2,FALSE)</f>
        <v>#REF!</v>
      </c>
    </row>
    <row r="1849" customHeight="1" spans="1:30">
      <c r="A1849" s="2" t="s">
        <v>4164</v>
      </c>
      <c r="B1849" s="3" t="s">
        <v>4165</v>
      </c>
      <c r="C1849" s="2" t="s">
        <v>5382</v>
      </c>
      <c r="D1849" s="3" t="s">
        <v>5612</v>
      </c>
      <c r="E1849" s="5">
        <v>45670.9187037037</v>
      </c>
      <c r="F1849" s="2" t="s">
        <v>45</v>
      </c>
      <c r="G1849" s="6">
        <v>0</v>
      </c>
      <c r="H1849" s="6">
        <v>0</v>
      </c>
      <c r="I1849" s="6">
        <v>0</v>
      </c>
      <c r="J1849" s="6">
        <v>0</v>
      </c>
      <c r="K1849" s="6">
        <v>0</v>
      </c>
      <c r="L1849" s="6">
        <v>0</v>
      </c>
      <c r="M1849" s="6">
        <v>1882</v>
      </c>
      <c r="N1849" s="6">
        <v>24</v>
      </c>
      <c r="O1849" s="6">
        <v>0</v>
      </c>
      <c r="P1849" s="6">
        <v>0</v>
      </c>
      <c r="Q1849" s="6">
        <v>0</v>
      </c>
      <c r="R1849" s="6">
        <v>0</v>
      </c>
      <c r="S1849" s="6">
        <v>0</v>
      </c>
      <c r="T1849" s="6">
        <v>0</v>
      </c>
      <c r="U1849" s="6">
        <v>0</v>
      </c>
      <c r="V1849" s="6">
        <v>0</v>
      </c>
      <c r="W1849" s="6">
        <v>0</v>
      </c>
      <c r="X1849" s="6">
        <v>0</v>
      </c>
      <c r="Y1849" s="8" t="str">
        <f>IFERROR(VLOOKUP(F:F,#REF!,2,0),"需要手动检查")</f>
        <v>需要手动检查</v>
      </c>
      <c r="Z1849" s="9" t="str">
        <f t="shared" si="69"/>
        <v>否</v>
      </c>
      <c r="AA1849" s="10" t="s">
        <v>36</v>
      </c>
      <c r="AB1849" s="4" t="s">
        <v>465</v>
      </c>
      <c r="AC1849" t="str">
        <f t="shared" si="67"/>
        <v>2025/1/13</v>
      </c>
      <c r="AD1849" t="e">
        <f>VLOOKUP(Y1849,#REF!,2,FALSE)</f>
        <v>#REF!</v>
      </c>
    </row>
    <row r="1850" customHeight="1" spans="1:30">
      <c r="A1850" s="2" t="s">
        <v>4164</v>
      </c>
      <c r="B1850" s="3" t="s">
        <v>4165</v>
      </c>
      <c r="C1850" s="2" t="s">
        <v>5613</v>
      </c>
      <c r="D1850" s="3" t="s">
        <v>5614</v>
      </c>
      <c r="E1850" s="5">
        <v>45670.9182638889</v>
      </c>
      <c r="F1850" s="2" t="s">
        <v>45</v>
      </c>
      <c r="G1850" s="6">
        <v>0</v>
      </c>
      <c r="H1850" s="6">
        <v>0</v>
      </c>
      <c r="I1850" s="6">
        <v>0</v>
      </c>
      <c r="J1850" s="6">
        <v>0</v>
      </c>
      <c r="K1850" s="6">
        <v>0</v>
      </c>
      <c r="L1850" s="6">
        <v>0</v>
      </c>
      <c r="M1850" s="6">
        <v>680</v>
      </c>
      <c r="N1850" s="6">
        <v>6</v>
      </c>
      <c r="O1850" s="6">
        <v>0</v>
      </c>
      <c r="P1850" s="6">
        <v>0</v>
      </c>
      <c r="Q1850" s="6">
        <v>0</v>
      </c>
      <c r="R1850" s="6">
        <v>0</v>
      </c>
      <c r="S1850" s="6">
        <v>0</v>
      </c>
      <c r="T1850" s="6">
        <v>0</v>
      </c>
      <c r="U1850" s="6">
        <v>0</v>
      </c>
      <c r="V1850" s="6">
        <v>0</v>
      </c>
      <c r="W1850" s="6">
        <v>0</v>
      </c>
      <c r="X1850" s="6">
        <v>0</v>
      </c>
      <c r="Y1850" s="8" t="str">
        <f>IFERROR(VLOOKUP(F:F,#REF!,2,0),"需要手动检查")</f>
        <v>需要手动检查</v>
      </c>
      <c r="Z1850" s="9" t="str">
        <f t="shared" si="69"/>
        <v>否</v>
      </c>
      <c r="AA1850" s="10" t="s">
        <v>36</v>
      </c>
      <c r="AB1850" s="4" t="s">
        <v>465</v>
      </c>
      <c r="AC1850" t="str">
        <f t="shared" si="67"/>
        <v>2025/1/13</v>
      </c>
      <c r="AD1850" t="e">
        <f>VLOOKUP(Y1850,#REF!,2,FALSE)</f>
        <v>#REF!</v>
      </c>
    </row>
    <row r="1851" customHeight="1" spans="1:30">
      <c r="A1851" s="2" t="s">
        <v>4164</v>
      </c>
      <c r="B1851" s="3" t="s">
        <v>4165</v>
      </c>
      <c r="C1851" s="2" t="s">
        <v>5387</v>
      </c>
      <c r="D1851" s="3" t="s">
        <v>5615</v>
      </c>
      <c r="E1851" s="5">
        <v>45670.9175578704</v>
      </c>
      <c r="F1851" s="2" t="s">
        <v>45</v>
      </c>
      <c r="G1851" s="6">
        <v>0</v>
      </c>
      <c r="H1851" s="6">
        <v>0</v>
      </c>
      <c r="I1851" s="6">
        <v>0</v>
      </c>
      <c r="J1851" s="6">
        <v>0</v>
      </c>
      <c r="K1851" s="6">
        <v>0</v>
      </c>
      <c r="L1851" s="6">
        <v>0</v>
      </c>
      <c r="M1851" s="6">
        <v>371</v>
      </c>
      <c r="N1851" s="6">
        <v>2</v>
      </c>
      <c r="O1851" s="6">
        <v>0</v>
      </c>
      <c r="P1851" s="6">
        <v>0</v>
      </c>
      <c r="Q1851" s="6">
        <v>0</v>
      </c>
      <c r="R1851" s="6">
        <v>0</v>
      </c>
      <c r="S1851" s="6">
        <v>0</v>
      </c>
      <c r="T1851" s="6">
        <v>0</v>
      </c>
      <c r="U1851" s="6">
        <v>0</v>
      </c>
      <c r="V1851" s="6">
        <v>0</v>
      </c>
      <c r="W1851" s="6">
        <v>0</v>
      </c>
      <c r="X1851" s="6">
        <v>0</v>
      </c>
      <c r="Y1851" s="8" t="str">
        <f>IFERROR(VLOOKUP(F:F,#REF!,2,0),"需要手动检查")</f>
        <v>需要手动检查</v>
      </c>
      <c r="Z1851" s="9" t="str">
        <f t="shared" si="69"/>
        <v>否</v>
      </c>
      <c r="AA1851" s="10" t="s">
        <v>36</v>
      </c>
      <c r="AB1851" s="4" t="s">
        <v>465</v>
      </c>
      <c r="AC1851" t="str">
        <f t="shared" si="67"/>
        <v>2025/1/13</v>
      </c>
      <c r="AD1851" t="e">
        <f>VLOOKUP(Y1851,#REF!,2,FALSE)</f>
        <v>#REF!</v>
      </c>
    </row>
    <row r="1852" customHeight="1" spans="1:30">
      <c r="A1852" s="2" t="s">
        <v>4164</v>
      </c>
      <c r="B1852" s="3" t="s">
        <v>4165</v>
      </c>
      <c r="C1852" s="2" t="s">
        <v>5384</v>
      </c>
      <c r="D1852" s="3" t="s">
        <v>5616</v>
      </c>
      <c r="E1852" s="5">
        <v>45670.9170717593</v>
      </c>
      <c r="F1852" s="2" t="s">
        <v>45</v>
      </c>
      <c r="G1852" s="6">
        <v>0</v>
      </c>
      <c r="H1852" s="6">
        <v>0</v>
      </c>
      <c r="I1852" s="6">
        <v>0</v>
      </c>
      <c r="J1852" s="6">
        <v>0</v>
      </c>
      <c r="K1852" s="6">
        <v>0</v>
      </c>
      <c r="L1852" s="6">
        <v>0</v>
      </c>
      <c r="M1852" s="6">
        <v>173</v>
      </c>
      <c r="N1852" s="6">
        <v>1</v>
      </c>
      <c r="O1852" s="6">
        <v>0</v>
      </c>
      <c r="P1852" s="6">
        <v>0</v>
      </c>
      <c r="Q1852" s="6">
        <v>0</v>
      </c>
      <c r="R1852" s="6">
        <v>0</v>
      </c>
      <c r="S1852" s="6">
        <v>0</v>
      </c>
      <c r="T1852" s="6">
        <v>0</v>
      </c>
      <c r="U1852" s="6">
        <v>0</v>
      </c>
      <c r="V1852" s="6">
        <v>0</v>
      </c>
      <c r="W1852" s="6">
        <v>0</v>
      </c>
      <c r="X1852" s="6">
        <v>0</v>
      </c>
      <c r="Y1852" s="8" t="str">
        <f>IFERROR(VLOOKUP(F:F,#REF!,2,0),"需要手动检查")</f>
        <v>需要手动检查</v>
      </c>
      <c r="Z1852" s="9" t="str">
        <f t="shared" si="69"/>
        <v>否</v>
      </c>
      <c r="AA1852" s="10" t="s">
        <v>36</v>
      </c>
      <c r="AB1852" s="4" t="s">
        <v>465</v>
      </c>
      <c r="AC1852" t="str">
        <f t="shared" si="67"/>
        <v>2025/1/13</v>
      </c>
      <c r="AD1852" t="e">
        <f>VLOOKUP(Y1852,#REF!,2,FALSE)</f>
        <v>#REF!</v>
      </c>
    </row>
    <row r="1853" customHeight="1" spans="1:30">
      <c r="A1853" s="2" t="s">
        <v>4164</v>
      </c>
      <c r="B1853" s="3" t="s">
        <v>4165</v>
      </c>
      <c r="C1853" s="2" t="s">
        <v>4365</v>
      </c>
      <c r="D1853" s="3" t="s">
        <v>5617</v>
      </c>
      <c r="E1853" s="5">
        <v>45670.7479050926</v>
      </c>
      <c r="F1853" s="2" t="s">
        <v>45</v>
      </c>
      <c r="G1853" s="6">
        <v>0</v>
      </c>
      <c r="H1853" s="6">
        <v>0</v>
      </c>
      <c r="I1853" s="6">
        <v>0</v>
      </c>
      <c r="J1853" s="6">
        <v>0</v>
      </c>
      <c r="K1853" s="6">
        <v>0</v>
      </c>
      <c r="L1853" s="6">
        <v>0</v>
      </c>
      <c r="M1853" s="6">
        <v>310</v>
      </c>
      <c r="N1853" s="6">
        <v>1</v>
      </c>
      <c r="O1853" s="6">
        <v>0</v>
      </c>
      <c r="P1853" s="6">
        <v>0</v>
      </c>
      <c r="Q1853" s="6">
        <v>0</v>
      </c>
      <c r="R1853" s="6">
        <v>0</v>
      </c>
      <c r="S1853" s="6">
        <v>0</v>
      </c>
      <c r="T1853" s="6">
        <v>0</v>
      </c>
      <c r="U1853" s="6">
        <v>0</v>
      </c>
      <c r="V1853" s="6">
        <v>0</v>
      </c>
      <c r="W1853" s="6">
        <v>0</v>
      </c>
      <c r="X1853" s="6">
        <v>0</v>
      </c>
      <c r="Y1853" s="8" t="str">
        <f>IFERROR(VLOOKUP(F:F,#REF!,2,0),"需要手动检查")</f>
        <v>需要手动检查</v>
      </c>
      <c r="Z1853" s="9" t="str">
        <f t="shared" si="69"/>
        <v>否</v>
      </c>
      <c r="AA1853" s="10" t="s">
        <v>36</v>
      </c>
      <c r="AB1853" s="4" t="s">
        <v>465</v>
      </c>
      <c r="AC1853" t="str">
        <f t="shared" si="67"/>
        <v>2025/1/13</v>
      </c>
      <c r="AD1853" t="e">
        <f>VLOOKUP(Y1853,#REF!,2,FALSE)</f>
        <v>#REF!</v>
      </c>
    </row>
    <row r="1854" customHeight="1" spans="1:30">
      <c r="A1854" s="2" t="s">
        <v>4164</v>
      </c>
      <c r="B1854" s="3" t="s">
        <v>4165</v>
      </c>
      <c r="C1854" s="2" t="s">
        <v>5387</v>
      </c>
      <c r="D1854" s="3" t="s">
        <v>5618</v>
      </c>
      <c r="E1854" s="5">
        <v>45670.7477430556</v>
      </c>
      <c r="F1854" s="2" t="s">
        <v>45</v>
      </c>
      <c r="G1854" s="6">
        <v>0</v>
      </c>
      <c r="H1854" s="6">
        <v>0</v>
      </c>
      <c r="I1854" s="6">
        <v>0</v>
      </c>
      <c r="J1854" s="6">
        <v>0</v>
      </c>
      <c r="K1854" s="6">
        <v>0</v>
      </c>
      <c r="L1854" s="6">
        <v>0</v>
      </c>
      <c r="M1854" s="6">
        <v>450</v>
      </c>
      <c r="N1854" s="6">
        <v>1</v>
      </c>
      <c r="O1854" s="6">
        <v>0</v>
      </c>
      <c r="P1854" s="6">
        <v>0</v>
      </c>
      <c r="Q1854" s="6">
        <v>0</v>
      </c>
      <c r="R1854" s="6">
        <v>0</v>
      </c>
      <c r="S1854" s="6">
        <v>0</v>
      </c>
      <c r="T1854" s="6">
        <v>0</v>
      </c>
      <c r="U1854" s="6">
        <v>0</v>
      </c>
      <c r="V1854" s="6">
        <v>0</v>
      </c>
      <c r="W1854" s="6">
        <v>0</v>
      </c>
      <c r="X1854" s="6">
        <v>0</v>
      </c>
      <c r="Y1854" s="8" t="str">
        <f>IFERROR(VLOOKUP(F:F,#REF!,2,0),"需要手动检查")</f>
        <v>需要手动检查</v>
      </c>
      <c r="Z1854" s="9" t="str">
        <f t="shared" si="69"/>
        <v>否</v>
      </c>
      <c r="AA1854" s="10" t="s">
        <v>36</v>
      </c>
      <c r="AB1854" s="4" t="s">
        <v>465</v>
      </c>
      <c r="AC1854" t="str">
        <f t="shared" si="67"/>
        <v>2025/1/13</v>
      </c>
      <c r="AD1854" t="e">
        <f>VLOOKUP(Y1854,#REF!,2,FALSE)</f>
        <v>#REF!</v>
      </c>
    </row>
    <row r="1855" customHeight="1" spans="1:30">
      <c r="A1855" s="2" t="s">
        <v>4164</v>
      </c>
      <c r="B1855" s="3" t="s">
        <v>4165</v>
      </c>
      <c r="C1855" s="2" t="s">
        <v>5387</v>
      </c>
      <c r="D1855" s="3" t="s">
        <v>5619</v>
      </c>
      <c r="E1855" s="5">
        <v>45670.7476388889</v>
      </c>
      <c r="F1855" s="2" t="s">
        <v>45</v>
      </c>
      <c r="G1855" s="6">
        <v>0</v>
      </c>
      <c r="H1855" s="6">
        <v>0</v>
      </c>
      <c r="I1855" s="6">
        <v>0</v>
      </c>
      <c r="J1855" s="6">
        <v>0</v>
      </c>
      <c r="K1855" s="6">
        <v>0</v>
      </c>
      <c r="L1855" s="6">
        <v>0</v>
      </c>
      <c r="M1855" s="6">
        <v>230</v>
      </c>
      <c r="N1855" s="6">
        <v>1</v>
      </c>
      <c r="O1855" s="6">
        <v>0</v>
      </c>
      <c r="P1855" s="6">
        <v>0</v>
      </c>
      <c r="Q1855" s="6">
        <v>0</v>
      </c>
      <c r="R1855" s="6">
        <v>0</v>
      </c>
      <c r="S1855" s="6">
        <v>0</v>
      </c>
      <c r="T1855" s="6">
        <v>0</v>
      </c>
      <c r="U1855" s="6">
        <v>0</v>
      </c>
      <c r="V1855" s="6">
        <v>0</v>
      </c>
      <c r="W1855" s="6">
        <v>0</v>
      </c>
      <c r="X1855" s="6">
        <v>0</v>
      </c>
      <c r="Y1855" s="8" t="str">
        <f>IFERROR(VLOOKUP(F:F,#REF!,2,0),"需要手动检查")</f>
        <v>需要手动检查</v>
      </c>
      <c r="Z1855" s="9" t="str">
        <f t="shared" si="69"/>
        <v>否</v>
      </c>
      <c r="AA1855" s="10" t="s">
        <v>36</v>
      </c>
      <c r="AB1855" s="4" t="s">
        <v>465</v>
      </c>
      <c r="AC1855" t="str">
        <f t="shared" si="67"/>
        <v>2025/1/13</v>
      </c>
      <c r="AD1855" t="e">
        <f>VLOOKUP(Y1855,#REF!,2,FALSE)</f>
        <v>#REF!</v>
      </c>
    </row>
    <row r="1856" customHeight="1" spans="1:30">
      <c r="A1856" s="2" t="s">
        <v>4164</v>
      </c>
      <c r="B1856" s="3" t="s">
        <v>4165</v>
      </c>
      <c r="C1856" s="2" t="s">
        <v>4166</v>
      </c>
      <c r="D1856" s="3" t="s">
        <v>5620</v>
      </c>
      <c r="E1856" s="5">
        <v>45670.7476388889</v>
      </c>
      <c r="F1856" s="2" t="s">
        <v>45</v>
      </c>
      <c r="G1856" s="6">
        <v>0</v>
      </c>
      <c r="H1856" s="6">
        <v>0</v>
      </c>
      <c r="I1856" s="6">
        <v>0</v>
      </c>
      <c r="J1856" s="6">
        <v>0</v>
      </c>
      <c r="K1856" s="6">
        <v>0</v>
      </c>
      <c r="L1856" s="6">
        <v>0</v>
      </c>
      <c r="M1856" s="6">
        <v>723</v>
      </c>
      <c r="N1856" s="6">
        <v>4</v>
      </c>
      <c r="O1856" s="6">
        <v>0</v>
      </c>
      <c r="P1856" s="6">
        <v>0</v>
      </c>
      <c r="Q1856" s="6">
        <v>0</v>
      </c>
      <c r="R1856" s="6">
        <v>0</v>
      </c>
      <c r="S1856" s="6">
        <v>0</v>
      </c>
      <c r="T1856" s="6">
        <v>0</v>
      </c>
      <c r="U1856" s="6">
        <v>0</v>
      </c>
      <c r="V1856" s="6">
        <v>0</v>
      </c>
      <c r="W1856" s="6">
        <v>0</v>
      </c>
      <c r="X1856" s="6">
        <v>0</v>
      </c>
      <c r="Y1856" s="8" t="str">
        <f>IFERROR(VLOOKUP(F:F,#REF!,2,0),"需要手动检查")</f>
        <v>需要手动检查</v>
      </c>
      <c r="Z1856" s="9" t="str">
        <f t="shared" si="69"/>
        <v>否</v>
      </c>
      <c r="AA1856" s="10" t="s">
        <v>36</v>
      </c>
      <c r="AB1856" s="4" t="s">
        <v>465</v>
      </c>
      <c r="AC1856" t="str">
        <f t="shared" si="67"/>
        <v>2025/1/13</v>
      </c>
      <c r="AD1856" t="e">
        <f>VLOOKUP(Y1856,#REF!,2,FALSE)</f>
        <v>#REF!</v>
      </c>
    </row>
    <row r="1857" customHeight="1" spans="1:30">
      <c r="A1857" s="2" t="s">
        <v>4164</v>
      </c>
      <c r="B1857" s="3" t="s">
        <v>4165</v>
      </c>
      <c r="C1857" s="2" t="s">
        <v>5382</v>
      </c>
      <c r="D1857" s="3" t="s">
        <v>5621</v>
      </c>
      <c r="E1857" s="5">
        <v>45670.7475231482</v>
      </c>
      <c r="F1857" s="2" t="s">
        <v>45</v>
      </c>
      <c r="G1857" s="6">
        <v>0</v>
      </c>
      <c r="H1857" s="6">
        <v>0</v>
      </c>
      <c r="I1857" s="6">
        <v>0</v>
      </c>
      <c r="J1857" s="6">
        <v>0</v>
      </c>
      <c r="K1857" s="6">
        <v>0</v>
      </c>
      <c r="L1857" s="6">
        <v>0</v>
      </c>
      <c r="M1857" s="6">
        <v>188</v>
      </c>
      <c r="N1857" s="6">
        <v>1</v>
      </c>
      <c r="O1857" s="6">
        <v>0</v>
      </c>
      <c r="P1857" s="6">
        <v>0</v>
      </c>
      <c r="Q1857" s="6">
        <v>0</v>
      </c>
      <c r="R1857" s="6">
        <v>0</v>
      </c>
      <c r="S1857" s="6">
        <v>0</v>
      </c>
      <c r="T1857" s="6">
        <v>0</v>
      </c>
      <c r="U1857" s="6">
        <v>0</v>
      </c>
      <c r="V1857" s="6">
        <v>0</v>
      </c>
      <c r="W1857" s="6">
        <v>0</v>
      </c>
      <c r="X1857" s="6">
        <v>0</v>
      </c>
      <c r="Y1857" s="8" t="str">
        <f>IFERROR(VLOOKUP(F:F,#REF!,2,0),"需要手动检查")</f>
        <v>需要手动检查</v>
      </c>
      <c r="Z1857" s="9" t="str">
        <f t="shared" si="69"/>
        <v>否</v>
      </c>
      <c r="AA1857" s="10" t="s">
        <v>36</v>
      </c>
      <c r="AB1857" s="4" t="s">
        <v>465</v>
      </c>
      <c r="AC1857" t="str">
        <f t="shared" si="67"/>
        <v>2025/1/13</v>
      </c>
      <c r="AD1857" t="e">
        <f>VLOOKUP(Y1857,#REF!,2,FALSE)</f>
        <v>#REF!</v>
      </c>
    </row>
    <row r="1858" customHeight="1" spans="1:30">
      <c r="A1858" s="2" t="s">
        <v>4164</v>
      </c>
      <c r="B1858" s="3" t="s">
        <v>4165</v>
      </c>
      <c r="C1858" s="2" t="s">
        <v>5622</v>
      </c>
      <c r="D1858" s="3" t="s">
        <v>5623</v>
      </c>
      <c r="E1858" s="5">
        <v>45670.7435532407</v>
      </c>
      <c r="F1858" s="2" t="s">
        <v>45</v>
      </c>
      <c r="G1858" s="6">
        <v>0</v>
      </c>
      <c r="H1858" s="6">
        <v>0</v>
      </c>
      <c r="I1858" s="6">
        <v>0</v>
      </c>
      <c r="J1858" s="6">
        <v>0</v>
      </c>
      <c r="K1858" s="6">
        <v>0</v>
      </c>
      <c r="L1858" s="6">
        <v>0</v>
      </c>
      <c r="M1858" s="6">
        <v>463</v>
      </c>
      <c r="N1858" s="6">
        <v>5</v>
      </c>
      <c r="O1858" s="6">
        <v>0</v>
      </c>
      <c r="P1858" s="6">
        <v>0</v>
      </c>
      <c r="Q1858" s="6">
        <v>0</v>
      </c>
      <c r="R1858" s="6">
        <v>0</v>
      </c>
      <c r="S1858" s="6">
        <v>0</v>
      </c>
      <c r="T1858" s="6">
        <v>0</v>
      </c>
      <c r="U1858" s="6">
        <v>0</v>
      </c>
      <c r="V1858" s="6">
        <v>0</v>
      </c>
      <c r="W1858" s="6">
        <v>0</v>
      </c>
      <c r="X1858" s="6">
        <v>0</v>
      </c>
      <c r="Y1858" s="8" t="str">
        <f>IFERROR(VLOOKUP(F:F,#REF!,2,0),"需要手动检查")</f>
        <v>需要手动检查</v>
      </c>
      <c r="Z1858" s="9" t="str">
        <f t="shared" si="69"/>
        <v>否</v>
      </c>
      <c r="AA1858" s="10" t="s">
        <v>36</v>
      </c>
      <c r="AB1858" s="4" t="s">
        <v>465</v>
      </c>
      <c r="AC1858" t="str">
        <f t="shared" si="67"/>
        <v>2025/1/13</v>
      </c>
      <c r="AD1858" t="e">
        <f>VLOOKUP(Y1858,#REF!,2,FALSE)</f>
        <v>#REF!</v>
      </c>
    </row>
    <row r="1859" customHeight="1" spans="1:30">
      <c r="A1859" s="2" t="s">
        <v>4164</v>
      </c>
      <c r="B1859" s="3" t="s">
        <v>4165</v>
      </c>
      <c r="C1859" s="2" t="s">
        <v>5382</v>
      </c>
      <c r="D1859" s="3" t="s">
        <v>5624</v>
      </c>
      <c r="E1859" s="5">
        <v>45670.7434953704</v>
      </c>
      <c r="F1859" s="2" t="s">
        <v>45</v>
      </c>
      <c r="G1859" s="6">
        <v>0</v>
      </c>
      <c r="H1859" s="6">
        <v>0</v>
      </c>
      <c r="I1859" s="6">
        <v>0</v>
      </c>
      <c r="J1859" s="6">
        <v>0</v>
      </c>
      <c r="K1859" s="6">
        <v>0</v>
      </c>
      <c r="L1859" s="6">
        <v>0</v>
      </c>
      <c r="M1859" s="6">
        <v>1720</v>
      </c>
      <c r="N1859" s="6">
        <v>13</v>
      </c>
      <c r="O1859" s="6">
        <v>1</v>
      </c>
      <c r="P1859" s="6">
        <v>1</v>
      </c>
      <c r="Q1859" s="6">
        <v>1</v>
      </c>
      <c r="R1859" s="6">
        <v>33.99</v>
      </c>
      <c r="S1859" s="6">
        <v>0</v>
      </c>
      <c r="T1859" s="6">
        <v>33.99</v>
      </c>
      <c r="U1859" s="6">
        <v>0</v>
      </c>
      <c r="V1859" s="6">
        <v>0</v>
      </c>
      <c r="W1859" s="6">
        <v>0</v>
      </c>
      <c r="X1859" s="6">
        <v>0.0769</v>
      </c>
      <c r="Y1859" s="8" t="str">
        <f>IFERROR(VLOOKUP(F:F,#REF!,2,0),"需要手动检查")</f>
        <v>需要手动检查</v>
      </c>
      <c r="Z1859" s="9" t="str">
        <f t="shared" si="69"/>
        <v>是</v>
      </c>
      <c r="AA1859" s="10" t="s">
        <v>36</v>
      </c>
      <c r="AB1859" s="4" t="s">
        <v>465</v>
      </c>
      <c r="AC1859" t="str">
        <f t="shared" si="67"/>
        <v>2025/1/13</v>
      </c>
      <c r="AD1859" t="e">
        <f>VLOOKUP(Y1859,#REF!,2,FALSE)</f>
        <v>#REF!</v>
      </c>
    </row>
    <row r="1860" customHeight="1" spans="1:30">
      <c r="A1860" s="2" t="s">
        <v>4164</v>
      </c>
      <c r="B1860" s="3" t="s">
        <v>4165</v>
      </c>
      <c r="C1860" s="2" t="s">
        <v>3675</v>
      </c>
      <c r="D1860" s="3" t="s">
        <v>5625</v>
      </c>
      <c r="E1860" s="5">
        <v>45670.7434027778</v>
      </c>
      <c r="F1860" s="2" t="s">
        <v>45</v>
      </c>
      <c r="G1860" s="6">
        <v>0</v>
      </c>
      <c r="H1860" s="6">
        <v>0</v>
      </c>
      <c r="I1860" s="6">
        <v>0</v>
      </c>
      <c r="J1860" s="6">
        <v>0</v>
      </c>
      <c r="K1860" s="6">
        <v>0</v>
      </c>
      <c r="L1860" s="6">
        <v>0</v>
      </c>
      <c r="M1860" s="6">
        <v>182</v>
      </c>
      <c r="N1860" s="6">
        <v>0</v>
      </c>
      <c r="O1860" s="6">
        <v>0</v>
      </c>
      <c r="P1860" s="6">
        <v>0</v>
      </c>
      <c r="Q1860" s="6">
        <v>0</v>
      </c>
      <c r="R1860" s="6">
        <v>0</v>
      </c>
      <c r="S1860" s="6">
        <v>0</v>
      </c>
      <c r="T1860" s="6">
        <v>0</v>
      </c>
      <c r="U1860" s="6">
        <v>0</v>
      </c>
      <c r="V1860" s="6">
        <v>0</v>
      </c>
      <c r="W1860" s="6">
        <v>0</v>
      </c>
      <c r="X1860" s="6">
        <v>0</v>
      </c>
      <c r="Y1860" s="8" t="str">
        <f>IFERROR(VLOOKUP(F:F,#REF!,2,0),"需要手动检查")</f>
        <v>需要手动检查</v>
      </c>
      <c r="Z1860" s="9" t="str">
        <f t="shared" si="69"/>
        <v>否</v>
      </c>
      <c r="AA1860" s="10" t="s">
        <v>36</v>
      </c>
      <c r="AB1860" s="4" t="s">
        <v>465</v>
      </c>
      <c r="AC1860" t="str">
        <f t="shared" si="67"/>
        <v>2025/1/13</v>
      </c>
      <c r="AD1860" t="e">
        <f>VLOOKUP(Y1860,#REF!,2,FALSE)</f>
        <v>#REF!</v>
      </c>
    </row>
    <row r="1861" customHeight="1" spans="1:30">
      <c r="A1861" s="2" t="s">
        <v>4164</v>
      </c>
      <c r="B1861" s="3" t="s">
        <v>4165</v>
      </c>
      <c r="C1861" s="2" t="s">
        <v>5387</v>
      </c>
      <c r="D1861" s="3" t="s">
        <v>5626</v>
      </c>
      <c r="E1861" s="5">
        <v>45670.7433101852</v>
      </c>
      <c r="F1861" s="2" t="s">
        <v>45</v>
      </c>
      <c r="G1861" s="6">
        <v>0</v>
      </c>
      <c r="H1861" s="6">
        <v>0</v>
      </c>
      <c r="I1861" s="6">
        <v>0</v>
      </c>
      <c r="J1861" s="6">
        <v>0</v>
      </c>
      <c r="K1861" s="6">
        <v>0</v>
      </c>
      <c r="L1861" s="6">
        <v>0</v>
      </c>
      <c r="M1861" s="6">
        <v>440</v>
      </c>
      <c r="N1861" s="6">
        <v>1</v>
      </c>
      <c r="O1861" s="6">
        <v>0</v>
      </c>
      <c r="P1861" s="6">
        <v>0</v>
      </c>
      <c r="Q1861" s="6">
        <v>0</v>
      </c>
      <c r="R1861" s="6">
        <v>0</v>
      </c>
      <c r="S1861" s="6">
        <v>0</v>
      </c>
      <c r="T1861" s="6">
        <v>0</v>
      </c>
      <c r="U1861" s="6">
        <v>0</v>
      </c>
      <c r="V1861" s="6">
        <v>0</v>
      </c>
      <c r="W1861" s="6">
        <v>0</v>
      </c>
      <c r="X1861" s="6">
        <v>0</v>
      </c>
      <c r="Y1861" s="8" t="str">
        <f>IFERROR(VLOOKUP(F:F,#REF!,2,0),"需要手动检查")</f>
        <v>需要手动检查</v>
      </c>
      <c r="Z1861" s="9" t="str">
        <f t="shared" si="69"/>
        <v>否</v>
      </c>
      <c r="AA1861" s="10" t="s">
        <v>36</v>
      </c>
      <c r="AB1861" s="4" t="s">
        <v>465</v>
      </c>
      <c r="AC1861" t="str">
        <f t="shared" ref="AC1861:AC1924" si="70">YEAR(E1861)&amp;"/"&amp;MONTH(E1861)&amp;"/"&amp;DAY(E1861)</f>
        <v>2025/1/13</v>
      </c>
      <c r="AD1861" t="e">
        <f>VLOOKUP(Y1861,#REF!,2,FALSE)</f>
        <v>#REF!</v>
      </c>
    </row>
    <row r="1862" customHeight="1" spans="1:30">
      <c r="A1862" s="2" t="s">
        <v>4164</v>
      </c>
      <c r="B1862" s="3" t="s">
        <v>4165</v>
      </c>
      <c r="C1862" s="2" t="s">
        <v>5387</v>
      </c>
      <c r="D1862" s="3" t="s">
        <v>5627</v>
      </c>
      <c r="E1862" s="5">
        <v>45670.7431365741</v>
      </c>
      <c r="F1862" s="2" t="s">
        <v>45</v>
      </c>
      <c r="G1862" s="6">
        <v>0</v>
      </c>
      <c r="H1862" s="6">
        <v>0</v>
      </c>
      <c r="I1862" s="6">
        <v>0</v>
      </c>
      <c r="J1862" s="6">
        <v>0</v>
      </c>
      <c r="K1862" s="6">
        <v>0</v>
      </c>
      <c r="L1862" s="6">
        <v>0</v>
      </c>
      <c r="M1862" s="6">
        <v>476</v>
      </c>
      <c r="N1862" s="6">
        <v>7</v>
      </c>
      <c r="O1862" s="6">
        <v>1</v>
      </c>
      <c r="P1862" s="6">
        <v>1</v>
      </c>
      <c r="Q1862" s="6">
        <v>1</v>
      </c>
      <c r="R1862" s="6">
        <v>33.99</v>
      </c>
      <c r="S1862" s="6">
        <v>0</v>
      </c>
      <c r="T1862" s="6">
        <v>33.99</v>
      </c>
      <c r="U1862" s="6">
        <v>0</v>
      </c>
      <c r="V1862" s="6">
        <v>0</v>
      </c>
      <c r="W1862" s="6">
        <v>0</v>
      </c>
      <c r="X1862" s="6">
        <v>0.1429</v>
      </c>
      <c r="Y1862" s="8" t="str">
        <f>IFERROR(VLOOKUP(F:F,#REF!,2,0),"需要手动检查")</f>
        <v>需要手动检查</v>
      </c>
      <c r="Z1862" s="9" t="str">
        <f t="shared" si="69"/>
        <v>是</v>
      </c>
      <c r="AA1862" s="10" t="s">
        <v>36</v>
      </c>
      <c r="AB1862" s="4" t="s">
        <v>465</v>
      </c>
      <c r="AC1862" t="str">
        <f t="shared" si="70"/>
        <v>2025/1/13</v>
      </c>
      <c r="AD1862" t="e">
        <f>VLOOKUP(Y1862,#REF!,2,FALSE)</f>
        <v>#REF!</v>
      </c>
    </row>
    <row r="1863" customHeight="1" spans="1:30">
      <c r="A1863" s="2" t="s">
        <v>5628</v>
      </c>
      <c r="B1863" s="3" t="s">
        <v>5629</v>
      </c>
      <c r="C1863" s="2" t="s">
        <v>5630</v>
      </c>
      <c r="D1863" s="3" t="s">
        <v>5631</v>
      </c>
      <c r="E1863" s="5">
        <v>45672.8450115741</v>
      </c>
      <c r="F1863" s="2" t="s">
        <v>42</v>
      </c>
      <c r="G1863" s="6">
        <v>2191</v>
      </c>
      <c r="H1863" s="6">
        <v>1094</v>
      </c>
      <c r="I1863" s="6">
        <v>16</v>
      </c>
      <c r="J1863" s="6">
        <v>252</v>
      </c>
      <c r="K1863" s="6">
        <v>0</v>
      </c>
      <c r="L1863" s="6">
        <v>0</v>
      </c>
      <c r="M1863" s="6">
        <v>2476</v>
      </c>
      <c r="N1863" s="6">
        <v>48</v>
      </c>
      <c r="O1863" s="6">
        <v>0</v>
      </c>
      <c r="P1863" s="6">
        <v>0</v>
      </c>
      <c r="Q1863" s="6">
        <v>0</v>
      </c>
      <c r="R1863" s="6">
        <v>0</v>
      </c>
      <c r="S1863" s="6">
        <v>0</v>
      </c>
      <c r="T1863" s="6">
        <v>0</v>
      </c>
      <c r="U1863" s="6">
        <v>0.0219</v>
      </c>
      <c r="V1863" s="6">
        <v>0</v>
      </c>
      <c r="W1863" s="6">
        <v>0.1342</v>
      </c>
      <c r="X1863" s="6">
        <v>0</v>
      </c>
      <c r="Y1863" s="8" t="str">
        <f>IFERROR(VLOOKUP(F:F,#REF!,2,0),"需要手动检查")</f>
        <v>需要手动检查</v>
      </c>
      <c r="Z1863" s="9" t="str">
        <f t="shared" ref="Z1863:Z1898" si="71">IF(R1863&gt;0,"是","否")</f>
        <v>否</v>
      </c>
      <c r="AA1863" s="10" t="s">
        <v>36</v>
      </c>
      <c r="AB1863" s="4" t="s">
        <v>37</v>
      </c>
      <c r="AC1863" t="str">
        <f t="shared" si="70"/>
        <v>2025/1/15</v>
      </c>
      <c r="AD1863" t="e">
        <f>VLOOKUP(Y1863,#REF!,2,FALSE)</f>
        <v>#REF!</v>
      </c>
    </row>
    <row r="1864" customHeight="1" spans="1:30">
      <c r="A1864" s="2" t="s">
        <v>1041</v>
      </c>
      <c r="B1864" s="3" t="s">
        <v>1042</v>
      </c>
      <c r="C1864" s="2" t="s">
        <v>5632</v>
      </c>
      <c r="D1864" s="3" t="s">
        <v>5633</v>
      </c>
      <c r="E1864" s="5">
        <v>45672.769525463</v>
      </c>
      <c r="F1864" s="2" t="s">
        <v>42</v>
      </c>
      <c r="G1864" s="6">
        <v>596</v>
      </c>
      <c r="H1864" s="6">
        <v>27</v>
      </c>
      <c r="I1864" s="6">
        <v>2</v>
      </c>
      <c r="J1864" s="6">
        <v>1</v>
      </c>
      <c r="K1864" s="6">
        <v>0</v>
      </c>
      <c r="L1864" s="6">
        <v>0</v>
      </c>
      <c r="M1864" s="6">
        <v>617</v>
      </c>
      <c r="N1864" s="6">
        <v>42</v>
      </c>
      <c r="O1864" s="6">
        <v>0</v>
      </c>
      <c r="P1864" s="6">
        <v>0</v>
      </c>
      <c r="Q1864" s="6">
        <v>0</v>
      </c>
      <c r="R1864" s="6">
        <v>0</v>
      </c>
      <c r="S1864" s="6">
        <v>0</v>
      </c>
      <c r="T1864" s="6">
        <v>0</v>
      </c>
      <c r="U1864" s="6">
        <v>0.0705</v>
      </c>
      <c r="V1864" s="6">
        <v>0</v>
      </c>
      <c r="W1864" s="6">
        <v>0.1426</v>
      </c>
      <c r="X1864" s="6">
        <v>0</v>
      </c>
      <c r="Y1864" s="8" t="str">
        <f>IFERROR(VLOOKUP(F:F,#REF!,2,0),"需要手动检查")</f>
        <v>需要手动检查</v>
      </c>
      <c r="Z1864" s="9" t="str">
        <f t="shared" si="71"/>
        <v>否</v>
      </c>
      <c r="AA1864" s="10" t="s">
        <v>36</v>
      </c>
      <c r="AB1864" s="4" t="s">
        <v>37</v>
      </c>
      <c r="AC1864" t="str">
        <f t="shared" si="70"/>
        <v>2025/1/15</v>
      </c>
      <c r="AD1864" t="e">
        <f>VLOOKUP(Y1864,#REF!,2,FALSE)</f>
        <v>#REF!</v>
      </c>
    </row>
    <row r="1865" customHeight="1" spans="1:30">
      <c r="A1865" s="2" t="s">
        <v>1066</v>
      </c>
      <c r="B1865" s="3" t="s">
        <v>1067</v>
      </c>
      <c r="C1865" s="2" t="s">
        <v>5634</v>
      </c>
      <c r="D1865" s="3" t="s">
        <v>5635</v>
      </c>
      <c r="E1865" s="5">
        <v>45672.686400463</v>
      </c>
      <c r="F1865" s="2" t="s">
        <v>42</v>
      </c>
      <c r="G1865" s="6">
        <v>370</v>
      </c>
      <c r="H1865" s="6">
        <v>34</v>
      </c>
      <c r="I1865" s="6">
        <v>0</v>
      </c>
      <c r="J1865" s="6">
        <v>0</v>
      </c>
      <c r="K1865" s="6">
        <v>0</v>
      </c>
      <c r="L1865" s="6">
        <v>0</v>
      </c>
      <c r="M1865" s="6">
        <v>363</v>
      </c>
      <c r="N1865" s="6">
        <v>5</v>
      </c>
      <c r="O1865" s="6">
        <v>0</v>
      </c>
      <c r="P1865" s="6">
        <v>0</v>
      </c>
      <c r="Q1865" s="6">
        <v>0</v>
      </c>
      <c r="R1865" s="6">
        <v>0</v>
      </c>
      <c r="S1865" s="6">
        <v>0</v>
      </c>
      <c r="T1865" s="6">
        <v>0</v>
      </c>
      <c r="U1865" s="6">
        <v>0.0135</v>
      </c>
      <c r="V1865" s="6">
        <v>0</v>
      </c>
      <c r="W1865" s="6">
        <v>0.0027</v>
      </c>
      <c r="X1865" s="6">
        <v>0</v>
      </c>
      <c r="Y1865" s="8" t="str">
        <f>IFERROR(VLOOKUP(F:F,#REF!,2,0),"需要手动检查")</f>
        <v>需要手动检查</v>
      </c>
      <c r="Z1865" s="9" t="str">
        <f t="shared" si="71"/>
        <v>否</v>
      </c>
      <c r="AA1865" s="10" t="s">
        <v>36</v>
      </c>
      <c r="AB1865" s="4" t="s">
        <v>37</v>
      </c>
      <c r="AC1865" t="str">
        <f t="shared" si="70"/>
        <v>2025/1/15</v>
      </c>
      <c r="AD1865" t="e">
        <f>VLOOKUP(Y1865,#REF!,2,FALSE)</f>
        <v>#REF!</v>
      </c>
    </row>
    <row r="1866" customHeight="1" spans="1:30">
      <c r="A1866" s="2" t="s">
        <v>5636</v>
      </c>
      <c r="B1866" s="3" t="s">
        <v>5637</v>
      </c>
      <c r="C1866" s="2" t="s">
        <v>45</v>
      </c>
      <c r="D1866" s="3" t="s">
        <v>5638</v>
      </c>
      <c r="E1866" s="5">
        <v>45672.6343981481</v>
      </c>
      <c r="F1866" s="2" t="s">
        <v>42</v>
      </c>
      <c r="G1866" s="6">
        <v>416</v>
      </c>
      <c r="H1866" s="6">
        <v>44</v>
      </c>
      <c r="I1866" s="6">
        <v>1</v>
      </c>
      <c r="J1866" s="6">
        <v>0</v>
      </c>
      <c r="K1866" s="6">
        <v>0</v>
      </c>
      <c r="L1866" s="6">
        <v>0</v>
      </c>
      <c r="M1866" s="6">
        <v>451</v>
      </c>
      <c r="N1866" s="6">
        <v>12</v>
      </c>
      <c r="O1866" s="6">
        <v>0</v>
      </c>
      <c r="P1866" s="6">
        <v>0</v>
      </c>
      <c r="Q1866" s="6">
        <v>0</v>
      </c>
      <c r="R1866" s="6">
        <v>0</v>
      </c>
      <c r="S1866" s="6">
        <v>0</v>
      </c>
      <c r="T1866" s="6">
        <v>0</v>
      </c>
      <c r="U1866" s="6">
        <v>0.0288</v>
      </c>
      <c r="V1866" s="6">
        <v>0</v>
      </c>
      <c r="W1866" s="6">
        <v>0.0337</v>
      </c>
      <c r="X1866" s="6">
        <v>0</v>
      </c>
      <c r="Y1866" s="8" t="str">
        <f>IFERROR(VLOOKUP(F:F,#REF!,2,0),"需要手动检查")</f>
        <v>需要手动检查</v>
      </c>
      <c r="Z1866" s="9" t="str">
        <f t="shared" si="71"/>
        <v>否</v>
      </c>
      <c r="AA1866" s="10" t="s">
        <v>36</v>
      </c>
      <c r="AB1866" s="4" t="s">
        <v>37</v>
      </c>
      <c r="AC1866" t="str">
        <f t="shared" si="70"/>
        <v>2025/1/15</v>
      </c>
      <c r="AD1866" t="e">
        <f>VLOOKUP(Y1866,#REF!,2,FALSE)</f>
        <v>#REF!</v>
      </c>
    </row>
    <row r="1867" customHeight="1" spans="1:30">
      <c r="A1867" s="2" t="s">
        <v>5636</v>
      </c>
      <c r="B1867" s="3" t="s">
        <v>5637</v>
      </c>
      <c r="C1867" s="2" t="s">
        <v>5639</v>
      </c>
      <c r="D1867" s="3" t="s">
        <v>5640</v>
      </c>
      <c r="E1867" s="5">
        <v>45672.6213888889</v>
      </c>
      <c r="F1867" s="2" t="s">
        <v>42</v>
      </c>
      <c r="G1867" s="6">
        <v>412</v>
      </c>
      <c r="H1867" s="6">
        <v>56</v>
      </c>
      <c r="I1867" s="6">
        <v>0</v>
      </c>
      <c r="J1867" s="6">
        <v>0</v>
      </c>
      <c r="K1867" s="6">
        <v>3</v>
      </c>
      <c r="L1867" s="6">
        <v>0</v>
      </c>
      <c r="M1867" s="6">
        <v>400</v>
      </c>
      <c r="N1867" s="6">
        <v>0</v>
      </c>
      <c r="O1867" s="6">
        <v>0</v>
      </c>
      <c r="P1867" s="6">
        <v>0</v>
      </c>
      <c r="Q1867" s="6">
        <v>0</v>
      </c>
      <c r="R1867" s="6">
        <v>0</v>
      </c>
      <c r="S1867" s="6">
        <v>0</v>
      </c>
      <c r="T1867" s="6">
        <v>0</v>
      </c>
      <c r="U1867" s="6">
        <v>0</v>
      </c>
      <c r="V1867" s="6">
        <v>0</v>
      </c>
      <c r="W1867" s="6">
        <v>0.0146</v>
      </c>
      <c r="X1867" s="6">
        <v>0</v>
      </c>
      <c r="Y1867" s="8" t="str">
        <f>IFERROR(VLOOKUP(F:F,#REF!,2,0),"需要手动检查")</f>
        <v>需要手动检查</v>
      </c>
      <c r="Z1867" s="9" t="str">
        <f t="shared" si="71"/>
        <v>否</v>
      </c>
      <c r="AA1867" s="10" t="s">
        <v>36</v>
      </c>
      <c r="AB1867" s="4" t="s">
        <v>37</v>
      </c>
      <c r="AC1867" t="str">
        <f t="shared" si="70"/>
        <v>2025/1/15</v>
      </c>
      <c r="AD1867" t="e">
        <f>VLOOKUP(Y1867,#REF!,2,FALSE)</f>
        <v>#REF!</v>
      </c>
    </row>
    <row r="1868" customHeight="1" spans="1:30">
      <c r="A1868" s="2" t="s">
        <v>389</v>
      </c>
      <c r="B1868" s="3" t="s">
        <v>390</v>
      </c>
      <c r="C1868" s="2" t="s">
        <v>5641</v>
      </c>
      <c r="D1868" s="3" t="s">
        <v>5642</v>
      </c>
      <c r="E1868" s="5">
        <v>45672.6183912037</v>
      </c>
      <c r="F1868" s="2" t="s">
        <v>42</v>
      </c>
      <c r="G1868" s="6">
        <v>1011</v>
      </c>
      <c r="H1868" s="6">
        <v>23</v>
      </c>
      <c r="I1868" s="6">
        <v>0</v>
      </c>
      <c r="J1868" s="6">
        <v>0</v>
      </c>
      <c r="K1868" s="6">
        <v>0</v>
      </c>
      <c r="L1868" s="6">
        <v>0</v>
      </c>
      <c r="M1868" s="6">
        <v>1111</v>
      </c>
      <c r="N1868" s="6">
        <v>99</v>
      </c>
      <c r="O1868" s="6">
        <v>0</v>
      </c>
      <c r="P1868" s="6">
        <v>0</v>
      </c>
      <c r="Q1868" s="6">
        <v>0</v>
      </c>
      <c r="R1868" s="6">
        <v>0</v>
      </c>
      <c r="S1868" s="6">
        <v>0</v>
      </c>
      <c r="T1868" s="6">
        <v>0</v>
      </c>
      <c r="U1868" s="6">
        <v>0.0979</v>
      </c>
      <c r="V1868" s="6">
        <v>0</v>
      </c>
      <c r="W1868" s="6">
        <v>0.0049</v>
      </c>
      <c r="X1868" s="6">
        <v>0</v>
      </c>
      <c r="Y1868" s="8" t="str">
        <f>IFERROR(VLOOKUP(F:F,#REF!,2,0),"需要手动检查")</f>
        <v>需要手动检查</v>
      </c>
      <c r="Z1868" s="9" t="str">
        <f t="shared" si="71"/>
        <v>否</v>
      </c>
      <c r="AA1868" s="10" t="s">
        <v>36</v>
      </c>
      <c r="AB1868" s="4" t="s">
        <v>37</v>
      </c>
      <c r="AC1868" t="str">
        <f t="shared" si="70"/>
        <v>2025/1/15</v>
      </c>
      <c r="AD1868" t="e">
        <f>VLOOKUP(Y1868,#REF!,2,FALSE)</f>
        <v>#REF!</v>
      </c>
    </row>
    <row r="1869" customHeight="1" spans="1:30">
      <c r="A1869" s="2" t="s">
        <v>5278</v>
      </c>
      <c r="B1869" s="3" t="s">
        <v>5279</v>
      </c>
      <c r="C1869" s="2" t="s">
        <v>45</v>
      </c>
      <c r="D1869" s="3" t="s">
        <v>5643</v>
      </c>
      <c r="E1869" s="5">
        <v>45672.6055092593</v>
      </c>
      <c r="F1869" s="2" t="s">
        <v>42</v>
      </c>
      <c r="G1869" s="6">
        <v>516</v>
      </c>
      <c r="H1869" s="6">
        <v>29</v>
      </c>
      <c r="I1869" s="6">
        <v>1</v>
      </c>
      <c r="J1869" s="6">
        <v>0</v>
      </c>
      <c r="K1869" s="6">
        <v>1</v>
      </c>
      <c r="L1869" s="6">
        <v>0</v>
      </c>
      <c r="M1869" s="6">
        <v>569</v>
      </c>
      <c r="N1869" s="6">
        <v>41</v>
      </c>
      <c r="O1869" s="6">
        <v>0</v>
      </c>
      <c r="P1869" s="6">
        <v>0</v>
      </c>
      <c r="Q1869" s="6">
        <v>0</v>
      </c>
      <c r="R1869" s="6">
        <v>0</v>
      </c>
      <c r="S1869" s="6">
        <v>0</v>
      </c>
      <c r="T1869" s="6">
        <v>0</v>
      </c>
      <c r="U1869" s="6">
        <v>0.0795</v>
      </c>
      <c r="V1869" s="6">
        <v>0</v>
      </c>
      <c r="W1869" s="6">
        <v>0.0504</v>
      </c>
      <c r="X1869" s="6">
        <v>0</v>
      </c>
      <c r="Y1869" s="8" t="str">
        <f>IFERROR(VLOOKUP(F:F,#REF!,2,0),"需要手动检查")</f>
        <v>需要手动检查</v>
      </c>
      <c r="Z1869" s="9" t="str">
        <f t="shared" si="71"/>
        <v>否</v>
      </c>
      <c r="AA1869" s="10" t="s">
        <v>36</v>
      </c>
      <c r="AB1869" s="4" t="s">
        <v>37</v>
      </c>
      <c r="AC1869" t="str">
        <f t="shared" si="70"/>
        <v>2025/1/15</v>
      </c>
      <c r="AD1869" t="e">
        <f>VLOOKUP(Y1869,#REF!,2,FALSE)</f>
        <v>#REF!</v>
      </c>
    </row>
    <row r="1870" customHeight="1" spans="1:30">
      <c r="A1870" s="2" t="s">
        <v>4636</v>
      </c>
      <c r="B1870" s="3" t="s">
        <v>4637</v>
      </c>
      <c r="C1870" s="2" t="s">
        <v>5644</v>
      </c>
      <c r="D1870" s="3" t="s">
        <v>5645</v>
      </c>
      <c r="E1870" s="5">
        <v>45672.3747800926</v>
      </c>
      <c r="F1870" s="2" t="s">
        <v>42</v>
      </c>
      <c r="G1870" s="6">
        <v>1946</v>
      </c>
      <c r="H1870" s="6">
        <v>32</v>
      </c>
      <c r="I1870" s="6">
        <v>0</v>
      </c>
      <c r="J1870" s="6">
        <v>0</v>
      </c>
      <c r="K1870" s="6">
        <v>2</v>
      </c>
      <c r="L1870" s="6">
        <v>0</v>
      </c>
      <c r="M1870" s="6">
        <v>1945</v>
      </c>
      <c r="N1870" s="6">
        <v>72</v>
      </c>
      <c r="O1870" s="6">
        <v>1</v>
      </c>
      <c r="P1870" s="6">
        <v>1</v>
      </c>
      <c r="Q1870" s="6">
        <v>1</v>
      </c>
      <c r="R1870" s="6">
        <v>45.98</v>
      </c>
      <c r="S1870" s="6">
        <v>23.63</v>
      </c>
      <c r="T1870" s="6">
        <v>45.98</v>
      </c>
      <c r="U1870" s="6">
        <v>0.037</v>
      </c>
      <c r="V1870" s="6">
        <v>0</v>
      </c>
      <c r="W1870" s="6">
        <v>0.0401</v>
      </c>
      <c r="X1870" s="6">
        <v>0.0139</v>
      </c>
      <c r="Y1870" s="8" t="str">
        <f>IFERROR(VLOOKUP(F:F,#REF!,2,0),"需要手动检查")</f>
        <v>需要手动检查</v>
      </c>
      <c r="Z1870" s="9" t="str">
        <f t="shared" si="71"/>
        <v>是</v>
      </c>
      <c r="AA1870" s="10" t="s">
        <v>36</v>
      </c>
      <c r="AB1870" s="4" t="s">
        <v>37</v>
      </c>
      <c r="AC1870" t="str">
        <f t="shared" si="70"/>
        <v>2025/1/15</v>
      </c>
      <c r="AD1870" t="e">
        <f>VLOOKUP(Y1870,#REF!,2,FALSE)</f>
        <v>#REF!</v>
      </c>
    </row>
    <row r="1871" customHeight="1" spans="1:30">
      <c r="A1871" s="2" t="s">
        <v>5646</v>
      </c>
      <c r="B1871" s="3" t="s">
        <v>5647</v>
      </c>
      <c r="C1871" s="2" t="s">
        <v>5648</v>
      </c>
      <c r="D1871" s="3" t="s">
        <v>5649</v>
      </c>
      <c r="E1871" s="5">
        <v>45672.3509143519</v>
      </c>
      <c r="F1871" s="2" t="s">
        <v>42</v>
      </c>
      <c r="G1871" s="6">
        <v>853</v>
      </c>
      <c r="H1871" s="6">
        <v>59</v>
      </c>
      <c r="I1871" s="6">
        <v>5</v>
      </c>
      <c r="J1871" s="6">
        <v>5</v>
      </c>
      <c r="K1871" s="6">
        <v>2</v>
      </c>
      <c r="L1871" s="6">
        <v>0</v>
      </c>
      <c r="M1871" s="6">
        <v>663</v>
      </c>
      <c r="N1871" s="6">
        <v>23</v>
      </c>
      <c r="O1871" s="6">
        <v>0</v>
      </c>
      <c r="P1871" s="6">
        <v>0</v>
      </c>
      <c r="Q1871" s="6">
        <v>0</v>
      </c>
      <c r="R1871" s="6">
        <v>0</v>
      </c>
      <c r="S1871" s="6">
        <v>0</v>
      </c>
      <c r="T1871" s="6">
        <v>0</v>
      </c>
      <c r="U1871" s="6">
        <v>0.027</v>
      </c>
      <c r="V1871" s="6">
        <v>0</v>
      </c>
      <c r="W1871" s="6">
        <v>0.0106</v>
      </c>
      <c r="X1871" s="6">
        <v>0</v>
      </c>
      <c r="Y1871" s="8" t="str">
        <f>IFERROR(VLOOKUP(F:F,#REF!,2,0),"需要手动检查")</f>
        <v>需要手动检查</v>
      </c>
      <c r="Z1871" s="9" t="str">
        <f t="shared" si="71"/>
        <v>否</v>
      </c>
      <c r="AA1871" s="10" t="s">
        <v>36</v>
      </c>
      <c r="AB1871" s="4" t="s">
        <v>37</v>
      </c>
      <c r="AC1871" t="str">
        <f t="shared" si="70"/>
        <v>2025/1/15</v>
      </c>
      <c r="AD1871" t="e">
        <f>VLOOKUP(Y1871,#REF!,2,FALSE)</f>
        <v>#REF!</v>
      </c>
    </row>
    <row r="1872" customHeight="1" spans="1:30">
      <c r="A1872" s="2" t="s">
        <v>5650</v>
      </c>
      <c r="B1872" s="3" t="s">
        <v>5651</v>
      </c>
      <c r="C1872" s="2" t="s">
        <v>5652</v>
      </c>
      <c r="D1872" s="3" t="s">
        <v>5653</v>
      </c>
      <c r="E1872" s="5">
        <v>45672.3252777778</v>
      </c>
      <c r="F1872" s="2" t="s">
        <v>42</v>
      </c>
      <c r="G1872" s="6">
        <v>477</v>
      </c>
      <c r="H1872" s="6">
        <v>27</v>
      </c>
      <c r="I1872" s="6">
        <v>16</v>
      </c>
      <c r="J1872" s="6">
        <v>2</v>
      </c>
      <c r="K1872" s="6">
        <v>0</v>
      </c>
      <c r="L1872" s="6">
        <v>0</v>
      </c>
      <c r="M1872" s="6">
        <v>546</v>
      </c>
      <c r="N1872" s="6">
        <v>17</v>
      </c>
      <c r="O1872" s="6">
        <v>0</v>
      </c>
      <c r="P1872" s="6">
        <v>0</v>
      </c>
      <c r="Q1872" s="6">
        <v>0</v>
      </c>
      <c r="R1872" s="6">
        <v>0</v>
      </c>
      <c r="S1872" s="6">
        <v>0</v>
      </c>
      <c r="T1872" s="6">
        <v>0</v>
      </c>
      <c r="U1872" s="6">
        <v>0.0356</v>
      </c>
      <c r="V1872" s="6">
        <v>0</v>
      </c>
      <c r="W1872" s="6">
        <v>0.0566</v>
      </c>
      <c r="X1872" s="6">
        <v>0</v>
      </c>
      <c r="Y1872" s="8" t="str">
        <f>IFERROR(VLOOKUP(F:F,#REF!,2,0),"需要手动检查")</f>
        <v>需要手动检查</v>
      </c>
      <c r="Z1872" s="9" t="str">
        <f t="shared" si="71"/>
        <v>否</v>
      </c>
      <c r="AA1872" s="10" t="s">
        <v>36</v>
      </c>
      <c r="AB1872" s="4" t="s">
        <v>37</v>
      </c>
      <c r="AC1872" t="str">
        <f t="shared" si="70"/>
        <v>2025/1/15</v>
      </c>
      <c r="AD1872" t="e">
        <f>VLOOKUP(Y1872,#REF!,2,FALSE)</f>
        <v>#REF!</v>
      </c>
    </row>
    <row r="1873" customHeight="1" spans="1:30">
      <c r="A1873" s="2" t="s">
        <v>5654</v>
      </c>
      <c r="B1873" s="3" t="s">
        <v>5655</v>
      </c>
      <c r="C1873" s="2" t="s">
        <v>5656</v>
      </c>
      <c r="D1873" s="3" t="s">
        <v>5657</v>
      </c>
      <c r="E1873" s="5">
        <v>45672.3228935185</v>
      </c>
      <c r="F1873" s="2" t="s">
        <v>42</v>
      </c>
      <c r="G1873" s="6">
        <v>349</v>
      </c>
      <c r="H1873" s="6">
        <v>43</v>
      </c>
      <c r="I1873" s="6">
        <v>0</v>
      </c>
      <c r="J1873" s="6">
        <v>0</v>
      </c>
      <c r="K1873" s="6">
        <v>0</v>
      </c>
      <c r="L1873" s="6">
        <v>0</v>
      </c>
      <c r="M1873" s="6">
        <v>325</v>
      </c>
      <c r="N1873" s="6">
        <v>9</v>
      </c>
      <c r="O1873" s="6">
        <v>0</v>
      </c>
      <c r="P1873" s="6">
        <v>0</v>
      </c>
      <c r="Q1873" s="6">
        <v>0</v>
      </c>
      <c r="R1873" s="6">
        <v>0</v>
      </c>
      <c r="S1873" s="6">
        <v>0</v>
      </c>
      <c r="T1873" s="6">
        <v>0</v>
      </c>
      <c r="U1873" s="6">
        <v>0.0258</v>
      </c>
      <c r="V1873" s="6">
        <v>0</v>
      </c>
      <c r="W1873" s="6">
        <v>0.0287</v>
      </c>
      <c r="X1873" s="6">
        <v>0</v>
      </c>
      <c r="Y1873" s="8" t="str">
        <f>IFERROR(VLOOKUP(F:F,#REF!,2,0),"需要手动检查")</f>
        <v>需要手动检查</v>
      </c>
      <c r="Z1873" s="9" t="str">
        <f t="shared" si="71"/>
        <v>否</v>
      </c>
      <c r="AA1873" s="10" t="s">
        <v>36</v>
      </c>
      <c r="AB1873" s="4" t="s">
        <v>37</v>
      </c>
      <c r="AC1873" t="str">
        <f t="shared" si="70"/>
        <v>2025/1/15</v>
      </c>
      <c r="AD1873" t="e">
        <f>VLOOKUP(Y1873,#REF!,2,FALSE)</f>
        <v>#REF!</v>
      </c>
    </row>
    <row r="1874" customHeight="1" spans="1:30">
      <c r="A1874" s="2" t="s">
        <v>4674</v>
      </c>
      <c r="B1874" s="3" t="s">
        <v>4675</v>
      </c>
      <c r="C1874" s="2" t="s">
        <v>5658</v>
      </c>
      <c r="D1874" s="3" t="s">
        <v>5659</v>
      </c>
      <c r="E1874" s="5">
        <v>45672.2968634259</v>
      </c>
      <c r="F1874" s="2" t="s">
        <v>42</v>
      </c>
      <c r="G1874" s="6">
        <v>343</v>
      </c>
      <c r="H1874" s="6">
        <v>53</v>
      </c>
      <c r="I1874" s="6">
        <v>12</v>
      </c>
      <c r="J1874" s="6">
        <v>5</v>
      </c>
      <c r="K1874" s="6">
        <v>0</v>
      </c>
      <c r="L1874" s="6">
        <v>0</v>
      </c>
      <c r="M1874" s="6">
        <v>358</v>
      </c>
      <c r="N1874" s="6">
        <v>3</v>
      </c>
      <c r="O1874" s="6">
        <v>0</v>
      </c>
      <c r="P1874" s="6">
        <v>0</v>
      </c>
      <c r="Q1874" s="6">
        <v>0</v>
      </c>
      <c r="R1874" s="6">
        <v>0</v>
      </c>
      <c r="S1874" s="6">
        <v>0</v>
      </c>
      <c r="T1874" s="6">
        <v>0</v>
      </c>
      <c r="U1874" s="6">
        <v>0.0087</v>
      </c>
      <c r="V1874" s="6">
        <v>0</v>
      </c>
      <c r="W1874" s="6">
        <v>0.0233</v>
      </c>
      <c r="X1874" s="6">
        <v>0</v>
      </c>
      <c r="Y1874" s="8" t="str">
        <f>IFERROR(VLOOKUP(F:F,#REF!,2,0),"需要手动检查")</f>
        <v>需要手动检查</v>
      </c>
      <c r="Z1874" s="9" t="str">
        <f t="shared" si="71"/>
        <v>否</v>
      </c>
      <c r="AA1874" s="10" t="s">
        <v>36</v>
      </c>
      <c r="AB1874" s="4" t="s">
        <v>37</v>
      </c>
      <c r="AC1874" t="str">
        <f t="shared" si="70"/>
        <v>2025/1/15</v>
      </c>
      <c r="AD1874" t="e">
        <f>VLOOKUP(Y1874,#REF!,2,FALSE)</f>
        <v>#REF!</v>
      </c>
    </row>
    <row r="1875" customHeight="1" spans="1:30">
      <c r="A1875" s="2" t="s">
        <v>5660</v>
      </c>
      <c r="B1875" s="3" t="s">
        <v>5661</v>
      </c>
      <c r="C1875" s="2" t="s">
        <v>5662</v>
      </c>
      <c r="D1875" s="3" t="s">
        <v>5663</v>
      </c>
      <c r="E1875" s="5">
        <v>45672.2505555556</v>
      </c>
      <c r="F1875" s="2" t="s">
        <v>42</v>
      </c>
      <c r="G1875" s="6">
        <v>331</v>
      </c>
      <c r="H1875" s="6">
        <v>3</v>
      </c>
      <c r="I1875" s="6">
        <v>0</v>
      </c>
      <c r="J1875" s="6">
        <v>0</v>
      </c>
      <c r="K1875" s="6">
        <v>0</v>
      </c>
      <c r="L1875" s="6">
        <v>0</v>
      </c>
      <c r="M1875" s="6">
        <v>301</v>
      </c>
      <c r="N1875" s="6">
        <v>11</v>
      </c>
      <c r="O1875" s="6">
        <v>0</v>
      </c>
      <c r="P1875" s="6">
        <v>0</v>
      </c>
      <c r="Q1875" s="6">
        <v>0</v>
      </c>
      <c r="R1875" s="6">
        <v>0</v>
      </c>
      <c r="S1875" s="6">
        <v>0</v>
      </c>
      <c r="T1875" s="6">
        <v>0</v>
      </c>
      <c r="U1875" s="6">
        <v>0.0332</v>
      </c>
      <c r="V1875" s="6">
        <v>0</v>
      </c>
      <c r="W1875" s="6">
        <v>0.0423</v>
      </c>
      <c r="X1875" s="6">
        <v>0</v>
      </c>
      <c r="Y1875" s="8" t="str">
        <f>IFERROR(VLOOKUP(F:F,#REF!,2,0),"需要手动检查")</f>
        <v>需要手动检查</v>
      </c>
      <c r="Z1875" s="9" t="str">
        <f t="shared" si="71"/>
        <v>否</v>
      </c>
      <c r="AA1875" s="10" t="s">
        <v>36</v>
      </c>
      <c r="AB1875" s="4" t="s">
        <v>37</v>
      </c>
      <c r="AC1875" t="str">
        <f t="shared" si="70"/>
        <v>2025/1/15</v>
      </c>
      <c r="AD1875" t="e">
        <f>VLOOKUP(Y1875,#REF!,2,FALSE)</f>
        <v>#REF!</v>
      </c>
    </row>
    <row r="1876" customHeight="1" spans="1:30">
      <c r="A1876" s="2" t="s">
        <v>5664</v>
      </c>
      <c r="B1876" s="3" t="s">
        <v>5665</v>
      </c>
      <c r="C1876" s="2" t="s">
        <v>5666</v>
      </c>
      <c r="D1876" s="3" t="s">
        <v>5667</v>
      </c>
      <c r="E1876" s="5">
        <v>45672.2405092593</v>
      </c>
      <c r="F1876" s="2" t="s">
        <v>42</v>
      </c>
      <c r="G1876" s="6">
        <v>263</v>
      </c>
      <c r="H1876" s="6">
        <v>1</v>
      </c>
      <c r="I1876" s="6">
        <v>0</v>
      </c>
      <c r="J1876" s="6">
        <v>0</v>
      </c>
      <c r="K1876" s="6">
        <v>0</v>
      </c>
      <c r="L1876" s="6">
        <v>0</v>
      </c>
      <c r="M1876" s="6">
        <v>295</v>
      </c>
      <c r="N1876" s="6">
        <v>2</v>
      </c>
      <c r="O1876" s="6">
        <v>0</v>
      </c>
      <c r="P1876" s="6">
        <v>0</v>
      </c>
      <c r="Q1876" s="6">
        <v>0</v>
      </c>
      <c r="R1876" s="6">
        <v>0</v>
      </c>
      <c r="S1876" s="6">
        <v>0</v>
      </c>
      <c r="T1876" s="6">
        <v>0</v>
      </c>
      <c r="U1876" s="6">
        <v>0.0076</v>
      </c>
      <c r="V1876" s="6">
        <v>0</v>
      </c>
      <c r="W1876" s="6">
        <v>0.0152</v>
      </c>
      <c r="X1876" s="6">
        <v>0</v>
      </c>
      <c r="Y1876" s="8" t="str">
        <f>IFERROR(VLOOKUP(F:F,#REF!,2,0),"需要手动检查")</f>
        <v>需要手动检查</v>
      </c>
      <c r="Z1876" s="9" t="str">
        <f t="shared" si="71"/>
        <v>否</v>
      </c>
      <c r="AA1876" s="10" t="s">
        <v>36</v>
      </c>
      <c r="AB1876" s="4" t="s">
        <v>37</v>
      </c>
      <c r="AC1876" t="str">
        <f t="shared" si="70"/>
        <v>2025/1/15</v>
      </c>
      <c r="AD1876" t="e">
        <f>VLOOKUP(Y1876,#REF!,2,FALSE)</f>
        <v>#REF!</v>
      </c>
    </row>
    <row r="1877" customHeight="1" spans="1:30">
      <c r="A1877" s="2" t="s">
        <v>5668</v>
      </c>
      <c r="B1877" s="3" t="s">
        <v>5669</v>
      </c>
      <c r="C1877" s="2" t="s">
        <v>5670</v>
      </c>
      <c r="D1877" s="3" t="s">
        <v>5671</v>
      </c>
      <c r="E1877" s="5">
        <v>45672.2386111111</v>
      </c>
      <c r="F1877" s="2" t="s">
        <v>42</v>
      </c>
      <c r="G1877" s="6">
        <v>296</v>
      </c>
      <c r="H1877" s="6">
        <v>0</v>
      </c>
      <c r="I1877" s="6">
        <v>0</v>
      </c>
      <c r="J1877" s="6">
        <v>0</v>
      </c>
      <c r="K1877" s="6">
        <v>0</v>
      </c>
      <c r="L1877" s="6">
        <v>0</v>
      </c>
      <c r="M1877" s="6">
        <v>307</v>
      </c>
      <c r="N1877" s="6">
        <v>1</v>
      </c>
      <c r="O1877" s="6">
        <v>0</v>
      </c>
      <c r="P1877" s="6">
        <v>0</v>
      </c>
      <c r="Q1877" s="6">
        <v>0</v>
      </c>
      <c r="R1877" s="6">
        <v>0</v>
      </c>
      <c r="S1877" s="6">
        <v>0</v>
      </c>
      <c r="T1877" s="6">
        <v>0</v>
      </c>
      <c r="U1877" s="6">
        <v>0.0034</v>
      </c>
      <c r="V1877" s="6">
        <v>0</v>
      </c>
      <c r="W1877" s="6">
        <v>0.0304</v>
      </c>
      <c r="X1877" s="6">
        <v>0</v>
      </c>
      <c r="Y1877" s="8" t="str">
        <f>IFERROR(VLOOKUP(F:F,#REF!,2,0),"需要手动检查")</f>
        <v>需要手动检查</v>
      </c>
      <c r="Z1877" s="9" t="str">
        <f t="shared" si="71"/>
        <v>否</v>
      </c>
      <c r="AA1877" s="10" t="s">
        <v>36</v>
      </c>
      <c r="AB1877" s="4" t="s">
        <v>37</v>
      </c>
      <c r="AC1877" t="str">
        <f t="shared" si="70"/>
        <v>2025/1/15</v>
      </c>
      <c r="AD1877" t="e">
        <f>VLOOKUP(Y1877,#REF!,2,FALSE)</f>
        <v>#REF!</v>
      </c>
    </row>
    <row r="1878" customHeight="1" spans="1:30">
      <c r="A1878" s="2" t="s">
        <v>5672</v>
      </c>
      <c r="B1878" s="3" t="s">
        <v>5673</v>
      </c>
      <c r="C1878" s="2" t="s">
        <v>5674</v>
      </c>
      <c r="D1878" s="3" t="s">
        <v>5675</v>
      </c>
      <c r="E1878" s="5">
        <v>45672.0590046296</v>
      </c>
      <c r="F1878" s="2" t="s">
        <v>42</v>
      </c>
      <c r="G1878" s="6">
        <v>303</v>
      </c>
      <c r="H1878" s="6">
        <v>0</v>
      </c>
      <c r="I1878" s="6">
        <v>0</v>
      </c>
      <c r="J1878" s="6">
        <v>0</v>
      </c>
      <c r="K1878" s="6">
        <v>0</v>
      </c>
      <c r="L1878" s="6">
        <v>0</v>
      </c>
      <c r="M1878" s="6">
        <v>311</v>
      </c>
      <c r="N1878" s="6">
        <v>1</v>
      </c>
      <c r="O1878" s="6">
        <v>0</v>
      </c>
      <c r="P1878" s="6">
        <v>0</v>
      </c>
      <c r="Q1878" s="6">
        <v>0</v>
      </c>
      <c r="R1878" s="6">
        <v>0</v>
      </c>
      <c r="S1878" s="6">
        <v>0</v>
      </c>
      <c r="T1878" s="6">
        <v>0</v>
      </c>
      <c r="U1878" s="6">
        <v>0.0033</v>
      </c>
      <c r="V1878" s="6">
        <v>0</v>
      </c>
      <c r="W1878" s="6">
        <v>0.0099</v>
      </c>
      <c r="X1878" s="6">
        <v>0</v>
      </c>
      <c r="Y1878" s="8" t="str">
        <f>IFERROR(VLOOKUP(F:F,#REF!,2,0),"需要手动检查")</f>
        <v>需要手动检查</v>
      </c>
      <c r="Z1878" s="9" t="str">
        <f t="shared" si="71"/>
        <v>否</v>
      </c>
      <c r="AA1878" s="10" t="s">
        <v>36</v>
      </c>
      <c r="AB1878" s="4" t="s">
        <v>37</v>
      </c>
      <c r="AC1878" t="str">
        <f t="shared" si="70"/>
        <v>2025/1/15</v>
      </c>
      <c r="AD1878" t="e">
        <f>VLOOKUP(Y1878,#REF!,2,FALSE)</f>
        <v>#REF!</v>
      </c>
    </row>
    <row r="1879" customHeight="1" spans="1:30">
      <c r="A1879" s="2" t="s">
        <v>5551</v>
      </c>
      <c r="B1879" s="3" t="s">
        <v>5552</v>
      </c>
      <c r="C1879" s="2" t="s">
        <v>5676</v>
      </c>
      <c r="D1879" s="3" t="s">
        <v>5677</v>
      </c>
      <c r="E1879" s="5">
        <v>45672.6905324074</v>
      </c>
      <c r="F1879" s="2" t="s">
        <v>35</v>
      </c>
      <c r="G1879" s="6">
        <v>388</v>
      </c>
      <c r="H1879" s="6">
        <v>22</v>
      </c>
      <c r="I1879" s="6">
        <v>1</v>
      </c>
      <c r="J1879" s="6">
        <v>0</v>
      </c>
      <c r="K1879" s="6">
        <v>0</v>
      </c>
      <c r="L1879" s="6">
        <v>0</v>
      </c>
      <c r="M1879" s="6">
        <v>403</v>
      </c>
      <c r="N1879" s="6">
        <v>20</v>
      </c>
      <c r="O1879" s="6">
        <v>0</v>
      </c>
      <c r="P1879" s="6">
        <v>0</v>
      </c>
      <c r="Q1879" s="6">
        <v>0</v>
      </c>
      <c r="R1879" s="6">
        <v>0</v>
      </c>
      <c r="S1879" s="6">
        <v>0</v>
      </c>
      <c r="T1879" s="6">
        <v>0</v>
      </c>
      <c r="U1879" s="6">
        <v>0.0515</v>
      </c>
      <c r="V1879" s="6">
        <v>0</v>
      </c>
      <c r="W1879" s="6">
        <v>0.0567</v>
      </c>
      <c r="X1879" s="6">
        <v>0</v>
      </c>
      <c r="Y1879" s="8" t="str">
        <f>IFERROR(VLOOKUP(F:F,#REF!,2,0),"需要手动检查")</f>
        <v>需要手动检查</v>
      </c>
      <c r="Z1879" s="9" t="str">
        <f t="shared" si="71"/>
        <v>否</v>
      </c>
      <c r="AA1879" s="10" t="s">
        <v>36</v>
      </c>
      <c r="AB1879" s="4" t="s">
        <v>37</v>
      </c>
      <c r="AC1879" t="str">
        <f t="shared" si="70"/>
        <v>2025/1/15</v>
      </c>
      <c r="AD1879" t="e">
        <f>VLOOKUP(Y1879,#REF!,2,FALSE)</f>
        <v>#REF!</v>
      </c>
    </row>
    <row r="1880" customHeight="1" spans="1:30">
      <c r="A1880" s="2" t="s">
        <v>2948</v>
      </c>
      <c r="B1880" s="3" t="s">
        <v>2949</v>
      </c>
      <c r="C1880" s="2" t="s">
        <v>5678</v>
      </c>
      <c r="D1880" s="3" t="s">
        <v>5679</v>
      </c>
      <c r="E1880" s="5">
        <v>45672.6688425926</v>
      </c>
      <c r="F1880" s="2" t="s">
        <v>35</v>
      </c>
      <c r="G1880" s="6">
        <v>391</v>
      </c>
      <c r="H1880" s="6">
        <v>36</v>
      </c>
      <c r="I1880" s="6">
        <v>0</v>
      </c>
      <c r="J1880" s="6">
        <v>0</v>
      </c>
      <c r="K1880" s="6">
        <v>0</v>
      </c>
      <c r="L1880" s="6">
        <v>0</v>
      </c>
      <c r="M1880" s="6">
        <v>358</v>
      </c>
      <c r="N1880" s="6">
        <v>17</v>
      </c>
      <c r="O1880" s="6">
        <v>0</v>
      </c>
      <c r="P1880" s="6">
        <v>0</v>
      </c>
      <c r="Q1880" s="6">
        <v>0</v>
      </c>
      <c r="R1880" s="6">
        <v>0</v>
      </c>
      <c r="S1880" s="6">
        <v>0</v>
      </c>
      <c r="T1880" s="6">
        <v>0</v>
      </c>
      <c r="U1880" s="6">
        <v>0.0435</v>
      </c>
      <c r="V1880" s="6">
        <v>0</v>
      </c>
      <c r="W1880" s="6">
        <v>0.0639</v>
      </c>
      <c r="X1880" s="6">
        <v>0</v>
      </c>
      <c r="Y1880" s="8" t="str">
        <f>IFERROR(VLOOKUP(F:F,#REF!,2,0),"需要手动检查")</f>
        <v>需要手动检查</v>
      </c>
      <c r="Z1880" s="9" t="str">
        <f t="shared" si="71"/>
        <v>否</v>
      </c>
      <c r="AA1880" s="10" t="s">
        <v>36</v>
      </c>
      <c r="AB1880" s="4" t="s">
        <v>37</v>
      </c>
      <c r="AC1880" t="str">
        <f t="shared" si="70"/>
        <v>2025/1/15</v>
      </c>
      <c r="AD1880" t="e">
        <f>VLOOKUP(Y1880,#REF!,2,FALSE)</f>
        <v>#REF!</v>
      </c>
    </row>
    <row r="1881" customHeight="1" spans="1:30">
      <c r="A1881" s="2" t="s">
        <v>4750</v>
      </c>
      <c r="B1881" s="3" t="s">
        <v>4751</v>
      </c>
      <c r="C1881" s="2" t="s">
        <v>5680</v>
      </c>
      <c r="D1881" s="3" t="s">
        <v>5681</v>
      </c>
      <c r="E1881" s="5">
        <v>45672.636875</v>
      </c>
      <c r="F1881" s="2" t="s">
        <v>35</v>
      </c>
      <c r="G1881" s="6">
        <v>337</v>
      </c>
      <c r="H1881" s="6">
        <v>21</v>
      </c>
      <c r="I1881" s="6">
        <v>1</v>
      </c>
      <c r="J1881" s="6">
        <v>1</v>
      </c>
      <c r="K1881" s="6">
        <v>0</v>
      </c>
      <c r="L1881" s="6">
        <v>0</v>
      </c>
      <c r="M1881" s="6">
        <v>312</v>
      </c>
      <c r="N1881" s="6">
        <v>2</v>
      </c>
      <c r="O1881" s="6">
        <v>0</v>
      </c>
      <c r="P1881" s="6">
        <v>0</v>
      </c>
      <c r="Q1881" s="6">
        <v>0</v>
      </c>
      <c r="R1881" s="6">
        <v>0</v>
      </c>
      <c r="S1881" s="6">
        <v>0</v>
      </c>
      <c r="T1881" s="6">
        <v>0</v>
      </c>
      <c r="U1881" s="6">
        <v>0.0059</v>
      </c>
      <c r="V1881" s="6">
        <v>0</v>
      </c>
      <c r="W1881" s="6">
        <v>0.0059</v>
      </c>
      <c r="X1881" s="6">
        <v>0</v>
      </c>
      <c r="Y1881" s="8" t="str">
        <f>IFERROR(VLOOKUP(F:F,#REF!,2,0),"需要手动检查")</f>
        <v>需要手动检查</v>
      </c>
      <c r="Z1881" s="9" t="str">
        <f t="shared" si="71"/>
        <v>否</v>
      </c>
      <c r="AA1881" s="10" t="s">
        <v>36</v>
      </c>
      <c r="AB1881" s="4" t="s">
        <v>37</v>
      </c>
      <c r="AC1881" t="str">
        <f t="shared" si="70"/>
        <v>2025/1/15</v>
      </c>
      <c r="AD1881" t="e">
        <f>VLOOKUP(Y1881,#REF!,2,FALSE)</f>
        <v>#REF!</v>
      </c>
    </row>
    <row r="1882" customHeight="1" spans="1:30">
      <c r="A1882" s="2" t="s">
        <v>5682</v>
      </c>
      <c r="B1882" s="3" t="s">
        <v>5683</v>
      </c>
      <c r="C1882" s="2" t="s">
        <v>5684</v>
      </c>
      <c r="D1882" s="3" t="s">
        <v>5685</v>
      </c>
      <c r="E1882" s="5">
        <v>45672.4688078704</v>
      </c>
      <c r="F1882" s="2" t="s">
        <v>35</v>
      </c>
      <c r="G1882" s="6">
        <v>327</v>
      </c>
      <c r="H1882" s="6">
        <v>36</v>
      </c>
      <c r="I1882" s="6">
        <v>2</v>
      </c>
      <c r="J1882" s="6">
        <v>0</v>
      </c>
      <c r="K1882" s="6">
        <v>0</v>
      </c>
      <c r="L1882" s="6">
        <v>0</v>
      </c>
      <c r="M1882" s="6">
        <v>353</v>
      </c>
      <c r="N1882" s="6">
        <v>1</v>
      </c>
      <c r="O1882" s="6">
        <v>0</v>
      </c>
      <c r="P1882" s="6">
        <v>0</v>
      </c>
      <c r="Q1882" s="6">
        <v>0</v>
      </c>
      <c r="R1882" s="6">
        <v>0</v>
      </c>
      <c r="S1882" s="6">
        <v>0</v>
      </c>
      <c r="T1882" s="6">
        <v>0</v>
      </c>
      <c r="U1882" s="6">
        <v>0.0031</v>
      </c>
      <c r="V1882" s="6">
        <v>0</v>
      </c>
      <c r="W1882" s="6">
        <v>0.0183</v>
      </c>
      <c r="X1882" s="6">
        <v>0</v>
      </c>
      <c r="Y1882" s="8" t="str">
        <f>IFERROR(VLOOKUP(F:F,#REF!,2,0),"需要手动检查")</f>
        <v>需要手动检查</v>
      </c>
      <c r="Z1882" s="9" t="str">
        <f t="shared" si="71"/>
        <v>否</v>
      </c>
      <c r="AA1882" s="10" t="s">
        <v>36</v>
      </c>
      <c r="AB1882" s="4" t="s">
        <v>37</v>
      </c>
      <c r="AC1882" t="str">
        <f t="shared" si="70"/>
        <v>2025/1/15</v>
      </c>
      <c r="AD1882" t="e">
        <f>VLOOKUP(Y1882,#REF!,2,FALSE)</f>
        <v>#REF!</v>
      </c>
    </row>
    <row r="1883" customHeight="1" spans="1:30">
      <c r="A1883" s="2" t="s">
        <v>5686</v>
      </c>
      <c r="B1883" s="3" t="s">
        <v>5687</v>
      </c>
      <c r="C1883" s="2" t="s">
        <v>5688</v>
      </c>
      <c r="D1883" s="3" t="s">
        <v>5689</v>
      </c>
      <c r="E1883" s="5">
        <v>45672.4299305556</v>
      </c>
      <c r="F1883" s="2" t="s">
        <v>35</v>
      </c>
      <c r="G1883" s="6">
        <v>359</v>
      </c>
      <c r="H1883" s="6">
        <v>20</v>
      </c>
      <c r="I1883" s="6">
        <v>0</v>
      </c>
      <c r="J1883" s="6">
        <v>0</v>
      </c>
      <c r="K1883" s="6">
        <v>1</v>
      </c>
      <c r="L1883" s="6">
        <v>0</v>
      </c>
      <c r="M1883" s="6">
        <v>369</v>
      </c>
      <c r="N1883" s="6">
        <v>13</v>
      </c>
      <c r="O1883" s="6">
        <v>0</v>
      </c>
      <c r="P1883" s="6">
        <v>0</v>
      </c>
      <c r="Q1883" s="6">
        <v>0</v>
      </c>
      <c r="R1883" s="6">
        <v>0</v>
      </c>
      <c r="S1883" s="6">
        <v>0</v>
      </c>
      <c r="T1883" s="6">
        <v>0</v>
      </c>
      <c r="U1883" s="6">
        <v>0.0362</v>
      </c>
      <c r="V1883" s="6">
        <v>0</v>
      </c>
      <c r="W1883" s="6">
        <v>0.0139</v>
      </c>
      <c r="X1883" s="6">
        <v>0</v>
      </c>
      <c r="Y1883" s="8" t="str">
        <f>IFERROR(VLOOKUP(F:F,#REF!,2,0),"需要手动检查")</f>
        <v>需要手动检查</v>
      </c>
      <c r="Z1883" s="9" t="str">
        <f t="shared" si="71"/>
        <v>否</v>
      </c>
      <c r="AA1883" s="10" t="s">
        <v>36</v>
      </c>
      <c r="AB1883" s="4" t="s">
        <v>37</v>
      </c>
      <c r="AC1883" t="str">
        <f t="shared" si="70"/>
        <v>2025/1/15</v>
      </c>
      <c r="AD1883" t="e">
        <f>VLOOKUP(Y1883,#REF!,2,FALSE)</f>
        <v>#REF!</v>
      </c>
    </row>
    <row r="1884" customHeight="1" spans="1:30">
      <c r="A1884" s="2" t="s">
        <v>2948</v>
      </c>
      <c r="B1884" s="3" t="s">
        <v>2949</v>
      </c>
      <c r="C1884" s="2" t="s">
        <v>5690</v>
      </c>
      <c r="D1884" s="3" t="s">
        <v>5691</v>
      </c>
      <c r="E1884" s="5">
        <v>45672.3409490741</v>
      </c>
      <c r="F1884" s="2" t="s">
        <v>35</v>
      </c>
      <c r="G1884" s="6">
        <v>622</v>
      </c>
      <c r="H1884" s="6">
        <v>39</v>
      </c>
      <c r="I1884" s="6">
        <v>2</v>
      </c>
      <c r="J1884" s="6">
        <v>0</v>
      </c>
      <c r="K1884" s="6">
        <v>1</v>
      </c>
      <c r="L1884" s="6">
        <v>0</v>
      </c>
      <c r="M1884" s="6">
        <v>631</v>
      </c>
      <c r="N1884" s="6">
        <v>30</v>
      </c>
      <c r="O1884" s="6">
        <v>0</v>
      </c>
      <c r="P1884" s="6">
        <v>0</v>
      </c>
      <c r="Q1884" s="6">
        <v>0</v>
      </c>
      <c r="R1884" s="6">
        <v>0</v>
      </c>
      <c r="S1884" s="6">
        <v>0</v>
      </c>
      <c r="T1884" s="6">
        <v>0</v>
      </c>
      <c r="U1884" s="6">
        <v>0.0482</v>
      </c>
      <c r="V1884" s="6">
        <v>0</v>
      </c>
      <c r="W1884" s="6">
        <v>0.0804</v>
      </c>
      <c r="X1884" s="6">
        <v>0</v>
      </c>
      <c r="Y1884" s="8" t="str">
        <f>IFERROR(VLOOKUP(F:F,#REF!,2,0),"需要手动检查")</f>
        <v>需要手动检查</v>
      </c>
      <c r="Z1884" s="9" t="str">
        <f t="shared" si="71"/>
        <v>否</v>
      </c>
      <c r="AA1884" s="10" t="s">
        <v>36</v>
      </c>
      <c r="AB1884" s="4" t="s">
        <v>37</v>
      </c>
      <c r="AC1884" t="str">
        <f t="shared" si="70"/>
        <v>2025/1/15</v>
      </c>
      <c r="AD1884" t="e">
        <f>VLOOKUP(Y1884,#REF!,2,FALSE)</f>
        <v>#REF!</v>
      </c>
    </row>
    <row r="1885" customHeight="1" spans="1:30">
      <c r="A1885" s="2" t="s">
        <v>5692</v>
      </c>
      <c r="B1885" s="3" t="s">
        <v>5693</v>
      </c>
      <c r="C1885" s="2" t="s">
        <v>5694</v>
      </c>
      <c r="D1885" s="3" t="s">
        <v>5695</v>
      </c>
      <c r="E1885" s="5">
        <v>45672.2935185185</v>
      </c>
      <c r="F1885" s="2" t="s">
        <v>35</v>
      </c>
      <c r="G1885" s="6">
        <v>350</v>
      </c>
      <c r="H1885" s="6">
        <v>9</v>
      </c>
      <c r="I1885" s="6">
        <v>2</v>
      </c>
      <c r="J1885" s="6">
        <v>0</v>
      </c>
      <c r="K1885" s="6">
        <v>0</v>
      </c>
      <c r="L1885" s="6">
        <v>0</v>
      </c>
      <c r="M1885" s="6">
        <v>346</v>
      </c>
      <c r="N1885" s="6">
        <v>8</v>
      </c>
      <c r="O1885" s="6">
        <v>0</v>
      </c>
      <c r="P1885" s="6">
        <v>0</v>
      </c>
      <c r="Q1885" s="6">
        <v>0</v>
      </c>
      <c r="R1885" s="6">
        <v>0</v>
      </c>
      <c r="S1885" s="6">
        <v>0</v>
      </c>
      <c r="T1885" s="6">
        <v>0</v>
      </c>
      <c r="U1885" s="6">
        <v>0.0229</v>
      </c>
      <c r="V1885" s="6">
        <v>0</v>
      </c>
      <c r="W1885" s="6">
        <v>0.0286</v>
      </c>
      <c r="X1885" s="6">
        <v>0</v>
      </c>
      <c r="Y1885" s="8" t="str">
        <f>IFERROR(VLOOKUP(F:F,#REF!,2,0),"需要手动检查")</f>
        <v>需要手动检查</v>
      </c>
      <c r="Z1885" s="9" t="str">
        <f t="shared" si="71"/>
        <v>否</v>
      </c>
      <c r="AA1885" s="10" t="s">
        <v>36</v>
      </c>
      <c r="AB1885" s="4" t="s">
        <v>37</v>
      </c>
      <c r="AC1885" t="str">
        <f t="shared" si="70"/>
        <v>2025/1/15</v>
      </c>
      <c r="AD1885" t="e">
        <f>VLOOKUP(Y1885,#REF!,2,FALSE)</f>
        <v>#REF!</v>
      </c>
    </row>
    <row r="1886" customHeight="1" spans="1:30">
      <c r="A1886" s="2" t="s">
        <v>4164</v>
      </c>
      <c r="B1886" s="3" t="s">
        <v>4165</v>
      </c>
      <c r="C1886" s="2" t="s">
        <v>5382</v>
      </c>
      <c r="D1886" s="3" t="s">
        <v>5696</v>
      </c>
      <c r="E1886" s="5">
        <v>45672.8002199074</v>
      </c>
      <c r="F1886" s="2" t="s">
        <v>45</v>
      </c>
      <c r="G1886" s="6">
        <v>0</v>
      </c>
      <c r="H1886" s="6">
        <v>0</v>
      </c>
      <c r="I1886" s="6">
        <v>0</v>
      </c>
      <c r="J1886" s="6">
        <v>0</v>
      </c>
      <c r="K1886" s="6">
        <v>0</v>
      </c>
      <c r="L1886" s="6">
        <v>0</v>
      </c>
      <c r="M1886" s="6">
        <v>2</v>
      </c>
      <c r="N1886" s="6">
        <v>0</v>
      </c>
      <c r="O1886" s="6">
        <v>0</v>
      </c>
      <c r="P1886" s="6">
        <v>0</v>
      </c>
      <c r="Q1886" s="6">
        <v>0</v>
      </c>
      <c r="R1886" s="6">
        <v>0</v>
      </c>
      <c r="S1886" s="6">
        <v>0</v>
      </c>
      <c r="T1886" s="6">
        <v>0</v>
      </c>
      <c r="U1886" s="6">
        <v>0</v>
      </c>
      <c r="V1886" s="6">
        <v>0</v>
      </c>
      <c r="W1886" s="6">
        <v>0</v>
      </c>
      <c r="X1886" s="6">
        <v>0</v>
      </c>
      <c r="Y1886" s="8" t="str">
        <f>IFERROR(VLOOKUP(F:F,#REF!,2,0),"需要手动检查")</f>
        <v>需要手动检查</v>
      </c>
      <c r="Z1886" s="9" t="str">
        <f t="shared" si="71"/>
        <v>否</v>
      </c>
      <c r="AA1886" s="10" t="s">
        <v>36</v>
      </c>
      <c r="AB1886" s="4" t="s">
        <v>465</v>
      </c>
      <c r="AC1886" t="str">
        <f t="shared" si="70"/>
        <v>2025/1/15</v>
      </c>
      <c r="AD1886" t="e">
        <f>VLOOKUP(Y1886,#REF!,2,FALSE)</f>
        <v>#REF!</v>
      </c>
    </row>
    <row r="1887" customHeight="1" spans="1:30">
      <c r="A1887" s="2" t="s">
        <v>4164</v>
      </c>
      <c r="B1887" s="3" t="s">
        <v>4165</v>
      </c>
      <c r="C1887" s="2" t="s">
        <v>4168</v>
      </c>
      <c r="D1887" s="3" t="s">
        <v>5697</v>
      </c>
      <c r="E1887" s="5">
        <v>45672.7966203704</v>
      </c>
      <c r="F1887" s="2" t="s">
        <v>45</v>
      </c>
      <c r="G1887" s="6">
        <v>0</v>
      </c>
      <c r="H1887" s="6">
        <v>0</v>
      </c>
      <c r="I1887" s="6">
        <v>0</v>
      </c>
      <c r="J1887" s="6">
        <v>0</v>
      </c>
      <c r="K1887" s="6">
        <v>0</v>
      </c>
      <c r="L1887" s="6">
        <v>0</v>
      </c>
      <c r="M1887" s="6">
        <v>4</v>
      </c>
      <c r="N1887" s="6">
        <v>0</v>
      </c>
      <c r="O1887" s="6">
        <v>0</v>
      </c>
      <c r="P1887" s="6">
        <v>0</v>
      </c>
      <c r="Q1887" s="6">
        <v>0</v>
      </c>
      <c r="R1887" s="6">
        <v>0</v>
      </c>
      <c r="S1887" s="6">
        <v>0</v>
      </c>
      <c r="T1887" s="6">
        <v>0</v>
      </c>
      <c r="U1887" s="6">
        <v>0</v>
      </c>
      <c r="V1887" s="6">
        <v>0</v>
      </c>
      <c r="W1887" s="6">
        <v>0</v>
      </c>
      <c r="X1887" s="6">
        <v>0</v>
      </c>
      <c r="Y1887" s="8" t="str">
        <f>IFERROR(VLOOKUP(F:F,#REF!,2,0),"需要手动检查")</f>
        <v>需要手动检查</v>
      </c>
      <c r="Z1887" s="9" t="str">
        <f t="shared" si="71"/>
        <v>否</v>
      </c>
      <c r="AA1887" s="10" t="s">
        <v>36</v>
      </c>
      <c r="AB1887" s="4" t="s">
        <v>465</v>
      </c>
      <c r="AC1887" t="str">
        <f t="shared" si="70"/>
        <v>2025/1/15</v>
      </c>
      <c r="AD1887" t="e">
        <f>VLOOKUP(Y1887,#REF!,2,FALSE)</f>
        <v>#REF!</v>
      </c>
    </row>
    <row r="1888" customHeight="1" spans="1:30">
      <c r="A1888" s="2" t="s">
        <v>4164</v>
      </c>
      <c r="B1888" s="3" t="s">
        <v>4165</v>
      </c>
      <c r="C1888" s="2" t="s">
        <v>4166</v>
      </c>
      <c r="D1888" s="3" t="s">
        <v>5698</v>
      </c>
      <c r="E1888" s="5">
        <v>45672.7964467593</v>
      </c>
      <c r="F1888" s="2" t="s">
        <v>45</v>
      </c>
      <c r="G1888" s="6">
        <v>0</v>
      </c>
      <c r="H1888" s="6">
        <v>0</v>
      </c>
      <c r="I1888" s="6">
        <v>0</v>
      </c>
      <c r="J1888" s="6">
        <v>0</v>
      </c>
      <c r="K1888" s="6">
        <v>0</v>
      </c>
      <c r="L1888" s="6">
        <v>0</v>
      </c>
      <c r="M1888" s="6">
        <v>1</v>
      </c>
      <c r="N1888" s="6">
        <v>0</v>
      </c>
      <c r="O1888" s="6">
        <v>0</v>
      </c>
      <c r="P1888" s="6">
        <v>0</v>
      </c>
      <c r="Q1888" s="6">
        <v>0</v>
      </c>
      <c r="R1888" s="6">
        <v>0</v>
      </c>
      <c r="S1888" s="6">
        <v>0</v>
      </c>
      <c r="T1888" s="6">
        <v>0</v>
      </c>
      <c r="U1888" s="6">
        <v>0</v>
      </c>
      <c r="V1888" s="6">
        <v>0</v>
      </c>
      <c r="W1888" s="6">
        <v>0</v>
      </c>
      <c r="X1888" s="6">
        <v>0</v>
      </c>
      <c r="Y1888" s="8" t="str">
        <f>IFERROR(VLOOKUP(F:F,#REF!,2,0),"需要手动检查")</f>
        <v>需要手动检查</v>
      </c>
      <c r="Z1888" s="9" t="str">
        <f t="shared" si="71"/>
        <v>否</v>
      </c>
      <c r="AA1888" s="10" t="s">
        <v>36</v>
      </c>
      <c r="AB1888" s="4" t="s">
        <v>465</v>
      </c>
      <c r="AC1888" t="str">
        <f t="shared" si="70"/>
        <v>2025/1/15</v>
      </c>
      <c r="AD1888" t="e">
        <f>VLOOKUP(Y1888,#REF!,2,FALSE)</f>
        <v>#REF!</v>
      </c>
    </row>
    <row r="1889" customHeight="1" spans="1:30">
      <c r="A1889" s="2" t="s">
        <v>4164</v>
      </c>
      <c r="B1889" s="3" t="s">
        <v>4165</v>
      </c>
      <c r="C1889" s="2" t="s">
        <v>4376</v>
      </c>
      <c r="D1889" s="3" t="s">
        <v>5699</v>
      </c>
      <c r="E1889" s="5">
        <v>45672.7964351852</v>
      </c>
      <c r="F1889" s="2" t="s">
        <v>45</v>
      </c>
      <c r="G1889" s="6">
        <v>0</v>
      </c>
      <c r="H1889" s="6">
        <v>0</v>
      </c>
      <c r="I1889" s="6">
        <v>0</v>
      </c>
      <c r="J1889" s="6">
        <v>0</v>
      </c>
      <c r="K1889" s="6">
        <v>0</v>
      </c>
      <c r="L1889" s="6">
        <v>0</v>
      </c>
      <c r="M1889" s="6">
        <v>2</v>
      </c>
      <c r="N1889" s="6">
        <v>0</v>
      </c>
      <c r="O1889" s="6">
        <v>0</v>
      </c>
      <c r="P1889" s="6">
        <v>0</v>
      </c>
      <c r="Q1889" s="6">
        <v>0</v>
      </c>
      <c r="R1889" s="6">
        <v>0</v>
      </c>
      <c r="S1889" s="6">
        <v>0</v>
      </c>
      <c r="T1889" s="6">
        <v>0</v>
      </c>
      <c r="U1889" s="6">
        <v>0</v>
      </c>
      <c r="V1889" s="6">
        <v>0</v>
      </c>
      <c r="W1889" s="6">
        <v>0</v>
      </c>
      <c r="X1889" s="6">
        <v>0</v>
      </c>
      <c r="Y1889" s="8" t="str">
        <f>IFERROR(VLOOKUP(F:F,#REF!,2,0),"需要手动检查")</f>
        <v>需要手动检查</v>
      </c>
      <c r="Z1889" s="9" t="str">
        <f t="shared" si="71"/>
        <v>否</v>
      </c>
      <c r="AA1889" s="10" t="s">
        <v>36</v>
      </c>
      <c r="AB1889" s="4" t="s">
        <v>465</v>
      </c>
      <c r="AC1889" t="str">
        <f t="shared" si="70"/>
        <v>2025/1/15</v>
      </c>
      <c r="AD1889" t="e">
        <f>VLOOKUP(Y1889,#REF!,2,FALSE)</f>
        <v>#REF!</v>
      </c>
    </row>
    <row r="1890" customHeight="1" spans="1:30">
      <c r="A1890" s="2" t="s">
        <v>4164</v>
      </c>
      <c r="B1890" s="3" t="s">
        <v>4165</v>
      </c>
      <c r="C1890" s="2" t="s">
        <v>4178</v>
      </c>
      <c r="D1890" s="3" t="s">
        <v>5700</v>
      </c>
      <c r="E1890" s="5">
        <v>45672.7805324074</v>
      </c>
      <c r="F1890" s="2" t="s">
        <v>45</v>
      </c>
      <c r="G1890" s="6">
        <v>0</v>
      </c>
      <c r="H1890" s="6">
        <v>0</v>
      </c>
      <c r="I1890" s="6">
        <v>0</v>
      </c>
      <c r="J1890" s="6">
        <v>0</v>
      </c>
      <c r="K1890" s="6">
        <v>0</v>
      </c>
      <c r="L1890" s="6">
        <v>0</v>
      </c>
      <c r="M1890" s="6">
        <v>433</v>
      </c>
      <c r="N1890" s="6">
        <v>2</v>
      </c>
      <c r="O1890" s="6">
        <v>0</v>
      </c>
      <c r="P1890" s="6">
        <v>0</v>
      </c>
      <c r="Q1890" s="6">
        <v>0</v>
      </c>
      <c r="R1890" s="6">
        <v>0</v>
      </c>
      <c r="S1890" s="6">
        <v>0</v>
      </c>
      <c r="T1890" s="6">
        <v>0</v>
      </c>
      <c r="U1890" s="6">
        <v>0</v>
      </c>
      <c r="V1890" s="6">
        <v>0</v>
      </c>
      <c r="W1890" s="6">
        <v>0</v>
      </c>
      <c r="X1890" s="6">
        <v>0</v>
      </c>
      <c r="Y1890" s="8" t="str">
        <f>IFERROR(VLOOKUP(F:F,#REF!,2,0),"需要手动检查")</f>
        <v>需要手动检查</v>
      </c>
      <c r="Z1890" s="9" t="str">
        <f t="shared" si="71"/>
        <v>否</v>
      </c>
      <c r="AA1890" s="10" t="s">
        <v>36</v>
      </c>
      <c r="AB1890" s="4" t="s">
        <v>465</v>
      </c>
      <c r="AC1890" t="str">
        <f t="shared" si="70"/>
        <v>2025/1/15</v>
      </c>
      <c r="AD1890" t="e">
        <f>VLOOKUP(Y1890,#REF!,2,FALSE)</f>
        <v>#REF!</v>
      </c>
    </row>
    <row r="1891" customHeight="1" spans="1:30">
      <c r="A1891" s="2" t="s">
        <v>4164</v>
      </c>
      <c r="B1891" s="3" t="s">
        <v>4165</v>
      </c>
      <c r="C1891" s="2" t="s">
        <v>4376</v>
      </c>
      <c r="D1891" s="3" t="s">
        <v>5701</v>
      </c>
      <c r="E1891" s="5">
        <v>45672.7777777778</v>
      </c>
      <c r="F1891" s="2" t="s">
        <v>45</v>
      </c>
      <c r="G1891" s="6">
        <v>0</v>
      </c>
      <c r="H1891" s="6">
        <v>0</v>
      </c>
      <c r="I1891" s="6">
        <v>0</v>
      </c>
      <c r="J1891" s="6">
        <v>0</v>
      </c>
      <c r="K1891" s="6">
        <v>0</v>
      </c>
      <c r="L1891" s="6">
        <v>0</v>
      </c>
      <c r="M1891" s="6">
        <v>10</v>
      </c>
      <c r="N1891" s="6">
        <v>0</v>
      </c>
      <c r="O1891" s="6">
        <v>0</v>
      </c>
      <c r="P1891" s="6">
        <v>0</v>
      </c>
      <c r="Q1891" s="6">
        <v>0</v>
      </c>
      <c r="R1891" s="6">
        <v>0</v>
      </c>
      <c r="S1891" s="6">
        <v>0</v>
      </c>
      <c r="T1891" s="6">
        <v>0</v>
      </c>
      <c r="U1891" s="6">
        <v>0</v>
      </c>
      <c r="V1891" s="6">
        <v>0</v>
      </c>
      <c r="W1891" s="6">
        <v>0</v>
      </c>
      <c r="X1891" s="6">
        <v>0</v>
      </c>
      <c r="Y1891" s="8" t="str">
        <f>IFERROR(VLOOKUP(F:F,#REF!,2,0),"需要手动检查")</f>
        <v>需要手动检查</v>
      </c>
      <c r="Z1891" s="9" t="str">
        <f t="shared" si="71"/>
        <v>否</v>
      </c>
      <c r="AA1891" s="10" t="s">
        <v>36</v>
      </c>
      <c r="AB1891" s="4" t="s">
        <v>465</v>
      </c>
      <c r="AC1891" t="str">
        <f t="shared" si="70"/>
        <v>2025/1/15</v>
      </c>
      <c r="AD1891" t="e">
        <f>VLOOKUP(Y1891,#REF!,2,FALSE)</f>
        <v>#REF!</v>
      </c>
    </row>
    <row r="1892" customHeight="1" spans="1:30">
      <c r="A1892" s="2" t="s">
        <v>4164</v>
      </c>
      <c r="B1892" s="3" t="s">
        <v>4165</v>
      </c>
      <c r="C1892" s="2" t="s">
        <v>5382</v>
      </c>
      <c r="D1892" s="3" t="s">
        <v>5702</v>
      </c>
      <c r="E1892" s="5">
        <v>45672.7769791667</v>
      </c>
      <c r="F1892" s="2" t="s">
        <v>45</v>
      </c>
      <c r="G1892" s="6">
        <v>0</v>
      </c>
      <c r="H1892" s="6">
        <v>0</v>
      </c>
      <c r="I1892" s="6">
        <v>0</v>
      </c>
      <c r="J1892" s="6">
        <v>0</v>
      </c>
      <c r="K1892" s="6">
        <v>0</v>
      </c>
      <c r="L1892" s="6">
        <v>0</v>
      </c>
      <c r="M1892" s="6">
        <v>4</v>
      </c>
      <c r="N1892" s="6">
        <v>0</v>
      </c>
      <c r="O1892" s="6">
        <v>0</v>
      </c>
      <c r="P1892" s="6">
        <v>0</v>
      </c>
      <c r="Q1892" s="6">
        <v>0</v>
      </c>
      <c r="R1892" s="6">
        <v>0</v>
      </c>
      <c r="S1892" s="6">
        <v>0</v>
      </c>
      <c r="T1892" s="6">
        <v>0</v>
      </c>
      <c r="U1892" s="6">
        <v>0</v>
      </c>
      <c r="V1892" s="6">
        <v>0</v>
      </c>
      <c r="W1892" s="6">
        <v>0</v>
      </c>
      <c r="X1892" s="6">
        <v>0</v>
      </c>
      <c r="Y1892" s="8" t="str">
        <f>IFERROR(VLOOKUP(F:F,#REF!,2,0),"需要手动检查")</f>
        <v>需要手动检查</v>
      </c>
      <c r="Z1892" s="9" t="str">
        <f t="shared" si="71"/>
        <v>否</v>
      </c>
      <c r="AA1892" s="10" t="s">
        <v>36</v>
      </c>
      <c r="AB1892" s="4" t="s">
        <v>465</v>
      </c>
      <c r="AC1892" t="str">
        <f t="shared" si="70"/>
        <v>2025/1/15</v>
      </c>
      <c r="AD1892" t="e">
        <f>VLOOKUP(Y1892,#REF!,2,FALSE)</f>
        <v>#REF!</v>
      </c>
    </row>
    <row r="1893" customHeight="1" spans="1:30">
      <c r="A1893" s="2" t="s">
        <v>4164</v>
      </c>
      <c r="B1893" s="3" t="s">
        <v>4165</v>
      </c>
      <c r="C1893" s="2" t="s">
        <v>5382</v>
      </c>
      <c r="D1893" s="3" t="s">
        <v>5703</v>
      </c>
      <c r="E1893" s="5">
        <v>45672.7769212963</v>
      </c>
      <c r="F1893" s="2" t="s">
        <v>45</v>
      </c>
      <c r="G1893" s="6">
        <v>0</v>
      </c>
      <c r="H1893" s="6">
        <v>0</v>
      </c>
      <c r="I1893" s="6">
        <v>0</v>
      </c>
      <c r="J1893" s="6">
        <v>0</v>
      </c>
      <c r="K1893" s="6">
        <v>0</v>
      </c>
      <c r="L1893" s="6">
        <v>0</v>
      </c>
      <c r="M1893" s="6">
        <v>2</v>
      </c>
      <c r="N1893" s="6">
        <v>0</v>
      </c>
      <c r="O1893" s="6">
        <v>0</v>
      </c>
      <c r="P1893" s="6">
        <v>0</v>
      </c>
      <c r="Q1893" s="6">
        <v>0</v>
      </c>
      <c r="R1893" s="6">
        <v>0</v>
      </c>
      <c r="S1893" s="6">
        <v>0</v>
      </c>
      <c r="T1893" s="6">
        <v>0</v>
      </c>
      <c r="U1893" s="6">
        <v>0</v>
      </c>
      <c r="V1893" s="6">
        <v>0</v>
      </c>
      <c r="W1893" s="6">
        <v>0</v>
      </c>
      <c r="X1893" s="6">
        <v>0</v>
      </c>
      <c r="Y1893" s="8" t="str">
        <f>IFERROR(VLOOKUP(F:F,#REF!,2,0),"需要手动检查")</f>
        <v>需要手动检查</v>
      </c>
      <c r="Z1893" s="9" t="str">
        <f t="shared" si="71"/>
        <v>否</v>
      </c>
      <c r="AA1893" s="10" t="s">
        <v>36</v>
      </c>
      <c r="AB1893" s="4" t="s">
        <v>465</v>
      </c>
      <c r="AC1893" t="str">
        <f t="shared" si="70"/>
        <v>2025/1/15</v>
      </c>
      <c r="AD1893" t="e">
        <f>VLOOKUP(Y1893,#REF!,2,FALSE)</f>
        <v>#REF!</v>
      </c>
    </row>
    <row r="1894" customHeight="1" spans="1:30">
      <c r="A1894" s="2" t="s">
        <v>4164</v>
      </c>
      <c r="B1894" s="3" t="s">
        <v>4165</v>
      </c>
      <c r="C1894" s="2" t="s">
        <v>4367</v>
      </c>
      <c r="D1894" s="3" t="s">
        <v>5704</v>
      </c>
      <c r="E1894" s="5">
        <v>45672.7767708333</v>
      </c>
      <c r="F1894" s="2" t="s">
        <v>45</v>
      </c>
      <c r="G1894" s="6">
        <v>0</v>
      </c>
      <c r="H1894" s="6">
        <v>0</v>
      </c>
      <c r="I1894" s="6">
        <v>0</v>
      </c>
      <c r="J1894" s="6">
        <v>0</v>
      </c>
      <c r="K1894" s="6">
        <v>0</v>
      </c>
      <c r="L1894" s="6">
        <v>0</v>
      </c>
      <c r="M1894" s="6">
        <v>7</v>
      </c>
      <c r="N1894" s="6">
        <v>0</v>
      </c>
      <c r="O1894" s="6">
        <v>0</v>
      </c>
      <c r="P1894" s="6">
        <v>0</v>
      </c>
      <c r="Q1894" s="6">
        <v>0</v>
      </c>
      <c r="R1894" s="6">
        <v>0</v>
      </c>
      <c r="S1894" s="6">
        <v>0</v>
      </c>
      <c r="T1894" s="6">
        <v>0</v>
      </c>
      <c r="U1894" s="6">
        <v>0</v>
      </c>
      <c r="V1894" s="6">
        <v>0</v>
      </c>
      <c r="W1894" s="6">
        <v>0</v>
      </c>
      <c r="X1894" s="6">
        <v>0</v>
      </c>
      <c r="Y1894" s="8" t="str">
        <f>IFERROR(VLOOKUP(F:F,#REF!,2,0),"需要手动检查")</f>
        <v>需要手动检查</v>
      </c>
      <c r="Z1894" s="9" t="str">
        <f t="shared" si="71"/>
        <v>否</v>
      </c>
      <c r="AA1894" s="10" t="s">
        <v>36</v>
      </c>
      <c r="AB1894" s="4" t="s">
        <v>465</v>
      </c>
      <c r="AC1894" t="str">
        <f t="shared" si="70"/>
        <v>2025/1/15</v>
      </c>
      <c r="AD1894" t="e">
        <f>VLOOKUP(Y1894,#REF!,2,FALSE)</f>
        <v>#REF!</v>
      </c>
    </row>
    <row r="1895" customHeight="1" spans="1:30">
      <c r="A1895" s="2" t="s">
        <v>4164</v>
      </c>
      <c r="B1895" s="3" t="s">
        <v>4165</v>
      </c>
      <c r="C1895" s="2" t="s">
        <v>5387</v>
      </c>
      <c r="D1895" s="3" t="s">
        <v>5705</v>
      </c>
      <c r="E1895" s="5">
        <v>45672.7767708333</v>
      </c>
      <c r="F1895" s="2" t="s">
        <v>45</v>
      </c>
      <c r="G1895" s="6">
        <v>0</v>
      </c>
      <c r="H1895" s="6">
        <v>0</v>
      </c>
      <c r="I1895" s="6">
        <v>0</v>
      </c>
      <c r="J1895" s="6">
        <v>0</v>
      </c>
      <c r="K1895" s="6">
        <v>0</v>
      </c>
      <c r="L1895" s="6">
        <v>0</v>
      </c>
      <c r="M1895" s="6">
        <v>1</v>
      </c>
      <c r="N1895" s="6">
        <v>0</v>
      </c>
      <c r="O1895" s="6">
        <v>0</v>
      </c>
      <c r="P1895" s="6">
        <v>0</v>
      </c>
      <c r="Q1895" s="6">
        <v>0</v>
      </c>
      <c r="R1895" s="6">
        <v>0</v>
      </c>
      <c r="S1895" s="6">
        <v>0</v>
      </c>
      <c r="T1895" s="6">
        <v>0</v>
      </c>
      <c r="U1895" s="6">
        <v>0</v>
      </c>
      <c r="V1895" s="6">
        <v>0</v>
      </c>
      <c r="W1895" s="6">
        <v>0</v>
      </c>
      <c r="X1895" s="6">
        <v>0</v>
      </c>
      <c r="Y1895" s="8" t="str">
        <f>IFERROR(VLOOKUP(F:F,#REF!,2,0),"需要手动检查")</f>
        <v>需要手动检查</v>
      </c>
      <c r="Z1895" s="9" t="str">
        <f t="shared" si="71"/>
        <v>否</v>
      </c>
      <c r="AA1895" s="10" t="s">
        <v>36</v>
      </c>
      <c r="AB1895" s="4" t="s">
        <v>465</v>
      </c>
      <c r="AC1895" t="str">
        <f t="shared" si="70"/>
        <v>2025/1/15</v>
      </c>
      <c r="AD1895" t="e">
        <f>VLOOKUP(Y1895,#REF!,2,FALSE)</f>
        <v>#REF!</v>
      </c>
    </row>
    <row r="1896" customHeight="1" spans="1:30">
      <c r="A1896" s="2" t="s">
        <v>4164</v>
      </c>
      <c r="B1896" s="3" t="s">
        <v>4165</v>
      </c>
      <c r="C1896" s="2" t="s">
        <v>5239</v>
      </c>
      <c r="D1896" s="3" t="s">
        <v>5706</v>
      </c>
      <c r="E1896" s="5">
        <v>45672.7759606481</v>
      </c>
      <c r="F1896" s="2" t="s">
        <v>45</v>
      </c>
      <c r="G1896" s="6">
        <v>0</v>
      </c>
      <c r="H1896" s="6">
        <v>0</v>
      </c>
      <c r="I1896" s="6">
        <v>0</v>
      </c>
      <c r="J1896" s="6">
        <v>0</v>
      </c>
      <c r="K1896" s="6">
        <v>0</v>
      </c>
      <c r="L1896" s="6">
        <v>0</v>
      </c>
      <c r="M1896" s="6">
        <v>30</v>
      </c>
      <c r="N1896" s="6">
        <v>0</v>
      </c>
      <c r="O1896" s="6">
        <v>0</v>
      </c>
      <c r="P1896" s="6">
        <v>0</v>
      </c>
      <c r="Q1896" s="6">
        <v>0</v>
      </c>
      <c r="R1896" s="6">
        <v>0</v>
      </c>
      <c r="S1896" s="6">
        <v>0</v>
      </c>
      <c r="T1896" s="6">
        <v>0</v>
      </c>
      <c r="U1896" s="6">
        <v>0</v>
      </c>
      <c r="V1896" s="6">
        <v>0</v>
      </c>
      <c r="W1896" s="6">
        <v>0</v>
      </c>
      <c r="X1896" s="6">
        <v>0</v>
      </c>
      <c r="Y1896" s="8" t="str">
        <f>IFERROR(VLOOKUP(F:F,#REF!,2,0),"需要手动检查")</f>
        <v>需要手动检查</v>
      </c>
      <c r="Z1896" s="9" t="str">
        <f t="shared" si="71"/>
        <v>否</v>
      </c>
      <c r="AA1896" s="10" t="s">
        <v>36</v>
      </c>
      <c r="AB1896" s="4" t="s">
        <v>465</v>
      </c>
      <c r="AC1896" t="str">
        <f t="shared" si="70"/>
        <v>2025/1/15</v>
      </c>
      <c r="AD1896" t="e">
        <f>VLOOKUP(Y1896,#REF!,2,FALSE)</f>
        <v>#REF!</v>
      </c>
    </row>
    <row r="1897" customHeight="1" spans="1:30">
      <c r="A1897" s="2" t="s">
        <v>4164</v>
      </c>
      <c r="B1897" s="3" t="s">
        <v>4165</v>
      </c>
      <c r="C1897" s="2" t="s">
        <v>4168</v>
      </c>
      <c r="D1897" s="3" t="s">
        <v>5707</v>
      </c>
      <c r="E1897" s="5">
        <v>45672.7737962963</v>
      </c>
      <c r="F1897" s="2" t="s">
        <v>45</v>
      </c>
      <c r="G1897" s="6">
        <v>0</v>
      </c>
      <c r="H1897" s="6">
        <v>0</v>
      </c>
      <c r="I1897" s="6">
        <v>0</v>
      </c>
      <c r="J1897" s="6">
        <v>0</v>
      </c>
      <c r="K1897" s="6">
        <v>0</v>
      </c>
      <c r="L1897" s="6">
        <v>0</v>
      </c>
      <c r="M1897" s="6">
        <v>1364</v>
      </c>
      <c r="N1897" s="6">
        <v>9</v>
      </c>
      <c r="O1897" s="6">
        <v>0</v>
      </c>
      <c r="P1897" s="6">
        <v>0</v>
      </c>
      <c r="Q1897" s="6">
        <v>0</v>
      </c>
      <c r="R1897" s="6">
        <v>0</v>
      </c>
      <c r="S1897" s="6">
        <v>0</v>
      </c>
      <c r="T1897" s="6">
        <v>0</v>
      </c>
      <c r="U1897" s="6">
        <v>0</v>
      </c>
      <c r="V1897" s="6">
        <v>0</v>
      </c>
      <c r="W1897" s="6">
        <v>0</v>
      </c>
      <c r="X1897" s="6">
        <v>0</v>
      </c>
      <c r="Y1897" s="8" t="str">
        <f>IFERROR(VLOOKUP(F:F,#REF!,2,0),"需要手动检查")</f>
        <v>需要手动检查</v>
      </c>
      <c r="Z1897" s="9" t="str">
        <f t="shared" si="71"/>
        <v>否</v>
      </c>
      <c r="AA1897" s="10" t="s">
        <v>36</v>
      </c>
      <c r="AB1897" s="4" t="s">
        <v>465</v>
      </c>
      <c r="AC1897" t="str">
        <f t="shared" si="70"/>
        <v>2025/1/15</v>
      </c>
      <c r="AD1897" t="e">
        <f>VLOOKUP(Y1897,#REF!,2,FALSE)</f>
        <v>#REF!</v>
      </c>
    </row>
    <row r="1898" customHeight="1" spans="1:30">
      <c r="A1898" s="2" t="s">
        <v>5708</v>
      </c>
      <c r="B1898" s="3" t="s">
        <v>5709</v>
      </c>
      <c r="C1898" s="2" t="s">
        <v>5710</v>
      </c>
      <c r="D1898" s="3" t="s">
        <v>5711</v>
      </c>
      <c r="E1898" s="5">
        <v>45672.2386689815</v>
      </c>
      <c r="F1898" s="2" t="s">
        <v>45</v>
      </c>
      <c r="G1898" s="6">
        <v>31</v>
      </c>
      <c r="H1898" s="6">
        <v>0</v>
      </c>
      <c r="I1898" s="6">
        <v>0</v>
      </c>
      <c r="J1898" s="6">
        <v>0</v>
      </c>
      <c r="K1898" s="6">
        <v>0</v>
      </c>
      <c r="L1898" s="6">
        <v>0</v>
      </c>
      <c r="M1898" s="6">
        <v>2</v>
      </c>
      <c r="N1898" s="6">
        <v>0</v>
      </c>
      <c r="O1898" s="6">
        <v>0</v>
      </c>
      <c r="P1898" s="6">
        <v>0</v>
      </c>
      <c r="Q1898" s="6">
        <v>0</v>
      </c>
      <c r="R1898" s="6">
        <v>0</v>
      </c>
      <c r="S1898" s="6">
        <v>0</v>
      </c>
      <c r="T1898" s="6">
        <v>0</v>
      </c>
      <c r="U1898" s="6">
        <v>0</v>
      </c>
      <c r="V1898" s="6">
        <v>0</v>
      </c>
      <c r="W1898" s="6">
        <v>0.0645</v>
      </c>
      <c r="X1898" s="6">
        <v>0</v>
      </c>
      <c r="Y1898" s="8" t="str">
        <f>IFERROR(VLOOKUP(F:F,#REF!,2,0),"需要手动检查")</f>
        <v>需要手动检查</v>
      </c>
      <c r="Z1898" s="9" t="str">
        <f t="shared" si="71"/>
        <v>否</v>
      </c>
      <c r="AA1898" s="10" t="s">
        <v>36</v>
      </c>
      <c r="AB1898" s="4" t="s">
        <v>37</v>
      </c>
      <c r="AC1898" t="str">
        <f t="shared" si="70"/>
        <v>2025/1/15</v>
      </c>
      <c r="AD1898" t="e">
        <f>VLOOKUP(Y1898,#REF!,2,FALSE)</f>
        <v>#REF!</v>
      </c>
    </row>
    <row r="1899" customHeight="1" spans="1:30">
      <c r="A1899" s="2" t="s">
        <v>5712</v>
      </c>
      <c r="B1899" s="3" t="s">
        <v>5713</v>
      </c>
      <c r="C1899" s="2" t="s">
        <v>5714</v>
      </c>
      <c r="D1899" s="3" t="s">
        <v>5715</v>
      </c>
      <c r="E1899" s="5">
        <v>45675.7928819444</v>
      </c>
      <c r="F1899" s="2" t="s">
        <v>42</v>
      </c>
      <c r="G1899" s="6">
        <v>36</v>
      </c>
      <c r="H1899" s="6">
        <v>1</v>
      </c>
      <c r="I1899" s="6">
        <v>0</v>
      </c>
      <c r="J1899" s="6">
        <v>0</v>
      </c>
      <c r="K1899" s="6">
        <v>0</v>
      </c>
      <c r="L1899" s="6">
        <v>0</v>
      </c>
      <c r="M1899" s="6">
        <v>15</v>
      </c>
      <c r="N1899" s="6">
        <v>0</v>
      </c>
      <c r="O1899" s="6">
        <v>0</v>
      </c>
      <c r="P1899" s="6">
        <v>0</v>
      </c>
      <c r="Q1899" s="6">
        <v>0</v>
      </c>
      <c r="R1899" s="6">
        <v>0</v>
      </c>
      <c r="S1899" s="6">
        <v>0</v>
      </c>
      <c r="T1899" s="6">
        <v>0</v>
      </c>
      <c r="U1899" s="6">
        <v>0</v>
      </c>
      <c r="V1899" s="6">
        <v>0</v>
      </c>
      <c r="W1899" s="6">
        <v>0.0278</v>
      </c>
      <c r="X1899" s="6">
        <v>0</v>
      </c>
      <c r="Y1899" s="8" t="str">
        <f>IFERROR(VLOOKUP(F:F,#REF!,2,0),"需要手动检查")</f>
        <v>需要手动检查</v>
      </c>
      <c r="Z1899" s="9" t="str">
        <f t="shared" ref="Z1899:Z1930" si="72">IF(R1899&gt;0,"是","否")</f>
        <v>否</v>
      </c>
      <c r="AA1899" s="10" t="s">
        <v>36</v>
      </c>
      <c r="AB1899" s="4" t="s">
        <v>37</v>
      </c>
      <c r="AC1899" t="str">
        <f t="shared" si="70"/>
        <v>2025/1/18</v>
      </c>
      <c r="AD1899" t="e">
        <f>VLOOKUP(Y1899,#REF!,2,FALSE)</f>
        <v>#REF!</v>
      </c>
    </row>
    <row r="1900" customHeight="1" spans="1:30">
      <c r="A1900" s="2" t="s">
        <v>5716</v>
      </c>
      <c r="B1900" s="3" t="s">
        <v>5717</v>
      </c>
      <c r="C1900" s="2" t="s">
        <v>45</v>
      </c>
      <c r="D1900" s="3" t="s">
        <v>5718</v>
      </c>
      <c r="E1900" s="5">
        <v>45675.5988888889</v>
      </c>
      <c r="F1900" s="2" t="s">
        <v>42</v>
      </c>
      <c r="G1900" s="6">
        <v>140</v>
      </c>
      <c r="H1900" s="6">
        <v>0</v>
      </c>
      <c r="I1900" s="6">
        <v>0</v>
      </c>
      <c r="J1900" s="6">
        <v>0</v>
      </c>
      <c r="K1900" s="6">
        <v>0</v>
      </c>
      <c r="L1900" s="6">
        <v>0</v>
      </c>
      <c r="M1900" s="6">
        <v>148</v>
      </c>
      <c r="N1900" s="6">
        <v>0</v>
      </c>
      <c r="O1900" s="6">
        <v>0</v>
      </c>
      <c r="P1900" s="6">
        <v>0</v>
      </c>
      <c r="Q1900" s="6">
        <v>0</v>
      </c>
      <c r="R1900" s="6">
        <v>0</v>
      </c>
      <c r="S1900" s="6">
        <v>0</v>
      </c>
      <c r="T1900" s="6">
        <v>0</v>
      </c>
      <c r="U1900" s="6">
        <v>0</v>
      </c>
      <c r="V1900" s="6">
        <v>0</v>
      </c>
      <c r="W1900" s="6">
        <v>0</v>
      </c>
      <c r="X1900" s="6">
        <v>0</v>
      </c>
      <c r="Y1900" s="8" t="str">
        <f>IFERROR(VLOOKUP(F:F,#REF!,2,0),"需要手动检查")</f>
        <v>需要手动检查</v>
      </c>
      <c r="Z1900" s="9" t="str">
        <f t="shared" si="72"/>
        <v>否</v>
      </c>
      <c r="AA1900" s="10" t="s">
        <v>36</v>
      </c>
      <c r="AB1900" s="4" t="s">
        <v>37</v>
      </c>
      <c r="AC1900" t="str">
        <f t="shared" si="70"/>
        <v>2025/1/18</v>
      </c>
      <c r="AD1900" t="e">
        <f>VLOOKUP(Y1900,#REF!,2,FALSE)</f>
        <v>#REF!</v>
      </c>
    </row>
    <row r="1901" customHeight="1" spans="1:30">
      <c r="A1901" s="2" t="s">
        <v>5719</v>
      </c>
      <c r="B1901" s="3" t="s">
        <v>5720</v>
      </c>
      <c r="C1901" s="2" t="s">
        <v>5721</v>
      </c>
      <c r="D1901" s="3" t="s">
        <v>5722</v>
      </c>
      <c r="E1901" s="5">
        <v>45675.5065625</v>
      </c>
      <c r="F1901" s="2" t="s">
        <v>42</v>
      </c>
      <c r="G1901" s="6">
        <v>528</v>
      </c>
      <c r="H1901" s="6">
        <v>4</v>
      </c>
      <c r="I1901" s="6">
        <v>1</v>
      </c>
      <c r="J1901" s="6">
        <v>0</v>
      </c>
      <c r="K1901" s="6">
        <v>0</v>
      </c>
      <c r="L1901" s="6">
        <v>0</v>
      </c>
      <c r="M1901" s="6">
        <v>550</v>
      </c>
      <c r="N1901" s="6">
        <v>55</v>
      </c>
      <c r="O1901" s="6">
        <v>0</v>
      </c>
      <c r="P1901" s="6">
        <v>0</v>
      </c>
      <c r="Q1901" s="6">
        <v>0</v>
      </c>
      <c r="R1901" s="6">
        <v>0</v>
      </c>
      <c r="S1901" s="6">
        <v>0</v>
      </c>
      <c r="T1901" s="6">
        <v>0</v>
      </c>
      <c r="U1901" s="6">
        <v>0.1042</v>
      </c>
      <c r="V1901" s="6">
        <v>0</v>
      </c>
      <c r="W1901" s="6">
        <v>0.0038</v>
      </c>
      <c r="X1901" s="6">
        <v>0</v>
      </c>
      <c r="Y1901" s="8" t="str">
        <f>IFERROR(VLOOKUP(F:F,#REF!,2,0),"需要手动检查")</f>
        <v>需要手动检查</v>
      </c>
      <c r="Z1901" s="9" t="str">
        <f t="shared" si="72"/>
        <v>否</v>
      </c>
      <c r="AA1901" s="10" t="s">
        <v>36</v>
      </c>
      <c r="AB1901" s="4" t="s">
        <v>37</v>
      </c>
      <c r="AC1901" t="str">
        <f t="shared" si="70"/>
        <v>2025/1/18</v>
      </c>
      <c r="AD1901" t="e">
        <f>VLOOKUP(Y1901,#REF!,2,FALSE)</f>
        <v>#REF!</v>
      </c>
    </row>
    <row r="1902" customHeight="1" spans="1:30">
      <c r="A1902" s="2" t="s">
        <v>5723</v>
      </c>
      <c r="B1902" s="3" t="s">
        <v>5724</v>
      </c>
      <c r="C1902" s="2" t="s">
        <v>5725</v>
      </c>
      <c r="D1902" s="3" t="s">
        <v>5726</v>
      </c>
      <c r="E1902" s="5">
        <v>45675.5062037037</v>
      </c>
      <c r="F1902" s="2" t="s">
        <v>42</v>
      </c>
      <c r="G1902" s="6">
        <v>304</v>
      </c>
      <c r="H1902" s="6">
        <v>7</v>
      </c>
      <c r="I1902" s="6">
        <v>0</v>
      </c>
      <c r="J1902" s="6">
        <v>0</v>
      </c>
      <c r="K1902" s="6">
        <v>0</v>
      </c>
      <c r="L1902" s="6">
        <v>0</v>
      </c>
      <c r="M1902" s="6">
        <v>318</v>
      </c>
      <c r="N1902" s="6">
        <v>11</v>
      </c>
      <c r="O1902" s="6">
        <v>0</v>
      </c>
      <c r="P1902" s="6">
        <v>0</v>
      </c>
      <c r="Q1902" s="6">
        <v>0</v>
      </c>
      <c r="R1902" s="6">
        <v>0</v>
      </c>
      <c r="S1902" s="6">
        <v>0</v>
      </c>
      <c r="T1902" s="6">
        <v>0</v>
      </c>
      <c r="U1902" s="6">
        <v>0.0362</v>
      </c>
      <c r="V1902" s="6">
        <v>0</v>
      </c>
      <c r="W1902" s="6">
        <v>0.0921</v>
      </c>
      <c r="X1902" s="6">
        <v>0</v>
      </c>
      <c r="Y1902" s="8" t="str">
        <f>IFERROR(VLOOKUP(F:F,#REF!,2,0),"需要手动检查")</f>
        <v>需要手动检查</v>
      </c>
      <c r="Z1902" s="9" t="str">
        <f t="shared" si="72"/>
        <v>否</v>
      </c>
      <c r="AA1902" s="10" t="s">
        <v>36</v>
      </c>
      <c r="AB1902" s="4" t="s">
        <v>37</v>
      </c>
      <c r="AC1902" t="str">
        <f t="shared" si="70"/>
        <v>2025/1/18</v>
      </c>
      <c r="AD1902" t="e">
        <f>VLOOKUP(Y1902,#REF!,2,FALSE)</f>
        <v>#REF!</v>
      </c>
    </row>
    <row r="1903" customHeight="1" spans="1:30">
      <c r="A1903" s="2" t="s">
        <v>5727</v>
      </c>
      <c r="B1903" s="3" t="s">
        <v>5728</v>
      </c>
      <c r="C1903" s="2" t="s">
        <v>5729</v>
      </c>
      <c r="D1903" s="3" t="s">
        <v>5730</v>
      </c>
      <c r="E1903" s="5">
        <v>45675.4775925926</v>
      </c>
      <c r="F1903" s="2" t="s">
        <v>42</v>
      </c>
      <c r="G1903" s="6">
        <v>511</v>
      </c>
      <c r="H1903" s="6">
        <v>48</v>
      </c>
      <c r="I1903" s="6">
        <v>0</v>
      </c>
      <c r="J1903" s="6">
        <v>0</v>
      </c>
      <c r="K1903" s="6">
        <v>1</v>
      </c>
      <c r="L1903" s="6">
        <v>0</v>
      </c>
      <c r="M1903" s="6">
        <v>459</v>
      </c>
      <c r="N1903" s="6">
        <v>18</v>
      </c>
      <c r="O1903" s="6">
        <v>0</v>
      </c>
      <c r="P1903" s="6">
        <v>0</v>
      </c>
      <c r="Q1903" s="6">
        <v>0</v>
      </c>
      <c r="R1903" s="6">
        <v>0</v>
      </c>
      <c r="S1903" s="6">
        <v>0</v>
      </c>
      <c r="T1903" s="6">
        <v>0</v>
      </c>
      <c r="U1903" s="6">
        <v>0.0352</v>
      </c>
      <c r="V1903" s="6">
        <v>0</v>
      </c>
      <c r="W1903" s="6">
        <v>0.045</v>
      </c>
      <c r="X1903" s="6">
        <v>0</v>
      </c>
      <c r="Y1903" s="8" t="str">
        <f>IFERROR(VLOOKUP(F:F,#REF!,2,0),"需要手动检查")</f>
        <v>需要手动检查</v>
      </c>
      <c r="Z1903" s="9" t="str">
        <f t="shared" si="72"/>
        <v>否</v>
      </c>
      <c r="AA1903" s="10" t="s">
        <v>36</v>
      </c>
      <c r="AB1903" s="4" t="s">
        <v>37</v>
      </c>
      <c r="AC1903" t="str">
        <f t="shared" si="70"/>
        <v>2025/1/18</v>
      </c>
      <c r="AD1903" t="e">
        <f>VLOOKUP(Y1903,#REF!,2,FALSE)</f>
        <v>#REF!</v>
      </c>
    </row>
    <row r="1904" customHeight="1" spans="1:30">
      <c r="A1904" s="2" t="s">
        <v>5731</v>
      </c>
      <c r="B1904" s="3" t="s">
        <v>5732</v>
      </c>
      <c r="C1904" s="2" t="s">
        <v>5733</v>
      </c>
      <c r="D1904" s="3" t="s">
        <v>5734</v>
      </c>
      <c r="E1904" s="5">
        <v>45675.4239351852</v>
      </c>
      <c r="F1904" s="2" t="s">
        <v>42</v>
      </c>
      <c r="G1904" s="6">
        <v>410</v>
      </c>
      <c r="H1904" s="6">
        <v>17</v>
      </c>
      <c r="I1904" s="6">
        <v>0</v>
      </c>
      <c r="J1904" s="6">
        <v>0</v>
      </c>
      <c r="K1904" s="6">
        <v>0</v>
      </c>
      <c r="L1904" s="6">
        <v>0</v>
      </c>
      <c r="M1904" s="6">
        <v>444</v>
      </c>
      <c r="N1904" s="6">
        <v>16</v>
      </c>
      <c r="O1904" s="6">
        <v>0</v>
      </c>
      <c r="P1904" s="6">
        <v>0</v>
      </c>
      <c r="Q1904" s="6">
        <v>0</v>
      </c>
      <c r="R1904" s="6">
        <v>0</v>
      </c>
      <c r="S1904" s="6">
        <v>0</v>
      </c>
      <c r="T1904" s="6">
        <v>0</v>
      </c>
      <c r="U1904" s="6">
        <v>0.039</v>
      </c>
      <c r="V1904" s="6">
        <v>0</v>
      </c>
      <c r="W1904" s="6">
        <v>0.0439</v>
      </c>
      <c r="X1904" s="6">
        <v>0</v>
      </c>
      <c r="Y1904" s="8" t="str">
        <f>IFERROR(VLOOKUP(F:F,#REF!,2,0),"需要手动检查")</f>
        <v>需要手动检查</v>
      </c>
      <c r="Z1904" s="9" t="str">
        <f t="shared" si="72"/>
        <v>否</v>
      </c>
      <c r="AA1904" s="10" t="s">
        <v>36</v>
      </c>
      <c r="AB1904" s="4" t="s">
        <v>37</v>
      </c>
      <c r="AC1904" t="str">
        <f t="shared" si="70"/>
        <v>2025/1/18</v>
      </c>
      <c r="AD1904" t="e">
        <f>VLOOKUP(Y1904,#REF!,2,FALSE)</f>
        <v>#REF!</v>
      </c>
    </row>
    <row r="1905" customHeight="1" spans="1:30">
      <c r="A1905" s="2" t="s">
        <v>5727</v>
      </c>
      <c r="B1905" s="3" t="s">
        <v>5728</v>
      </c>
      <c r="C1905" s="2" t="s">
        <v>5735</v>
      </c>
      <c r="D1905" s="3" t="s">
        <v>5736</v>
      </c>
      <c r="E1905" s="5">
        <v>45675.3786342593</v>
      </c>
      <c r="F1905" s="2" t="s">
        <v>42</v>
      </c>
      <c r="G1905" s="6">
        <v>457</v>
      </c>
      <c r="H1905" s="6">
        <v>46</v>
      </c>
      <c r="I1905" s="6">
        <v>1</v>
      </c>
      <c r="J1905" s="6">
        <v>1</v>
      </c>
      <c r="K1905" s="6">
        <v>0</v>
      </c>
      <c r="L1905" s="6">
        <v>0</v>
      </c>
      <c r="M1905" s="6">
        <v>495</v>
      </c>
      <c r="N1905" s="6">
        <v>4</v>
      </c>
      <c r="O1905" s="6">
        <v>0</v>
      </c>
      <c r="P1905" s="6">
        <v>0</v>
      </c>
      <c r="Q1905" s="6">
        <v>0</v>
      </c>
      <c r="R1905" s="6">
        <v>0</v>
      </c>
      <c r="S1905" s="6">
        <v>0</v>
      </c>
      <c r="T1905" s="6">
        <v>0</v>
      </c>
      <c r="U1905" s="6">
        <v>0.0088</v>
      </c>
      <c r="V1905" s="6">
        <v>0</v>
      </c>
      <c r="W1905" s="6">
        <v>0.035</v>
      </c>
      <c r="X1905" s="6">
        <v>0</v>
      </c>
      <c r="Y1905" s="8" t="str">
        <f>IFERROR(VLOOKUP(F:F,#REF!,2,0),"需要手动检查")</f>
        <v>需要手动检查</v>
      </c>
      <c r="Z1905" s="9" t="str">
        <f t="shared" si="72"/>
        <v>否</v>
      </c>
      <c r="AA1905" s="10" t="s">
        <v>36</v>
      </c>
      <c r="AB1905" s="4" t="s">
        <v>37</v>
      </c>
      <c r="AC1905" t="str">
        <f t="shared" si="70"/>
        <v>2025/1/18</v>
      </c>
      <c r="AD1905" t="e">
        <f>VLOOKUP(Y1905,#REF!,2,FALSE)</f>
        <v>#REF!</v>
      </c>
    </row>
    <row r="1906" customHeight="1" spans="1:30">
      <c r="A1906" s="2" t="s">
        <v>5727</v>
      </c>
      <c r="B1906" s="3" t="s">
        <v>5728</v>
      </c>
      <c r="C1906" s="2" t="s">
        <v>5737</v>
      </c>
      <c r="D1906" s="3" t="s">
        <v>5738</v>
      </c>
      <c r="E1906" s="5">
        <v>45675.3699884259</v>
      </c>
      <c r="F1906" s="2" t="s">
        <v>42</v>
      </c>
      <c r="G1906" s="6">
        <v>357</v>
      </c>
      <c r="H1906" s="6">
        <v>22</v>
      </c>
      <c r="I1906" s="6">
        <v>0</v>
      </c>
      <c r="J1906" s="6">
        <v>1</v>
      </c>
      <c r="K1906" s="6">
        <v>0</v>
      </c>
      <c r="L1906" s="6">
        <v>0</v>
      </c>
      <c r="M1906" s="6">
        <v>487</v>
      </c>
      <c r="N1906" s="6">
        <v>26</v>
      </c>
      <c r="O1906" s="6">
        <v>0</v>
      </c>
      <c r="P1906" s="6">
        <v>0</v>
      </c>
      <c r="Q1906" s="6">
        <v>0</v>
      </c>
      <c r="R1906" s="6">
        <v>0</v>
      </c>
      <c r="S1906" s="6">
        <v>0</v>
      </c>
      <c r="T1906" s="6">
        <v>0</v>
      </c>
      <c r="U1906" s="6">
        <v>0.0728</v>
      </c>
      <c r="V1906" s="6">
        <v>0</v>
      </c>
      <c r="W1906" s="6">
        <v>0.0504</v>
      </c>
      <c r="X1906" s="6">
        <v>0</v>
      </c>
      <c r="Y1906" s="8" t="str">
        <f>IFERROR(VLOOKUP(F:F,#REF!,2,0),"需要手动检查")</f>
        <v>需要手动检查</v>
      </c>
      <c r="Z1906" s="9" t="str">
        <f t="shared" si="72"/>
        <v>否</v>
      </c>
      <c r="AA1906" s="10" t="s">
        <v>36</v>
      </c>
      <c r="AB1906" s="4" t="s">
        <v>37</v>
      </c>
      <c r="AC1906" t="str">
        <f t="shared" si="70"/>
        <v>2025/1/18</v>
      </c>
      <c r="AD1906" t="e">
        <f>VLOOKUP(Y1906,#REF!,2,FALSE)</f>
        <v>#REF!</v>
      </c>
    </row>
    <row r="1907" customHeight="1" spans="1:30">
      <c r="A1907" s="2" t="s">
        <v>5182</v>
      </c>
      <c r="B1907" s="3" t="s">
        <v>5183</v>
      </c>
      <c r="C1907" s="2" t="s">
        <v>5739</v>
      </c>
      <c r="D1907" s="3" t="s">
        <v>5740</v>
      </c>
      <c r="E1907" s="5">
        <v>45675.3655439815</v>
      </c>
      <c r="F1907" s="2" t="s">
        <v>42</v>
      </c>
      <c r="G1907" s="6">
        <v>979</v>
      </c>
      <c r="H1907" s="6">
        <v>34</v>
      </c>
      <c r="I1907" s="6">
        <v>2</v>
      </c>
      <c r="J1907" s="6">
        <v>0</v>
      </c>
      <c r="K1907" s="6">
        <v>0</v>
      </c>
      <c r="L1907" s="6">
        <v>0</v>
      </c>
      <c r="M1907" s="6">
        <v>887</v>
      </c>
      <c r="N1907" s="6">
        <v>13</v>
      </c>
      <c r="O1907" s="6">
        <v>0</v>
      </c>
      <c r="P1907" s="6">
        <v>0</v>
      </c>
      <c r="Q1907" s="6">
        <v>0</v>
      </c>
      <c r="R1907" s="6">
        <v>0</v>
      </c>
      <c r="S1907" s="6">
        <v>0</v>
      </c>
      <c r="T1907" s="6">
        <v>0</v>
      </c>
      <c r="U1907" s="6">
        <v>0.0133</v>
      </c>
      <c r="V1907" s="6">
        <v>0</v>
      </c>
      <c r="W1907" s="6">
        <v>0.0419</v>
      </c>
      <c r="X1907" s="6">
        <v>0</v>
      </c>
      <c r="Y1907" s="8" t="str">
        <f>IFERROR(VLOOKUP(F:F,#REF!,2,0),"需要手动检查")</f>
        <v>需要手动检查</v>
      </c>
      <c r="Z1907" s="9" t="str">
        <f t="shared" si="72"/>
        <v>否</v>
      </c>
      <c r="AA1907" s="10" t="s">
        <v>36</v>
      </c>
      <c r="AB1907" s="4" t="s">
        <v>37</v>
      </c>
      <c r="AC1907" t="str">
        <f t="shared" si="70"/>
        <v>2025/1/18</v>
      </c>
      <c r="AD1907" t="e">
        <f>VLOOKUP(Y1907,#REF!,2,FALSE)</f>
        <v>#REF!</v>
      </c>
    </row>
    <row r="1908" customHeight="1" spans="1:30">
      <c r="A1908" s="2" t="s">
        <v>5719</v>
      </c>
      <c r="B1908" s="3" t="s">
        <v>5720</v>
      </c>
      <c r="C1908" s="2" t="s">
        <v>5741</v>
      </c>
      <c r="D1908" s="3" t="s">
        <v>5742</v>
      </c>
      <c r="E1908" s="5">
        <v>45675.3604166667</v>
      </c>
      <c r="F1908" s="2" t="s">
        <v>42</v>
      </c>
      <c r="G1908" s="6">
        <v>718</v>
      </c>
      <c r="H1908" s="6">
        <v>11</v>
      </c>
      <c r="I1908" s="6">
        <v>2</v>
      </c>
      <c r="J1908" s="6">
        <v>0</v>
      </c>
      <c r="K1908" s="6">
        <v>0</v>
      </c>
      <c r="L1908" s="6">
        <v>0</v>
      </c>
      <c r="M1908" s="6">
        <v>735</v>
      </c>
      <c r="N1908" s="6">
        <v>19</v>
      </c>
      <c r="O1908" s="6">
        <v>0</v>
      </c>
      <c r="P1908" s="6">
        <v>0</v>
      </c>
      <c r="Q1908" s="6">
        <v>0</v>
      </c>
      <c r="R1908" s="6">
        <v>0</v>
      </c>
      <c r="S1908" s="6">
        <v>0</v>
      </c>
      <c r="T1908" s="6">
        <v>0</v>
      </c>
      <c r="U1908" s="6">
        <v>0.0265</v>
      </c>
      <c r="V1908" s="6">
        <v>0</v>
      </c>
      <c r="W1908" s="6">
        <v>0.0028</v>
      </c>
      <c r="X1908" s="6">
        <v>0</v>
      </c>
      <c r="Y1908" s="8" t="str">
        <f>IFERROR(VLOOKUP(F:F,#REF!,2,0),"需要手动检查")</f>
        <v>需要手动检查</v>
      </c>
      <c r="Z1908" s="9" t="str">
        <f t="shared" si="72"/>
        <v>否</v>
      </c>
      <c r="AA1908" s="10" t="s">
        <v>36</v>
      </c>
      <c r="AB1908" s="4" t="s">
        <v>37</v>
      </c>
      <c r="AC1908" t="str">
        <f t="shared" si="70"/>
        <v>2025/1/18</v>
      </c>
      <c r="AD1908" t="e">
        <f>VLOOKUP(Y1908,#REF!,2,FALSE)</f>
        <v>#REF!</v>
      </c>
    </row>
    <row r="1909" customHeight="1" spans="1:30">
      <c r="A1909" s="2" t="s">
        <v>5743</v>
      </c>
      <c r="B1909" s="3" t="s">
        <v>5744</v>
      </c>
      <c r="C1909" s="2" t="s">
        <v>5745</v>
      </c>
      <c r="D1909" s="3" t="s">
        <v>5746</v>
      </c>
      <c r="E1909" s="5">
        <v>45675.3498032407</v>
      </c>
      <c r="F1909" s="2" t="s">
        <v>42</v>
      </c>
      <c r="G1909" s="6">
        <v>3236</v>
      </c>
      <c r="H1909" s="6">
        <v>146</v>
      </c>
      <c r="I1909" s="6">
        <v>5</v>
      </c>
      <c r="J1909" s="6">
        <v>1</v>
      </c>
      <c r="K1909" s="6">
        <v>3</v>
      </c>
      <c r="L1909" s="6">
        <v>0</v>
      </c>
      <c r="M1909" s="6">
        <v>3668</v>
      </c>
      <c r="N1909" s="6">
        <v>368</v>
      </c>
      <c r="O1909" s="6">
        <v>0</v>
      </c>
      <c r="P1909" s="6">
        <v>0</v>
      </c>
      <c r="Q1909" s="6">
        <v>0</v>
      </c>
      <c r="R1909" s="6">
        <v>0</v>
      </c>
      <c r="S1909" s="6">
        <v>0</v>
      </c>
      <c r="T1909" s="6">
        <v>0</v>
      </c>
      <c r="U1909" s="6">
        <v>0.1137</v>
      </c>
      <c r="V1909" s="6">
        <v>0</v>
      </c>
      <c r="W1909" s="6">
        <v>0.2219</v>
      </c>
      <c r="X1909" s="6">
        <v>0</v>
      </c>
      <c r="Y1909" s="8" t="str">
        <f>IFERROR(VLOOKUP(F:F,#REF!,2,0),"需要手动检查")</f>
        <v>需要手动检查</v>
      </c>
      <c r="Z1909" s="9" t="str">
        <f t="shared" si="72"/>
        <v>否</v>
      </c>
      <c r="AA1909" s="10" t="s">
        <v>36</v>
      </c>
      <c r="AB1909" s="4" t="s">
        <v>37</v>
      </c>
      <c r="AC1909" t="str">
        <f t="shared" si="70"/>
        <v>2025/1/18</v>
      </c>
      <c r="AD1909" t="e">
        <f>VLOOKUP(Y1909,#REF!,2,FALSE)</f>
        <v>#REF!</v>
      </c>
    </row>
    <row r="1910" customHeight="1" spans="1:30">
      <c r="A1910" s="2" t="s">
        <v>5747</v>
      </c>
      <c r="B1910" s="3" t="s">
        <v>5748</v>
      </c>
      <c r="C1910" s="2" t="s">
        <v>5749</v>
      </c>
      <c r="D1910" s="3" t="s">
        <v>5750</v>
      </c>
      <c r="E1910" s="5">
        <v>45675.3143402778</v>
      </c>
      <c r="F1910" s="2" t="s">
        <v>42</v>
      </c>
      <c r="G1910" s="6">
        <v>281</v>
      </c>
      <c r="H1910" s="6">
        <v>7</v>
      </c>
      <c r="I1910" s="6">
        <v>0</v>
      </c>
      <c r="J1910" s="6">
        <v>0</v>
      </c>
      <c r="K1910" s="6">
        <v>0</v>
      </c>
      <c r="L1910" s="6">
        <v>0</v>
      </c>
      <c r="M1910" s="6">
        <v>303</v>
      </c>
      <c r="N1910" s="6">
        <v>16</v>
      </c>
      <c r="O1910" s="6">
        <v>0</v>
      </c>
      <c r="P1910" s="6">
        <v>0</v>
      </c>
      <c r="Q1910" s="6">
        <v>0</v>
      </c>
      <c r="R1910" s="6">
        <v>0</v>
      </c>
      <c r="S1910" s="6">
        <v>0</v>
      </c>
      <c r="T1910" s="6">
        <v>0</v>
      </c>
      <c r="U1910" s="6">
        <v>0.0569</v>
      </c>
      <c r="V1910" s="6">
        <v>0</v>
      </c>
      <c r="W1910" s="6">
        <v>0.0356</v>
      </c>
      <c r="X1910" s="6">
        <v>0</v>
      </c>
      <c r="Y1910" s="8" t="str">
        <f>IFERROR(VLOOKUP(F:F,#REF!,2,0),"需要手动检查")</f>
        <v>需要手动检查</v>
      </c>
      <c r="Z1910" s="9" t="str">
        <f t="shared" si="72"/>
        <v>否</v>
      </c>
      <c r="AA1910" s="10" t="s">
        <v>36</v>
      </c>
      <c r="AB1910" s="4" t="s">
        <v>37</v>
      </c>
      <c r="AC1910" t="str">
        <f t="shared" si="70"/>
        <v>2025/1/18</v>
      </c>
      <c r="AD1910" t="e">
        <f>VLOOKUP(Y1910,#REF!,2,FALSE)</f>
        <v>#REF!</v>
      </c>
    </row>
    <row r="1911" customHeight="1" spans="1:30">
      <c r="A1911" s="2" t="s">
        <v>5751</v>
      </c>
      <c r="B1911" s="3" t="s">
        <v>5752</v>
      </c>
      <c r="C1911" s="2" t="s">
        <v>5753</v>
      </c>
      <c r="D1911" s="3" t="s">
        <v>5754</v>
      </c>
      <c r="E1911" s="5">
        <v>45675.2687384259</v>
      </c>
      <c r="F1911" s="2" t="s">
        <v>42</v>
      </c>
      <c r="G1911" s="6">
        <v>507</v>
      </c>
      <c r="H1911" s="6">
        <v>20</v>
      </c>
      <c r="I1911" s="6">
        <v>3</v>
      </c>
      <c r="J1911" s="6">
        <v>0</v>
      </c>
      <c r="K1911" s="6">
        <v>0</v>
      </c>
      <c r="L1911" s="6">
        <v>0</v>
      </c>
      <c r="M1911" s="6">
        <v>500</v>
      </c>
      <c r="N1911" s="6">
        <v>6</v>
      </c>
      <c r="O1911" s="6">
        <v>0</v>
      </c>
      <c r="P1911" s="6">
        <v>0</v>
      </c>
      <c r="Q1911" s="6">
        <v>0</v>
      </c>
      <c r="R1911" s="6">
        <v>0</v>
      </c>
      <c r="S1911" s="6">
        <v>0</v>
      </c>
      <c r="T1911" s="6">
        <v>0</v>
      </c>
      <c r="U1911" s="6">
        <v>0.0118</v>
      </c>
      <c r="V1911" s="6">
        <v>0</v>
      </c>
      <c r="W1911" s="6">
        <v>0.0473</v>
      </c>
      <c r="X1911" s="6">
        <v>0</v>
      </c>
      <c r="Y1911" s="8" t="str">
        <f>IFERROR(VLOOKUP(F:F,#REF!,2,0),"需要手动检查")</f>
        <v>需要手动检查</v>
      </c>
      <c r="Z1911" s="9" t="str">
        <f t="shared" si="72"/>
        <v>否</v>
      </c>
      <c r="AA1911" s="10" t="s">
        <v>36</v>
      </c>
      <c r="AB1911" s="4" t="s">
        <v>37</v>
      </c>
      <c r="AC1911" t="str">
        <f t="shared" si="70"/>
        <v>2025/1/18</v>
      </c>
      <c r="AD1911" t="e">
        <f>VLOOKUP(Y1911,#REF!,2,FALSE)</f>
        <v>#REF!</v>
      </c>
    </row>
    <row r="1912" customHeight="1" spans="1:30">
      <c r="A1912" s="2" t="s">
        <v>5755</v>
      </c>
      <c r="B1912" s="3" t="s">
        <v>5756</v>
      </c>
      <c r="C1912" s="2" t="s">
        <v>5757</v>
      </c>
      <c r="D1912" s="3" t="s">
        <v>5758</v>
      </c>
      <c r="E1912" s="5">
        <v>45675.2298726852</v>
      </c>
      <c r="F1912" s="2" t="s">
        <v>42</v>
      </c>
      <c r="G1912" s="6">
        <v>338</v>
      </c>
      <c r="H1912" s="6">
        <v>19</v>
      </c>
      <c r="I1912" s="6">
        <v>0</v>
      </c>
      <c r="J1912" s="6">
        <v>1</v>
      </c>
      <c r="K1912" s="6">
        <v>0</v>
      </c>
      <c r="L1912" s="6">
        <v>0</v>
      </c>
      <c r="M1912" s="6">
        <v>363</v>
      </c>
      <c r="N1912" s="6">
        <v>6</v>
      </c>
      <c r="O1912" s="6">
        <v>0</v>
      </c>
      <c r="P1912" s="6">
        <v>0</v>
      </c>
      <c r="Q1912" s="6">
        <v>0</v>
      </c>
      <c r="R1912" s="6">
        <v>0</v>
      </c>
      <c r="S1912" s="6">
        <v>0</v>
      </c>
      <c r="T1912" s="6">
        <v>0</v>
      </c>
      <c r="U1912" s="6">
        <v>0.0178</v>
      </c>
      <c r="V1912" s="6">
        <v>0</v>
      </c>
      <c r="W1912" s="6">
        <v>0.0178</v>
      </c>
      <c r="X1912" s="6">
        <v>0</v>
      </c>
      <c r="Y1912" s="8" t="str">
        <f>IFERROR(VLOOKUP(F:F,#REF!,2,0),"需要手动检查")</f>
        <v>需要手动检查</v>
      </c>
      <c r="Z1912" s="9" t="str">
        <f t="shared" si="72"/>
        <v>否</v>
      </c>
      <c r="AA1912" s="10" t="s">
        <v>36</v>
      </c>
      <c r="AB1912" s="4" t="s">
        <v>37</v>
      </c>
      <c r="AC1912" t="str">
        <f t="shared" si="70"/>
        <v>2025/1/18</v>
      </c>
      <c r="AD1912" t="e">
        <f>VLOOKUP(Y1912,#REF!,2,FALSE)</f>
        <v>#REF!</v>
      </c>
    </row>
    <row r="1913" customHeight="1" spans="1:30">
      <c r="A1913" s="2" t="s">
        <v>5759</v>
      </c>
      <c r="B1913" s="3" t="s">
        <v>5760</v>
      </c>
      <c r="C1913" s="2" t="s">
        <v>45</v>
      </c>
      <c r="D1913" s="3" t="s">
        <v>5761</v>
      </c>
      <c r="E1913" s="5">
        <v>45675.2052083333</v>
      </c>
      <c r="F1913" s="2" t="s">
        <v>42</v>
      </c>
      <c r="G1913" s="6">
        <v>286</v>
      </c>
      <c r="H1913" s="6">
        <v>2</v>
      </c>
      <c r="I1913" s="6">
        <v>0</v>
      </c>
      <c r="J1913" s="6">
        <v>0</v>
      </c>
      <c r="K1913" s="6">
        <v>0</v>
      </c>
      <c r="L1913" s="6">
        <v>0</v>
      </c>
      <c r="M1913" s="6">
        <v>265</v>
      </c>
      <c r="N1913" s="6">
        <v>0</v>
      </c>
      <c r="O1913" s="6">
        <v>0</v>
      </c>
      <c r="P1913" s="6">
        <v>0</v>
      </c>
      <c r="Q1913" s="6">
        <v>0</v>
      </c>
      <c r="R1913" s="6">
        <v>0</v>
      </c>
      <c r="S1913" s="6">
        <v>0</v>
      </c>
      <c r="T1913" s="6">
        <v>0</v>
      </c>
      <c r="U1913" s="6">
        <v>0</v>
      </c>
      <c r="V1913" s="6">
        <v>0</v>
      </c>
      <c r="W1913" s="6">
        <v>0</v>
      </c>
      <c r="X1913" s="6">
        <v>0</v>
      </c>
      <c r="Y1913" s="8" t="str">
        <f>IFERROR(VLOOKUP(F:F,#REF!,2,0),"需要手动检查")</f>
        <v>需要手动检查</v>
      </c>
      <c r="Z1913" s="9" t="str">
        <f t="shared" si="72"/>
        <v>否</v>
      </c>
      <c r="AA1913" s="10" t="s">
        <v>36</v>
      </c>
      <c r="AB1913" s="4" t="s">
        <v>37</v>
      </c>
      <c r="AC1913" t="str">
        <f t="shared" si="70"/>
        <v>2025/1/18</v>
      </c>
      <c r="AD1913" t="e">
        <f>VLOOKUP(Y1913,#REF!,2,FALSE)</f>
        <v>#REF!</v>
      </c>
    </row>
    <row r="1914" customHeight="1" spans="1:30">
      <c r="A1914" s="2" t="s">
        <v>5762</v>
      </c>
      <c r="B1914" s="3" t="s">
        <v>5763</v>
      </c>
      <c r="C1914" s="2" t="s">
        <v>5764</v>
      </c>
      <c r="D1914" s="3" t="s">
        <v>5765</v>
      </c>
      <c r="E1914" s="5">
        <v>45675.0641550926</v>
      </c>
      <c r="F1914" s="2" t="s">
        <v>42</v>
      </c>
      <c r="G1914" s="6">
        <v>289</v>
      </c>
      <c r="H1914" s="6">
        <v>2</v>
      </c>
      <c r="I1914" s="6">
        <v>0</v>
      </c>
      <c r="J1914" s="6">
        <v>0</v>
      </c>
      <c r="K1914" s="6">
        <v>0</v>
      </c>
      <c r="L1914" s="6">
        <v>0</v>
      </c>
      <c r="M1914" s="6">
        <v>291</v>
      </c>
      <c r="N1914" s="6">
        <v>0</v>
      </c>
      <c r="O1914" s="6">
        <v>0</v>
      </c>
      <c r="P1914" s="6">
        <v>0</v>
      </c>
      <c r="Q1914" s="6">
        <v>0</v>
      </c>
      <c r="R1914" s="6">
        <v>0</v>
      </c>
      <c r="S1914" s="6">
        <v>0</v>
      </c>
      <c r="T1914" s="6">
        <v>0</v>
      </c>
      <c r="U1914" s="6">
        <v>0</v>
      </c>
      <c r="V1914" s="6">
        <v>0</v>
      </c>
      <c r="W1914" s="6">
        <v>0.0104</v>
      </c>
      <c r="X1914" s="6">
        <v>0</v>
      </c>
      <c r="Y1914" s="8" t="str">
        <f>IFERROR(VLOOKUP(F:F,#REF!,2,0),"需要手动检查")</f>
        <v>需要手动检查</v>
      </c>
      <c r="Z1914" s="9" t="str">
        <f t="shared" si="72"/>
        <v>否</v>
      </c>
      <c r="AA1914" s="10" t="s">
        <v>36</v>
      </c>
      <c r="AB1914" s="4" t="s">
        <v>37</v>
      </c>
      <c r="AC1914" t="str">
        <f t="shared" si="70"/>
        <v>2025/1/18</v>
      </c>
      <c r="AD1914" t="e">
        <f>VLOOKUP(Y1914,#REF!,2,FALSE)</f>
        <v>#REF!</v>
      </c>
    </row>
    <row r="1915" customHeight="1" spans="1:30">
      <c r="A1915" s="2" t="s">
        <v>5766</v>
      </c>
      <c r="B1915" s="3" t="s">
        <v>5767</v>
      </c>
      <c r="C1915" s="2" t="s">
        <v>5768</v>
      </c>
      <c r="D1915" s="3" t="s">
        <v>5769</v>
      </c>
      <c r="E1915" s="5">
        <v>45675.0054398148</v>
      </c>
      <c r="F1915" s="2" t="s">
        <v>42</v>
      </c>
      <c r="G1915" s="6">
        <v>30</v>
      </c>
      <c r="H1915" s="6">
        <v>0</v>
      </c>
      <c r="I1915" s="6">
        <v>0</v>
      </c>
      <c r="J1915" s="6">
        <v>0</v>
      </c>
      <c r="K1915" s="6">
        <v>0</v>
      </c>
      <c r="L1915" s="6">
        <v>0</v>
      </c>
      <c r="M1915" s="6">
        <v>32</v>
      </c>
      <c r="N1915" s="6">
        <v>1</v>
      </c>
      <c r="O1915" s="6">
        <v>0</v>
      </c>
      <c r="P1915" s="6">
        <v>0</v>
      </c>
      <c r="Q1915" s="6">
        <v>0</v>
      </c>
      <c r="R1915" s="6">
        <v>0</v>
      </c>
      <c r="S1915" s="6">
        <v>0</v>
      </c>
      <c r="T1915" s="6">
        <v>0</v>
      </c>
      <c r="U1915" s="6">
        <v>0.0333</v>
      </c>
      <c r="V1915" s="6">
        <v>0</v>
      </c>
      <c r="W1915" s="6">
        <v>0</v>
      </c>
      <c r="X1915" s="6">
        <v>0</v>
      </c>
      <c r="Y1915" s="8" t="str">
        <f>IFERROR(VLOOKUP(F:F,#REF!,2,0),"需要手动检查")</f>
        <v>需要手动检查</v>
      </c>
      <c r="Z1915" s="9" t="str">
        <f t="shared" si="72"/>
        <v>否</v>
      </c>
      <c r="AA1915" s="10" t="s">
        <v>36</v>
      </c>
      <c r="AB1915" s="4" t="s">
        <v>37</v>
      </c>
      <c r="AC1915" t="str">
        <f t="shared" si="70"/>
        <v>2025/1/18</v>
      </c>
      <c r="AD1915" t="e">
        <f>VLOOKUP(Y1915,#REF!,2,FALSE)</f>
        <v>#REF!</v>
      </c>
    </row>
    <row r="1916" customHeight="1" spans="1:30">
      <c r="A1916" s="2" t="s">
        <v>5770</v>
      </c>
      <c r="B1916" s="3" t="s">
        <v>5771</v>
      </c>
      <c r="C1916" s="2" t="s">
        <v>5772</v>
      </c>
      <c r="D1916" s="3" t="s">
        <v>5773</v>
      </c>
      <c r="E1916" s="5">
        <v>45674.7508217593</v>
      </c>
      <c r="F1916" s="2" t="s">
        <v>42</v>
      </c>
      <c r="G1916" s="6">
        <v>246</v>
      </c>
      <c r="H1916" s="6">
        <v>0</v>
      </c>
      <c r="I1916" s="6">
        <v>0</v>
      </c>
      <c r="J1916" s="6">
        <v>0</v>
      </c>
      <c r="K1916" s="6">
        <v>0</v>
      </c>
      <c r="L1916" s="6">
        <v>0</v>
      </c>
      <c r="M1916" s="6">
        <v>258</v>
      </c>
      <c r="N1916" s="6">
        <v>1</v>
      </c>
      <c r="O1916" s="6">
        <v>0</v>
      </c>
      <c r="P1916" s="6">
        <v>0</v>
      </c>
      <c r="Q1916" s="6">
        <v>0</v>
      </c>
      <c r="R1916" s="6">
        <v>0</v>
      </c>
      <c r="S1916" s="6">
        <v>0</v>
      </c>
      <c r="T1916" s="6">
        <v>0</v>
      </c>
      <c r="U1916" s="6">
        <v>0.0041</v>
      </c>
      <c r="V1916" s="6">
        <v>0</v>
      </c>
      <c r="W1916" s="6">
        <v>0.0081</v>
      </c>
      <c r="X1916" s="6">
        <v>0</v>
      </c>
      <c r="Y1916" s="8" t="str">
        <f>IFERROR(VLOOKUP(F:F,#REF!,2,0),"需要手动检查")</f>
        <v>需要手动检查</v>
      </c>
      <c r="Z1916" s="9" t="str">
        <f t="shared" si="72"/>
        <v>否</v>
      </c>
      <c r="AA1916" s="10" t="s">
        <v>36</v>
      </c>
      <c r="AB1916" s="4" t="s">
        <v>37</v>
      </c>
      <c r="AC1916" t="str">
        <f t="shared" si="70"/>
        <v>2025/1/17</v>
      </c>
      <c r="AD1916" t="e">
        <f>VLOOKUP(Y1916,#REF!,2,FALSE)</f>
        <v>#REF!</v>
      </c>
    </row>
    <row r="1917" customHeight="1" spans="1:30">
      <c r="A1917" s="2" t="s">
        <v>5774</v>
      </c>
      <c r="B1917" s="3" t="s">
        <v>5775</v>
      </c>
      <c r="C1917" s="2" t="s">
        <v>5776</v>
      </c>
      <c r="D1917" s="3" t="s">
        <v>5777</v>
      </c>
      <c r="E1917" s="5">
        <v>45674.6439930556</v>
      </c>
      <c r="F1917" s="2" t="s">
        <v>42</v>
      </c>
      <c r="G1917" s="6">
        <v>2015</v>
      </c>
      <c r="H1917" s="6">
        <v>188</v>
      </c>
      <c r="I1917" s="6">
        <v>13</v>
      </c>
      <c r="J1917" s="6">
        <v>0</v>
      </c>
      <c r="K1917" s="6">
        <v>2</v>
      </c>
      <c r="L1917" s="6">
        <v>0</v>
      </c>
      <c r="M1917" s="6">
        <v>265</v>
      </c>
      <c r="N1917" s="6">
        <v>29</v>
      </c>
      <c r="O1917" s="6">
        <v>0</v>
      </c>
      <c r="P1917" s="6">
        <v>0</v>
      </c>
      <c r="Q1917" s="6">
        <v>0</v>
      </c>
      <c r="R1917" s="6">
        <v>0</v>
      </c>
      <c r="S1917" s="6">
        <v>0</v>
      </c>
      <c r="T1917" s="6">
        <v>0</v>
      </c>
      <c r="U1917" s="6">
        <v>0.0144</v>
      </c>
      <c r="V1917" s="6">
        <v>0</v>
      </c>
      <c r="W1917" s="6">
        <v>0.0337</v>
      </c>
      <c r="X1917" s="6">
        <v>0</v>
      </c>
      <c r="Y1917" s="8" t="str">
        <f>IFERROR(VLOOKUP(F:F,#REF!,2,0),"需要手动检查")</f>
        <v>需要手动检查</v>
      </c>
      <c r="Z1917" s="9" t="str">
        <f t="shared" si="72"/>
        <v>否</v>
      </c>
      <c r="AA1917" s="10" t="s">
        <v>36</v>
      </c>
      <c r="AB1917" s="4" t="s">
        <v>37</v>
      </c>
      <c r="AC1917" t="str">
        <f t="shared" si="70"/>
        <v>2025/1/17</v>
      </c>
      <c r="AD1917" t="e">
        <f>VLOOKUP(Y1917,#REF!,2,FALSE)</f>
        <v>#REF!</v>
      </c>
    </row>
    <row r="1918" customHeight="1" spans="1:30">
      <c r="A1918" s="2" t="s">
        <v>5778</v>
      </c>
      <c r="B1918" s="3" t="s">
        <v>5779</v>
      </c>
      <c r="C1918" s="2" t="s">
        <v>5780</v>
      </c>
      <c r="D1918" s="3" t="s">
        <v>5781</v>
      </c>
      <c r="E1918" s="5">
        <v>45674.5011226852</v>
      </c>
      <c r="F1918" s="2" t="s">
        <v>42</v>
      </c>
      <c r="G1918" s="6">
        <v>955</v>
      </c>
      <c r="H1918" s="6">
        <v>23</v>
      </c>
      <c r="I1918" s="6">
        <v>0</v>
      </c>
      <c r="J1918" s="6">
        <v>0</v>
      </c>
      <c r="K1918" s="6">
        <v>0</v>
      </c>
      <c r="L1918" s="6">
        <v>0</v>
      </c>
      <c r="M1918" s="6">
        <v>945</v>
      </c>
      <c r="N1918" s="6">
        <v>9</v>
      </c>
      <c r="O1918" s="6">
        <v>0</v>
      </c>
      <c r="P1918" s="6">
        <v>0</v>
      </c>
      <c r="Q1918" s="6">
        <v>0</v>
      </c>
      <c r="R1918" s="6">
        <v>0</v>
      </c>
      <c r="S1918" s="6">
        <v>0</v>
      </c>
      <c r="T1918" s="6">
        <v>0</v>
      </c>
      <c r="U1918" s="6">
        <v>0.0094</v>
      </c>
      <c r="V1918" s="6">
        <v>0</v>
      </c>
      <c r="W1918" s="6">
        <v>0.0346</v>
      </c>
      <c r="X1918" s="6">
        <v>0</v>
      </c>
      <c r="Y1918" s="8" t="str">
        <f>IFERROR(VLOOKUP(F:F,#REF!,2,0),"需要手动检查")</f>
        <v>需要手动检查</v>
      </c>
      <c r="Z1918" s="9" t="str">
        <f t="shared" si="72"/>
        <v>否</v>
      </c>
      <c r="AA1918" s="10" t="s">
        <v>36</v>
      </c>
      <c r="AB1918" s="4" t="s">
        <v>37</v>
      </c>
      <c r="AC1918" t="str">
        <f t="shared" si="70"/>
        <v>2025/1/17</v>
      </c>
      <c r="AD1918" t="e">
        <f>VLOOKUP(Y1918,#REF!,2,FALSE)</f>
        <v>#REF!</v>
      </c>
    </row>
    <row r="1919" customHeight="1" spans="1:30">
      <c r="A1919" s="2" t="s">
        <v>5782</v>
      </c>
      <c r="B1919" s="3" t="s">
        <v>5783</v>
      </c>
      <c r="C1919" s="2" t="s">
        <v>45</v>
      </c>
      <c r="D1919" s="3" t="s">
        <v>5784</v>
      </c>
      <c r="E1919" s="5">
        <v>45674.398912037</v>
      </c>
      <c r="F1919" s="2" t="s">
        <v>42</v>
      </c>
      <c r="G1919" s="6">
        <v>1748</v>
      </c>
      <c r="H1919" s="6">
        <v>84</v>
      </c>
      <c r="I1919" s="6">
        <v>0</v>
      </c>
      <c r="J1919" s="6">
        <v>0</v>
      </c>
      <c r="K1919" s="6">
        <v>2</v>
      </c>
      <c r="L1919" s="6">
        <v>0</v>
      </c>
      <c r="M1919" s="6">
        <v>1869</v>
      </c>
      <c r="N1919" s="6">
        <v>125</v>
      </c>
      <c r="O1919" s="6">
        <v>0</v>
      </c>
      <c r="P1919" s="6">
        <v>0</v>
      </c>
      <c r="Q1919" s="6">
        <v>0</v>
      </c>
      <c r="R1919" s="6">
        <v>0</v>
      </c>
      <c r="S1919" s="6">
        <v>0</v>
      </c>
      <c r="T1919" s="6">
        <v>0</v>
      </c>
      <c r="U1919" s="6">
        <v>0.0715</v>
      </c>
      <c r="V1919" s="6">
        <v>0</v>
      </c>
      <c r="W1919" s="6">
        <v>0.0566</v>
      </c>
      <c r="X1919" s="6">
        <v>0</v>
      </c>
      <c r="Y1919" s="8" t="str">
        <f>IFERROR(VLOOKUP(F:F,#REF!,2,0),"需要手动检查")</f>
        <v>需要手动检查</v>
      </c>
      <c r="Z1919" s="9" t="str">
        <f t="shared" si="72"/>
        <v>否</v>
      </c>
      <c r="AA1919" s="10" t="s">
        <v>36</v>
      </c>
      <c r="AB1919" s="4" t="s">
        <v>37</v>
      </c>
      <c r="AC1919" t="str">
        <f t="shared" si="70"/>
        <v>2025/1/17</v>
      </c>
      <c r="AD1919" t="e">
        <f>VLOOKUP(Y1919,#REF!,2,FALSE)</f>
        <v>#REF!</v>
      </c>
    </row>
    <row r="1920" customHeight="1" spans="1:30">
      <c r="A1920" s="2" t="s">
        <v>5782</v>
      </c>
      <c r="B1920" s="3" t="s">
        <v>5783</v>
      </c>
      <c r="C1920" s="2" t="s">
        <v>45</v>
      </c>
      <c r="D1920" s="3" t="s">
        <v>5785</v>
      </c>
      <c r="E1920" s="5">
        <v>45674.3524421296</v>
      </c>
      <c r="F1920" s="2" t="s">
        <v>42</v>
      </c>
      <c r="G1920" s="6">
        <v>1273</v>
      </c>
      <c r="H1920" s="6">
        <v>87</v>
      </c>
      <c r="I1920" s="6">
        <v>0</v>
      </c>
      <c r="J1920" s="6">
        <v>1</v>
      </c>
      <c r="K1920" s="6">
        <v>1</v>
      </c>
      <c r="L1920" s="6">
        <v>1</v>
      </c>
      <c r="M1920" s="6">
        <v>1310</v>
      </c>
      <c r="N1920" s="6">
        <v>82</v>
      </c>
      <c r="O1920" s="6">
        <v>0</v>
      </c>
      <c r="P1920" s="6">
        <v>0</v>
      </c>
      <c r="Q1920" s="6">
        <v>0</v>
      </c>
      <c r="R1920" s="6">
        <v>0</v>
      </c>
      <c r="S1920" s="6">
        <v>0</v>
      </c>
      <c r="T1920" s="6">
        <v>0</v>
      </c>
      <c r="U1920" s="6">
        <v>0.0644</v>
      </c>
      <c r="V1920" s="6">
        <v>0.027</v>
      </c>
      <c r="W1920" s="6">
        <v>0.1508</v>
      </c>
      <c r="X1920" s="6">
        <v>0</v>
      </c>
      <c r="Y1920" s="8" t="str">
        <f>IFERROR(VLOOKUP(F:F,#REF!,2,0),"需要手动检查")</f>
        <v>需要手动检查</v>
      </c>
      <c r="Z1920" s="9" t="str">
        <f t="shared" si="72"/>
        <v>否</v>
      </c>
      <c r="AA1920" s="10" t="s">
        <v>36</v>
      </c>
      <c r="AB1920" s="4" t="s">
        <v>37</v>
      </c>
      <c r="AC1920" t="str">
        <f t="shared" si="70"/>
        <v>2025/1/17</v>
      </c>
      <c r="AD1920" t="e">
        <f>VLOOKUP(Y1920,#REF!,2,FALSE)</f>
        <v>#REF!</v>
      </c>
    </row>
    <row r="1921" customHeight="1" spans="1:30">
      <c r="A1921" s="2" t="s">
        <v>5786</v>
      </c>
      <c r="B1921" s="3" t="s">
        <v>5787</v>
      </c>
      <c r="C1921" s="2" t="s">
        <v>5788</v>
      </c>
      <c r="D1921" s="3" t="s">
        <v>5789</v>
      </c>
      <c r="E1921" s="5">
        <v>45674.2795833333</v>
      </c>
      <c r="F1921" s="2" t="s">
        <v>42</v>
      </c>
      <c r="G1921" s="6">
        <v>287</v>
      </c>
      <c r="H1921" s="6">
        <v>0</v>
      </c>
      <c r="I1921" s="6">
        <v>0</v>
      </c>
      <c r="J1921" s="6">
        <v>0</v>
      </c>
      <c r="K1921" s="6">
        <v>0</v>
      </c>
      <c r="L1921" s="6">
        <v>0</v>
      </c>
      <c r="M1921" s="6">
        <v>305</v>
      </c>
      <c r="N1921" s="6">
        <v>1</v>
      </c>
      <c r="O1921" s="6">
        <v>0</v>
      </c>
      <c r="P1921" s="6">
        <v>0</v>
      </c>
      <c r="Q1921" s="6">
        <v>0</v>
      </c>
      <c r="R1921" s="6">
        <v>0</v>
      </c>
      <c r="S1921" s="6">
        <v>0</v>
      </c>
      <c r="T1921" s="6">
        <v>0</v>
      </c>
      <c r="U1921" s="6">
        <v>0.0035</v>
      </c>
      <c r="V1921" s="6">
        <v>0</v>
      </c>
      <c r="W1921" s="6">
        <v>0.0174</v>
      </c>
      <c r="X1921" s="6">
        <v>0</v>
      </c>
      <c r="Y1921" s="8" t="str">
        <f>IFERROR(VLOOKUP(F:F,#REF!,2,0),"需要手动检查")</f>
        <v>需要手动检查</v>
      </c>
      <c r="Z1921" s="9" t="str">
        <f t="shared" si="72"/>
        <v>否</v>
      </c>
      <c r="AA1921" s="10" t="s">
        <v>36</v>
      </c>
      <c r="AB1921" s="4" t="s">
        <v>37</v>
      </c>
      <c r="AC1921" t="str">
        <f t="shared" si="70"/>
        <v>2025/1/17</v>
      </c>
      <c r="AD1921" t="e">
        <f>VLOOKUP(Y1921,#REF!,2,FALSE)</f>
        <v>#REF!</v>
      </c>
    </row>
    <row r="1922" customHeight="1" spans="1:30">
      <c r="A1922" s="2" t="s">
        <v>5790</v>
      </c>
      <c r="B1922" s="3" t="s">
        <v>5791</v>
      </c>
      <c r="C1922" s="2" t="s">
        <v>5792</v>
      </c>
      <c r="D1922" s="3" t="s">
        <v>5793</v>
      </c>
      <c r="E1922" s="5">
        <v>45674.2295138889</v>
      </c>
      <c r="F1922" s="2" t="s">
        <v>42</v>
      </c>
      <c r="G1922" s="6">
        <v>91</v>
      </c>
      <c r="H1922" s="6">
        <v>0</v>
      </c>
      <c r="I1922" s="6">
        <v>0</v>
      </c>
      <c r="J1922" s="6">
        <v>0</v>
      </c>
      <c r="K1922" s="6">
        <v>0</v>
      </c>
      <c r="L1922" s="6">
        <v>0</v>
      </c>
      <c r="M1922" s="6">
        <v>91</v>
      </c>
      <c r="N1922" s="6">
        <v>0</v>
      </c>
      <c r="O1922" s="6">
        <v>0</v>
      </c>
      <c r="P1922" s="6">
        <v>0</v>
      </c>
      <c r="Q1922" s="6">
        <v>0</v>
      </c>
      <c r="R1922" s="6">
        <v>0</v>
      </c>
      <c r="S1922" s="6">
        <v>0</v>
      </c>
      <c r="T1922" s="6">
        <v>0</v>
      </c>
      <c r="U1922" s="6">
        <v>0</v>
      </c>
      <c r="V1922" s="6">
        <v>0</v>
      </c>
      <c r="W1922" s="6">
        <v>0</v>
      </c>
      <c r="X1922" s="6">
        <v>0</v>
      </c>
      <c r="Y1922" s="8" t="str">
        <f>IFERROR(VLOOKUP(F:F,#REF!,2,0),"需要手动检查")</f>
        <v>需要手动检查</v>
      </c>
      <c r="Z1922" s="9" t="str">
        <f t="shared" si="72"/>
        <v>否</v>
      </c>
      <c r="AA1922" s="10" t="s">
        <v>36</v>
      </c>
      <c r="AB1922" s="4" t="s">
        <v>37</v>
      </c>
      <c r="AC1922" t="str">
        <f t="shared" si="70"/>
        <v>2025/1/17</v>
      </c>
      <c r="AD1922" t="e">
        <f>VLOOKUP(Y1922,#REF!,2,FALSE)</f>
        <v>#REF!</v>
      </c>
    </row>
    <row r="1923" customHeight="1" spans="1:30">
      <c r="A1923" s="2" t="s">
        <v>5794</v>
      </c>
      <c r="B1923" s="3" t="s">
        <v>5795</v>
      </c>
      <c r="C1923" s="2" t="s">
        <v>45</v>
      </c>
      <c r="D1923" s="3" t="s">
        <v>5796</v>
      </c>
      <c r="E1923" s="5">
        <v>45674.172962963</v>
      </c>
      <c r="F1923" s="2" t="s">
        <v>42</v>
      </c>
      <c r="G1923" s="6">
        <v>273</v>
      </c>
      <c r="H1923" s="6">
        <v>1</v>
      </c>
      <c r="I1923" s="6">
        <v>0</v>
      </c>
      <c r="J1923" s="6">
        <v>0</v>
      </c>
      <c r="K1923" s="6">
        <v>0</v>
      </c>
      <c r="L1923" s="6">
        <v>0</v>
      </c>
      <c r="M1923" s="6">
        <v>293</v>
      </c>
      <c r="N1923" s="6">
        <v>0</v>
      </c>
      <c r="O1923" s="6">
        <v>0</v>
      </c>
      <c r="P1923" s="6">
        <v>0</v>
      </c>
      <c r="Q1923" s="6">
        <v>0</v>
      </c>
      <c r="R1923" s="6">
        <v>0</v>
      </c>
      <c r="S1923" s="6">
        <v>0</v>
      </c>
      <c r="T1923" s="6">
        <v>0</v>
      </c>
      <c r="U1923" s="6">
        <v>0</v>
      </c>
      <c r="V1923" s="6">
        <v>0</v>
      </c>
      <c r="W1923" s="6">
        <v>0.011</v>
      </c>
      <c r="X1923" s="6">
        <v>0</v>
      </c>
      <c r="Y1923" s="8" t="str">
        <f>IFERROR(VLOOKUP(F:F,#REF!,2,0),"需要手动检查")</f>
        <v>需要手动检查</v>
      </c>
      <c r="Z1923" s="9" t="str">
        <f t="shared" si="72"/>
        <v>否</v>
      </c>
      <c r="AA1923" s="10" t="s">
        <v>36</v>
      </c>
      <c r="AB1923" s="4" t="s">
        <v>37</v>
      </c>
      <c r="AC1923" t="str">
        <f t="shared" si="70"/>
        <v>2025/1/17</v>
      </c>
      <c r="AD1923" t="e">
        <f>VLOOKUP(Y1923,#REF!,2,FALSE)</f>
        <v>#REF!</v>
      </c>
    </row>
    <row r="1924" customHeight="1" spans="1:30">
      <c r="A1924" s="2" t="s">
        <v>5797</v>
      </c>
      <c r="B1924" s="3" t="s">
        <v>5798</v>
      </c>
      <c r="C1924" s="2" t="s">
        <v>5799</v>
      </c>
      <c r="D1924" s="3" t="s">
        <v>5800</v>
      </c>
      <c r="E1924" s="5">
        <v>45674.1168634259</v>
      </c>
      <c r="F1924" s="2" t="s">
        <v>42</v>
      </c>
      <c r="G1924" s="6">
        <v>265</v>
      </c>
      <c r="H1924" s="6">
        <v>0</v>
      </c>
      <c r="I1924" s="6">
        <v>0</v>
      </c>
      <c r="J1924" s="6">
        <v>0</v>
      </c>
      <c r="K1924" s="6">
        <v>0</v>
      </c>
      <c r="L1924" s="6">
        <v>0</v>
      </c>
      <c r="M1924" s="6">
        <v>277</v>
      </c>
      <c r="N1924" s="6">
        <v>1</v>
      </c>
      <c r="O1924" s="6">
        <v>0</v>
      </c>
      <c r="P1924" s="6">
        <v>0</v>
      </c>
      <c r="Q1924" s="6">
        <v>0</v>
      </c>
      <c r="R1924" s="6">
        <v>0</v>
      </c>
      <c r="S1924" s="6">
        <v>0</v>
      </c>
      <c r="T1924" s="6">
        <v>0</v>
      </c>
      <c r="U1924" s="6">
        <v>0.0038</v>
      </c>
      <c r="V1924" s="6">
        <v>0</v>
      </c>
      <c r="W1924" s="6">
        <v>0.0264</v>
      </c>
      <c r="X1924" s="6">
        <v>0</v>
      </c>
      <c r="Y1924" s="8" t="str">
        <f>IFERROR(VLOOKUP(F:F,#REF!,2,0),"需要手动检查")</f>
        <v>需要手动检查</v>
      </c>
      <c r="Z1924" s="9" t="str">
        <f t="shared" si="72"/>
        <v>否</v>
      </c>
      <c r="AA1924" s="10" t="s">
        <v>36</v>
      </c>
      <c r="AB1924" s="4" t="s">
        <v>37</v>
      </c>
      <c r="AC1924" t="str">
        <f t="shared" si="70"/>
        <v>2025/1/17</v>
      </c>
      <c r="AD1924" t="e">
        <f>VLOOKUP(Y1924,#REF!,2,FALSE)</f>
        <v>#REF!</v>
      </c>
    </row>
    <row r="1925" customHeight="1" spans="1:30">
      <c r="A1925" s="2" t="s">
        <v>5801</v>
      </c>
      <c r="B1925" s="3" t="s">
        <v>5802</v>
      </c>
      <c r="C1925" s="2" t="s">
        <v>5788</v>
      </c>
      <c r="D1925" s="3" t="s">
        <v>5803</v>
      </c>
      <c r="E1925" s="5">
        <v>45674.0930092593</v>
      </c>
      <c r="F1925" s="2" t="s">
        <v>42</v>
      </c>
      <c r="G1925" s="6">
        <v>290</v>
      </c>
      <c r="H1925" s="6">
        <v>0</v>
      </c>
      <c r="I1925" s="6">
        <v>0</v>
      </c>
      <c r="J1925" s="6">
        <v>0</v>
      </c>
      <c r="K1925" s="6">
        <v>0</v>
      </c>
      <c r="L1925" s="6">
        <v>0</v>
      </c>
      <c r="M1925" s="6">
        <v>282</v>
      </c>
      <c r="N1925" s="6">
        <v>5</v>
      </c>
      <c r="O1925" s="6">
        <v>0</v>
      </c>
      <c r="P1925" s="6">
        <v>0</v>
      </c>
      <c r="Q1925" s="6">
        <v>0</v>
      </c>
      <c r="R1925" s="6">
        <v>0</v>
      </c>
      <c r="S1925" s="6">
        <v>0</v>
      </c>
      <c r="T1925" s="6">
        <v>0</v>
      </c>
      <c r="U1925" s="6">
        <v>0.0172</v>
      </c>
      <c r="V1925" s="6">
        <v>0</v>
      </c>
      <c r="W1925" s="6">
        <v>0.0069</v>
      </c>
      <c r="X1925" s="6">
        <v>0</v>
      </c>
      <c r="Y1925" s="8" t="str">
        <f>IFERROR(VLOOKUP(F:F,#REF!,2,0),"需要手动检查")</f>
        <v>需要手动检查</v>
      </c>
      <c r="Z1925" s="9" t="str">
        <f t="shared" si="72"/>
        <v>否</v>
      </c>
      <c r="AA1925" s="10" t="s">
        <v>36</v>
      </c>
      <c r="AB1925" s="4" t="s">
        <v>37</v>
      </c>
      <c r="AC1925" t="str">
        <f t="shared" ref="AC1925:AC1988" si="73">YEAR(E1925)&amp;"/"&amp;MONTH(E1925)&amp;"/"&amp;DAY(E1925)</f>
        <v>2025/1/17</v>
      </c>
      <c r="AD1925" t="e">
        <f>VLOOKUP(Y1925,#REF!,2,FALSE)</f>
        <v>#REF!</v>
      </c>
    </row>
    <row r="1926" customHeight="1" spans="1:30">
      <c r="A1926" s="2" t="s">
        <v>5804</v>
      </c>
      <c r="B1926" s="3" t="s">
        <v>5805</v>
      </c>
      <c r="C1926" s="2" t="s">
        <v>5806</v>
      </c>
      <c r="D1926" s="3" t="s">
        <v>5807</v>
      </c>
      <c r="E1926" s="5">
        <v>45673.9060300926</v>
      </c>
      <c r="F1926" s="2" t="s">
        <v>42</v>
      </c>
      <c r="G1926" s="6">
        <v>2518</v>
      </c>
      <c r="H1926" s="6">
        <v>59</v>
      </c>
      <c r="I1926" s="6">
        <v>0</v>
      </c>
      <c r="J1926" s="6">
        <v>1</v>
      </c>
      <c r="K1926" s="6">
        <v>0</v>
      </c>
      <c r="L1926" s="6">
        <v>0</v>
      </c>
      <c r="M1926" s="6">
        <v>2720</v>
      </c>
      <c r="N1926" s="6">
        <v>310</v>
      </c>
      <c r="O1926" s="6">
        <v>0</v>
      </c>
      <c r="P1926" s="6">
        <v>0</v>
      </c>
      <c r="Q1926" s="6">
        <v>0</v>
      </c>
      <c r="R1926" s="6">
        <v>0</v>
      </c>
      <c r="S1926" s="6">
        <v>0</v>
      </c>
      <c r="T1926" s="6">
        <v>0</v>
      </c>
      <c r="U1926" s="6">
        <v>0.1231</v>
      </c>
      <c r="V1926" s="6">
        <v>0</v>
      </c>
      <c r="W1926" s="6">
        <v>0.0353</v>
      </c>
      <c r="X1926" s="6">
        <v>0</v>
      </c>
      <c r="Y1926" s="8" t="str">
        <f>IFERROR(VLOOKUP(F:F,#REF!,2,0),"需要手动检查")</f>
        <v>需要手动检查</v>
      </c>
      <c r="Z1926" s="9" t="str">
        <f t="shared" si="72"/>
        <v>否</v>
      </c>
      <c r="AA1926" s="10" t="s">
        <v>36</v>
      </c>
      <c r="AB1926" s="4" t="s">
        <v>37</v>
      </c>
      <c r="AC1926" t="str">
        <f t="shared" si="73"/>
        <v>2025/1/16</v>
      </c>
      <c r="AD1926" t="e">
        <f>VLOOKUP(Y1926,#REF!,2,FALSE)</f>
        <v>#REF!</v>
      </c>
    </row>
    <row r="1927" customHeight="1" spans="1:30">
      <c r="A1927" s="2" t="s">
        <v>5808</v>
      </c>
      <c r="B1927" s="3" t="s">
        <v>5809</v>
      </c>
      <c r="C1927" s="2" t="s">
        <v>5810</v>
      </c>
      <c r="D1927" s="3" t="s">
        <v>5811</v>
      </c>
      <c r="E1927" s="5">
        <v>45673.8839814815</v>
      </c>
      <c r="F1927" s="2" t="s">
        <v>42</v>
      </c>
      <c r="G1927" s="6">
        <v>302</v>
      </c>
      <c r="H1927" s="6">
        <v>0</v>
      </c>
      <c r="I1927" s="6">
        <v>0</v>
      </c>
      <c r="J1927" s="6">
        <v>0</v>
      </c>
      <c r="K1927" s="6">
        <v>0</v>
      </c>
      <c r="L1927" s="6">
        <v>0</v>
      </c>
      <c r="M1927" s="6">
        <v>307</v>
      </c>
      <c r="N1927" s="6">
        <v>1</v>
      </c>
      <c r="O1927" s="6">
        <v>0</v>
      </c>
      <c r="P1927" s="6">
        <v>0</v>
      </c>
      <c r="Q1927" s="6">
        <v>0</v>
      </c>
      <c r="R1927" s="6">
        <v>0</v>
      </c>
      <c r="S1927" s="6">
        <v>0</v>
      </c>
      <c r="T1927" s="6">
        <v>0</v>
      </c>
      <c r="U1927" s="6">
        <v>0.0033</v>
      </c>
      <c r="V1927" s="6">
        <v>0</v>
      </c>
      <c r="W1927" s="6">
        <v>0.0298</v>
      </c>
      <c r="X1927" s="6">
        <v>0</v>
      </c>
      <c r="Y1927" s="8" t="str">
        <f>IFERROR(VLOOKUP(F:F,#REF!,2,0),"需要手动检查")</f>
        <v>需要手动检查</v>
      </c>
      <c r="Z1927" s="9" t="str">
        <f t="shared" si="72"/>
        <v>否</v>
      </c>
      <c r="AA1927" s="10" t="s">
        <v>36</v>
      </c>
      <c r="AB1927" s="4" t="s">
        <v>37</v>
      </c>
      <c r="AC1927" t="str">
        <f t="shared" si="73"/>
        <v>2025/1/16</v>
      </c>
      <c r="AD1927" t="e">
        <f>VLOOKUP(Y1927,#REF!,2,FALSE)</f>
        <v>#REF!</v>
      </c>
    </row>
    <row r="1928" customHeight="1" spans="1:30">
      <c r="A1928" s="2" t="s">
        <v>5812</v>
      </c>
      <c r="B1928" s="3" t="s">
        <v>5813</v>
      </c>
      <c r="C1928" s="2" t="s">
        <v>5814</v>
      </c>
      <c r="D1928" s="3" t="s">
        <v>5815</v>
      </c>
      <c r="E1928" s="5">
        <v>45673.7906018519</v>
      </c>
      <c r="F1928" s="2" t="s">
        <v>42</v>
      </c>
      <c r="G1928" s="6">
        <v>153</v>
      </c>
      <c r="H1928" s="6">
        <v>4</v>
      </c>
      <c r="I1928" s="6">
        <v>0</v>
      </c>
      <c r="J1928" s="6">
        <v>0</v>
      </c>
      <c r="K1928" s="6">
        <v>0</v>
      </c>
      <c r="L1928" s="6">
        <v>0</v>
      </c>
      <c r="M1928" s="6">
        <v>158</v>
      </c>
      <c r="N1928" s="6">
        <v>1</v>
      </c>
      <c r="O1928" s="6">
        <v>0</v>
      </c>
      <c r="P1928" s="6">
        <v>0</v>
      </c>
      <c r="Q1928" s="6">
        <v>0</v>
      </c>
      <c r="R1928" s="6">
        <v>0</v>
      </c>
      <c r="S1928" s="6">
        <v>0</v>
      </c>
      <c r="T1928" s="6">
        <v>0</v>
      </c>
      <c r="U1928" s="6">
        <v>0.0065</v>
      </c>
      <c r="V1928" s="6">
        <v>0</v>
      </c>
      <c r="W1928" s="6">
        <v>0.1438</v>
      </c>
      <c r="X1928" s="6">
        <v>0</v>
      </c>
      <c r="Y1928" s="8" t="str">
        <f>IFERROR(VLOOKUP(F:F,#REF!,2,0),"需要手动检查")</f>
        <v>需要手动检查</v>
      </c>
      <c r="Z1928" s="9" t="str">
        <f t="shared" si="72"/>
        <v>否</v>
      </c>
      <c r="AA1928" s="10" t="s">
        <v>36</v>
      </c>
      <c r="AB1928" s="4" t="s">
        <v>37</v>
      </c>
      <c r="AC1928" t="str">
        <f t="shared" si="73"/>
        <v>2025/1/16</v>
      </c>
      <c r="AD1928" t="e">
        <f>VLOOKUP(Y1928,#REF!,2,FALSE)</f>
        <v>#REF!</v>
      </c>
    </row>
    <row r="1929" customHeight="1" spans="1:30">
      <c r="A1929" s="2" t="s">
        <v>5816</v>
      </c>
      <c r="B1929" s="3" t="s">
        <v>5817</v>
      </c>
      <c r="C1929" s="2" t="s">
        <v>5818</v>
      </c>
      <c r="D1929" s="3" t="s">
        <v>5819</v>
      </c>
      <c r="E1929" s="5">
        <v>45673.7729050926</v>
      </c>
      <c r="F1929" s="2" t="s">
        <v>42</v>
      </c>
      <c r="G1929" s="6">
        <v>301</v>
      </c>
      <c r="H1929" s="6">
        <v>1</v>
      </c>
      <c r="I1929" s="6">
        <v>0</v>
      </c>
      <c r="J1929" s="6">
        <v>0</v>
      </c>
      <c r="K1929" s="6">
        <v>0</v>
      </c>
      <c r="L1929" s="6">
        <v>0</v>
      </c>
      <c r="M1929" s="6">
        <v>276</v>
      </c>
      <c r="N1929" s="6">
        <v>2</v>
      </c>
      <c r="O1929" s="6">
        <v>0</v>
      </c>
      <c r="P1929" s="6">
        <v>0</v>
      </c>
      <c r="Q1929" s="6">
        <v>0</v>
      </c>
      <c r="R1929" s="6">
        <v>0</v>
      </c>
      <c r="S1929" s="6">
        <v>0</v>
      </c>
      <c r="T1929" s="6">
        <v>0</v>
      </c>
      <c r="U1929" s="6">
        <v>0.0066</v>
      </c>
      <c r="V1929" s="6">
        <v>0</v>
      </c>
      <c r="W1929" s="6">
        <v>0.0199</v>
      </c>
      <c r="X1929" s="6">
        <v>0</v>
      </c>
      <c r="Y1929" s="8" t="str">
        <f>IFERROR(VLOOKUP(F:F,#REF!,2,0),"需要手动检查")</f>
        <v>需要手动检查</v>
      </c>
      <c r="Z1929" s="9" t="str">
        <f t="shared" si="72"/>
        <v>否</v>
      </c>
      <c r="AA1929" s="10" t="s">
        <v>36</v>
      </c>
      <c r="AB1929" s="4" t="s">
        <v>37</v>
      </c>
      <c r="AC1929" t="str">
        <f t="shared" si="73"/>
        <v>2025/1/16</v>
      </c>
      <c r="AD1929" t="e">
        <f>VLOOKUP(Y1929,#REF!,2,FALSE)</f>
        <v>#REF!</v>
      </c>
    </row>
    <row r="1930" customHeight="1" spans="1:30">
      <c r="A1930" s="2" t="s">
        <v>5820</v>
      </c>
      <c r="B1930" s="3" t="s">
        <v>5821</v>
      </c>
      <c r="C1930" s="2" t="s">
        <v>5822</v>
      </c>
      <c r="D1930" s="3" t="s">
        <v>5823</v>
      </c>
      <c r="E1930" s="5">
        <v>45673.7261458333</v>
      </c>
      <c r="F1930" s="2" t="s">
        <v>42</v>
      </c>
      <c r="G1930" s="6">
        <v>807</v>
      </c>
      <c r="H1930" s="6">
        <v>8</v>
      </c>
      <c r="I1930" s="6">
        <v>2</v>
      </c>
      <c r="J1930" s="6">
        <v>0</v>
      </c>
      <c r="K1930" s="6">
        <v>0</v>
      </c>
      <c r="L1930" s="6">
        <v>0</v>
      </c>
      <c r="M1930" s="6">
        <v>798</v>
      </c>
      <c r="N1930" s="6">
        <v>1</v>
      </c>
      <c r="O1930" s="6">
        <v>0</v>
      </c>
      <c r="P1930" s="6">
        <v>0</v>
      </c>
      <c r="Q1930" s="6">
        <v>0</v>
      </c>
      <c r="R1930" s="6">
        <v>0</v>
      </c>
      <c r="S1930" s="6">
        <v>0</v>
      </c>
      <c r="T1930" s="6">
        <v>0</v>
      </c>
      <c r="U1930" s="6">
        <v>0.0012</v>
      </c>
      <c r="V1930" s="6">
        <v>0</v>
      </c>
      <c r="W1930" s="6">
        <v>0.0087</v>
      </c>
      <c r="X1930" s="6">
        <v>0</v>
      </c>
      <c r="Y1930" s="8" t="str">
        <f>IFERROR(VLOOKUP(F:F,#REF!,2,0),"需要手动检查")</f>
        <v>需要手动检查</v>
      </c>
      <c r="Z1930" s="9" t="str">
        <f t="shared" si="72"/>
        <v>否</v>
      </c>
      <c r="AA1930" s="10" t="s">
        <v>36</v>
      </c>
      <c r="AB1930" s="4" t="s">
        <v>37</v>
      </c>
      <c r="AC1930" t="str">
        <f t="shared" si="73"/>
        <v>2025/1/16</v>
      </c>
      <c r="AD1930" t="e">
        <f>VLOOKUP(Y1930,#REF!,2,FALSE)</f>
        <v>#REF!</v>
      </c>
    </row>
    <row r="1931" customHeight="1" spans="1:30">
      <c r="A1931" s="2" t="s">
        <v>5824</v>
      </c>
      <c r="B1931" s="3" t="s">
        <v>5825</v>
      </c>
      <c r="C1931" s="2" t="s">
        <v>5826</v>
      </c>
      <c r="D1931" s="3" t="s">
        <v>5827</v>
      </c>
      <c r="E1931" s="5">
        <v>45673.5249305556</v>
      </c>
      <c r="F1931" s="2" t="s">
        <v>42</v>
      </c>
      <c r="G1931" s="6">
        <v>2290</v>
      </c>
      <c r="H1931" s="6">
        <v>102</v>
      </c>
      <c r="I1931" s="6">
        <v>3</v>
      </c>
      <c r="J1931" s="6">
        <v>0</v>
      </c>
      <c r="K1931" s="6">
        <v>1</v>
      </c>
      <c r="L1931" s="6">
        <v>0</v>
      </c>
      <c r="M1931" s="6">
        <v>2410</v>
      </c>
      <c r="N1931" s="6">
        <v>130</v>
      </c>
      <c r="O1931" s="6">
        <v>0</v>
      </c>
      <c r="P1931" s="6">
        <v>0</v>
      </c>
      <c r="Q1931" s="6">
        <v>0</v>
      </c>
      <c r="R1931" s="6">
        <v>0</v>
      </c>
      <c r="S1931" s="6">
        <v>0</v>
      </c>
      <c r="T1931" s="6">
        <v>0</v>
      </c>
      <c r="U1931" s="6">
        <v>0.0568</v>
      </c>
      <c r="V1931" s="6">
        <v>0</v>
      </c>
      <c r="W1931" s="6">
        <v>0.0585</v>
      </c>
      <c r="X1931" s="6">
        <v>0</v>
      </c>
      <c r="Y1931" s="8" t="str">
        <f>IFERROR(VLOOKUP(F:F,#REF!,2,0),"需要手动检查")</f>
        <v>需要手动检查</v>
      </c>
      <c r="Z1931" s="9" t="str">
        <f t="shared" ref="Z1931:Z1974" si="74">IF(R1931&gt;0,"是","否")</f>
        <v>否</v>
      </c>
      <c r="AA1931" s="10" t="s">
        <v>36</v>
      </c>
      <c r="AB1931" s="4" t="s">
        <v>37</v>
      </c>
      <c r="AC1931" t="str">
        <f t="shared" si="73"/>
        <v>2025/1/16</v>
      </c>
      <c r="AD1931" t="e">
        <f>VLOOKUP(Y1931,#REF!,2,FALSE)</f>
        <v>#REF!</v>
      </c>
    </row>
    <row r="1932" customHeight="1" spans="1:30">
      <c r="A1932" s="2" t="s">
        <v>5628</v>
      </c>
      <c r="B1932" s="3" t="s">
        <v>5629</v>
      </c>
      <c r="C1932" s="2" t="s">
        <v>5828</v>
      </c>
      <c r="D1932" s="3" t="s">
        <v>5829</v>
      </c>
      <c r="E1932" s="5">
        <v>45673.4851967593</v>
      </c>
      <c r="F1932" s="2" t="s">
        <v>42</v>
      </c>
      <c r="G1932" s="6">
        <v>12566</v>
      </c>
      <c r="H1932" s="6">
        <v>6031</v>
      </c>
      <c r="I1932" s="6">
        <v>90</v>
      </c>
      <c r="J1932" s="6">
        <v>1510</v>
      </c>
      <c r="K1932" s="6">
        <v>17</v>
      </c>
      <c r="L1932" s="6">
        <v>0</v>
      </c>
      <c r="M1932" s="6">
        <v>15408</v>
      </c>
      <c r="N1932" s="6">
        <v>229</v>
      </c>
      <c r="O1932" s="6">
        <v>0</v>
      </c>
      <c r="P1932" s="6">
        <v>0</v>
      </c>
      <c r="Q1932" s="6">
        <v>0</v>
      </c>
      <c r="R1932" s="6">
        <v>0</v>
      </c>
      <c r="S1932" s="6">
        <v>0</v>
      </c>
      <c r="T1932" s="6">
        <v>0</v>
      </c>
      <c r="U1932" s="6">
        <v>0.0182</v>
      </c>
      <c r="V1932" s="6">
        <v>0</v>
      </c>
      <c r="W1932" s="6">
        <v>0.0902</v>
      </c>
      <c r="X1932" s="6">
        <v>0</v>
      </c>
      <c r="Y1932" s="8" t="str">
        <f>IFERROR(VLOOKUP(F:F,#REF!,2,0),"需要手动检查")</f>
        <v>需要手动检查</v>
      </c>
      <c r="Z1932" s="9" t="str">
        <f t="shared" si="74"/>
        <v>否</v>
      </c>
      <c r="AA1932" s="10" t="s">
        <v>36</v>
      </c>
      <c r="AB1932" s="4" t="s">
        <v>37</v>
      </c>
      <c r="AC1932" t="str">
        <f t="shared" si="73"/>
        <v>2025/1/16</v>
      </c>
      <c r="AD1932" t="e">
        <f>VLOOKUP(Y1932,#REF!,2,FALSE)</f>
        <v>#REF!</v>
      </c>
    </row>
    <row r="1933" customHeight="1" spans="1:30">
      <c r="A1933" s="2" t="s">
        <v>5830</v>
      </c>
      <c r="B1933" s="3" t="s">
        <v>5831</v>
      </c>
      <c r="C1933" s="2" t="s">
        <v>5832</v>
      </c>
      <c r="D1933" s="3" t="s">
        <v>5833</v>
      </c>
      <c r="E1933" s="5">
        <v>45673.4335069444</v>
      </c>
      <c r="F1933" s="2" t="s">
        <v>42</v>
      </c>
      <c r="G1933" s="6">
        <v>492</v>
      </c>
      <c r="H1933" s="6">
        <v>65</v>
      </c>
      <c r="I1933" s="6">
        <v>2</v>
      </c>
      <c r="J1933" s="6">
        <v>0</v>
      </c>
      <c r="K1933" s="6">
        <v>0</v>
      </c>
      <c r="L1933" s="6">
        <v>0</v>
      </c>
      <c r="M1933" s="6">
        <v>507</v>
      </c>
      <c r="N1933" s="6">
        <v>7</v>
      </c>
      <c r="O1933" s="6">
        <v>0</v>
      </c>
      <c r="P1933" s="6">
        <v>0</v>
      </c>
      <c r="Q1933" s="6">
        <v>0</v>
      </c>
      <c r="R1933" s="6">
        <v>0</v>
      </c>
      <c r="S1933" s="6">
        <v>0</v>
      </c>
      <c r="T1933" s="6">
        <v>0</v>
      </c>
      <c r="U1933" s="6">
        <v>0.0142</v>
      </c>
      <c r="V1933" s="6">
        <v>0</v>
      </c>
      <c r="W1933" s="6">
        <v>0.0407</v>
      </c>
      <c r="X1933" s="6">
        <v>0</v>
      </c>
      <c r="Y1933" s="8" t="str">
        <f>IFERROR(VLOOKUP(F:F,#REF!,2,0),"需要手动检查")</f>
        <v>需要手动检查</v>
      </c>
      <c r="Z1933" s="9" t="str">
        <f t="shared" si="74"/>
        <v>否</v>
      </c>
      <c r="AA1933" s="10" t="s">
        <v>36</v>
      </c>
      <c r="AB1933" s="4" t="s">
        <v>37</v>
      </c>
      <c r="AC1933" t="str">
        <f t="shared" si="73"/>
        <v>2025/1/16</v>
      </c>
      <c r="AD1933" t="e">
        <f>VLOOKUP(Y1933,#REF!,2,FALSE)</f>
        <v>#REF!</v>
      </c>
    </row>
    <row r="1934" customHeight="1" spans="1:30">
      <c r="A1934" s="2" t="s">
        <v>5834</v>
      </c>
      <c r="B1934" s="3" t="s">
        <v>5835</v>
      </c>
      <c r="C1934" s="2" t="s">
        <v>5836</v>
      </c>
      <c r="D1934" s="3" t="s">
        <v>5837</v>
      </c>
      <c r="E1934" s="5">
        <v>45673.4231597222</v>
      </c>
      <c r="F1934" s="2" t="s">
        <v>42</v>
      </c>
      <c r="G1934" s="6">
        <v>528</v>
      </c>
      <c r="H1934" s="6">
        <v>63</v>
      </c>
      <c r="I1934" s="6">
        <v>1</v>
      </c>
      <c r="J1934" s="6">
        <v>0</v>
      </c>
      <c r="K1934" s="6">
        <v>0</v>
      </c>
      <c r="L1934" s="6">
        <v>0</v>
      </c>
      <c r="M1934" s="6">
        <v>523</v>
      </c>
      <c r="N1934" s="6">
        <v>12</v>
      </c>
      <c r="O1934" s="6">
        <v>0</v>
      </c>
      <c r="P1934" s="6">
        <v>0</v>
      </c>
      <c r="Q1934" s="6">
        <v>0</v>
      </c>
      <c r="R1934" s="6">
        <v>0</v>
      </c>
      <c r="S1934" s="6">
        <v>0</v>
      </c>
      <c r="T1934" s="6">
        <v>0</v>
      </c>
      <c r="U1934" s="6">
        <v>0.0227</v>
      </c>
      <c r="V1934" s="6">
        <v>0</v>
      </c>
      <c r="W1934" s="6">
        <v>0.0663</v>
      </c>
      <c r="X1934" s="6">
        <v>0</v>
      </c>
      <c r="Y1934" s="8" t="str">
        <f>IFERROR(VLOOKUP(F:F,#REF!,2,0),"需要手动检查")</f>
        <v>需要手动检查</v>
      </c>
      <c r="Z1934" s="9" t="str">
        <f t="shared" si="74"/>
        <v>否</v>
      </c>
      <c r="AA1934" s="10" t="s">
        <v>36</v>
      </c>
      <c r="AB1934" s="4" t="s">
        <v>37</v>
      </c>
      <c r="AC1934" t="str">
        <f t="shared" si="73"/>
        <v>2025/1/16</v>
      </c>
      <c r="AD1934" t="e">
        <f>VLOOKUP(Y1934,#REF!,2,FALSE)</f>
        <v>#REF!</v>
      </c>
    </row>
    <row r="1935" customHeight="1" spans="1:30">
      <c r="A1935" s="2" t="s">
        <v>5838</v>
      </c>
      <c r="B1935" s="3" t="s">
        <v>5839</v>
      </c>
      <c r="C1935" s="2" t="s">
        <v>5840</v>
      </c>
      <c r="D1935" s="3" t="s">
        <v>5841</v>
      </c>
      <c r="E1935" s="5">
        <v>45673.382962963</v>
      </c>
      <c r="F1935" s="2" t="s">
        <v>42</v>
      </c>
      <c r="G1935" s="6">
        <v>803</v>
      </c>
      <c r="H1935" s="6">
        <v>18</v>
      </c>
      <c r="I1935" s="6">
        <v>0</v>
      </c>
      <c r="J1935" s="6">
        <v>0</v>
      </c>
      <c r="K1935" s="6">
        <v>0</v>
      </c>
      <c r="L1935" s="6">
        <v>0</v>
      </c>
      <c r="M1935" s="6">
        <v>870</v>
      </c>
      <c r="N1935" s="6">
        <v>59</v>
      </c>
      <c r="O1935" s="6">
        <v>0</v>
      </c>
      <c r="P1935" s="6">
        <v>0</v>
      </c>
      <c r="Q1935" s="6">
        <v>0</v>
      </c>
      <c r="R1935" s="6">
        <v>0</v>
      </c>
      <c r="S1935" s="6">
        <v>0</v>
      </c>
      <c r="T1935" s="6">
        <v>0</v>
      </c>
      <c r="U1935" s="6">
        <v>0.0735</v>
      </c>
      <c r="V1935" s="6">
        <v>0</v>
      </c>
      <c r="W1935" s="6">
        <v>0.01</v>
      </c>
      <c r="X1935" s="6">
        <v>0</v>
      </c>
      <c r="Y1935" s="8" t="str">
        <f>IFERROR(VLOOKUP(F:F,#REF!,2,0),"需要手动检查")</f>
        <v>需要手动检查</v>
      </c>
      <c r="Z1935" s="9" t="str">
        <f t="shared" si="74"/>
        <v>否</v>
      </c>
      <c r="AA1935" s="10" t="s">
        <v>36</v>
      </c>
      <c r="AB1935" s="4" t="s">
        <v>37</v>
      </c>
      <c r="AC1935" t="str">
        <f t="shared" si="73"/>
        <v>2025/1/16</v>
      </c>
      <c r="AD1935" t="e">
        <f>VLOOKUP(Y1935,#REF!,2,FALSE)</f>
        <v>#REF!</v>
      </c>
    </row>
    <row r="1936" customHeight="1" spans="1:30">
      <c r="A1936" s="2" t="s">
        <v>5842</v>
      </c>
      <c r="B1936" s="3" t="s">
        <v>5063</v>
      </c>
      <c r="C1936" s="2" t="s">
        <v>5843</v>
      </c>
      <c r="D1936" s="3" t="s">
        <v>5844</v>
      </c>
      <c r="E1936" s="5">
        <v>45673.3759027778</v>
      </c>
      <c r="F1936" s="2" t="s">
        <v>42</v>
      </c>
      <c r="G1936" s="6">
        <v>358</v>
      </c>
      <c r="H1936" s="6">
        <v>9</v>
      </c>
      <c r="I1936" s="6">
        <v>2</v>
      </c>
      <c r="J1936" s="6">
        <v>1</v>
      </c>
      <c r="K1936" s="6">
        <v>1</v>
      </c>
      <c r="L1936" s="6">
        <v>0</v>
      </c>
      <c r="M1936" s="6">
        <v>383</v>
      </c>
      <c r="N1936" s="6">
        <v>7</v>
      </c>
      <c r="O1936" s="6">
        <v>0</v>
      </c>
      <c r="P1936" s="6">
        <v>0</v>
      </c>
      <c r="Q1936" s="6">
        <v>0</v>
      </c>
      <c r="R1936" s="6">
        <v>0</v>
      </c>
      <c r="S1936" s="6">
        <v>0</v>
      </c>
      <c r="T1936" s="6">
        <v>0</v>
      </c>
      <c r="U1936" s="6">
        <v>0.0196</v>
      </c>
      <c r="V1936" s="6">
        <v>0</v>
      </c>
      <c r="W1936" s="6">
        <v>0.014</v>
      </c>
      <c r="X1936" s="6">
        <v>0</v>
      </c>
      <c r="Y1936" s="8" t="str">
        <f>IFERROR(VLOOKUP(F:F,#REF!,2,0),"需要手动检查")</f>
        <v>需要手动检查</v>
      </c>
      <c r="Z1936" s="9" t="str">
        <f t="shared" si="74"/>
        <v>否</v>
      </c>
      <c r="AA1936" s="10" t="s">
        <v>36</v>
      </c>
      <c r="AB1936" s="4" t="s">
        <v>37</v>
      </c>
      <c r="AC1936" t="str">
        <f t="shared" si="73"/>
        <v>2025/1/16</v>
      </c>
      <c r="AD1936" t="e">
        <f>VLOOKUP(Y1936,#REF!,2,FALSE)</f>
        <v>#REF!</v>
      </c>
    </row>
    <row r="1937" customHeight="1" spans="1:30">
      <c r="A1937" s="2" t="s">
        <v>5845</v>
      </c>
      <c r="B1937" s="3" t="s">
        <v>5846</v>
      </c>
      <c r="C1937" s="2" t="s">
        <v>5847</v>
      </c>
      <c r="D1937" s="3" t="s">
        <v>5848</v>
      </c>
      <c r="E1937" s="5">
        <v>45673.3697337963</v>
      </c>
      <c r="F1937" s="2" t="s">
        <v>42</v>
      </c>
      <c r="G1937" s="6">
        <v>1675</v>
      </c>
      <c r="H1937" s="6">
        <v>49</v>
      </c>
      <c r="I1937" s="6">
        <v>5</v>
      </c>
      <c r="J1937" s="6">
        <v>5</v>
      </c>
      <c r="K1937" s="6">
        <v>0</v>
      </c>
      <c r="L1937" s="6">
        <v>0</v>
      </c>
      <c r="M1937" s="6">
        <v>1779</v>
      </c>
      <c r="N1937" s="6">
        <v>21</v>
      </c>
      <c r="O1937" s="6">
        <v>0</v>
      </c>
      <c r="P1937" s="6">
        <v>0</v>
      </c>
      <c r="Q1937" s="6">
        <v>0</v>
      </c>
      <c r="R1937" s="6">
        <v>0</v>
      </c>
      <c r="S1937" s="6">
        <v>0</v>
      </c>
      <c r="T1937" s="6">
        <v>0</v>
      </c>
      <c r="U1937" s="6">
        <v>0.0125</v>
      </c>
      <c r="V1937" s="6">
        <v>0</v>
      </c>
      <c r="W1937" s="6">
        <v>0.0197</v>
      </c>
      <c r="X1937" s="6">
        <v>0</v>
      </c>
      <c r="Y1937" s="8" t="str">
        <f>IFERROR(VLOOKUP(F:F,#REF!,2,0),"需要手动检查")</f>
        <v>需要手动检查</v>
      </c>
      <c r="Z1937" s="9" t="str">
        <f t="shared" si="74"/>
        <v>否</v>
      </c>
      <c r="AA1937" s="10" t="s">
        <v>36</v>
      </c>
      <c r="AB1937" s="4" t="s">
        <v>37</v>
      </c>
      <c r="AC1937" t="str">
        <f t="shared" si="73"/>
        <v>2025/1/16</v>
      </c>
      <c r="AD1937" t="e">
        <f>VLOOKUP(Y1937,#REF!,2,FALSE)</f>
        <v>#REF!</v>
      </c>
    </row>
    <row r="1938" customHeight="1" spans="1:30">
      <c r="A1938" s="2" t="s">
        <v>5249</v>
      </c>
      <c r="B1938" s="3" t="s">
        <v>5250</v>
      </c>
      <c r="C1938" s="2" t="s">
        <v>5849</v>
      </c>
      <c r="D1938" s="3" t="s">
        <v>5850</v>
      </c>
      <c r="E1938" s="5">
        <v>45673.3455902778</v>
      </c>
      <c r="F1938" s="2" t="s">
        <v>42</v>
      </c>
      <c r="G1938" s="6">
        <v>546</v>
      </c>
      <c r="H1938" s="6">
        <v>89</v>
      </c>
      <c r="I1938" s="6">
        <v>0</v>
      </c>
      <c r="J1938" s="6">
        <v>0</v>
      </c>
      <c r="K1938" s="6">
        <v>0</v>
      </c>
      <c r="L1938" s="6">
        <v>0</v>
      </c>
      <c r="M1938" s="6">
        <v>547</v>
      </c>
      <c r="N1938" s="6">
        <v>15</v>
      </c>
      <c r="O1938" s="6">
        <v>0</v>
      </c>
      <c r="P1938" s="6">
        <v>0</v>
      </c>
      <c r="Q1938" s="6">
        <v>0</v>
      </c>
      <c r="R1938" s="6">
        <v>0</v>
      </c>
      <c r="S1938" s="6">
        <v>0</v>
      </c>
      <c r="T1938" s="6">
        <v>0</v>
      </c>
      <c r="U1938" s="6">
        <v>0.0275</v>
      </c>
      <c r="V1938" s="6">
        <v>0</v>
      </c>
      <c r="W1938" s="6">
        <v>0.0916</v>
      </c>
      <c r="X1938" s="6">
        <v>0</v>
      </c>
      <c r="Y1938" s="8" t="str">
        <f>IFERROR(VLOOKUP(F:F,#REF!,2,0),"需要手动检查")</f>
        <v>需要手动检查</v>
      </c>
      <c r="Z1938" s="9" t="str">
        <f t="shared" si="74"/>
        <v>否</v>
      </c>
      <c r="AA1938" s="10" t="s">
        <v>36</v>
      </c>
      <c r="AB1938" s="4" t="s">
        <v>37</v>
      </c>
      <c r="AC1938" t="str">
        <f t="shared" si="73"/>
        <v>2025/1/16</v>
      </c>
      <c r="AD1938" t="e">
        <f>VLOOKUP(Y1938,#REF!,2,FALSE)</f>
        <v>#REF!</v>
      </c>
    </row>
    <row r="1939" customHeight="1" spans="1:30">
      <c r="A1939" s="2" t="s">
        <v>5851</v>
      </c>
      <c r="B1939" s="3" t="s">
        <v>5852</v>
      </c>
      <c r="C1939" s="2" t="s">
        <v>5853</v>
      </c>
      <c r="D1939" s="3" t="s">
        <v>5854</v>
      </c>
      <c r="E1939" s="5">
        <v>45673.3103935185</v>
      </c>
      <c r="F1939" s="2" t="s">
        <v>42</v>
      </c>
      <c r="G1939" s="6">
        <v>654</v>
      </c>
      <c r="H1939" s="6">
        <v>85</v>
      </c>
      <c r="I1939" s="6">
        <v>12</v>
      </c>
      <c r="J1939" s="6">
        <v>3</v>
      </c>
      <c r="K1939" s="6">
        <v>0</v>
      </c>
      <c r="L1939" s="6">
        <v>0</v>
      </c>
      <c r="M1939" s="6">
        <v>17</v>
      </c>
      <c r="N1939" s="6">
        <v>0</v>
      </c>
      <c r="O1939" s="6">
        <v>0</v>
      </c>
      <c r="P1939" s="6">
        <v>0</v>
      </c>
      <c r="Q1939" s="6">
        <v>0</v>
      </c>
      <c r="R1939" s="6">
        <v>0</v>
      </c>
      <c r="S1939" s="6">
        <v>0</v>
      </c>
      <c r="T1939" s="6">
        <v>0</v>
      </c>
      <c r="U1939" s="6">
        <v>0</v>
      </c>
      <c r="V1939" s="6">
        <v>0</v>
      </c>
      <c r="W1939" s="6">
        <v>0.2737</v>
      </c>
      <c r="X1939" s="6">
        <v>0</v>
      </c>
      <c r="Y1939" s="8" t="str">
        <f>IFERROR(VLOOKUP(F:F,#REF!,2,0),"需要手动检查")</f>
        <v>需要手动检查</v>
      </c>
      <c r="Z1939" s="9" t="str">
        <f t="shared" si="74"/>
        <v>否</v>
      </c>
      <c r="AA1939" s="10" t="s">
        <v>36</v>
      </c>
      <c r="AB1939" s="4" t="s">
        <v>37</v>
      </c>
      <c r="AC1939" t="str">
        <f t="shared" si="73"/>
        <v>2025/1/16</v>
      </c>
      <c r="AD1939" t="e">
        <f>VLOOKUP(Y1939,#REF!,2,FALSE)</f>
        <v>#REF!</v>
      </c>
    </row>
    <row r="1940" customHeight="1" spans="1:30">
      <c r="A1940" s="2" t="s">
        <v>5855</v>
      </c>
      <c r="B1940" s="3" t="s">
        <v>5856</v>
      </c>
      <c r="C1940" s="2" t="s">
        <v>5857</v>
      </c>
      <c r="D1940" s="3" t="s">
        <v>5858</v>
      </c>
      <c r="E1940" s="5">
        <v>45673.2803240741</v>
      </c>
      <c r="F1940" s="2" t="s">
        <v>42</v>
      </c>
      <c r="G1940" s="6">
        <v>303</v>
      </c>
      <c r="H1940" s="6">
        <v>10</v>
      </c>
      <c r="I1940" s="6">
        <v>4</v>
      </c>
      <c r="J1940" s="6">
        <v>2</v>
      </c>
      <c r="K1940" s="6">
        <v>0</v>
      </c>
      <c r="L1940" s="6">
        <v>0</v>
      </c>
      <c r="M1940" s="6">
        <v>321</v>
      </c>
      <c r="N1940" s="6">
        <v>7</v>
      </c>
      <c r="O1940" s="6">
        <v>0</v>
      </c>
      <c r="P1940" s="6">
        <v>0</v>
      </c>
      <c r="Q1940" s="6">
        <v>0</v>
      </c>
      <c r="R1940" s="6">
        <v>0</v>
      </c>
      <c r="S1940" s="6">
        <v>0</v>
      </c>
      <c r="T1940" s="6">
        <v>0</v>
      </c>
      <c r="U1940" s="6">
        <v>0.0231</v>
      </c>
      <c r="V1940" s="6">
        <v>0</v>
      </c>
      <c r="W1940" s="6">
        <v>0.0264</v>
      </c>
      <c r="X1940" s="6">
        <v>0</v>
      </c>
      <c r="Y1940" s="8" t="str">
        <f>IFERROR(VLOOKUP(F:F,#REF!,2,0),"需要手动检查")</f>
        <v>需要手动检查</v>
      </c>
      <c r="Z1940" s="9" t="str">
        <f t="shared" si="74"/>
        <v>否</v>
      </c>
      <c r="AA1940" s="10" t="s">
        <v>36</v>
      </c>
      <c r="AB1940" s="4" t="s">
        <v>37</v>
      </c>
      <c r="AC1940" t="str">
        <f t="shared" si="73"/>
        <v>2025/1/16</v>
      </c>
      <c r="AD1940" t="e">
        <f>VLOOKUP(Y1940,#REF!,2,FALSE)</f>
        <v>#REF!</v>
      </c>
    </row>
    <row r="1941" customHeight="1" spans="1:30">
      <c r="A1941" s="2" t="s">
        <v>4330</v>
      </c>
      <c r="B1941" s="3" t="s">
        <v>4331</v>
      </c>
      <c r="C1941" s="2" t="s">
        <v>5859</v>
      </c>
      <c r="D1941" s="3" t="s">
        <v>5860</v>
      </c>
      <c r="E1941" s="5">
        <v>45673.2755787037</v>
      </c>
      <c r="F1941" s="2" t="s">
        <v>42</v>
      </c>
      <c r="G1941" s="6">
        <v>615</v>
      </c>
      <c r="H1941" s="6">
        <v>57</v>
      </c>
      <c r="I1941" s="6">
        <v>2</v>
      </c>
      <c r="J1941" s="6">
        <v>0</v>
      </c>
      <c r="K1941" s="6">
        <v>1</v>
      </c>
      <c r="L1941" s="6">
        <v>1</v>
      </c>
      <c r="M1941" s="6">
        <v>10</v>
      </c>
      <c r="N1941" s="6">
        <v>0</v>
      </c>
      <c r="O1941" s="6">
        <v>0</v>
      </c>
      <c r="P1941" s="6">
        <v>0</v>
      </c>
      <c r="Q1941" s="6">
        <v>0</v>
      </c>
      <c r="R1941" s="6">
        <v>0</v>
      </c>
      <c r="S1941" s="6">
        <v>0</v>
      </c>
      <c r="T1941" s="6">
        <v>0</v>
      </c>
      <c r="U1941" s="6">
        <v>0</v>
      </c>
      <c r="V1941" s="6">
        <v>0.0435</v>
      </c>
      <c r="W1941" s="6">
        <v>0.0553</v>
      </c>
      <c r="X1941" s="6">
        <v>0</v>
      </c>
      <c r="Y1941" s="8" t="str">
        <f>IFERROR(VLOOKUP(F:F,#REF!,2,0),"需要手动检查")</f>
        <v>需要手动检查</v>
      </c>
      <c r="Z1941" s="9" t="str">
        <f t="shared" si="74"/>
        <v>否</v>
      </c>
      <c r="AA1941" s="10" t="s">
        <v>36</v>
      </c>
      <c r="AB1941" s="4" t="s">
        <v>37</v>
      </c>
      <c r="AC1941" t="str">
        <f t="shared" si="73"/>
        <v>2025/1/16</v>
      </c>
      <c r="AD1941" t="e">
        <f>VLOOKUP(Y1941,#REF!,2,FALSE)</f>
        <v>#REF!</v>
      </c>
    </row>
    <row r="1942" customHeight="1" spans="1:30">
      <c r="A1942" s="2" t="s">
        <v>5861</v>
      </c>
      <c r="B1942" s="3" t="s">
        <v>5862</v>
      </c>
      <c r="C1942" s="2" t="s">
        <v>5863</v>
      </c>
      <c r="D1942" s="3" t="s">
        <v>5864</v>
      </c>
      <c r="E1942" s="5">
        <v>45673.2634837963</v>
      </c>
      <c r="F1942" s="2" t="s">
        <v>42</v>
      </c>
      <c r="G1942" s="6">
        <v>643</v>
      </c>
      <c r="H1942" s="6">
        <v>10</v>
      </c>
      <c r="I1942" s="6">
        <v>0</v>
      </c>
      <c r="J1942" s="6">
        <v>0</v>
      </c>
      <c r="K1942" s="6">
        <v>2</v>
      </c>
      <c r="L1942" s="6">
        <v>0</v>
      </c>
      <c r="M1942" s="6">
        <v>669</v>
      </c>
      <c r="N1942" s="6">
        <v>19</v>
      </c>
      <c r="O1942" s="6">
        <v>0</v>
      </c>
      <c r="P1942" s="6">
        <v>0</v>
      </c>
      <c r="Q1942" s="6">
        <v>0</v>
      </c>
      <c r="R1942" s="6">
        <v>0</v>
      </c>
      <c r="S1942" s="6">
        <v>0</v>
      </c>
      <c r="T1942" s="6">
        <v>0</v>
      </c>
      <c r="U1942" s="6">
        <v>0.0295</v>
      </c>
      <c r="V1942" s="6">
        <v>0</v>
      </c>
      <c r="W1942" s="6">
        <v>0.0124</v>
      </c>
      <c r="X1942" s="6">
        <v>0</v>
      </c>
      <c r="Y1942" s="8" t="str">
        <f>IFERROR(VLOOKUP(F:F,#REF!,2,0),"需要手动检查")</f>
        <v>需要手动检查</v>
      </c>
      <c r="Z1942" s="9" t="str">
        <f t="shared" si="74"/>
        <v>否</v>
      </c>
      <c r="AA1942" s="10" t="s">
        <v>36</v>
      </c>
      <c r="AB1942" s="4" t="s">
        <v>37</v>
      </c>
      <c r="AC1942" t="str">
        <f t="shared" si="73"/>
        <v>2025/1/16</v>
      </c>
      <c r="AD1942" t="e">
        <f>VLOOKUP(Y1942,#REF!,2,FALSE)</f>
        <v>#REF!</v>
      </c>
    </row>
    <row r="1943" customHeight="1" spans="1:30">
      <c r="A1943" s="2" t="s">
        <v>5865</v>
      </c>
      <c r="B1943" s="3" t="s">
        <v>5866</v>
      </c>
      <c r="C1943" s="2" t="s">
        <v>5867</v>
      </c>
      <c r="D1943" s="3" t="s">
        <v>5868</v>
      </c>
      <c r="E1943" s="5">
        <v>45673.022025463</v>
      </c>
      <c r="F1943" s="2" t="s">
        <v>42</v>
      </c>
      <c r="G1943" s="6">
        <v>280</v>
      </c>
      <c r="H1943" s="6">
        <v>2</v>
      </c>
      <c r="I1943" s="6">
        <v>0</v>
      </c>
      <c r="J1943" s="6">
        <v>0</v>
      </c>
      <c r="K1943" s="6">
        <v>0</v>
      </c>
      <c r="L1943" s="6">
        <v>0</v>
      </c>
      <c r="M1943" s="6">
        <v>300</v>
      </c>
      <c r="N1943" s="6">
        <v>1</v>
      </c>
      <c r="O1943" s="6">
        <v>0</v>
      </c>
      <c r="P1943" s="6">
        <v>0</v>
      </c>
      <c r="Q1943" s="6">
        <v>0</v>
      </c>
      <c r="R1943" s="6">
        <v>0</v>
      </c>
      <c r="S1943" s="6">
        <v>0</v>
      </c>
      <c r="T1943" s="6">
        <v>0</v>
      </c>
      <c r="U1943" s="6">
        <v>0.0036</v>
      </c>
      <c r="V1943" s="6">
        <v>0</v>
      </c>
      <c r="W1943" s="6">
        <v>0.0107</v>
      </c>
      <c r="X1943" s="6">
        <v>0</v>
      </c>
      <c r="Y1943" s="8" t="str">
        <f>IFERROR(VLOOKUP(F:F,#REF!,2,0),"需要手动检查")</f>
        <v>需要手动检查</v>
      </c>
      <c r="Z1943" s="9" t="str">
        <f t="shared" si="74"/>
        <v>否</v>
      </c>
      <c r="AA1943" s="10" t="s">
        <v>36</v>
      </c>
      <c r="AB1943" s="4" t="s">
        <v>37</v>
      </c>
      <c r="AC1943" t="str">
        <f t="shared" si="73"/>
        <v>2025/1/16</v>
      </c>
      <c r="AD1943" t="e">
        <f>VLOOKUP(Y1943,#REF!,2,FALSE)</f>
        <v>#REF!</v>
      </c>
    </row>
    <row r="1944" customHeight="1" spans="1:30">
      <c r="A1944" s="2" t="s">
        <v>5869</v>
      </c>
      <c r="B1944" s="3" t="s">
        <v>5870</v>
      </c>
      <c r="C1944" s="2" t="s">
        <v>5871</v>
      </c>
      <c r="D1944" s="3" t="s">
        <v>5872</v>
      </c>
      <c r="E1944" s="5">
        <v>45675.5542824074</v>
      </c>
      <c r="F1944" s="2" t="s">
        <v>35</v>
      </c>
      <c r="G1944" s="6">
        <v>385</v>
      </c>
      <c r="H1944" s="6">
        <v>25</v>
      </c>
      <c r="I1944" s="6">
        <v>3</v>
      </c>
      <c r="J1944" s="6">
        <v>1</v>
      </c>
      <c r="K1944" s="6">
        <v>2</v>
      </c>
      <c r="L1944" s="6">
        <v>0</v>
      </c>
      <c r="M1944" s="6">
        <v>415</v>
      </c>
      <c r="N1944" s="6">
        <v>10</v>
      </c>
      <c r="O1944" s="6">
        <v>0</v>
      </c>
      <c r="P1944" s="6">
        <v>0</v>
      </c>
      <c r="Q1944" s="6">
        <v>0</v>
      </c>
      <c r="R1944" s="6">
        <v>0</v>
      </c>
      <c r="S1944" s="6">
        <v>0</v>
      </c>
      <c r="T1944" s="6">
        <v>0</v>
      </c>
      <c r="U1944" s="6">
        <v>0.026</v>
      </c>
      <c r="V1944" s="6">
        <v>0</v>
      </c>
      <c r="W1944" s="6">
        <v>0.0208</v>
      </c>
      <c r="X1944" s="6">
        <v>0</v>
      </c>
      <c r="Y1944" s="8" t="str">
        <f>IFERROR(VLOOKUP(F:F,#REF!,2,0),"需要手动检查")</f>
        <v>需要手动检查</v>
      </c>
      <c r="Z1944" s="9" t="str">
        <f t="shared" si="74"/>
        <v>否</v>
      </c>
      <c r="AA1944" s="10" t="s">
        <v>36</v>
      </c>
      <c r="AB1944" s="4" t="s">
        <v>37</v>
      </c>
      <c r="AC1944" t="str">
        <f t="shared" si="73"/>
        <v>2025/1/18</v>
      </c>
      <c r="AD1944" t="e">
        <f>VLOOKUP(Y1944,#REF!,2,FALSE)</f>
        <v>#REF!</v>
      </c>
    </row>
    <row r="1945" customHeight="1" spans="1:30">
      <c r="A1945" s="2" t="s">
        <v>5873</v>
      </c>
      <c r="B1945" s="3" t="s">
        <v>5874</v>
      </c>
      <c r="C1945" s="2" t="s">
        <v>5875</v>
      </c>
      <c r="D1945" s="3" t="s">
        <v>5876</v>
      </c>
      <c r="E1945" s="5">
        <v>45675.5234837963</v>
      </c>
      <c r="F1945" s="2" t="s">
        <v>35</v>
      </c>
      <c r="G1945" s="6">
        <v>338</v>
      </c>
      <c r="H1945" s="6">
        <v>30</v>
      </c>
      <c r="I1945" s="6">
        <v>9</v>
      </c>
      <c r="J1945" s="6">
        <v>9</v>
      </c>
      <c r="K1945" s="6">
        <v>0</v>
      </c>
      <c r="L1945" s="6">
        <v>0</v>
      </c>
      <c r="M1945" s="6">
        <v>353</v>
      </c>
      <c r="N1945" s="6">
        <v>9</v>
      </c>
      <c r="O1945" s="6">
        <v>0</v>
      </c>
      <c r="P1945" s="6">
        <v>0</v>
      </c>
      <c r="Q1945" s="6">
        <v>0</v>
      </c>
      <c r="R1945" s="6">
        <v>0</v>
      </c>
      <c r="S1945" s="6">
        <v>0</v>
      </c>
      <c r="T1945" s="6">
        <v>0</v>
      </c>
      <c r="U1945" s="6">
        <v>0.0266</v>
      </c>
      <c r="V1945" s="6">
        <v>0</v>
      </c>
      <c r="W1945" s="6">
        <v>0.1627</v>
      </c>
      <c r="X1945" s="6">
        <v>0</v>
      </c>
      <c r="Y1945" s="8" t="str">
        <f>IFERROR(VLOOKUP(F:F,#REF!,2,0),"需要手动检查")</f>
        <v>需要手动检查</v>
      </c>
      <c r="Z1945" s="9" t="str">
        <f t="shared" si="74"/>
        <v>否</v>
      </c>
      <c r="AA1945" s="10" t="s">
        <v>36</v>
      </c>
      <c r="AB1945" s="4" t="s">
        <v>37</v>
      </c>
      <c r="AC1945" t="str">
        <f t="shared" si="73"/>
        <v>2025/1/18</v>
      </c>
      <c r="AD1945" t="e">
        <f>VLOOKUP(Y1945,#REF!,2,FALSE)</f>
        <v>#REF!</v>
      </c>
    </row>
    <row r="1946" customHeight="1" spans="1:30">
      <c r="A1946" s="2" t="s">
        <v>5877</v>
      </c>
      <c r="B1946" s="3" t="s">
        <v>5878</v>
      </c>
      <c r="C1946" s="2" t="s">
        <v>5879</v>
      </c>
      <c r="D1946" s="3" t="s">
        <v>5880</v>
      </c>
      <c r="E1946" s="5">
        <v>45675.455462963</v>
      </c>
      <c r="F1946" s="2" t="s">
        <v>35</v>
      </c>
      <c r="G1946" s="6">
        <v>322</v>
      </c>
      <c r="H1946" s="6">
        <v>30</v>
      </c>
      <c r="I1946" s="6">
        <v>0</v>
      </c>
      <c r="J1946" s="6">
        <v>0</v>
      </c>
      <c r="K1946" s="6">
        <v>0</v>
      </c>
      <c r="L1946" s="6">
        <v>0</v>
      </c>
      <c r="M1946" s="6">
        <v>342</v>
      </c>
      <c r="N1946" s="6">
        <v>2</v>
      </c>
      <c r="O1946" s="6">
        <v>0</v>
      </c>
      <c r="P1946" s="6">
        <v>0</v>
      </c>
      <c r="Q1946" s="6">
        <v>0</v>
      </c>
      <c r="R1946" s="6">
        <v>0</v>
      </c>
      <c r="S1946" s="6">
        <v>0</v>
      </c>
      <c r="T1946" s="6">
        <v>0</v>
      </c>
      <c r="U1946" s="6">
        <v>0.0062</v>
      </c>
      <c r="V1946" s="6">
        <v>0</v>
      </c>
      <c r="W1946" s="6">
        <v>0.0186</v>
      </c>
      <c r="X1946" s="6">
        <v>0</v>
      </c>
      <c r="Y1946" s="8" t="str">
        <f>IFERROR(VLOOKUP(F:F,#REF!,2,0),"需要手动检查")</f>
        <v>需要手动检查</v>
      </c>
      <c r="Z1946" s="9" t="str">
        <f t="shared" si="74"/>
        <v>否</v>
      </c>
      <c r="AA1946" s="10" t="s">
        <v>36</v>
      </c>
      <c r="AB1946" s="4" t="s">
        <v>37</v>
      </c>
      <c r="AC1946" t="str">
        <f t="shared" si="73"/>
        <v>2025/1/18</v>
      </c>
      <c r="AD1946" t="e">
        <f>VLOOKUP(Y1946,#REF!,2,FALSE)</f>
        <v>#REF!</v>
      </c>
    </row>
    <row r="1947" customHeight="1" spans="1:30">
      <c r="A1947" s="2" t="s">
        <v>286</v>
      </c>
      <c r="B1947" s="3" t="s">
        <v>287</v>
      </c>
      <c r="C1947" s="2" t="s">
        <v>5881</v>
      </c>
      <c r="D1947" s="3" t="s">
        <v>5882</v>
      </c>
      <c r="E1947" s="5">
        <v>45674.8570717593</v>
      </c>
      <c r="F1947" s="2" t="s">
        <v>35</v>
      </c>
      <c r="G1947" s="6">
        <v>7328</v>
      </c>
      <c r="H1947" s="6">
        <v>105</v>
      </c>
      <c r="I1947" s="6">
        <v>7</v>
      </c>
      <c r="J1947" s="6">
        <v>3</v>
      </c>
      <c r="K1947" s="6">
        <v>2</v>
      </c>
      <c r="L1947" s="6">
        <v>0</v>
      </c>
      <c r="M1947" s="6">
        <v>7978</v>
      </c>
      <c r="N1947" s="6">
        <v>1791</v>
      </c>
      <c r="O1947" s="6">
        <v>2</v>
      </c>
      <c r="P1947" s="6">
        <v>2</v>
      </c>
      <c r="Q1947" s="6">
        <v>2</v>
      </c>
      <c r="R1947" s="6">
        <v>96.98</v>
      </c>
      <c r="S1947" s="6">
        <v>13.23</v>
      </c>
      <c r="T1947" s="6">
        <v>96.98</v>
      </c>
      <c r="U1947" s="6">
        <v>0.2444</v>
      </c>
      <c r="V1947" s="6">
        <v>0</v>
      </c>
      <c r="W1947" s="6">
        <v>0.253</v>
      </c>
      <c r="X1947" s="6">
        <v>0.0011</v>
      </c>
      <c r="Y1947" s="8" t="str">
        <f>IFERROR(VLOOKUP(F:F,#REF!,2,0),"需要手动检查")</f>
        <v>需要手动检查</v>
      </c>
      <c r="Z1947" s="9" t="str">
        <f t="shared" si="74"/>
        <v>是</v>
      </c>
      <c r="AA1947" s="10" t="s">
        <v>36</v>
      </c>
      <c r="AB1947" s="4" t="s">
        <v>37</v>
      </c>
      <c r="AC1947" t="str">
        <f t="shared" si="73"/>
        <v>2025/1/17</v>
      </c>
      <c r="AD1947" t="e">
        <f>VLOOKUP(Y1947,#REF!,2,FALSE)</f>
        <v>#REF!</v>
      </c>
    </row>
    <row r="1948" customHeight="1" spans="1:30">
      <c r="A1948" s="2" t="s">
        <v>5883</v>
      </c>
      <c r="B1948" s="3" t="s">
        <v>5884</v>
      </c>
      <c r="C1948" s="2" t="s">
        <v>5885</v>
      </c>
      <c r="D1948" s="3" t="s">
        <v>5886</v>
      </c>
      <c r="E1948" s="5">
        <v>45674.5222222222</v>
      </c>
      <c r="F1948" s="2" t="s">
        <v>35</v>
      </c>
      <c r="G1948" s="6">
        <v>341</v>
      </c>
      <c r="H1948" s="6">
        <v>7</v>
      </c>
      <c r="I1948" s="6">
        <v>11</v>
      </c>
      <c r="J1948" s="6">
        <v>2</v>
      </c>
      <c r="K1948" s="6">
        <v>0</v>
      </c>
      <c r="L1948" s="6">
        <v>0</v>
      </c>
      <c r="M1948" s="6">
        <v>348</v>
      </c>
      <c r="N1948" s="6">
        <v>4</v>
      </c>
      <c r="O1948" s="6">
        <v>0</v>
      </c>
      <c r="P1948" s="6">
        <v>0</v>
      </c>
      <c r="Q1948" s="6">
        <v>0</v>
      </c>
      <c r="R1948" s="6">
        <v>0</v>
      </c>
      <c r="S1948" s="6">
        <v>0</v>
      </c>
      <c r="T1948" s="6">
        <v>0</v>
      </c>
      <c r="U1948" s="6">
        <v>0.0117</v>
      </c>
      <c r="V1948" s="6">
        <v>0</v>
      </c>
      <c r="W1948" s="6">
        <v>0.0264</v>
      </c>
      <c r="X1948" s="6">
        <v>0</v>
      </c>
      <c r="Y1948" s="8" t="str">
        <f>IFERROR(VLOOKUP(F:F,#REF!,2,0),"需要手动检查")</f>
        <v>需要手动检查</v>
      </c>
      <c r="Z1948" s="9" t="str">
        <f t="shared" si="74"/>
        <v>否</v>
      </c>
      <c r="AA1948" s="10" t="s">
        <v>36</v>
      </c>
      <c r="AB1948" s="4" t="s">
        <v>37</v>
      </c>
      <c r="AC1948" t="str">
        <f t="shared" si="73"/>
        <v>2025/1/17</v>
      </c>
      <c r="AD1948" t="e">
        <f>VLOOKUP(Y1948,#REF!,2,FALSE)</f>
        <v>#REF!</v>
      </c>
    </row>
    <row r="1949" customHeight="1" spans="1:30">
      <c r="A1949" s="2" t="s">
        <v>5887</v>
      </c>
      <c r="B1949" s="3" t="s">
        <v>5888</v>
      </c>
      <c r="C1949" s="2" t="s">
        <v>5889</v>
      </c>
      <c r="D1949" s="3" t="s">
        <v>5890</v>
      </c>
      <c r="E1949" s="5">
        <v>45674.4012962963</v>
      </c>
      <c r="F1949" s="2" t="s">
        <v>35</v>
      </c>
      <c r="G1949" s="6">
        <v>279</v>
      </c>
      <c r="H1949" s="6">
        <v>5</v>
      </c>
      <c r="I1949" s="6">
        <v>0</v>
      </c>
      <c r="J1949" s="6">
        <v>2</v>
      </c>
      <c r="K1949" s="6">
        <v>0</v>
      </c>
      <c r="L1949" s="6">
        <v>0</v>
      </c>
      <c r="M1949" s="6">
        <v>290</v>
      </c>
      <c r="N1949" s="6">
        <v>28</v>
      </c>
      <c r="O1949" s="6">
        <v>0</v>
      </c>
      <c r="P1949" s="6">
        <v>0</v>
      </c>
      <c r="Q1949" s="6">
        <v>0</v>
      </c>
      <c r="R1949" s="6">
        <v>0</v>
      </c>
      <c r="S1949" s="6">
        <v>0</v>
      </c>
      <c r="T1949" s="6">
        <v>0</v>
      </c>
      <c r="U1949" s="6">
        <v>0.1004</v>
      </c>
      <c r="V1949" s="6">
        <v>0</v>
      </c>
      <c r="W1949" s="6">
        <v>0.0143</v>
      </c>
      <c r="X1949" s="6">
        <v>0</v>
      </c>
      <c r="Y1949" s="8" t="str">
        <f>IFERROR(VLOOKUP(F:F,#REF!,2,0),"需要手动检查")</f>
        <v>需要手动检查</v>
      </c>
      <c r="Z1949" s="9" t="str">
        <f t="shared" si="74"/>
        <v>否</v>
      </c>
      <c r="AA1949" s="10" t="s">
        <v>36</v>
      </c>
      <c r="AB1949" s="4" t="s">
        <v>37</v>
      </c>
      <c r="AC1949" t="str">
        <f t="shared" si="73"/>
        <v>2025/1/17</v>
      </c>
      <c r="AD1949" t="e">
        <f>VLOOKUP(Y1949,#REF!,2,FALSE)</f>
        <v>#REF!</v>
      </c>
    </row>
    <row r="1950" customHeight="1" spans="1:30">
      <c r="A1950" s="2" t="s">
        <v>5891</v>
      </c>
      <c r="B1950" s="3" t="s">
        <v>5892</v>
      </c>
      <c r="C1950" s="2" t="s">
        <v>5893</v>
      </c>
      <c r="D1950" s="3" t="s">
        <v>5894</v>
      </c>
      <c r="E1950" s="5">
        <v>45674.3619791667</v>
      </c>
      <c r="F1950" s="2" t="s">
        <v>35</v>
      </c>
      <c r="G1950" s="6">
        <v>14</v>
      </c>
      <c r="H1950" s="6">
        <v>0</v>
      </c>
      <c r="I1950" s="6">
        <v>0</v>
      </c>
      <c r="J1950" s="6">
        <v>0</v>
      </c>
      <c r="K1950" s="6">
        <v>0</v>
      </c>
      <c r="L1950" s="6">
        <v>0</v>
      </c>
      <c r="M1950" s="6">
        <v>0</v>
      </c>
      <c r="N1950" s="6">
        <v>0</v>
      </c>
      <c r="O1950" s="6">
        <v>0</v>
      </c>
      <c r="P1950" s="6">
        <v>0</v>
      </c>
      <c r="Q1950" s="6">
        <v>0</v>
      </c>
      <c r="R1950" s="6">
        <v>0</v>
      </c>
      <c r="S1950" s="6">
        <v>0</v>
      </c>
      <c r="T1950" s="6">
        <v>0</v>
      </c>
      <c r="U1950" s="6">
        <v>0</v>
      </c>
      <c r="V1950" s="6">
        <v>0</v>
      </c>
      <c r="W1950" s="6">
        <v>0.2143</v>
      </c>
      <c r="X1950" s="6">
        <v>0</v>
      </c>
      <c r="Y1950" s="8" t="str">
        <f>IFERROR(VLOOKUP(F:F,#REF!,2,0),"需要手动检查")</f>
        <v>需要手动检查</v>
      </c>
      <c r="Z1950" s="9" t="str">
        <f t="shared" si="74"/>
        <v>否</v>
      </c>
      <c r="AA1950" s="10" t="s">
        <v>36</v>
      </c>
      <c r="AB1950" s="4" t="s">
        <v>37</v>
      </c>
      <c r="AC1950" t="str">
        <f t="shared" si="73"/>
        <v>2025/1/17</v>
      </c>
      <c r="AD1950" t="e">
        <f>VLOOKUP(Y1950,#REF!,2,FALSE)</f>
        <v>#REF!</v>
      </c>
    </row>
    <row r="1951" customHeight="1" spans="1:30">
      <c r="A1951" s="2" t="s">
        <v>5895</v>
      </c>
      <c r="B1951" s="3" t="s">
        <v>5896</v>
      </c>
      <c r="C1951" s="2" t="s">
        <v>5897</v>
      </c>
      <c r="D1951" s="3" t="s">
        <v>5898</v>
      </c>
      <c r="E1951" s="5">
        <v>45673.8205902778</v>
      </c>
      <c r="F1951" s="2" t="s">
        <v>35</v>
      </c>
      <c r="G1951" s="6">
        <v>300</v>
      </c>
      <c r="H1951" s="6">
        <v>7</v>
      </c>
      <c r="I1951" s="6">
        <v>1</v>
      </c>
      <c r="J1951" s="6">
        <v>0</v>
      </c>
      <c r="K1951" s="6">
        <v>1</v>
      </c>
      <c r="L1951" s="6">
        <v>0</v>
      </c>
      <c r="M1951" s="6">
        <v>302</v>
      </c>
      <c r="N1951" s="6">
        <v>1</v>
      </c>
      <c r="O1951" s="6">
        <v>0</v>
      </c>
      <c r="P1951" s="6">
        <v>0</v>
      </c>
      <c r="Q1951" s="6">
        <v>0</v>
      </c>
      <c r="R1951" s="6">
        <v>0</v>
      </c>
      <c r="S1951" s="6">
        <v>0</v>
      </c>
      <c r="T1951" s="6">
        <v>0</v>
      </c>
      <c r="U1951" s="6">
        <v>0.0033</v>
      </c>
      <c r="V1951" s="6">
        <v>0</v>
      </c>
      <c r="W1951" s="6">
        <v>0.0533</v>
      </c>
      <c r="X1951" s="6">
        <v>0</v>
      </c>
      <c r="Y1951" s="8" t="str">
        <f>IFERROR(VLOOKUP(F:F,#REF!,2,0),"需要手动检查")</f>
        <v>需要手动检查</v>
      </c>
      <c r="Z1951" s="9" t="str">
        <f t="shared" si="74"/>
        <v>否</v>
      </c>
      <c r="AA1951" s="10" t="s">
        <v>36</v>
      </c>
      <c r="AB1951" s="4" t="s">
        <v>37</v>
      </c>
      <c r="AC1951" t="str">
        <f t="shared" si="73"/>
        <v>2025/1/16</v>
      </c>
      <c r="AD1951" t="e">
        <f>VLOOKUP(Y1951,#REF!,2,FALSE)</f>
        <v>#REF!</v>
      </c>
    </row>
    <row r="1952" customHeight="1" spans="1:30">
      <c r="A1952" s="2" t="s">
        <v>5899</v>
      </c>
      <c r="B1952" s="3" t="s">
        <v>5900</v>
      </c>
      <c r="C1952" s="2" t="s">
        <v>5901</v>
      </c>
      <c r="D1952" s="3" t="s">
        <v>5902</v>
      </c>
      <c r="E1952" s="5">
        <v>45673.5757407407</v>
      </c>
      <c r="F1952" s="2" t="s">
        <v>35</v>
      </c>
      <c r="G1952" s="6">
        <v>763</v>
      </c>
      <c r="H1952" s="6">
        <v>47</v>
      </c>
      <c r="I1952" s="6">
        <v>1</v>
      </c>
      <c r="J1952" s="6">
        <v>0</v>
      </c>
      <c r="K1952" s="6">
        <v>3</v>
      </c>
      <c r="L1952" s="6">
        <v>0</v>
      </c>
      <c r="M1952" s="6">
        <v>789</v>
      </c>
      <c r="N1952" s="6">
        <v>13</v>
      </c>
      <c r="O1952" s="6">
        <v>0</v>
      </c>
      <c r="P1952" s="6">
        <v>0</v>
      </c>
      <c r="Q1952" s="6">
        <v>0</v>
      </c>
      <c r="R1952" s="6">
        <v>0</v>
      </c>
      <c r="S1952" s="6">
        <v>0</v>
      </c>
      <c r="T1952" s="6">
        <v>0</v>
      </c>
      <c r="U1952" s="6">
        <v>0.017</v>
      </c>
      <c r="V1952" s="6">
        <v>0</v>
      </c>
      <c r="W1952" s="6">
        <v>0.0446</v>
      </c>
      <c r="X1952" s="6">
        <v>0</v>
      </c>
      <c r="Y1952" s="8" t="str">
        <f>IFERROR(VLOOKUP(F:F,#REF!,2,0),"需要手动检查")</f>
        <v>需要手动检查</v>
      </c>
      <c r="Z1952" s="9" t="str">
        <f t="shared" si="74"/>
        <v>否</v>
      </c>
      <c r="AA1952" s="10" t="s">
        <v>36</v>
      </c>
      <c r="AB1952" s="4" t="s">
        <v>37</v>
      </c>
      <c r="AC1952" t="str">
        <f t="shared" si="73"/>
        <v>2025/1/16</v>
      </c>
      <c r="AD1952" t="e">
        <f>VLOOKUP(Y1952,#REF!,2,FALSE)</f>
        <v>#REF!</v>
      </c>
    </row>
    <row r="1953" customHeight="1" spans="1:30">
      <c r="A1953" s="2" t="s">
        <v>275</v>
      </c>
      <c r="B1953" s="3" t="s">
        <v>276</v>
      </c>
      <c r="C1953" s="2" t="s">
        <v>5903</v>
      </c>
      <c r="D1953" s="3" t="s">
        <v>5904</v>
      </c>
      <c r="E1953" s="5">
        <v>45673.5049768519</v>
      </c>
      <c r="F1953" s="2" t="s">
        <v>35</v>
      </c>
      <c r="G1953" s="6">
        <v>444</v>
      </c>
      <c r="H1953" s="6">
        <v>18</v>
      </c>
      <c r="I1953" s="6">
        <v>0</v>
      </c>
      <c r="J1953" s="6">
        <v>0</v>
      </c>
      <c r="K1953" s="6">
        <v>0</v>
      </c>
      <c r="L1953" s="6">
        <v>0</v>
      </c>
      <c r="M1953" s="6">
        <v>481</v>
      </c>
      <c r="N1953" s="6">
        <v>24</v>
      </c>
      <c r="O1953" s="6">
        <v>0</v>
      </c>
      <c r="P1953" s="6">
        <v>0</v>
      </c>
      <c r="Q1953" s="6">
        <v>0</v>
      </c>
      <c r="R1953" s="6">
        <v>0</v>
      </c>
      <c r="S1953" s="6">
        <v>0</v>
      </c>
      <c r="T1953" s="6">
        <v>0</v>
      </c>
      <c r="U1953" s="6">
        <v>0.0541</v>
      </c>
      <c r="V1953" s="6">
        <v>0</v>
      </c>
      <c r="W1953" s="6">
        <v>0.0158</v>
      </c>
      <c r="X1953" s="6">
        <v>0</v>
      </c>
      <c r="Y1953" s="8" t="str">
        <f>IFERROR(VLOOKUP(F:F,#REF!,2,0),"需要手动检查")</f>
        <v>需要手动检查</v>
      </c>
      <c r="Z1953" s="9" t="str">
        <f t="shared" si="74"/>
        <v>否</v>
      </c>
      <c r="AA1953" s="10" t="s">
        <v>36</v>
      </c>
      <c r="AB1953" s="4" t="s">
        <v>37</v>
      </c>
      <c r="AC1953" t="str">
        <f t="shared" si="73"/>
        <v>2025/1/16</v>
      </c>
      <c r="AD1953" t="e">
        <f>VLOOKUP(Y1953,#REF!,2,FALSE)</f>
        <v>#REF!</v>
      </c>
    </row>
    <row r="1954" customHeight="1" spans="1:30">
      <c r="A1954" s="2" t="s">
        <v>5755</v>
      </c>
      <c r="B1954" s="3" t="s">
        <v>5756</v>
      </c>
      <c r="C1954" s="2" t="s">
        <v>5905</v>
      </c>
      <c r="D1954" s="3" t="s">
        <v>5906</v>
      </c>
      <c r="E1954" s="5">
        <v>45673.4847453704</v>
      </c>
      <c r="F1954" s="2" t="s">
        <v>35</v>
      </c>
      <c r="G1954" s="6">
        <v>390</v>
      </c>
      <c r="H1954" s="6">
        <v>10</v>
      </c>
      <c r="I1954" s="6">
        <v>0</v>
      </c>
      <c r="J1954" s="6">
        <v>0</v>
      </c>
      <c r="K1954" s="6">
        <v>0</v>
      </c>
      <c r="L1954" s="6">
        <v>0</v>
      </c>
      <c r="M1954" s="6">
        <v>380</v>
      </c>
      <c r="N1954" s="6">
        <v>5</v>
      </c>
      <c r="O1954" s="6">
        <v>0</v>
      </c>
      <c r="P1954" s="6">
        <v>0</v>
      </c>
      <c r="Q1954" s="6">
        <v>0</v>
      </c>
      <c r="R1954" s="6">
        <v>0</v>
      </c>
      <c r="S1954" s="6">
        <v>0</v>
      </c>
      <c r="T1954" s="6">
        <v>0</v>
      </c>
      <c r="U1954" s="6">
        <v>0.0128</v>
      </c>
      <c r="V1954" s="6">
        <v>0</v>
      </c>
      <c r="W1954" s="6">
        <v>0.0385</v>
      </c>
      <c r="X1954" s="6">
        <v>0</v>
      </c>
      <c r="Y1954" s="8" t="str">
        <f>IFERROR(VLOOKUP(F:F,#REF!,2,0),"需要手动检查")</f>
        <v>需要手动检查</v>
      </c>
      <c r="Z1954" s="9" t="str">
        <f t="shared" si="74"/>
        <v>否</v>
      </c>
      <c r="AA1954" s="10" t="s">
        <v>36</v>
      </c>
      <c r="AB1954" s="4" t="s">
        <v>37</v>
      </c>
      <c r="AC1954" t="str">
        <f t="shared" si="73"/>
        <v>2025/1/16</v>
      </c>
      <c r="AD1954" t="e">
        <f>VLOOKUP(Y1954,#REF!,2,FALSE)</f>
        <v>#REF!</v>
      </c>
    </row>
    <row r="1955" customHeight="1" spans="1:30">
      <c r="A1955" s="2" t="s">
        <v>5907</v>
      </c>
      <c r="B1955" s="3" t="s">
        <v>5908</v>
      </c>
      <c r="C1955" s="2" t="s">
        <v>5909</v>
      </c>
      <c r="D1955" s="3" t="s">
        <v>5910</v>
      </c>
      <c r="E1955" s="5">
        <v>45673.4607291667</v>
      </c>
      <c r="F1955" s="2" t="s">
        <v>35</v>
      </c>
      <c r="G1955" s="6">
        <v>406</v>
      </c>
      <c r="H1955" s="6">
        <v>8</v>
      </c>
      <c r="I1955" s="6">
        <v>0</v>
      </c>
      <c r="J1955" s="6">
        <v>1</v>
      </c>
      <c r="K1955" s="6">
        <v>0</v>
      </c>
      <c r="L1955" s="6">
        <v>0</v>
      </c>
      <c r="M1955" s="6">
        <v>427</v>
      </c>
      <c r="N1955" s="6">
        <v>64</v>
      </c>
      <c r="O1955" s="6">
        <v>0</v>
      </c>
      <c r="P1955" s="6">
        <v>0</v>
      </c>
      <c r="Q1955" s="6">
        <v>0</v>
      </c>
      <c r="R1955" s="6">
        <v>0</v>
      </c>
      <c r="S1955" s="6">
        <v>0</v>
      </c>
      <c r="T1955" s="6">
        <v>0</v>
      </c>
      <c r="U1955" s="6">
        <v>0.1576</v>
      </c>
      <c r="V1955" s="6">
        <v>0</v>
      </c>
      <c r="W1955" s="6">
        <v>0.0025</v>
      </c>
      <c r="X1955" s="6">
        <v>0</v>
      </c>
      <c r="Y1955" s="8" t="str">
        <f>IFERROR(VLOOKUP(F:F,#REF!,2,0),"需要手动检查")</f>
        <v>需要手动检查</v>
      </c>
      <c r="Z1955" s="9" t="str">
        <f t="shared" si="74"/>
        <v>否</v>
      </c>
      <c r="AA1955" s="10" t="s">
        <v>36</v>
      </c>
      <c r="AB1955" s="4" t="s">
        <v>37</v>
      </c>
      <c r="AC1955" t="str">
        <f t="shared" si="73"/>
        <v>2025/1/16</v>
      </c>
      <c r="AD1955" t="e">
        <f>VLOOKUP(Y1955,#REF!,2,FALSE)</f>
        <v>#REF!</v>
      </c>
    </row>
    <row r="1956" customHeight="1" spans="1:30">
      <c r="A1956" s="2" t="s">
        <v>5911</v>
      </c>
      <c r="B1956" s="3" t="s">
        <v>5912</v>
      </c>
      <c r="C1956" s="2" t="s">
        <v>5913</v>
      </c>
      <c r="D1956" s="3" t="s">
        <v>5914</v>
      </c>
      <c r="E1956" s="5">
        <v>45673.4228009259</v>
      </c>
      <c r="F1956" s="2" t="s">
        <v>35</v>
      </c>
      <c r="G1956" s="6">
        <v>283</v>
      </c>
      <c r="H1956" s="6">
        <v>4</v>
      </c>
      <c r="I1956" s="6">
        <v>0</v>
      </c>
      <c r="J1956" s="6">
        <v>0</v>
      </c>
      <c r="K1956" s="6">
        <v>0</v>
      </c>
      <c r="L1956" s="6">
        <v>0</v>
      </c>
      <c r="M1956" s="6">
        <v>308</v>
      </c>
      <c r="N1956" s="6">
        <v>1</v>
      </c>
      <c r="O1956" s="6">
        <v>0</v>
      </c>
      <c r="P1956" s="6">
        <v>0</v>
      </c>
      <c r="Q1956" s="6">
        <v>0</v>
      </c>
      <c r="R1956" s="6">
        <v>0</v>
      </c>
      <c r="S1956" s="6">
        <v>0</v>
      </c>
      <c r="T1956" s="6">
        <v>0</v>
      </c>
      <c r="U1956" s="6">
        <v>0.0035</v>
      </c>
      <c r="V1956" s="6">
        <v>0</v>
      </c>
      <c r="W1956" s="6">
        <v>0.0071</v>
      </c>
      <c r="X1956" s="6">
        <v>0</v>
      </c>
      <c r="Y1956" s="8" t="str">
        <f>IFERROR(VLOOKUP(F:F,#REF!,2,0),"需要手动检查")</f>
        <v>需要手动检查</v>
      </c>
      <c r="Z1956" s="9" t="str">
        <f t="shared" si="74"/>
        <v>否</v>
      </c>
      <c r="AA1956" s="10" t="s">
        <v>36</v>
      </c>
      <c r="AB1956" s="4" t="s">
        <v>37</v>
      </c>
      <c r="AC1956" t="str">
        <f t="shared" si="73"/>
        <v>2025/1/16</v>
      </c>
      <c r="AD1956" t="e">
        <f>VLOOKUP(Y1956,#REF!,2,FALSE)</f>
        <v>#REF!</v>
      </c>
    </row>
    <row r="1957" customHeight="1" spans="1:30">
      <c r="A1957" s="2" t="s">
        <v>5915</v>
      </c>
      <c r="B1957" s="3" t="s">
        <v>5916</v>
      </c>
      <c r="C1957" s="2" t="s">
        <v>5917</v>
      </c>
      <c r="D1957" s="3" t="s">
        <v>5918</v>
      </c>
      <c r="E1957" s="5">
        <v>45675.3486226852</v>
      </c>
      <c r="F1957" s="2" t="s">
        <v>347</v>
      </c>
      <c r="G1957" s="6">
        <v>1038</v>
      </c>
      <c r="H1957" s="6">
        <v>37</v>
      </c>
      <c r="I1957" s="6">
        <v>0</v>
      </c>
      <c r="J1957" s="6">
        <v>0</v>
      </c>
      <c r="K1957" s="6">
        <v>0</v>
      </c>
      <c r="L1957" s="6">
        <v>0</v>
      </c>
      <c r="M1957" s="6">
        <v>67</v>
      </c>
      <c r="N1957" s="6">
        <v>26</v>
      </c>
      <c r="O1957" s="6">
        <v>0</v>
      </c>
      <c r="P1957" s="6">
        <v>0</v>
      </c>
      <c r="Q1957" s="6">
        <v>0</v>
      </c>
      <c r="R1957" s="6">
        <v>0</v>
      </c>
      <c r="S1957" s="6">
        <v>0</v>
      </c>
      <c r="T1957" s="6">
        <v>0</v>
      </c>
      <c r="U1957" s="6">
        <v>0.025</v>
      </c>
      <c r="V1957" s="6">
        <v>0</v>
      </c>
      <c r="W1957" s="6">
        <v>0.0328</v>
      </c>
      <c r="X1957" s="6">
        <v>0</v>
      </c>
      <c r="Y1957" s="8" t="str">
        <f>IFERROR(VLOOKUP(F:F,#REF!,2,0),"需要手动检查")</f>
        <v>需要手动检查</v>
      </c>
      <c r="Z1957" s="9" t="str">
        <f t="shared" si="74"/>
        <v>否</v>
      </c>
      <c r="AA1957" s="10" t="s">
        <v>36</v>
      </c>
      <c r="AB1957" s="4" t="s">
        <v>37</v>
      </c>
      <c r="AC1957" t="str">
        <f t="shared" si="73"/>
        <v>2025/1/18</v>
      </c>
      <c r="AD1957" t="e">
        <f>VLOOKUP(Y1957,#REF!,2,FALSE)</f>
        <v>#REF!</v>
      </c>
    </row>
    <row r="1958" customHeight="1" spans="1:30">
      <c r="A1958" s="2" t="s">
        <v>5919</v>
      </c>
      <c r="B1958" s="3" t="s">
        <v>5920</v>
      </c>
      <c r="C1958" s="2" t="s">
        <v>5921</v>
      </c>
      <c r="D1958" s="3" t="s">
        <v>5922</v>
      </c>
      <c r="E1958" s="5">
        <v>45675.7480324074</v>
      </c>
      <c r="F1958" s="2" t="s">
        <v>45</v>
      </c>
      <c r="G1958" s="6">
        <v>65</v>
      </c>
      <c r="H1958" s="6">
        <v>0</v>
      </c>
      <c r="I1958" s="6">
        <v>0</v>
      </c>
      <c r="J1958" s="6">
        <v>0</v>
      </c>
      <c r="K1958" s="6">
        <v>0</v>
      </c>
      <c r="L1958" s="6">
        <v>0</v>
      </c>
      <c r="M1958" s="6">
        <v>1</v>
      </c>
      <c r="N1958" s="6">
        <v>0</v>
      </c>
      <c r="O1958" s="6">
        <v>0</v>
      </c>
      <c r="P1958" s="6">
        <v>0</v>
      </c>
      <c r="Q1958" s="6">
        <v>0</v>
      </c>
      <c r="R1958" s="6">
        <v>0</v>
      </c>
      <c r="S1958" s="6">
        <v>0</v>
      </c>
      <c r="T1958" s="6">
        <v>0</v>
      </c>
      <c r="U1958" s="6">
        <v>0</v>
      </c>
      <c r="V1958" s="6">
        <v>0</v>
      </c>
      <c r="W1958" s="6">
        <v>0.0308</v>
      </c>
      <c r="X1958" s="6">
        <v>0</v>
      </c>
      <c r="Y1958" s="8" t="str">
        <f>IFERROR(VLOOKUP(F:F,#REF!,2,0),"需要手动检查")</f>
        <v>需要手动检查</v>
      </c>
      <c r="Z1958" s="9" t="str">
        <f t="shared" si="74"/>
        <v>否</v>
      </c>
      <c r="AA1958" s="10" t="s">
        <v>36</v>
      </c>
      <c r="AB1958" s="4" t="s">
        <v>37</v>
      </c>
      <c r="AC1958" t="str">
        <f t="shared" si="73"/>
        <v>2025/1/18</v>
      </c>
      <c r="AD1958" t="e">
        <f>VLOOKUP(Y1958,#REF!,2,FALSE)</f>
        <v>#REF!</v>
      </c>
    </row>
    <row r="1959" customHeight="1" spans="1:30">
      <c r="A1959" s="2" t="s">
        <v>4164</v>
      </c>
      <c r="B1959" s="3" t="s">
        <v>4165</v>
      </c>
      <c r="C1959" s="2" t="s">
        <v>4367</v>
      </c>
      <c r="D1959" s="3" t="s">
        <v>5923</v>
      </c>
      <c r="E1959" s="5">
        <v>45674.9909375</v>
      </c>
      <c r="F1959" s="2" t="s">
        <v>45</v>
      </c>
      <c r="G1959" s="6">
        <v>0</v>
      </c>
      <c r="H1959" s="6">
        <v>0</v>
      </c>
      <c r="I1959" s="6">
        <v>0</v>
      </c>
      <c r="J1959" s="6">
        <v>0</v>
      </c>
      <c r="K1959" s="6">
        <v>0</v>
      </c>
      <c r="L1959" s="6">
        <v>0</v>
      </c>
      <c r="M1959" s="6">
        <v>921</v>
      </c>
      <c r="N1959" s="6">
        <v>3</v>
      </c>
      <c r="O1959" s="6">
        <v>0</v>
      </c>
      <c r="P1959" s="6">
        <v>0</v>
      </c>
      <c r="Q1959" s="6">
        <v>0</v>
      </c>
      <c r="R1959" s="6">
        <v>0</v>
      </c>
      <c r="S1959" s="6">
        <v>0</v>
      </c>
      <c r="T1959" s="6">
        <v>0</v>
      </c>
      <c r="U1959" s="6">
        <v>0</v>
      </c>
      <c r="V1959" s="6">
        <v>0</v>
      </c>
      <c r="W1959" s="6">
        <v>0</v>
      </c>
      <c r="X1959" s="6">
        <v>0</v>
      </c>
      <c r="Y1959" s="8" t="str">
        <f>IFERROR(VLOOKUP(F:F,#REF!,2,0),"需要手动检查")</f>
        <v>需要手动检查</v>
      </c>
      <c r="Z1959" s="9" t="str">
        <f t="shared" si="74"/>
        <v>否</v>
      </c>
      <c r="AA1959" s="10" t="s">
        <v>36</v>
      </c>
      <c r="AB1959" s="4" t="s">
        <v>465</v>
      </c>
      <c r="AC1959" t="str">
        <f t="shared" si="73"/>
        <v>2025/1/17</v>
      </c>
      <c r="AD1959" t="e">
        <f>VLOOKUP(Y1959,#REF!,2,FALSE)</f>
        <v>#REF!</v>
      </c>
    </row>
    <row r="1960" customHeight="1" spans="1:30">
      <c r="A1960" s="2" t="s">
        <v>4164</v>
      </c>
      <c r="B1960" s="3" t="s">
        <v>4165</v>
      </c>
      <c r="C1960" s="2" t="s">
        <v>5382</v>
      </c>
      <c r="D1960" s="3" t="s">
        <v>5924</v>
      </c>
      <c r="E1960" s="5">
        <v>45674.9903009259</v>
      </c>
      <c r="F1960" s="2" t="s">
        <v>45</v>
      </c>
      <c r="G1960" s="6">
        <v>0</v>
      </c>
      <c r="H1960" s="6">
        <v>0</v>
      </c>
      <c r="I1960" s="6">
        <v>0</v>
      </c>
      <c r="J1960" s="6">
        <v>0</v>
      </c>
      <c r="K1960" s="6">
        <v>0</v>
      </c>
      <c r="L1960" s="6">
        <v>0</v>
      </c>
      <c r="M1960" s="6">
        <v>3404</v>
      </c>
      <c r="N1960" s="6">
        <v>14</v>
      </c>
      <c r="O1960" s="6">
        <v>0</v>
      </c>
      <c r="P1960" s="6">
        <v>0</v>
      </c>
      <c r="Q1960" s="6">
        <v>0</v>
      </c>
      <c r="R1960" s="6">
        <v>0</v>
      </c>
      <c r="S1960" s="6">
        <v>0</v>
      </c>
      <c r="T1960" s="6">
        <v>0</v>
      </c>
      <c r="U1960" s="6">
        <v>0</v>
      </c>
      <c r="V1960" s="6">
        <v>0</v>
      </c>
      <c r="W1960" s="6">
        <v>0</v>
      </c>
      <c r="X1960" s="6">
        <v>0</v>
      </c>
      <c r="Y1960" s="8" t="str">
        <f>IFERROR(VLOOKUP(F:F,#REF!,2,0),"需要手动检查")</f>
        <v>需要手动检查</v>
      </c>
      <c r="Z1960" s="9" t="str">
        <f t="shared" si="74"/>
        <v>否</v>
      </c>
      <c r="AA1960" s="10" t="s">
        <v>36</v>
      </c>
      <c r="AB1960" s="4" t="s">
        <v>465</v>
      </c>
      <c r="AC1960" t="str">
        <f t="shared" si="73"/>
        <v>2025/1/17</v>
      </c>
      <c r="AD1960" t="e">
        <f>VLOOKUP(Y1960,#REF!,2,FALSE)</f>
        <v>#REF!</v>
      </c>
    </row>
    <row r="1961" customHeight="1" spans="1:30">
      <c r="A1961" s="2" t="s">
        <v>4164</v>
      </c>
      <c r="B1961" s="3" t="s">
        <v>4165</v>
      </c>
      <c r="C1961" s="2" t="s">
        <v>4178</v>
      </c>
      <c r="D1961" s="3" t="s">
        <v>5925</v>
      </c>
      <c r="E1961" s="5">
        <v>45673.7711226852</v>
      </c>
      <c r="F1961" s="2" t="s">
        <v>45</v>
      </c>
      <c r="G1961" s="6">
        <v>0</v>
      </c>
      <c r="H1961" s="6">
        <v>0</v>
      </c>
      <c r="I1961" s="6">
        <v>0</v>
      </c>
      <c r="J1961" s="6">
        <v>0</v>
      </c>
      <c r="K1961" s="6">
        <v>0</v>
      </c>
      <c r="L1961" s="6">
        <v>0</v>
      </c>
      <c r="M1961" s="6">
        <v>121</v>
      </c>
      <c r="N1961" s="6">
        <v>1</v>
      </c>
      <c r="O1961" s="6">
        <v>0</v>
      </c>
      <c r="P1961" s="6">
        <v>0</v>
      </c>
      <c r="Q1961" s="6">
        <v>0</v>
      </c>
      <c r="R1961" s="6">
        <v>0</v>
      </c>
      <c r="S1961" s="6">
        <v>0</v>
      </c>
      <c r="T1961" s="6">
        <v>0</v>
      </c>
      <c r="U1961" s="6">
        <v>0</v>
      </c>
      <c r="V1961" s="6">
        <v>0</v>
      </c>
      <c r="W1961" s="6">
        <v>0</v>
      </c>
      <c r="X1961" s="6">
        <v>0</v>
      </c>
      <c r="Y1961" s="8" t="str">
        <f>IFERROR(VLOOKUP(F:F,#REF!,2,0),"需要手动检查")</f>
        <v>需要手动检查</v>
      </c>
      <c r="Z1961" s="9" t="str">
        <f t="shared" si="74"/>
        <v>否</v>
      </c>
      <c r="AA1961" s="10" t="s">
        <v>36</v>
      </c>
      <c r="AB1961" s="4" t="s">
        <v>465</v>
      </c>
      <c r="AC1961" t="str">
        <f t="shared" si="73"/>
        <v>2025/1/16</v>
      </c>
      <c r="AD1961" t="e">
        <f>VLOOKUP(Y1961,#REF!,2,FALSE)</f>
        <v>#REF!</v>
      </c>
    </row>
    <row r="1962" customHeight="1" spans="1:30">
      <c r="A1962" s="2" t="s">
        <v>4164</v>
      </c>
      <c r="B1962" s="3" t="s">
        <v>4165</v>
      </c>
      <c r="C1962" s="2" t="s">
        <v>4365</v>
      </c>
      <c r="D1962" s="3" t="s">
        <v>5926</v>
      </c>
      <c r="E1962" s="5">
        <v>45673.7710763889</v>
      </c>
      <c r="F1962" s="2" t="s">
        <v>45</v>
      </c>
      <c r="G1962" s="6">
        <v>0</v>
      </c>
      <c r="H1962" s="6">
        <v>0</v>
      </c>
      <c r="I1962" s="6">
        <v>0</v>
      </c>
      <c r="J1962" s="6">
        <v>0</v>
      </c>
      <c r="K1962" s="6">
        <v>0</v>
      </c>
      <c r="L1962" s="6">
        <v>0</v>
      </c>
      <c r="M1962" s="6">
        <v>90</v>
      </c>
      <c r="N1962" s="6">
        <v>0</v>
      </c>
      <c r="O1962" s="6">
        <v>0</v>
      </c>
      <c r="P1962" s="6">
        <v>0</v>
      </c>
      <c r="Q1962" s="6">
        <v>0</v>
      </c>
      <c r="R1962" s="6">
        <v>0</v>
      </c>
      <c r="S1962" s="6">
        <v>0</v>
      </c>
      <c r="T1962" s="6">
        <v>0</v>
      </c>
      <c r="U1962" s="6">
        <v>0</v>
      </c>
      <c r="V1962" s="6">
        <v>0</v>
      </c>
      <c r="W1962" s="6">
        <v>0</v>
      </c>
      <c r="X1962" s="6">
        <v>0</v>
      </c>
      <c r="Y1962" s="8" t="str">
        <f>IFERROR(VLOOKUP(F:F,#REF!,2,0),"需要手动检查")</f>
        <v>需要手动检查</v>
      </c>
      <c r="Z1962" s="9" t="str">
        <f t="shared" si="74"/>
        <v>否</v>
      </c>
      <c r="AA1962" s="10" t="s">
        <v>36</v>
      </c>
      <c r="AB1962" s="4" t="s">
        <v>465</v>
      </c>
      <c r="AC1962" t="str">
        <f t="shared" si="73"/>
        <v>2025/1/16</v>
      </c>
      <c r="AD1962" t="e">
        <f>VLOOKUP(Y1962,#REF!,2,FALSE)</f>
        <v>#REF!</v>
      </c>
    </row>
    <row r="1963" customHeight="1" spans="1:30">
      <c r="A1963" s="2" t="s">
        <v>4164</v>
      </c>
      <c r="B1963" s="3" t="s">
        <v>4165</v>
      </c>
      <c r="C1963" s="2" t="s">
        <v>4168</v>
      </c>
      <c r="D1963" s="3" t="s">
        <v>5927</v>
      </c>
      <c r="E1963" s="5">
        <v>45673.7708796296</v>
      </c>
      <c r="F1963" s="2" t="s">
        <v>45</v>
      </c>
      <c r="G1963" s="6">
        <v>0</v>
      </c>
      <c r="H1963" s="6">
        <v>0</v>
      </c>
      <c r="I1963" s="6">
        <v>0</v>
      </c>
      <c r="J1963" s="6">
        <v>0</v>
      </c>
      <c r="K1963" s="6">
        <v>0</v>
      </c>
      <c r="L1963" s="6">
        <v>0</v>
      </c>
      <c r="M1963" s="6">
        <v>128</v>
      </c>
      <c r="N1963" s="6">
        <v>2</v>
      </c>
      <c r="O1963" s="6">
        <v>0</v>
      </c>
      <c r="P1963" s="6">
        <v>0</v>
      </c>
      <c r="Q1963" s="6">
        <v>0</v>
      </c>
      <c r="R1963" s="6">
        <v>0</v>
      </c>
      <c r="S1963" s="6">
        <v>0</v>
      </c>
      <c r="T1963" s="6">
        <v>0</v>
      </c>
      <c r="U1963" s="6">
        <v>0</v>
      </c>
      <c r="V1963" s="6">
        <v>0</v>
      </c>
      <c r="W1963" s="6">
        <v>0</v>
      </c>
      <c r="X1963" s="6">
        <v>0</v>
      </c>
      <c r="Y1963" s="8" t="str">
        <f>IFERROR(VLOOKUP(F:F,#REF!,2,0),"需要手动检查")</f>
        <v>需要手动检查</v>
      </c>
      <c r="Z1963" s="9" t="str">
        <f t="shared" si="74"/>
        <v>否</v>
      </c>
      <c r="AA1963" s="10" t="s">
        <v>36</v>
      </c>
      <c r="AB1963" s="4" t="s">
        <v>465</v>
      </c>
      <c r="AC1963" t="str">
        <f t="shared" si="73"/>
        <v>2025/1/16</v>
      </c>
      <c r="AD1963" t="e">
        <f>VLOOKUP(Y1963,#REF!,2,FALSE)</f>
        <v>#REF!</v>
      </c>
    </row>
    <row r="1964" customHeight="1" spans="1:30">
      <c r="A1964" s="2" t="s">
        <v>4164</v>
      </c>
      <c r="B1964" s="3" t="s">
        <v>4165</v>
      </c>
      <c r="C1964" s="2" t="s">
        <v>4166</v>
      </c>
      <c r="D1964" s="3" t="s">
        <v>5928</v>
      </c>
      <c r="E1964" s="5">
        <v>45673.7708217593</v>
      </c>
      <c r="F1964" s="2" t="s">
        <v>45</v>
      </c>
      <c r="G1964" s="6">
        <v>0</v>
      </c>
      <c r="H1964" s="6">
        <v>0</v>
      </c>
      <c r="I1964" s="6">
        <v>0</v>
      </c>
      <c r="J1964" s="6">
        <v>0</v>
      </c>
      <c r="K1964" s="6">
        <v>0</v>
      </c>
      <c r="L1964" s="6">
        <v>0</v>
      </c>
      <c r="M1964" s="6">
        <v>163</v>
      </c>
      <c r="N1964" s="6">
        <v>1</v>
      </c>
      <c r="O1964" s="6">
        <v>0</v>
      </c>
      <c r="P1964" s="6">
        <v>0</v>
      </c>
      <c r="Q1964" s="6">
        <v>0</v>
      </c>
      <c r="R1964" s="6">
        <v>0</v>
      </c>
      <c r="S1964" s="6">
        <v>0</v>
      </c>
      <c r="T1964" s="6">
        <v>0</v>
      </c>
      <c r="U1964" s="6">
        <v>0</v>
      </c>
      <c r="V1964" s="6">
        <v>0</v>
      </c>
      <c r="W1964" s="6">
        <v>0</v>
      </c>
      <c r="X1964" s="6">
        <v>0</v>
      </c>
      <c r="Y1964" s="8" t="str">
        <f>IFERROR(VLOOKUP(F:F,#REF!,2,0),"需要手动检查")</f>
        <v>需要手动检查</v>
      </c>
      <c r="Z1964" s="9" t="str">
        <f t="shared" si="74"/>
        <v>否</v>
      </c>
      <c r="AA1964" s="10" t="s">
        <v>36</v>
      </c>
      <c r="AB1964" s="4" t="s">
        <v>465</v>
      </c>
      <c r="AC1964" t="str">
        <f t="shared" si="73"/>
        <v>2025/1/16</v>
      </c>
      <c r="AD1964" t="e">
        <f>VLOOKUP(Y1964,#REF!,2,FALSE)</f>
        <v>#REF!</v>
      </c>
    </row>
    <row r="1965" customHeight="1" spans="1:30">
      <c r="A1965" s="2" t="s">
        <v>4164</v>
      </c>
      <c r="B1965" s="3" t="s">
        <v>4165</v>
      </c>
      <c r="C1965" s="2" t="s">
        <v>5929</v>
      </c>
      <c r="D1965" s="3" t="s">
        <v>5930</v>
      </c>
      <c r="E1965" s="5">
        <v>45673.7678472222</v>
      </c>
      <c r="F1965" s="2" t="s">
        <v>45</v>
      </c>
      <c r="G1965" s="6">
        <v>0</v>
      </c>
      <c r="H1965" s="6">
        <v>0</v>
      </c>
      <c r="I1965" s="6">
        <v>0</v>
      </c>
      <c r="J1965" s="6">
        <v>0</v>
      </c>
      <c r="K1965" s="6">
        <v>0</v>
      </c>
      <c r="L1965" s="6">
        <v>0</v>
      </c>
      <c r="M1965" s="6">
        <v>345</v>
      </c>
      <c r="N1965" s="6">
        <v>0</v>
      </c>
      <c r="O1965" s="6">
        <v>0</v>
      </c>
      <c r="P1965" s="6">
        <v>0</v>
      </c>
      <c r="Q1965" s="6">
        <v>0</v>
      </c>
      <c r="R1965" s="6">
        <v>0</v>
      </c>
      <c r="S1965" s="6">
        <v>0</v>
      </c>
      <c r="T1965" s="6">
        <v>0</v>
      </c>
      <c r="U1965" s="6">
        <v>0</v>
      </c>
      <c r="V1965" s="6">
        <v>0</v>
      </c>
      <c r="W1965" s="6">
        <v>0</v>
      </c>
      <c r="X1965" s="6">
        <v>0</v>
      </c>
      <c r="Y1965" s="8" t="str">
        <f>IFERROR(VLOOKUP(F:F,#REF!,2,0),"需要手动检查")</f>
        <v>需要手动检查</v>
      </c>
      <c r="Z1965" s="9" t="str">
        <f t="shared" si="74"/>
        <v>否</v>
      </c>
      <c r="AA1965" s="10" t="s">
        <v>36</v>
      </c>
      <c r="AB1965" s="4" t="s">
        <v>465</v>
      </c>
      <c r="AC1965" t="str">
        <f t="shared" si="73"/>
        <v>2025/1/16</v>
      </c>
      <c r="AD1965" t="e">
        <f>VLOOKUP(Y1965,#REF!,2,FALSE)</f>
        <v>#REF!</v>
      </c>
    </row>
    <row r="1966" customHeight="1" spans="1:30">
      <c r="A1966" s="2" t="s">
        <v>4164</v>
      </c>
      <c r="B1966" s="3" t="s">
        <v>4165</v>
      </c>
      <c r="C1966" s="2" t="s">
        <v>4365</v>
      </c>
      <c r="D1966" s="3" t="s">
        <v>5931</v>
      </c>
      <c r="E1966" s="5">
        <v>45673.7675925926</v>
      </c>
      <c r="F1966" s="2" t="s">
        <v>45</v>
      </c>
      <c r="G1966" s="6">
        <v>0</v>
      </c>
      <c r="H1966" s="6">
        <v>0</v>
      </c>
      <c r="I1966" s="6">
        <v>0</v>
      </c>
      <c r="J1966" s="6">
        <v>0</v>
      </c>
      <c r="K1966" s="6">
        <v>0</v>
      </c>
      <c r="L1966" s="6">
        <v>0</v>
      </c>
      <c r="M1966" s="6">
        <v>52</v>
      </c>
      <c r="N1966" s="6">
        <v>0</v>
      </c>
      <c r="O1966" s="6">
        <v>0</v>
      </c>
      <c r="P1966" s="6">
        <v>0</v>
      </c>
      <c r="Q1966" s="6">
        <v>0</v>
      </c>
      <c r="R1966" s="6">
        <v>0</v>
      </c>
      <c r="S1966" s="6">
        <v>0</v>
      </c>
      <c r="T1966" s="6">
        <v>0</v>
      </c>
      <c r="U1966" s="6">
        <v>0</v>
      </c>
      <c r="V1966" s="6">
        <v>0</v>
      </c>
      <c r="W1966" s="6">
        <v>0</v>
      </c>
      <c r="X1966" s="6">
        <v>0</v>
      </c>
      <c r="Y1966" s="8" t="str">
        <f>IFERROR(VLOOKUP(F:F,#REF!,2,0),"需要手动检查")</f>
        <v>需要手动检查</v>
      </c>
      <c r="Z1966" s="9" t="str">
        <f t="shared" si="74"/>
        <v>否</v>
      </c>
      <c r="AA1966" s="10" t="s">
        <v>36</v>
      </c>
      <c r="AB1966" s="4" t="s">
        <v>465</v>
      </c>
      <c r="AC1966" t="str">
        <f t="shared" si="73"/>
        <v>2025/1/16</v>
      </c>
      <c r="AD1966" t="e">
        <f>VLOOKUP(Y1966,#REF!,2,FALSE)</f>
        <v>#REF!</v>
      </c>
    </row>
    <row r="1967" customHeight="1" spans="1:30">
      <c r="A1967" s="2" t="s">
        <v>4164</v>
      </c>
      <c r="B1967" s="3" t="s">
        <v>4165</v>
      </c>
      <c r="C1967" s="2" t="s">
        <v>5932</v>
      </c>
      <c r="D1967" s="3" t="s">
        <v>5933</v>
      </c>
      <c r="E1967" s="5">
        <v>45673.7674074074</v>
      </c>
      <c r="F1967" s="2" t="s">
        <v>45</v>
      </c>
      <c r="G1967" s="6">
        <v>0</v>
      </c>
      <c r="H1967" s="6">
        <v>0</v>
      </c>
      <c r="I1967" s="6">
        <v>0</v>
      </c>
      <c r="J1967" s="6">
        <v>0</v>
      </c>
      <c r="K1967" s="6">
        <v>0</v>
      </c>
      <c r="L1967" s="6">
        <v>0</v>
      </c>
      <c r="M1967" s="6">
        <v>52</v>
      </c>
      <c r="N1967" s="6">
        <v>1</v>
      </c>
      <c r="O1967" s="6">
        <v>0</v>
      </c>
      <c r="P1967" s="6">
        <v>0</v>
      </c>
      <c r="Q1967" s="6">
        <v>0</v>
      </c>
      <c r="R1967" s="6">
        <v>0</v>
      </c>
      <c r="S1967" s="6">
        <v>0</v>
      </c>
      <c r="T1967" s="6">
        <v>0</v>
      </c>
      <c r="U1967" s="6">
        <v>0</v>
      </c>
      <c r="V1967" s="6">
        <v>0</v>
      </c>
      <c r="W1967" s="6">
        <v>0</v>
      </c>
      <c r="X1967" s="6">
        <v>0</v>
      </c>
      <c r="Y1967" s="8" t="str">
        <f>IFERROR(VLOOKUP(F:F,#REF!,2,0),"需要手动检查")</f>
        <v>需要手动检查</v>
      </c>
      <c r="Z1967" s="9" t="str">
        <f t="shared" si="74"/>
        <v>否</v>
      </c>
      <c r="AA1967" s="10" t="s">
        <v>36</v>
      </c>
      <c r="AB1967" s="4" t="s">
        <v>465</v>
      </c>
      <c r="AC1967" t="str">
        <f t="shared" si="73"/>
        <v>2025/1/16</v>
      </c>
      <c r="AD1967" t="e">
        <f>VLOOKUP(Y1967,#REF!,2,FALSE)</f>
        <v>#REF!</v>
      </c>
    </row>
    <row r="1968" customHeight="1" spans="1:30">
      <c r="A1968" s="2" t="s">
        <v>4164</v>
      </c>
      <c r="B1968" s="3" t="s">
        <v>4165</v>
      </c>
      <c r="C1968" s="2" t="s">
        <v>5382</v>
      </c>
      <c r="D1968" s="3" t="s">
        <v>5934</v>
      </c>
      <c r="E1968" s="5">
        <v>45673.7673263889</v>
      </c>
      <c r="F1968" s="2" t="s">
        <v>45</v>
      </c>
      <c r="G1968" s="6">
        <v>0</v>
      </c>
      <c r="H1968" s="6">
        <v>0</v>
      </c>
      <c r="I1968" s="6">
        <v>0</v>
      </c>
      <c r="J1968" s="6">
        <v>0</v>
      </c>
      <c r="K1968" s="6">
        <v>0</v>
      </c>
      <c r="L1968" s="6">
        <v>0</v>
      </c>
      <c r="M1968" s="6">
        <v>311</v>
      </c>
      <c r="N1968" s="6">
        <v>0</v>
      </c>
      <c r="O1968" s="6">
        <v>0</v>
      </c>
      <c r="P1968" s="6">
        <v>0</v>
      </c>
      <c r="Q1968" s="6">
        <v>0</v>
      </c>
      <c r="R1968" s="6">
        <v>0</v>
      </c>
      <c r="S1968" s="6">
        <v>0</v>
      </c>
      <c r="T1968" s="6">
        <v>0</v>
      </c>
      <c r="U1968" s="6">
        <v>0</v>
      </c>
      <c r="V1968" s="6">
        <v>0</v>
      </c>
      <c r="W1968" s="6">
        <v>0</v>
      </c>
      <c r="X1968" s="6">
        <v>0</v>
      </c>
      <c r="Y1968" s="8" t="str">
        <f>IFERROR(VLOOKUP(F:F,#REF!,2,0),"需要手动检查")</f>
        <v>需要手动检查</v>
      </c>
      <c r="Z1968" s="9" t="str">
        <f t="shared" si="74"/>
        <v>否</v>
      </c>
      <c r="AA1968" s="10" t="s">
        <v>36</v>
      </c>
      <c r="AB1968" s="4" t="s">
        <v>465</v>
      </c>
      <c r="AC1968" t="str">
        <f t="shared" si="73"/>
        <v>2025/1/16</v>
      </c>
      <c r="AD1968" t="e">
        <f>VLOOKUP(Y1968,#REF!,2,FALSE)</f>
        <v>#REF!</v>
      </c>
    </row>
    <row r="1969" customHeight="1" spans="1:30">
      <c r="A1969" s="2" t="s">
        <v>4164</v>
      </c>
      <c r="B1969" s="3" t="s">
        <v>4165</v>
      </c>
      <c r="C1969" s="2" t="s">
        <v>4168</v>
      </c>
      <c r="D1969" s="3" t="s">
        <v>5935</v>
      </c>
      <c r="E1969" s="5">
        <v>45673.7672685185</v>
      </c>
      <c r="F1969" s="2" t="s">
        <v>45</v>
      </c>
      <c r="G1969" s="6">
        <v>0</v>
      </c>
      <c r="H1969" s="6">
        <v>0</v>
      </c>
      <c r="I1969" s="6">
        <v>0</v>
      </c>
      <c r="J1969" s="6">
        <v>0</v>
      </c>
      <c r="K1969" s="6">
        <v>0</v>
      </c>
      <c r="L1969" s="6">
        <v>0</v>
      </c>
      <c r="M1969" s="6">
        <v>136</v>
      </c>
      <c r="N1969" s="6">
        <v>0</v>
      </c>
      <c r="O1969" s="6">
        <v>0</v>
      </c>
      <c r="P1969" s="6">
        <v>0</v>
      </c>
      <c r="Q1969" s="6">
        <v>0</v>
      </c>
      <c r="R1969" s="6">
        <v>0</v>
      </c>
      <c r="S1969" s="6">
        <v>0</v>
      </c>
      <c r="T1969" s="6">
        <v>0</v>
      </c>
      <c r="U1969" s="6">
        <v>0</v>
      </c>
      <c r="V1969" s="6">
        <v>0</v>
      </c>
      <c r="W1969" s="6">
        <v>0</v>
      </c>
      <c r="X1969" s="6">
        <v>0</v>
      </c>
      <c r="Y1969" s="8" t="str">
        <f>IFERROR(VLOOKUP(F:F,#REF!,2,0),"需要手动检查")</f>
        <v>需要手动检查</v>
      </c>
      <c r="Z1969" s="9" t="str">
        <f t="shared" si="74"/>
        <v>否</v>
      </c>
      <c r="AA1969" s="10" t="s">
        <v>36</v>
      </c>
      <c r="AB1969" s="4" t="s">
        <v>465</v>
      </c>
      <c r="AC1969" t="str">
        <f t="shared" si="73"/>
        <v>2025/1/16</v>
      </c>
      <c r="AD1969" t="e">
        <f>VLOOKUP(Y1969,#REF!,2,FALSE)</f>
        <v>#REF!</v>
      </c>
    </row>
    <row r="1970" customHeight="1" spans="1:30">
      <c r="A1970" s="2" t="s">
        <v>4164</v>
      </c>
      <c r="B1970" s="3" t="s">
        <v>4165</v>
      </c>
      <c r="C1970" s="2" t="s">
        <v>4376</v>
      </c>
      <c r="D1970" s="3" t="s">
        <v>5936</v>
      </c>
      <c r="E1970" s="5">
        <v>45673.7671990741</v>
      </c>
      <c r="F1970" s="2" t="s">
        <v>45</v>
      </c>
      <c r="G1970" s="6">
        <v>0</v>
      </c>
      <c r="H1970" s="6">
        <v>0</v>
      </c>
      <c r="I1970" s="6">
        <v>0</v>
      </c>
      <c r="J1970" s="6">
        <v>0</v>
      </c>
      <c r="K1970" s="6">
        <v>0</v>
      </c>
      <c r="L1970" s="6">
        <v>0</v>
      </c>
      <c r="M1970" s="6">
        <v>232</v>
      </c>
      <c r="N1970" s="6">
        <v>0</v>
      </c>
      <c r="O1970" s="6">
        <v>0</v>
      </c>
      <c r="P1970" s="6">
        <v>0</v>
      </c>
      <c r="Q1970" s="6">
        <v>0</v>
      </c>
      <c r="R1970" s="6">
        <v>0</v>
      </c>
      <c r="S1970" s="6">
        <v>0</v>
      </c>
      <c r="T1970" s="6">
        <v>0</v>
      </c>
      <c r="U1970" s="6">
        <v>0</v>
      </c>
      <c r="V1970" s="6">
        <v>0</v>
      </c>
      <c r="W1970" s="6">
        <v>0</v>
      </c>
      <c r="X1970" s="6">
        <v>0</v>
      </c>
      <c r="Y1970" s="8" t="str">
        <f>IFERROR(VLOOKUP(F:F,#REF!,2,0),"需要手动检查")</f>
        <v>需要手动检查</v>
      </c>
      <c r="Z1970" s="9" t="str">
        <f t="shared" si="74"/>
        <v>否</v>
      </c>
      <c r="AA1970" s="10" t="s">
        <v>36</v>
      </c>
      <c r="AB1970" s="4" t="s">
        <v>465</v>
      </c>
      <c r="AC1970" t="str">
        <f t="shared" si="73"/>
        <v>2025/1/16</v>
      </c>
      <c r="AD1970" t="e">
        <f>VLOOKUP(Y1970,#REF!,2,FALSE)</f>
        <v>#REF!</v>
      </c>
    </row>
    <row r="1971" customHeight="1" spans="1:30">
      <c r="A1971" s="2" t="s">
        <v>4164</v>
      </c>
      <c r="B1971" s="3" t="s">
        <v>4165</v>
      </c>
      <c r="C1971" s="2" t="s">
        <v>4168</v>
      </c>
      <c r="D1971" s="3" t="s">
        <v>5937</v>
      </c>
      <c r="E1971" s="5">
        <v>45673.7624074074</v>
      </c>
      <c r="F1971" s="2" t="s">
        <v>45</v>
      </c>
      <c r="G1971" s="6">
        <v>0</v>
      </c>
      <c r="H1971" s="6">
        <v>0</v>
      </c>
      <c r="I1971" s="6">
        <v>0</v>
      </c>
      <c r="J1971" s="6">
        <v>0</v>
      </c>
      <c r="K1971" s="6">
        <v>0</v>
      </c>
      <c r="L1971" s="6">
        <v>0</v>
      </c>
      <c r="M1971" s="6">
        <v>3005</v>
      </c>
      <c r="N1971" s="6">
        <v>12</v>
      </c>
      <c r="O1971" s="6">
        <v>0</v>
      </c>
      <c r="P1971" s="6">
        <v>0</v>
      </c>
      <c r="Q1971" s="6">
        <v>0</v>
      </c>
      <c r="R1971" s="6">
        <v>0</v>
      </c>
      <c r="S1971" s="6">
        <v>0</v>
      </c>
      <c r="T1971" s="6">
        <v>0</v>
      </c>
      <c r="U1971" s="6">
        <v>0</v>
      </c>
      <c r="V1971" s="6">
        <v>0</v>
      </c>
      <c r="W1971" s="6">
        <v>0</v>
      </c>
      <c r="X1971" s="6">
        <v>0</v>
      </c>
      <c r="Y1971" s="8" t="str">
        <f>IFERROR(VLOOKUP(F:F,#REF!,2,0),"需要手动检查")</f>
        <v>需要手动检查</v>
      </c>
      <c r="Z1971" s="9" t="str">
        <f t="shared" si="74"/>
        <v>否</v>
      </c>
      <c r="AA1971" s="10" t="s">
        <v>36</v>
      </c>
      <c r="AB1971" s="4" t="s">
        <v>465</v>
      </c>
      <c r="AC1971" t="str">
        <f t="shared" si="73"/>
        <v>2025/1/16</v>
      </c>
      <c r="AD1971" t="e">
        <f>VLOOKUP(Y1971,#REF!,2,FALSE)</f>
        <v>#REF!</v>
      </c>
    </row>
    <row r="1972" customHeight="1" spans="1:30">
      <c r="A1972" s="2" t="s">
        <v>4164</v>
      </c>
      <c r="B1972" s="3" t="s">
        <v>4165</v>
      </c>
      <c r="C1972" s="2" t="s">
        <v>5382</v>
      </c>
      <c r="D1972" s="3" t="s">
        <v>5938</v>
      </c>
      <c r="E1972" s="5">
        <v>45673.7615393518</v>
      </c>
      <c r="F1972" s="2" t="s">
        <v>45</v>
      </c>
      <c r="G1972" s="6">
        <v>0</v>
      </c>
      <c r="H1972" s="6">
        <v>0</v>
      </c>
      <c r="I1972" s="6">
        <v>0</v>
      </c>
      <c r="J1972" s="6">
        <v>0</v>
      </c>
      <c r="K1972" s="6">
        <v>0</v>
      </c>
      <c r="L1972" s="6">
        <v>0</v>
      </c>
      <c r="M1972" s="6">
        <v>2688</v>
      </c>
      <c r="N1972" s="6">
        <v>30</v>
      </c>
      <c r="O1972" s="6">
        <v>2</v>
      </c>
      <c r="P1972" s="6">
        <v>2</v>
      </c>
      <c r="Q1972" s="6">
        <v>2</v>
      </c>
      <c r="R1972" s="6">
        <v>87.71</v>
      </c>
      <c r="S1972" s="6">
        <v>0</v>
      </c>
      <c r="T1972" s="6">
        <v>87.71</v>
      </c>
      <c r="U1972" s="6">
        <v>0</v>
      </c>
      <c r="V1972" s="6">
        <v>0</v>
      </c>
      <c r="W1972" s="6">
        <v>0</v>
      </c>
      <c r="X1972" s="6">
        <v>0.0667</v>
      </c>
      <c r="Y1972" s="8" t="str">
        <f>IFERROR(VLOOKUP(F:F,#REF!,2,0),"需要手动检查")</f>
        <v>需要手动检查</v>
      </c>
      <c r="Z1972" s="9" t="str">
        <f t="shared" si="74"/>
        <v>是</v>
      </c>
      <c r="AA1972" s="10" t="s">
        <v>36</v>
      </c>
      <c r="AB1972" s="4" t="s">
        <v>465</v>
      </c>
      <c r="AC1972" t="str">
        <f t="shared" si="73"/>
        <v>2025/1/16</v>
      </c>
      <c r="AD1972" t="e">
        <f>VLOOKUP(Y1972,#REF!,2,FALSE)</f>
        <v>#REF!</v>
      </c>
    </row>
    <row r="1973" customHeight="1" spans="1:30">
      <c r="A1973" s="2" t="s">
        <v>5939</v>
      </c>
      <c r="B1973" s="3" t="s">
        <v>5940</v>
      </c>
      <c r="C1973" s="2" t="s">
        <v>5941</v>
      </c>
      <c r="D1973" s="3" t="s">
        <v>5942</v>
      </c>
      <c r="E1973" s="5">
        <v>45673.1738773148</v>
      </c>
      <c r="F1973" s="2" t="s">
        <v>45</v>
      </c>
      <c r="G1973" s="6">
        <v>79</v>
      </c>
      <c r="H1973" s="6">
        <v>1</v>
      </c>
      <c r="I1973" s="6">
        <v>0</v>
      </c>
      <c r="J1973" s="6">
        <v>0</v>
      </c>
      <c r="K1973" s="6">
        <v>0</v>
      </c>
      <c r="L1973" s="6">
        <v>0</v>
      </c>
      <c r="M1973" s="6">
        <v>9</v>
      </c>
      <c r="N1973" s="6">
        <v>0</v>
      </c>
      <c r="O1973" s="6">
        <v>0</v>
      </c>
      <c r="P1973" s="6">
        <v>0</v>
      </c>
      <c r="Q1973" s="6">
        <v>0</v>
      </c>
      <c r="R1973" s="6">
        <v>0</v>
      </c>
      <c r="S1973" s="6">
        <v>0</v>
      </c>
      <c r="T1973" s="6">
        <v>0</v>
      </c>
      <c r="U1973" s="6">
        <v>0</v>
      </c>
      <c r="V1973" s="6">
        <v>0</v>
      </c>
      <c r="W1973" s="6">
        <v>0.038</v>
      </c>
      <c r="X1973" s="6">
        <v>0</v>
      </c>
      <c r="Y1973" s="8" t="str">
        <f>IFERROR(VLOOKUP(F:F,#REF!,2,0),"需要手动检查")</f>
        <v>需要手动检查</v>
      </c>
      <c r="Z1973" s="9" t="str">
        <f t="shared" si="74"/>
        <v>否</v>
      </c>
      <c r="AA1973" s="10" t="s">
        <v>36</v>
      </c>
      <c r="AB1973" s="4" t="s">
        <v>37</v>
      </c>
      <c r="AC1973" t="str">
        <f t="shared" si="73"/>
        <v>2025/1/16</v>
      </c>
      <c r="AD1973" t="e">
        <f>VLOOKUP(Y1973,#REF!,2,FALSE)</f>
        <v>#REF!</v>
      </c>
    </row>
    <row r="1974" customHeight="1" spans="1:30">
      <c r="A1974" s="2" t="s">
        <v>5943</v>
      </c>
      <c r="B1974" s="3" t="s">
        <v>5944</v>
      </c>
      <c r="C1974" s="2" t="s">
        <v>5945</v>
      </c>
      <c r="D1974" s="3" t="s">
        <v>5946</v>
      </c>
      <c r="E1974" s="5">
        <v>45673.1723263889</v>
      </c>
      <c r="F1974" s="2" t="s">
        <v>45</v>
      </c>
      <c r="G1974" s="6">
        <v>103</v>
      </c>
      <c r="H1974" s="6">
        <v>0</v>
      </c>
      <c r="I1974" s="6">
        <v>0</v>
      </c>
      <c r="J1974" s="6">
        <v>0</v>
      </c>
      <c r="K1974" s="6">
        <v>0</v>
      </c>
      <c r="L1974" s="6">
        <v>0</v>
      </c>
      <c r="M1974" s="6">
        <v>0</v>
      </c>
      <c r="N1974" s="6">
        <v>0</v>
      </c>
      <c r="O1974" s="6">
        <v>0</v>
      </c>
      <c r="P1974" s="6">
        <v>0</v>
      </c>
      <c r="Q1974" s="6">
        <v>0</v>
      </c>
      <c r="R1974" s="6">
        <v>0</v>
      </c>
      <c r="S1974" s="6">
        <v>0</v>
      </c>
      <c r="T1974" s="6">
        <v>0</v>
      </c>
      <c r="U1974" s="6">
        <v>0</v>
      </c>
      <c r="V1974" s="6">
        <v>0</v>
      </c>
      <c r="W1974" s="6">
        <v>0.0194</v>
      </c>
      <c r="X1974" s="6">
        <v>0</v>
      </c>
      <c r="Y1974" s="8" t="str">
        <f>IFERROR(VLOOKUP(F:F,#REF!,2,0),"需要手动检查")</f>
        <v>需要手动检查</v>
      </c>
      <c r="Z1974" s="9" t="str">
        <f t="shared" si="74"/>
        <v>否</v>
      </c>
      <c r="AA1974" s="10" t="s">
        <v>36</v>
      </c>
      <c r="AB1974" s="4" t="s">
        <v>37</v>
      </c>
      <c r="AC1974" t="str">
        <f t="shared" si="73"/>
        <v>2025/1/16</v>
      </c>
      <c r="AD1974" t="e">
        <f>VLOOKUP(Y1974,#REF!,2,FALSE)</f>
        <v>#REF!</v>
      </c>
    </row>
    <row r="1975" customHeight="1" spans="1:30">
      <c r="A1975" s="2" t="s">
        <v>5947</v>
      </c>
      <c r="B1975" s="3" t="s">
        <v>5948</v>
      </c>
      <c r="C1975" s="2" t="s">
        <v>5949</v>
      </c>
      <c r="D1975" s="3" t="s">
        <v>5950</v>
      </c>
      <c r="E1975" s="5">
        <v>45676.7201273148</v>
      </c>
      <c r="F1975" s="2" t="s">
        <v>368</v>
      </c>
      <c r="G1975" s="6">
        <v>240</v>
      </c>
      <c r="H1975" s="6">
        <v>14</v>
      </c>
      <c r="I1975" s="6">
        <v>0</v>
      </c>
      <c r="J1975" s="6">
        <v>2</v>
      </c>
      <c r="K1975" s="6">
        <v>0</v>
      </c>
      <c r="L1975" s="6">
        <v>0</v>
      </c>
      <c r="M1975" s="6">
        <v>259</v>
      </c>
      <c r="N1975" s="6">
        <v>6</v>
      </c>
      <c r="O1975" s="6">
        <v>0</v>
      </c>
      <c r="P1975" s="6">
        <v>0</v>
      </c>
      <c r="Q1975" s="6">
        <v>0</v>
      </c>
      <c r="R1975" s="6">
        <v>0</v>
      </c>
      <c r="S1975" s="6">
        <v>0</v>
      </c>
      <c r="T1975" s="6">
        <v>0</v>
      </c>
      <c r="U1975" s="6">
        <v>0.025</v>
      </c>
      <c r="V1975" s="6">
        <v>0</v>
      </c>
      <c r="W1975" s="6">
        <v>0.0042</v>
      </c>
      <c r="X1975" s="6">
        <v>0</v>
      </c>
      <c r="Y1975" s="8" t="str">
        <f>IFERROR(VLOOKUP(F:F,#REF!,2,0),"需要手动检查")</f>
        <v>需要手动检查</v>
      </c>
      <c r="Z1975" s="9" t="str">
        <f t="shared" ref="Z1975:Z2001" si="75">IF(R1975&gt;0,"是","否")</f>
        <v>否</v>
      </c>
      <c r="AA1975" s="10" t="s">
        <v>36</v>
      </c>
      <c r="AB1975" s="4" t="s">
        <v>37</v>
      </c>
      <c r="AC1975" t="str">
        <f t="shared" si="73"/>
        <v>2025/1/19</v>
      </c>
      <c r="AD1975" t="e">
        <f>VLOOKUP(Y1975,#REF!,2,FALSE)</f>
        <v>#REF!</v>
      </c>
    </row>
    <row r="1976" customHeight="1" spans="1:30">
      <c r="A1976" s="2" t="s">
        <v>1117</v>
      </c>
      <c r="B1976" s="3" t="s">
        <v>1118</v>
      </c>
      <c r="C1976" s="2" t="s">
        <v>5951</v>
      </c>
      <c r="D1976" s="3" t="s">
        <v>5952</v>
      </c>
      <c r="E1976" s="5">
        <v>45676.7773726852</v>
      </c>
      <c r="F1976" s="2" t="s">
        <v>42</v>
      </c>
      <c r="G1976" s="6">
        <v>623</v>
      </c>
      <c r="H1976" s="6">
        <v>27</v>
      </c>
      <c r="I1976" s="6">
        <v>0</v>
      </c>
      <c r="J1976" s="6">
        <v>0</v>
      </c>
      <c r="K1976" s="6">
        <v>0</v>
      </c>
      <c r="L1976" s="6">
        <v>0</v>
      </c>
      <c r="M1976" s="6">
        <v>676</v>
      </c>
      <c r="N1976" s="6">
        <v>32</v>
      </c>
      <c r="O1976" s="6">
        <v>0</v>
      </c>
      <c r="P1976" s="6">
        <v>0</v>
      </c>
      <c r="Q1976" s="6">
        <v>0</v>
      </c>
      <c r="R1976" s="6">
        <v>0</v>
      </c>
      <c r="S1976" s="6">
        <v>0</v>
      </c>
      <c r="T1976" s="6">
        <v>0</v>
      </c>
      <c r="U1976" s="6">
        <v>0.0514</v>
      </c>
      <c r="V1976" s="6">
        <v>0</v>
      </c>
      <c r="W1976" s="6">
        <v>0.0177</v>
      </c>
      <c r="X1976" s="6">
        <v>0</v>
      </c>
      <c r="Y1976" s="8" t="str">
        <f>IFERROR(VLOOKUP(F:F,#REF!,2,0),"需要手动检查")</f>
        <v>需要手动检查</v>
      </c>
      <c r="Z1976" s="9" t="str">
        <f t="shared" si="75"/>
        <v>否</v>
      </c>
      <c r="AA1976" s="10" t="s">
        <v>36</v>
      </c>
      <c r="AB1976" s="4" t="s">
        <v>37</v>
      </c>
      <c r="AC1976" t="str">
        <f t="shared" si="73"/>
        <v>2025/1/19</v>
      </c>
      <c r="AD1976" t="e">
        <f>VLOOKUP(Y1976,#REF!,2,FALSE)</f>
        <v>#REF!</v>
      </c>
    </row>
    <row r="1977" customHeight="1" spans="1:30">
      <c r="A1977" s="2" t="s">
        <v>5804</v>
      </c>
      <c r="B1977" s="3" t="s">
        <v>5805</v>
      </c>
      <c r="C1977" s="2" t="s">
        <v>5953</v>
      </c>
      <c r="D1977" s="3" t="s">
        <v>5954</v>
      </c>
      <c r="E1977" s="5">
        <v>45676.7721412037</v>
      </c>
      <c r="F1977" s="2" t="s">
        <v>42</v>
      </c>
      <c r="G1977" s="6">
        <v>1100</v>
      </c>
      <c r="H1977" s="6">
        <v>25</v>
      </c>
      <c r="I1977" s="6">
        <v>0</v>
      </c>
      <c r="J1977" s="6">
        <v>0</v>
      </c>
      <c r="K1977" s="6">
        <v>1</v>
      </c>
      <c r="L1977" s="6">
        <v>0</v>
      </c>
      <c r="M1977" s="6">
        <v>1271</v>
      </c>
      <c r="N1977" s="6">
        <v>126</v>
      </c>
      <c r="O1977" s="6">
        <v>0</v>
      </c>
      <c r="P1977" s="6">
        <v>0</v>
      </c>
      <c r="Q1977" s="6">
        <v>0</v>
      </c>
      <c r="R1977" s="6">
        <v>0</v>
      </c>
      <c r="S1977" s="6">
        <v>0</v>
      </c>
      <c r="T1977" s="6">
        <v>0</v>
      </c>
      <c r="U1977" s="6">
        <v>0.1145</v>
      </c>
      <c r="V1977" s="6">
        <v>0</v>
      </c>
      <c r="W1977" s="6">
        <v>0.0164</v>
      </c>
      <c r="X1977" s="6">
        <v>0</v>
      </c>
      <c r="Y1977" s="8" t="str">
        <f>IFERROR(VLOOKUP(F:F,#REF!,2,0),"需要手动检查")</f>
        <v>需要手动检查</v>
      </c>
      <c r="Z1977" s="9" t="str">
        <f t="shared" si="75"/>
        <v>否</v>
      </c>
      <c r="AA1977" s="10" t="s">
        <v>36</v>
      </c>
      <c r="AB1977" s="4" t="s">
        <v>37</v>
      </c>
      <c r="AC1977" t="str">
        <f t="shared" si="73"/>
        <v>2025/1/19</v>
      </c>
      <c r="AD1977" t="e">
        <f>VLOOKUP(Y1977,#REF!,2,FALSE)</f>
        <v>#REF!</v>
      </c>
    </row>
    <row r="1978" customHeight="1" spans="1:30">
      <c r="A1978" s="2" t="s">
        <v>5955</v>
      </c>
      <c r="B1978" s="3" t="s">
        <v>5956</v>
      </c>
      <c r="C1978" s="2" t="s">
        <v>5957</v>
      </c>
      <c r="D1978" s="3" t="s">
        <v>5958</v>
      </c>
      <c r="E1978" s="5">
        <v>45676.7652430556</v>
      </c>
      <c r="F1978" s="2" t="s">
        <v>42</v>
      </c>
      <c r="G1978" s="6">
        <v>161</v>
      </c>
      <c r="H1978" s="6">
        <v>16</v>
      </c>
      <c r="I1978" s="6">
        <v>1</v>
      </c>
      <c r="J1978" s="6">
        <v>2</v>
      </c>
      <c r="K1978" s="6">
        <v>0</v>
      </c>
      <c r="L1978" s="6">
        <v>0</v>
      </c>
      <c r="M1978" s="6">
        <v>212</v>
      </c>
      <c r="N1978" s="6">
        <v>5</v>
      </c>
      <c r="O1978" s="6">
        <v>0</v>
      </c>
      <c r="P1978" s="6">
        <v>0</v>
      </c>
      <c r="Q1978" s="6">
        <v>0</v>
      </c>
      <c r="R1978" s="6">
        <v>0</v>
      </c>
      <c r="S1978" s="6">
        <v>0</v>
      </c>
      <c r="T1978" s="6">
        <v>0</v>
      </c>
      <c r="U1978" s="6">
        <v>0.0311</v>
      </c>
      <c r="V1978" s="6">
        <v>0</v>
      </c>
      <c r="W1978" s="6">
        <v>0.0435</v>
      </c>
      <c r="X1978" s="6">
        <v>0</v>
      </c>
      <c r="Y1978" s="8" t="str">
        <f>IFERROR(VLOOKUP(F:F,#REF!,2,0),"需要手动检查")</f>
        <v>需要手动检查</v>
      </c>
      <c r="Z1978" s="9" t="str">
        <f t="shared" si="75"/>
        <v>否</v>
      </c>
      <c r="AA1978" s="10" t="s">
        <v>36</v>
      </c>
      <c r="AB1978" s="4" t="s">
        <v>37</v>
      </c>
      <c r="AC1978" t="str">
        <f t="shared" si="73"/>
        <v>2025/1/19</v>
      </c>
      <c r="AD1978" t="e">
        <f>VLOOKUP(Y1978,#REF!,2,FALSE)</f>
        <v>#REF!</v>
      </c>
    </row>
    <row r="1979" customHeight="1" spans="1:30">
      <c r="A1979" s="2" t="s">
        <v>5959</v>
      </c>
      <c r="B1979" s="3" t="s">
        <v>5960</v>
      </c>
      <c r="C1979" s="2" t="s">
        <v>5961</v>
      </c>
      <c r="D1979" s="3" t="s">
        <v>5962</v>
      </c>
      <c r="E1979" s="5">
        <v>45676.7223148148</v>
      </c>
      <c r="F1979" s="2" t="s">
        <v>42</v>
      </c>
      <c r="G1979" s="6">
        <v>206</v>
      </c>
      <c r="H1979" s="6">
        <v>18</v>
      </c>
      <c r="I1979" s="6">
        <v>5</v>
      </c>
      <c r="J1979" s="6">
        <v>0</v>
      </c>
      <c r="K1979" s="6">
        <v>0</v>
      </c>
      <c r="L1979" s="6">
        <v>0</v>
      </c>
      <c r="M1979" s="6">
        <v>217</v>
      </c>
      <c r="N1979" s="6">
        <v>12</v>
      </c>
      <c r="O1979" s="6">
        <v>0</v>
      </c>
      <c r="P1979" s="6">
        <v>0</v>
      </c>
      <c r="Q1979" s="6">
        <v>0</v>
      </c>
      <c r="R1979" s="6">
        <v>0</v>
      </c>
      <c r="S1979" s="6">
        <v>0</v>
      </c>
      <c r="T1979" s="6">
        <v>0</v>
      </c>
      <c r="U1979" s="6">
        <v>0.0583</v>
      </c>
      <c r="V1979" s="6">
        <v>0</v>
      </c>
      <c r="W1979" s="6">
        <v>0.0874</v>
      </c>
      <c r="X1979" s="6">
        <v>0</v>
      </c>
      <c r="Y1979" s="8" t="str">
        <f>IFERROR(VLOOKUP(F:F,#REF!,2,0),"需要手动检查")</f>
        <v>需要手动检查</v>
      </c>
      <c r="Z1979" s="9" t="str">
        <f t="shared" si="75"/>
        <v>否</v>
      </c>
      <c r="AA1979" s="10" t="s">
        <v>36</v>
      </c>
      <c r="AB1979" s="4" t="s">
        <v>37</v>
      </c>
      <c r="AC1979" t="str">
        <f t="shared" si="73"/>
        <v>2025/1/19</v>
      </c>
      <c r="AD1979" t="e">
        <f>VLOOKUP(Y1979,#REF!,2,FALSE)</f>
        <v>#REF!</v>
      </c>
    </row>
    <row r="1980" customHeight="1" spans="1:30">
      <c r="A1980" s="2" t="s">
        <v>5963</v>
      </c>
      <c r="B1980" s="3" t="s">
        <v>5964</v>
      </c>
      <c r="C1980" s="2" t="s">
        <v>5965</v>
      </c>
      <c r="D1980" s="3" t="s">
        <v>5966</v>
      </c>
      <c r="E1980" s="5">
        <v>45676.6412731481</v>
      </c>
      <c r="F1980" s="2" t="s">
        <v>42</v>
      </c>
      <c r="G1980" s="6">
        <v>581</v>
      </c>
      <c r="H1980" s="6">
        <v>27</v>
      </c>
      <c r="I1980" s="6">
        <v>0</v>
      </c>
      <c r="J1980" s="6">
        <v>1</v>
      </c>
      <c r="K1980" s="6">
        <v>0</v>
      </c>
      <c r="L1980" s="6">
        <v>0</v>
      </c>
      <c r="M1980" s="6">
        <v>662</v>
      </c>
      <c r="N1980" s="6">
        <v>21</v>
      </c>
      <c r="O1980" s="6">
        <v>0</v>
      </c>
      <c r="P1980" s="6">
        <v>0</v>
      </c>
      <c r="Q1980" s="6">
        <v>0</v>
      </c>
      <c r="R1980" s="6">
        <v>0</v>
      </c>
      <c r="S1980" s="6">
        <v>0</v>
      </c>
      <c r="T1980" s="6">
        <v>0</v>
      </c>
      <c r="U1980" s="6">
        <v>0.0361</v>
      </c>
      <c r="V1980" s="6">
        <v>0</v>
      </c>
      <c r="W1980" s="6">
        <v>0.1067</v>
      </c>
      <c r="X1980" s="6">
        <v>0</v>
      </c>
      <c r="Y1980" s="8" t="str">
        <f>IFERROR(VLOOKUP(F:F,#REF!,2,0),"需要手动检查")</f>
        <v>需要手动检查</v>
      </c>
      <c r="Z1980" s="9" t="str">
        <f t="shared" si="75"/>
        <v>否</v>
      </c>
      <c r="AA1980" s="10" t="s">
        <v>36</v>
      </c>
      <c r="AB1980" s="4" t="s">
        <v>37</v>
      </c>
      <c r="AC1980" t="str">
        <f t="shared" si="73"/>
        <v>2025/1/19</v>
      </c>
      <c r="AD1980" t="e">
        <f>VLOOKUP(Y1980,#REF!,2,FALSE)</f>
        <v>#REF!</v>
      </c>
    </row>
    <row r="1981" customHeight="1" spans="1:30">
      <c r="A1981" s="2" t="s">
        <v>5963</v>
      </c>
      <c r="B1981" s="3" t="s">
        <v>5964</v>
      </c>
      <c r="C1981" s="2" t="s">
        <v>5965</v>
      </c>
      <c r="D1981" s="3" t="s">
        <v>5967</v>
      </c>
      <c r="E1981" s="5">
        <v>45676.6393634259</v>
      </c>
      <c r="F1981" s="2" t="s">
        <v>42</v>
      </c>
      <c r="G1981" s="6">
        <v>2384</v>
      </c>
      <c r="H1981" s="6">
        <v>45</v>
      </c>
      <c r="I1981" s="6">
        <v>0</v>
      </c>
      <c r="J1981" s="6">
        <v>1</v>
      </c>
      <c r="K1981" s="6">
        <v>0</v>
      </c>
      <c r="L1981" s="6">
        <v>0</v>
      </c>
      <c r="M1981" s="6">
        <v>2275</v>
      </c>
      <c r="N1981" s="6">
        <v>41</v>
      </c>
      <c r="O1981" s="6">
        <v>0</v>
      </c>
      <c r="P1981" s="6">
        <v>0</v>
      </c>
      <c r="Q1981" s="6">
        <v>0</v>
      </c>
      <c r="R1981" s="6">
        <v>0</v>
      </c>
      <c r="S1981" s="6">
        <v>0</v>
      </c>
      <c r="T1981" s="6">
        <v>0</v>
      </c>
      <c r="U1981" s="6">
        <v>0.0172</v>
      </c>
      <c r="V1981" s="6">
        <v>0</v>
      </c>
      <c r="W1981" s="6">
        <v>0.0734</v>
      </c>
      <c r="X1981" s="6">
        <v>0</v>
      </c>
      <c r="Y1981" s="8" t="str">
        <f>IFERROR(VLOOKUP(F:F,#REF!,2,0),"需要手动检查")</f>
        <v>需要手动检查</v>
      </c>
      <c r="Z1981" s="9" t="str">
        <f t="shared" si="75"/>
        <v>否</v>
      </c>
      <c r="AA1981" s="10" t="s">
        <v>36</v>
      </c>
      <c r="AB1981" s="4" t="s">
        <v>37</v>
      </c>
      <c r="AC1981" t="str">
        <f t="shared" si="73"/>
        <v>2025/1/19</v>
      </c>
      <c r="AD1981" t="e">
        <f>VLOOKUP(Y1981,#REF!,2,FALSE)</f>
        <v>#REF!</v>
      </c>
    </row>
    <row r="1982" customHeight="1" spans="1:30">
      <c r="A1982" s="2" t="s">
        <v>4956</v>
      </c>
      <c r="B1982" s="3" t="s">
        <v>4957</v>
      </c>
      <c r="C1982" s="2" t="s">
        <v>5968</v>
      </c>
      <c r="D1982" s="3" t="s">
        <v>5969</v>
      </c>
      <c r="E1982" s="5">
        <v>45676.6374768519</v>
      </c>
      <c r="F1982" s="2" t="s">
        <v>42</v>
      </c>
      <c r="G1982" s="6">
        <v>2071</v>
      </c>
      <c r="H1982" s="6">
        <v>23</v>
      </c>
      <c r="I1982" s="6">
        <v>1</v>
      </c>
      <c r="J1982" s="6">
        <v>1</v>
      </c>
      <c r="K1982" s="6">
        <v>0</v>
      </c>
      <c r="L1982" s="6">
        <v>0</v>
      </c>
      <c r="M1982" s="6">
        <v>2152</v>
      </c>
      <c r="N1982" s="6">
        <v>64</v>
      </c>
      <c r="O1982" s="6">
        <v>0</v>
      </c>
      <c r="P1982" s="6">
        <v>0</v>
      </c>
      <c r="Q1982" s="6">
        <v>0</v>
      </c>
      <c r="R1982" s="6">
        <v>0</v>
      </c>
      <c r="S1982" s="6">
        <v>0</v>
      </c>
      <c r="T1982" s="6">
        <v>0</v>
      </c>
      <c r="U1982" s="6">
        <v>0.0309</v>
      </c>
      <c r="V1982" s="6">
        <v>0</v>
      </c>
      <c r="W1982" s="6">
        <v>0.0068</v>
      </c>
      <c r="X1982" s="6">
        <v>0</v>
      </c>
      <c r="Y1982" s="8" t="str">
        <f>IFERROR(VLOOKUP(F:F,#REF!,2,0),"需要手动检查")</f>
        <v>需要手动检查</v>
      </c>
      <c r="Z1982" s="9" t="str">
        <f t="shared" si="75"/>
        <v>否</v>
      </c>
      <c r="AA1982" s="10" t="s">
        <v>36</v>
      </c>
      <c r="AB1982" s="4" t="s">
        <v>37</v>
      </c>
      <c r="AC1982" t="str">
        <f t="shared" si="73"/>
        <v>2025/1/19</v>
      </c>
      <c r="AD1982" t="e">
        <f>VLOOKUP(Y1982,#REF!,2,FALSE)</f>
        <v>#REF!</v>
      </c>
    </row>
    <row r="1983" customHeight="1" spans="1:30">
      <c r="A1983" s="2" t="s">
        <v>5970</v>
      </c>
      <c r="B1983" s="3" t="s">
        <v>5971</v>
      </c>
      <c r="C1983" s="2" t="s">
        <v>5972</v>
      </c>
      <c r="D1983" s="3" t="s">
        <v>5973</v>
      </c>
      <c r="E1983" s="5">
        <v>45676.6094212963</v>
      </c>
      <c r="F1983" s="2" t="s">
        <v>42</v>
      </c>
      <c r="G1983" s="6">
        <v>361</v>
      </c>
      <c r="H1983" s="6">
        <v>10</v>
      </c>
      <c r="I1983" s="6">
        <v>0</v>
      </c>
      <c r="J1983" s="6">
        <v>0</v>
      </c>
      <c r="K1983" s="6">
        <v>0</v>
      </c>
      <c r="L1983" s="6">
        <v>0</v>
      </c>
      <c r="M1983" s="6">
        <v>401</v>
      </c>
      <c r="N1983" s="6">
        <v>31</v>
      </c>
      <c r="O1983" s="6">
        <v>0</v>
      </c>
      <c r="P1983" s="6">
        <v>0</v>
      </c>
      <c r="Q1983" s="6">
        <v>0</v>
      </c>
      <c r="R1983" s="6">
        <v>0</v>
      </c>
      <c r="S1983" s="6">
        <v>0</v>
      </c>
      <c r="T1983" s="6">
        <v>0</v>
      </c>
      <c r="U1983" s="6">
        <v>0.0859</v>
      </c>
      <c r="V1983" s="6">
        <v>0</v>
      </c>
      <c r="W1983" s="6">
        <v>0.0803</v>
      </c>
      <c r="X1983" s="6">
        <v>0</v>
      </c>
      <c r="Y1983" s="8" t="str">
        <f>IFERROR(VLOOKUP(F:F,#REF!,2,0),"需要手动检查")</f>
        <v>需要手动检查</v>
      </c>
      <c r="Z1983" s="9" t="str">
        <f t="shared" si="75"/>
        <v>否</v>
      </c>
      <c r="AA1983" s="10" t="s">
        <v>36</v>
      </c>
      <c r="AB1983" s="4" t="s">
        <v>37</v>
      </c>
      <c r="AC1983" t="str">
        <f t="shared" si="73"/>
        <v>2025/1/19</v>
      </c>
      <c r="AD1983" t="e">
        <f>VLOOKUP(Y1983,#REF!,2,FALSE)</f>
        <v>#REF!</v>
      </c>
    </row>
    <row r="1984" customHeight="1" spans="1:30">
      <c r="A1984" s="2" t="s">
        <v>5072</v>
      </c>
      <c r="B1984" s="3" t="s">
        <v>5073</v>
      </c>
      <c r="C1984" s="2" t="s">
        <v>5974</v>
      </c>
      <c r="D1984" s="3" t="s">
        <v>5975</v>
      </c>
      <c r="E1984" s="5">
        <v>45676.5919328704</v>
      </c>
      <c r="F1984" s="2" t="s">
        <v>42</v>
      </c>
      <c r="G1984" s="6">
        <v>333</v>
      </c>
      <c r="H1984" s="6">
        <v>31</v>
      </c>
      <c r="I1984" s="6">
        <v>4</v>
      </c>
      <c r="J1984" s="6">
        <v>2</v>
      </c>
      <c r="K1984" s="6">
        <v>2</v>
      </c>
      <c r="L1984" s="6">
        <v>0</v>
      </c>
      <c r="M1984" s="6">
        <v>346</v>
      </c>
      <c r="N1984" s="6">
        <v>17</v>
      </c>
      <c r="O1984" s="6">
        <v>0</v>
      </c>
      <c r="P1984" s="6">
        <v>0</v>
      </c>
      <c r="Q1984" s="6">
        <v>0</v>
      </c>
      <c r="R1984" s="6">
        <v>0</v>
      </c>
      <c r="S1984" s="6">
        <v>0</v>
      </c>
      <c r="T1984" s="6">
        <v>0</v>
      </c>
      <c r="U1984" s="6">
        <v>0.0511</v>
      </c>
      <c r="V1984" s="6">
        <v>0</v>
      </c>
      <c r="W1984" s="6">
        <v>0.024</v>
      </c>
      <c r="X1984" s="6">
        <v>0</v>
      </c>
      <c r="Y1984" s="8" t="str">
        <f>IFERROR(VLOOKUP(F:F,#REF!,2,0),"需要手动检查")</f>
        <v>需要手动检查</v>
      </c>
      <c r="Z1984" s="9" t="str">
        <f t="shared" si="75"/>
        <v>否</v>
      </c>
      <c r="AA1984" s="10" t="s">
        <v>36</v>
      </c>
      <c r="AB1984" s="4" t="s">
        <v>37</v>
      </c>
      <c r="AC1984" t="str">
        <f t="shared" si="73"/>
        <v>2025/1/19</v>
      </c>
      <c r="AD1984" t="e">
        <f>VLOOKUP(Y1984,#REF!,2,FALSE)</f>
        <v>#REF!</v>
      </c>
    </row>
    <row r="1985" customHeight="1" spans="1:30">
      <c r="A1985" s="2" t="s">
        <v>5955</v>
      </c>
      <c r="B1985" s="3" t="s">
        <v>5956</v>
      </c>
      <c r="C1985" s="2" t="s">
        <v>5976</v>
      </c>
      <c r="D1985" s="3" t="s">
        <v>5977</v>
      </c>
      <c r="E1985" s="5">
        <v>45676.5695717593</v>
      </c>
      <c r="F1985" s="2" t="s">
        <v>42</v>
      </c>
      <c r="G1985" s="6">
        <v>308</v>
      </c>
      <c r="H1985" s="6">
        <v>22</v>
      </c>
      <c r="I1985" s="6">
        <v>15</v>
      </c>
      <c r="J1985" s="6">
        <v>46</v>
      </c>
      <c r="K1985" s="6">
        <v>3</v>
      </c>
      <c r="L1985" s="6">
        <v>0</v>
      </c>
      <c r="M1985" s="6">
        <v>325</v>
      </c>
      <c r="N1985" s="6">
        <v>4</v>
      </c>
      <c r="O1985" s="6">
        <v>0</v>
      </c>
      <c r="P1985" s="6">
        <v>0</v>
      </c>
      <c r="Q1985" s="6">
        <v>0</v>
      </c>
      <c r="R1985" s="6">
        <v>0</v>
      </c>
      <c r="S1985" s="6">
        <v>0</v>
      </c>
      <c r="T1985" s="6">
        <v>0</v>
      </c>
      <c r="U1985" s="6">
        <v>0.013</v>
      </c>
      <c r="V1985" s="6">
        <v>0</v>
      </c>
      <c r="W1985" s="6">
        <v>0.0325</v>
      </c>
      <c r="X1985" s="6">
        <v>0</v>
      </c>
      <c r="Y1985" s="8" t="str">
        <f>IFERROR(VLOOKUP(F:F,#REF!,2,0),"需要手动检查")</f>
        <v>需要手动检查</v>
      </c>
      <c r="Z1985" s="9" t="str">
        <f t="shared" si="75"/>
        <v>否</v>
      </c>
      <c r="AA1985" s="10" t="s">
        <v>36</v>
      </c>
      <c r="AB1985" s="4" t="s">
        <v>37</v>
      </c>
      <c r="AC1985" t="str">
        <f t="shared" si="73"/>
        <v>2025/1/19</v>
      </c>
      <c r="AD1985" t="e">
        <f>VLOOKUP(Y1985,#REF!,2,FALSE)</f>
        <v>#REF!</v>
      </c>
    </row>
    <row r="1986" customHeight="1" spans="1:30">
      <c r="A1986" s="2" t="s">
        <v>5978</v>
      </c>
      <c r="B1986" s="3" t="s">
        <v>5979</v>
      </c>
      <c r="C1986" s="2" t="s">
        <v>5980</v>
      </c>
      <c r="D1986" s="3" t="s">
        <v>5981</v>
      </c>
      <c r="E1986" s="5">
        <v>45676.5568287037</v>
      </c>
      <c r="F1986" s="2" t="s">
        <v>42</v>
      </c>
      <c r="G1986" s="6">
        <v>446</v>
      </c>
      <c r="H1986" s="6">
        <v>7</v>
      </c>
      <c r="I1986" s="6">
        <v>0</v>
      </c>
      <c r="J1986" s="6">
        <v>1</v>
      </c>
      <c r="K1986" s="6">
        <v>0</v>
      </c>
      <c r="L1986" s="6">
        <v>0</v>
      </c>
      <c r="M1986" s="6">
        <v>461</v>
      </c>
      <c r="N1986" s="6">
        <v>8</v>
      </c>
      <c r="O1986" s="6">
        <v>0</v>
      </c>
      <c r="P1986" s="6">
        <v>0</v>
      </c>
      <c r="Q1986" s="6">
        <v>0</v>
      </c>
      <c r="R1986" s="6">
        <v>0</v>
      </c>
      <c r="S1986" s="6">
        <v>0</v>
      </c>
      <c r="T1986" s="6">
        <v>0</v>
      </c>
      <c r="U1986" s="6">
        <v>0.0179</v>
      </c>
      <c r="V1986" s="6">
        <v>0</v>
      </c>
      <c r="W1986" s="6">
        <v>0.0135</v>
      </c>
      <c r="X1986" s="6">
        <v>0</v>
      </c>
      <c r="Y1986" s="8" t="str">
        <f>IFERROR(VLOOKUP(F:F,#REF!,2,0),"需要手动检查")</f>
        <v>需要手动检查</v>
      </c>
      <c r="Z1986" s="9" t="str">
        <f t="shared" si="75"/>
        <v>否</v>
      </c>
      <c r="AA1986" s="10" t="s">
        <v>36</v>
      </c>
      <c r="AB1986" s="4" t="s">
        <v>37</v>
      </c>
      <c r="AC1986" t="str">
        <f t="shared" si="73"/>
        <v>2025/1/19</v>
      </c>
      <c r="AD1986" t="e">
        <f>VLOOKUP(Y1986,#REF!,2,FALSE)</f>
        <v>#REF!</v>
      </c>
    </row>
    <row r="1987" customHeight="1" spans="1:30">
      <c r="A1987" s="2" t="s">
        <v>5982</v>
      </c>
      <c r="B1987" s="3" t="s">
        <v>5983</v>
      </c>
      <c r="C1987" s="2" t="s">
        <v>5984</v>
      </c>
      <c r="D1987" s="3" t="s">
        <v>5985</v>
      </c>
      <c r="E1987" s="5">
        <v>45676.5493865741</v>
      </c>
      <c r="F1987" s="2" t="s">
        <v>42</v>
      </c>
      <c r="G1987" s="6">
        <v>324</v>
      </c>
      <c r="H1987" s="6">
        <v>17</v>
      </c>
      <c r="I1987" s="6">
        <v>1</v>
      </c>
      <c r="J1987" s="6">
        <v>0</v>
      </c>
      <c r="K1987" s="6">
        <v>1</v>
      </c>
      <c r="L1987" s="6">
        <v>0</v>
      </c>
      <c r="M1987" s="6">
        <v>331</v>
      </c>
      <c r="N1987" s="6">
        <v>20</v>
      </c>
      <c r="O1987" s="6">
        <v>0</v>
      </c>
      <c r="P1987" s="6">
        <v>0</v>
      </c>
      <c r="Q1987" s="6">
        <v>0</v>
      </c>
      <c r="R1987" s="6">
        <v>0</v>
      </c>
      <c r="S1987" s="6">
        <v>0</v>
      </c>
      <c r="T1987" s="6">
        <v>0</v>
      </c>
      <c r="U1987" s="6">
        <v>0.0617</v>
      </c>
      <c r="V1987" s="6">
        <v>0</v>
      </c>
      <c r="W1987" s="6">
        <v>0</v>
      </c>
      <c r="X1987" s="6">
        <v>0</v>
      </c>
      <c r="Y1987" s="8" t="str">
        <f>IFERROR(VLOOKUP(F:F,#REF!,2,0),"需要手动检查")</f>
        <v>需要手动检查</v>
      </c>
      <c r="Z1987" s="9" t="str">
        <f t="shared" si="75"/>
        <v>否</v>
      </c>
      <c r="AA1987" s="10" t="s">
        <v>36</v>
      </c>
      <c r="AB1987" s="4" t="s">
        <v>37</v>
      </c>
      <c r="AC1987" t="str">
        <f t="shared" si="73"/>
        <v>2025/1/19</v>
      </c>
      <c r="AD1987" t="e">
        <f>VLOOKUP(Y1987,#REF!,2,FALSE)</f>
        <v>#REF!</v>
      </c>
    </row>
    <row r="1988" customHeight="1" spans="1:30">
      <c r="A1988" s="2" t="s">
        <v>5731</v>
      </c>
      <c r="B1988" s="3" t="s">
        <v>5732</v>
      </c>
      <c r="C1988" s="2" t="s">
        <v>5986</v>
      </c>
      <c r="D1988" s="3" t="s">
        <v>5987</v>
      </c>
      <c r="E1988" s="5">
        <v>45676.5079976852</v>
      </c>
      <c r="F1988" s="2" t="s">
        <v>42</v>
      </c>
      <c r="G1988" s="6">
        <v>387</v>
      </c>
      <c r="H1988" s="6">
        <v>9</v>
      </c>
      <c r="I1988" s="6">
        <v>0</v>
      </c>
      <c r="J1988" s="6">
        <v>0</v>
      </c>
      <c r="K1988" s="6">
        <v>0</v>
      </c>
      <c r="L1988" s="6">
        <v>0</v>
      </c>
      <c r="M1988" s="6">
        <v>374</v>
      </c>
      <c r="N1988" s="6">
        <v>15</v>
      </c>
      <c r="O1988" s="6">
        <v>0</v>
      </c>
      <c r="P1988" s="6">
        <v>0</v>
      </c>
      <c r="Q1988" s="6">
        <v>0</v>
      </c>
      <c r="R1988" s="6">
        <v>0</v>
      </c>
      <c r="S1988" s="6">
        <v>0</v>
      </c>
      <c r="T1988" s="6">
        <v>0</v>
      </c>
      <c r="U1988" s="6">
        <v>0.0388</v>
      </c>
      <c r="V1988" s="6">
        <v>0</v>
      </c>
      <c r="W1988" s="6">
        <v>0.0543</v>
      </c>
      <c r="X1988" s="6">
        <v>0</v>
      </c>
      <c r="Y1988" s="8" t="str">
        <f>IFERROR(VLOOKUP(F:F,#REF!,2,0),"需要手动检查")</f>
        <v>需要手动检查</v>
      </c>
      <c r="Z1988" s="9" t="str">
        <f t="shared" si="75"/>
        <v>否</v>
      </c>
      <c r="AA1988" s="10" t="s">
        <v>36</v>
      </c>
      <c r="AB1988" s="4" t="s">
        <v>37</v>
      </c>
      <c r="AC1988" t="str">
        <f t="shared" si="73"/>
        <v>2025/1/19</v>
      </c>
      <c r="AD1988" t="e">
        <f>VLOOKUP(Y1988,#REF!,2,FALSE)</f>
        <v>#REF!</v>
      </c>
    </row>
    <row r="1989" customHeight="1" spans="1:30">
      <c r="A1989" s="2" t="s">
        <v>5988</v>
      </c>
      <c r="B1989" s="3" t="s">
        <v>5989</v>
      </c>
      <c r="C1989" s="2" t="s">
        <v>5990</v>
      </c>
      <c r="D1989" s="3" t="s">
        <v>5991</v>
      </c>
      <c r="E1989" s="5">
        <v>45676.8359606481</v>
      </c>
      <c r="F1989" s="2" t="s">
        <v>35</v>
      </c>
      <c r="G1989" s="6">
        <v>533</v>
      </c>
      <c r="H1989" s="6">
        <v>44</v>
      </c>
      <c r="I1989" s="6">
        <v>2</v>
      </c>
      <c r="J1989" s="6">
        <v>0</v>
      </c>
      <c r="K1989" s="6">
        <v>0</v>
      </c>
      <c r="L1989" s="6">
        <v>0</v>
      </c>
      <c r="M1989" s="6">
        <v>189</v>
      </c>
      <c r="N1989" s="6">
        <v>16</v>
      </c>
      <c r="O1989" s="6">
        <v>0</v>
      </c>
      <c r="P1989" s="6">
        <v>0</v>
      </c>
      <c r="Q1989" s="6">
        <v>0</v>
      </c>
      <c r="R1989" s="6">
        <v>0</v>
      </c>
      <c r="S1989" s="6">
        <v>0</v>
      </c>
      <c r="T1989" s="6">
        <v>0</v>
      </c>
      <c r="U1989" s="6">
        <v>0.03</v>
      </c>
      <c r="V1989" s="6">
        <v>0</v>
      </c>
      <c r="W1989" s="6">
        <v>0.1163</v>
      </c>
      <c r="X1989" s="6">
        <v>0</v>
      </c>
      <c r="Y1989" s="8" t="str">
        <f>IFERROR(VLOOKUP(F:F,#REF!,2,0),"需要手动检查")</f>
        <v>需要手动检查</v>
      </c>
      <c r="Z1989" s="9" t="str">
        <f t="shared" si="75"/>
        <v>否</v>
      </c>
      <c r="AA1989" s="10" t="s">
        <v>36</v>
      </c>
      <c r="AB1989" s="4" t="s">
        <v>37</v>
      </c>
      <c r="AC1989" t="str">
        <f t="shared" ref="AC1989:AC2052" si="76">YEAR(E1989)&amp;"/"&amp;MONTH(E1989)&amp;"/"&amp;DAY(E1989)</f>
        <v>2025/1/19</v>
      </c>
      <c r="AD1989" t="e">
        <f>VLOOKUP(Y1989,#REF!,2,FALSE)</f>
        <v>#REF!</v>
      </c>
    </row>
    <row r="1990" customHeight="1" spans="1:30">
      <c r="A1990" s="2" t="s">
        <v>5339</v>
      </c>
      <c r="B1990" s="3" t="s">
        <v>5340</v>
      </c>
      <c r="C1990" s="2" t="s">
        <v>5992</v>
      </c>
      <c r="D1990" s="3" t="s">
        <v>5993</v>
      </c>
      <c r="E1990" s="5">
        <v>45676.7444097222</v>
      </c>
      <c r="F1990" s="2" t="s">
        <v>35</v>
      </c>
      <c r="G1990" s="6">
        <v>313</v>
      </c>
      <c r="H1990" s="6">
        <v>36</v>
      </c>
      <c r="I1990" s="6">
        <v>1</v>
      </c>
      <c r="J1990" s="6">
        <v>1</v>
      </c>
      <c r="K1990" s="6">
        <v>2</v>
      </c>
      <c r="L1990" s="6">
        <v>0</v>
      </c>
      <c r="M1990" s="6">
        <v>307</v>
      </c>
      <c r="N1990" s="6">
        <v>21</v>
      </c>
      <c r="O1990" s="6">
        <v>0</v>
      </c>
      <c r="P1990" s="6">
        <v>0</v>
      </c>
      <c r="Q1990" s="6">
        <v>0</v>
      </c>
      <c r="R1990" s="6">
        <v>0</v>
      </c>
      <c r="S1990" s="6">
        <v>0</v>
      </c>
      <c r="T1990" s="6">
        <v>0</v>
      </c>
      <c r="U1990" s="6">
        <v>0.0671</v>
      </c>
      <c r="V1990" s="6">
        <v>0</v>
      </c>
      <c r="W1990" s="6">
        <v>0.0192</v>
      </c>
      <c r="X1990" s="6">
        <v>0</v>
      </c>
      <c r="Y1990" s="8" t="str">
        <f>IFERROR(VLOOKUP(F:F,#REF!,2,0),"需要手动检查")</f>
        <v>需要手动检查</v>
      </c>
      <c r="Z1990" s="9" t="str">
        <f t="shared" si="75"/>
        <v>否</v>
      </c>
      <c r="AA1990" s="10" t="s">
        <v>36</v>
      </c>
      <c r="AB1990" s="4" t="s">
        <v>37</v>
      </c>
      <c r="AC1990" t="str">
        <f t="shared" si="76"/>
        <v>2025/1/19</v>
      </c>
      <c r="AD1990" t="e">
        <f>VLOOKUP(Y1990,#REF!,2,FALSE)</f>
        <v>#REF!</v>
      </c>
    </row>
    <row r="1991" customHeight="1" spans="1:30">
      <c r="A1991" s="2" t="s">
        <v>5994</v>
      </c>
      <c r="B1991" s="3" t="s">
        <v>5995</v>
      </c>
      <c r="C1991" s="2" t="s">
        <v>5996</v>
      </c>
      <c r="D1991" s="3" t="s">
        <v>5997</v>
      </c>
      <c r="E1991" s="5">
        <v>45676.6925694444</v>
      </c>
      <c r="F1991" s="2" t="s">
        <v>35</v>
      </c>
      <c r="G1991" s="6">
        <v>445</v>
      </c>
      <c r="H1991" s="6">
        <v>65</v>
      </c>
      <c r="I1991" s="6">
        <v>0</v>
      </c>
      <c r="J1991" s="6">
        <v>0</v>
      </c>
      <c r="K1991" s="6">
        <v>2</v>
      </c>
      <c r="L1991" s="6">
        <v>0</v>
      </c>
      <c r="M1991" s="6">
        <v>499</v>
      </c>
      <c r="N1991" s="6">
        <v>12</v>
      </c>
      <c r="O1991" s="6">
        <v>0</v>
      </c>
      <c r="P1991" s="6">
        <v>0</v>
      </c>
      <c r="Q1991" s="6">
        <v>0</v>
      </c>
      <c r="R1991" s="6">
        <v>0</v>
      </c>
      <c r="S1991" s="6">
        <v>0</v>
      </c>
      <c r="T1991" s="6">
        <v>0</v>
      </c>
      <c r="U1991" s="6">
        <v>0.027</v>
      </c>
      <c r="V1991" s="6">
        <v>0</v>
      </c>
      <c r="W1991" s="6">
        <v>0.2899</v>
      </c>
      <c r="X1991" s="6">
        <v>0</v>
      </c>
      <c r="Y1991" s="8" t="str">
        <f>IFERROR(VLOOKUP(F:F,#REF!,2,0),"需要手动检查")</f>
        <v>需要手动检查</v>
      </c>
      <c r="Z1991" s="9" t="str">
        <f t="shared" si="75"/>
        <v>否</v>
      </c>
      <c r="AA1991" s="10" t="s">
        <v>36</v>
      </c>
      <c r="AB1991" s="4" t="s">
        <v>37</v>
      </c>
      <c r="AC1991" t="str">
        <f t="shared" si="76"/>
        <v>2025/1/19</v>
      </c>
      <c r="AD1991" t="e">
        <f>VLOOKUP(Y1991,#REF!,2,FALSE)</f>
        <v>#REF!</v>
      </c>
    </row>
    <row r="1992" customHeight="1" spans="1:30">
      <c r="A1992" s="2" t="s">
        <v>5998</v>
      </c>
      <c r="B1992" s="3" t="s">
        <v>5999</v>
      </c>
      <c r="C1992" s="2" t="s">
        <v>6000</v>
      </c>
      <c r="D1992" s="3" t="s">
        <v>6001</v>
      </c>
      <c r="E1992" s="5">
        <v>45676.5363194444</v>
      </c>
      <c r="F1992" s="2" t="s">
        <v>35</v>
      </c>
      <c r="G1992" s="6">
        <v>321</v>
      </c>
      <c r="H1992" s="6">
        <v>12</v>
      </c>
      <c r="I1992" s="6">
        <v>4</v>
      </c>
      <c r="J1992" s="6">
        <v>0</v>
      </c>
      <c r="K1992" s="6">
        <v>0</v>
      </c>
      <c r="L1992" s="6">
        <v>0</v>
      </c>
      <c r="M1992" s="6">
        <v>336</v>
      </c>
      <c r="N1992" s="6">
        <v>16</v>
      </c>
      <c r="O1992" s="6">
        <v>0</v>
      </c>
      <c r="P1992" s="6">
        <v>0</v>
      </c>
      <c r="Q1992" s="6">
        <v>0</v>
      </c>
      <c r="R1992" s="6">
        <v>0</v>
      </c>
      <c r="S1992" s="6">
        <v>0</v>
      </c>
      <c r="T1992" s="6">
        <v>0</v>
      </c>
      <c r="U1992" s="6">
        <v>0.0498</v>
      </c>
      <c r="V1992" s="6">
        <v>0</v>
      </c>
      <c r="W1992" s="6">
        <v>0.0031</v>
      </c>
      <c r="X1992" s="6">
        <v>0</v>
      </c>
      <c r="Y1992" s="8" t="str">
        <f>IFERROR(VLOOKUP(F:F,#REF!,2,0),"需要手动检查")</f>
        <v>需要手动检查</v>
      </c>
      <c r="Z1992" s="9" t="str">
        <f t="shared" si="75"/>
        <v>否</v>
      </c>
      <c r="AA1992" s="10" t="s">
        <v>36</v>
      </c>
      <c r="AB1992" s="4" t="s">
        <v>37</v>
      </c>
      <c r="AC1992" t="str">
        <f t="shared" si="76"/>
        <v>2025/1/19</v>
      </c>
      <c r="AD1992" t="e">
        <f>VLOOKUP(Y1992,#REF!,2,FALSE)</f>
        <v>#REF!</v>
      </c>
    </row>
    <row r="1993" customHeight="1" spans="1:30">
      <c r="A1993" s="2" t="s">
        <v>4164</v>
      </c>
      <c r="B1993" s="3" t="s">
        <v>4165</v>
      </c>
      <c r="C1993" s="2" t="s">
        <v>4168</v>
      </c>
      <c r="D1993" s="3" t="s">
        <v>6002</v>
      </c>
      <c r="E1993" s="5">
        <v>45676.7930671296</v>
      </c>
      <c r="F1993" s="2" t="s">
        <v>45</v>
      </c>
      <c r="G1993" s="6">
        <v>0</v>
      </c>
      <c r="H1993" s="6">
        <v>0</v>
      </c>
      <c r="I1993" s="6">
        <v>0</v>
      </c>
      <c r="J1993" s="6">
        <v>0</v>
      </c>
      <c r="K1993" s="6">
        <v>0</v>
      </c>
      <c r="L1993" s="6">
        <v>0</v>
      </c>
      <c r="M1993" s="6">
        <v>3063</v>
      </c>
      <c r="N1993" s="6">
        <v>28</v>
      </c>
      <c r="O1993" s="6">
        <v>0</v>
      </c>
      <c r="P1993" s="6">
        <v>0</v>
      </c>
      <c r="Q1993" s="6">
        <v>0</v>
      </c>
      <c r="R1993" s="6">
        <v>0</v>
      </c>
      <c r="S1993" s="6">
        <v>0</v>
      </c>
      <c r="T1993" s="6">
        <v>0</v>
      </c>
      <c r="U1993" s="6">
        <v>0</v>
      </c>
      <c r="V1993" s="6">
        <v>0</v>
      </c>
      <c r="W1993" s="6">
        <v>0</v>
      </c>
      <c r="X1993" s="6">
        <v>0</v>
      </c>
      <c r="Y1993" s="8" t="str">
        <f>IFERROR(VLOOKUP(F:F,#REF!,2,0),"需要手动检查")</f>
        <v>需要手动检查</v>
      </c>
      <c r="Z1993" s="9" t="str">
        <f t="shared" si="75"/>
        <v>否</v>
      </c>
      <c r="AA1993" s="10" t="s">
        <v>36</v>
      </c>
      <c r="AB1993" s="4" t="s">
        <v>465</v>
      </c>
      <c r="AC1993" t="str">
        <f t="shared" si="76"/>
        <v>2025/1/19</v>
      </c>
      <c r="AD1993" t="e">
        <f>VLOOKUP(Y1993,#REF!,2,FALSE)</f>
        <v>#REF!</v>
      </c>
    </row>
    <row r="1994" customHeight="1" spans="1:30">
      <c r="A1994" s="2" t="s">
        <v>4164</v>
      </c>
      <c r="B1994" s="3" t="s">
        <v>4165</v>
      </c>
      <c r="C1994" s="2" t="s">
        <v>4239</v>
      </c>
      <c r="D1994" s="3" t="s">
        <v>6003</v>
      </c>
      <c r="E1994" s="5">
        <v>45676.7925</v>
      </c>
      <c r="F1994" s="2" t="s">
        <v>45</v>
      </c>
      <c r="G1994" s="6">
        <v>0</v>
      </c>
      <c r="H1994" s="6">
        <v>0</v>
      </c>
      <c r="I1994" s="6">
        <v>0</v>
      </c>
      <c r="J1994" s="6">
        <v>0</v>
      </c>
      <c r="K1994" s="6">
        <v>0</v>
      </c>
      <c r="L1994" s="6">
        <v>0</v>
      </c>
      <c r="M1994" s="6">
        <v>557</v>
      </c>
      <c r="N1994" s="6">
        <v>6</v>
      </c>
      <c r="O1994" s="6">
        <v>0</v>
      </c>
      <c r="P1994" s="6">
        <v>0</v>
      </c>
      <c r="Q1994" s="6">
        <v>0</v>
      </c>
      <c r="R1994" s="6">
        <v>0</v>
      </c>
      <c r="S1994" s="6">
        <v>0</v>
      </c>
      <c r="T1994" s="6">
        <v>0</v>
      </c>
      <c r="U1994" s="6">
        <v>0</v>
      </c>
      <c r="V1994" s="6">
        <v>0</v>
      </c>
      <c r="W1994" s="6">
        <v>0</v>
      </c>
      <c r="X1994" s="6">
        <v>0</v>
      </c>
      <c r="Y1994" s="8" t="str">
        <f>IFERROR(VLOOKUP(F:F,#REF!,2,0),"需要手动检查")</f>
        <v>需要手动检查</v>
      </c>
      <c r="Z1994" s="9" t="str">
        <f t="shared" si="75"/>
        <v>否</v>
      </c>
      <c r="AA1994" s="10" t="s">
        <v>36</v>
      </c>
      <c r="AB1994" s="4" t="s">
        <v>465</v>
      </c>
      <c r="AC1994" t="str">
        <f t="shared" si="76"/>
        <v>2025/1/19</v>
      </c>
      <c r="AD1994" t="e">
        <f>VLOOKUP(Y1994,#REF!,2,FALSE)</f>
        <v>#REF!</v>
      </c>
    </row>
    <row r="1995" customHeight="1" spans="1:30">
      <c r="A1995" s="2" t="s">
        <v>4164</v>
      </c>
      <c r="B1995" s="3" t="s">
        <v>4165</v>
      </c>
      <c r="C1995" s="2" t="s">
        <v>4168</v>
      </c>
      <c r="D1995" s="3" t="s">
        <v>6004</v>
      </c>
      <c r="E1995" s="5">
        <v>45676.7918055556</v>
      </c>
      <c r="F1995" s="2" t="s">
        <v>45</v>
      </c>
      <c r="G1995" s="6">
        <v>0</v>
      </c>
      <c r="H1995" s="6">
        <v>0</v>
      </c>
      <c r="I1995" s="6">
        <v>0</v>
      </c>
      <c r="J1995" s="6">
        <v>0</v>
      </c>
      <c r="K1995" s="6">
        <v>0</v>
      </c>
      <c r="L1995" s="6">
        <v>0</v>
      </c>
      <c r="M1995" s="6">
        <v>66</v>
      </c>
      <c r="N1995" s="6">
        <v>0</v>
      </c>
      <c r="O1995" s="6">
        <v>0</v>
      </c>
      <c r="P1995" s="6">
        <v>0</v>
      </c>
      <c r="Q1995" s="6">
        <v>0</v>
      </c>
      <c r="R1995" s="6">
        <v>0</v>
      </c>
      <c r="S1995" s="6">
        <v>0</v>
      </c>
      <c r="T1995" s="6">
        <v>0</v>
      </c>
      <c r="U1995" s="6">
        <v>0</v>
      </c>
      <c r="V1995" s="6">
        <v>0</v>
      </c>
      <c r="W1995" s="6">
        <v>0</v>
      </c>
      <c r="X1995" s="6">
        <v>0</v>
      </c>
      <c r="Y1995" s="8" t="str">
        <f>IFERROR(VLOOKUP(F:F,#REF!,2,0),"需要手动检查")</f>
        <v>需要手动检查</v>
      </c>
      <c r="Z1995" s="9" t="str">
        <f t="shared" si="75"/>
        <v>否</v>
      </c>
      <c r="AA1995" s="10" t="s">
        <v>36</v>
      </c>
      <c r="AB1995" s="4" t="s">
        <v>465</v>
      </c>
      <c r="AC1995" t="str">
        <f t="shared" si="76"/>
        <v>2025/1/19</v>
      </c>
      <c r="AD1995" t="e">
        <f>VLOOKUP(Y1995,#REF!,2,FALSE)</f>
        <v>#REF!</v>
      </c>
    </row>
    <row r="1996" customHeight="1" spans="1:30">
      <c r="A1996" s="2" t="s">
        <v>4164</v>
      </c>
      <c r="B1996" s="3" t="s">
        <v>4165</v>
      </c>
      <c r="C1996" s="2" t="s">
        <v>4178</v>
      </c>
      <c r="D1996" s="3" t="s">
        <v>6005</v>
      </c>
      <c r="E1996" s="5">
        <v>45676.7777893519</v>
      </c>
      <c r="F1996" s="2" t="s">
        <v>45</v>
      </c>
      <c r="G1996" s="6">
        <v>0</v>
      </c>
      <c r="H1996" s="6">
        <v>0</v>
      </c>
      <c r="I1996" s="6">
        <v>0</v>
      </c>
      <c r="J1996" s="6">
        <v>0</v>
      </c>
      <c r="K1996" s="6">
        <v>0</v>
      </c>
      <c r="L1996" s="6">
        <v>0</v>
      </c>
      <c r="M1996" s="6">
        <v>1</v>
      </c>
      <c r="N1996" s="6">
        <v>0</v>
      </c>
      <c r="O1996" s="6">
        <v>0</v>
      </c>
      <c r="P1996" s="6">
        <v>0</v>
      </c>
      <c r="Q1996" s="6">
        <v>0</v>
      </c>
      <c r="R1996" s="6">
        <v>0</v>
      </c>
      <c r="S1996" s="6">
        <v>0</v>
      </c>
      <c r="T1996" s="6">
        <v>0</v>
      </c>
      <c r="U1996" s="6">
        <v>0</v>
      </c>
      <c r="V1996" s="6">
        <v>0</v>
      </c>
      <c r="W1996" s="6">
        <v>0</v>
      </c>
      <c r="X1996" s="6">
        <v>0</v>
      </c>
      <c r="Y1996" s="8" t="str">
        <f>IFERROR(VLOOKUP(F:F,#REF!,2,0),"需要手动检查")</f>
        <v>需要手动检查</v>
      </c>
      <c r="Z1996" s="9" t="str">
        <f t="shared" si="75"/>
        <v>否</v>
      </c>
      <c r="AA1996" s="10" t="s">
        <v>36</v>
      </c>
      <c r="AB1996" s="4" t="s">
        <v>465</v>
      </c>
      <c r="AC1996" t="str">
        <f t="shared" si="76"/>
        <v>2025/1/19</v>
      </c>
      <c r="AD1996" t="e">
        <f>VLOOKUP(Y1996,#REF!,2,FALSE)</f>
        <v>#REF!</v>
      </c>
    </row>
    <row r="1997" customHeight="1" spans="1:30">
      <c r="A1997" s="2" t="s">
        <v>4164</v>
      </c>
      <c r="B1997" s="3" t="s">
        <v>4165</v>
      </c>
      <c r="C1997" s="2" t="s">
        <v>5597</v>
      </c>
      <c r="D1997" s="3" t="s">
        <v>6006</v>
      </c>
      <c r="E1997" s="5">
        <v>45676.7774189815</v>
      </c>
      <c r="F1997" s="2" t="s">
        <v>45</v>
      </c>
      <c r="G1997" s="6">
        <v>0</v>
      </c>
      <c r="H1997" s="6">
        <v>0</v>
      </c>
      <c r="I1997" s="6">
        <v>0</v>
      </c>
      <c r="J1997" s="6">
        <v>0</v>
      </c>
      <c r="K1997" s="6">
        <v>0</v>
      </c>
      <c r="L1997" s="6">
        <v>0</v>
      </c>
      <c r="M1997" s="6">
        <v>8</v>
      </c>
      <c r="N1997" s="6">
        <v>0</v>
      </c>
      <c r="O1997" s="6">
        <v>0</v>
      </c>
      <c r="P1997" s="6">
        <v>0</v>
      </c>
      <c r="Q1997" s="6">
        <v>0</v>
      </c>
      <c r="R1997" s="6">
        <v>0</v>
      </c>
      <c r="S1997" s="6">
        <v>0</v>
      </c>
      <c r="T1997" s="6">
        <v>0</v>
      </c>
      <c r="U1997" s="6">
        <v>0</v>
      </c>
      <c r="V1997" s="6">
        <v>0</v>
      </c>
      <c r="W1997" s="6">
        <v>0</v>
      </c>
      <c r="X1997" s="6">
        <v>0</v>
      </c>
      <c r="Y1997" s="8" t="str">
        <f>IFERROR(VLOOKUP(F:F,#REF!,2,0),"需要手动检查")</f>
        <v>需要手动检查</v>
      </c>
      <c r="Z1997" s="9" t="str">
        <f t="shared" si="75"/>
        <v>否</v>
      </c>
      <c r="AA1997" s="10" t="s">
        <v>36</v>
      </c>
      <c r="AB1997" s="4" t="s">
        <v>465</v>
      </c>
      <c r="AC1997" t="str">
        <f t="shared" si="76"/>
        <v>2025/1/19</v>
      </c>
      <c r="AD1997" t="e">
        <f>VLOOKUP(Y1997,#REF!,2,FALSE)</f>
        <v>#REF!</v>
      </c>
    </row>
    <row r="1998" customHeight="1" spans="1:30">
      <c r="A1998" s="2" t="s">
        <v>4164</v>
      </c>
      <c r="B1998" s="3" t="s">
        <v>4165</v>
      </c>
      <c r="C1998" s="2" t="s">
        <v>6007</v>
      </c>
      <c r="D1998" s="3" t="s">
        <v>6008</v>
      </c>
      <c r="E1998" s="5">
        <v>45676.7769444444</v>
      </c>
      <c r="F1998" s="2" t="s">
        <v>45</v>
      </c>
      <c r="G1998" s="6">
        <v>0</v>
      </c>
      <c r="H1998" s="6">
        <v>0</v>
      </c>
      <c r="I1998" s="6">
        <v>0</v>
      </c>
      <c r="J1998" s="6">
        <v>0</v>
      </c>
      <c r="K1998" s="6">
        <v>0</v>
      </c>
      <c r="L1998" s="6">
        <v>0</v>
      </c>
      <c r="M1998" s="6">
        <v>4</v>
      </c>
      <c r="N1998" s="6">
        <v>0</v>
      </c>
      <c r="O1998" s="6">
        <v>0</v>
      </c>
      <c r="P1998" s="6">
        <v>0</v>
      </c>
      <c r="Q1998" s="6">
        <v>0</v>
      </c>
      <c r="R1998" s="6">
        <v>0</v>
      </c>
      <c r="S1998" s="6">
        <v>0</v>
      </c>
      <c r="T1998" s="6">
        <v>0</v>
      </c>
      <c r="U1998" s="6">
        <v>0</v>
      </c>
      <c r="V1998" s="6">
        <v>0</v>
      </c>
      <c r="W1998" s="6">
        <v>0</v>
      </c>
      <c r="X1998" s="6">
        <v>0</v>
      </c>
      <c r="Y1998" s="8" t="str">
        <f>IFERROR(VLOOKUP(F:F,#REF!,2,0),"需要手动检查")</f>
        <v>需要手动检查</v>
      </c>
      <c r="Z1998" s="9" t="str">
        <f t="shared" si="75"/>
        <v>否</v>
      </c>
      <c r="AA1998" s="10" t="s">
        <v>36</v>
      </c>
      <c r="AB1998" s="4" t="s">
        <v>465</v>
      </c>
      <c r="AC1998" t="str">
        <f t="shared" si="76"/>
        <v>2025/1/19</v>
      </c>
      <c r="AD1998" t="e">
        <f>VLOOKUP(Y1998,#REF!,2,FALSE)</f>
        <v>#REF!</v>
      </c>
    </row>
    <row r="1999" customHeight="1" spans="1:30">
      <c r="A1999" s="2" t="s">
        <v>4164</v>
      </c>
      <c r="B1999" s="3" t="s">
        <v>4165</v>
      </c>
      <c r="C1999" s="2" t="s">
        <v>4166</v>
      </c>
      <c r="D1999" s="3" t="s">
        <v>6009</v>
      </c>
      <c r="E1999" s="5">
        <v>45676.7765277778</v>
      </c>
      <c r="F1999" s="2" t="s">
        <v>45</v>
      </c>
      <c r="G1999" s="6">
        <v>0</v>
      </c>
      <c r="H1999" s="6">
        <v>0</v>
      </c>
      <c r="I1999" s="6">
        <v>0</v>
      </c>
      <c r="J1999" s="6">
        <v>0</v>
      </c>
      <c r="K1999" s="6">
        <v>0</v>
      </c>
      <c r="L1999" s="6">
        <v>0</v>
      </c>
      <c r="M1999" s="6">
        <v>4</v>
      </c>
      <c r="N1999" s="6">
        <v>0</v>
      </c>
      <c r="O1999" s="6">
        <v>0</v>
      </c>
      <c r="P1999" s="6">
        <v>0</v>
      </c>
      <c r="Q1999" s="6">
        <v>0</v>
      </c>
      <c r="R1999" s="6">
        <v>0</v>
      </c>
      <c r="S1999" s="6">
        <v>0</v>
      </c>
      <c r="T1999" s="6">
        <v>0</v>
      </c>
      <c r="U1999" s="6">
        <v>0</v>
      </c>
      <c r="V1999" s="6">
        <v>0</v>
      </c>
      <c r="W1999" s="6">
        <v>0</v>
      </c>
      <c r="X1999" s="6">
        <v>0</v>
      </c>
      <c r="Y1999" s="8" t="str">
        <f>IFERROR(VLOOKUP(F:F,#REF!,2,0),"需要手动检查")</f>
        <v>需要手动检查</v>
      </c>
      <c r="Z1999" s="9" t="str">
        <f t="shared" si="75"/>
        <v>否</v>
      </c>
      <c r="AA1999" s="10" t="s">
        <v>36</v>
      </c>
      <c r="AB1999" s="4" t="s">
        <v>465</v>
      </c>
      <c r="AC1999" t="str">
        <f t="shared" si="76"/>
        <v>2025/1/19</v>
      </c>
      <c r="AD1999" t="e">
        <f>VLOOKUP(Y1999,#REF!,2,FALSE)</f>
        <v>#REF!</v>
      </c>
    </row>
    <row r="2000" customHeight="1" spans="1:30">
      <c r="A2000" s="2" t="s">
        <v>4164</v>
      </c>
      <c r="B2000" s="3" t="s">
        <v>4165</v>
      </c>
      <c r="C2000" s="2" t="s">
        <v>5387</v>
      </c>
      <c r="D2000" s="3" t="s">
        <v>6010</v>
      </c>
      <c r="E2000" s="5">
        <v>45676.7764583333</v>
      </c>
      <c r="F2000" s="2" t="s">
        <v>45</v>
      </c>
      <c r="G2000" s="6">
        <v>0</v>
      </c>
      <c r="H2000" s="6">
        <v>0</v>
      </c>
      <c r="I2000" s="6">
        <v>0</v>
      </c>
      <c r="J2000" s="6">
        <v>0</v>
      </c>
      <c r="K2000" s="6">
        <v>0</v>
      </c>
      <c r="L2000" s="6">
        <v>0</v>
      </c>
      <c r="M2000" s="6">
        <v>10</v>
      </c>
      <c r="N2000" s="6">
        <v>0</v>
      </c>
      <c r="O2000" s="6">
        <v>0</v>
      </c>
      <c r="P2000" s="6">
        <v>0</v>
      </c>
      <c r="Q2000" s="6">
        <v>0</v>
      </c>
      <c r="R2000" s="6">
        <v>0</v>
      </c>
      <c r="S2000" s="6">
        <v>0</v>
      </c>
      <c r="T2000" s="6">
        <v>0</v>
      </c>
      <c r="U2000" s="6">
        <v>0</v>
      </c>
      <c r="V2000" s="6">
        <v>0</v>
      </c>
      <c r="W2000" s="6">
        <v>0</v>
      </c>
      <c r="X2000" s="6">
        <v>0</v>
      </c>
      <c r="Y2000" s="8" t="str">
        <f>IFERROR(VLOOKUP(F:F,#REF!,2,0),"需要手动检查")</f>
        <v>需要手动检查</v>
      </c>
      <c r="Z2000" s="9" t="str">
        <f t="shared" si="75"/>
        <v>否</v>
      </c>
      <c r="AA2000" s="10" t="s">
        <v>36</v>
      </c>
      <c r="AB2000" s="4" t="s">
        <v>465</v>
      </c>
      <c r="AC2000" t="str">
        <f t="shared" si="76"/>
        <v>2025/1/19</v>
      </c>
      <c r="AD2000" t="e">
        <f>VLOOKUP(Y2000,#REF!,2,FALSE)</f>
        <v>#REF!</v>
      </c>
    </row>
    <row r="2001" customHeight="1" spans="1:30">
      <c r="A2001" s="2" t="s">
        <v>4164</v>
      </c>
      <c r="B2001" s="3" t="s">
        <v>4165</v>
      </c>
      <c r="C2001" s="2" t="s">
        <v>4168</v>
      </c>
      <c r="D2001" s="3" t="s">
        <v>6011</v>
      </c>
      <c r="E2001" s="5">
        <v>45676.7762847222</v>
      </c>
      <c r="F2001" s="2" t="s">
        <v>45</v>
      </c>
      <c r="G2001" s="6">
        <v>0</v>
      </c>
      <c r="H2001" s="6">
        <v>0</v>
      </c>
      <c r="I2001" s="6">
        <v>0</v>
      </c>
      <c r="J2001" s="6">
        <v>0</v>
      </c>
      <c r="K2001" s="6">
        <v>0</v>
      </c>
      <c r="L2001" s="6">
        <v>0</v>
      </c>
      <c r="M2001" s="6">
        <v>12</v>
      </c>
      <c r="N2001" s="6">
        <v>0</v>
      </c>
      <c r="O2001" s="6">
        <v>0</v>
      </c>
      <c r="P2001" s="6">
        <v>0</v>
      </c>
      <c r="Q2001" s="6">
        <v>0</v>
      </c>
      <c r="R2001" s="6">
        <v>0</v>
      </c>
      <c r="S2001" s="6">
        <v>0</v>
      </c>
      <c r="T2001" s="6">
        <v>0</v>
      </c>
      <c r="U2001" s="6">
        <v>0</v>
      </c>
      <c r="V2001" s="6">
        <v>0</v>
      </c>
      <c r="W2001" s="6">
        <v>0</v>
      </c>
      <c r="X2001" s="6">
        <v>0</v>
      </c>
      <c r="Y2001" s="8" t="str">
        <f>IFERROR(VLOOKUP(F:F,#REF!,2,0),"需要手动检查")</f>
        <v>需要手动检查</v>
      </c>
      <c r="Z2001" s="9" t="str">
        <f t="shared" si="75"/>
        <v>否</v>
      </c>
      <c r="AA2001" s="10" t="s">
        <v>36</v>
      </c>
      <c r="AB2001" s="4" t="s">
        <v>465</v>
      </c>
      <c r="AC2001" t="str">
        <f t="shared" si="76"/>
        <v>2025/1/19</v>
      </c>
      <c r="AD2001" t="e">
        <f>VLOOKUP(Y2001,#REF!,2,FALSE)</f>
        <v>#REF!</v>
      </c>
    </row>
    <row r="2002" customHeight="1" spans="1:30">
      <c r="A2002" s="2" t="s">
        <v>6012</v>
      </c>
      <c r="B2002" s="3" t="s">
        <v>6013</v>
      </c>
      <c r="C2002" s="2" t="s">
        <v>6014</v>
      </c>
      <c r="D2002" s="3" t="s">
        <v>6015</v>
      </c>
      <c r="E2002" s="5">
        <v>45677.4930671296</v>
      </c>
      <c r="F2002" s="2" t="s">
        <v>368</v>
      </c>
      <c r="G2002" s="6">
        <v>298</v>
      </c>
      <c r="H2002" s="6">
        <v>28</v>
      </c>
      <c r="I2002" s="6">
        <v>2</v>
      </c>
      <c r="J2002" s="6">
        <v>0</v>
      </c>
      <c r="K2002" s="6">
        <v>1</v>
      </c>
      <c r="L2002" s="6">
        <v>0</v>
      </c>
      <c r="M2002" s="6">
        <v>288</v>
      </c>
      <c r="N2002" s="6">
        <v>11</v>
      </c>
      <c r="O2002" s="6">
        <v>0</v>
      </c>
      <c r="P2002" s="6">
        <v>0</v>
      </c>
      <c r="Q2002" s="6">
        <v>0</v>
      </c>
      <c r="R2002" s="6">
        <v>0</v>
      </c>
      <c r="S2002" s="6">
        <v>0</v>
      </c>
      <c r="T2002" s="6">
        <v>0</v>
      </c>
      <c r="U2002" s="7">
        <v>0.0369</v>
      </c>
      <c r="V2002" s="7">
        <v>0</v>
      </c>
      <c r="W2002" s="7">
        <v>0.0369</v>
      </c>
      <c r="X2002" s="7">
        <v>0</v>
      </c>
      <c r="Y2002" s="8" t="str">
        <f>IFERROR(VLOOKUP(F:F,#REF!,2,0),"需要手动检查")</f>
        <v>需要手动检查</v>
      </c>
      <c r="Z2002" s="9" t="str">
        <f t="shared" ref="Z2002:Z2034" si="77">IF(R2002&gt;0,"是","否")</f>
        <v>否</v>
      </c>
      <c r="AA2002" s="10" t="s">
        <v>36</v>
      </c>
      <c r="AB2002" s="4" t="s">
        <v>37</v>
      </c>
      <c r="AC2002" t="str">
        <f t="shared" si="76"/>
        <v>2025/1/20</v>
      </c>
      <c r="AD2002" t="e">
        <f>VLOOKUP(Y2002,#REF!,2,FALSE)</f>
        <v>#REF!</v>
      </c>
    </row>
    <row r="2003" customHeight="1" spans="1:30">
      <c r="A2003" s="2" t="s">
        <v>6016</v>
      </c>
      <c r="B2003" s="3" t="s">
        <v>6017</v>
      </c>
      <c r="C2003" s="2" t="s">
        <v>6018</v>
      </c>
      <c r="D2003" s="3" t="s">
        <v>6019</v>
      </c>
      <c r="E2003" s="5">
        <v>45677.814849537</v>
      </c>
      <c r="F2003" s="2" t="s">
        <v>42</v>
      </c>
      <c r="G2003" s="6">
        <v>241</v>
      </c>
      <c r="H2003" s="6">
        <v>20</v>
      </c>
      <c r="I2003" s="6">
        <v>0</v>
      </c>
      <c r="J2003" s="6">
        <v>0</v>
      </c>
      <c r="K2003" s="6">
        <v>0</v>
      </c>
      <c r="L2003" s="6">
        <v>0</v>
      </c>
      <c r="M2003" s="6">
        <v>228</v>
      </c>
      <c r="N2003" s="6">
        <v>11</v>
      </c>
      <c r="O2003" s="6">
        <v>0</v>
      </c>
      <c r="P2003" s="6">
        <v>0</v>
      </c>
      <c r="Q2003" s="6">
        <v>0</v>
      </c>
      <c r="R2003" s="6">
        <v>0</v>
      </c>
      <c r="S2003" s="6">
        <v>0</v>
      </c>
      <c r="T2003" s="6">
        <v>0</v>
      </c>
      <c r="U2003" s="7">
        <v>0.0456</v>
      </c>
      <c r="V2003" s="7">
        <v>0</v>
      </c>
      <c r="W2003" s="7">
        <v>0.0166</v>
      </c>
      <c r="X2003" s="7">
        <v>0</v>
      </c>
      <c r="Y2003" s="8" t="str">
        <f>IFERROR(VLOOKUP(F:F,#REF!,2,0),"需要手动检查")</f>
        <v>需要手动检查</v>
      </c>
      <c r="Z2003" s="9" t="str">
        <f t="shared" si="77"/>
        <v>否</v>
      </c>
      <c r="AA2003" s="10" t="s">
        <v>36</v>
      </c>
      <c r="AB2003" s="4" t="s">
        <v>37</v>
      </c>
      <c r="AC2003" t="str">
        <f t="shared" si="76"/>
        <v>2025/1/20</v>
      </c>
      <c r="AD2003" t="e">
        <f>VLOOKUP(Y2003,#REF!,2,FALSE)</f>
        <v>#REF!</v>
      </c>
    </row>
    <row r="2004" customHeight="1" spans="1:30">
      <c r="A2004" s="2" t="s">
        <v>6020</v>
      </c>
      <c r="B2004" s="3" t="s">
        <v>6021</v>
      </c>
      <c r="C2004" s="2" t="s">
        <v>6022</v>
      </c>
      <c r="D2004" s="3" t="s">
        <v>6023</v>
      </c>
      <c r="E2004" s="5">
        <v>45677.7467939815</v>
      </c>
      <c r="F2004" s="2" t="s">
        <v>42</v>
      </c>
      <c r="G2004" s="6">
        <v>478</v>
      </c>
      <c r="H2004" s="6">
        <v>35</v>
      </c>
      <c r="I2004" s="6">
        <v>0</v>
      </c>
      <c r="J2004" s="6">
        <v>0</v>
      </c>
      <c r="K2004" s="6">
        <v>0</v>
      </c>
      <c r="L2004" s="6">
        <v>0</v>
      </c>
      <c r="M2004" s="6">
        <v>501</v>
      </c>
      <c r="N2004" s="6">
        <v>1</v>
      </c>
      <c r="O2004" s="6">
        <v>0</v>
      </c>
      <c r="P2004" s="6">
        <v>0</v>
      </c>
      <c r="Q2004" s="6">
        <v>0</v>
      </c>
      <c r="R2004" s="6">
        <v>0</v>
      </c>
      <c r="S2004" s="6">
        <v>0</v>
      </c>
      <c r="T2004" s="6">
        <v>0</v>
      </c>
      <c r="U2004" s="7">
        <v>0.0021</v>
      </c>
      <c r="V2004" s="7">
        <v>0</v>
      </c>
      <c r="W2004" s="7">
        <v>0.0356</v>
      </c>
      <c r="X2004" s="7">
        <v>0</v>
      </c>
      <c r="Y2004" s="8" t="str">
        <f>IFERROR(VLOOKUP(F:F,#REF!,2,0),"需要手动检查")</f>
        <v>需要手动检查</v>
      </c>
      <c r="Z2004" s="9" t="str">
        <f t="shared" si="77"/>
        <v>否</v>
      </c>
      <c r="AA2004" s="10" t="s">
        <v>36</v>
      </c>
      <c r="AB2004" s="4" t="s">
        <v>37</v>
      </c>
      <c r="AC2004" t="str">
        <f t="shared" si="76"/>
        <v>2025/1/20</v>
      </c>
      <c r="AD2004" t="e">
        <f>VLOOKUP(Y2004,#REF!,2,FALSE)</f>
        <v>#REF!</v>
      </c>
    </row>
    <row r="2005" customHeight="1" spans="1:30">
      <c r="A2005" s="2" t="s">
        <v>6024</v>
      </c>
      <c r="B2005" s="3" t="s">
        <v>6025</v>
      </c>
      <c r="C2005" s="2" t="s">
        <v>6026</v>
      </c>
      <c r="D2005" s="3" t="s">
        <v>6027</v>
      </c>
      <c r="E2005" s="5">
        <v>45677.7431018519</v>
      </c>
      <c r="F2005" s="2" t="s">
        <v>42</v>
      </c>
      <c r="G2005" s="6">
        <v>228</v>
      </c>
      <c r="H2005" s="6">
        <v>9</v>
      </c>
      <c r="I2005" s="6">
        <v>0</v>
      </c>
      <c r="J2005" s="6">
        <v>0</v>
      </c>
      <c r="K2005" s="6">
        <v>0</v>
      </c>
      <c r="L2005" s="6">
        <v>0</v>
      </c>
      <c r="M2005" s="6">
        <v>210</v>
      </c>
      <c r="N2005" s="6">
        <v>1</v>
      </c>
      <c r="O2005" s="6">
        <v>0</v>
      </c>
      <c r="P2005" s="6">
        <v>0</v>
      </c>
      <c r="Q2005" s="6">
        <v>0</v>
      </c>
      <c r="R2005" s="6">
        <v>0</v>
      </c>
      <c r="S2005" s="6">
        <v>0</v>
      </c>
      <c r="T2005" s="6">
        <v>0</v>
      </c>
      <c r="U2005" s="7">
        <v>0.0044</v>
      </c>
      <c r="V2005" s="7">
        <v>0</v>
      </c>
      <c r="W2005" s="7">
        <v>0.0088</v>
      </c>
      <c r="X2005" s="7">
        <v>0</v>
      </c>
      <c r="Y2005" s="8" t="str">
        <f>IFERROR(VLOOKUP(F:F,#REF!,2,0),"需要手动检查")</f>
        <v>需要手动检查</v>
      </c>
      <c r="Z2005" s="9" t="str">
        <f t="shared" si="77"/>
        <v>否</v>
      </c>
      <c r="AA2005" s="10" t="s">
        <v>36</v>
      </c>
      <c r="AB2005" s="4" t="s">
        <v>37</v>
      </c>
      <c r="AC2005" t="str">
        <f t="shared" si="76"/>
        <v>2025/1/20</v>
      </c>
      <c r="AD2005" t="e">
        <f>VLOOKUP(Y2005,#REF!,2,FALSE)</f>
        <v>#REF!</v>
      </c>
    </row>
    <row r="2006" customHeight="1" spans="1:30">
      <c r="A2006" s="2" t="s">
        <v>1117</v>
      </c>
      <c r="B2006" s="3" t="s">
        <v>1118</v>
      </c>
      <c r="C2006" s="2" t="s">
        <v>6028</v>
      </c>
      <c r="D2006" s="3" t="s">
        <v>6029</v>
      </c>
      <c r="E2006" s="5">
        <v>45677.6813657407</v>
      </c>
      <c r="F2006" s="2" t="s">
        <v>42</v>
      </c>
      <c r="G2006" s="6">
        <v>1248</v>
      </c>
      <c r="H2006" s="6">
        <v>60</v>
      </c>
      <c r="I2006" s="6">
        <v>0</v>
      </c>
      <c r="J2006" s="6">
        <v>0</v>
      </c>
      <c r="K2006" s="6">
        <v>1</v>
      </c>
      <c r="L2006" s="6">
        <v>0</v>
      </c>
      <c r="M2006" s="6">
        <v>1320</v>
      </c>
      <c r="N2006" s="6">
        <v>67</v>
      </c>
      <c r="O2006" s="6">
        <v>0</v>
      </c>
      <c r="P2006" s="6">
        <v>0</v>
      </c>
      <c r="Q2006" s="6">
        <v>0</v>
      </c>
      <c r="R2006" s="6">
        <v>0</v>
      </c>
      <c r="S2006" s="6">
        <v>0</v>
      </c>
      <c r="T2006" s="6">
        <v>0</v>
      </c>
      <c r="U2006" s="7">
        <v>0.0537</v>
      </c>
      <c r="V2006" s="7">
        <v>0</v>
      </c>
      <c r="W2006" s="7">
        <v>0.0176</v>
      </c>
      <c r="X2006" s="7">
        <v>0</v>
      </c>
      <c r="Y2006" s="8" t="str">
        <f>IFERROR(VLOOKUP(F:F,#REF!,2,0),"需要手动检查")</f>
        <v>需要手动检查</v>
      </c>
      <c r="Z2006" s="9" t="str">
        <f t="shared" si="77"/>
        <v>否</v>
      </c>
      <c r="AA2006" s="10" t="s">
        <v>36</v>
      </c>
      <c r="AB2006" s="4" t="s">
        <v>37</v>
      </c>
      <c r="AC2006" t="str">
        <f t="shared" si="76"/>
        <v>2025/1/20</v>
      </c>
      <c r="AD2006" t="e">
        <f>VLOOKUP(Y2006,#REF!,2,FALSE)</f>
        <v>#REF!</v>
      </c>
    </row>
    <row r="2007" customHeight="1" spans="1:30">
      <c r="A2007" s="2" t="s">
        <v>6030</v>
      </c>
      <c r="B2007" s="3" t="s">
        <v>6031</v>
      </c>
      <c r="C2007" s="2" t="s">
        <v>6032</v>
      </c>
      <c r="D2007" s="3" t="s">
        <v>6033</v>
      </c>
      <c r="E2007" s="5">
        <v>45677.6675925926</v>
      </c>
      <c r="F2007" s="2" t="s">
        <v>42</v>
      </c>
      <c r="G2007" s="6">
        <v>1227</v>
      </c>
      <c r="H2007" s="6">
        <v>117</v>
      </c>
      <c r="I2007" s="6">
        <v>3</v>
      </c>
      <c r="J2007" s="6">
        <v>0</v>
      </c>
      <c r="K2007" s="6">
        <v>7</v>
      </c>
      <c r="L2007" s="6">
        <v>0</v>
      </c>
      <c r="M2007" s="6">
        <v>1037</v>
      </c>
      <c r="N2007" s="6">
        <v>41</v>
      </c>
      <c r="O2007" s="6">
        <v>0</v>
      </c>
      <c r="P2007" s="6">
        <v>0</v>
      </c>
      <c r="Q2007" s="6">
        <v>0</v>
      </c>
      <c r="R2007" s="6">
        <v>0</v>
      </c>
      <c r="S2007" s="6">
        <v>0</v>
      </c>
      <c r="T2007" s="6">
        <v>0</v>
      </c>
      <c r="U2007" s="7">
        <v>0.0334</v>
      </c>
      <c r="V2007" s="7">
        <v>0</v>
      </c>
      <c r="W2007" s="7">
        <v>0.066</v>
      </c>
      <c r="X2007" s="7">
        <v>0</v>
      </c>
      <c r="Y2007" s="8" t="str">
        <f>IFERROR(VLOOKUP(F:F,#REF!,2,0),"需要手动检查")</f>
        <v>需要手动检查</v>
      </c>
      <c r="Z2007" s="9" t="str">
        <f t="shared" si="77"/>
        <v>否</v>
      </c>
      <c r="AA2007" s="10" t="s">
        <v>36</v>
      </c>
      <c r="AB2007" s="4" t="s">
        <v>37</v>
      </c>
      <c r="AC2007" t="str">
        <f t="shared" si="76"/>
        <v>2025/1/20</v>
      </c>
      <c r="AD2007" t="e">
        <f>VLOOKUP(Y2007,#REF!,2,FALSE)</f>
        <v>#REF!</v>
      </c>
    </row>
    <row r="2008" customHeight="1" spans="1:30">
      <c r="A2008" s="2" t="s">
        <v>5100</v>
      </c>
      <c r="B2008" s="3" t="s">
        <v>5101</v>
      </c>
      <c r="C2008" s="2" t="s">
        <v>6034</v>
      </c>
      <c r="D2008" s="3" t="s">
        <v>6035</v>
      </c>
      <c r="E2008" s="5">
        <v>45677.6451157407</v>
      </c>
      <c r="F2008" s="2" t="s">
        <v>42</v>
      </c>
      <c r="G2008" s="6">
        <v>320</v>
      </c>
      <c r="H2008" s="6">
        <v>32</v>
      </c>
      <c r="I2008" s="6">
        <v>1</v>
      </c>
      <c r="J2008" s="6">
        <v>1</v>
      </c>
      <c r="K2008" s="6">
        <v>0</v>
      </c>
      <c r="L2008" s="6">
        <v>0</v>
      </c>
      <c r="M2008" s="6">
        <v>313</v>
      </c>
      <c r="N2008" s="6">
        <v>6</v>
      </c>
      <c r="O2008" s="6">
        <v>0</v>
      </c>
      <c r="P2008" s="6">
        <v>0</v>
      </c>
      <c r="Q2008" s="6">
        <v>0</v>
      </c>
      <c r="R2008" s="6">
        <v>0</v>
      </c>
      <c r="S2008" s="6">
        <v>0</v>
      </c>
      <c r="T2008" s="6">
        <v>0</v>
      </c>
      <c r="U2008" s="7">
        <v>0.0188</v>
      </c>
      <c r="V2008" s="7">
        <v>0</v>
      </c>
      <c r="W2008" s="7">
        <v>0.0531</v>
      </c>
      <c r="X2008" s="7">
        <v>0</v>
      </c>
      <c r="Y2008" s="8" t="str">
        <f>IFERROR(VLOOKUP(F:F,#REF!,2,0),"需要手动检查")</f>
        <v>需要手动检查</v>
      </c>
      <c r="Z2008" s="9" t="str">
        <f t="shared" si="77"/>
        <v>否</v>
      </c>
      <c r="AA2008" s="10" t="s">
        <v>36</v>
      </c>
      <c r="AB2008" s="4" t="s">
        <v>37</v>
      </c>
      <c r="AC2008" t="str">
        <f t="shared" si="76"/>
        <v>2025/1/20</v>
      </c>
      <c r="AD2008" t="e">
        <f>VLOOKUP(Y2008,#REF!,2,FALSE)</f>
        <v>#REF!</v>
      </c>
    </row>
    <row r="2009" customHeight="1" spans="1:30">
      <c r="A2009" s="2" t="s">
        <v>6020</v>
      </c>
      <c r="B2009" s="3" t="s">
        <v>6021</v>
      </c>
      <c r="C2009" s="2" t="s">
        <v>6036</v>
      </c>
      <c r="D2009" s="3" t="s">
        <v>6037</v>
      </c>
      <c r="E2009" s="5">
        <v>45677.6277430556</v>
      </c>
      <c r="F2009" s="2" t="s">
        <v>42</v>
      </c>
      <c r="G2009" s="6">
        <v>612</v>
      </c>
      <c r="H2009" s="6">
        <v>21</v>
      </c>
      <c r="I2009" s="6">
        <v>0</v>
      </c>
      <c r="J2009" s="6">
        <v>0</v>
      </c>
      <c r="K2009" s="6">
        <v>0</v>
      </c>
      <c r="L2009" s="6">
        <v>0</v>
      </c>
      <c r="M2009" s="6">
        <v>660</v>
      </c>
      <c r="N2009" s="6">
        <v>15</v>
      </c>
      <c r="O2009" s="6">
        <v>0</v>
      </c>
      <c r="P2009" s="6">
        <v>0</v>
      </c>
      <c r="Q2009" s="6">
        <v>0</v>
      </c>
      <c r="R2009" s="6">
        <v>0</v>
      </c>
      <c r="S2009" s="6">
        <v>0</v>
      </c>
      <c r="T2009" s="6">
        <v>0</v>
      </c>
      <c r="U2009" s="7">
        <v>0.0245</v>
      </c>
      <c r="V2009" s="7">
        <v>0</v>
      </c>
      <c r="W2009" s="7">
        <v>0.0801</v>
      </c>
      <c r="X2009" s="7">
        <v>0</v>
      </c>
      <c r="Y2009" s="8" t="str">
        <f>IFERROR(VLOOKUP(F:F,#REF!,2,0),"需要手动检查")</f>
        <v>需要手动检查</v>
      </c>
      <c r="Z2009" s="9" t="str">
        <f t="shared" si="77"/>
        <v>否</v>
      </c>
      <c r="AA2009" s="10" t="s">
        <v>36</v>
      </c>
      <c r="AB2009" s="4" t="s">
        <v>37</v>
      </c>
      <c r="AC2009" t="str">
        <f t="shared" si="76"/>
        <v>2025/1/20</v>
      </c>
      <c r="AD2009" t="e">
        <f>VLOOKUP(Y2009,#REF!,2,FALSE)</f>
        <v>#REF!</v>
      </c>
    </row>
    <row r="2010" customHeight="1" spans="1:30">
      <c r="A2010" s="2" t="s">
        <v>6038</v>
      </c>
      <c r="B2010" s="3" t="s">
        <v>6039</v>
      </c>
      <c r="C2010" s="2" t="s">
        <v>6040</v>
      </c>
      <c r="D2010" s="3" t="s">
        <v>6041</v>
      </c>
      <c r="E2010" s="5">
        <v>45677.6092592593</v>
      </c>
      <c r="F2010" s="2" t="s">
        <v>42</v>
      </c>
      <c r="G2010" s="6">
        <v>659</v>
      </c>
      <c r="H2010" s="6">
        <v>81</v>
      </c>
      <c r="I2010" s="6">
        <v>3</v>
      </c>
      <c r="J2010" s="6">
        <v>1</v>
      </c>
      <c r="K2010" s="6">
        <v>1</v>
      </c>
      <c r="L2010" s="6">
        <v>0</v>
      </c>
      <c r="M2010" s="6">
        <v>668</v>
      </c>
      <c r="N2010" s="6">
        <v>29</v>
      </c>
      <c r="O2010" s="6">
        <v>1</v>
      </c>
      <c r="P2010" s="6">
        <v>1</v>
      </c>
      <c r="Q2010" s="6">
        <v>1</v>
      </c>
      <c r="R2010" s="6">
        <v>45.99</v>
      </c>
      <c r="S2010" s="6">
        <v>69.79</v>
      </c>
      <c r="T2010" s="6">
        <v>45.99</v>
      </c>
      <c r="U2010" s="7">
        <v>0.044</v>
      </c>
      <c r="V2010" s="7">
        <v>0</v>
      </c>
      <c r="W2010" s="7">
        <v>0.129</v>
      </c>
      <c r="X2010" s="7">
        <v>0.0345</v>
      </c>
      <c r="Y2010" s="8" t="str">
        <f>IFERROR(VLOOKUP(F:F,#REF!,2,0),"需要手动检查")</f>
        <v>需要手动检查</v>
      </c>
      <c r="Z2010" s="9" t="str">
        <f t="shared" si="77"/>
        <v>是</v>
      </c>
      <c r="AA2010" s="10" t="s">
        <v>36</v>
      </c>
      <c r="AB2010" s="4" t="s">
        <v>37</v>
      </c>
      <c r="AC2010" t="str">
        <f t="shared" si="76"/>
        <v>2025/1/20</v>
      </c>
      <c r="AD2010" t="e">
        <f>VLOOKUP(Y2010,#REF!,2,FALSE)</f>
        <v>#REF!</v>
      </c>
    </row>
    <row r="2011" customHeight="1" spans="1:30">
      <c r="A2011" s="2" t="s">
        <v>6042</v>
      </c>
      <c r="B2011" s="3" t="s">
        <v>6043</v>
      </c>
      <c r="C2011" s="2" t="s">
        <v>6044</v>
      </c>
      <c r="D2011" s="3" t="s">
        <v>6045</v>
      </c>
      <c r="E2011" s="5">
        <v>45677.5451041667</v>
      </c>
      <c r="F2011" s="2" t="s">
        <v>42</v>
      </c>
      <c r="G2011" s="6">
        <v>1214</v>
      </c>
      <c r="H2011" s="6">
        <v>91</v>
      </c>
      <c r="I2011" s="6">
        <v>12</v>
      </c>
      <c r="J2011" s="6">
        <v>0</v>
      </c>
      <c r="K2011" s="6">
        <v>4</v>
      </c>
      <c r="L2011" s="6">
        <v>0</v>
      </c>
      <c r="M2011" s="6">
        <v>1248</v>
      </c>
      <c r="N2011" s="6">
        <v>29</v>
      </c>
      <c r="O2011" s="6">
        <v>0</v>
      </c>
      <c r="P2011" s="6">
        <v>0</v>
      </c>
      <c r="Q2011" s="6">
        <v>0</v>
      </c>
      <c r="R2011" s="6">
        <v>0</v>
      </c>
      <c r="S2011" s="6">
        <v>0</v>
      </c>
      <c r="T2011" s="6">
        <v>0</v>
      </c>
      <c r="U2011" s="7">
        <v>0.0239</v>
      </c>
      <c r="V2011" s="7">
        <v>0</v>
      </c>
      <c r="W2011" s="7">
        <v>0.0362</v>
      </c>
      <c r="X2011" s="7">
        <v>0</v>
      </c>
      <c r="Y2011" s="8" t="str">
        <f>IFERROR(VLOOKUP(F:F,#REF!,2,0),"需要手动检查")</f>
        <v>需要手动检查</v>
      </c>
      <c r="Z2011" s="9" t="str">
        <f t="shared" si="77"/>
        <v>否</v>
      </c>
      <c r="AA2011" s="10" t="s">
        <v>36</v>
      </c>
      <c r="AB2011" s="4" t="s">
        <v>37</v>
      </c>
      <c r="AC2011" t="str">
        <f t="shared" si="76"/>
        <v>2025/1/20</v>
      </c>
      <c r="AD2011" t="e">
        <f>VLOOKUP(Y2011,#REF!,2,FALSE)</f>
        <v>#REF!</v>
      </c>
    </row>
    <row r="2012" customHeight="1" spans="1:30">
      <c r="A2012" s="2" t="s">
        <v>1763</v>
      </c>
      <c r="B2012" s="3" t="s">
        <v>1764</v>
      </c>
      <c r="C2012" s="2" t="s">
        <v>6046</v>
      </c>
      <c r="D2012" s="3" t="s">
        <v>6047</v>
      </c>
      <c r="E2012" s="5">
        <v>45677.5254282407</v>
      </c>
      <c r="F2012" s="2" t="s">
        <v>42</v>
      </c>
      <c r="G2012" s="6">
        <v>287</v>
      </c>
      <c r="H2012" s="6">
        <v>17</v>
      </c>
      <c r="I2012" s="6">
        <v>6</v>
      </c>
      <c r="J2012" s="6">
        <v>0</v>
      </c>
      <c r="K2012" s="6">
        <v>0</v>
      </c>
      <c r="L2012" s="6">
        <v>0</v>
      </c>
      <c r="M2012" s="6">
        <v>274</v>
      </c>
      <c r="N2012" s="6">
        <v>4</v>
      </c>
      <c r="O2012" s="6">
        <v>0</v>
      </c>
      <c r="P2012" s="6">
        <v>0</v>
      </c>
      <c r="Q2012" s="6">
        <v>0</v>
      </c>
      <c r="R2012" s="6">
        <v>0</v>
      </c>
      <c r="S2012" s="6">
        <v>0</v>
      </c>
      <c r="T2012" s="6">
        <v>0</v>
      </c>
      <c r="U2012" s="7">
        <v>0.0139</v>
      </c>
      <c r="V2012" s="7">
        <v>0</v>
      </c>
      <c r="W2012" s="7">
        <v>0.007</v>
      </c>
      <c r="X2012" s="7">
        <v>0</v>
      </c>
      <c r="Y2012" s="8" t="str">
        <f>IFERROR(VLOOKUP(F:F,#REF!,2,0),"需要手动检查")</f>
        <v>需要手动检查</v>
      </c>
      <c r="Z2012" s="9" t="str">
        <f t="shared" si="77"/>
        <v>否</v>
      </c>
      <c r="AA2012" s="10" t="s">
        <v>36</v>
      </c>
      <c r="AB2012" s="4" t="s">
        <v>37</v>
      </c>
      <c r="AC2012" t="str">
        <f t="shared" si="76"/>
        <v>2025/1/20</v>
      </c>
      <c r="AD2012" t="e">
        <f>VLOOKUP(Y2012,#REF!,2,FALSE)</f>
        <v>#REF!</v>
      </c>
    </row>
    <row r="2013" customHeight="1" spans="1:30">
      <c r="A2013" s="2" t="s">
        <v>6048</v>
      </c>
      <c r="B2013" s="3" t="s">
        <v>6049</v>
      </c>
      <c r="C2013" s="2" t="s">
        <v>6050</v>
      </c>
      <c r="D2013" s="3" t="s">
        <v>6051</v>
      </c>
      <c r="E2013" s="5">
        <v>45677.4490509259</v>
      </c>
      <c r="F2013" s="2" t="s">
        <v>42</v>
      </c>
      <c r="G2013" s="6">
        <v>363</v>
      </c>
      <c r="H2013" s="6">
        <v>12</v>
      </c>
      <c r="I2013" s="6">
        <v>2</v>
      </c>
      <c r="J2013" s="6">
        <v>2</v>
      </c>
      <c r="K2013" s="6">
        <v>0</v>
      </c>
      <c r="L2013" s="6">
        <v>0</v>
      </c>
      <c r="M2013" s="6">
        <v>371</v>
      </c>
      <c r="N2013" s="6">
        <v>11</v>
      </c>
      <c r="O2013" s="6">
        <v>0</v>
      </c>
      <c r="P2013" s="6">
        <v>0</v>
      </c>
      <c r="Q2013" s="6">
        <v>0</v>
      </c>
      <c r="R2013" s="6">
        <v>0</v>
      </c>
      <c r="S2013" s="6">
        <v>0</v>
      </c>
      <c r="T2013" s="6">
        <v>0</v>
      </c>
      <c r="U2013" s="7">
        <v>0.0303</v>
      </c>
      <c r="V2013" s="7">
        <v>0</v>
      </c>
      <c r="W2013" s="7">
        <v>0.0386</v>
      </c>
      <c r="X2013" s="7">
        <v>0</v>
      </c>
      <c r="Y2013" s="8" t="str">
        <f>IFERROR(VLOOKUP(F:F,#REF!,2,0),"需要手动检查")</f>
        <v>需要手动检查</v>
      </c>
      <c r="Z2013" s="9" t="str">
        <f t="shared" si="77"/>
        <v>否</v>
      </c>
      <c r="AA2013" s="10" t="s">
        <v>36</v>
      </c>
      <c r="AB2013" s="4" t="s">
        <v>37</v>
      </c>
      <c r="AC2013" t="str">
        <f t="shared" si="76"/>
        <v>2025/1/20</v>
      </c>
      <c r="AD2013" t="e">
        <f>VLOOKUP(Y2013,#REF!,2,FALSE)</f>
        <v>#REF!</v>
      </c>
    </row>
    <row r="2014" customHeight="1" spans="1:30">
      <c r="A2014" s="2" t="s">
        <v>1117</v>
      </c>
      <c r="B2014" s="3" t="s">
        <v>1118</v>
      </c>
      <c r="C2014" s="2" t="s">
        <v>6052</v>
      </c>
      <c r="D2014" s="3" t="s">
        <v>6053</v>
      </c>
      <c r="E2014" s="5">
        <v>45677.4262847222</v>
      </c>
      <c r="F2014" s="2" t="s">
        <v>42</v>
      </c>
      <c r="G2014" s="6">
        <v>657</v>
      </c>
      <c r="H2014" s="6">
        <v>16</v>
      </c>
      <c r="I2014" s="6">
        <v>1</v>
      </c>
      <c r="J2014" s="6">
        <v>0</v>
      </c>
      <c r="K2014" s="6">
        <v>0</v>
      </c>
      <c r="L2014" s="6">
        <v>0</v>
      </c>
      <c r="M2014" s="6">
        <v>740</v>
      </c>
      <c r="N2014" s="6">
        <v>48</v>
      </c>
      <c r="O2014" s="6">
        <v>0</v>
      </c>
      <c r="P2014" s="6">
        <v>0</v>
      </c>
      <c r="Q2014" s="6">
        <v>0</v>
      </c>
      <c r="R2014" s="6">
        <v>0</v>
      </c>
      <c r="S2014" s="6">
        <v>0</v>
      </c>
      <c r="T2014" s="6">
        <v>0</v>
      </c>
      <c r="U2014" s="7">
        <v>0.0731</v>
      </c>
      <c r="V2014" s="7">
        <v>0</v>
      </c>
      <c r="W2014" s="7">
        <v>0.0244</v>
      </c>
      <c r="X2014" s="7">
        <v>0</v>
      </c>
      <c r="Y2014" s="8" t="str">
        <f>IFERROR(VLOOKUP(F:F,#REF!,2,0),"需要手动检查")</f>
        <v>需要手动检查</v>
      </c>
      <c r="Z2014" s="9" t="str">
        <f t="shared" si="77"/>
        <v>否</v>
      </c>
      <c r="AA2014" s="10" t="s">
        <v>36</v>
      </c>
      <c r="AB2014" s="4" t="s">
        <v>37</v>
      </c>
      <c r="AC2014" t="str">
        <f t="shared" si="76"/>
        <v>2025/1/20</v>
      </c>
      <c r="AD2014" t="e">
        <f>VLOOKUP(Y2014,#REF!,2,FALSE)</f>
        <v>#REF!</v>
      </c>
    </row>
    <row r="2015" customHeight="1" spans="1:30">
      <c r="A2015" s="2" t="s">
        <v>5955</v>
      </c>
      <c r="B2015" s="3" t="s">
        <v>5956</v>
      </c>
      <c r="C2015" s="2" t="s">
        <v>6054</v>
      </c>
      <c r="D2015" s="3" t="s">
        <v>6055</v>
      </c>
      <c r="E2015" s="5">
        <v>45677.1642361111</v>
      </c>
      <c r="F2015" s="2" t="s">
        <v>42</v>
      </c>
      <c r="G2015" s="6">
        <v>362</v>
      </c>
      <c r="H2015" s="6">
        <v>34</v>
      </c>
      <c r="I2015" s="6">
        <v>19</v>
      </c>
      <c r="J2015" s="6">
        <v>30</v>
      </c>
      <c r="K2015" s="6">
        <v>0</v>
      </c>
      <c r="L2015" s="6">
        <v>0</v>
      </c>
      <c r="M2015" s="6">
        <v>373</v>
      </c>
      <c r="N2015" s="6">
        <v>11</v>
      </c>
      <c r="O2015" s="6">
        <v>0</v>
      </c>
      <c r="P2015" s="6">
        <v>0</v>
      </c>
      <c r="Q2015" s="6">
        <v>0</v>
      </c>
      <c r="R2015" s="6">
        <v>0</v>
      </c>
      <c r="S2015" s="6">
        <v>0</v>
      </c>
      <c r="T2015" s="6">
        <v>0</v>
      </c>
      <c r="U2015" s="7">
        <v>0.0304</v>
      </c>
      <c r="V2015" s="7">
        <v>0</v>
      </c>
      <c r="W2015" s="7">
        <v>0.0387</v>
      </c>
      <c r="X2015" s="7">
        <v>0</v>
      </c>
      <c r="Y2015" s="8" t="str">
        <f>IFERROR(VLOOKUP(F:F,#REF!,2,0),"需要手动检查")</f>
        <v>需要手动检查</v>
      </c>
      <c r="Z2015" s="9" t="str">
        <f t="shared" si="77"/>
        <v>否</v>
      </c>
      <c r="AA2015" s="10" t="s">
        <v>36</v>
      </c>
      <c r="AB2015" s="4" t="s">
        <v>37</v>
      </c>
      <c r="AC2015" t="str">
        <f t="shared" si="76"/>
        <v>2025/1/20</v>
      </c>
      <c r="AD2015" t="e">
        <f>VLOOKUP(Y2015,#REF!,2,FALSE)</f>
        <v>#REF!</v>
      </c>
    </row>
    <row r="2016" customHeight="1" spans="1:30">
      <c r="A2016" s="2" t="s">
        <v>6056</v>
      </c>
      <c r="B2016" s="3" t="s">
        <v>6057</v>
      </c>
      <c r="C2016" s="2" t="s">
        <v>6058</v>
      </c>
      <c r="D2016" s="3" t="s">
        <v>6059</v>
      </c>
      <c r="E2016" s="5">
        <v>45677.1085648148</v>
      </c>
      <c r="F2016" s="2" t="s">
        <v>42</v>
      </c>
      <c r="G2016" s="6">
        <v>286</v>
      </c>
      <c r="H2016" s="6">
        <v>0</v>
      </c>
      <c r="I2016" s="6">
        <v>0</v>
      </c>
      <c r="J2016" s="6">
        <v>0</v>
      </c>
      <c r="K2016" s="6">
        <v>0</v>
      </c>
      <c r="L2016" s="6">
        <v>0</v>
      </c>
      <c r="M2016" s="6">
        <v>275</v>
      </c>
      <c r="N2016" s="6">
        <v>3</v>
      </c>
      <c r="O2016" s="6">
        <v>0</v>
      </c>
      <c r="P2016" s="6">
        <v>0</v>
      </c>
      <c r="Q2016" s="6">
        <v>0</v>
      </c>
      <c r="R2016" s="6">
        <v>0</v>
      </c>
      <c r="S2016" s="6">
        <v>0</v>
      </c>
      <c r="T2016" s="6">
        <v>0</v>
      </c>
      <c r="U2016" s="7">
        <v>0.0105</v>
      </c>
      <c r="V2016" s="7">
        <v>0</v>
      </c>
      <c r="W2016" s="7">
        <v>0.0245</v>
      </c>
      <c r="X2016" s="7">
        <v>0</v>
      </c>
      <c r="Y2016" s="8" t="str">
        <f>IFERROR(VLOOKUP(F:F,#REF!,2,0),"需要手动检查")</f>
        <v>需要手动检查</v>
      </c>
      <c r="Z2016" s="9" t="str">
        <f t="shared" si="77"/>
        <v>否</v>
      </c>
      <c r="AA2016" s="10" t="s">
        <v>36</v>
      </c>
      <c r="AB2016" s="4" t="s">
        <v>37</v>
      </c>
      <c r="AC2016" t="str">
        <f t="shared" si="76"/>
        <v>2025/1/20</v>
      </c>
      <c r="AD2016" t="e">
        <f>VLOOKUP(Y2016,#REF!,2,FALSE)</f>
        <v>#REF!</v>
      </c>
    </row>
    <row r="2017" customHeight="1" spans="1:30">
      <c r="A2017" s="2" t="s">
        <v>6060</v>
      </c>
      <c r="B2017" s="3" t="s">
        <v>6061</v>
      </c>
      <c r="C2017" s="2" t="s">
        <v>6062</v>
      </c>
      <c r="D2017" s="3" t="s">
        <v>6063</v>
      </c>
      <c r="E2017" s="5">
        <v>45677.7174074074</v>
      </c>
      <c r="F2017" s="2" t="s">
        <v>35</v>
      </c>
      <c r="G2017" s="6">
        <v>276</v>
      </c>
      <c r="H2017" s="6">
        <v>10</v>
      </c>
      <c r="I2017" s="6">
        <v>0</v>
      </c>
      <c r="J2017" s="6">
        <v>0</v>
      </c>
      <c r="K2017" s="6">
        <v>0</v>
      </c>
      <c r="L2017" s="6">
        <v>0</v>
      </c>
      <c r="M2017" s="6">
        <v>279</v>
      </c>
      <c r="N2017" s="6">
        <v>23</v>
      </c>
      <c r="O2017" s="6">
        <v>0</v>
      </c>
      <c r="P2017" s="6">
        <v>0</v>
      </c>
      <c r="Q2017" s="6">
        <v>0</v>
      </c>
      <c r="R2017" s="6">
        <v>0</v>
      </c>
      <c r="S2017" s="6">
        <v>0</v>
      </c>
      <c r="T2017" s="6">
        <v>0</v>
      </c>
      <c r="U2017" s="7">
        <v>0.0833</v>
      </c>
      <c r="V2017" s="7">
        <v>0</v>
      </c>
      <c r="W2017" s="7">
        <v>0.0145</v>
      </c>
      <c r="X2017" s="7">
        <v>0</v>
      </c>
      <c r="Y2017" s="8" t="str">
        <f>IFERROR(VLOOKUP(F:F,#REF!,2,0),"需要手动检查")</f>
        <v>需要手动检查</v>
      </c>
      <c r="Z2017" s="9" t="str">
        <f t="shared" si="77"/>
        <v>否</v>
      </c>
      <c r="AA2017" s="10" t="s">
        <v>36</v>
      </c>
      <c r="AB2017" s="4" t="s">
        <v>37</v>
      </c>
      <c r="AC2017" t="str">
        <f t="shared" si="76"/>
        <v>2025/1/20</v>
      </c>
      <c r="AD2017" t="e">
        <f>VLOOKUP(Y2017,#REF!,2,FALSE)</f>
        <v>#REF!</v>
      </c>
    </row>
    <row r="2018" customHeight="1" spans="1:30">
      <c r="A2018" s="2" t="s">
        <v>5883</v>
      </c>
      <c r="B2018" s="3" t="s">
        <v>5884</v>
      </c>
      <c r="C2018" s="2" t="s">
        <v>6064</v>
      </c>
      <c r="D2018" s="3" t="s">
        <v>6065</v>
      </c>
      <c r="E2018" s="5">
        <v>45677.6418402778</v>
      </c>
      <c r="F2018" s="2" t="s">
        <v>35</v>
      </c>
      <c r="G2018" s="6">
        <v>158</v>
      </c>
      <c r="H2018" s="6">
        <v>12</v>
      </c>
      <c r="I2018" s="6">
        <v>16</v>
      </c>
      <c r="J2018" s="6">
        <v>2</v>
      </c>
      <c r="K2018" s="6">
        <v>1</v>
      </c>
      <c r="L2018" s="6">
        <v>0</v>
      </c>
      <c r="M2018" s="6">
        <v>109</v>
      </c>
      <c r="N2018" s="6">
        <v>5</v>
      </c>
      <c r="O2018" s="6">
        <v>0</v>
      </c>
      <c r="P2018" s="6">
        <v>0</v>
      </c>
      <c r="Q2018" s="6">
        <v>0</v>
      </c>
      <c r="R2018" s="6">
        <v>0</v>
      </c>
      <c r="S2018" s="6">
        <v>0</v>
      </c>
      <c r="T2018" s="6">
        <v>0</v>
      </c>
      <c r="U2018" s="7">
        <v>0.0316</v>
      </c>
      <c r="V2018" s="7">
        <v>0</v>
      </c>
      <c r="W2018" s="7">
        <v>0.0443</v>
      </c>
      <c r="X2018" s="7">
        <v>0</v>
      </c>
      <c r="Y2018" s="8" t="str">
        <f>IFERROR(VLOOKUP(F:F,#REF!,2,0),"需要手动检查")</f>
        <v>需要手动检查</v>
      </c>
      <c r="Z2018" s="9" t="str">
        <f t="shared" si="77"/>
        <v>否</v>
      </c>
      <c r="AA2018" s="10" t="s">
        <v>36</v>
      </c>
      <c r="AB2018" s="4" t="s">
        <v>37</v>
      </c>
      <c r="AC2018" t="str">
        <f t="shared" si="76"/>
        <v>2025/1/20</v>
      </c>
      <c r="AD2018" t="e">
        <f>VLOOKUP(Y2018,#REF!,2,FALSE)</f>
        <v>#REF!</v>
      </c>
    </row>
    <row r="2019" customHeight="1" spans="1:30">
      <c r="A2019" s="2" t="s">
        <v>4435</v>
      </c>
      <c r="B2019" s="3" t="s">
        <v>4436</v>
      </c>
      <c r="C2019" s="2" t="s">
        <v>6066</v>
      </c>
      <c r="D2019" s="3" t="s">
        <v>6067</v>
      </c>
      <c r="E2019" s="5">
        <v>45677.5569097222</v>
      </c>
      <c r="F2019" s="2" t="s">
        <v>35</v>
      </c>
      <c r="G2019" s="6">
        <v>468</v>
      </c>
      <c r="H2019" s="6">
        <v>40</v>
      </c>
      <c r="I2019" s="6">
        <v>0</v>
      </c>
      <c r="J2019" s="6">
        <v>0</v>
      </c>
      <c r="K2019" s="6">
        <v>0</v>
      </c>
      <c r="L2019" s="6">
        <v>0</v>
      </c>
      <c r="M2019" s="6">
        <v>9</v>
      </c>
      <c r="N2019" s="6">
        <v>0</v>
      </c>
      <c r="O2019" s="6">
        <v>0</v>
      </c>
      <c r="P2019" s="6">
        <v>0</v>
      </c>
      <c r="Q2019" s="6">
        <v>0</v>
      </c>
      <c r="R2019" s="6">
        <v>0</v>
      </c>
      <c r="S2019" s="6">
        <v>0</v>
      </c>
      <c r="T2019" s="6">
        <v>0</v>
      </c>
      <c r="U2019" s="7">
        <v>0</v>
      </c>
      <c r="V2019" s="7">
        <v>0</v>
      </c>
      <c r="W2019" s="7">
        <v>0.0406</v>
      </c>
      <c r="X2019" s="7">
        <v>0</v>
      </c>
      <c r="Y2019" s="8" t="str">
        <f>IFERROR(VLOOKUP(F:F,#REF!,2,0),"需要手动检查")</f>
        <v>需要手动检查</v>
      </c>
      <c r="Z2019" s="9" t="str">
        <f t="shared" si="77"/>
        <v>否</v>
      </c>
      <c r="AA2019" s="10" t="s">
        <v>36</v>
      </c>
      <c r="AB2019" s="4" t="s">
        <v>37</v>
      </c>
      <c r="AC2019" t="str">
        <f t="shared" si="76"/>
        <v>2025/1/20</v>
      </c>
      <c r="AD2019" t="e">
        <f>VLOOKUP(Y2019,#REF!,2,FALSE)</f>
        <v>#REF!</v>
      </c>
    </row>
    <row r="2020" customHeight="1" spans="1:30">
      <c r="A2020" s="2" t="s">
        <v>6068</v>
      </c>
      <c r="B2020" s="3" t="s">
        <v>6069</v>
      </c>
      <c r="C2020" s="2" t="s">
        <v>6070</v>
      </c>
      <c r="D2020" s="3" t="s">
        <v>6071</v>
      </c>
      <c r="E2020" s="5">
        <v>45677.5478819444</v>
      </c>
      <c r="F2020" s="2" t="s">
        <v>35</v>
      </c>
      <c r="G2020" s="6">
        <v>301</v>
      </c>
      <c r="H2020" s="6">
        <v>29</v>
      </c>
      <c r="I2020" s="6">
        <v>1</v>
      </c>
      <c r="J2020" s="6">
        <v>0</v>
      </c>
      <c r="K2020" s="6">
        <v>0</v>
      </c>
      <c r="L2020" s="6">
        <v>0</v>
      </c>
      <c r="M2020" s="6">
        <v>219</v>
      </c>
      <c r="N2020" s="6">
        <v>12</v>
      </c>
      <c r="O2020" s="6">
        <v>0</v>
      </c>
      <c r="P2020" s="6">
        <v>0</v>
      </c>
      <c r="Q2020" s="6">
        <v>0</v>
      </c>
      <c r="R2020" s="6">
        <v>0</v>
      </c>
      <c r="S2020" s="6">
        <v>0</v>
      </c>
      <c r="T2020" s="6">
        <v>0</v>
      </c>
      <c r="U2020" s="7">
        <v>0.0399</v>
      </c>
      <c r="V2020" s="7">
        <v>0</v>
      </c>
      <c r="W2020" s="7">
        <v>0.0299</v>
      </c>
      <c r="X2020" s="7">
        <v>0</v>
      </c>
      <c r="Y2020" s="8" t="str">
        <f>IFERROR(VLOOKUP(F:F,#REF!,2,0),"需要手动检查")</f>
        <v>需要手动检查</v>
      </c>
      <c r="Z2020" s="9" t="str">
        <f t="shared" si="77"/>
        <v>否</v>
      </c>
      <c r="AA2020" s="10" t="s">
        <v>36</v>
      </c>
      <c r="AB2020" s="4" t="s">
        <v>37</v>
      </c>
      <c r="AC2020" t="str">
        <f t="shared" si="76"/>
        <v>2025/1/20</v>
      </c>
      <c r="AD2020" t="e">
        <f>VLOOKUP(Y2020,#REF!,2,FALSE)</f>
        <v>#REF!</v>
      </c>
    </row>
    <row r="2021" customHeight="1" spans="1:30">
      <c r="A2021" s="2" t="s">
        <v>6072</v>
      </c>
      <c r="B2021" s="3" t="s">
        <v>6073</v>
      </c>
      <c r="C2021" s="2" t="s">
        <v>6074</v>
      </c>
      <c r="D2021" s="3" t="s">
        <v>6075</v>
      </c>
      <c r="E2021" s="5">
        <v>45677.5174189815</v>
      </c>
      <c r="F2021" s="2" t="s">
        <v>35</v>
      </c>
      <c r="G2021" s="6">
        <v>334</v>
      </c>
      <c r="H2021" s="6">
        <v>14</v>
      </c>
      <c r="I2021" s="6">
        <v>2</v>
      </c>
      <c r="J2021" s="6">
        <v>2</v>
      </c>
      <c r="K2021" s="6">
        <v>0</v>
      </c>
      <c r="L2021" s="6">
        <v>0</v>
      </c>
      <c r="M2021" s="6">
        <v>348</v>
      </c>
      <c r="N2021" s="6">
        <v>21</v>
      </c>
      <c r="O2021" s="6">
        <v>0</v>
      </c>
      <c r="P2021" s="6">
        <v>0</v>
      </c>
      <c r="Q2021" s="6">
        <v>0</v>
      </c>
      <c r="R2021" s="6">
        <v>0</v>
      </c>
      <c r="S2021" s="6">
        <v>0</v>
      </c>
      <c r="T2021" s="6">
        <v>0</v>
      </c>
      <c r="U2021" s="7">
        <v>0.0629</v>
      </c>
      <c r="V2021" s="7">
        <v>0</v>
      </c>
      <c r="W2021" s="7">
        <v>0.012</v>
      </c>
      <c r="X2021" s="7">
        <v>0</v>
      </c>
      <c r="Y2021" s="8" t="str">
        <f>IFERROR(VLOOKUP(F:F,#REF!,2,0),"需要手动检查")</f>
        <v>需要手动检查</v>
      </c>
      <c r="Z2021" s="9" t="str">
        <f t="shared" si="77"/>
        <v>否</v>
      </c>
      <c r="AA2021" s="10" t="s">
        <v>36</v>
      </c>
      <c r="AB2021" s="4" t="s">
        <v>37</v>
      </c>
      <c r="AC2021" t="str">
        <f t="shared" si="76"/>
        <v>2025/1/20</v>
      </c>
      <c r="AD2021" t="e">
        <f>VLOOKUP(Y2021,#REF!,2,FALSE)</f>
        <v>#REF!</v>
      </c>
    </row>
    <row r="2022" customHeight="1" spans="1:30">
      <c r="A2022" s="2" t="s">
        <v>6076</v>
      </c>
      <c r="B2022" s="3" t="s">
        <v>6077</v>
      </c>
      <c r="C2022" s="2" t="s">
        <v>6078</v>
      </c>
      <c r="D2022" s="3" t="s">
        <v>6079</v>
      </c>
      <c r="E2022" s="5">
        <v>45677.4977893519</v>
      </c>
      <c r="F2022" s="2" t="s">
        <v>35</v>
      </c>
      <c r="G2022" s="6">
        <v>307</v>
      </c>
      <c r="H2022" s="6">
        <v>14</v>
      </c>
      <c r="I2022" s="6">
        <v>3</v>
      </c>
      <c r="J2022" s="6">
        <v>0</v>
      </c>
      <c r="K2022" s="6">
        <v>0</v>
      </c>
      <c r="L2022" s="6">
        <v>0</v>
      </c>
      <c r="M2022" s="6">
        <v>309</v>
      </c>
      <c r="N2022" s="6">
        <v>15</v>
      </c>
      <c r="O2022" s="6">
        <v>0</v>
      </c>
      <c r="P2022" s="6">
        <v>0</v>
      </c>
      <c r="Q2022" s="6">
        <v>0</v>
      </c>
      <c r="R2022" s="6">
        <v>0</v>
      </c>
      <c r="S2022" s="6">
        <v>0</v>
      </c>
      <c r="T2022" s="6">
        <v>0</v>
      </c>
      <c r="U2022" s="7">
        <v>0.0489</v>
      </c>
      <c r="V2022" s="7">
        <v>0</v>
      </c>
      <c r="W2022" s="7">
        <v>0.0358</v>
      </c>
      <c r="X2022" s="7">
        <v>0</v>
      </c>
      <c r="Y2022" s="8" t="str">
        <f>IFERROR(VLOOKUP(F:F,#REF!,2,0),"需要手动检查")</f>
        <v>需要手动检查</v>
      </c>
      <c r="Z2022" s="9" t="str">
        <f t="shared" si="77"/>
        <v>否</v>
      </c>
      <c r="AA2022" s="10" t="s">
        <v>36</v>
      </c>
      <c r="AB2022" s="4" t="s">
        <v>37</v>
      </c>
      <c r="AC2022" t="str">
        <f t="shared" si="76"/>
        <v>2025/1/20</v>
      </c>
      <c r="AD2022" t="e">
        <f>VLOOKUP(Y2022,#REF!,2,FALSE)</f>
        <v>#REF!</v>
      </c>
    </row>
    <row r="2023" customHeight="1" spans="1:30">
      <c r="A2023" s="2" t="s">
        <v>5339</v>
      </c>
      <c r="B2023" s="3" t="s">
        <v>5340</v>
      </c>
      <c r="C2023" s="2" t="s">
        <v>6080</v>
      </c>
      <c r="D2023" s="3" t="s">
        <v>6081</v>
      </c>
      <c r="E2023" s="5">
        <v>45677.4914814815</v>
      </c>
      <c r="F2023" s="2" t="s">
        <v>35</v>
      </c>
      <c r="G2023" s="6">
        <v>323</v>
      </c>
      <c r="H2023" s="6">
        <v>41</v>
      </c>
      <c r="I2023" s="6">
        <v>2</v>
      </c>
      <c r="J2023" s="6">
        <v>0</v>
      </c>
      <c r="K2023" s="6">
        <v>0</v>
      </c>
      <c r="L2023" s="6">
        <v>0</v>
      </c>
      <c r="M2023" s="6">
        <v>316</v>
      </c>
      <c r="N2023" s="6">
        <v>10</v>
      </c>
      <c r="O2023" s="6">
        <v>0</v>
      </c>
      <c r="P2023" s="6">
        <v>0</v>
      </c>
      <c r="Q2023" s="6">
        <v>0</v>
      </c>
      <c r="R2023" s="6">
        <v>0</v>
      </c>
      <c r="S2023" s="6">
        <v>0</v>
      </c>
      <c r="T2023" s="6">
        <v>0</v>
      </c>
      <c r="U2023" s="7">
        <v>0.031</v>
      </c>
      <c r="V2023" s="7">
        <v>0</v>
      </c>
      <c r="W2023" s="7">
        <v>0.0186</v>
      </c>
      <c r="X2023" s="7">
        <v>0</v>
      </c>
      <c r="Y2023" s="8" t="str">
        <f>IFERROR(VLOOKUP(F:F,#REF!,2,0),"需要手动检查")</f>
        <v>需要手动检查</v>
      </c>
      <c r="Z2023" s="9" t="str">
        <f t="shared" si="77"/>
        <v>否</v>
      </c>
      <c r="AA2023" s="10" t="s">
        <v>36</v>
      </c>
      <c r="AB2023" s="4" t="s">
        <v>37</v>
      </c>
      <c r="AC2023" t="str">
        <f t="shared" si="76"/>
        <v>2025/1/20</v>
      </c>
      <c r="AD2023" t="e">
        <f>VLOOKUP(Y2023,#REF!,2,FALSE)</f>
        <v>#REF!</v>
      </c>
    </row>
    <row r="2024" customHeight="1" spans="1:30">
      <c r="A2024" s="2" t="s">
        <v>5998</v>
      </c>
      <c r="B2024" s="3" t="s">
        <v>5999</v>
      </c>
      <c r="C2024" s="2" t="s">
        <v>6082</v>
      </c>
      <c r="D2024" s="3" t="s">
        <v>6083</v>
      </c>
      <c r="E2024" s="5">
        <v>45677.2869791667</v>
      </c>
      <c r="F2024" s="2" t="s">
        <v>35</v>
      </c>
      <c r="G2024" s="6">
        <v>71</v>
      </c>
      <c r="H2024" s="6">
        <v>4</v>
      </c>
      <c r="I2024" s="6">
        <v>5</v>
      </c>
      <c r="J2024" s="6">
        <v>1</v>
      </c>
      <c r="K2024" s="6">
        <v>0</v>
      </c>
      <c r="L2024" s="6">
        <v>0</v>
      </c>
      <c r="M2024" s="6">
        <v>69</v>
      </c>
      <c r="N2024" s="6">
        <v>2</v>
      </c>
      <c r="O2024" s="6">
        <v>0</v>
      </c>
      <c r="P2024" s="6">
        <v>0</v>
      </c>
      <c r="Q2024" s="6">
        <v>0</v>
      </c>
      <c r="R2024" s="6">
        <v>0</v>
      </c>
      <c r="S2024" s="6">
        <v>0</v>
      </c>
      <c r="T2024" s="6">
        <v>0</v>
      </c>
      <c r="U2024" s="7">
        <v>0.0282</v>
      </c>
      <c r="V2024" s="7">
        <v>0</v>
      </c>
      <c r="W2024" s="7">
        <v>0.0282</v>
      </c>
      <c r="X2024" s="7">
        <v>0</v>
      </c>
      <c r="Y2024" s="8" t="str">
        <f>IFERROR(VLOOKUP(F:F,#REF!,2,0),"需要手动检查")</f>
        <v>需要手动检查</v>
      </c>
      <c r="Z2024" s="9" t="str">
        <f t="shared" si="77"/>
        <v>否</v>
      </c>
      <c r="AA2024" s="10" t="s">
        <v>36</v>
      </c>
      <c r="AB2024" s="4" t="s">
        <v>37</v>
      </c>
      <c r="AC2024" t="str">
        <f t="shared" si="76"/>
        <v>2025/1/20</v>
      </c>
      <c r="AD2024" t="e">
        <f>VLOOKUP(Y2024,#REF!,2,FALSE)</f>
        <v>#REF!</v>
      </c>
    </row>
    <row r="2025" customHeight="1" spans="1:30">
      <c r="A2025" s="2" t="s">
        <v>275</v>
      </c>
      <c r="B2025" s="3" t="s">
        <v>276</v>
      </c>
      <c r="C2025" s="2" t="s">
        <v>6084</v>
      </c>
      <c r="D2025" s="3" t="s">
        <v>6085</v>
      </c>
      <c r="E2025" s="5">
        <v>45677.2243055556</v>
      </c>
      <c r="F2025" s="2" t="s">
        <v>35</v>
      </c>
      <c r="G2025" s="6">
        <v>298</v>
      </c>
      <c r="H2025" s="6">
        <v>32</v>
      </c>
      <c r="I2025" s="6">
        <v>2</v>
      </c>
      <c r="J2025" s="6">
        <v>1</v>
      </c>
      <c r="K2025" s="6">
        <v>0</v>
      </c>
      <c r="L2025" s="6">
        <v>0</v>
      </c>
      <c r="M2025" s="6">
        <v>340</v>
      </c>
      <c r="N2025" s="6">
        <v>3</v>
      </c>
      <c r="O2025" s="6">
        <v>0</v>
      </c>
      <c r="P2025" s="6">
        <v>0</v>
      </c>
      <c r="Q2025" s="6">
        <v>0</v>
      </c>
      <c r="R2025" s="6">
        <v>0</v>
      </c>
      <c r="S2025" s="6">
        <v>0</v>
      </c>
      <c r="T2025" s="6">
        <v>0</v>
      </c>
      <c r="U2025" s="7">
        <v>0.0101</v>
      </c>
      <c r="V2025" s="7">
        <v>0</v>
      </c>
      <c r="W2025" s="7">
        <v>0.0201</v>
      </c>
      <c r="X2025" s="7">
        <v>0</v>
      </c>
      <c r="Y2025" s="8" t="str">
        <f>IFERROR(VLOOKUP(F:F,#REF!,2,0),"需要手动检查")</f>
        <v>需要手动检查</v>
      </c>
      <c r="Z2025" s="9" t="str">
        <f t="shared" si="77"/>
        <v>否</v>
      </c>
      <c r="AA2025" s="10" t="s">
        <v>36</v>
      </c>
      <c r="AB2025" s="4" t="s">
        <v>37</v>
      </c>
      <c r="AC2025" t="str">
        <f t="shared" si="76"/>
        <v>2025/1/20</v>
      </c>
      <c r="AD2025" t="e">
        <f>VLOOKUP(Y2025,#REF!,2,FALSE)</f>
        <v>#REF!</v>
      </c>
    </row>
    <row r="2026" customHeight="1" spans="1:30">
      <c r="A2026" s="2" t="s">
        <v>4164</v>
      </c>
      <c r="B2026" s="3" t="s">
        <v>4165</v>
      </c>
      <c r="C2026" s="2" t="s">
        <v>5932</v>
      </c>
      <c r="D2026" s="3" t="s">
        <v>6086</v>
      </c>
      <c r="E2026" s="5">
        <v>45677.780787037</v>
      </c>
      <c r="F2026" s="2" t="s">
        <v>45</v>
      </c>
      <c r="G2026" s="6">
        <v>0</v>
      </c>
      <c r="H2026" s="6">
        <v>0</v>
      </c>
      <c r="I2026" s="6">
        <v>0</v>
      </c>
      <c r="J2026" s="6">
        <v>0</v>
      </c>
      <c r="K2026" s="6">
        <v>0</v>
      </c>
      <c r="L2026" s="6">
        <v>0</v>
      </c>
      <c r="M2026" s="6">
        <v>14</v>
      </c>
      <c r="N2026" s="6">
        <v>0</v>
      </c>
      <c r="O2026" s="6">
        <v>0</v>
      </c>
      <c r="P2026" s="6">
        <v>0</v>
      </c>
      <c r="Q2026" s="6">
        <v>0</v>
      </c>
      <c r="R2026" s="6">
        <v>0</v>
      </c>
      <c r="S2026" s="6">
        <v>0</v>
      </c>
      <c r="T2026" s="6">
        <v>0</v>
      </c>
      <c r="U2026" s="7">
        <v>0</v>
      </c>
      <c r="V2026" s="7">
        <v>0</v>
      </c>
      <c r="W2026" s="7">
        <v>0</v>
      </c>
      <c r="X2026" s="7">
        <v>0</v>
      </c>
      <c r="Y2026" s="8" t="str">
        <f>IFERROR(VLOOKUP(F:F,#REF!,2,0),"需要手动检查")</f>
        <v>需要手动检查</v>
      </c>
      <c r="Z2026" s="9" t="str">
        <f t="shared" si="77"/>
        <v>否</v>
      </c>
      <c r="AA2026" s="10" t="s">
        <v>36</v>
      </c>
      <c r="AB2026" s="4" t="s">
        <v>465</v>
      </c>
      <c r="AC2026" t="str">
        <f t="shared" si="76"/>
        <v>2025/1/20</v>
      </c>
      <c r="AD2026" t="e">
        <f>VLOOKUP(Y2026,#REF!,2,FALSE)</f>
        <v>#REF!</v>
      </c>
    </row>
    <row r="2027" customHeight="1" spans="1:30">
      <c r="A2027" s="2" t="s">
        <v>4164</v>
      </c>
      <c r="B2027" s="3" t="s">
        <v>4165</v>
      </c>
      <c r="C2027" s="2" t="s">
        <v>6087</v>
      </c>
      <c r="D2027" s="3" t="s">
        <v>6088</v>
      </c>
      <c r="E2027" s="5">
        <v>45677.7805902778</v>
      </c>
      <c r="F2027" s="2" t="s">
        <v>45</v>
      </c>
      <c r="G2027" s="6">
        <v>0</v>
      </c>
      <c r="H2027" s="6">
        <v>0</v>
      </c>
      <c r="I2027" s="6">
        <v>0</v>
      </c>
      <c r="J2027" s="6">
        <v>0</v>
      </c>
      <c r="K2027" s="6">
        <v>0</v>
      </c>
      <c r="L2027" s="6">
        <v>0</v>
      </c>
      <c r="M2027" s="6">
        <v>2</v>
      </c>
      <c r="N2027" s="6">
        <v>0</v>
      </c>
      <c r="O2027" s="6">
        <v>0</v>
      </c>
      <c r="P2027" s="6">
        <v>0</v>
      </c>
      <c r="Q2027" s="6">
        <v>0</v>
      </c>
      <c r="R2027" s="6">
        <v>0</v>
      </c>
      <c r="S2027" s="6">
        <v>0</v>
      </c>
      <c r="T2027" s="6">
        <v>0</v>
      </c>
      <c r="U2027" s="7">
        <v>0</v>
      </c>
      <c r="V2027" s="7">
        <v>0</v>
      </c>
      <c r="W2027" s="7">
        <v>0</v>
      </c>
      <c r="X2027" s="7">
        <v>0</v>
      </c>
      <c r="Y2027" s="8" t="str">
        <f>IFERROR(VLOOKUP(F:F,#REF!,2,0),"需要手动检查")</f>
        <v>需要手动检查</v>
      </c>
      <c r="Z2027" s="9" t="str">
        <f t="shared" si="77"/>
        <v>否</v>
      </c>
      <c r="AA2027" s="10" t="s">
        <v>36</v>
      </c>
      <c r="AB2027" s="4" t="s">
        <v>465</v>
      </c>
      <c r="AC2027" t="str">
        <f t="shared" si="76"/>
        <v>2025/1/20</v>
      </c>
      <c r="AD2027" t="e">
        <f>VLOOKUP(Y2027,#REF!,2,FALSE)</f>
        <v>#REF!</v>
      </c>
    </row>
    <row r="2028" customHeight="1" spans="1:30">
      <c r="A2028" s="2" t="s">
        <v>4164</v>
      </c>
      <c r="B2028" s="3" t="s">
        <v>4165</v>
      </c>
      <c r="C2028" s="2" t="s">
        <v>3675</v>
      </c>
      <c r="D2028" s="3" t="s">
        <v>6089</v>
      </c>
      <c r="E2028" s="5">
        <v>45677.7805787037</v>
      </c>
      <c r="F2028" s="2" t="s">
        <v>45</v>
      </c>
      <c r="G2028" s="6">
        <v>0</v>
      </c>
      <c r="H2028" s="6">
        <v>0</v>
      </c>
      <c r="I2028" s="6">
        <v>0</v>
      </c>
      <c r="J2028" s="6">
        <v>0</v>
      </c>
      <c r="K2028" s="6">
        <v>0</v>
      </c>
      <c r="L2028" s="6">
        <v>0</v>
      </c>
      <c r="M2028" s="6">
        <v>1</v>
      </c>
      <c r="N2028" s="6">
        <v>0</v>
      </c>
      <c r="O2028" s="6">
        <v>0</v>
      </c>
      <c r="P2028" s="6">
        <v>0</v>
      </c>
      <c r="Q2028" s="6">
        <v>0</v>
      </c>
      <c r="R2028" s="6">
        <v>0</v>
      </c>
      <c r="S2028" s="6">
        <v>0</v>
      </c>
      <c r="T2028" s="6">
        <v>0</v>
      </c>
      <c r="U2028" s="7">
        <v>0</v>
      </c>
      <c r="V2028" s="7">
        <v>0</v>
      </c>
      <c r="W2028" s="7">
        <v>0</v>
      </c>
      <c r="X2028" s="7">
        <v>0</v>
      </c>
      <c r="Y2028" s="8" t="str">
        <f>IFERROR(VLOOKUP(F:F,#REF!,2,0),"需要手动检查")</f>
        <v>需要手动检查</v>
      </c>
      <c r="Z2028" s="9" t="str">
        <f t="shared" si="77"/>
        <v>否</v>
      </c>
      <c r="AA2028" s="10" t="s">
        <v>36</v>
      </c>
      <c r="AB2028" s="4" t="s">
        <v>465</v>
      </c>
      <c r="AC2028" t="str">
        <f t="shared" si="76"/>
        <v>2025/1/20</v>
      </c>
      <c r="AD2028" t="e">
        <f>VLOOKUP(Y2028,#REF!,2,FALSE)</f>
        <v>#REF!</v>
      </c>
    </row>
    <row r="2029" customHeight="1" spans="1:30">
      <c r="A2029" s="2" t="s">
        <v>4164</v>
      </c>
      <c r="B2029" s="3" t="s">
        <v>4165</v>
      </c>
      <c r="C2029" s="2" t="s">
        <v>6090</v>
      </c>
      <c r="D2029" s="3" t="s">
        <v>6091</v>
      </c>
      <c r="E2029" s="5">
        <v>45677.7760532407</v>
      </c>
      <c r="F2029" s="2" t="s">
        <v>45</v>
      </c>
      <c r="G2029" s="6">
        <v>0</v>
      </c>
      <c r="H2029" s="6">
        <v>0</v>
      </c>
      <c r="I2029" s="6">
        <v>0</v>
      </c>
      <c r="J2029" s="6">
        <v>0</v>
      </c>
      <c r="K2029" s="6">
        <v>0</v>
      </c>
      <c r="L2029" s="6">
        <v>0</v>
      </c>
      <c r="M2029" s="6">
        <v>2</v>
      </c>
      <c r="N2029" s="6">
        <v>0</v>
      </c>
      <c r="O2029" s="6">
        <v>0</v>
      </c>
      <c r="P2029" s="6">
        <v>0</v>
      </c>
      <c r="Q2029" s="6">
        <v>0</v>
      </c>
      <c r="R2029" s="6">
        <v>0</v>
      </c>
      <c r="S2029" s="6">
        <v>0</v>
      </c>
      <c r="T2029" s="6">
        <v>0</v>
      </c>
      <c r="U2029" s="7">
        <v>0</v>
      </c>
      <c r="V2029" s="7">
        <v>0</v>
      </c>
      <c r="W2029" s="7">
        <v>0</v>
      </c>
      <c r="X2029" s="7">
        <v>0</v>
      </c>
      <c r="Y2029" s="8" t="str">
        <f>IFERROR(VLOOKUP(F:F,#REF!,2,0),"需要手动检查")</f>
        <v>需要手动检查</v>
      </c>
      <c r="Z2029" s="9" t="str">
        <f t="shared" si="77"/>
        <v>否</v>
      </c>
      <c r="AA2029" s="10" t="s">
        <v>36</v>
      </c>
      <c r="AB2029" s="4" t="s">
        <v>465</v>
      </c>
      <c r="AC2029" t="str">
        <f t="shared" si="76"/>
        <v>2025/1/20</v>
      </c>
      <c r="AD2029" t="e">
        <f>VLOOKUP(Y2029,#REF!,2,FALSE)</f>
        <v>#REF!</v>
      </c>
    </row>
    <row r="2030" customHeight="1" spans="1:30">
      <c r="A2030" s="2" t="s">
        <v>4164</v>
      </c>
      <c r="B2030" s="3" t="s">
        <v>4165</v>
      </c>
      <c r="C2030" s="2" t="s">
        <v>5387</v>
      </c>
      <c r="D2030" s="3" t="s">
        <v>6092</v>
      </c>
      <c r="E2030" s="5">
        <v>45677.7759490741</v>
      </c>
      <c r="F2030" s="2" t="s">
        <v>45</v>
      </c>
      <c r="G2030" s="6">
        <v>0</v>
      </c>
      <c r="H2030" s="6">
        <v>0</v>
      </c>
      <c r="I2030" s="6">
        <v>0</v>
      </c>
      <c r="J2030" s="6">
        <v>0</v>
      </c>
      <c r="K2030" s="6">
        <v>0</v>
      </c>
      <c r="L2030" s="6">
        <v>0</v>
      </c>
      <c r="M2030" s="6">
        <v>6</v>
      </c>
      <c r="N2030" s="6">
        <v>0</v>
      </c>
      <c r="O2030" s="6">
        <v>0</v>
      </c>
      <c r="P2030" s="6">
        <v>0</v>
      </c>
      <c r="Q2030" s="6">
        <v>0</v>
      </c>
      <c r="R2030" s="6">
        <v>0</v>
      </c>
      <c r="S2030" s="6">
        <v>0</v>
      </c>
      <c r="T2030" s="6">
        <v>0</v>
      </c>
      <c r="U2030" s="7">
        <v>0</v>
      </c>
      <c r="V2030" s="7">
        <v>0</v>
      </c>
      <c r="W2030" s="7">
        <v>0</v>
      </c>
      <c r="X2030" s="7">
        <v>0</v>
      </c>
      <c r="Y2030" s="8" t="str">
        <f>IFERROR(VLOOKUP(F:F,#REF!,2,0),"需要手动检查")</f>
        <v>需要手动检查</v>
      </c>
      <c r="Z2030" s="9" t="str">
        <f t="shared" si="77"/>
        <v>否</v>
      </c>
      <c r="AA2030" s="10" t="s">
        <v>36</v>
      </c>
      <c r="AB2030" s="4" t="s">
        <v>465</v>
      </c>
      <c r="AC2030" t="str">
        <f t="shared" si="76"/>
        <v>2025/1/20</v>
      </c>
      <c r="AD2030" t="e">
        <f>VLOOKUP(Y2030,#REF!,2,FALSE)</f>
        <v>#REF!</v>
      </c>
    </row>
    <row r="2031" customHeight="1" spans="1:30">
      <c r="A2031" s="2" t="s">
        <v>4164</v>
      </c>
      <c r="B2031" s="3" t="s">
        <v>4165</v>
      </c>
      <c r="C2031" s="2" t="s">
        <v>6093</v>
      </c>
      <c r="D2031" s="3" t="s">
        <v>6094</v>
      </c>
      <c r="E2031" s="5">
        <v>45677.7744907407</v>
      </c>
      <c r="F2031" s="2" t="s">
        <v>45</v>
      </c>
      <c r="G2031" s="6">
        <v>0</v>
      </c>
      <c r="H2031" s="6">
        <v>0</v>
      </c>
      <c r="I2031" s="6">
        <v>0</v>
      </c>
      <c r="J2031" s="6">
        <v>0</v>
      </c>
      <c r="K2031" s="6">
        <v>0</v>
      </c>
      <c r="L2031" s="6">
        <v>0</v>
      </c>
      <c r="M2031" s="6">
        <v>3</v>
      </c>
      <c r="N2031" s="6">
        <v>0</v>
      </c>
      <c r="O2031" s="6">
        <v>0</v>
      </c>
      <c r="P2031" s="6">
        <v>0</v>
      </c>
      <c r="Q2031" s="6">
        <v>0</v>
      </c>
      <c r="R2031" s="6">
        <v>0</v>
      </c>
      <c r="S2031" s="6">
        <v>0</v>
      </c>
      <c r="T2031" s="6">
        <v>0</v>
      </c>
      <c r="U2031" s="7">
        <v>0</v>
      </c>
      <c r="V2031" s="7">
        <v>0</v>
      </c>
      <c r="W2031" s="7">
        <v>0</v>
      </c>
      <c r="X2031" s="7">
        <v>0</v>
      </c>
      <c r="Y2031" s="8" t="str">
        <f>IFERROR(VLOOKUP(F:F,#REF!,2,0),"需要手动检查")</f>
        <v>需要手动检查</v>
      </c>
      <c r="Z2031" s="9" t="str">
        <f t="shared" si="77"/>
        <v>否</v>
      </c>
      <c r="AA2031" s="10" t="s">
        <v>36</v>
      </c>
      <c r="AB2031" s="4" t="s">
        <v>465</v>
      </c>
      <c r="AC2031" t="str">
        <f t="shared" si="76"/>
        <v>2025/1/20</v>
      </c>
      <c r="AD2031" t="e">
        <f>VLOOKUP(Y2031,#REF!,2,FALSE)</f>
        <v>#REF!</v>
      </c>
    </row>
    <row r="2032" customHeight="1" spans="1:30">
      <c r="A2032" s="2" t="s">
        <v>4164</v>
      </c>
      <c r="B2032" s="3" t="s">
        <v>4165</v>
      </c>
      <c r="C2032" s="2" t="s">
        <v>4168</v>
      </c>
      <c r="D2032" s="3" t="s">
        <v>6095</v>
      </c>
      <c r="E2032" s="5">
        <v>45677.7474421296</v>
      </c>
      <c r="F2032" s="2" t="s">
        <v>45</v>
      </c>
      <c r="G2032" s="6">
        <v>0</v>
      </c>
      <c r="H2032" s="6">
        <v>0</v>
      </c>
      <c r="I2032" s="6">
        <v>0</v>
      </c>
      <c r="J2032" s="6">
        <v>0</v>
      </c>
      <c r="K2032" s="6">
        <v>0</v>
      </c>
      <c r="L2032" s="6">
        <v>0</v>
      </c>
      <c r="M2032" s="6">
        <v>481</v>
      </c>
      <c r="N2032" s="6">
        <v>4</v>
      </c>
      <c r="O2032" s="6">
        <v>0</v>
      </c>
      <c r="P2032" s="6">
        <v>0</v>
      </c>
      <c r="Q2032" s="6">
        <v>0</v>
      </c>
      <c r="R2032" s="6">
        <v>0</v>
      </c>
      <c r="S2032" s="6">
        <v>0</v>
      </c>
      <c r="T2032" s="6">
        <v>0</v>
      </c>
      <c r="U2032" s="7">
        <v>0</v>
      </c>
      <c r="V2032" s="7">
        <v>0</v>
      </c>
      <c r="W2032" s="7">
        <v>0</v>
      </c>
      <c r="X2032" s="7">
        <v>0</v>
      </c>
      <c r="Y2032" s="8" t="str">
        <f>IFERROR(VLOOKUP(F:F,#REF!,2,0),"需要手动检查")</f>
        <v>需要手动检查</v>
      </c>
      <c r="Z2032" s="9" t="str">
        <f t="shared" si="77"/>
        <v>否</v>
      </c>
      <c r="AA2032" s="10" t="s">
        <v>36</v>
      </c>
      <c r="AB2032" s="4" t="s">
        <v>465</v>
      </c>
      <c r="AC2032" t="str">
        <f t="shared" si="76"/>
        <v>2025/1/20</v>
      </c>
      <c r="AD2032" t="e">
        <f>VLOOKUP(Y2032,#REF!,2,FALSE)</f>
        <v>#REF!</v>
      </c>
    </row>
    <row r="2033" customHeight="1" spans="1:30">
      <c r="A2033" s="2" t="s">
        <v>4164</v>
      </c>
      <c r="B2033" s="3" t="s">
        <v>4165</v>
      </c>
      <c r="C2033" s="2" t="s">
        <v>4239</v>
      </c>
      <c r="D2033" s="3" t="s">
        <v>6096</v>
      </c>
      <c r="E2033" s="5">
        <v>45677.7466898148</v>
      </c>
      <c r="F2033" s="2" t="s">
        <v>45</v>
      </c>
      <c r="G2033" s="6">
        <v>0</v>
      </c>
      <c r="H2033" s="6">
        <v>0</v>
      </c>
      <c r="I2033" s="6">
        <v>0</v>
      </c>
      <c r="J2033" s="6">
        <v>0</v>
      </c>
      <c r="K2033" s="6">
        <v>0</v>
      </c>
      <c r="L2033" s="6">
        <v>0</v>
      </c>
      <c r="M2033" s="6">
        <v>1368</v>
      </c>
      <c r="N2033" s="6">
        <v>16</v>
      </c>
      <c r="O2033" s="6">
        <v>0</v>
      </c>
      <c r="P2033" s="6">
        <v>0</v>
      </c>
      <c r="Q2033" s="6">
        <v>0</v>
      </c>
      <c r="R2033" s="6">
        <v>0</v>
      </c>
      <c r="S2033" s="6">
        <v>0</v>
      </c>
      <c r="T2033" s="6">
        <v>0</v>
      </c>
      <c r="U2033" s="7">
        <v>0</v>
      </c>
      <c r="V2033" s="7">
        <v>0</v>
      </c>
      <c r="W2033" s="7">
        <v>0</v>
      </c>
      <c r="X2033" s="7">
        <v>0</v>
      </c>
      <c r="Y2033" s="8" t="str">
        <f>IFERROR(VLOOKUP(F:F,#REF!,2,0),"需要手动检查")</f>
        <v>需要手动检查</v>
      </c>
      <c r="Z2033" s="9" t="str">
        <f t="shared" si="77"/>
        <v>否</v>
      </c>
      <c r="AA2033" s="10" t="s">
        <v>36</v>
      </c>
      <c r="AB2033" s="4" t="s">
        <v>465</v>
      </c>
      <c r="AC2033" t="str">
        <f t="shared" si="76"/>
        <v>2025/1/20</v>
      </c>
      <c r="AD2033" t="e">
        <f>VLOOKUP(Y2033,#REF!,2,FALSE)</f>
        <v>#REF!</v>
      </c>
    </row>
    <row r="2034" customHeight="1" spans="1:30">
      <c r="A2034" s="2" t="s">
        <v>6097</v>
      </c>
      <c r="B2034" s="3" t="s">
        <v>6098</v>
      </c>
      <c r="C2034" s="2" t="s">
        <v>6099</v>
      </c>
      <c r="D2034" s="3" t="s">
        <v>6100</v>
      </c>
      <c r="E2034" s="5">
        <v>45677.5008449074</v>
      </c>
      <c r="F2034" s="2" t="s">
        <v>45</v>
      </c>
      <c r="G2034" s="6">
        <v>0</v>
      </c>
      <c r="H2034" s="6">
        <v>0</v>
      </c>
      <c r="I2034" s="6">
        <v>0</v>
      </c>
      <c r="J2034" s="6">
        <v>0</v>
      </c>
      <c r="K2034" s="6">
        <v>0</v>
      </c>
      <c r="L2034" s="6">
        <v>0</v>
      </c>
      <c r="M2034" s="6">
        <v>1</v>
      </c>
      <c r="N2034" s="6">
        <v>1</v>
      </c>
      <c r="O2034" s="6">
        <v>0</v>
      </c>
      <c r="P2034" s="6">
        <v>0</v>
      </c>
      <c r="Q2034" s="6">
        <v>0</v>
      </c>
      <c r="R2034" s="6">
        <v>0</v>
      </c>
      <c r="S2034" s="6">
        <v>0</v>
      </c>
      <c r="T2034" s="6">
        <v>0</v>
      </c>
      <c r="U2034" s="7">
        <v>0</v>
      </c>
      <c r="V2034" s="7">
        <v>0</v>
      </c>
      <c r="W2034" s="7">
        <v>0</v>
      </c>
      <c r="X2034" s="7">
        <v>0</v>
      </c>
      <c r="Y2034" s="8" t="str">
        <f>IFERROR(VLOOKUP(F:F,#REF!,2,0),"需要手动检查")</f>
        <v>需要手动检查</v>
      </c>
      <c r="Z2034" s="9" t="str">
        <f t="shared" si="77"/>
        <v>否</v>
      </c>
      <c r="AA2034" s="10" t="s">
        <v>36</v>
      </c>
      <c r="AB2034" s="4" t="s">
        <v>37</v>
      </c>
      <c r="AC2034" t="str">
        <f t="shared" si="76"/>
        <v>2025/1/20</v>
      </c>
      <c r="AD2034" t="e">
        <f>VLOOKUP(Y2034,#REF!,2,FALSE)</f>
        <v>#REF!</v>
      </c>
    </row>
    <row r="2035" customHeight="1" spans="1:30">
      <c r="A2035" s="2" t="s">
        <v>4973</v>
      </c>
      <c r="B2035" s="3" t="s">
        <v>4974</v>
      </c>
      <c r="C2035" s="2" t="s">
        <v>6101</v>
      </c>
      <c r="D2035" s="3" t="s">
        <v>6102</v>
      </c>
      <c r="E2035" s="5">
        <v>45678.6556712963</v>
      </c>
      <c r="F2035" s="2" t="s">
        <v>368</v>
      </c>
      <c r="G2035" s="6">
        <v>267</v>
      </c>
      <c r="H2035" s="6">
        <v>17</v>
      </c>
      <c r="I2035" s="6">
        <v>6</v>
      </c>
      <c r="J2035" s="6">
        <v>2</v>
      </c>
      <c r="K2035" s="6">
        <v>0</v>
      </c>
      <c r="L2035" s="6">
        <v>0</v>
      </c>
      <c r="M2035" s="6">
        <v>301</v>
      </c>
      <c r="N2035" s="6">
        <v>7</v>
      </c>
      <c r="O2035" s="6">
        <v>0</v>
      </c>
      <c r="P2035" s="6">
        <v>0</v>
      </c>
      <c r="Q2035" s="6">
        <v>0</v>
      </c>
      <c r="R2035" s="6">
        <v>0</v>
      </c>
      <c r="S2035" s="6">
        <v>0</v>
      </c>
      <c r="T2035" s="6">
        <v>0</v>
      </c>
      <c r="U2035" s="6">
        <v>0.0262</v>
      </c>
      <c r="V2035" s="6">
        <v>0</v>
      </c>
      <c r="W2035" s="6">
        <v>0.0524</v>
      </c>
      <c r="X2035" s="6">
        <v>0</v>
      </c>
      <c r="Y2035" s="8" t="str">
        <f>IFERROR(VLOOKUP(F:F,#REF!,2,0),"需要手动检查")</f>
        <v>需要手动检查</v>
      </c>
      <c r="Z2035" s="9" t="str">
        <f t="shared" ref="Z2035:Z2057" si="78">IF(R2035&gt;0,"是","否")</f>
        <v>否</v>
      </c>
      <c r="AA2035" s="10" t="s">
        <v>36</v>
      </c>
      <c r="AB2035" s="4" t="s">
        <v>37</v>
      </c>
      <c r="AC2035" t="str">
        <f t="shared" si="76"/>
        <v>2025/1/21</v>
      </c>
      <c r="AD2035" t="e">
        <f>VLOOKUP(Y2035,#REF!,2,FALSE)</f>
        <v>#REF!</v>
      </c>
    </row>
    <row r="2036" customHeight="1" spans="1:30">
      <c r="A2036" s="2" t="s">
        <v>6103</v>
      </c>
      <c r="B2036" s="3" t="s">
        <v>6104</v>
      </c>
      <c r="C2036" s="2" t="s">
        <v>6105</v>
      </c>
      <c r="D2036" s="3" t="s">
        <v>6106</v>
      </c>
      <c r="E2036" s="5">
        <v>45678.9943865741</v>
      </c>
      <c r="F2036" s="2" t="s">
        <v>42</v>
      </c>
      <c r="G2036" s="6">
        <v>39</v>
      </c>
      <c r="H2036" s="6">
        <v>0</v>
      </c>
      <c r="I2036" s="6">
        <v>0</v>
      </c>
      <c r="J2036" s="6">
        <v>0</v>
      </c>
      <c r="K2036" s="6">
        <v>0</v>
      </c>
      <c r="L2036" s="6">
        <v>0</v>
      </c>
      <c r="M2036" s="6">
        <v>37</v>
      </c>
      <c r="N2036" s="6">
        <v>0</v>
      </c>
      <c r="O2036" s="6">
        <v>0</v>
      </c>
      <c r="P2036" s="6">
        <v>0</v>
      </c>
      <c r="Q2036" s="6">
        <v>0</v>
      </c>
      <c r="R2036" s="6">
        <v>0</v>
      </c>
      <c r="S2036" s="6">
        <v>0</v>
      </c>
      <c r="T2036" s="6">
        <v>0</v>
      </c>
      <c r="U2036" s="6">
        <v>0</v>
      </c>
      <c r="V2036" s="6">
        <v>0</v>
      </c>
      <c r="W2036" s="6">
        <v>0</v>
      </c>
      <c r="X2036" s="6">
        <v>0</v>
      </c>
      <c r="Y2036" s="8" t="str">
        <f>IFERROR(VLOOKUP(F:F,#REF!,2,0),"需要手动检查")</f>
        <v>需要手动检查</v>
      </c>
      <c r="Z2036" s="9" t="str">
        <f t="shared" si="78"/>
        <v>否</v>
      </c>
      <c r="AA2036" s="10" t="s">
        <v>36</v>
      </c>
      <c r="AB2036" s="4" t="s">
        <v>37</v>
      </c>
      <c r="AC2036" t="str">
        <f t="shared" si="76"/>
        <v>2025/1/21</v>
      </c>
      <c r="AD2036" t="e">
        <f>VLOOKUP(Y2036,#REF!,2,FALSE)</f>
        <v>#REF!</v>
      </c>
    </row>
    <row r="2037" customHeight="1" spans="1:30">
      <c r="A2037" s="2" t="s">
        <v>6107</v>
      </c>
      <c r="B2037" s="3" t="s">
        <v>6108</v>
      </c>
      <c r="C2037" s="2" t="s">
        <v>45</v>
      </c>
      <c r="D2037" s="3" t="s">
        <v>6109</v>
      </c>
      <c r="E2037" s="5">
        <v>45678.8986574074</v>
      </c>
      <c r="F2037" s="2" t="s">
        <v>42</v>
      </c>
      <c r="G2037" s="6">
        <v>507</v>
      </c>
      <c r="H2037" s="6">
        <v>63</v>
      </c>
      <c r="I2037" s="6">
        <v>2</v>
      </c>
      <c r="J2037" s="6">
        <v>0</v>
      </c>
      <c r="K2037" s="6">
        <v>0</v>
      </c>
      <c r="L2037" s="6">
        <v>0</v>
      </c>
      <c r="M2037" s="6">
        <v>455</v>
      </c>
      <c r="N2037" s="6">
        <v>25</v>
      </c>
      <c r="O2037" s="6">
        <v>0</v>
      </c>
      <c r="P2037" s="6">
        <v>0</v>
      </c>
      <c r="Q2037" s="6">
        <v>0</v>
      </c>
      <c r="R2037" s="6">
        <v>0</v>
      </c>
      <c r="S2037" s="6">
        <v>0</v>
      </c>
      <c r="T2037" s="6">
        <v>0</v>
      </c>
      <c r="U2037" s="6">
        <v>0.0493</v>
      </c>
      <c r="V2037" s="6">
        <v>0</v>
      </c>
      <c r="W2037" s="6">
        <v>0.1203</v>
      </c>
      <c r="X2037" s="6">
        <v>0</v>
      </c>
      <c r="Y2037" s="8" t="str">
        <f>IFERROR(VLOOKUP(F:F,#REF!,2,0),"需要手动检查")</f>
        <v>需要手动检查</v>
      </c>
      <c r="Z2037" s="9" t="str">
        <f t="shared" si="78"/>
        <v>否</v>
      </c>
      <c r="AA2037" s="10" t="s">
        <v>36</v>
      </c>
      <c r="AB2037" s="4" t="s">
        <v>37</v>
      </c>
      <c r="AC2037" t="str">
        <f t="shared" si="76"/>
        <v>2025/1/21</v>
      </c>
      <c r="AD2037" t="e">
        <f>VLOOKUP(Y2037,#REF!,2,FALSE)</f>
        <v>#REF!</v>
      </c>
    </row>
    <row r="2038" customHeight="1" spans="1:30">
      <c r="A2038" s="2" t="s">
        <v>6110</v>
      </c>
      <c r="B2038" s="3" t="s">
        <v>6111</v>
      </c>
      <c r="C2038" s="2" t="s">
        <v>6112</v>
      </c>
      <c r="D2038" s="3" t="s">
        <v>6113</v>
      </c>
      <c r="E2038" s="5">
        <v>45678.7487037037</v>
      </c>
      <c r="F2038" s="2" t="s">
        <v>42</v>
      </c>
      <c r="G2038" s="6">
        <v>136623</v>
      </c>
      <c r="H2038" s="6">
        <v>9582</v>
      </c>
      <c r="I2038" s="6">
        <v>907</v>
      </c>
      <c r="J2038" s="6">
        <v>64</v>
      </c>
      <c r="K2038" s="6">
        <v>72</v>
      </c>
      <c r="L2038" s="6">
        <v>0</v>
      </c>
      <c r="M2038" s="6">
        <v>152385</v>
      </c>
      <c r="N2038" s="6">
        <v>1573</v>
      </c>
      <c r="O2038" s="6">
        <v>0</v>
      </c>
      <c r="P2038" s="6">
        <v>0</v>
      </c>
      <c r="Q2038" s="6">
        <v>0</v>
      </c>
      <c r="R2038" s="6">
        <v>0</v>
      </c>
      <c r="S2038" s="6">
        <v>0</v>
      </c>
      <c r="T2038" s="6">
        <v>0</v>
      </c>
      <c r="U2038" s="6">
        <v>0.0115</v>
      </c>
      <c r="V2038" s="6">
        <v>0</v>
      </c>
      <c r="W2038" s="6">
        <v>0.5664</v>
      </c>
      <c r="X2038" s="6">
        <v>0</v>
      </c>
      <c r="Y2038" s="8" t="str">
        <f>IFERROR(VLOOKUP(F:F,#REF!,2,0),"需要手动检查")</f>
        <v>需要手动检查</v>
      </c>
      <c r="Z2038" s="9" t="str">
        <f t="shared" si="78"/>
        <v>否</v>
      </c>
      <c r="AA2038" s="10" t="s">
        <v>36</v>
      </c>
      <c r="AB2038" s="4" t="s">
        <v>37</v>
      </c>
      <c r="AC2038" t="str">
        <f t="shared" si="76"/>
        <v>2025/1/21</v>
      </c>
      <c r="AD2038" t="e">
        <f>VLOOKUP(Y2038,#REF!,2,FALSE)</f>
        <v>#REF!</v>
      </c>
    </row>
    <row r="2039" customHeight="1" spans="1:30">
      <c r="A2039" s="2" t="s">
        <v>5259</v>
      </c>
      <c r="B2039" s="3" t="s">
        <v>5260</v>
      </c>
      <c r="C2039" s="2" t="s">
        <v>6114</v>
      </c>
      <c r="D2039" s="3" t="s">
        <v>6115</v>
      </c>
      <c r="E2039" s="5">
        <v>45678.72</v>
      </c>
      <c r="F2039" s="2" t="s">
        <v>42</v>
      </c>
      <c r="G2039" s="6">
        <v>1624</v>
      </c>
      <c r="H2039" s="6">
        <v>91</v>
      </c>
      <c r="I2039" s="6">
        <v>2</v>
      </c>
      <c r="J2039" s="6">
        <v>0</v>
      </c>
      <c r="K2039" s="6">
        <v>0</v>
      </c>
      <c r="L2039" s="6">
        <v>0</v>
      </c>
      <c r="M2039" s="6">
        <v>1762</v>
      </c>
      <c r="N2039" s="6">
        <v>42</v>
      </c>
      <c r="O2039" s="6">
        <v>0</v>
      </c>
      <c r="P2039" s="6">
        <v>0</v>
      </c>
      <c r="Q2039" s="6">
        <v>0</v>
      </c>
      <c r="R2039" s="6">
        <v>0</v>
      </c>
      <c r="S2039" s="6">
        <v>0</v>
      </c>
      <c r="T2039" s="6">
        <v>0</v>
      </c>
      <c r="U2039" s="6">
        <v>0.0259</v>
      </c>
      <c r="V2039" s="6">
        <v>0</v>
      </c>
      <c r="W2039" s="6">
        <v>0.0296</v>
      </c>
      <c r="X2039" s="6">
        <v>0</v>
      </c>
      <c r="Y2039" s="8" t="str">
        <f>IFERROR(VLOOKUP(F:F,#REF!,2,0),"需要手动检查")</f>
        <v>需要手动检查</v>
      </c>
      <c r="Z2039" s="9" t="str">
        <f t="shared" si="78"/>
        <v>否</v>
      </c>
      <c r="AA2039" s="10" t="s">
        <v>36</v>
      </c>
      <c r="AB2039" s="4" t="s">
        <v>37</v>
      </c>
      <c r="AC2039" t="str">
        <f t="shared" si="76"/>
        <v>2025/1/21</v>
      </c>
      <c r="AD2039" t="e">
        <f>VLOOKUP(Y2039,#REF!,2,FALSE)</f>
        <v>#REF!</v>
      </c>
    </row>
    <row r="2040" customHeight="1" spans="1:30">
      <c r="A2040" s="2" t="s">
        <v>6116</v>
      </c>
      <c r="B2040" s="3" t="s">
        <v>6117</v>
      </c>
      <c r="C2040" s="2" t="s">
        <v>6118</v>
      </c>
      <c r="D2040" s="3" t="s">
        <v>6119</v>
      </c>
      <c r="E2040" s="5">
        <v>45678.5940972222</v>
      </c>
      <c r="F2040" s="2" t="s">
        <v>42</v>
      </c>
      <c r="G2040" s="6">
        <v>300</v>
      </c>
      <c r="H2040" s="6">
        <v>6</v>
      </c>
      <c r="I2040" s="6">
        <v>2</v>
      </c>
      <c r="J2040" s="6">
        <v>0</v>
      </c>
      <c r="K2040" s="6">
        <v>0</v>
      </c>
      <c r="L2040" s="6">
        <v>0</v>
      </c>
      <c r="M2040" s="6">
        <v>311</v>
      </c>
      <c r="N2040" s="6">
        <v>33</v>
      </c>
      <c r="O2040" s="6">
        <v>0</v>
      </c>
      <c r="P2040" s="6">
        <v>0</v>
      </c>
      <c r="Q2040" s="6">
        <v>0</v>
      </c>
      <c r="R2040" s="6">
        <v>0</v>
      </c>
      <c r="S2040" s="6">
        <v>0</v>
      </c>
      <c r="T2040" s="6">
        <v>0</v>
      </c>
      <c r="U2040" s="6">
        <v>0.11</v>
      </c>
      <c r="V2040" s="6">
        <v>0</v>
      </c>
      <c r="W2040" s="6">
        <v>0.0033</v>
      </c>
      <c r="X2040" s="6">
        <v>0</v>
      </c>
      <c r="Y2040" s="8" t="str">
        <f>IFERROR(VLOOKUP(F:F,#REF!,2,0),"需要手动检查")</f>
        <v>需要手动检查</v>
      </c>
      <c r="Z2040" s="9" t="str">
        <f t="shared" si="78"/>
        <v>否</v>
      </c>
      <c r="AA2040" s="10" t="s">
        <v>36</v>
      </c>
      <c r="AB2040" s="4" t="s">
        <v>37</v>
      </c>
      <c r="AC2040" t="str">
        <f t="shared" si="76"/>
        <v>2025/1/21</v>
      </c>
      <c r="AD2040" t="e">
        <f>VLOOKUP(Y2040,#REF!,2,FALSE)</f>
        <v>#REF!</v>
      </c>
    </row>
    <row r="2041" customHeight="1" spans="1:30">
      <c r="A2041" s="2" t="s">
        <v>6120</v>
      </c>
      <c r="B2041" s="3" t="s">
        <v>6121</v>
      </c>
      <c r="C2041" s="2" t="s">
        <v>6122</v>
      </c>
      <c r="D2041" s="3" t="s">
        <v>6123</v>
      </c>
      <c r="E2041" s="5">
        <v>45678.5888425926</v>
      </c>
      <c r="F2041" s="2" t="s">
        <v>42</v>
      </c>
      <c r="G2041" s="6">
        <v>506</v>
      </c>
      <c r="H2041" s="6">
        <v>21</v>
      </c>
      <c r="I2041" s="6">
        <v>2</v>
      </c>
      <c r="J2041" s="6">
        <v>0</v>
      </c>
      <c r="K2041" s="6">
        <v>0</v>
      </c>
      <c r="L2041" s="6">
        <v>0</v>
      </c>
      <c r="M2041" s="6">
        <v>546</v>
      </c>
      <c r="N2041" s="6">
        <v>10</v>
      </c>
      <c r="O2041" s="6">
        <v>0</v>
      </c>
      <c r="P2041" s="6">
        <v>0</v>
      </c>
      <c r="Q2041" s="6">
        <v>0</v>
      </c>
      <c r="R2041" s="6">
        <v>0</v>
      </c>
      <c r="S2041" s="6">
        <v>0</v>
      </c>
      <c r="T2041" s="6">
        <v>0</v>
      </c>
      <c r="U2041" s="6">
        <v>0.0198</v>
      </c>
      <c r="V2041" s="6">
        <v>0</v>
      </c>
      <c r="W2041" s="6">
        <v>0.0415</v>
      </c>
      <c r="X2041" s="6">
        <v>0</v>
      </c>
      <c r="Y2041" s="8" t="str">
        <f>IFERROR(VLOOKUP(F:F,#REF!,2,0),"需要手动检查")</f>
        <v>需要手动检查</v>
      </c>
      <c r="Z2041" s="9" t="str">
        <f t="shared" si="78"/>
        <v>否</v>
      </c>
      <c r="AA2041" s="10" t="s">
        <v>36</v>
      </c>
      <c r="AB2041" s="4" t="s">
        <v>37</v>
      </c>
      <c r="AC2041" t="str">
        <f t="shared" si="76"/>
        <v>2025/1/21</v>
      </c>
      <c r="AD2041" t="e">
        <f>VLOOKUP(Y2041,#REF!,2,FALSE)</f>
        <v>#REF!</v>
      </c>
    </row>
    <row r="2042" customHeight="1" spans="1:30">
      <c r="A2042" s="2" t="s">
        <v>6124</v>
      </c>
      <c r="B2042" s="3" t="s">
        <v>6125</v>
      </c>
      <c r="C2042" s="2" t="s">
        <v>6126</v>
      </c>
      <c r="D2042" s="3" t="s">
        <v>6127</v>
      </c>
      <c r="E2042" s="5">
        <v>45678.5228240741</v>
      </c>
      <c r="F2042" s="2" t="s">
        <v>42</v>
      </c>
      <c r="G2042" s="6">
        <v>631</v>
      </c>
      <c r="H2042" s="6">
        <v>24</v>
      </c>
      <c r="I2042" s="6">
        <v>0</v>
      </c>
      <c r="J2042" s="6">
        <v>0</v>
      </c>
      <c r="K2042" s="6">
        <v>0</v>
      </c>
      <c r="L2042" s="6">
        <v>0</v>
      </c>
      <c r="M2042" s="6">
        <v>644</v>
      </c>
      <c r="N2042" s="6">
        <v>131</v>
      </c>
      <c r="O2042" s="6">
        <v>0</v>
      </c>
      <c r="P2042" s="6">
        <v>0</v>
      </c>
      <c r="Q2042" s="6">
        <v>0</v>
      </c>
      <c r="R2042" s="6">
        <v>0</v>
      </c>
      <c r="S2042" s="6">
        <v>0</v>
      </c>
      <c r="T2042" s="6">
        <v>0</v>
      </c>
      <c r="U2042" s="6">
        <v>0.2076</v>
      </c>
      <c r="V2042" s="6">
        <v>0</v>
      </c>
      <c r="W2042" s="6">
        <v>0.0317</v>
      </c>
      <c r="X2042" s="6">
        <v>0</v>
      </c>
      <c r="Y2042" s="8" t="str">
        <f>IFERROR(VLOOKUP(F:F,#REF!,2,0),"需要手动检查")</f>
        <v>需要手动检查</v>
      </c>
      <c r="Z2042" s="9" t="str">
        <f t="shared" si="78"/>
        <v>否</v>
      </c>
      <c r="AA2042" s="10" t="s">
        <v>36</v>
      </c>
      <c r="AB2042" s="4" t="s">
        <v>37</v>
      </c>
      <c r="AC2042" t="str">
        <f t="shared" si="76"/>
        <v>2025/1/21</v>
      </c>
      <c r="AD2042" t="e">
        <f>VLOOKUP(Y2042,#REF!,2,FALSE)</f>
        <v>#REF!</v>
      </c>
    </row>
    <row r="2043" customHeight="1" spans="1:30">
      <c r="A2043" s="2" t="s">
        <v>6128</v>
      </c>
      <c r="B2043" s="3" t="s">
        <v>6129</v>
      </c>
      <c r="C2043" s="2" t="s">
        <v>6130</v>
      </c>
      <c r="D2043" s="3" t="s">
        <v>6131</v>
      </c>
      <c r="E2043" s="5">
        <v>45678.5083912037</v>
      </c>
      <c r="F2043" s="2" t="s">
        <v>42</v>
      </c>
      <c r="G2043" s="6">
        <v>412</v>
      </c>
      <c r="H2043" s="6">
        <v>59</v>
      </c>
      <c r="I2043" s="6">
        <v>57</v>
      </c>
      <c r="J2043" s="6">
        <v>21</v>
      </c>
      <c r="K2043" s="6">
        <v>0</v>
      </c>
      <c r="L2043" s="6">
        <v>0</v>
      </c>
      <c r="M2043" s="6">
        <v>472</v>
      </c>
      <c r="N2043" s="6">
        <v>22</v>
      </c>
      <c r="O2043" s="6">
        <v>0</v>
      </c>
      <c r="P2043" s="6">
        <v>0</v>
      </c>
      <c r="Q2043" s="6">
        <v>0</v>
      </c>
      <c r="R2043" s="6">
        <v>0</v>
      </c>
      <c r="S2043" s="6">
        <v>0</v>
      </c>
      <c r="T2043" s="6">
        <v>0</v>
      </c>
      <c r="U2043" s="6">
        <v>0.0534</v>
      </c>
      <c r="V2043" s="6">
        <v>0</v>
      </c>
      <c r="W2043" s="6">
        <v>0.0922</v>
      </c>
      <c r="X2043" s="6">
        <v>0</v>
      </c>
      <c r="Y2043" s="8" t="str">
        <f>IFERROR(VLOOKUP(F:F,#REF!,2,0),"需要手动检查")</f>
        <v>需要手动检查</v>
      </c>
      <c r="Z2043" s="9" t="str">
        <f t="shared" si="78"/>
        <v>否</v>
      </c>
      <c r="AA2043" s="10" t="s">
        <v>36</v>
      </c>
      <c r="AB2043" s="4" t="s">
        <v>37</v>
      </c>
      <c r="AC2043" t="str">
        <f t="shared" si="76"/>
        <v>2025/1/21</v>
      </c>
      <c r="AD2043" t="e">
        <f>VLOOKUP(Y2043,#REF!,2,FALSE)</f>
        <v>#REF!</v>
      </c>
    </row>
    <row r="2044" customHeight="1" spans="1:30">
      <c r="A2044" s="2" t="s">
        <v>6012</v>
      </c>
      <c r="B2044" s="3" t="s">
        <v>6013</v>
      </c>
      <c r="C2044" s="2" t="s">
        <v>6132</v>
      </c>
      <c r="D2044" s="3" t="s">
        <v>6133</v>
      </c>
      <c r="E2044" s="5">
        <v>45678.4093634259</v>
      </c>
      <c r="F2044" s="2" t="s">
        <v>42</v>
      </c>
      <c r="G2044" s="6">
        <v>750</v>
      </c>
      <c r="H2044" s="6">
        <v>19</v>
      </c>
      <c r="I2044" s="6">
        <v>2</v>
      </c>
      <c r="J2044" s="6">
        <v>0</v>
      </c>
      <c r="K2044" s="6">
        <v>0</v>
      </c>
      <c r="L2044" s="6">
        <v>0</v>
      </c>
      <c r="M2044" s="6">
        <v>783</v>
      </c>
      <c r="N2044" s="6">
        <v>44</v>
      </c>
      <c r="O2044" s="6">
        <v>0</v>
      </c>
      <c r="P2044" s="6">
        <v>0</v>
      </c>
      <c r="Q2044" s="6">
        <v>0</v>
      </c>
      <c r="R2044" s="6">
        <v>0</v>
      </c>
      <c r="S2044" s="6">
        <v>0</v>
      </c>
      <c r="T2044" s="6">
        <v>0</v>
      </c>
      <c r="U2044" s="6">
        <v>0.0587</v>
      </c>
      <c r="V2044" s="6">
        <v>0</v>
      </c>
      <c r="W2044" s="6">
        <v>0.0493</v>
      </c>
      <c r="X2044" s="6">
        <v>0</v>
      </c>
      <c r="Y2044" s="8" t="str">
        <f>IFERROR(VLOOKUP(F:F,#REF!,2,0),"需要手动检查")</f>
        <v>需要手动检查</v>
      </c>
      <c r="Z2044" s="9" t="str">
        <f t="shared" si="78"/>
        <v>否</v>
      </c>
      <c r="AA2044" s="10" t="s">
        <v>36</v>
      </c>
      <c r="AB2044" s="4" t="s">
        <v>37</v>
      </c>
      <c r="AC2044" t="str">
        <f t="shared" si="76"/>
        <v>2025/1/21</v>
      </c>
      <c r="AD2044" t="e">
        <f>VLOOKUP(Y2044,#REF!,2,FALSE)</f>
        <v>#REF!</v>
      </c>
    </row>
    <row r="2045" customHeight="1" spans="1:30">
      <c r="A2045" s="2" t="s">
        <v>519</v>
      </c>
      <c r="B2045" s="3" t="s">
        <v>520</v>
      </c>
      <c r="C2045" s="2" t="s">
        <v>6134</v>
      </c>
      <c r="D2045" s="3" t="s">
        <v>6135</v>
      </c>
      <c r="E2045" s="5">
        <v>45678.3796412037</v>
      </c>
      <c r="F2045" s="2" t="s">
        <v>42</v>
      </c>
      <c r="G2045" s="6">
        <v>496</v>
      </c>
      <c r="H2045" s="6">
        <v>42</v>
      </c>
      <c r="I2045" s="6">
        <v>0</v>
      </c>
      <c r="J2045" s="6">
        <v>2</v>
      </c>
      <c r="K2045" s="6">
        <v>0</v>
      </c>
      <c r="L2045" s="6">
        <v>0</v>
      </c>
      <c r="M2045" s="6">
        <v>519</v>
      </c>
      <c r="N2045" s="6">
        <v>9</v>
      </c>
      <c r="O2045" s="6">
        <v>0</v>
      </c>
      <c r="P2045" s="6">
        <v>0</v>
      </c>
      <c r="Q2045" s="6">
        <v>0</v>
      </c>
      <c r="R2045" s="6">
        <v>0</v>
      </c>
      <c r="S2045" s="6">
        <v>0</v>
      </c>
      <c r="T2045" s="6">
        <v>0</v>
      </c>
      <c r="U2045" s="6">
        <v>0.0181</v>
      </c>
      <c r="V2045" s="6">
        <v>0</v>
      </c>
      <c r="W2045" s="6">
        <v>0.0605</v>
      </c>
      <c r="X2045" s="6">
        <v>0</v>
      </c>
      <c r="Y2045" s="8" t="str">
        <f>IFERROR(VLOOKUP(F:F,#REF!,2,0),"需要手动检查")</f>
        <v>需要手动检查</v>
      </c>
      <c r="Z2045" s="9" t="str">
        <f t="shared" si="78"/>
        <v>否</v>
      </c>
      <c r="AA2045" s="10" t="s">
        <v>36</v>
      </c>
      <c r="AB2045" s="4" t="s">
        <v>37</v>
      </c>
      <c r="AC2045" t="str">
        <f t="shared" si="76"/>
        <v>2025/1/21</v>
      </c>
      <c r="AD2045" t="e">
        <f>VLOOKUP(Y2045,#REF!,2,FALSE)</f>
        <v>#REF!</v>
      </c>
    </row>
    <row r="2046" customHeight="1" spans="1:30">
      <c r="A2046" s="2" t="s">
        <v>912</v>
      </c>
      <c r="B2046" s="3" t="s">
        <v>913</v>
      </c>
      <c r="C2046" s="2" t="s">
        <v>6136</v>
      </c>
      <c r="D2046" s="3" t="s">
        <v>6137</v>
      </c>
      <c r="E2046" s="5">
        <v>45678.179537037</v>
      </c>
      <c r="F2046" s="2" t="s">
        <v>42</v>
      </c>
      <c r="G2046" s="6">
        <v>406</v>
      </c>
      <c r="H2046" s="6">
        <v>12</v>
      </c>
      <c r="I2046" s="6">
        <v>7</v>
      </c>
      <c r="J2046" s="6">
        <v>2</v>
      </c>
      <c r="K2046" s="6">
        <v>0</v>
      </c>
      <c r="L2046" s="6">
        <v>0</v>
      </c>
      <c r="M2046" s="6">
        <v>435</v>
      </c>
      <c r="N2046" s="6">
        <v>50</v>
      </c>
      <c r="O2046" s="6">
        <v>0</v>
      </c>
      <c r="P2046" s="6">
        <v>0</v>
      </c>
      <c r="Q2046" s="6">
        <v>0</v>
      </c>
      <c r="R2046" s="6">
        <v>0</v>
      </c>
      <c r="S2046" s="6">
        <v>0</v>
      </c>
      <c r="T2046" s="6">
        <v>0</v>
      </c>
      <c r="U2046" s="6">
        <v>0.1232</v>
      </c>
      <c r="V2046" s="6">
        <v>0</v>
      </c>
      <c r="W2046" s="6">
        <v>0.0222</v>
      </c>
      <c r="X2046" s="6">
        <v>0</v>
      </c>
      <c r="Y2046" s="8" t="str">
        <f>IFERROR(VLOOKUP(F:F,#REF!,2,0),"需要手动检查")</f>
        <v>需要手动检查</v>
      </c>
      <c r="Z2046" s="9" t="str">
        <f t="shared" si="78"/>
        <v>否</v>
      </c>
      <c r="AA2046" s="10" t="s">
        <v>36</v>
      </c>
      <c r="AB2046" s="4" t="s">
        <v>37</v>
      </c>
      <c r="AC2046" t="str">
        <f t="shared" si="76"/>
        <v>2025/1/21</v>
      </c>
      <c r="AD2046" t="e">
        <f>VLOOKUP(Y2046,#REF!,2,FALSE)</f>
        <v>#REF!</v>
      </c>
    </row>
    <row r="2047" customHeight="1" spans="1:30">
      <c r="A2047" s="2" t="s">
        <v>5712</v>
      </c>
      <c r="B2047" s="3" t="s">
        <v>5713</v>
      </c>
      <c r="C2047" s="2" t="s">
        <v>6138</v>
      </c>
      <c r="D2047" s="3" t="s">
        <v>6139</v>
      </c>
      <c r="E2047" s="5">
        <v>45678.1695833333</v>
      </c>
      <c r="F2047" s="2" t="s">
        <v>42</v>
      </c>
      <c r="G2047" s="6">
        <v>298</v>
      </c>
      <c r="H2047" s="6">
        <v>6</v>
      </c>
      <c r="I2047" s="6">
        <v>0</v>
      </c>
      <c r="J2047" s="6">
        <v>0</v>
      </c>
      <c r="K2047" s="6">
        <v>0</v>
      </c>
      <c r="L2047" s="6">
        <v>0</v>
      </c>
      <c r="M2047" s="6">
        <v>316</v>
      </c>
      <c r="N2047" s="6">
        <v>2</v>
      </c>
      <c r="O2047" s="6">
        <v>0</v>
      </c>
      <c r="P2047" s="6">
        <v>0</v>
      </c>
      <c r="Q2047" s="6">
        <v>0</v>
      </c>
      <c r="R2047" s="6">
        <v>0</v>
      </c>
      <c r="S2047" s="6">
        <v>0</v>
      </c>
      <c r="T2047" s="6">
        <v>0</v>
      </c>
      <c r="U2047" s="6">
        <v>0.0067</v>
      </c>
      <c r="V2047" s="6">
        <v>0</v>
      </c>
      <c r="W2047" s="6">
        <v>0.0034</v>
      </c>
      <c r="X2047" s="6">
        <v>0</v>
      </c>
      <c r="Y2047" s="8" t="str">
        <f>IFERROR(VLOOKUP(F:F,#REF!,2,0),"需要手动检查")</f>
        <v>需要手动检查</v>
      </c>
      <c r="Z2047" s="9" t="str">
        <f t="shared" si="78"/>
        <v>否</v>
      </c>
      <c r="AA2047" s="10" t="s">
        <v>36</v>
      </c>
      <c r="AB2047" s="4" t="s">
        <v>37</v>
      </c>
      <c r="AC2047" t="str">
        <f t="shared" si="76"/>
        <v>2025/1/21</v>
      </c>
      <c r="AD2047" t="e">
        <f>VLOOKUP(Y2047,#REF!,2,FALSE)</f>
        <v>#REF!</v>
      </c>
    </row>
    <row r="2048" customHeight="1" spans="1:30">
      <c r="A2048" s="2" t="s">
        <v>6140</v>
      </c>
      <c r="B2048" s="3" t="s">
        <v>6141</v>
      </c>
      <c r="C2048" s="2" t="s">
        <v>6142</v>
      </c>
      <c r="D2048" s="3" t="s">
        <v>6143</v>
      </c>
      <c r="E2048" s="5">
        <v>45678.7116666667</v>
      </c>
      <c r="F2048" s="2" t="s">
        <v>35</v>
      </c>
      <c r="G2048" s="6">
        <v>215</v>
      </c>
      <c r="H2048" s="6">
        <v>12</v>
      </c>
      <c r="I2048" s="6">
        <v>1</v>
      </c>
      <c r="J2048" s="6">
        <v>5</v>
      </c>
      <c r="K2048" s="6">
        <v>0</v>
      </c>
      <c r="L2048" s="6">
        <v>0</v>
      </c>
      <c r="M2048" s="6">
        <v>222</v>
      </c>
      <c r="N2048" s="6">
        <v>4</v>
      </c>
      <c r="O2048" s="6">
        <v>0</v>
      </c>
      <c r="P2048" s="6">
        <v>0</v>
      </c>
      <c r="Q2048" s="6">
        <v>0</v>
      </c>
      <c r="R2048" s="6">
        <v>0</v>
      </c>
      <c r="S2048" s="6">
        <v>0</v>
      </c>
      <c r="T2048" s="6">
        <v>0</v>
      </c>
      <c r="U2048" s="6">
        <v>0.0186</v>
      </c>
      <c r="V2048" s="6">
        <v>0</v>
      </c>
      <c r="W2048" s="6">
        <v>0.0605</v>
      </c>
      <c r="X2048" s="6">
        <v>0</v>
      </c>
      <c r="Y2048" s="8" t="str">
        <f>IFERROR(VLOOKUP(F:F,#REF!,2,0),"需要手动检查")</f>
        <v>需要手动检查</v>
      </c>
      <c r="Z2048" s="9" t="str">
        <f t="shared" si="78"/>
        <v>否</v>
      </c>
      <c r="AA2048" s="10" t="s">
        <v>36</v>
      </c>
      <c r="AB2048" s="4" t="s">
        <v>37</v>
      </c>
      <c r="AC2048" t="str">
        <f t="shared" si="76"/>
        <v>2025/1/21</v>
      </c>
      <c r="AD2048" t="e">
        <f>VLOOKUP(Y2048,#REF!,2,FALSE)</f>
        <v>#REF!</v>
      </c>
    </row>
    <row r="2049" customHeight="1" spans="1:30">
      <c r="A2049" s="2" t="s">
        <v>921</v>
      </c>
      <c r="B2049" s="3" t="s">
        <v>922</v>
      </c>
      <c r="C2049" s="2" t="s">
        <v>6144</v>
      </c>
      <c r="D2049" s="3" t="s">
        <v>6145</v>
      </c>
      <c r="E2049" s="5">
        <v>45678.6805787037</v>
      </c>
      <c r="F2049" s="2" t="s">
        <v>35</v>
      </c>
      <c r="G2049" s="6">
        <v>230</v>
      </c>
      <c r="H2049" s="6">
        <v>14</v>
      </c>
      <c r="I2049" s="6">
        <v>4</v>
      </c>
      <c r="J2049" s="6">
        <v>0</v>
      </c>
      <c r="K2049" s="6">
        <v>0</v>
      </c>
      <c r="L2049" s="6">
        <v>0</v>
      </c>
      <c r="M2049" s="6">
        <v>10</v>
      </c>
      <c r="N2049" s="6">
        <v>4</v>
      </c>
      <c r="O2049" s="6">
        <v>0</v>
      </c>
      <c r="P2049" s="6">
        <v>0</v>
      </c>
      <c r="Q2049" s="6">
        <v>0</v>
      </c>
      <c r="R2049" s="6">
        <v>0</v>
      </c>
      <c r="S2049" s="6">
        <v>0</v>
      </c>
      <c r="T2049" s="6">
        <v>0</v>
      </c>
      <c r="U2049" s="6">
        <v>0.0174</v>
      </c>
      <c r="V2049" s="6">
        <v>0</v>
      </c>
      <c r="W2049" s="6">
        <v>0.013</v>
      </c>
      <c r="X2049" s="6">
        <v>0</v>
      </c>
      <c r="Y2049" s="8" t="str">
        <f>IFERROR(VLOOKUP(F:F,#REF!,2,0),"需要手动检查")</f>
        <v>需要手动检查</v>
      </c>
      <c r="Z2049" s="9" t="str">
        <f t="shared" si="78"/>
        <v>否</v>
      </c>
      <c r="AA2049" s="10" t="s">
        <v>36</v>
      </c>
      <c r="AB2049" s="4" t="s">
        <v>37</v>
      </c>
      <c r="AC2049" t="str">
        <f t="shared" si="76"/>
        <v>2025/1/21</v>
      </c>
      <c r="AD2049" t="e">
        <f>VLOOKUP(Y2049,#REF!,2,FALSE)</f>
        <v>#REF!</v>
      </c>
    </row>
    <row r="2050" customHeight="1" spans="1:30">
      <c r="A2050" s="2" t="s">
        <v>6146</v>
      </c>
      <c r="B2050" s="3" t="s">
        <v>6147</v>
      </c>
      <c r="C2050" s="2" t="s">
        <v>6148</v>
      </c>
      <c r="D2050" s="3" t="s">
        <v>6149</v>
      </c>
      <c r="E2050" s="5">
        <v>45678.6588888889</v>
      </c>
      <c r="F2050" s="2" t="s">
        <v>35</v>
      </c>
      <c r="G2050" s="6">
        <v>654</v>
      </c>
      <c r="H2050" s="6">
        <v>60</v>
      </c>
      <c r="I2050" s="6">
        <v>0</v>
      </c>
      <c r="J2050" s="6">
        <v>1</v>
      </c>
      <c r="K2050" s="6">
        <v>2</v>
      </c>
      <c r="L2050" s="6">
        <v>0</v>
      </c>
      <c r="M2050" s="6">
        <v>680</v>
      </c>
      <c r="N2050" s="6">
        <v>2</v>
      </c>
      <c r="O2050" s="6">
        <v>0</v>
      </c>
      <c r="P2050" s="6">
        <v>0</v>
      </c>
      <c r="Q2050" s="6">
        <v>0</v>
      </c>
      <c r="R2050" s="6">
        <v>0</v>
      </c>
      <c r="S2050" s="6">
        <v>0</v>
      </c>
      <c r="T2050" s="6">
        <v>0</v>
      </c>
      <c r="U2050" s="6">
        <v>0.0031</v>
      </c>
      <c r="V2050" s="6">
        <v>0</v>
      </c>
      <c r="W2050" s="6">
        <v>0.0321</v>
      </c>
      <c r="X2050" s="6">
        <v>0</v>
      </c>
      <c r="Y2050" s="8" t="str">
        <f>IFERROR(VLOOKUP(F:F,#REF!,2,0),"需要手动检查")</f>
        <v>需要手动检查</v>
      </c>
      <c r="Z2050" s="9" t="str">
        <f t="shared" si="78"/>
        <v>否</v>
      </c>
      <c r="AA2050" s="10" t="s">
        <v>36</v>
      </c>
      <c r="AB2050" s="4" t="s">
        <v>37</v>
      </c>
      <c r="AC2050" t="str">
        <f t="shared" si="76"/>
        <v>2025/1/21</v>
      </c>
      <c r="AD2050" t="e">
        <f>VLOOKUP(Y2050,#REF!,2,FALSE)</f>
        <v>#REF!</v>
      </c>
    </row>
    <row r="2051" customHeight="1" spans="1:30">
      <c r="A2051" s="2" t="s">
        <v>6146</v>
      </c>
      <c r="B2051" s="3" t="s">
        <v>6147</v>
      </c>
      <c r="C2051" s="2" t="s">
        <v>6150</v>
      </c>
      <c r="D2051" s="3" t="s">
        <v>6151</v>
      </c>
      <c r="E2051" s="5">
        <v>45678.6529513889</v>
      </c>
      <c r="F2051" s="2" t="s">
        <v>35</v>
      </c>
      <c r="G2051" s="6">
        <v>699</v>
      </c>
      <c r="H2051" s="6">
        <v>59</v>
      </c>
      <c r="I2051" s="6">
        <v>1</v>
      </c>
      <c r="J2051" s="6">
        <v>1</v>
      </c>
      <c r="K2051" s="6">
        <v>0</v>
      </c>
      <c r="L2051" s="6">
        <v>0</v>
      </c>
      <c r="M2051" s="6">
        <v>742</v>
      </c>
      <c r="N2051" s="6">
        <v>9</v>
      </c>
      <c r="O2051" s="6">
        <v>0</v>
      </c>
      <c r="P2051" s="6">
        <v>0</v>
      </c>
      <c r="Q2051" s="6">
        <v>0</v>
      </c>
      <c r="R2051" s="6">
        <v>0</v>
      </c>
      <c r="S2051" s="6">
        <v>0</v>
      </c>
      <c r="T2051" s="6">
        <v>0</v>
      </c>
      <c r="U2051" s="6">
        <v>0.0129</v>
      </c>
      <c r="V2051" s="6">
        <v>0</v>
      </c>
      <c r="W2051" s="6">
        <v>0.0601</v>
      </c>
      <c r="X2051" s="6">
        <v>0</v>
      </c>
      <c r="Y2051" s="8" t="str">
        <f>IFERROR(VLOOKUP(F:F,#REF!,2,0),"需要手动检查")</f>
        <v>需要手动检查</v>
      </c>
      <c r="Z2051" s="9" t="str">
        <f t="shared" si="78"/>
        <v>否</v>
      </c>
      <c r="AA2051" s="10" t="s">
        <v>36</v>
      </c>
      <c r="AB2051" s="4" t="s">
        <v>37</v>
      </c>
      <c r="AC2051" t="str">
        <f t="shared" si="76"/>
        <v>2025/1/21</v>
      </c>
      <c r="AD2051" t="e">
        <f>VLOOKUP(Y2051,#REF!,2,FALSE)</f>
        <v>#REF!</v>
      </c>
    </row>
    <row r="2052" customHeight="1" spans="1:30">
      <c r="A2052" s="2" t="s">
        <v>6152</v>
      </c>
      <c r="B2052" s="3" t="s">
        <v>6153</v>
      </c>
      <c r="C2052" s="2" t="s">
        <v>6154</v>
      </c>
      <c r="D2052" s="3" t="s">
        <v>6155</v>
      </c>
      <c r="E2052" s="5">
        <v>45678.6036689815</v>
      </c>
      <c r="F2052" s="2" t="s">
        <v>35</v>
      </c>
      <c r="G2052" s="6">
        <v>412</v>
      </c>
      <c r="H2052" s="6">
        <v>17</v>
      </c>
      <c r="I2052" s="6">
        <v>7</v>
      </c>
      <c r="J2052" s="6">
        <v>1</v>
      </c>
      <c r="K2052" s="6">
        <v>1</v>
      </c>
      <c r="L2052" s="6">
        <v>0</v>
      </c>
      <c r="M2052" s="6">
        <v>430</v>
      </c>
      <c r="N2052" s="6">
        <v>25</v>
      </c>
      <c r="O2052" s="6">
        <v>0</v>
      </c>
      <c r="P2052" s="6">
        <v>0</v>
      </c>
      <c r="Q2052" s="6">
        <v>0</v>
      </c>
      <c r="R2052" s="6">
        <v>0</v>
      </c>
      <c r="S2052" s="6">
        <v>0</v>
      </c>
      <c r="T2052" s="6">
        <v>0</v>
      </c>
      <c r="U2052" s="6">
        <v>0.0607</v>
      </c>
      <c r="V2052" s="6">
        <v>0</v>
      </c>
      <c r="W2052" s="6">
        <v>0.0121</v>
      </c>
      <c r="X2052" s="6">
        <v>0</v>
      </c>
      <c r="Y2052" s="8" t="str">
        <f>IFERROR(VLOOKUP(F:F,#REF!,2,0),"需要手动检查")</f>
        <v>需要手动检查</v>
      </c>
      <c r="Z2052" s="9" t="str">
        <f t="shared" si="78"/>
        <v>否</v>
      </c>
      <c r="AA2052" s="10" t="s">
        <v>36</v>
      </c>
      <c r="AB2052" s="4" t="s">
        <v>37</v>
      </c>
      <c r="AC2052" t="str">
        <f t="shared" si="76"/>
        <v>2025/1/21</v>
      </c>
      <c r="AD2052" t="e">
        <f>VLOOKUP(Y2052,#REF!,2,FALSE)</f>
        <v>#REF!</v>
      </c>
    </row>
    <row r="2053" customHeight="1" spans="1:30">
      <c r="A2053" s="2" t="s">
        <v>6156</v>
      </c>
      <c r="B2053" s="3" t="s">
        <v>6157</v>
      </c>
      <c r="C2053" s="2" t="s">
        <v>6158</v>
      </c>
      <c r="D2053" s="3" t="s">
        <v>6159</v>
      </c>
      <c r="E2053" s="5">
        <v>45678.5405439815</v>
      </c>
      <c r="F2053" s="2" t="s">
        <v>35</v>
      </c>
      <c r="G2053" s="6">
        <v>342</v>
      </c>
      <c r="H2053" s="6">
        <v>8</v>
      </c>
      <c r="I2053" s="6">
        <v>0</v>
      </c>
      <c r="J2053" s="6">
        <v>0</v>
      </c>
      <c r="K2053" s="6">
        <v>0</v>
      </c>
      <c r="L2053" s="6">
        <v>0</v>
      </c>
      <c r="M2053" s="6">
        <v>353</v>
      </c>
      <c r="N2053" s="6">
        <v>16</v>
      </c>
      <c r="O2053" s="6">
        <v>0</v>
      </c>
      <c r="P2053" s="6">
        <v>0</v>
      </c>
      <c r="Q2053" s="6">
        <v>0</v>
      </c>
      <c r="R2053" s="6">
        <v>0</v>
      </c>
      <c r="S2053" s="6">
        <v>0</v>
      </c>
      <c r="T2053" s="6">
        <v>0</v>
      </c>
      <c r="U2053" s="6">
        <v>0.0468</v>
      </c>
      <c r="V2053" s="6">
        <v>0</v>
      </c>
      <c r="W2053" s="6">
        <v>0.0205</v>
      </c>
      <c r="X2053" s="6">
        <v>0</v>
      </c>
      <c r="Y2053" s="8" t="str">
        <f>IFERROR(VLOOKUP(F:F,#REF!,2,0),"需要手动检查")</f>
        <v>需要手动检查</v>
      </c>
      <c r="Z2053" s="9" t="str">
        <f t="shared" si="78"/>
        <v>否</v>
      </c>
      <c r="AA2053" s="10" t="s">
        <v>36</v>
      </c>
      <c r="AB2053" s="4" t="s">
        <v>37</v>
      </c>
      <c r="AC2053" t="str">
        <f t="shared" ref="AC2053:AC2116" si="79">YEAR(E2053)&amp;"/"&amp;MONTH(E2053)&amp;"/"&amp;DAY(E2053)</f>
        <v>2025/1/21</v>
      </c>
      <c r="AD2053" t="e">
        <f>VLOOKUP(Y2053,#REF!,2,FALSE)</f>
        <v>#REF!</v>
      </c>
    </row>
    <row r="2054" customHeight="1" spans="1:30">
      <c r="A2054" s="2" t="s">
        <v>6156</v>
      </c>
      <c r="B2054" s="3" t="s">
        <v>6157</v>
      </c>
      <c r="C2054" s="2" t="s">
        <v>6160</v>
      </c>
      <c r="D2054" s="3" t="s">
        <v>6161</v>
      </c>
      <c r="E2054" s="5">
        <v>45678.5101851852</v>
      </c>
      <c r="F2054" s="2" t="s">
        <v>35</v>
      </c>
      <c r="G2054" s="6">
        <v>437</v>
      </c>
      <c r="H2054" s="6">
        <v>8</v>
      </c>
      <c r="I2054" s="6">
        <v>0</v>
      </c>
      <c r="J2054" s="6">
        <v>0</v>
      </c>
      <c r="K2054" s="6">
        <v>0</v>
      </c>
      <c r="L2054" s="6">
        <v>0</v>
      </c>
      <c r="M2054" s="6">
        <v>454</v>
      </c>
      <c r="N2054" s="6">
        <v>3</v>
      </c>
      <c r="O2054" s="6">
        <v>0</v>
      </c>
      <c r="P2054" s="6">
        <v>0</v>
      </c>
      <c r="Q2054" s="6">
        <v>0</v>
      </c>
      <c r="R2054" s="6">
        <v>0</v>
      </c>
      <c r="S2054" s="6">
        <v>0</v>
      </c>
      <c r="T2054" s="6">
        <v>0</v>
      </c>
      <c r="U2054" s="6">
        <v>0.0069</v>
      </c>
      <c r="V2054" s="6">
        <v>0</v>
      </c>
      <c r="W2054" s="6">
        <v>0.0801</v>
      </c>
      <c r="X2054" s="6">
        <v>0</v>
      </c>
      <c r="Y2054" s="8" t="str">
        <f>IFERROR(VLOOKUP(F:F,#REF!,2,0),"需要手动检查")</f>
        <v>需要手动检查</v>
      </c>
      <c r="Z2054" s="9" t="str">
        <f t="shared" si="78"/>
        <v>否</v>
      </c>
      <c r="AA2054" s="10" t="s">
        <v>36</v>
      </c>
      <c r="AB2054" s="4" t="s">
        <v>37</v>
      </c>
      <c r="AC2054" t="str">
        <f t="shared" si="79"/>
        <v>2025/1/21</v>
      </c>
      <c r="AD2054" t="e">
        <f>VLOOKUP(Y2054,#REF!,2,FALSE)</f>
        <v>#REF!</v>
      </c>
    </row>
    <row r="2055" customHeight="1" spans="1:30">
      <c r="A2055" s="2" t="s">
        <v>290</v>
      </c>
      <c r="B2055" s="3" t="s">
        <v>291</v>
      </c>
      <c r="C2055" s="2" t="s">
        <v>6162</v>
      </c>
      <c r="D2055" s="3" t="s">
        <v>6163</v>
      </c>
      <c r="E2055" s="5">
        <v>45678.4826736111</v>
      </c>
      <c r="F2055" s="2" t="s">
        <v>35</v>
      </c>
      <c r="G2055" s="6">
        <v>59</v>
      </c>
      <c r="H2055" s="6">
        <v>8</v>
      </c>
      <c r="I2055" s="6">
        <v>0</v>
      </c>
      <c r="J2055" s="6">
        <v>0</v>
      </c>
      <c r="K2055" s="6">
        <v>0</v>
      </c>
      <c r="L2055" s="6">
        <v>0</v>
      </c>
      <c r="M2055" s="6">
        <v>43</v>
      </c>
      <c r="N2055" s="6">
        <v>0</v>
      </c>
      <c r="O2055" s="6">
        <v>0</v>
      </c>
      <c r="P2055" s="6">
        <v>0</v>
      </c>
      <c r="Q2055" s="6">
        <v>0</v>
      </c>
      <c r="R2055" s="6">
        <v>0</v>
      </c>
      <c r="S2055" s="6">
        <v>0</v>
      </c>
      <c r="T2055" s="6">
        <v>0</v>
      </c>
      <c r="U2055" s="6">
        <v>0</v>
      </c>
      <c r="V2055" s="6">
        <v>0</v>
      </c>
      <c r="W2055" s="6">
        <v>0.0169</v>
      </c>
      <c r="X2055" s="6">
        <v>0</v>
      </c>
      <c r="Y2055" s="8" t="str">
        <f>IFERROR(VLOOKUP(F:F,#REF!,2,0),"需要手动检查")</f>
        <v>需要手动检查</v>
      </c>
      <c r="Z2055" s="9" t="str">
        <f t="shared" si="78"/>
        <v>否</v>
      </c>
      <c r="AA2055" s="10" t="s">
        <v>36</v>
      </c>
      <c r="AB2055" s="4" t="s">
        <v>37</v>
      </c>
      <c r="AC2055" t="str">
        <f t="shared" si="79"/>
        <v>2025/1/21</v>
      </c>
      <c r="AD2055" t="e">
        <f>VLOOKUP(Y2055,#REF!,2,FALSE)</f>
        <v>#REF!</v>
      </c>
    </row>
    <row r="2056" customHeight="1" spans="1:30">
      <c r="A2056" s="2" t="s">
        <v>5551</v>
      </c>
      <c r="B2056" s="3" t="s">
        <v>5552</v>
      </c>
      <c r="C2056" s="2" t="s">
        <v>6164</v>
      </c>
      <c r="D2056" s="3" t="s">
        <v>6165</v>
      </c>
      <c r="E2056" s="5">
        <v>45678.245625</v>
      </c>
      <c r="F2056" s="2" t="s">
        <v>35</v>
      </c>
      <c r="G2056" s="6">
        <v>626</v>
      </c>
      <c r="H2056" s="6">
        <v>37</v>
      </c>
      <c r="I2056" s="6">
        <v>2</v>
      </c>
      <c r="J2056" s="6">
        <v>0</v>
      </c>
      <c r="K2056" s="6">
        <v>0</v>
      </c>
      <c r="L2056" s="6">
        <v>0</v>
      </c>
      <c r="M2056" s="6">
        <v>665</v>
      </c>
      <c r="N2056" s="6">
        <v>58</v>
      </c>
      <c r="O2056" s="6">
        <v>0</v>
      </c>
      <c r="P2056" s="6">
        <v>0</v>
      </c>
      <c r="Q2056" s="6">
        <v>0</v>
      </c>
      <c r="R2056" s="6">
        <v>0</v>
      </c>
      <c r="S2056" s="6">
        <v>0</v>
      </c>
      <c r="T2056" s="6">
        <v>0</v>
      </c>
      <c r="U2056" s="6">
        <v>0.0927</v>
      </c>
      <c r="V2056" s="6">
        <v>0</v>
      </c>
      <c r="W2056" s="6">
        <v>0.0304</v>
      </c>
      <c r="X2056" s="6">
        <v>0</v>
      </c>
      <c r="Y2056" s="8" t="str">
        <f>IFERROR(VLOOKUP(F:F,#REF!,2,0),"需要手动检查")</f>
        <v>需要手动检查</v>
      </c>
      <c r="Z2056" s="9" t="str">
        <f t="shared" si="78"/>
        <v>否</v>
      </c>
      <c r="AA2056" s="10" t="s">
        <v>36</v>
      </c>
      <c r="AB2056" s="4" t="s">
        <v>37</v>
      </c>
      <c r="AC2056" t="str">
        <f t="shared" si="79"/>
        <v>2025/1/21</v>
      </c>
      <c r="AD2056" t="e">
        <f>VLOOKUP(Y2056,#REF!,2,FALSE)</f>
        <v>#REF!</v>
      </c>
    </row>
    <row r="2057" customHeight="1" spans="1:30">
      <c r="A2057" s="2" t="s">
        <v>6110</v>
      </c>
      <c r="B2057" s="3" t="s">
        <v>6111</v>
      </c>
      <c r="C2057" s="2" t="s">
        <v>6112</v>
      </c>
      <c r="D2057" s="3" t="s">
        <v>6166</v>
      </c>
      <c r="E2057" s="5">
        <v>45678.7477430556</v>
      </c>
      <c r="F2057" s="2" t="s">
        <v>45</v>
      </c>
      <c r="G2057" s="6">
        <v>0</v>
      </c>
      <c r="H2057" s="6">
        <v>0</v>
      </c>
      <c r="I2057" s="6">
        <v>0</v>
      </c>
      <c r="J2057" s="6">
        <v>0</v>
      </c>
      <c r="K2057" s="6">
        <v>0</v>
      </c>
      <c r="L2057" s="6">
        <v>0</v>
      </c>
      <c r="M2057" s="6">
        <v>1</v>
      </c>
      <c r="N2057" s="6">
        <v>0</v>
      </c>
      <c r="O2057" s="6">
        <v>0</v>
      </c>
      <c r="P2057" s="6">
        <v>0</v>
      </c>
      <c r="Q2057" s="6">
        <v>0</v>
      </c>
      <c r="R2057" s="6">
        <v>0</v>
      </c>
      <c r="S2057" s="6">
        <v>0</v>
      </c>
      <c r="T2057" s="6">
        <v>0</v>
      </c>
      <c r="U2057" s="6">
        <v>0</v>
      </c>
      <c r="V2057" s="6">
        <v>0</v>
      </c>
      <c r="W2057" s="6">
        <v>0</v>
      </c>
      <c r="X2057" s="6">
        <v>0</v>
      </c>
      <c r="Y2057" s="8" t="str">
        <f>IFERROR(VLOOKUP(F:F,#REF!,2,0),"需要手动检查")</f>
        <v>需要手动检查</v>
      </c>
      <c r="Z2057" s="9" t="str">
        <f t="shared" si="78"/>
        <v>否</v>
      </c>
      <c r="AA2057" s="10" t="s">
        <v>36</v>
      </c>
      <c r="AB2057" s="4" t="s">
        <v>37</v>
      </c>
      <c r="AC2057" t="str">
        <f t="shared" si="79"/>
        <v>2025/1/21</v>
      </c>
      <c r="AD2057" t="e">
        <f>VLOOKUP(Y2057,#REF!,2,FALSE)</f>
        <v>#REF!</v>
      </c>
    </row>
    <row r="2058" customHeight="1" spans="1:30">
      <c r="A2058" s="2" t="s">
        <v>4289</v>
      </c>
      <c r="B2058" s="3" t="s">
        <v>4290</v>
      </c>
      <c r="C2058" s="2" t="s">
        <v>6167</v>
      </c>
      <c r="D2058" s="3" t="s">
        <v>6168</v>
      </c>
      <c r="E2058" s="5">
        <v>45679.8088541667</v>
      </c>
      <c r="F2058" s="2" t="s">
        <v>42</v>
      </c>
      <c r="G2058" s="6">
        <v>48</v>
      </c>
      <c r="H2058" s="6">
        <v>5</v>
      </c>
      <c r="I2058" s="6">
        <v>0</v>
      </c>
      <c r="J2058" s="6">
        <v>0</v>
      </c>
      <c r="K2058" s="6">
        <v>0</v>
      </c>
      <c r="L2058" s="6">
        <v>0</v>
      </c>
      <c r="M2058" s="6">
        <v>57</v>
      </c>
      <c r="N2058" s="6">
        <v>4</v>
      </c>
      <c r="O2058" s="6">
        <v>0</v>
      </c>
      <c r="P2058" s="6">
        <v>0</v>
      </c>
      <c r="Q2058" s="6">
        <v>0</v>
      </c>
      <c r="R2058" s="6">
        <v>0</v>
      </c>
      <c r="S2058" s="6">
        <v>0</v>
      </c>
      <c r="T2058" s="6">
        <v>0</v>
      </c>
      <c r="U2058" s="6">
        <v>0.0833</v>
      </c>
      <c r="V2058" s="6">
        <v>0</v>
      </c>
      <c r="W2058" s="6">
        <v>0.1042</v>
      </c>
      <c r="X2058" s="6">
        <v>0</v>
      </c>
      <c r="Y2058" s="8" t="str">
        <f>IFERROR(VLOOKUP(F:F,#REF!,2,0),"需要手动检查")</f>
        <v>需要手动检查</v>
      </c>
      <c r="Z2058" s="9" t="str">
        <f t="shared" ref="Z2058:Z2090" si="80">IF(R2058&gt;0,"是","否")</f>
        <v>否</v>
      </c>
      <c r="AA2058" s="10" t="s">
        <v>36</v>
      </c>
      <c r="AB2058" s="4" t="s">
        <v>37</v>
      </c>
      <c r="AC2058" t="str">
        <f t="shared" si="79"/>
        <v>2025/1/22</v>
      </c>
      <c r="AD2058" t="e">
        <f>VLOOKUP(Y2058,#REF!,2,FALSE)</f>
        <v>#REF!</v>
      </c>
    </row>
    <row r="2059" customHeight="1" spans="1:30">
      <c r="A2059" s="2" t="s">
        <v>6110</v>
      </c>
      <c r="B2059" s="3" t="s">
        <v>6111</v>
      </c>
      <c r="C2059" s="2" t="s">
        <v>6169</v>
      </c>
      <c r="D2059" s="3" t="s">
        <v>6170</v>
      </c>
      <c r="E2059" s="5">
        <v>45679.7879166667</v>
      </c>
      <c r="F2059" s="2" t="s">
        <v>42</v>
      </c>
      <c r="G2059" s="6">
        <v>55567</v>
      </c>
      <c r="H2059" s="6">
        <v>4635</v>
      </c>
      <c r="I2059" s="6">
        <v>156</v>
      </c>
      <c r="J2059" s="6">
        <v>37</v>
      </c>
      <c r="K2059" s="6">
        <v>28</v>
      </c>
      <c r="L2059" s="6">
        <v>0</v>
      </c>
      <c r="M2059" s="6">
        <v>33412</v>
      </c>
      <c r="N2059" s="6">
        <v>612</v>
      </c>
      <c r="O2059" s="6">
        <v>0</v>
      </c>
      <c r="P2059" s="6">
        <v>0</v>
      </c>
      <c r="Q2059" s="6">
        <v>0</v>
      </c>
      <c r="R2059" s="6">
        <v>0</v>
      </c>
      <c r="S2059" s="6">
        <v>0</v>
      </c>
      <c r="T2059" s="6">
        <v>0</v>
      </c>
      <c r="U2059" s="6">
        <v>0.011</v>
      </c>
      <c r="V2059" s="6">
        <v>0</v>
      </c>
      <c r="W2059" s="6">
        <v>0.2453</v>
      </c>
      <c r="X2059" s="6">
        <v>0</v>
      </c>
      <c r="Y2059" s="8" t="str">
        <f>IFERROR(VLOOKUP(F:F,#REF!,2,0),"需要手动检查")</f>
        <v>需要手动检查</v>
      </c>
      <c r="Z2059" s="9" t="str">
        <f t="shared" si="80"/>
        <v>否</v>
      </c>
      <c r="AA2059" s="10" t="s">
        <v>36</v>
      </c>
      <c r="AB2059" s="4" t="s">
        <v>37</v>
      </c>
      <c r="AC2059" t="str">
        <f t="shared" si="79"/>
        <v>2025/1/22</v>
      </c>
      <c r="AD2059" t="e">
        <f>VLOOKUP(Y2059,#REF!,2,FALSE)</f>
        <v>#REF!</v>
      </c>
    </row>
    <row r="2060" customHeight="1" spans="1:30">
      <c r="A2060" s="2" t="s">
        <v>6171</v>
      </c>
      <c r="B2060" s="3" t="s">
        <v>6172</v>
      </c>
      <c r="C2060" s="2" t="s">
        <v>6173</v>
      </c>
      <c r="D2060" s="3" t="s">
        <v>6174</v>
      </c>
      <c r="E2060" s="5">
        <v>45679.7171064815</v>
      </c>
      <c r="F2060" s="2" t="s">
        <v>42</v>
      </c>
      <c r="G2060" s="6">
        <v>262</v>
      </c>
      <c r="H2060" s="6">
        <v>25</v>
      </c>
      <c r="I2060" s="6">
        <v>1</v>
      </c>
      <c r="J2060" s="6">
        <v>0</v>
      </c>
      <c r="K2060" s="6">
        <v>0</v>
      </c>
      <c r="L2060" s="6">
        <v>0</v>
      </c>
      <c r="M2060" s="6">
        <v>288</v>
      </c>
      <c r="N2060" s="6">
        <v>5</v>
      </c>
      <c r="O2060" s="6">
        <v>0</v>
      </c>
      <c r="P2060" s="6">
        <v>0</v>
      </c>
      <c r="Q2060" s="6">
        <v>0</v>
      </c>
      <c r="R2060" s="6">
        <v>0</v>
      </c>
      <c r="S2060" s="6">
        <v>0</v>
      </c>
      <c r="T2060" s="6">
        <v>0</v>
      </c>
      <c r="U2060" s="6">
        <v>0.0191</v>
      </c>
      <c r="V2060" s="6">
        <v>0</v>
      </c>
      <c r="W2060" s="6">
        <v>0.0344</v>
      </c>
      <c r="X2060" s="6">
        <v>0</v>
      </c>
      <c r="Y2060" s="8" t="str">
        <f>IFERROR(VLOOKUP(F:F,#REF!,2,0),"需要手动检查")</f>
        <v>需要手动检查</v>
      </c>
      <c r="Z2060" s="9" t="str">
        <f t="shared" si="80"/>
        <v>否</v>
      </c>
      <c r="AA2060" s="10" t="s">
        <v>36</v>
      </c>
      <c r="AB2060" s="4" t="s">
        <v>37</v>
      </c>
      <c r="AC2060" t="str">
        <f t="shared" si="79"/>
        <v>2025/1/22</v>
      </c>
      <c r="AD2060" t="e">
        <f>VLOOKUP(Y2060,#REF!,2,FALSE)</f>
        <v>#REF!</v>
      </c>
    </row>
    <row r="2061" customHeight="1" spans="1:30">
      <c r="A2061" s="2" t="s">
        <v>5108</v>
      </c>
      <c r="B2061" s="3" t="s">
        <v>5109</v>
      </c>
      <c r="C2061" s="2" t="s">
        <v>6175</v>
      </c>
      <c r="D2061" s="3" t="s">
        <v>6176</v>
      </c>
      <c r="E2061" s="5">
        <v>45679.6056481482</v>
      </c>
      <c r="F2061" s="2" t="s">
        <v>42</v>
      </c>
      <c r="G2061" s="6">
        <v>601</v>
      </c>
      <c r="H2061" s="6">
        <v>37</v>
      </c>
      <c r="I2061" s="6">
        <v>0</v>
      </c>
      <c r="J2061" s="6">
        <v>0</v>
      </c>
      <c r="K2061" s="6">
        <v>0</v>
      </c>
      <c r="L2061" s="6">
        <v>0</v>
      </c>
      <c r="M2061" s="6">
        <v>354</v>
      </c>
      <c r="N2061" s="6">
        <v>15</v>
      </c>
      <c r="O2061" s="6">
        <v>0</v>
      </c>
      <c r="P2061" s="6">
        <v>0</v>
      </c>
      <c r="Q2061" s="6">
        <v>0</v>
      </c>
      <c r="R2061" s="6">
        <v>0</v>
      </c>
      <c r="S2061" s="6">
        <v>0</v>
      </c>
      <c r="T2061" s="6">
        <v>0</v>
      </c>
      <c r="U2061" s="6">
        <v>0.025</v>
      </c>
      <c r="V2061" s="6">
        <v>0</v>
      </c>
      <c r="W2061" s="6">
        <v>0.0216</v>
      </c>
      <c r="X2061" s="6">
        <v>0</v>
      </c>
      <c r="Y2061" s="8" t="str">
        <f>IFERROR(VLOOKUP(F:F,#REF!,2,0),"需要手动检查")</f>
        <v>需要手动检查</v>
      </c>
      <c r="Z2061" s="9" t="str">
        <f t="shared" si="80"/>
        <v>否</v>
      </c>
      <c r="AA2061" s="10" t="s">
        <v>36</v>
      </c>
      <c r="AB2061" s="4" t="s">
        <v>37</v>
      </c>
      <c r="AC2061" t="str">
        <f t="shared" si="79"/>
        <v>2025/1/22</v>
      </c>
      <c r="AD2061" t="e">
        <f>VLOOKUP(Y2061,#REF!,2,FALSE)</f>
        <v>#REF!</v>
      </c>
    </row>
    <row r="2062" customHeight="1" spans="1:30">
      <c r="A2062" s="2" t="s">
        <v>6177</v>
      </c>
      <c r="B2062" s="3" t="s">
        <v>6178</v>
      </c>
      <c r="C2062" s="2" t="s">
        <v>6179</v>
      </c>
      <c r="D2062" s="3" t="s">
        <v>6180</v>
      </c>
      <c r="E2062" s="5">
        <v>45679.6031365741</v>
      </c>
      <c r="F2062" s="2" t="s">
        <v>42</v>
      </c>
      <c r="G2062" s="6">
        <v>307</v>
      </c>
      <c r="H2062" s="6">
        <v>37</v>
      </c>
      <c r="I2062" s="6">
        <v>0</v>
      </c>
      <c r="J2062" s="6">
        <v>0</v>
      </c>
      <c r="K2062" s="6">
        <v>0</v>
      </c>
      <c r="L2062" s="6">
        <v>0</v>
      </c>
      <c r="M2062" s="6">
        <v>300</v>
      </c>
      <c r="N2062" s="6">
        <v>17</v>
      </c>
      <c r="O2062" s="6">
        <v>0</v>
      </c>
      <c r="P2062" s="6">
        <v>0</v>
      </c>
      <c r="Q2062" s="6">
        <v>0</v>
      </c>
      <c r="R2062" s="6">
        <v>0</v>
      </c>
      <c r="S2062" s="6">
        <v>0</v>
      </c>
      <c r="T2062" s="6">
        <v>0</v>
      </c>
      <c r="U2062" s="6">
        <v>0.0554</v>
      </c>
      <c r="V2062" s="6">
        <v>0</v>
      </c>
      <c r="W2062" s="6">
        <v>0.0261</v>
      </c>
      <c r="X2062" s="6">
        <v>0</v>
      </c>
      <c r="Y2062" s="8" t="str">
        <f>IFERROR(VLOOKUP(F:F,#REF!,2,0),"需要手动检查")</f>
        <v>需要手动检查</v>
      </c>
      <c r="Z2062" s="9" t="str">
        <f t="shared" si="80"/>
        <v>否</v>
      </c>
      <c r="AA2062" s="10" t="s">
        <v>36</v>
      </c>
      <c r="AB2062" s="4" t="s">
        <v>37</v>
      </c>
      <c r="AC2062" t="str">
        <f t="shared" si="79"/>
        <v>2025/1/22</v>
      </c>
      <c r="AD2062" t="e">
        <f>VLOOKUP(Y2062,#REF!,2,FALSE)</f>
        <v>#REF!</v>
      </c>
    </row>
    <row r="2063" customHeight="1" spans="1:30">
      <c r="A2063" s="2" t="s">
        <v>6107</v>
      </c>
      <c r="B2063" s="3" t="s">
        <v>6108</v>
      </c>
      <c r="C2063" s="2" t="s">
        <v>45</v>
      </c>
      <c r="D2063" s="3" t="s">
        <v>6181</v>
      </c>
      <c r="E2063" s="5">
        <v>45679.570787037</v>
      </c>
      <c r="F2063" s="2" t="s">
        <v>42</v>
      </c>
      <c r="G2063" s="6">
        <v>1531</v>
      </c>
      <c r="H2063" s="6">
        <v>95</v>
      </c>
      <c r="I2063" s="6">
        <v>0</v>
      </c>
      <c r="J2063" s="6">
        <v>0</v>
      </c>
      <c r="K2063" s="6">
        <v>2</v>
      </c>
      <c r="L2063" s="6">
        <v>0</v>
      </c>
      <c r="M2063" s="6">
        <v>1538</v>
      </c>
      <c r="N2063" s="6">
        <v>150</v>
      </c>
      <c r="O2063" s="6">
        <v>0</v>
      </c>
      <c r="P2063" s="6">
        <v>0</v>
      </c>
      <c r="Q2063" s="6">
        <v>0</v>
      </c>
      <c r="R2063" s="6">
        <v>0</v>
      </c>
      <c r="S2063" s="6">
        <v>0</v>
      </c>
      <c r="T2063" s="6">
        <v>0</v>
      </c>
      <c r="U2063" s="6">
        <v>0.098</v>
      </c>
      <c r="V2063" s="6">
        <v>0</v>
      </c>
      <c r="W2063" s="6">
        <v>0.0601</v>
      </c>
      <c r="X2063" s="6">
        <v>0</v>
      </c>
      <c r="Y2063" s="8" t="str">
        <f>IFERROR(VLOOKUP(F:F,#REF!,2,0),"需要手动检查")</f>
        <v>需要手动检查</v>
      </c>
      <c r="Z2063" s="9" t="str">
        <f t="shared" si="80"/>
        <v>否</v>
      </c>
      <c r="AA2063" s="10" t="s">
        <v>36</v>
      </c>
      <c r="AB2063" s="4" t="s">
        <v>37</v>
      </c>
      <c r="AC2063" t="str">
        <f t="shared" si="79"/>
        <v>2025/1/22</v>
      </c>
      <c r="AD2063" t="e">
        <f>VLOOKUP(Y2063,#REF!,2,FALSE)</f>
        <v>#REF!</v>
      </c>
    </row>
    <row r="2064" customHeight="1" spans="1:30">
      <c r="A2064" s="2" t="s">
        <v>6182</v>
      </c>
      <c r="B2064" s="3" t="s">
        <v>6183</v>
      </c>
      <c r="C2064" s="2" t="s">
        <v>6184</v>
      </c>
      <c r="D2064" s="3" t="s">
        <v>6185</v>
      </c>
      <c r="E2064" s="5">
        <v>45679.5355671296</v>
      </c>
      <c r="F2064" s="2" t="s">
        <v>42</v>
      </c>
      <c r="G2064" s="6">
        <v>425</v>
      </c>
      <c r="H2064" s="6">
        <v>11</v>
      </c>
      <c r="I2064" s="6">
        <v>6</v>
      </c>
      <c r="J2064" s="6">
        <v>1</v>
      </c>
      <c r="K2064" s="6">
        <v>0</v>
      </c>
      <c r="L2064" s="6">
        <v>0</v>
      </c>
      <c r="M2064" s="6">
        <v>450</v>
      </c>
      <c r="N2064" s="6">
        <v>17</v>
      </c>
      <c r="O2064" s="6">
        <v>0</v>
      </c>
      <c r="P2064" s="6">
        <v>0</v>
      </c>
      <c r="Q2064" s="6">
        <v>0</v>
      </c>
      <c r="R2064" s="6">
        <v>0</v>
      </c>
      <c r="S2064" s="6">
        <v>0</v>
      </c>
      <c r="T2064" s="6">
        <v>0</v>
      </c>
      <c r="U2064" s="6">
        <v>0.04</v>
      </c>
      <c r="V2064" s="6">
        <v>0</v>
      </c>
      <c r="W2064" s="6">
        <v>0.0118</v>
      </c>
      <c r="X2064" s="6">
        <v>0</v>
      </c>
      <c r="Y2064" s="8" t="str">
        <f>IFERROR(VLOOKUP(F:F,#REF!,2,0),"需要手动检查")</f>
        <v>需要手动检查</v>
      </c>
      <c r="Z2064" s="9" t="str">
        <f t="shared" si="80"/>
        <v>否</v>
      </c>
      <c r="AA2064" s="10" t="s">
        <v>36</v>
      </c>
      <c r="AB2064" s="4" t="s">
        <v>37</v>
      </c>
      <c r="AC2064" t="str">
        <f t="shared" si="79"/>
        <v>2025/1/22</v>
      </c>
      <c r="AD2064" t="e">
        <f>VLOOKUP(Y2064,#REF!,2,FALSE)</f>
        <v>#REF!</v>
      </c>
    </row>
    <row r="2065" customHeight="1" spans="1:30">
      <c r="A2065" s="2" t="s">
        <v>6186</v>
      </c>
      <c r="B2065" s="3" t="s">
        <v>6187</v>
      </c>
      <c r="C2065" s="2" t="s">
        <v>6188</v>
      </c>
      <c r="D2065" s="3" t="s">
        <v>6189</v>
      </c>
      <c r="E2065" s="5">
        <v>45679.5335185185</v>
      </c>
      <c r="F2065" s="2" t="s">
        <v>42</v>
      </c>
      <c r="G2065" s="6">
        <v>320</v>
      </c>
      <c r="H2065" s="6">
        <v>4</v>
      </c>
      <c r="I2065" s="6">
        <v>0</v>
      </c>
      <c r="J2065" s="6">
        <v>0</v>
      </c>
      <c r="K2065" s="6">
        <v>0</v>
      </c>
      <c r="L2065" s="6">
        <v>0</v>
      </c>
      <c r="M2065" s="6">
        <v>333</v>
      </c>
      <c r="N2065" s="6">
        <v>7</v>
      </c>
      <c r="O2065" s="6">
        <v>0</v>
      </c>
      <c r="P2065" s="6">
        <v>0</v>
      </c>
      <c r="Q2065" s="6">
        <v>0</v>
      </c>
      <c r="R2065" s="6">
        <v>0</v>
      </c>
      <c r="S2065" s="6">
        <v>0</v>
      </c>
      <c r="T2065" s="6">
        <v>0</v>
      </c>
      <c r="U2065" s="6">
        <v>0.0219</v>
      </c>
      <c r="V2065" s="6">
        <v>0</v>
      </c>
      <c r="W2065" s="6">
        <v>0.0063</v>
      </c>
      <c r="X2065" s="6">
        <v>0</v>
      </c>
      <c r="Y2065" s="8" t="str">
        <f>IFERROR(VLOOKUP(F:F,#REF!,2,0),"需要手动检查")</f>
        <v>需要手动检查</v>
      </c>
      <c r="Z2065" s="9" t="str">
        <f t="shared" si="80"/>
        <v>否</v>
      </c>
      <c r="AA2065" s="10" t="s">
        <v>36</v>
      </c>
      <c r="AB2065" s="4" t="s">
        <v>37</v>
      </c>
      <c r="AC2065" t="str">
        <f t="shared" si="79"/>
        <v>2025/1/22</v>
      </c>
      <c r="AD2065" t="e">
        <f>VLOOKUP(Y2065,#REF!,2,FALSE)</f>
        <v>#REF!</v>
      </c>
    </row>
    <row r="2066" customHeight="1" spans="1:30">
      <c r="A2066" s="2" t="s">
        <v>4130</v>
      </c>
      <c r="B2066" s="3" t="s">
        <v>4131</v>
      </c>
      <c r="C2066" s="2" t="s">
        <v>6190</v>
      </c>
      <c r="D2066" s="3" t="s">
        <v>6191</v>
      </c>
      <c r="E2066" s="5">
        <v>45679.5076388889</v>
      </c>
      <c r="F2066" s="2" t="s">
        <v>42</v>
      </c>
      <c r="G2066" s="6">
        <v>315</v>
      </c>
      <c r="H2066" s="6">
        <v>28</v>
      </c>
      <c r="I2066" s="6">
        <v>0</v>
      </c>
      <c r="J2066" s="6">
        <v>2</v>
      </c>
      <c r="K2066" s="6">
        <v>0</v>
      </c>
      <c r="L2066" s="6">
        <v>0</v>
      </c>
      <c r="M2066" s="6">
        <v>333</v>
      </c>
      <c r="N2066" s="6">
        <v>0</v>
      </c>
      <c r="O2066" s="6">
        <v>0</v>
      </c>
      <c r="P2066" s="6">
        <v>0</v>
      </c>
      <c r="Q2066" s="6">
        <v>0</v>
      </c>
      <c r="R2066" s="6">
        <v>0</v>
      </c>
      <c r="S2066" s="6">
        <v>0</v>
      </c>
      <c r="T2066" s="6">
        <v>0</v>
      </c>
      <c r="U2066" s="6">
        <v>0</v>
      </c>
      <c r="V2066" s="6">
        <v>0</v>
      </c>
      <c r="W2066" s="6">
        <v>0.0127</v>
      </c>
      <c r="X2066" s="6">
        <v>0</v>
      </c>
      <c r="Y2066" s="8" t="str">
        <f>IFERROR(VLOOKUP(F:F,#REF!,2,0),"需要手动检查")</f>
        <v>需要手动检查</v>
      </c>
      <c r="Z2066" s="9" t="str">
        <f t="shared" si="80"/>
        <v>否</v>
      </c>
      <c r="AA2066" s="10" t="s">
        <v>36</v>
      </c>
      <c r="AB2066" s="4" t="s">
        <v>37</v>
      </c>
      <c r="AC2066" t="str">
        <f t="shared" si="79"/>
        <v>2025/1/22</v>
      </c>
      <c r="AD2066" t="e">
        <f>VLOOKUP(Y2066,#REF!,2,FALSE)</f>
        <v>#REF!</v>
      </c>
    </row>
    <row r="2067" customHeight="1" spans="1:30">
      <c r="A2067" s="2" t="s">
        <v>6192</v>
      </c>
      <c r="B2067" s="3" t="s">
        <v>6193</v>
      </c>
      <c r="C2067" s="2" t="s">
        <v>6194</v>
      </c>
      <c r="D2067" s="3" t="s">
        <v>6195</v>
      </c>
      <c r="E2067" s="5">
        <v>45679.5059953704</v>
      </c>
      <c r="F2067" s="2" t="s">
        <v>42</v>
      </c>
      <c r="G2067" s="6">
        <v>325</v>
      </c>
      <c r="H2067" s="6">
        <v>26</v>
      </c>
      <c r="I2067" s="6">
        <v>8</v>
      </c>
      <c r="J2067" s="6">
        <v>5</v>
      </c>
      <c r="K2067" s="6">
        <v>0</v>
      </c>
      <c r="L2067" s="6">
        <v>0</v>
      </c>
      <c r="M2067" s="6">
        <v>345</v>
      </c>
      <c r="N2067" s="6">
        <v>10</v>
      </c>
      <c r="O2067" s="6">
        <v>0</v>
      </c>
      <c r="P2067" s="6">
        <v>0</v>
      </c>
      <c r="Q2067" s="6">
        <v>0</v>
      </c>
      <c r="R2067" s="6">
        <v>0</v>
      </c>
      <c r="S2067" s="6">
        <v>0</v>
      </c>
      <c r="T2067" s="6">
        <v>0</v>
      </c>
      <c r="U2067" s="6">
        <v>0.0308</v>
      </c>
      <c r="V2067" s="6">
        <v>0</v>
      </c>
      <c r="W2067" s="6">
        <v>0.0215</v>
      </c>
      <c r="X2067" s="6">
        <v>0</v>
      </c>
      <c r="Y2067" s="8" t="str">
        <f>IFERROR(VLOOKUP(F:F,#REF!,2,0),"需要手动检查")</f>
        <v>需要手动检查</v>
      </c>
      <c r="Z2067" s="9" t="str">
        <f t="shared" si="80"/>
        <v>否</v>
      </c>
      <c r="AA2067" s="10" t="s">
        <v>36</v>
      </c>
      <c r="AB2067" s="4" t="s">
        <v>37</v>
      </c>
      <c r="AC2067" t="str">
        <f t="shared" si="79"/>
        <v>2025/1/22</v>
      </c>
      <c r="AD2067" t="e">
        <f>VLOOKUP(Y2067,#REF!,2,FALSE)</f>
        <v>#REF!</v>
      </c>
    </row>
    <row r="2068" customHeight="1" spans="1:30">
      <c r="A2068" s="2" t="s">
        <v>6196</v>
      </c>
      <c r="B2068" s="3" t="s">
        <v>6197</v>
      </c>
      <c r="C2068" s="2" t="s">
        <v>6198</v>
      </c>
      <c r="D2068" s="3" t="s">
        <v>6199</v>
      </c>
      <c r="E2068" s="5">
        <v>45679.4982407407</v>
      </c>
      <c r="F2068" s="2" t="s">
        <v>42</v>
      </c>
      <c r="G2068" s="6">
        <v>3650</v>
      </c>
      <c r="H2068" s="6">
        <v>220</v>
      </c>
      <c r="I2068" s="6">
        <v>31</v>
      </c>
      <c r="J2068" s="6">
        <v>7</v>
      </c>
      <c r="K2068" s="6">
        <v>4</v>
      </c>
      <c r="L2068" s="6">
        <v>0</v>
      </c>
      <c r="M2068" s="6">
        <v>3177</v>
      </c>
      <c r="N2068" s="6">
        <v>42</v>
      </c>
      <c r="O2068" s="6">
        <v>0</v>
      </c>
      <c r="P2068" s="6">
        <v>0</v>
      </c>
      <c r="Q2068" s="6">
        <v>0</v>
      </c>
      <c r="R2068" s="6">
        <v>0</v>
      </c>
      <c r="S2068" s="6">
        <v>0</v>
      </c>
      <c r="T2068" s="6">
        <v>0</v>
      </c>
      <c r="U2068" s="6">
        <v>0.0115</v>
      </c>
      <c r="V2068" s="6">
        <v>0</v>
      </c>
      <c r="W2068" s="6">
        <v>0.0918</v>
      </c>
      <c r="X2068" s="6">
        <v>0</v>
      </c>
      <c r="Y2068" s="8" t="str">
        <f>IFERROR(VLOOKUP(F:F,#REF!,2,0),"需要手动检查")</f>
        <v>需要手动检查</v>
      </c>
      <c r="Z2068" s="9" t="str">
        <f t="shared" si="80"/>
        <v>否</v>
      </c>
      <c r="AA2068" s="10" t="s">
        <v>36</v>
      </c>
      <c r="AB2068" s="4" t="s">
        <v>37</v>
      </c>
      <c r="AC2068" t="str">
        <f t="shared" si="79"/>
        <v>2025/1/22</v>
      </c>
      <c r="AD2068" t="e">
        <f>VLOOKUP(Y2068,#REF!,2,FALSE)</f>
        <v>#REF!</v>
      </c>
    </row>
    <row r="2069" customHeight="1" spans="1:30">
      <c r="A2069" s="2" t="s">
        <v>5959</v>
      </c>
      <c r="B2069" s="3" t="s">
        <v>5960</v>
      </c>
      <c r="C2069" s="2" t="s">
        <v>6200</v>
      </c>
      <c r="D2069" s="3" t="s">
        <v>6201</v>
      </c>
      <c r="E2069" s="5">
        <v>45679.4915972222</v>
      </c>
      <c r="F2069" s="2" t="s">
        <v>42</v>
      </c>
      <c r="G2069" s="6">
        <v>316</v>
      </c>
      <c r="H2069" s="6">
        <v>21</v>
      </c>
      <c r="I2069" s="6">
        <v>8</v>
      </c>
      <c r="J2069" s="6">
        <v>1</v>
      </c>
      <c r="K2069" s="6">
        <v>0</v>
      </c>
      <c r="L2069" s="6">
        <v>0</v>
      </c>
      <c r="M2069" s="6">
        <v>333</v>
      </c>
      <c r="N2069" s="6">
        <v>19</v>
      </c>
      <c r="O2069" s="6">
        <v>0</v>
      </c>
      <c r="P2069" s="6">
        <v>0</v>
      </c>
      <c r="Q2069" s="6">
        <v>0</v>
      </c>
      <c r="R2069" s="6">
        <v>0</v>
      </c>
      <c r="S2069" s="6">
        <v>0</v>
      </c>
      <c r="T2069" s="6">
        <v>0</v>
      </c>
      <c r="U2069" s="6">
        <v>0.0601</v>
      </c>
      <c r="V2069" s="6">
        <v>0</v>
      </c>
      <c r="W2069" s="6">
        <v>0.0158</v>
      </c>
      <c r="X2069" s="6">
        <v>0</v>
      </c>
      <c r="Y2069" s="8" t="str">
        <f>IFERROR(VLOOKUP(F:F,#REF!,2,0),"需要手动检查")</f>
        <v>需要手动检查</v>
      </c>
      <c r="Z2069" s="9" t="str">
        <f t="shared" si="80"/>
        <v>否</v>
      </c>
      <c r="AA2069" s="10" t="s">
        <v>36</v>
      </c>
      <c r="AB2069" s="4" t="s">
        <v>37</v>
      </c>
      <c r="AC2069" t="str">
        <f t="shared" si="79"/>
        <v>2025/1/22</v>
      </c>
      <c r="AD2069" t="e">
        <f>VLOOKUP(Y2069,#REF!,2,FALSE)</f>
        <v>#REF!</v>
      </c>
    </row>
    <row r="2070" customHeight="1" spans="1:30">
      <c r="A2070" s="2" t="s">
        <v>5072</v>
      </c>
      <c r="B2070" s="3" t="s">
        <v>5073</v>
      </c>
      <c r="C2070" s="2" t="s">
        <v>6202</v>
      </c>
      <c r="D2070" s="3" t="s">
        <v>6203</v>
      </c>
      <c r="E2070" s="5">
        <v>45679.3885763889</v>
      </c>
      <c r="F2070" s="2" t="s">
        <v>42</v>
      </c>
      <c r="G2070" s="6">
        <v>340</v>
      </c>
      <c r="H2070" s="6">
        <v>27</v>
      </c>
      <c r="I2070" s="6">
        <v>9</v>
      </c>
      <c r="J2070" s="6">
        <v>2</v>
      </c>
      <c r="K2070" s="6">
        <v>0</v>
      </c>
      <c r="L2070" s="6">
        <v>0</v>
      </c>
      <c r="M2070" s="6">
        <v>357</v>
      </c>
      <c r="N2070" s="6">
        <v>4</v>
      </c>
      <c r="O2070" s="6">
        <v>0</v>
      </c>
      <c r="P2070" s="6">
        <v>0</v>
      </c>
      <c r="Q2070" s="6">
        <v>0</v>
      </c>
      <c r="R2070" s="6">
        <v>0</v>
      </c>
      <c r="S2070" s="6">
        <v>0</v>
      </c>
      <c r="T2070" s="6">
        <v>0</v>
      </c>
      <c r="U2070" s="6">
        <v>0.0118</v>
      </c>
      <c r="V2070" s="6">
        <v>0</v>
      </c>
      <c r="W2070" s="6">
        <v>0.0588</v>
      </c>
      <c r="X2070" s="6">
        <v>0</v>
      </c>
      <c r="Y2070" s="8" t="str">
        <f>IFERROR(VLOOKUP(F:F,#REF!,2,0),"需要手动检查")</f>
        <v>需要手动检查</v>
      </c>
      <c r="Z2070" s="9" t="str">
        <f t="shared" si="80"/>
        <v>否</v>
      </c>
      <c r="AA2070" s="10" t="s">
        <v>36</v>
      </c>
      <c r="AB2070" s="4" t="s">
        <v>37</v>
      </c>
      <c r="AC2070" t="str">
        <f t="shared" si="79"/>
        <v>2025/1/22</v>
      </c>
      <c r="AD2070" t="e">
        <f>VLOOKUP(Y2070,#REF!,2,FALSE)</f>
        <v>#REF!</v>
      </c>
    </row>
    <row r="2071" customHeight="1" spans="1:30">
      <c r="A2071" s="2" t="s">
        <v>5249</v>
      </c>
      <c r="B2071" s="3" t="s">
        <v>5250</v>
      </c>
      <c r="C2071" s="2" t="s">
        <v>6204</v>
      </c>
      <c r="D2071" s="3" t="s">
        <v>6205</v>
      </c>
      <c r="E2071" s="5">
        <v>45679.3266782407</v>
      </c>
      <c r="F2071" s="2" t="s">
        <v>42</v>
      </c>
      <c r="G2071" s="6">
        <v>362</v>
      </c>
      <c r="H2071" s="6">
        <v>34</v>
      </c>
      <c r="I2071" s="6">
        <v>0</v>
      </c>
      <c r="J2071" s="6">
        <v>0</v>
      </c>
      <c r="K2071" s="6">
        <v>0</v>
      </c>
      <c r="L2071" s="6">
        <v>0</v>
      </c>
      <c r="M2071" s="6">
        <v>386</v>
      </c>
      <c r="N2071" s="6">
        <v>9</v>
      </c>
      <c r="O2071" s="6">
        <v>0</v>
      </c>
      <c r="P2071" s="6">
        <v>0</v>
      </c>
      <c r="Q2071" s="6">
        <v>0</v>
      </c>
      <c r="R2071" s="6">
        <v>0</v>
      </c>
      <c r="S2071" s="6">
        <v>0</v>
      </c>
      <c r="T2071" s="6">
        <v>0</v>
      </c>
      <c r="U2071" s="6">
        <v>0.0249</v>
      </c>
      <c r="V2071" s="6">
        <v>0</v>
      </c>
      <c r="W2071" s="6">
        <v>0.0746</v>
      </c>
      <c r="X2071" s="6">
        <v>0</v>
      </c>
      <c r="Y2071" s="8" t="str">
        <f>IFERROR(VLOOKUP(F:F,#REF!,2,0),"需要手动检查")</f>
        <v>需要手动检查</v>
      </c>
      <c r="Z2071" s="9" t="str">
        <f t="shared" si="80"/>
        <v>否</v>
      </c>
      <c r="AA2071" s="10" t="s">
        <v>36</v>
      </c>
      <c r="AB2071" s="4" t="s">
        <v>37</v>
      </c>
      <c r="AC2071" t="str">
        <f t="shared" si="79"/>
        <v>2025/1/22</v>
      </c>
      <c r="AD2071" t="e">
        <f>VLOOKUP(Y2071,#REF!,2,FALSE)</f>
        <v>#REF!</v>
      </c>
    </row>
    <row r="2072" customHeight="1" spans="1:30">
      <c r="A2072" s="2" t="s">
        <v>5743</v>
      </c>
      <c r="B2072" s="3" t="s">
        <v>5744</v>
      </c>
      <c r="C2072" s="2" t="s">
        <v>6206</v>
      </c>
      <c r="D2072" s="3" t="s">
        <v>6207</v>
      </c>
      <c r="E2072" s="5">
        <v>45679.2988541667</v>
      </c>
      <c r="F2072" s="2" t="s">
        <v>42</v>
      </c>
      <c r="G2072" s="6">
        <v>540</v>
      </c>
      <c r="H2072" s="6">
        <v>45</v>
      </c>
      <c r="I2072" s="6">
        <v>0</v>
      </c>
      <c r="J2072" s="6">
        <v>0</v>
      </c>
      <c r="K2072" s="6">
        <v>1</v>
      </c>
      <c r="L2072" s="6">
        <v>0</v>
      </c>
      <c r="M2072" s="6">
        <v>48</v>
      </c>
      <c r="N2072" s="6">
        <v>9</v>
      </c>
      <c r="O2072" s="6">
        <v>0</v>
      </c>
      <c r="P2072" s="6">
        <v>0</v>
      </c>
      <c r="Q2072" s="6">
        <v>0</v>
      </c>
      <c r="R2072" s="6">
        <v>0</v>
      </c>
      <c r="S2072" s="6">
        <v>0</v>
      </c>
      <c r="T2072" s="6">
        <v>0</v>
      </c>
      <c r="U2072" s="6">
        <v>0.0167</v>
      </c>
      <c r="V2072" s="6">
        <v>0</v>
      </c>
      <c r="W2072" s="6">
        <v>0.187</v>
      </c>
      <c r="X2072" s="6">
        <v>0</v>
      </c>
      <c r="Y2072" s="8" t="str">
        <f>IFERROR(VLOOKUP(F:F,#REF!,2,0),"需要手动检查")</f>
        <v>需要手动检查</v>
      </c>
      <c r="Z2072" s="9" t="str">
        <f t="shared" si="80"/>
        <v>否</v>
      </c>
      <c r="AA2072" s="10" t="s">
        <v>36</v>
      </c>
      <c r="AB2072" s="4" t="s">
        <v>37</v>
      </c>
      <c r="AC2072" t="str">
        <f t="shared" si="79"/>
        <v>2025/1/22</v>
      </c>
      <c r="AD2072" t="e">
        <f>VLOOKUP(Y2072,#REF!,2,FALSE)</f>
        <v>#REF!</v>
      </c>
    </row>
    <row r="2073" customHeight="1" spans="1:30">
      <c r="A2073" s="2" t="s">
        <v>6208</v>
      </c>
      <c r="B2073" s="3" t="s">
        <v>6209</v>
      </c>
      <c r="C2073" s="2" t="s">
        <v>6210</v>
      </c>
      <c r="D2073" s="3" t="s">
        <v>6211</v>
      </c>
      <c r="E2073" s="5">
        <v>45679.1055902778</v>
      </c>
      <c r="F2073" s="2" t="s">
        <v>42</v>
      </c>
      <c r="G2073" s="6">
        <v>102</v>
      </c>
      <c r="H2073" s="6">
        <v>11</v>
      </c>
      <c r="I2073" s="6">
        <v>1</v>
      </c>
      <c r="J2073" s="6">
        <v>2</v>
      </c>
      <c r="K2073" s="6">
        <v>0</v>
      </c>
      <c r="L2073" s="6">
        <v>0</v>
      </c>
      <c r="M2073" s="6">
        <v>90</v>
      </c>
      <c r="N2073" s="6">
        <v>4</v>
      </c>
      <c r="O2073" s="6">
        <v>0</v>
      </c>
      <c r="P2073" s="6">
        <v>0</v>
      </c>
      <c r="Q2073" s="6">
        <v>0</v>
      </c>
      <c r="R2073" s="6">
        <v>0</v>
      </c>
      <c r="S2073" s="6">
        <v>0</v>
      </c>
      <c r="T2073" s="6">
        <v>0</v>
      </c>
      <c r="U2073" s="6">
        <v>0.0392</v>
      </c>
      <c r="V2073" s="6">
        <v>0</v>
      </c>
      <c r="W2073" s="6">
        <v>0.049</v>
      </c>
      <c r="X2073" s="6">
        <v>0</v>
      </c>
      <c r="Y2073" s="8" t="str">
        <f>IFERROR(VLOOKUP(F:F,#REF!,2,0),"需要手动检查")</f>
        <v>需要手动检查</v>
      </c>
      <c r="Z2073" s="9" t="str">
        <f t="shared" si="80"/>
        <v>否</v>
      </c>
      <c r="AA2073" s="10" t="s">
        <v>36</v>
      </c>
      <c r="AB2073" s="4" t="s">
        <v>37</v>
      </c>
      <c r="AC2073" t="str">
        <f t="shared" si="79"/>
        <v>2025/1/22</v>
      </c>
      <c r="AD2073" t="e">
        <f>VLOOKUP(Y2073,#REF!,2,FALSE)</f>
        <v>#REF!</v>
      </c>
    </row>
    <row r="2074" customHeight="1" spans="1:30">
      <c r="A2074" s="2" t="s">
        <v>443</v>
      </c>
      <c r="B2074" s="3" t="s">
        <v>444</v>
      </c>
      <c r="C2074" s="2" t="s">
        <v>6212</v>
      </c>
      <c r="D2074" s="3" t="s">
        <v>6213</v>
      </c>
      <c r="E2074" s="5">
        <v>45679.8363541667</v>
      </c>
      <c r="F2074" s="2" t="s">
        <v>35</v>
      </c>
      <c r="G2074" s="6">
        <v>166</v>
      </c>
      <c r="H2074" s="6">
        <v>18</v>
      </c>
      <c r="I2074" s="6">
        <v>0</v>
      </c>
      <c r="J2074" s="6">
        <v>0</v>
      </c>
      <c r="K2074" s="6">
        <v>0</v>
      </c>
      <c r="L2074" s="6">
        <v>0</v>
      </c>
      <c r="M2074" s="6">
        <v>175</v>
      </c>
      <c r="N2074" s="6">
        <v>2</v>
      </c>
      <c r="O2074" s="6">
        <v>0</v>
      </c>
      <c r="P2074" s="6">
        <v>0</v>
      </c>
      <c r="Q2074" s="6">
        <v>0</v>
      </c>
      <c r="R2074" s="6">
        <v>0</v>
      </c>
      <c r="S2074" s="6">
        <v>0</v>
      </c>
      <c r="T2074" s="6">
        <v>0</v>
      </c>
      <c r="U2074" s="6">
        <v>0.012</v>
      </c>
      <c r="V2074" s="6">
        <v>0</v>
      </c>
      <c r="W2074" s="6">
        <v>0.0181</v>
      </c>
      <c r="X2074" s="6">
        <v>0</v>
      </c>
      <c r="Y2074" s="8" t="str">
        <f>IFERROR(VLOOKUP(F:F,#REF!,2,0),"需要手动检查")</f>
        <v>需要手动检查</v>
      </c>
      <c r="Z2074" s="9" t="str">
        <f t="shared" si="80"/>
        <v>否</v>
      </c>
      <c r="AA2074" s="10" t="s">
        <v>36</v>
      </c>
      <c r="AB2074" s="4" t="s">
        <v>37</v>
      </c>
      <c r="AC2074" t="str">
        <f t="shared" si="79"/>
        <v>2025/1/22</v>
      </c>
      <c r="AD2074" t="e">
        <f>VLOOKUP(Y2074,#REF!,2,FALSE)</f>
        <v>#REF!</v>
      </c>
    </row>
    <row r="2075" customHeight="1" spans="1:30">
      <c r="A2075" s="2" t="s">
        <v>6152</v>
      </c>
      <c r="B2075" s="3" t="s">
        <v>6153</v>
      </c>
      <c r="C2075" s="2" t="s">
        <v>6214</v>
      </c>
      <c r="D2075" s="3" t="s">
        <v>6215</v>
      </c>
      <c r="E2075" s="5">
        <v>45679.7993634259</v>
      </c>
      <c r="F2075" s="2" t="s">
        <v>35</v>
      </c>
      <c r="G2075" s="6">
        <v>387</v>
      </c>
      <c r="H2075" s="6">
        <v>33</v>
      </c>
      <c r="I2075" s="6">
        <v>6</v>
      </c>
      <c r="J2075" s="6">
        <v>0</v>
      </c>
      <c r="K2075" s="6">
        <v>0</v>
      </c>
      <c r="L2075" s="6">
        <v>0</v>
      </c>
      <c r="M2075" s="6">
        <v>418</v>
      </c>
      <c r="N2075" s="6">
        <v>24</v>
      </c>
      <c r="O2075" s="6">
        <v>0</v>
      </c>
      <c r="P2075" s="6">
        <v>0</v>
      </c>
      <c r="Q2075" s="6">
        <v>0</v>
      </c>
      <c r="R2075" s="6">
        <v>0</v>
      </c>
      <c r="S2075" s="6">
        <v>0</v>
      </c>
      <c r="T2075" s="6">
        <v>0</v>
      </c>
      <c r="U2075" s="6">
        <v>0.062</v>
      </c>
      <c r="V2075" s="6">
        <v>0</v>
      </c>
      <c r="W2075" s="6">
        <v>0.0258</v>
      </c>
      <c r="X2075" s="6">
        <v>0</v>
      </c>
      <c r="Y2075" s="8" t="str">
        <f>IFERROR(VLOOKUP(F:F,#REF!,2,0),"需要手动检查")</f>
        <v>需要手动检查</v>
      </c>
      <c r="Z2075" s="9" t="str">
        <f t="shared" si="80"/>
        <v>否</v>
      </c>
      <c r="AA2075" s="10" t="s">
        <v>36</v>
      </c>
      <c r="AB2075" s="4" t="s">
        <v>37</v>
      </c>
      <c r="AC2075" t="str">
        <f t="shared" si="79"/>
        <v>2025/1/22</v>
      </c>
      <c r="AD2075" t="e">
        <f>VLOOKUP(Y2075,#REF!,2,FALSE)</f>
        <v>#REF!</v>
      </c>
    </row>
    <row r="2076" customHeight="1" spans="1:30">
      <c r="A2076" s="2" t="s">
        <v>4439</v>
      </c>
      <c r="B2076" s="3" t="s">
        <v>4440</v>
      </c>
      <c r="C2076" s="2" t="s">
        <v>6216</v>
      </c>
      <c r="D2076" s="3" t="s">
        <v>6217</v>
      </c>
      <c r="E2076" s="5">
        <v>45679.7657407407</v>
      </c>
      <c r="F2076" s="2" t="s">
        <v>35</v>
      </c>
      <c r="G2076" s="6">
        <v>118</v>
      </c>
      <c r="H2076" s="6">
        <v>11</v>
      </c>
      <c r="I2076" s="6">
        <v>4</v>
      </c>
      <c r="J2076" s="6">
        <v>1</v>
      </c>
      <c r="K2076" s="6">
        <v>0</v>
      </c>
      <c r="L2076" s="6">
        <v>0</v>
      </c>
      <c r="M2076" s="6">
        <v>10</v>
      </c>
      <c r="N2076" s="6">
        <v>2</v>
      </c>
      <c r="O2076" s="6">
        <v>0</v>
      </c>
      <c r="P2076" s="6">
        <v>0</v>
      </c>
      <c r="Q2076" s="6">
        <v>0</v>
      </c>
      <c r="R2076" s="6">
        <v>0</v>
      </c>
      <c r="S2076" s="6">
        <v>0</v>
      </c>
      <c r="T2076" s="6">
        <v>0</v>
      </c>
      <c r="U2076" s="6">
        <v>0.0169</v>
      </c>
      <c r="V2076" s="6">
        <v>0</v>
      </c>
      <c r="W2076" s="6">
        <v>0.0847</v>
      </c>
      <c r="X2076" s="6">
        <v>0</v>
      </c>
      <c r="Y2076" s="8" t="str">
        <f>IFERROR(VLOOKUP(F:F,#REF!,2,0),"需要手动检查")</f>
        <v>需要手动检查</v>
      </c>
      <c r="Z2076" s="9" t="str">
        <f t="shared" si="80"/>
        <v>否</v>
      </c>
      <c r="AA2076" s="10" t="s">
        <v>36</v>
      </c>
      <c r="AB2076" s="4" t="s">
        <v>37</v>
      </c>
      <c r="AC2076" t="str">
        <f t="shared" si="79"/>
        <v>2025/1/22</v>
      </c>
      <c r="AD2076" t="e">
        <f>VLOOKUP(Y2076,#REF!,2,FALSE)</f>
        <v>#REF!</v>
      </c>
    </row>
    <row r="2077" customHeight="1" spans="1:30">
      <c r="A2077" s="2" t="s">
        <v>6218</v>
      </c>
      <c r="B2077" s="3" t="s">
        <v>6219</v>
      </c>
      <c r="C2077" s="2" t="s">
        <v>6220</v>
      </c>
      <c r="D2077" s="3" t="s">
        <v>6221</v>
      </c>
      <c r="E2077" s="5">
        <v>45679.6020138889</v>
      </c>
      <c r="F2077" s="2" t="s">
        <v>35</v>
      </c>
      <c r="G2077" s="6">
        <v>279</v>
      </c>
      <c r="H2077" s="6">
        <v>16</v>
      </c>
      <c r="I2077" s="6">
        <v>0</v>
      </c>
      <c r="J2077" s="6">
        <v>0</v>
      </c>
      <c r="K2077" s="6">
        <v>0</v>
      </c>
      <c r="L2077" s="6">
        <v>0</v>
      </c>
      <c r="M2077" s="6">
        <v>299</v>
      </c>
      <c r="N2077" s="6">
        <v>7</v>
      </c>
      <c r="O2077" s="6">
        <v>0</v>
      </c>
      <c r="P2077" s="6">
        <v>0</v>
      </c>
      <c r="Q2077" s="6">
        <v>0</v>
      </c>
      <c r="R2077" s="6">
        <v>0</v>
      </c>
      <c r="S2077" s="6">
        <v>0</v>
      </c>
      <c r="T2077" s="6">
        <v>0</v>
      </c>
      <c r="U2077" s="6">
        <v>0.0251</v>
      </c>
      <c r="V2077" s="6">
        <v>0</v>
      </c>
      <c r="W2077" s="6">
        <v>0.0108</v>
      </c>
      <c r="X2077" s="6">
        <v>0</v>
      </c>
      <c r="Y2077" s="8" t="str">
        <f>IFERROR(VLOOKUP(F:F,#REF!,2,0),"需要手动检查")</f>
        <v>需要手动检查</v>
      </c>
      <c r="Z2077" s="9" t="str">
        <f t="shared" si="80"/>
        <v>否</v>
      </c>
      <c r="AA2077" s="10" t="s">
        <v>36</v>
      </c>
      <c r="AB2077" s="4" t="s">
        <v>37</v>
      </c>
      <c r="AC2077" t="str">
        <f t="shared" si="79"/>
        <v>2025/1/22</v>
      </c>
      <c r="AD2077" t="e">
        <f>VLOOKUP(Y2077,#REF!,2,FALSE)</f>
        <v>#REF!</v>
      </c>
    </row>
    <row r="2078" customHeight="1" spans="1:30">
      <c r="A2078" s="2" t="s">
        <v>6222</v>
      </c>
      <c r="B2078" s="3" t="s">
        <v>6223</v>
      </c>
      <c r="C2078" s="2" t="s">
        <v>6224</v>
      </c>
      <c r="D2078" s="3" t="s">
        <v>6225</v>
      </c>
      <c r="E2078" s="5">
        <v>45679.5570601852</v>
      </c>
      <c r="F2078" s="2" t="s">
        <v>35</v>
      </c>
      <c r="G2078" s="6">
        <v>263</v>
      </c>
      <c r="H2078" s="6">
        <v>34</v>
      </c>
      <c r="I2078" s="6">
        <v>0</v>
      </c>
      <c r="J2078" s="6">
        <v>0</v>
      </c>
      <c r="K2078" s="6">
        <v>0</v>
      </c>
      <c r="L2078" s="6">
        <v>0</v>
      </c>
      <c r="M2078" s="6">
        <v>249</v>
      </c>
      <c r="N2078" s="6">
        <v>5</v>
      </c>
      <c r="O2078" s="6">
        <v>0</v>
      </c>
      <c r="P2078" s="6">
        <v>0</v>
      </c>
      <c r="Q2078" s="6">
        <v>0</v>
      </c>
      <c r="R2078" s="6">
        <v>0</v>
      </c>
      <c r="S2078" s="6">
        <v>0</v>
      </c>
      <c r="T2078" s="6">
        <v>0</v>
      </c>
      <c r="U2078" s="6">
        <v>0.019</v>
      </c>
      <c r="V2078" s="6">
        <v>0</v>
      </c>
      <c r="W2078" s="6">
        <v>0.038</v>
      </c>
      <c r="X2078" s="6">
        <v>0</v>
      </c>
      <c r="Y2078" s="8" t="str">
        <f>IFERROR(VLOOKUP(F:F,#REF!,2,0),"需要手动检查")</f>
        <v>需要手动检查</v>
      </c>
      <c r="Z2078" s="9" t="str">
        <f t="shared" si="80"/>
        <v>否</v>
      </c>
      <c r="AA2078" s="10" t="s">
        <v>36</v>
      </c>
      <c r="AB2078" s="4" t="s">
        <v>37</v>
      </c>
      <c r="AC2078" t="str">
        <f t="shared" si="79"/>
        <v>2025/1/22</v>
      </c>
      <c r="AD2078" t="e">
        <f>VLOOKUP(Y2078,#REF!,2,FALSE)</f>
        <v>#REF!</v>
      </c>
    </row>
    <row r="2079" customHeight="1" spans="1:30">
      <c r="A2079" s="2" t="s">
        <v>6226</v>
      </c>
      <c r="B2079" s="3" t="s">
        <v>6227</v>
      </c>
      <c r="C2079" s="2" t="s">
        <v>6228</v>
      </c>
      <c r="D2079" s="3" t="s">
        <v>6229</v>
      </c>
      <c r="E2079" s="5">
        <v>45679.4581481482</v>
      </c>
      <c r="F2079" s="2" t="s">
        <v>35</v>
      </c>
      <c r="G2079" s="6">
        <v>309</v>
      </c>
      <c r="H2079" s="6">
        <v>24</v>
      </c>
      <c r="I2079" s="6">
        <v>0</v>
      </c>
      <c r="J2079" s="6">
        <v>0</v>
      </c>
      <c r="K2079" s="6">
        <v>0</v>
      </c>
      <c r="L2079" s="6">
        <v>0</v>
      </c>
      <c r="M2079" s="6">
        <v>336</v>
      </c>
      <c r="N2079" s="6">
        <v>9</v>
      </c>
      <c r="O2079" s="6">
        <v>0</v>
      </c>
      <c r="P2079" s="6">
        <v>0</v>
      </c>
      <c r="Q2079" s="6">
        <v>0</v>
      </c>
      <c r="R2079" s="6">
        <v>0</v>
      </c>
      <c r="S2079" s="6">
        <v>0</v>
      </c>
      <c r="T2079" s="6">
        <v>0</v>
      </c>
      <c r="U2079" s="6">
        <v>0.0291</v>
      </c>
      <c r="V2079" s="6">
        <v>0</v>
      </c>
      <c r="W2079" s="6">
        <v>0.0065</v>
      </c>
      <c r="X2079" s="6">
        <v>0</v>
      </c>
      <c r="Y2079" s="8" t="str">
        <f>IFERROR(VLOOKUP(F:F,#REF!,2,0),"需要手动检查")</f>
        <v>需要手动检查</v>
      </c>
      <c r="Z2079" s="9" t="str">
        <f t="shared" si="80"/>
        <v>否</v>
      </c>
      <c r="AA2079" s="10" t="s">
        <v>36</v>
      </c>
      <c r="AB2079" s="4" t="s">
        <v>37</v>
      </c>
      <c r="AC2079" t="str">
        <f t="shared" si="79"/>
        <v>2025/1/22</v>
      </c>
      <c r="AD2079" t="e">
        <f>VLOOKUP(Y2079,#REF!,2,FALSE)</f>
        <v>#REF!</v>
      </c>
    </row>
    <row r="2080" customHeight="1" spans="1:30">
      <c r="A2080" s="2" t="s">
        <v>4306</v>
      </c>
      <c r="B2080" s="3" t="s">
        <v>4307</v>
      </c>
      <c r="C2080" s="2" t="s">
        <v>6230</v>
      </c>
      <c r="D2080" s="3" t="s">
        <v>6231</v>
      </c>
      <c r="E2080" s="5">
        <v>45679.2360185185</v>
      </c>
      <c r="F2080" s="2" t="s">
        <v>35</v>
      </c>
      <c r="G2080" s="6">
        <v>445</v>
      </c>
      <c r="H2080" s="6">
        <v>52</v>
      </c>
      <c r="I2080" s="6">
        <v>0</v>
      </c>
      <c r="J2080" s="6">
        <v>0</v>
      </c>
      <c r="K2080" s="6">
        <v>0</v>
      </c>
      <c r="L2080" s="6">
        <v>0</v>
      </c>
      <c r="M2080" s="6">
        <v>460</v>
      </c>
      <c r="N2080" s="6">
        <v>10</v>
      </c>
      <c r="O2080" s="6">
        <v>0</v>
      </c>
      <c r="P2080" s="6">
        <v>0</v>
      </c>
      <c r="Q2080" s="6">
        <v>0</v>
      </c>
      <c r="R2080" s="6">
        <v>0</v>
      </c>
      <c r="S2080" s="6">
        <v>0</v>
      </c>
      <c r="T2080" s="6">
        <v>0</v>
      </c>
      <c r="U2080" s="6">
        <v>0.0225</v>
      </c>
      <c r="V2080" s="6">
        <v>0</v>
      </c>
      <c r="W2080" s="6">
        <v>0.1101</v>
      </c>
      <c r="X2080" s="6">
        <v>0</v>
      </c>
      <c r="Y2080" s="8" t="str">
        <f>IFERROR(VLOOKUP(F:F,#REF!,2,0),"需要手动检查")</f>
        <v>需要手动检查</v>
      </c>
      <c r="Z2080" s="9" t="str">
        <f t="shared" si="80"/>
        <v>否</v>
      </c>
      <c r="AA2080" s="10" t="s">
        <v>36</v>
      </c>
      <c r="AB2080" s="4" t="s">
        <v>37</v>
      </c>
      <c r="AC2080" t="str">
        <f t="shared" si="79"/>
        <v>2025/1/22</v>
      </c>
      <c r="AD2080" t="e">
        <f>VLOOKUP(Y2080,#REF!,2,FALSE)</f>
        <v>#REF!</v>
      </c>
    </row>
    <row r="2081" customHeight="1" spans="1:30">
      <c r="A2081" s="2" t="s">
        <v>4164</v>
      </c>
      <c r="B2081" s="3" t="s">
        <v>4165</v>
      </c>
      <c r="C2081" s="2" t="s">
        <v>6232</v>
      </c>
      <c r="D2081" s="3" t="s">
        <v>6233</v>
      </c>
      <c r="E2081" s="5">
        <v>45679.0699884259</v>
      </c>
      <c r="F2081" s="2" t="s">
        <v>45</v>
      </c>
      <c r="G2081" s="6">
        <v>0</v>
      </c>
      <c r="H2081" s="6">
        <v>0</v>
      </c>
      <c r="I2081" s="6">
        <v>0</v>
      </c>
      <c r="J2081" s="6">
        <v>0</v>
      </c>
      <c r="K2081" s="6">
        <v>0</v>
      </c>
      <c r="L2081" s="6">
        <v>0</v>
      </c>
      <c r="M2081" s="6">
        <v>8</v>
      </c>
      <c r="N2081" s="6">
        <v>0</v>
      </c>
      <c r="O2081" s="6">
        <v>0</v>
      </c>
      <c r="P2081" s="6">
        <v>0</v>
      </c>
      <c r="Q2081" s="6">
        <v>0</v>
      </c>
      <c r="R2081" s="6">
        <v>0</v>
      </c>
      <c r="S2081" s="6">
        <v>0</v>
      </c>
      <c r="T2081" s="6">
        <v>0</v>
      </c>
      <c r="U2081" s="6">
        <v>0</v>
      </c>
      <c r="V2081" s="6">
        <v>0</v>
      </c>
      <c r="W2081" s="6">
        <v>0</v>
      </c>
      <c r="X2081" s="6">
        <v>0</v>
      </c>
      <c r="Y2081" s="8" t="str">
        <f>IFERROR(VLOOKUP(F:F,#REF!,2,0),"需要手动检查")</f>
        <v>需要手动检查</v>
      </c>
      <c r="Z2081" s="9" t="str">
        <f t="shared" si="80"/>
        <v>否</v>
      </c>
      <c r="AA2081" s="10" t="s">
        <v>36</v>
      </c>
      <c r="AB2081" s="4" t="s">
        <v>465</v>
      </c>
      <c r="AC2081" t="str">
        <f t="shared" si="79"/>
        <v>2025/1/22</v>
      </c>
      <c r="AD2081" t="e">
        <f>VLOOKUP(Y2081,#REF!,2,FALSE)</f>
        <v>#REF!</v>
      </c>
    </row>
    <row r="2082" customHeight="1" spans="1:30">
      <c r="A2082" s="2" t="s">
        <v>4164</v>
      </c>
      <c r="B2082" s="3" t="s">
        <v>4165</v>
      </c>
      <c r="C2082" s="2" t="s">
        <v>6234</v>
      </c>
      <c r="D2082" s="3" t="s">
        <v>6235</v>
      </c>
      <c r="E2082" s="5">
        <v>45679.0697685185</v>
      </c>
      <c r="F2082" s="2" t="s">
        <v>45</v>
      </c>
      <c r="G2082" s="6">
        <v>0</v>
      </c>
      <c r="H2082" s="6">
        <v>0</v>
      </c>
      <c r="I2082" s="6">
        <v>0</v>
      </c>
      <c r="J2082" s="6">
        <v>0</v>
      </c>
      <c r="K2082" s="6">
        <v>0</v>
      </c>
      <c r="L2082" s="6">
        <v>0</v>
      </c>
      <c r="M2082" s="6">
        <v>60</v>
      </c>
      <c r="N2082" s="6">
        <v>0</v>
      </c>
      <c r="O2082" s="6">
        <v>0</v>
      </c>
      <c r="P2082" s="6">
        <v>0</v>
      </c>
      <c r="Q2082" s="6">
        <v>0</v>
      </c>
      <c r="R2082" s="6">
        <v>0</v>
      </c>
      <c r="S2082" s="6">
        <v>0</v>
      </c>
      <c r="T2082" s="6">
        <v>0</v>
      </c>
      <c r="U2082" s="6">
        <v>0</v>
      </c>
      <c r="V2082" s="6">
        <v>0</v>
      </c>
      <c r="W2082" s="6">
        <v>0</v>
      </c>
      <c r="X2082" s="6">
        <v>0</v>
      </c>
      <c r="Y2082" s="8" t="str">
        <f>IFERROR(VLOOKUP(F:F,#REF!,2,0),"需要手动检查")</f>
        <v>需要手动检查</v>
      </c>
      <c r="Z2082" s="9" t="str">
        <f t="shared" si="80"/>
        <v>否</v>
      </c>
      <c r="AA2082" s="10" t="s">
        <v>36</v>
      </c>
      <c r="AB2082" s="4" t="s">
        <v>465</v>
      </c>
      <c r="AC2082" t="str">
        <f t="shared" si="79"/>
        <v>2025/1/22</v>
      </c>
      <c r="AD2082" t="e">
        <f>VLOOKUP(Y2082,#REF!,2,FALSE)</f>
        <v>#REF!</v>
      </c>
    </row>
    <row r="2083" customHeight="1" spans="1:30">
      <c r="A2083" s="2" t="s">
        <v>4164</v>
      </c>
      <c r="B2083" s="3" t="s">
        <v>4165</v>
      </c>
      <c r="C2083" s="2" t="s">
        <v>6232</v>
      </c>
      <c r="D2083" s="3" t="s">
        <v>6236</v>
      </c>
      <c r="E2083" s="5">
        <v>45679.0697685185</v>
      </c>
      <c r="F2083" s="2" t="s">
        <v>45</v>
      </c>
      <c r="G2083" s="6">
        <v>0</v>
      </c>
      <c r="H2083" s="6">
        <v>0</v>
      </c>
      <c r="I2083" s="6">
        <v>0</v>
      </c>
      <c r="J2083" s="6">
        <v>0</v>
      </c>
      <c r="K2083" s="6">
        <v>0</v>
      </c>
      <c r="L2083" s="6">
        <v>0</v>
      </c>
      <c r="M2083" s="6">
        <v>87</v>
      </c>
      <c r="N2083" s="6">
        <v>0</v>
      </c>
      <c r="O2083" s="6">
        <v>0</v>
      </c>
      <c r="P2083" s="6">
        <v>0</v>
      </c>
      <c r="Q2083" s="6">
        <v>0</v>
      </c>
      <c r="R2083" s="6">
        <v>0</v>
      </c>
      <c r="S2083" s="6">
        <v>0</v>
      </c>
      <c r="T2083" s="6">
        <v>0</v>
      </c>
      <c r="U2083" s="6">
        <v>0</v>
      </c>
      <c r="V2083" s="6">
        <v>0</v>
      </c>
      <c r="W2083" s="6">
        <v>0</v>
      </c>
      <c r="X2083" s="6">
        <v>0</v>
      </c>
      <c r="Y2083" s="8" t="str">
        <f>IFERROR(VLOOKUP(F:F,#REF!,2,0),"需要手动检查")</f>
        <v>需要手动检查</v>
      </c>
      <c r="Z2083" s="9" t="str">
        <f t="shared" si="80"/>
        <v>否</v>
      </c>
      <c r="AA2083" s="10" t="s">
        <v>36</v>
      </c>
      <c r="AB2083" s="4" t="s">
        <v>465</v>
      </c>
      <c r="AC2083" t="str">
        <f t="shared" si="79"/>
        <v>2025/1/22</v>
      </c>
      <c r="AD2083" t="e">
        <f>VLOOKUP(Y2083,#REF!,2,FALSE)</f>
        <v>#REF!</v>
      </c>
    </row>
    <row r="2084" customHeight="1" spans="1:30">
      <c r="A2084" s="2" t="s">
        <v>4164</v>
      </c>
      <c r="B2084" s="3" t="s">
        <v>4165</v>
      </c>
      <c r="C2084" s="2" t="s">
        <v>6237</v>
      </c>
      <c r="D2084" s="3" t="s">
        <v>6238</v>
      </c>
      <c r="E2084" s="5">
        <v>45679.0695717593</v>
      </c>
      <c r="F2084" s="2" t="s">
        <v>45</v>
      </c>
      <c r="G2084" s="6">
        <v>0</v>
      </c>
      <c r="H2084" s="6">
        <v>0</v>
      </c>
      <c r="I2084" s="6">
        <v>0</v>
      </c>
      <c r="J2084" s="6">
        <v>0</v>
      </c>
      <c r="K2084" s="6">
        <v>0</v>
      </c>
      <c r="L2084" s="6">
        <v>0</v>
      </c>
      <c r="M2084" s="6">
        <v>47</v>
      </c>
      <c r="N2084" s="6">
        <v>0</v>
      </c>
      <c r="O2084" s="6">
        <v>0</v>
      </c>
      <c r="P2084" s="6">
        <v>0</v>
      </c>
      <c r="Q2084" s="6">
        <v>0</v>
      </c>
      <c r="R2084" s="6">
        <v>0</v>
      </c>
      <c r="S2084" s="6">
        <v>0</v>
      </c>
      <c r="T2084" s="6">
        <v>0</v>
      </c>
      <c r="U2084" s="6">
        <v>0</v>
      </c>
      <c r="V2084" s="6">
        <v>0</v>
      </c>
      <c r="W2084" s="6">
        <v>0</v>
      </c>
      <c r="X2084" s="6">
        <v>0</v>
      </c>
      <c r="Y2084" s="8" t="str">
        <f>IFERROR(VLOOKUP(F:F,#REF!,2,0),"需要手动检查")</f>
        <v>需要手动检查</v>
      </c>
      <c r="Z2084" s="9" t="str">
        <f t="shared" si="80"/>
        <v>否</v>
      </c>
      <c r="AA2084" s="10" t="s">
        <v>36</v>
      </c>
      <c r="AB2084" s="4" t="s">
        <v>465</v>
      </c>
      <c r="AC2084" t="str">
        <f t="shared" si="79"/>
        <v>2025/1/22</v>
      </c>
      <c r="AD2084" t="e">
        <f>VLOOKUP(Y2084,#REF!,2,FALSE)</f>
        <v>#REF!</v>
      </c>
    </row>
    <row r="2085" customHeight="1" spans="1:30">
      <c r="A2085" s="2" t="s">
        <v>4164</v>
      </c>
      <c r="B2085" s="3" t="s">
        <v>4165</v>
      </c>
      <c r="C2085" s="2" t="s">
        <v>5613</v>
      </c>
      <c r="D2085" s="3" t="s">
        <v>6239</v>
      </c>
      <c r="E2085" s="5">
        <v>45679.0694560185</v>
      </c>
      <c r="F2085" s="2" t="s">
        <v>45</v>
      </c>
      <c r="G2085" s="6">
        <v>0</v>
      </c>
      <c r="H2085" s="6">
        <v>0</v>
      </c>
      <c r="I2085" s="6">
        <v>0</v>
      </c>
      <c r="J2085" s="6">
        <v>0</v>
      </c>
      <c r="K2085" s="6">
        <v>0</v>
      </c>
      <c r="L2085" s="6">
        <v>0</v>
      </c>
      <c r="M2085" s="6">
        <v>23</v>
      </c>
      <c r="N2085" s="6">
        <v>0</v>
      </c>
      <c r="O2085" s="6">
        <v>0</v>
      </c>
      <c r="P2085" s="6">
        <v>0</v>
      </c>
      <c r="Q2085" s="6">
        <v>0</v>
      </c>
      <c r="R2085" s="6">
        <v>0</v>
      </c>
      <c r="S2085" s="6">
        <v>0</v>
      </c>
      <c r="T2085" s="6">
        <v>0</v>
      </c>
      <c r="U2085" s="6">
        <v>0</v>
      </c>
      <c r="V2085" s="6">
        <v>0</v>
      </c>
      <c r="W2085" s="6">
        <v>0</v>
      </c>
      <c r="X2085" s="6">
        <v>0</v>
      </c>
      <c r="Y2085" s="8" t="str">
        <f>IFERROR(VLOOKUP(F:F,#REF!,2,0),"需要手动检查")</f>
        <v>需要手动检查</v>
      </c>
      <c r="Z2085" s="9" t="str">
        <f t="shared" si="80"/>
        <v>否</v>
      </c>
      <c r="AA2085" s="10" t="s">
        <v>36</v>
      </c>
      <c r="AB2085" s="4" t="s">
        <v>465</v>
      </c>
      <c r="AC2085" t="str">
        <f t="shared" si="79"/>
        <v>2025/1/22</v>
      </c>
      <c r="AD2085" t="e">
        <f>VLOOKUP(Y2085,#REF!,2,FALSE)</f>
        <v>#REF!</v>
      </c>
    </row>
    <row r="2086" customHeight="1" spans="1:30">
      <c r="A2086" s="2" t="s">
        <v>4164</v>
      </c>
      <c r="B2086" s="3" t="s">
        <v>4165</v>
      </c>
      <c r="C2086" s="2" t="s">
        <v>5606</v>
      </c>
      <c r="D2086" s="3" t="s">
        <v>6240</v>
      </c>
      <c r="E2086" s="5">
        <v>45679.0694444444</v>
      </c>
      <c r="F2086" s="2" t="s">
        <v>45</v>
      </c>
      <c r="G2086" s="6">
        <v>0</v>
      </c>
      <c r="H2086" s="6">
        <v>0</v>
      </c>
      <c r="I2086" s="6">
        <v>0</v>
      </c>
      <c r="J2086" s="6">
        <v>0</v>
      </c>
      <c r="K2086" s="6">
        <v>0</v>
      </c>
      <c r="L2086" s="6">
        <v>0</v>
      </c>
      <c r="M2086" s="6">
        <v>97</v>
      </c>
      <c r="N2086" s="6">
        <v>0</v>
      </c>
      <c r="O2086" s="6">
        <v>0</v>
      </c>
      <c r="P2086" s="6">
        <v>0</v>
      </c>
      <c r="Q2086" s="6">
        <v>0</v>
      </c>
      <c r="R2086" s="6">
        <v>0</v>
      </c>
      <c r="S2086" s="6">
        <v>0</v>
      </c>
      <c r="T2086" s="6">
        <v>0</v>
      </c>
      <c r="U2086" s="6">
        <v>0</v>
      </c>
      <c r="V2086" s="6">
        <v>0</v>
      </c>
      <c r="W2086" s="6">
        <v>0</v>
      </c>
      <c r="X2086" s="6">
        <v>0</v>
      </c>
      <c r="Y2086" s="8" t="str">
        <f>IFERROR(VLOOKUP(F:F,#REF!,2,0),"需要手动检查")</f>
        <v>需要手动检查</v>
      </c>
      <c r="Z2086" s="9" t="str">
        <f t="shared" si="80"/>
        <v>否</v>
      </c>
      <c r="AA2086" s="10" t="s">
        <v>36</v>
      </c>
      <c r="AB2086" s="4" t="s">
        <v>465</v>
      </c>
      <c r="AC2086" t="str">
        <f t="shared" si="79"/>
        <v>2025/1/22</v>
      </c>
      <c r="AD2086" t="e">
        <f>VLOOKUP(Y2086,#REF!,2,FALSE)</f>
        <v>#REF!</v>
      </c>
    </row>
    <row r="2087" customHeight="1" spans="1:30">
      <c r="A2087" s="2" t="s">
        <v>4164</v>
      </c>
      <c r="B2087" s="3" t="s">
        <v>4165</v>
      </c>
      <c r="C2087" s="2" t="s">
        <v>5932</v>
      </c>
      <c r="D2087" s="3" t="s">
        <v>6241</v>
      </c>
      <c r="E2087" s="5">
        <v>45679.0693402778</v>
      </c>
      <c r="F2087" s="2" t="s">
        <v>45</v>
      </c>
      <c r="G2087" s="6">
        <v>0</v>
      </c>
      <c r="H2087" s="6">
        <v>0</v>
      </c>
      <c r="I2087" s="6">
        <v>0</v>
      </c>
      <c r="J2087" s="6">
        <v>0</v>
      </c>
      <c r="K2087" s="6">
        <v>0</v>
      </c>
      <c r="L2087" s="6">
        <v>0</v>
      </c>
      <c r="M2087" s="6">
        <v>75</v>
      </c>
      <c r="N2087" s="6">
        <v>0</v>
      </c>
      <c r="O2087" s="6">
        <v>0</v>
      </c>
      <c r="P2087" s="6">
        <v>0</v>
      </c>
      <c r="Q2087" s="6">
        <v>0</v>
      </c>
      <c r="R2087" s="6">
        <v>0</v>
      </c>
      <c r="S2087" s="6">
        <v>0</v>
      </c>
      <c r="T2087" s="6">
        <v>0</v>
      </c>
      <c r="U2087" s="6">
        <v>0</v>
      </c>
      <c r="V2087" s="6">
        <v>0</v>
      </c>
      <c r="W2087" s="6">
        <v>0</v>
      </c>
      <c r="X2087" s="6">
        <v>0</v>
      </c>
      <c r="Y2087" s="8" t="str">
        <f>IFERROR(VLOOKUP(F:F,#REF!,2,0),"需要手动检查")</f>
        <v>需要手动检查</v>
      </c>
      <c r="Z2087" s="9" t="str">
        <f t="shared" si="80"/>
        <v>否</v>
      </c>
      <c r="AA2087" s="10" t="s">
        <v>36</v>
      </c>
      <c r="AB2087" s="4" t="s">
        <v>465</v>
      </c>
      <c r="AC2087" t="str">
        <f t="shared" si="79"/>
        <v>2025/1/22</v>
      </c>
      <c r="AD2087" t="e">
        <f>VLOOKUP(Y2087,#REF!,2,FALSE)</f>
        <v>#REF!</v>
      </c>
    </row>
    <row r="2088" customHeight="1" spans="1:30">
      <c r="A2088" s="2" t="s">
        <v>4164</v>
      </c>
      <c r="B2088" s="3" t="s">
        <v>4165</v>
      </c>
      <c r="C2088" s="2" t="s">
        <v>6242</v>
      </c>
      <c r="D2088" s="3" t="s">
        <v>6243</v>
      </c>
      <c r="E2088" s="5">
        <v>45679.0693055556</v>
      </c>
      <c r="F2088" s="2" t="s">
        <v>45</v>
      </c>
      <c r="G2088" s="6">
        <v>0</v>
      </c>
      <c r="H2088" s="6">
        <v>0</v>
      </c>
      <c r="I2088" s="6">
        <v>0</v>
      </c>
      <c r="J2088" s="6">
        <v>0</v>
      </c>
      <c r="K2088" s="6">
        <v>0</v>
      </c>
      <c r="L2088" s="6">
        <v>0</v>
      </c>
      <c r="M2088" s="6">
        <v>15</v>
      </c>
      <c r="N2088" s="6">
        <v>0</v>
      </c>
      <c r="O2088" s="6">
        <v>0</v>
      </c>
      <c r="P2088" s="6">
        <v>0</v>
      </c>
      <c r="Q2088" s="6">
        <v>0</v>
      </c>
      <c r="R2088" s="6">
        <v>0</v>
      </c>
      <c r="S2088" s="6">
        <v>0</v>
      </c>
      <c r="T2088" s="6">
        <v>0</v>
      </c>
      <c r="U2088" s="6">
        <v>0</v>
      </c>
      <c r="V2088" s="6">
        <v>0</v>
      </c>
      <c r="W2088" s="6">
        <v>0</v>
      </c>
      <c r="X2088" s="6">
        <v>0</v>
      </c>
      <c r="Y2088" s="8" t="str">
        <f>IFERROR(VLOOKUP(F:F,#REF!,2,0),"需要手动检查")</f>
        <v>需要手动检查</v>
      </c>
      <c r="Z2088" s="9" t="str">
        <f t="shared" si="80"/>
        <v>否</v>
      </c>
      <c r="AA2088" s="10" t="s">
        <v>36</v>
      </c>
      <c r="AB2088" s="4" t="s">
        <v>465</v>
      </c>
      <c r="AC2088" t="str">
        <f t="shared" si="79"/>
        <v>2025/1/22</v>
      </c>
      <c r="AD2088" t="e">
        <f>VLOOKUP(Y2088,#REF!,2,FALSE)</f>
        <v>#REF!</v>
      </c>
    </row>
    <row r="2089" customHeight="1" spans="1:30">
      <c r="A2089" s="2" t="s">
        <v>4164</v>
      </c>
      <c r="B2089" s="3" t="s">
        <v>4165</v>
      </c>
      <c r="C2089" s="2" t="s">
        <v>6237</v>
      </c>
      <c r="D2089" s="3" t="s">
        <v>6244</v>
      </c>
      <c r="E2089" s="5">
        <v>45679.0692361111</v>
      </c>
      <c r="F2089" s="2" t="s">
        <v>45</v>
      </c>
      <c r="G2089" s="6">
        <v>0</v>
      </c>
      <c r="H2089" s="6">
        <v>0</v>
      </c>
      <c r="I2089" s="6">
        <v>0</v>
      </c>
      <c r="J2089" s="6">
        <v>0</v>
      </c>
      <c r="K2089" s="6">
        <v>0</v>
      </c>
      <c r="L2089" s="6">
        <v>0</v>
      </c>
      <c r="M2089" s="6">
        <v>76</v>
      </c>
      <c r="N2089" s="6">
        <v>1</v>
      </c>
      <c r="O2089" s="6">
        <v>0</v>
      </c>
      <c r="P2089" s="6">
        <v>0</v>
      </c>
      <c r="Q2089" s="6">
        <v>0</v>
      </c>
      <c r="R2089" s="6">
        <v>0</v>
      </c>
      <c r="S2089" s="6">
        <v>0</v>
      </c>
      <c r="T2089" s="6">
        <v>0</v>
      </c>
      <c r="U2089" s="6">
        <v>0</v>
      </c>
      <c r="V2089" s="6">
        <v>0</v>
      </c>
      <c r="W2089" s="6">
        <v>0</v>
      </c>
      <c r="X2089" s="6">
        <v>0</v>
      </c>
      <c r="Y2089" s="8" t="str">
        <f>IFERROR(VLOOKUP(F:F,#REF!,2,0),"需要手动检查")</f>
        <v>需要手动检查</v>
      </c>
      <c r="Z2089" s="9" t="str">
        <f t="shared" si="80"/>
        <v>否</v>
      </c>
      <c r="AA2089" s="10" t="s">
        <v>36</v>
      </c>
      <c r="AB2089" s="4" t="s">
        <v>465</v>
      </c>
      <c r="AC2089" t="str">
        <f t="shared" si="79"/>
        <v>2025/1/22</v>
      </c>
      <c r="AD2089" t="e">
        <f>VLOOKUP(Y2089,#REF!,2,FALSE)</f>
        <v>#REF!</v>
      </c>
    </row>
    <row r="2090" customHeight="1" spans="1:30">
      <c r="A2090" s="2" t="s">
        <v>4164</v>
      </c>
      <c r="B2090" s="3" t="s">
        <v>4165</v>
      </c>
      <c r="C2090" s="2" t="s">
        <v>6090</v>
      </c>
      <c r="D2090" s="3" t="s">
        <v>6245</v>
      </c>
      <c r="E2090" s="5">
        <v>45679.0690393519</v>
      </c>
      <c r="F2090" s="2" t="s">
        <v>45</v>
      </c>
      <c r="G2090" s="6">
        <v>0</v>
      </c>
      <c r="H2090" s="6">
        <v>0</v>
      </c>
      <c r="I2090" s="6">
        <v>0</v>
      </c>
      <c r="J2090" s="6">
        <v>0</v>
      </c>
      <c r="K2090" s="6">
        <v>0</v>
      </c>
      <c r="L2090" s="6">
        <v>0</v>
      </c>
      <c r="M2090" s="6">
        <v>18</v>
      </c>
      <c r="N2090" s="6">
        <v>0</v>
      </c>
      <c r="O2090" s="6">
        <v>0</v>
      </c>
      <c r="P2090" s="6">
        <v>0</v>
      </c>
      <c r="Q2090" s="6">
        <v>0</v>
      </c>
      <c r="R2090" s="6">
        <v>0</v>
      </c>
      <c r="S2090" s="6">
        <v>0</v>
      </c>
      <c r="T2090" s="6">
        <v>0</v>
      </c>
      <c r="U2090" s="6">
        <v>0</v>
      </c>
      <c r="V2090" s="6">
        <v>0</v>
      </c>
      <c r="W2090" s="6">
        <v>0</v>
      </c>
      <c r="X2090" s="6">
        <v>0</v>
      </c>
      <c r="Y2090" s="8" t="str">
        <f>IFERROR(VLOOKUP(F:F,#REF!,2,0),"需要手动检查")</f>
        <v>需要手动检查</v>
      </c>
      <c r="Z2090" s="9" t="str">
        <f t="shared" si="80"/>
        <v>否</v>
      </c>
      <c r="AA2090" s="10" t="s">
        <v>36</v>
      </c>
      <c r="AB2090" s="4" t="s">
        <v>465</v>
      </c>
      <c r="AC2090" t="str">
        <f t="shared" si="79"/>
        <v>2025/1/22</v>
      </c>
      <c r="AD2090" t="e">
        <f>VLOOKUP(Y2090,#REF!,2,FALSE)</f>
        <v>#REF!</v>
      </c>
    </row>
    <row r="2091" customHeight="1" spans="1:30">
      <c r="A2091" s="2" t="s">
        <v>6246</v>
      </c>
      <c r="B2091" s="3" t="s">
        <v>6247</v>
      </c>
      <c r="C2091" s="2" t="s">
        <v>6248</v>
      </c>
      <c r="D2091" s="3" t="s">
        <v>6249</v>
      </c>
      <c r="E2091" s="5">
        <v>45680.846412037</v>
      </c>
      <c r="F2091" s="2" t="s">
        <v>42</v>
      </c>
      <c r="G2091" s="6">
        <v>321</v>
      </c>
      <c r="H2091" s="6">
        <v>21</v>
      </c>
      <c r="I2091" s="6">
        <v>0</v>
      </c>
      <c r="J2091" s="6">
        <v>0</v>
      </c>
      <c r="K2091" s="6">
        <v>0</v>
      </c>
      <c r="L2091" s="6">
        <v>0</v>
      </c>
      <c r="M2091" s="6">
        <v>314</v>
      </c>
      <c r="N2091" s="6">
        <v>2</v>
      </c>
      <c r="O2091" s="6">
        <v>0</v>
      </c>
      <c r="P2091" s="6">
        <v>0</v>
      </c>
      <c r="Q2091" s="6">
        <v>0</v>
      </c>
      <c r="R2091" s="6">
        <v>0</v>
      </c>
      <c r="S2091" s="6">
        <v>0</v>
      </c>
      <c r="T2091" s="6">
        <v>0</v>
      </c>
      <c r="U2091" s="6">
        <v>0.0062</v>
      </c>
      <c r="V2091" s="6">
        <v>0</v>
      </c>
      <c r="W2091" s="6">
        <v>0.215</v>
      </c>
      <c r="X2091" s="6">
        <v>0</v>
      </c>
      <c r="Y2091" s="8" t="str">
        <f>IFERROR(VLOOKUP(F:F,#REF!,2,0),"需要手动检查")</f>
        <v>需要手动检查</v>
      </c>
      <c r="Z2091" s="9" t="str">
        <f t="shared" ref="Z2091:Z2131" si="81">IF(R2091&gt;0,"是","否")</f>
        <v>否</v>
      </c>
      <c r="AA2091" s="10" t="s">
        <v>36</v>
      </c>
      <c r="AB2091" s="4" t="s">
        <v>37</v>
      </c>
      <c r="AC2091" t="str">
        <f t="shared" si="79"/>
        <v>2025/1/23</v>
      </c>
      <c r="AD2091" t="e">
        <f>VLOOKUP(Y2091,#REF!,2,FALSE)</f>
        <v>#REF!</v>
      </c>
    </row>
    <row r="2092" customHeight="1" spans="1:30">
      <c r="A2092" s="2" t="s">
        <v>6250</v>
      </c>
      <c r="B2092" s="3" t="s">
        <v>6251</v>
      </c>
      <c r="C2092" s="2" t="s">
        <v>6252</v>
      </c>
      <c r="D2092" s="3" t="s">
        <v>6253</v>
      </c>
      <c r="E2092" s="5">
        <v>45680.834212963</v>
      </c>
      <c r="F2092" s="2" t="s">
        <v>42</v>
      </c>
      <c r="G2092" s="6">
        <v>660</v>
      </c>
      <c r="H2092" s="6">
        <v>52</v>
      </c>
      <c r="I2092" s="6">
        <v>5</v>
      </c>
      <c r="J2092" s="6">
        <v>0</v>
      </c>
      <c r="K2092" s="6">
        <v>1</v>
      </c>
      <c r="L2092" s="6">
        <v>0</v>
      </c>
      <c r="M2092" s="6">
        <v>550</v>
      </c>
      <c r="N2092" s="6">
        <v>9</v>
      </c>
      <c r="O2092" s="6">
        <v>0</v>
      </c>
      <c r="P2092" s="6">
        <v>0</v>
      </c>
      <c r="Q2092" s="6">
        <v>0</v>
      </c>
      <c r="R2092" s="6">
        <v>0</v>
      </c>
      <c r="S2092" s="6">
        <v>0</v>
      </c>
      <c r="T2092" s="6">
        <v>0</v>
      </c>
      <c r="U2092" s="6">
        <v>0.0136</v>
      </c>
      <c r="V2092" s="6">
        <v>0</v>
      </c>
      <c r="W2092" s="6">
        <v>0.0273</v>
      </c>
      <c r="X2092" s="6">
        <v>0</v>
      </c>
      <c r="Y2092" s="8" t="str">
        <f>IFERROR(VLOOKUP(F:F,#REF!,2,0),"需要手动检查")</f>
        <v>需要手动检查</v>
      </c>
      <c r="Z2092" s="9" t="str">
        <f t="shared" si="81"/>
        <v>否</v>
      </c>
      <c r="AA2092" s="10" t="s">
        <v>36</v>
      </c>
      <c r="AB2092" s="4" t="s">
        <v>37</v>
      </c>
      <c r="AC2092" t="str">
        <f t="shared" si="79"/>
        <v>2025/1/23</v>
      </c>
      <c r="AD2092" t="e">
        <f>VLOOKUP(Y2092,#REF!,2,FALSE)</f>
        <v>#REF!</v>
      </c>
    </row>
    <row r="2093" customHeight="1" spans="1:30">
      <c r="A2093" s="2" t="s">
        <v>6254</v>
      </c>
      <c r="B2093" s="3" t="s">
        <v>6255</v>
      </c>
      <c r="C2093" s="2" t="s">
        <v>6256</v>
      </c>
      <c r="D2093" s="3" t="s">
        <v>6257</v>
      </c>
      <c r="E2093" s="5">
        <v>45680.8199305556</v>
      </c>
      <c r="F2093" s="2" t="s">
        <v>42</v>
      </c>
      <c r="G2093" s="6">
        <v>485</v>
      </c>
      <c r="H2093" s="6">
        <v>42</v>
      </c>
      <c r="I2093" s="6">
        <v>5</v>
      </c>
      <c r="J2093" s="6">
        <v>0</v>
      </c>
      <c r="K2093" s="6">
        <v>1</v>
      </c>
      <c r="L2093" s="6">
        <v>0</v>
      </c>
      <c r="M2093" s="6">
        <v>468</v>
      </c>
      <c r="N2093" s="6">
        <v>56</v>
      </c>
      <c r="O2093" s="6">
        <v>0</v>
      </c>
      <c r="P2093" s="6">
        <v>0</v>
      </c>
      <c r="Q2093" s="6">
        <v>0</v>
      </c>
      <c r="R2093" s="6">
        <v>0</v>
      </c>
      <c r="S2093" s="6">
        <v>0</v>
      </c>
      <c r="T2093" s="6">
        <v>0</v>
      </c>
      <c r="U2093" s="6">
        <v>0.1155</v>
      </c>
      <c r="V2093" s="6">
        <v>0</v>
      </c>
      <c r="W2093" s="6">
        <v>0.0969</v>
      </c>
      <c r="X2093" s="6">
        <v>0</v>
      </c>
      <c r="Y2093" s="8" t="str">
        <f>IFERROR(VLOOKUP(F:F,#REF!,2,0),"需要手动检查")</f>
        <v>需要手动检查</v>
      </c>
      <c r="Z2093" s="9" t="str">
        <f t="shared" si="81"/>
        <v>否</v>
      </c>
      <c r="AA2093" s="10" t="s">
        <v>36</v>
      </c>
      <c r="AB2093" s="4" t="s">
        <v>37</v>
      </c>
      <c r="AC2093" t="str">
        <f t="shared" si="79"/>
        <v>2025/1/23</v>
      </c>
      <c r="AD2093" t="e">
        <f>VLOOKUP(Y2093,#REF!,2,FALSE)</f>
        <v>#REF!</v>
      </c>
    </row>
    <row r="2094" customHeight="1" spans="1:30">
      <c r="A2094" s="2" t="s">
        <v>6258</v>
      </c>
      <c r="B2094" s="3" t="s">
        <v>6259</v>
      </c>
      <c r="C2094" s="2" t="s">
        <v>6260</v>
      </c>
      <c r="D2094" s="3" t="s">
        <v>6261</v>
      </c>
      <c r="E2094" s="5">
        <v>45680.7507407407</v>
      </c>
      <c r="F2094" s="2" t="s">
        <v>42</v>
      </c>
      <c r="G2094" s="6">
        <v>285</v>
      </c>
      <c r="H2094" s="6">
        <v>5</v>
      </c>
      <c r="I2094" s="6">
        <v>0</v>
      </c>
      <c r="J2094" s="6">
        <v>0</v>
      </c>
      <c r="K2094" s="6">
        <v>0</v>
      </c>
      <c r="L2094" s="6">
        <v>0</v>
      </c>
      <c r="M2094" s="6">
        <v>305</v>
      </c>
      <c r="N2094" s="6">
        <v>25</v>
      </c>
      <c r="O2094" s="6">
        <v>0</v>
      </c>
      <c r="P2094" s="6">
        <v>0</v>
      </c>
      <c r="Q2094" s="6">
        <v>0</v>
      </c>
      <c r="R2094" s="6">
        <v>0</v>
      </c>
      <c r="S2094" s="6">
        <v>0</v>
      </c>
      <c r="T2094" s="6">
        <v>0</v>
      </c>
      <c r="U2094" s="6">
        <v>0.0877</v>
      </c>
      <c r="V2094" s="6">
        <v>0</v>
      </c>
      <c r="W2094" s="6">
        <v>0</v>
      </c>
      <c r="X2094" s="6">
        <v>0</v>
      </c>
      <c r="Y2094" s="8" t="str">
        <f>IFERROR(VLOOKUP(F:F,#REF!,2,0),"需要手动检查")</f>
        <v>需要手动检查</v>
      </c>
      <c r="Z2094" s="9" t="str">
        <f t="shared" si="81"/>
        <v>否</v>
      </c>
      <c r="AA2094" s="10" t="s">
        <v>36</v>
      </c>
      <c r="AB2094" s="4" t="s">
        <v>37</v>
      </c>
      <c r="AC2094" t="str">
        <f t="shared" si="79"/>
        <v>2025/1/23</v>
      </c>
      <c r="AD2094" t="e">
        <f>VLOOKUP(Y2094,#REF!,2,FALSE)</f>
        <v>#REF!</v>
      </c>
    </row>
    <row r="2095" customHeight="1" spans="1:30">
      <c r="A2095" s="2" t="s">
        <v>6262</v>
      </c>
      <c r="B2095" s="3" t="s">
        <v>6263</v>
      </c>
      <c r="C2095" s="2" t="s">
        <v>6264</v>
      </c>
      <c r="D2095" s="3" t="s">
        <v>6265</v>
      </c>
      <c r="E2095" s="5">
        <v>45680.7278819444</v>
      </c>
      <c r="F2095" s="2" t="s">
        <v>42</v>
      </c>
      <c r="G2095" s="6">
        <v>338</v>
      </c>
      <c r="H2095" s="6">
        <v>13</v>
      </c>
      <c r="I2095" s="6">
        <v>0</v>
      </c>
      <c r="J2095" s="6">
        <v>0</v>
      </c>
      <c r="K2095" s="6">
        <v>0</v>
      </c>
      <c r="L2095" s="6">
        <v>0</v>
      </c>
      <c r="M2095" s="6">
        <v>298</v>
      </c>
      <c r="N2095" s="6">
        <v>29</v>
      </c>
      <c r="O2095" s="6">
        <v>0</v>
      </c>
      <c r="P2095" s="6">
        <v>0</v>
      </c>
      <c r="Q2095" s="6">
        <v>0</v>
      </c>
      <c r="R2095" s="6">
        <v>0</v>
      </c>
      <c r="S2095" s="6">
        <v>0</v>
      </c>
      <c r="T2095" s="6">
        <v>0</v>
      </c>
      <c r="U2095" s="6">
        <v>0.0858</v>
      </c>
      <c r="V2095" s="6">
        <v>0</v>
      </c>
      <c r="W2095" s="6">
        <v>0.0237</v>
      </c>
      <c r="X2095" s="6">
        <v>0</v>
      </c>
      <c r="Y2095" s="8" t="str">
        <f>IFERROR(VLOOKUP(F:F,#REF!,2,0),"需要手动检查")</f>
        <v>需要手动检查</v>
      </c>
      <c r="Z2095" s="9" t="str">
        <f t="shared" si="81"/>
        <v>否</v>
      </c>
      <c r="AA2095" s="10" t="s">
        <v>36</v>
      </c>
      <c r="AB2095" s="4" t="s">
        <v>37</v>
      </c>
      <c r="AC2095" t="str">
        <f t="shared" si="79"/>
        <v>2025/1/23</v>
      </c>
      <c r="AD2095" t="e">
        <f>VLOOKUP(Y2095,#REF!,2,FALSE)</f>
        <v>#REF!</v>
      </c>
    </row>
    <row r="2096" customHeight="1" spans="1:30">
      <c r="A2096" s="2" t="s">
        <v>6266</v>
      </c>
      <c r="B2096" s="3" t="s">
        <v>6267</v>
      </c>
      <c r="C2096" s="2" t="s">
        <v>6268</v>
      </c>
      <c r="D2096" s="3" t="s">
        <v>6269</v>
      </c>
      <c r="E2096" s="5">
        <v>45680.7189583333</v>
      </c>
      <c r="F2096" s="2" t="s">
        <v>42</v>
      </c>
      <c r="G2096" s="6">
        <v>212</v>
      </c>
      <c r="H2096" s="6">
        <v>10</v>
      </c>
      <c r="I2096" s="6">
        <v>1</v>
      </c>
      <c r="J2096" s="6">
        <v>1</v>
      </c>
      <c r="K2096" s="6">
        <v>0</v>
      </c>
      <c r="L2096" s="6">
        <v>0</v>
      </c>
      <c r="M2096" s="6">
        <v>127</v>
      </c>
      <c r="N2096" s="6">
        <v>1</v>
      </c>
      <c r="O2096" s="6">
        <v>0</v>
      </c>
      <c r="P2096" s="6">
        <v>0</v>
      </c>
      <c r="Q2096" s="6">
        <v>0</v>
      </c>
      <c r="R2096" s="6">
        <v>0</v>
      </c>
      <c r="S2096" s="6">
        <v>0</v>
      </c>
      <c r="T2096" s="6">
        <v>0</v>
      </c>
      <c r="U2096" s="6">
        <v>0.0047</v>
      </c>
      <c r="V2096" s="6">
        <v>0</v>
      </c>
      <c r="W2096" s="6">
        <v>0.0425</v>
      </c>
      <c r="X2096" s="6">
        <v>0</v>
      </c>
      <c r="Y2096" s="8" t="str">
        <f>IFERROR(VLOOKUP(F:F,#REF!,2,0),"需要手动检查")</f>
        <v>需要手动检查</v>
      </c>
      <c r="Z2096" s="9" t="str">
        <f t="shared" si="81"/>
        <v>否</v>
      </c>
      <c r="AA2096" s="10" t="s">
        <v>36</v>
      </c>
      <c r="AB2096" s="4" t="s">
        <v>37</v>
      </c>
      <c r="AC2096" t="str">
        <f t="shared" si="79"/>
        <v>2025/1/23</v>
      </c>
      <c r="AD2096" t="e">
        <f>VLOOKUP(Y2096,#REF!,2,FALSE)</f>
        <v>#REF!</v>
      </c>
    </row>
    <row r="2097" customHeight="1" spans="1:30">
      <c r="A2097" s="2" t="s">
        <v>6270</v>
      </c>
      <c r="B2097" s="3" t="s">
        <v>6271</v>
      </c>
      <c r="C2097" s="2" t="s">
        <v>6272</v>
      </c>
      <c r="D2097" s="3" t="s">
        <v>6273</v>
      </c>
      <c r="E2097" s="5">
        <v>45680.5898611111</v>
      </c>
      <c r="F2097" s="2" t="s">
        <v>42</v>
      </c>
      <c r="G2097" s="6">
        <v>287</v>
      </c>
      <c r="H2097" s="6">
        <v>28</v>
      </c>
      <c r="I2097" s="6">
        <v>2</v>
      </c>
      <c r="J2097" s="6">
        <v>0</v>
      </c>
      <c r="K2097" s="6">
        <v>0</v>
      </c>
      <c r="L2097" s="6">
        <v>0</v>
      </c>
      <c r="M2097" s="6">
        <v>297</v>
      </c>
      <c r="N2097" s="6">
        <v>13</v>
      </c>
      <c r="O2097" s="6">
        <v>0</v>
      </c>
      <c r="P2097" s="6">
        <v>0</v>
      </c>
      <c r="Q2097" s="6">
        <v>0</v>
      </c>
      <c r="R2097" s="6">
        <v>0</v>
      </c>
      <c r="S2097" s="6">
        <v>0</v>
      </c>
      <c r="T2097" s="6">
        <v>0</v>
      </c>
      <c r="U2097" s="6">
        <v>0.0453</v>
      </c>
      <c r="V2097" s="6">
        <v>0</v>
      </c>
      <c r="W2097" s="6">
        <v>0.0174</v>
      </c>
      <c r="X2097" s="6">
        <v>0</v>
      </c>
      <c r="Y2097" s="8" t="str">
        <f>IFERROR(VLOOKUP(F:F,#REF!,2,0),"需要手动检查")</f>
        <v>需要手动检查</v>
      </c>
      <c r="Z2097" s="9" t="str">
        <f t="shared" si="81"/>
        <v>否</v>
      </c>
      <c r="AA2097" s="10" t="s">
        <v>36</v>
      </c>
      <c r="AB2097" s="4" t="s">
        <v>37</v>
      </c>
      <c r="AC2097" t="str">
        <f t="shared" si="79"/>
        <v>2025/1/23</v>
      </c>
      <c r="AD2097" t="e">
        <f>VLOOKUP(Y2097,#REF!,2,FALSE)</f>
        <v>#REF!</v>
      </c>
    </row>
    <row r="2098" customHeight="1" spans="1:30">
      <c r="A2098" s="2" t="s">
        <v>6274</v>
      </c>
      <c r="B2098" s="3" t="s">
        <v>6275</v>
      </c>
      <c r="C2098" s="2" t="s">
        <v>45</v>
      </c>
      <c r="D2098" s="3" t="s">
        <v>6276</v>
      </c>
      <c r="E2098" s="5">
        <v>45680.5739467593</v>
      </c>
      <c r="F2098" s="2" t="s">
        <v>42</v>
      </c>
      <c r="G2098" s="6">
        <v>929</v>
      </c>
      <c r="H2098" s="6">
        <v>73</v>
      </c>
      <c r="I2098" s="6">
        <v>2</v>
      </c>
      <c r="J2098" s="6">
        <v>0</v>
      </c>
      <c r="K2098" s="6">
        <v>1</v>
      </c>
      <c r="L2098" s="6">
        <v>0</v>
      </c>
      <c r="M2098" s="6">
        <v>986</v>
      </c>
      <c r="N2098" s="6">
        <v>18</v>
      </c>
      <c r="O2098" s="6">
        <v>0</v>
      </c>
      <c r="P2098" s="6">
        <v>0</v>
      </c>
      <c r="Q2098" s="6">
        <v>0</v>
      </c>
      <c r="R2098" s="6">
        <v>0</v>
      </c>
      <c r="S2098" s="6">
        <v>0</v>
      </c>
      <c r="T2098" s="6">
        <v>0</v>
      </c>
      <c r="U2098" s="6">
        <v>0.0194</v>
      </c>
      <c r="V2098" s="6">
        <v>0</v>
      </c>
      <c r="W2098" s="6">
        <v>0.0807</v>
      </c>
      <c r="X2098" s="6">
        <v>0</v>
      </c>
      <c r="Y2098" s="8" t="str">
        <f>IFERROR(VLOOKUP(F:F,#REF!,2,0),"需要手动检查")</f>
        <v>需要手动检查</v>
      </c>
      <c r="Z2098" s="9" t="str">
        <f t="shared" si="81"/>
        <v>否</v>
      </c>
      <c r="AA2098" s="10" t="s">
        <v>36</v>
      </c>
      <c r="AB2098" s="4" t="s">
        <v>37</v>
      </c>
      <c r="AC2098" t="str">
        <f t="shared" si="79"/>
        <v>2025/1/23</v>
      </c>
      <c r="AD2098" t="e">
        <f>VLOOKUP(Y2098,#REF!,2,FALSE)</f>
        <v>#REF!</v>
      </c>
    </row>
    <row r="2099" customHeight="1" spans="1:30">
      <c r="A2099" s="2" t="s">
        <v>1117</v>
      </c>
      <c r="B2099" s="3" t="s">
        <v>1118</v>
      </c>
      <c r="C2099" s="2" t="s">
        <v>6277</v>
      </c>
      <c r="D2099" s="3" t="s">
        <v>6278</v>
      </c>
      <c r="E2099" s="5">
        <v>45680.5647337963</v>
      </c>
      <c r="F2099" s="2" t="s">
        <v>42</v>
      </c>
      <c r="G2099" s="6">
        <v>1166</v>
      </c>
      <c r="H2099" s="6">
        <v>64</v>
      </c>
      <c r="I2099" s="6">
        <v>0</v>
      </c>
      <c r="J2099" s="6">
        <v>0</v>
      </c>
      <c r="K2099" s="6">
        <v>0</v>
      </c>
      <c r="L2099" s="6">
        <v>0</v>
      </c>
      <c r="M2099" s="6">
        <v>1260</v>
      </c>
      <c r="N2099" s="6">
        <v>133</v>
      </c>
      <c r="O2099" s="6">
        <v>0</v>
      </c>
      <c r="P2099" s="6">
        <v>0</v>
      </c>
      <c r="Q2099" s="6">
        <v>0</v>
      </c>
      <c r="R2099" s="6">
        <v>0</v>
      </c>
      <c r="S2099" s="6">
        <v>0</v>
      </c>
      <c r="T2099" s="6">
        <v>0</v>
      </c>
      <c r="U2099" s="6">
        <v>0.1141</v>
      </c>
      <c r="V2099" s="6">
        <v>0</v>
      </c>
      <c r="W2099" s="6">
        <v>0.0249</v>
      </c>
      <c r="X2099" s="6">
        <v>0</v>
      </c>
      <c r="Y2099" s="8" t="str">
        <f>IFERROR(VLOOKUP(F:F,#REF!,2,0),"需要手动检查")</f>
        <v>需要手动检查</v>
      </c>
      <c r="Z2099" s="9" t="str">
        <f t="shared" si="81"/>
        <v>否</v>
      </c>
      <c r="AA2099" s="10" t="s">
        <v>36</v>
      </c>
      <c r="AB2099" s="4" t="s">
        <v>37</v>
      </c>
      <c r="AC2099" t="str">
        <f t="shared" si="79"/>
        <v>2025/1/23</v>
      </c>
      <c r="AD2099" t="e">
        <f>VLOOKUP(Y2099,#REF!,2,FALSE)</f>
        <v>#REF!</v>
      </c>
    </row>
    <row r="2100" customHeight="1" spans="1:30">
      <c r="A2100" s="2" t="s">
        <v>6279</v>
      </c>
      <c r="B2100" s="3" t="s">
        <v>6280</v>
      </c>
      <c r="C2100" s="2" t="s">
        <v>6281</v>
      </c>
      <c r="D2100" s="3" t="s">
        <v>6282</v>
      </c>
      <c r="E2100" s="5">
        <v>45680.5643287037</v>
      </c>
      <c r="F2100" s="2" t="s">
        <v>42</v>
      </c>
      <c r="G2100" s="6">
        <v>446</v>
      </c>
      <c r="H2100" s="6">
        <v>21</v>
      </c>
      <c r="I2100" s="6">
        <v>2</v>
      </c>
      <c r="J2100" s="6">
        <v>0</v>
      </c>
      <c r="K2100" s="6">
        <v>0</v>
      </c>
      <c r="L2100" s="6">
        <v>0</v>
      </c>
      <c r="M2100" s="6">
        <v>485</v>
      </c>
      <c r="N2100" s="6">
        <v>35</v>
      </c>
      <c r="O2100" s="6">
        <v>0</v>
      </c>
      <c r="P2100" s="6">
        <v>0</v>
      </c>
      <c r="Q2100" s="6">
        <v>0</v>
      </c>
      <c r="R2100" s="6">
        <v>0</v>
      </c>
      <c r="S2100" s="6">
        <v>0</v>
      </c>
      <c r="T2100" s="6">
        <v>0</v>
      </c>
      <c r="U2100" s="6">
        <v>0.0785</v>
      </c>
      <c r="V2100" s="6">
        <v>0</v>
      </c>
      <c r="W2100" s="6">
        <v>0.065</v>
      </c>
      <c r="X2100" s="6">
        <v>0</v>
      </c>
      <c r="Y2100" s="8" t="str">
        <f>IFERROR(VLOOKUP(F:F,#REF!,2,0),"需要手动检查")</f>
        <v>需要手动检查</v>
      </c>
      <c r="Z2100" s="9" t="str">
        <f t="shared" si="81"/>
        <v>否</v>
      </c>
      <c r="AA2100" s="10" t="s">
        <v>36</v>
      </c>
      <c r="AB2100" s="4" t="s">
        <v>37</v>
      </c>
      <c r="AC2100" t="str">
        <f t="shared" si="79"/>
        <v>2025/1/23</v>
      </c>
      <c r="AD2100" t="e">
        <f>VLOOKUP(Y2100,#REF!,2,FALSE)</f>
        <v>#REF!</v>
      </c>
    </row>
    <row r="2101" customHeight="1" spans="1:30">
      <c r="A2101" s="2" t="s">
        <v>6283</v>
      </c>
      <c r="B2101" s="3" t="s">
        <v>6284</v>
      </c>
      <c r="C2101" s="2" t="s">
        <v>6285</v>
      </c>
      <c r="D2101" s="3" t="s">
        <v>6286</v>
      </c>
      <c r="E2101" s="5">
        <v>45680.5622569444</v>
      </c>
      <c r="F2101" s="2" t="s">
        <v>42</v>
      </c>
      <c r="G2101" s="6">
        <v>5929</v>
      </c>
      <c r="H2101" s="6">
        <v>238</v>
      </c>
      <c r="I2101" s="6">
        <v>4</v>
      </c>
      <c r="J2101" s="6">
        <v>3</v>
      </c>
      <c r="K2101" s="6">
        <v>1</v>
      </c>
      <c r="L2101" s="6">
        <v>0</v>
      </c>
      <c r="M2101" s="6">
        <v>6456</v>
      </c>
      <c r="N2101" s="6">
        <v>230</v>
      </c>
      <c r="O2101" s="6">
        <v>0</v>
      </c>
      <c r="P2101" s="6">
        <v>0</v>
      </c>
      <c r="Q2101" s="6">
        <v>0</v>
      </c>
      <c r="R2101" s="6">
        <v>0</v>
      </c>
      <c r="S2101" s="6">
        <v>0</v>
      </c>
      <c r="T2101" s="6">
        <v>0</v>
      </c>
      <c r="U2101" s="6">
        <v>0.0388</v>
      </c>
      <c r="V2101" s="6">
        <v>0</v>
      </c>
      <c r="W2101" s="6">
        <v>0.041</v>
      </c>
      <c r="X2101" s="6">
        <v>0</v>
      </c>
      <c r="Y2101" s="8" t="str">
        <f>IFERROR(VLOOKUP(F:F,#REF!,2,0),"需要手动检查")</f>
        <v>需要手动检查</v>
      </c>
      <c r="Z2101" s="9" t="str">
        <f t="shared" si="81"/>
        <v>否</v>
      </c>
      <c r="AA2101" s="10" t="s">
        <v>36</v>
      </c>
      <c r="AB2101" s="4" t="s">
        <v>37</v>
      </c>
      <c r="AC2101" t="str">
        <f t="shared" si="79"/>
        <v>2025/1/23</v>
      </c>
      <c r="AD2101" t="e">
        <f>VLOOKUP(Y2101,#REF!,2,FALSE)</f>
        <v>#REF!</v>
      </c>
    </row>
    <row r="2102" customHeight="1" spans="1:30">
      <c r="A2102" s="2" t="s">
        <v>6287</v>
      </c>
      <c r="B2102" s="3" t="s">
        <v>6288</v>
      </c>
      <c r="C2102" s="2" t="s">
        <v>6289</v>
      </c>
      <c r="D2102" s="3" t="s">
        <v>6290</v>
      </c>
      <c r="E2102" s="5">
        <v>45680.5217013889</v>
      </c>
      <c r="F2102" s="2" t="s">
        <v>42</v>
      </c>
      <c r="G2102" s="6">
        <v>2770</v>
      </c>
      <c r="H2102" s="6">
        <v>180</v>
      </c>
      <c r="I2102" s="6">
        <v>5</v>
      </c>
      <c r="J2102" s="6">
        <v>1</v>
      </c>
      <c r="K2102" s="6">
        <v>0</v>
      </c>
      <c r="L2102" s="6">
        <v>0</v>
      </c>
      <c r="M2102" s="6">
        <v>3059</v>
      </c>
      <c r="N2102" s="6">
        <v>20</v>
      </c>
      <c r="O2102" s="6">
        <v>0</v>
      </c>
      <c r="P2102" s="6">
        <v>0</v>
      </c>
      <c r="Q2102" s="6">
        <v>0</v>
      </c>
      <c r="R2102" s="6">
        <v>0</v>
      </c>
      <c r="S2102" s="6">
        <v>0</v>
      </c>
      <c r="T2102" s="6">
        <v>0</v>
      </c>
      <c r="U2102" s="6">
        <v>0.0072</v>
      </c>
      <c r="V2102" s="6">
        <v>0</v>
      </c>
      <c r="W2102" s="6">
        <v>0.4368</v>
      </c>
      <c r="X2102" s="6">
        <v>0</v>
      </c>
      <c r="Y2102" s="8" t="str">
        <f>IFERROR(VLOOKUP(F:F,#REF!,2,0),"需要手动检查")</f>
        <v>需要手动检查</v>
      </c>
      <c r="Z2102" s="9" t="str">
        <f t="shared" si="81"/>
        <v>否</v>
      </c>
      <c r="AA2102" s="10" t="s">
        <v>36</v>
      </c>
      <c r="AB2102" s="4" t="s">
        <v>37</v>
      </c>
      <c r="AC2102" t="str">
        <f t="shared" si="79"/>
        <v>2025/1/23</v>
      </c>
      <c r="AD2102" t="e">
        <f>VLOOKUP(Y2102,#REF!,2,FALSE)</f>
        <v>#REF!</v>
      </c>
    </row>
    <row r="2103" customHeight="1" spans="1:30">
      <c r="A2103" s="2" t="s">
        <v>6283</v>
      </c>
      <c r="B2103" s="3" t="s">
        <v>6284</v>
      </c>
      <c r="C2103" s="2" t="s">
        <v>45</v>
      </c>
      <c r="D2103" s="3" t="s">
        <v>6291</v>
      </c>
      <c r="E2103" s="5">
        <v>45680.503125</v>
      </c>
      <c r="F2103" s="2" t="s">
        <v>42</v>
      </c>
      <c r="G2103" s="6">
        <v>7971</v>
      </c>
      <c r="H2103" s="6">
        <v>513</v>
      </c>
      <c r="I2103" s="6">
        <v>5</v>
      </c>
      <c r="J2103" s="6">
        <v>1</v>
      </c>
      <c r="K2103" s="6">
        <v>1</v>
      </c>
      <c r="L2103" s="6">
        <v>0</v>
      </c>
      <c r="M2103" s="6">
        <v>8981</v>
      </c>
      <c r="N2103" s="6">
        <v>441</v>
      </c>
      <c r="O2103" s="6">
        <v>0</v>
      </c>
      <c r="P2103" s="6">
        <v>0</v>
      </c>
      <c r="Q2103" s="6">
        <v>0</v>
      </c>
      <c r="R2103" s="6">
        <v>0</v>
      </c>
      <c r="S2103" s="6">
        <v>0</v>
      </c>
      <c r="T2103" s="6">
        <v>0</v>
      </c>
      <c r="U2103" s="6">
        <v>0.0553</v>
      </c>
      <c r="V2103" s="6">
        <v>0</v>
      </c>
      <c r="W2103" s="6">
        <v>0.0319</v>
      </c>
      <c r="X2103" s="6">
        <v>0</v>
      </c>
      <c r="Y2103" s="8" t="str">
        <f>IFERROR(VLOOKUP(F:F,#REF!,2,0),"需要手动检查")</f>
        <v>需要手动检查</v>
      </c>
      <c r="Z2103" s="9" t="str">
        <f t="shared" si="81"/>
        <v>否</v>
      </c>
      <c r="AA2103" s="10" t="s">
        <v>36</v>
      </c>
      <c r="AB2103" s="4" t="s">
        <v>37</v>
      </c>
      <c r="AC2103" t="str">
        <f t="shared" si="79"/>
        <v>2025/1/23</v>
      </c>
      <c r="AD2103" t="e">
        <f>VLOOKUP(Y2103,#REF!,2,FALSE)</f>
        <v>#REF!</v>
      </c>
    </row>
    <row r="2104" customHeight="1" spans="1:30">
      <c r="A2104" s="2" t="s">
        <v>1338</v>
      </c>
      <c r="B2104" s="3" t="s">
        <v>1339</v>
      </c>
      <c r="C2104" s="2" t="s">
        <v>6292</v>
      </c>
      <c r="D2104" s="3" t="s">
        <v>6293</v>
      </c>
      <c r="E2104" s="5">
        <v>45680.4993055556</v>
      </c>
      <c r="F2104" s="2" t="s">
        <v>42</v>
      </c>
      <c r="G2104" s="6">
        <v>356</v>
      </c>
      <c r="H2104" s="6">
        <v>26</v>
      </c>
      <c r="I2104" s="6">
        <v>34</v>
      </c>
      <c r="J2104" s="6">
        <v>2</v>
      </c>
      <c r="K2104" s="6">
        <v>0</v>
      </c>
      <c r="L2104" s="6">
        <v>0</v>
      </c>
      <c r="M2104" s="6">
        <v>393</v>
      </c>
      <c r="N2104" s="6">
        <v>22</v>
      </c>
      <c r="O2104" s="6">
        <v>0</v>
      </c>
      <c r="P2104" s="6">
        <v>0</v>
      </c>
      <c r="Q2104" s="6">
        <v>0</v>
      </c>
      <c r="R2104" s="6">
        <v>0</v>
      </c>
      <c r="S2104" s="6">
        <v>0</v>
      </c>
      <c r="T2104" s="6">
        <v>0</v>
      </c>
      <c r="U2104" s="6">
        <v>0.0618</v>
      </c>
      <c r="V2104" s="6">
        <v>0</v>
      </c>
      <c r="W2104" s="6">
        <v>0.0281</v>
      </c>
      <c r="X2104" s="6">
        <v>0</v>
      </c>
      <c r="Y2104" s="8" t="str">
        <f>IFERROR(VLOOKUP(F:F,#REF!,2,0),"需要手动检查")</f>
        <v>需要手动检查</v>
      </c>
      <c r="Z2104" s="9" t="str">
        <f t="shared" si="81"/>
        <v>否</v>
      </c>
      <c r="AA2104" s="10" t="s">
        <v>36</v>
      </c>
      <c r="AB2104" s="4" t="s">
        <v>37</v>
      </c>
      <c r="AC2104" t="str">
        <f t="shared" si="79"/>
        <v>2025/1/23</v>
      </c>
      <c r="AD2104" t="e">
        <f>VLOOKUP(Y2104,#REF!,2,FALSE)</f>
        <v>#REF!</v>
      </c>
    </row>
    <row r="2105" customHeight="1" spans="1:30">
      <c r="A2105" s="2" t="s">
        <v>6294</v>
      </c>
      <c r="B2105" s="3" t="s">
        <v>6295</v>
      </c>
      <c r="C2105" s="2" t="s">
        <v>6296</v>
      </c>
      <c r="D2105" s="3" t="s">
        <v>6297</v>
      </c>
      <c r="E2105" s="5">
        <v>45680.4090625</v>
      </c>
      <c r="F2105" s="2" t="s">
        <v>42</v>
      </c>
      <c r="G2105" s="6">
        <v>435</v>
      </c>
      <c r="H2105" s="6">
        <v>25</v>
      </c>
      <c r="I2105" s="6">
        <v>3</v>
      </c>
      <c r="J2105" s="6">
        <v>0</v>
      </c>
      <c r="K2105" s="6">
        <v>0</v>
      </c>
      <c r="L2105" s="6">
        <v>0</v>
      </c>
      <c r="M2105" s="6">
        <v>462</v>
      </c>
      <c r="N2105" s="6">
        <v>15</v>
      </c>
      <c r="O2105" s="6">
        <v>0</v>
      </c>
      <c r="P2105" s="6">
        <v>0</v>
      </c>
      <c r="Q2105" s="6">
        <v>0</v>
      </c>
      <c r="R2105" s="6">
        <v>0</v>
      </c>
      <c r="S2105" s="6">
        <v>0</v>
      </c>
      <c r="T2105" s="6">
        <v>0</v>
      </c>
      <c r="U2105" s="6">
        <v>0.0345</v>
      </c>
      <c r="V2105" s="6">
        <v>0</v>
      </c>
      <c r="W2105" s="6">
        <v>0.0115</v>
      </c>
      <c r="X2105" s="6">
        <v>0</v>
      </c>
      <c r="Y2105" s="8" t="str">
        <f>IFERROR(VLOOKUP(F:F,#REF!,2,0),"需要手动检查")</f>
        <v>需要手动检查</v>
      </c>
      <c r="Z2105" s="9" t="str">
        <f t="shared" si="81"/>
        <v>否</v>
      </c>
      <c r="AA2105" s="10" t="s">
        <v>36</v>
      </c>
      <c r="AB2105" s="4" t="s">
        <v>37</v>
      </c>
      <c r="AC2105" t="str">
        <f t="shared" si="79"/>
        <v>2025/1/23</v>
      </c>
      <c r="AD2105" t="e">
        <f>VLOOKUP(Y2105,#REF!,2,FALSE)</f>
        <v>#REF!</v>
      </c>
    </row>
    <row r="2106" customHeight="1" spans="1:30">
      <c r="A2106" s="2" t="s">
        <v>6298</v>
      </c>
      <c r="B2106" s="3" t="s">
        <v>6299</v>
      </c>
      <c r="C2106" s="2" t="s">
        <v>6300</v>
      </c>
      <c r="D2106" s="3" t="s">
        <v>6301</v>
      </c>
      <c r="E2106" s="5">
        <v>45680.3530439815</v>
      </c>
      <c r="F2106" s="2" t="s">
        <v>42</v>
      </c>
      <c r="G2106" s="6">
        <v>336</v>
      </c>
      <c r="H2106" s="6">
        <v>48</v>
      </c>
      <c r="I2106" s="6">
        <v>3</v>
      </c>
      <c r="J2106" s="6">
        <v>2</v>
      </c>
      <c r="K2106" s="6">
        <v>0</v>
      </c>
      <c r="L2106" s="6">
        <v>0</v>
      </c>
      <c r="M2106" s="6">
        <v>327</v>
      </c>
      <c r="N2106" s="6">
        <v>8</v>
      </c>
      <c r="O2106" s="6">
        <v>0</v>
      </c>
      <c r="P2106" s="6">
        <v>0</v>
      </c>
      <c r="Q2106" s="6">
        <v>0</v>
      </c>
      <c r="R2106" s="6">
        <v>0</v>
      </c>
      <c r="S2106" s="6">
        <v>0</v>
      </c>
      <c r="T2106" s="6">
        <v>0</v>
      </c>
      <c r="U2106" s="6">
        <v>0.0238</v>
      </c>
      <c r="V2106" s="6">
        <v>0</v>
      </c>
      <c r="W2106" s="6">
        <v>0.0625</v>
      </c>
      <c r="X2106" s="6">
        <v>0</v>
      </c>
      <c r="Y2106" s="8" t="str">
        <f>IFERROR(VLOOKUP(F:F,#REF!,2,0),"需要手动检查")</f>
        <v>需要手动检查</v>
      </c>
      <c r="Z2106" s="9" t="str">
        <f t="shared" si="81"/>
        <v>否</v>
      </c>
      <c r="AA2106" s="10" t="s">
        <v>36</v>
      </c>
      <c r="AB2106" s="4" t="s">
        <v>37</v>
      </c>
      <c r="AC2106" t="str">
        <f t="shared" si="79"/>
        <v>2025/1/23</v>
      </c>
      <c r="AD2106" t="e">
        <f>VLOOKUP(Y2106,#REF!,2,FALSE)</f>
        <v>#REF!</v>
      </c>
    </row>
    <row r="2107" customHeight="1" spans="1:30">
      <c r="A2107" s="2" t="s">
        <v>6120</v>
      </c>
      <c r="B2107" s="3" t="s">
        <v>6121</v>
      </c>
      <c r="C2107" s="2" t="s">
        <v>6302</v>
      </c>
      <c r="D2107" s="3" t="s">
        <v>6303</v>
      </c>
      <c r="E2107" s="5">
        <v>45680.3421527778</v>
      </c>
      <c r="F2107" s="2" t="s">
        <v>42</v>
      </c>
      <c r="G2107" s="6">
        <v>1453</v>
      </c>
      <c r="H2107" s="6">
        <v>60</v>
      </c>
      <c r="I2107" s="6">
        <v>4</v>
      </c>
      <c r="J2107" s="6">
        <v>0</v>
      </c>
      <c r="K2107" s="6">
        <v>0</v>
      </c>
      <c r="L2107" s="6">
        <v>0</v>
      </c>
      <c r="M2107" s="6">
        <v>1587</v>
      </c>
      <c r="N2107" s="6">
        <v>72</v>
      </c>
      <c r="O2107" s="6">
        <v>1</v>
      </c>
      <c r="P2107" s="6">
        <v>1</v>
      </c>
      <c r="Q2107" s="6">
        <v>1</v>
      </c>
      <c r="R2107" s="6">
        <v>41.38</v>
      </c>
      <c r="S2107" s="6">
        <v>28.48</v>
      </c>
      <c r="T2107" s="6">
        <v>41.38</v>
      </c>
      <c r="U2107" s="6">
        <v>0.0496</v>
      </c>
      <c r="V2107" s="6">
        <v>0</v>
      </c>
      <c r="W2107" s="6">
        <v>0.0227</v>
      </c>
      <c r="X2107" s="6">
        <v>0.0139</v>
      </c>
      <c r="Y2107" s="8" t="str">
        <f>IFERROR(VLOOKUP(F:F,#REF!,2,0),"需要手动检查")</f>
        <v>需要手动检查</v>
      </c>
      <c r="Z2107" s="9" t="str">
        <f t="shared" si="81"/>
        <v>是</v>
      </c>
      <c r="AA2107" s="10" t="s">
        <v>36</v>
      </c>
      <c r="AB2107" s="4" t="s">
        <v>37</v>
      </c>
      <c r="AC2107" t="str">
        <f t="shared" si="79"/>
        <v>2025/1/23</v>
      </c>
      <c r="AD2107" t="e">
        <f>VLOOKUP(Y2107,#REF!,2,FALSE)</f>
        <v>#REF!</v>
      </c>
    </row>
    <row r="2108" customHeight="1" spans="1:30">
      <c r="A2108" s="2" t="s">
        <v>6048</v>
      </c>
      <c r="B2108" s="3" t="s">
        <v>6049</v>
      </c>
      <c r="C2108" s="2" t="s">
        <v>6304</v>
      </c>
      <c r="D2108" s="3" t="s">
        <v>6305</v>
      </c>
      <c r="E2108" s="5">
        <v>45680.3416666667</v>
      </c>
      <c r="F2108" s="2" t="s">
        <v>42</v>
      </c>
      <c r="G2108" s="6">
        <v>321</v>
      </c>
      <c r="H2108" s="6">
        <v>26</v>
      </c>
      <c r="I2108" s="6">
        <v>0</v>
      </c>
      <c r="J2108" s="6">
        <v>0</v>
      </c>
      <c r="K2108" s="6">
        <v>0</v>
      </c>
      <c r="L2108" s="6">
        <v>0</v>
      </c>
      <c r="M2108" s="6">
        <v>347</v>
      </c>
      <c r="N2108" s="6">
        <v>12</v>
      </c>
      <c r="O2108" s="6">
        <v>0</v>
      </c>
      <c r="P2108" s="6">
        <v>0</v>
      </c>
      <c r="Q2108" s="6">
        <v>0</v>
      </c>
      <c r="R2108" s="6">
        <v>0</v>
      </c>
      <c r="S2108" s="6">
        <v>0</v>
      </c>
      <c r="T2108" s="6">
        <v>0</v>
      </c>
      <c r="U2108" s="6">
        <v>0.0374</v>
      </c>
      <c r="V2108" s="6">
        <v>0</v>
      </c>
      <c r="W2108" s="6">
        <v>0.0343</v>
      </c>
      <c r="X2108" s="6">
        <v>0</v>
      </c>
      <c r="Y2108" s="8" t="str">
        <f>IFERROR(VLOOKUP(F:F,#REF!,2,0),"需要手动检查")</f>
        <v>需要手动检查</v>
      </c>
      <c r="Z2108" s="9" t="str">
        <f t="shared" si="81"/>
        <v>否</v>
      </c>
      <c r="AA2108" s="10" t="s">
        <v>36</v>
      </c>
      <c r="AB2108" s="4" t="s">
        <v>37</v>
      </c>
      <c r="AC2108" t="str">
        <f t="shared" si="79"/>
        <v>2025/1/23</v>
      </c>
      <c r="AD2108" t="e">
        <f>VLOOKUP(Y2108,#REF!,2,FALSE)</f>
        <v>#REF!</v>
      </c>
    </row>
    <row r="2109" customHeight="1" spans="1:30">
      <c r="A2109" s="2" t="s">
        <v>6306</v>
      </c>
      <c r="B2109" s="3" t="s">
        <v>6307</v>
      </c>
      <c r="C2109" s="2" t="s">
        <v>6308</v>
      </c>
      <c r="D2109" s="3" t="s">
        <v>6309</v>
      </c>
      <c r="E2109" s="5">
        <v>45680.3074074074</v>
      </c>
      <c r="F2109" s="2" t="s">
        <v>42</v>
      </c>
      <c r="G2109" s="6">
        <v>329</v>
      </c>
      <c r="H2109" s="6">
        <v>20</v>
      </c>
      <c r="I2109" s="6">
        <v>0</v>
      </c>
      <c r="J2109" s="6">
        <v>1</v>
      </c>
      <c r="K2109" s="6">
        <v>0</v>
      </c>
      <c r="L2109" s="6">
        <v>0</v>
      </c>
      <c r="M2109" s="6">
        <v>363</v>
      </c>
      <c r="N2109" s="6">
        <v>22</v>
      </c>
      <c r="O2109" s="6">
        <v>0</v>
      </c>
      <c r="P2109" s="6">
        <v>0</v>
      </c>
      <c r="Q2109" s="6">
        <v>0</v>
      </c>
      <c r="R2109" s="6">
        <v>0</v>
      </c>
      <c r="S2109" s="6">
        <v>0</v>
      </c>
      <c r="T2109" s="6">
        <v>0</v>
      </c>
      <c r="U2109" s="6">
        <v>0.0669</v>
      </c>
      <c r="V2109" s="6">
        <v>0</v>
      </c>
      <c r="W2109" s="6">
        <v>0.0182</v>
      </c>
      <c r="X2109" s="6">
        <v>0</v>
      </c>
      <c r="Y2109" s="8" t="str">
        <f>IFERROR(VLOOKUP(F:F,#REF!,2,0),"需要手动检查")</f>
        <v>需要手动检查</v>
      </c>
      <c r="Z2109" s="9" t="str">
        <f t="shared" si="81"/>
        <v>否</v>
      </c>
      <c r="AA2109" s="10" t="s">
        <v>36</v>
      </c>
      <c r="AB2109" s="4" t="s">
        <v>37</v>
      </c>
      <c r="AC2109" t="str">
        <f t="shared" si="79"/>
        <v>2025/1/23</v>
      </c>
      <c r="AD2109" t="e">
        <f>VLOOKUP(Y2109,#REF!,2,FALSE)</f>
        <v>#REF!</v>
      </c>
    </row>
    <row r="2110" customHeight="1" spans="1:30">
      <c r="A2110" s="2" t="s">
        <v>6310</v>
      </c>
      <c r="B2110" s="3" t="s">
        <v>6311</v>
      </c>
      <c r="C2110" s="2" t="s">
        <v>6312</v>
      </c>
      <c r="D2110" s="3" t="s">
        <v>6313</v>
      </c>
      <c r="E2110" s="5">
        <v>45680.2926967593</v>
      </c>
      <c r="F2110" s="2" t="s">
        <v>42</v>
      </c>
      <c r="G2110" s="6">
        <v>854</v>
      </c>
      <c r="H2110" s="6">
        <v>46</v>
      </c>
      <c r="I2110" s="6">
        <v>4</v>
      </c>
      <c r="J2110" s="6">
        <v>0</v>
      </c>
      <c r="K2110" s="6">
        <v>0</v>
      </c>
      <c r="L2110" s="6">
        <v>0</v>
      </c>
      <c r="M2110" s="6">
        <v>951</v>
      </c>
      <c r="N2110" s="6">
        <v>74</v>
      </c>
      <c r="O2110" s="6">
        <v>0</v>
      </c>
      <c r="P2110" s="6">
        <v>0</v>
      </c>
      <c r="Q2110" s="6">
        <v>0</v>
      </c>
      <c r="R2110" s="6">
        <v>0</v>
      </c>
      <c r="S2110" s="6">
        <v>0</v>
      </c>
      <c r="T2110" s="6">
        <v>0</v>
      </c>
      <c r="U2110" s="6">
        <v>0.0867</v>
      </c>
      <c r="V2110" s="6">
        <v>0</v>
      </c>
      <c r="W2110" s="6">
        <v>0.0222</v>
      </c>
      <c r="X2110" s="6">
        <v>0</v>
      </c>
      <c r="Y2110" s="8" t="str">
        <f>IFERROR(VLOOKUP(F:F,#REF!,2,0),"需要手动检查")</f>
        <v>需要手动检查</v>
      </c>
      <c r="Z2110" s="9" t="str">
        <f t="shared" si="81"/>
        <v>否</v>
      </c>
      <c r="AA2110" s="10" t="s">
        <v>36</v>
      </c>
      <c r="AB2110" s="4" t="s">
        <v>37</v>
      </c>
      <c r="AC2110" t="str">
        <f t="shared" si="79"/>
        <v>2025/1/23</v>
      </c>
      <c r="AD2110" t="e">
        <f>VLOOKUP(Y2110,#REF!,2,FALSE)</f>
        <v>#REF!</v>
      </c>
    </row>
    <row r="2111" customHeight="1" spans="1:30">
      <c r="A2111" s="2" t="s">
        <v>6314</v>
      </c>
      <c r="B2111" s="3" t="s">
        <v>6315</v>
      </c>
      <c r="C2111" s="2" t="s">
        <v>6316</v>
      </c>
      <c r="D2111" s="3" t="s">
        <v>6317</v>
      </c>
      <c r="E2111" s="5">
        <v>45680.2677314815</v>
      </c>
      <c r="F2111" s="2" t="s">
        <v>42</v>
      </c>
      <c r="G2111" s="6">
        <v>445</v>
      </c>
      <c r="H2111" s="6">
        <v>56</v>
      </c>
      <c r="I2111" s="6">
        <v>15</v>
      </c>
      <c r="J2111" s="6">
        <v>4</v>
      </c>
      <c r="K2111" s="6">
        <v>0</v>
      </c>
      <c r="L2111" s="6">
        <v>0</v>
      </c>
      <c r="M2111" s="6">
        <v>451</v>
      </c>
      <c r="N2111" s="6">
        <v>5</v>
      </c>
      <c r="O2111" s="6">
        <v>0</v>
      </c>
      <c r="P2111" s="6">
        <v>0</v>
      </c>
      <c r="Q2111" s="6">
        <v>0</v>
      </c>
      <c r="R2111" s="6">
        <v>0</v>
      </c>
      <c r="S2111" s="6">
        <v>0</v>
      </c>
      <c r="T2111" s="6">
        <v>0</v>
      </c>
      <c r="U2111" s="6">
        <v>0.0112</v>
      </c>
      <c r="V2111" s="6">
        <v>0</v>
      </c>
      <c r="W2111" s="6">
        <v>0.1348</v>
      </c>
      <c r="X2111" s="6">
        <v>0</v>
      </c>
      <c r="Y2111" s="8" t="str">
        <f>IFERROR(VLOOKUP(F:F,#REF!,2,0),"需要手动检查")</f>
        <v>需要手动检查</v>
      </c>
      <c r="Z2111" s="9" t="str">
        <f t="shared" si="81"/>
        <v>否</v>
      </c>
      <c r="AA2111" s="10" t="s">
        <v>36</v>
      </c>
      <c r="AB2111" s="4" t="s">
        <v>37</v>
      </c>
      <c r="AC2111" t="str">
        <f t="shared" si="79"/>
        <v>2025/1/23</v>
      </c>
      <c r="AD2111" t="e">
        <f>VLOOKUP(Y2111,#REF!,2,FALSE)</f>
        <v>#REF!</v>
      </c>
    </row>
    <row r="2112" customHeight="1" spans="1:30">
      <c r="A2112" s="2" t="s">
        <v>6310</v>
      </c>
      <c r="B2112" s="3" t="s">
        <v>6311</v>
      </c>
      <c r="C2112" s="2" t="s">
        <v>45</v>
      </c>
      <c r="D2112" s="3" t="s">
        <v>6318</v>
      </c>
      <c r="E2112" s="5">
        <v>45680.1762384259</v>
      </c>
      <c r="F2112" s="2" t="s">
        <v>42</v>
      </c>
      <c r="G2112" s="6">
        <v>330</v>
      </c>
      <c r="H2112" s="6">
        <v>21</v>
      </c>
      <c r="I2112" s="6">
        <v>0</v>
      </c>
      <c r="J2112" s="6">
        <v>0</v>
      </c>
      <c r="K2112" s="6">
        <v>0</v>
      </c>
      <c r="L2112" s="6">
        <v>0</v>
      </c>
      <c r="M2112" s="6">
        <v>362</v>
      </c>
      <c r="N2112" s="6">
        <v>36</v>
      </c>
      <c r="O2112" s="6">
        <v>0</v>
      </c>
      <c r="P2112" s="6">
        <v>0</v>
      </c>
      <c r="Q2112" s="6">
        <v>0</v>
      </c>
      <c r="R2112" s="6">
        <v>0</v>
      </c>
      <c r="S2112" s="6">
        <v>0</v>
      </c>
      <c r="T2112" s="6">
        <v>0</v>
      </c>
      <c r="U2112" s="6">
        <v>0.1091</v>
      </c>
      <c r="V2112" s="6">
        <v>0</v>
      </c>
      <c r="W2112" s="6">
        <v>0.0303</v>
      </c>
      <c r="X2112" s="6">
        <v>0</v>
      </c>
      <c r="Y2112" s="8" t="str">
        <f>IFERROR(VLOOKUP(F:F,#REF!,2,0),"需要手动检查")</f>
        <v>需要手动检查</v>
      </c>
      <c r="Z2112" s="9" t="str">
        <f t="shared" si="81"/>
        <v>否</v>
      </c>
      <c r="AA2112" s="10" t="s">
        <v>36</v>
      </c>
      <c r="AB2112" s="4" t="s">
        <v>37</v>
      </c>
      <c r="AC2112" t="str">
        <f t="shared" si="79"/>
        <v>2025/1/23</v>
      </c>
      <c r="AD2112" t="e">
        <f>VLOOKUP(Y2112,#REF!,2,FALSE)</f>
        <v>#REF!</v>
      </c>
    </row>
    <row r="2113" customHeight="1" spans="1:30">
      <c r="A2113" s="2" t="s">
        <v>6319</v>
      </c>
      <c r="B2113" s="3" t="s">
        <v>6320</v>
      </c>
      <c r="C2113" s="2" t="s">
        <v>6321</v>
      </c>
      <c r="D2113" s="3" t="s">
        <v>6322</v>
      </c>
      <c r="E2113" s="5">
        <v>45680.844375</v>
      </c>
      <c r="F2113" s="2" t="s">
        <v>35</v>
      </c>
      <c r="G2113" s="6">
        <v>398</v>
      </c>
      <c r="H2113" s="6">
        <v>35</v>
      </c>
      <c r="I2113" s="6">
        <v>1</v>
      </c>
      <c r="J2113" s="6">
        <v>0</v>
      </c>
      <c r="K2113" s="6">
        <v>2</v>
      </c>
      <c r="L2113" s="6">
        <v>0</v>
      </c>
      <c r="M2113" s="6">
        <v>433</v>
      </c>
      <c r="N2113" s="6">
        <v>21</v>
      </c>
      <c r="O2113" s="6">
        <v>0</v>
      </c>
      <c r="P2113" s="6">
        <v>0</v>
      </c>
      <c r="Q2113" s="6">
        <v>0</v>
      </c>
      <c r="R2113" s="6">
        <v>0</v>
      </c>
      <c r="S2113" s="6">
        <v>0</v>
      </c>
      <c r="T2113" s="6">
        <v>0</v>
      </c>
      <c r="U2113" s="6">
        <v>0.0528</v>
      </c>
      <c r="V2113" s="6">
        <v>0</v>
      </c>
      <c r="W2113" s="6">
        <v>0.0905</v>
      </c>
      <c r="X2113" s="6">
        <v>0</v>
      </c>
      <c r="Y2113" s="8" t="str">
        <f>IFERROR(VLOOKUP(F:F,#REF!,2,0),"需要手动检查")</f>
        <v>需要手动检查</v>
      </c>
      <c r="Z2113" s="9" t="str">
        <f t="shared" si="81"/>
        <v>否</v>
      </c>
      <c r="AA2113" s="10" t="s">
        <v>36</v>
      </c>
      <c r="AB2113" s="4" t="s">
        <v>37</v>
      </c>
      <c r="AC2113" t="str">
        <f t="shared" si="79"/>
        <v>2025/1/23</v>
      </c>
      <c r="AD2113" t="e">
        <f>VLOOKUP(Y2113,#REF!,2,FALSE)</f>
        <v>#REF!</v>
      </c>
    </row>
    <row r="2114" customHeight="1" spans="1:30">
      <c r="A2114" s="2" t="s">
        <v>6323</v>
      </c>
      <c r="B2114" s="3" t="s">
        <v>6324</v>
      </c>
      <c r="C2114" s="2" t="s">
        <v>6325</v>
      </c>
      <c r="D2114" s="3" t="s">
        <v>6326</v>
      </c>
      <c r="E2114" s="5">
        <v>45680.6575462963</v>
      </c>
      <c r="F2114" s="2" t="s">
        <v>35</v>
      </c>
      <c r="G2114" s="6">
        <v>367</v>
      </c>
      <c r="H2114" s="6">
        <v>17</v>
      </c>
      <c r="I2114" s="6">
        <v>6</v>
      </c>
      <c r="J2114" s="6">
        <v>3</v>
      </c>
      <c r="K2114" s="6">
        <v>0</v>
      </c>
      <c r="L2114" s="6">
        <v>0</v>
      </c>
      <c r="M2114" s="6">
        <v>373</v>
      </c>
      <c r="N2114" s="6">
        <v>51</v>
      </c>
      <c r="O2114" s="6">
        <v>0</v>
      </c>
      <c r="P2114" s="6">
        <v>0</v>
      </c>
      <c r="Q2114" s="6">
        <v>0</v>
      </c>
      <c r="R2114" s="6">
        <v>0</v>
      </c>
      <c r="S2114" s="6">
        <v>0</v>
      </c>
      <c r="T2114" s="6">
        <v>0</v>
      </c>
      <c r="U2114" s="6">
        <v>0.139</v>
      </c>
      <c r="V2114" s="6">
        <v>0</v>
      </c>
      <c r="W2114" s="6">
        <v>0.0272</v>
      </c>
      <c r="X2114" s="6">
        <v>0</v>
      </c>
      <c r="Y2114" s="8" t="str">
        <f>IFERROR(VLOOKUP(F:F,#REF!,2,0),"需要手动检查")</f>
        <v>需要手动检查</v>
      </c>
      <c r="Z2114" s="9" t="str">
        <f t="shared" si="81"/>
        <v>否</v>
      </c>
      <c r="AA2114" s="10" t="s">
        <v>36</v>
      </c>
      <c r="AB2114" s="4" t="s">
        <v>37</v>
      </c>
      <c r="AC2114" t="str">
        <f t="shared" si="79"/>
        <v>2025/1/23</v>
      </c>
      <c r="AD2114" t="e">
        <f>VLOOKUP(Y2114,#REF!,2,FALSE)</f>
        <v>#REF!</v>
      </c>
    </row>
    <row r="2115" customHeight="1" spans="1:30">
      <c r="A2115" s="2" t="s">
        <v>6327</v>
      </c>
      <c r="B2115" s="3" t="s">
        <v>6328</v>
      </c>
      <c r="C2115" s="2" t="s">
        <v>6329</v>
      </c>
      <c r="D2115" s="3" t="s">
        <v>6330</v>
      </c>
      <c r="E2115" s="5">
        <v>45680.5563078704</v>
      </c>
      <c r="F2115" s="2" t="s">
        <v>35</v>
      </c>
      <c r="G2115" s="6">
        <v>344</v>
      </c>
      <c r="H2115" s="6">
        <v>10</v>
      </c>
      <c r="I2115" s="6">
        <v>0</v>
      </c>
      <c r="J2115" s="6">
        <v>0</v>
      </c>
      <c r="K2115" s="6">
        <v>0</v>
      </c>
      <c r="L2115" s="6">
        <v>0</v>
      </c>
      <c r="M2115" s="6">
        <v>346</v>
      </c>
      <c r="N2115" s="6">
        <v>42</v>
      </c>
      <c r="O2115" s="6">
        <v>0</v>
      </c>
      <c r="P2115" s="6">
        <v>0</v>
      </c>
      <c r="Q2115" s="6">
        <v>0</v>
      </c>
      <c r="R2115" s="6">
        <v>0</v>
      </c>
      <c r="S2115" s="6">
        <v>0</v>
      </c>
      <c r="T2115" s="6">
        <v>0</v>
      </c>
      <c r="U2115" s="6">
        <v>0.1221</v>
      </c>
      <c r="V2115" s="6">
        <v>0</v>
      </c>
      <c r="W2115" s="6">
        <v>0.0291</v>
      </c>
      <c r="X2115" s="6">
        <v>0</v>
      </c>
      <c r="Y2115" s="8" t="str">
        <f>IFERROR(VLOOKUP(F:F,#REF!,2,0),"需要手动检查")</f>
        <v>需要手动检查</v>
      </c>
      <c r="Z2115" s="9" t="str">
        <f t="shared" si="81"/>
        <v>否</v>
      </c>
      <c r="AA2115" s="10" t="s">
        <v>36</v>
      </c>
      <c r="AB2115" s="4" t="s">
        <v>37</v>
      </c>
      <c r="AC2115" t="str">
        <f t="shared" si="79"/>
        <v>2025/1/23</v>
      </c>
      <c r="AD2115" t="e">
        <f>VLOOKUP(Y2115,#REF!,2,FALSE)</f>
        <v>#REF!</v>
      </c>
    </row>
    <row r="2116" customHeight="1" spans="1:30">
      <c r="A2116" s="2" t="s">
        <v>6331</v>
      </c>
      <c r="B2116" s="3" t="s">
        <v>6332</v>
      </c>
      <c r="C2116" s="2" t="s">
        <v>6333</v>
      </c>
      <c r="D2116" s="3" t="s">
        <v>6334</v>
      </c>
      <c r="E2116" s="5">
        <v>45680.4893287037</v>
      </c>
      <c r="F2116" s="2" t="s">
        <v>35</v>
      </c>
      <c r="G2116" s="6">
        <v>472</v>
      </c>
      <c r="H2116" s="6">
        <v>48</v>
      </c>
      <c r="I2116" s="6">
        <v>11</v>
      </c>
      <c r="J2116" s="6">
        <v>6</v>
      </c>
      <c r="K2116" s="6">
        <v>0</v>
      </c>
      <c r="L2116" s="6">
        <v>0</v>
      </c>
      <c r="M2116" s="6">
        <v>451</v>
      </c>
      <c r="N2116" s="6">
        <v>34</v>
      </c>
      <c r="O2116" s="6">
        <v>0</v>
      </c>
      <c r="P2116" s="6">
        <v>0</v>
      </c>
      <c r="Q2116" s="6">
        <v>0</v>
      </c>
      <c r="R2116" s="6">
        <v>0</v>
      </c>
      <c r="S2116" s="6">
        <v>0</v>
      </c>
      <c r="T2116" s="6">
        <v>0</v>
      </c>
      <c r="U2116" s="6">
        <v>0.072</v>
      </c>
      <c r="V2116" s="6">
        <v>0</v>
      </c>
      <c r="W2116" s="6">
        <v>0.0742</v>
      </c>
      <c r="X2116" s="6">
        <v>0</v>
      </c>
      <c r="Y2116" s="8" t="str">
        <f>IFERROR(VLOOKUP(F:F,#REF!,2,0),"需要手动检查")</f>
        <v>需要手动检查</v>
      </c>
      <c r="Z2116" s="9" t="str">
        <f t="shared" si="81"/>
        <v>否</v>
      </c>
      <c r="AA2116" s="10" t="s">
        <v>36</v>
      </c>
      <c r="AB2116" s="4" t="s">
        <v>37</v>
      </c>
      <c r="AC2116" t="str">
        <f t="shared" si="79"/>
        <v>2025/1/23</v>
      </c>
      <c r="AD2116" t="e">
        <f>VLOOKUP(Y2116,#REF!,2,FALSE)</f>
        <v>#REF!</v>
      </c>
    </row>
    <row r="2117" customHeight="1" spans="1:30">
      <c r="A2117" s="2" t="s">
        <v>6335</v>
      </c>
      <c r="B2117" s="3" t="s">
        <v>6336</v>
      </c>
      <c r="C2117" s="2" t="s">
        <v>6337</v>
      </c>
      <c r="D2117" s="3" t="s">
        <v>6338</v>
      </c>
      <c r="E2117" s="5">
        <v>45680.4118981482</v>
      </c>
      <c r="F2117" s="2" t="s">
        <v>35</v>
      </c>
      <c r="G2117" s="6">
        <v>841</v>
      </c>
      <c r="H2117" s="6">
        <v>59</v>
      </c>
      <c r="I2117" s="6">
        <v>8</v>
      </c>
      <c r="J2117" s="6">
        <v>1</v>
      </c>
      <c r="K2117" s="6">
        <v>0</v>
      </c>
      <c r="L2117" s="6">
        <v>0</v>
      </c>
      <c r="M2117" s="6">
        <v>830</v>
      </c>
      <c r="N2117" s="6">
        <v>9</v>
      </c>
      <c r="O2117" s="6">
        <v>0</v>
      </c>
      <c r="P2117" s="6">
        <v>0</v>
      </c>
      <c r="Q2117" s="6">
        <v>0</v>
      </c>
      <c r="R2117" s="6">
        <v>0</v>
      </c>
      <c r="S2117" s="6">
        <v>0</v>
      </c>
      <c r="T2117" s="6">
        <v>0</v>
      </c>
      <c r="U2117" s="6">
        <v>0.0107</v>
      </c>
      <c r="V2117" s="6">
        <v>0</v>
      </c>
      <c r="W2117" s="6">
        <v>0.038</v>
      </c>
      <c r="X2117" s="6">
        <v>0</v>
      </c>
      <c r="Y2117" s="8" t="str">
        <f>IFERROR(VLOOKUP(F:F,#REF!,2,0),"需要手动检查")</f>
        <v>需要手动检查</v>
      </c>
      <c r="Z2117" s="9" t="str">
        <f t="shared" si="81"/>
        <v>否</v>
      </c>
      <c r="AA2117" s="10" t="s">
        <v>36</v>
      </c>
      <c r="AB2117" s="4" t="s">
        <v>37</v>
      </c>
      <c r="AC2117" t="str">
        <f t="shared" ref="AC2117:AC2180" si="82">YEAR(E2117)&amp;"/"&amp;MONTH(E2117)&amp;"/"&amp;DAY(E2117)</f>
        <v>2025/1/23</v>
      </c>
      <c r="AD2117" t="e">
        <f>VLOOKUP(Y2117,#REF!,2,FALSE)</f>
        <v>#REF!</v>
      </c>
    </row>
    <row r="2118" customHeight="1" spans="1:30">
      <c r="A2118" s="2" t="s">
        <v>6339</v>
      </c>
      <c r="B2118" s="3" t="s">
        <v>6340</v>
      </c>
      <c r="C2118" s="2" t="s">
        <v>6341</v>
      </c>
      <c r="D2118" s="3" t="s">
        <v>6342</v>
      </c>
      <c r="E2118" s="5">
        <v>45680.325775463</v>
      </c>
      <c r="F2118" s="2" t="s">
        <v>35</v>
      </c>
      <c r="G2118" s="6">
        <v>314</v>
      </c>
      <c r="H2118" s="6">
        <v>3</v>
      </c>
      <c r="I2118" s="6">
        <v>1</v>
      </c>
      <c r="J2118" s="6">
        <v>1</v>
      </c>
      <c r="K2118" s="6">
        <v>0</v>
      </c>
      <c r="L2118" s="6">
        <v>0</v>
      </c>
      <c r="M2118" s="6">
        <v>355</v>
      </c>
      <c r="N2118" s="6">
        <v>27</v>
      </c>
      <c r="O2118" s="6">
        <v>0</v>
      </c>
      <c r="P2118" s="6">
        <v>0</v>
      </c>
      <c r="Q2118" s="6">
        <v>0</v>
      </c>
      <c r="R2118" s="6">
        <v>0</v>
      </c>
      <c r="S2118" s="6">
        <v>0</v>
      </c>
      <c r="T2118" s="6">
        <v>0</v>
      </c>
      <c r="U2118" s="6">
        <v>0.086</v>
      </c>
      <c r="V2118" s="6">
        <v>0</v>
      </c>
      <c r="W2118" s="6">
        <v>0.0159</v>
      </c>
      <c r="X2118" s="6">
        <v>0</v>
      </c>
      <c r="Y2118" s="8" t="str">
        <f>IFERROR(VLOOKUP(F:F,#REF!,2,0),"需要手动检查")</f>
        <v>需要手动检查</v>
      </c>
      <c r="Z2118" s="9" t="str">
        <f t="shared" si="81"/>
        <v>否</v>
      </c>
      <c r="AA2118" s="10" t="s">
        <v>36</v>
      </c>
      <c r="AB2118" s="4" t="s">
        <v>37</v>
      </c>
      <c r="AC2118" t="str">
        <f t="shared" si="82"/>
        <v>2025/1/23</v>
      </c>
      <c r="AD2118" t="e">
        <f>VLOOKUP(Y2118,#REF!,2,FALSE)</f>
        <v>#REF!</v>
      </c>
    </row>
    <row r="2119" customHeight="1" spans="1:30">
      <c r="A2119" s="2" t="s">
        <v>71</v>
      </c>
      <c r="B2119" s="3" t="s">
        <v>72</v>
      </c>
      <c r="C2119" s="2" t="s">
        <v>6343</v>
      </c>
      <c r="D2119" s="3" t="s">
        <v>6344</v>
      </c>
      <c r="E2119" s="5">
        <v>45680.2974074074</v>
      </c>
      <c r="F2119" s="2" t="s">
        <v>35</v>
      </c>
      <c r="G2119" s="6">
        <v>2928</v>
      </c>
      <c r="H2119" s="6">
        <v>233</v>
      </c>
      <c r="I2119" s="6">
        <v>6</v>
      </c>
      <c r="J2119" s="6">
        <v>1</v>
      </c>
      <c r="K2119" s="6">
        <v>3</v>
      </c>
      <c r="L2119" s="6">
        <v>0</v>
      </c>
      <c r="M2119" s="6">
        <v>3213</v>
      </c>
      <c r="N2119" s="6">
        <v>101</v>
      </c>
      <c r="O2119" s="6">
        <v>0</v>
      </c>
      <c r="P2119" s="6">
        <v>0</v>
      </c>
      <c r="Q2119" s="6">
        <v>0</v>
      </c>
      <c r="R2119" s="6">
        <v>0</v>
      </c>
      <c r="S2119" s="6">
        <v>0</v>
      </c>
      <c r="T2119" s="6">
        <v>0</v>
      </c>
      <c r="U2119" s="6">
        <v>0.0345</v>
      </c>
      <c r="V2119" s="6">
        <v>0</v>
      </c>
      <c r="W2119" s="6">
        <v>0.0502</v>
      </c>
      <c r="X2119" s="6">
        <v>0</v>
      </c>
      <c r="Y2119" s="8" t="str">
        <f>IFERROR(VLOOKUP(F:F,#REF!,2,0),"需要手动检查")</f>
        <v>需要手动检查</v>
      </c>
      <c r="Z2119" s="9" t="str">
        <f t="shared" si="81"/>
        <v>否</v>
      </c>
      <c r="AA2119" s="10" t="s">
        <v>36</v>
      </c>
      <c r="AB2119" s="4" t="s">
        <v>37</v>
      </c>
      <c r="AC2119" t="str">
        <f t="shared" si="82"/>
        <v>2025/1/23</v>
      </c>
      <c r="AD2119" t="e">
        <f>VLOOKUP(Y2119,#REF!,2,FALSE)</f>
        <v>#REF!</v>
      </c>
    </row>
    <row r="2120" customHeight="1" spans="1:30">
      <c r="A2120" s="2" t="s">
        <v>6345</v>
      </c>
      <c r="B2120" s="3" t="s">
        <v>6346</v>
      </c>
      <c r="C2120" s="2" t="s">
        <v>6347</v>
      </c>
      <c r="D2120" s="3" t="s">
        <v>6348</v>
      </c>
      <c r="E2120" s="5">
        <v>45680.2059722222</v>
      </c>
      <c r="F2120" s="2" t="s">
        <v>35</v>
      </c>
      <c r="G2120" s="6">
        <v>427</v>
      </c>
      <c r="H2120" s="6">
        <v>62</v>
      </c>
      <c r="I2120" s="6">
        <v>70</v>
      </c>
      <c r="J2120" s="6">
        <v>10</v>
      </c>
      <c r="K2120" s="6">
        <v>0</v>
      </c>
      <c r="L2120" s="6">
        <v>0</v>
      </c>
      <c r="M2120" s="6">
        <v>441</v>
      </c>
      <c r="N2120" s="6">
        <v>16</v>
      </c>
      <c r="O2120" s="6">
        <v>0</v>
      </c>
      <c r="P2120" s="6">
        <v>0</v>
      </c>
      <c r="Q2120" s="6">
        <v>0</v>
      </c>
      <c r="R2120" s="6">
        <v>0</v>
      </c>
      <c r="S2120" s="6">
        <v>0</v>
      </c>
      <c r="T2120" s="6">
        <v>0</v>
      </c>
      <c r="U2120" s="6">
        <v>0.0375</v>
      </c>
      <c r="V2120" s="6">
        <v>0</v>
      </c>
      <c r="W2120" s="6">
        <v>0.1148</v>
      </c>
      <c r="X2120" s="6">
        <v>0</v>
      </c>
      <c r="Y2120" s="8" t="str">
        <f>IFERROR(VLOOKUP(F:F,#REF!,2,0),"需要手动检查")</f>
        <v>需要手动检查</v>
      </c>
      <c r="Z2120" s="9" t="str">
        <f t="shared" si="81"/>
        <v>否</v>
      </c>
      <c r="AA2120" s="10" t="s">
        <v>36</v>
      </c>
      <c r="AB2120" s="4" t="s">
        <v>37</v>
      </c>
      <c r="AC2120" t="str">
        <f t="shared" si="82"/>
        <v>2025/1/23</v>
      </c>
      <c r="AD2120" t="e">
        <f>VLOOKUP(Y2120,#REF!,2,FALSE)</f>
        <v>#REF!</v>
      </c>
    </row>
    <row r="2121" customHeight="1" spans="1:30">
      <c r="A2121" s="2" t="s">
        <v>4164</v>
      </c>
      <c r="B2121" s="3" t="s">
        <v>4165</v>
      </c>
      <c r="C2121" s="2" t="s">
        <v>6349</v>
      </c>
      <c r="D2121" s="3" t="s">
        <v>6350</v>
      </c>
      <c r="E2121" s="5">
        <v>45680.7853125</v>
      </c>
      <c r="F2121" s="2" t="s">
        <v>45</v>
      </c>
      <c r="G2121" s="6">
        <v>0</v>
      </c>
      <c r="H2121" s="6">
        <v>0</v>
      </c>
      <c r="I2121" s="6">
        <v>0</v>
      </c>
      <c r="J2121" s="6">
        <v>0</v>
      </c>
      <c r="K2121" s="6">
        <v>0</v>
      </c>
      <c r="L2121" s="6">
        <v>0</v>
      </c>
      <c r="M2121" s="6">
        <v>1</v>
      </c>
      <c r="N2121" s="6">
        <v>0</v>
      </c>
      <c r="O2121" s="6">
        <v>0</v>
      </c>
      <c r="P2121" s="6">
        <v>0</v>
      </c>
      <c r="Q2121" s="6">
        <v>0</v>
      </c>
      <c r="R2121" s="6">
        <v>0</v>
      </c>
      <c r="S2121" s="6">
        <v>0</v>
      </c>
      <c r="T2121" s="6">
        <v>0</v>
      </c>
      <c r="U2121" s="6">
        <v>0</v>
      </c>
      <c r="V2121" s="6">
        <v>0</v>
      </c>
      <c r="W2121" s="6">
        <v>0</v>
      </c>
      <c r="X2121" s="6">
        <v>0</v>
      </c>
      <c r="Y2121" s="8" t="str">
        <f>IFERROR(VLOOKUP(F:F,#REF!,2,0),"需要手动检查")</f>
        <v>需要手动检查</v>
      </c>
      <c r="Z2121" s="9" t="str">
        <f t="shared" si="81"/>
        <v>否</v>
      </c>
      <c r="AA2121" s="10" t="s">
        <v>36</v>
      </c>
      <c r="AB2121" s="4" t="s">
        <v>465</v>
      </c>
      <c r="AC2121" t="str">
        <f t="shared" si="82"/>
        <v>2025/1/23</v>
      </c>
      <c r="AD2121" t="e">
        <f>VLOOKUP(Y2121,#REF!,2,FALSE)</f>
        <v>#REF!</v>
      </c>
    </row>
    <row r="2122" customHeight="1" spans="1:30">
      <c r="A2122" s="2" t="s">
        <v>4164</v>
      </c>
      <c r="B2122" s="3" t="s">
        <v>4165</v>
      </c>
      <c r="C2122" s="2" t="s">
        <v>6351</v>
      </c>
      <c r="D2122" s="3" t="s">
        <v>6352</v>
      </c>
      <c r="E2122" s="5">
        <v>45680.7851388889</v>
      </c>
      <c r="F2122" s="2" t="s">
        <v>45</v>
      </c>
      <c r="G2122" s="6">
        <v>0</v>
      </c>
      <c r="H2122" s="6">
        <v>0</v>
      </c>
      <c r="I2122" s="6">
        <v>0</v>
      </c>
      <c r="J2122" s="6">
        <v>0</v>
      </c>
      <c r="K2122" s="6">
        <v>0</v>
      </c>
      <c r="L2122" s="6">
        <v>0</v>
      </c>
      <c r="M2122" s="6">
        <v>6</v>
      </c>
      <c r="N2122" s="6">
        <v>0</v>
      </c>
      <c r="O2122" s="6">
        <v>0</v>
      </c>
      <c r="P2122" s="6">
        <v>0</v>
      </c>
      <c r="Q2122" s="6">
        <v>0</v>
      </c>
      <c r="R2122" s="6">
        <v>0</v>
      </c>
      <c r="S2122" s="6">
        <v>0</v>
      </c>
      <c r="T2122" s="6">
        <v>0</v>
      </c>
      <c r="U2122" s="6">
        <v>0</v>
      </c>
      <c r="V2122" s="6">
        <v>0</v>
      </c>
      <c r="W2122" s="6">
        <v>0</v>
      </c>
      <c r="X2122" s="6">
        <v>0</v>
      </c>
      <c r="Y2122" s="8" t="str">
        <f>IFERROR(VLOOKUP(F:F,#REF!,2,0),"需要手动检查")</f>
        <v>需要手动检查</v>
      </c>
      <c r="Z2122" s="9" t="str">
        <f t="shared" si="81"/>
        <v>否</v>
      </c>
      <c r="AA2122" s="10" t="s">
        <v>36</v>
      </c>
      <c r="AB2122" s="4" t="s">
        <v>465</v>
      </c>
      <c r="AC2122" t="str">
        <f t="shared" si="82"/>
        <v>2025/1/23</v>
      </c>
      <c r="AD2122" t="e">
        <f>VLOOKUP(Y2122,#REF!,2,FALSE)</f>
        <v>#REF!</v>
      </c>
    </row>
    <row r="2123" customHeight="1" spans="1:30">
      <c r="A2123" s="2" t="s">
        <v>4164</v>
      </c>
      <c r="B2123" s="3" t="s">
        <v>4165</v>
      </c>
      <c r="C2123" s="2" t="s">
        <v>5606</v>
      </c>
      <c r="D2123" s="3" t="s">
        <v>6353</v>
      </c>
      <c r="E2123" s="5">
        <v>45680.7849652778</v>
      </c>
      <c r="F2123" s="2" t="s">
        <v>45</v>
      </c>
      <c r="G2123" s="6">
        <v>0</v>
      </c>
      <c r="H2123" s="6">
        <v>0</v>
      </c>
      <c r="I2123" s="6">
        <v>0</v>
      </c>
      <c r="J2123" s="6">
        <v>0</v>
      </c>
      <c r="K2123" s="6">
        <v>0</v>
      </c>
      <c r="L2123" s="6">
        <v>0</v>
      </c>
      <c r="M2123" s="6">
        <v>1</v>
      </c>
      <c r="N2123" s="6">
        <v>0</v>
      </c>
      <c r="O2123" s="6">
        <v>0</v>
      </c>
      <c r="P2123" s="6">
        <v>0</v>
      </c>
      <c r="Q2123" s="6">
        <v>0</v>
      </c>
      <c r="R2123" s="6">
        <v>0</v>
      </c>
      <c r="S2123" s="6">
        <v>0</v>
      </c>
      <c r="T2123" s="6">
        <v>0</v>
      </c>
      <c r="U2123" s="6">
        <v>0</v>
      </c>
      <c r="V2123" s="6">
        <v>0</v>
      </c>
      <c r="W2123" s="6">
        <v>0</v>
      </c>
      <c r="X2123" s="6">
        <v>0</v>
      </c>
      <c r="Y2123" s="8" t="str">
        <f>IFERROR(VLOOKUP(F:F,#REF!,2,0),"需要手动检查")</f>
        <v>需要手动检查</v>
      </c>
      <c r="Z2123" s="9" t="str">
        <f t="shared" si="81"/>
        <v>否</v>
      </c>
      <c r="AA2123" s="10" t="s">
        <v>36</v>
      </c>
      <c r="AB2123" s="4" t="s">
        <v>465</v>
      </c>
      <c r="AC2123" t="str">
        <f t="shared" si="82"/>
        <v>2025/1/23</v>
      </c>
      <c r="AD2123" t="e">
        <f>VLOOKUP(Y2123,#REF!,2,FALSE)</f>
        <v>#REF!</v>
      </c>
    </row>
    <row r="2124" customHeight="1" spans="1:30">
      <c r="A2124" s="2" t="s">
        <v>4164</v>
      </c>
      <c r="B2124" s="3" t="s">
        <v>4165</v>
      </c>
      <c r="C2124" s="2" t="s">
        <v>5932</v>
      </c>
      <c r="D2124" s="3" t="s">
        <v>6354</v>
      </c>
      <c r="E2124" s="5">
        <v>45680.7847337963</v>
      </c>
      <c r="F2124" s="2" t="s">
        <v>45</v>
      </c>
      <c r="G2124" s="6">
        <v>0</v>
      </c>
      <c r="H2124" s="6">
        <v>0</v>
      </c>
      <c r="I2124" s="6">
        <v>0</v>
      </c>
      <c r="J2124" s="6">
        <v>0</v>
      </c>
      <c r="K2124" s="6">
        <v>0</v>
      </c>
      <c r="L2124" s="6">
        <v>0</v>
      </c>
      <c r="M2124" s="6">
        <v>5</v>
      </c>
      <c r="N2124" s="6">
        <v>0</v>
      </c>
      <c r="O2124" s="6">
        <v>0</v>
      </c>
      <c r="P2124" s="6">
        <v>0</v>
      </c>
      <c r="Q2124" s="6">
        <v>0</v>
      </c>
      <c r="R2124" s="6">
        <v>0</v>
      </c>
      <c r="S2124" s="6">
        <v>0</v>
      </c>
      <c r="T2124" s="6">
        <v>0</v>
      </c>
      <c r="U2124" s="6">
        <v>0</v>
      </c>
      <c r="V2124" s="6">
        <v>0</v>
      </c>
      <c r="W2124" s="6">
        <v>0</v>
      </c>
      <c r="X2124" s="6">
        <v>0</v>
      </c>
      <c r="Y2124" s="8" t="str">
        <f>IFERROR(VLOOKUP(F:F,#REF!,2,0),"需要手动检查")</f>
        <v>需要手动检查</v>
      </c>
      <c r="Z2124" s="9" t="str">
        <f t="shared" si="81"/>
        <v>否</v>
      </c>
      <c r="AA2124" s="10" t="s">
        <v>36</v>
      </c>
      <c r="AB2124" s="4" t="s">
        <v>465</v>
      </c>
      <c r="AC2124" t="str">
        <f t="shared" si="82"/>
        <v>2025/1/23</v>
      </c>
      <c r="AD2124" t="e">
        <f>VLOOKUP(Y2124,#REF!,2,FALSE)</f>
        <v>#REF!</v>
      </c>
    </row>
    <row r="2125" customHeight="1" spans="1:30">
      <c r="A2125" s="2" t="s">
        <v>4164</v>
      </c>
      <c r="B2125" s="3" t="s">
        <v>4165</v>
      </c>
      <c r="C2125" s="2" t="s">
        <v>6232</v>
      </c>
      <c r="D2125" s="3" t="s">
        <v>6355</v>
      </c>
      <c r="E2125" s="5">
        <v>45680.7846643518</v>
      </c>
      <c r="F2125" s="2" t="s">
        <v>45</v>
      </c>
      <c r="G2125" s="6">
        <v>0</v>
      </c>
      <c r="H2125" s="6">
        <v>0</v>
      </c>
      <c r="I2125" s="6">
        <v>0</v>
      </c>
      <c r="J2125" s="6">
        <v>0</v>
      </c>
      <c r="K2125" s="6">
        <v>0</v>
      </c>
      <c r="L2125" s="6">
        <v>0</v>
      </c>
      <c r="M2125" s="6">
        <v>1</v>
      </c>
      <c r="N2125" s="6">
        <v>0</v>
      </c>
      <c r="O2125" s="6">
        <v>0</v>
      </c>
      <c r="P2125" s="6">
        <v>0</v>
      </c>
      <c r="Q2125" s="6">
        <v>0</v>
      </c>
      <c r="R2125" s="6">
        <v>0</v>
      </c>
      <c r="S2125" s="6">
        <v>0</v>
      </c>
      <c r="T2125" s="6">
        <v>0</v>
      </c>
      <c r="U2125" s="6">
        <v>0</v>
      </c>
      <c r="V2125" s="6">
        <v>0</v>
      </c>
      <c r="W2125" s="6">
        <v>0</v>
      </c>
      <c r="X2125" s="6">
        <v>0</v>
      </c>
      <c r="Y2125" s="8" t="str">
        <f>IFERROR(VLOOKUP(F:F,#REF!,2,0),"需要手动检查")</f>
        <v>需要手动检查</v>
      </c>
      <c r="Z2125" s="9" t="str">
        <f t="shared" si="81"/>
        <v>否</v>
      </c>
      <c r="AA2125" s="10" t="s">
        <v>36</v>
      </c>
      <c r="AB2125" s="4" t="s">
        <v>465</v>
      </c>
      <c r="AC2125" t="str">
        <f t="shared" si="82"/>
        <v>2025/1/23</v>
      </c>
      <c r="AD2125" t="e">
        <f>VLOOKUP(Y2125,#REF!,2,FALSE)</f>
        <v>#REF!</v>
      </c>
    </row>
    <row r="2126" customHeight="1" spans="1:30">
      <c r="A2126" s="2" t="s">
        <v>4164</v>
      </c>
      <c r="B2126" s="3" t="s">
        <v>4165</v>
      </c>
      <c r="C2126" s="2" t="s">
        <v>6356</v>
      </c>
      <c r="D2126" s="3" t="s">
        <v>6357</v>
      </c>
      <c r="E2126" s="5">
        <v>45680.0038541667</v>
      </c>
      <c r="F2126" s="2" t="s">
        <v>45</v>
      </c>
      <c r="G2126" s="6">
        <v>0</v>
      </c>
      <c r="H2126" s="6">
        <v>0</v>
      </c>
      <c r="I2126" s="6">
        <v>0</v>
      </c>
      <c r="J2126" s="6">
        <v>0</v>
      </c>
      <c r="K2126" s="6">
        <v>0</v>
      </c>
      <c r="L2126" s="6">
        <v>0</v>
      </c>
      <c r="M2126" s="6">
        <v>5</v>
      </c>
      <c r="N2126" s="6">
        <v>0</v>
      </c>
      <c r="O2126" s="6">
        <v>0</v>
      </c>
      <c r="P2126" s="6">
        <v>0</v>
      </c>
      <c r="Q2126" s="6">
        <v>0</v>
      </c>
      <c r="R2126" s="6">
        <v>0</v>
      </c>
      <c r="S2126" s="6">
        <v>0</v>
      </c>
      <c r="T2126" s="6">
        <v>0</v>
      </c>
      <c r="U2126" s="6">
        <v>0</v>
      </c>
      <c r="V2126" s="6">
        <v>0</v>
      </c>
      <c r="W2126" s="6">
        <v>0</v>
      </c>
      <c r="X2126" s="6">
        <v>0</v>
      </c>
      <c r="Y2126" s="8" t="str">
        <f>IFERROR(VLOOKUP(F:F,#REF!,2,0),"需要手动检查")</f>
        <v>需要手动检查</v>
      </c>
      <c r="Z2126" s="9" t="str">
        <f t="shared" si="81"/>
        <v>否</v>
      </c>
      <c r="AA2126" s="10" t="s">
        <v>36</v>
      </c>
      <c r="AB2126" s="4" t="s">
        <v>465</v>
      </c>
      <c r="AC2126" t="str">
        <f t="shared" si="82"/>
        <v>2025/1/23</v>
      </c>
      <c r="AD2126" t="e">
        <f>VLOOKUP(Y2126,#REF!,2,FALSE)</f>
        <v>#REF!</v>
      </c>
    </row>
    <row r="2127" customHeight="1" spans="1:30">
      <c r="A2127" s="2" t="s">
        <v>4164</v>
      </c>
      <c r="B2127" s="3" t="s">
        <v>4165</v>
      </c>
      <c r="C2127" s="2" t="s">
        <v>6358</v>
      </c>
      <c r="D2127" s="3" t="s">
        <v>6359</v>
      </c>
      <c r="E2127" s="5">
        <v>45680.003587963</v>
      </c>
      <c r="F2127" s="2" t="s">
        <v>45</v>
      </c>
      <c r="G2127" s="6">
        <v>0</v>
      </c>
      <c r="H2127" s="6">
        <v>0</v>
      </c>
      <c r="I2127" s="6">
        <v>0</v>
      </c>
      <c r="J2127" s="6">
        <v>0</v>
      </c>
      <c r="K2127" s="6">
        <v>0</v>
      </c>
      <c r="L2127" s="6">
        <v>0</v>
      </c>
      <c r="M2127" s="6">
        <v>7</v>
      </c>
      <c r="N2127" s="6">
        <v>0</v>
      </c>
      <c r="O2127" s="6">
        <v>0</v>
      </c>
      <c r="P2127" s="6">
        <v>0</v>
      </c>
      <c r="Q2127" s="6">
        <v>0</v>
      </c>
      <c r="R2127" s="6">
        <v>0</v>
      </c>
      <c r="S2127" s="6">
        <v>0</v>
      </c>
      <c r="T2127" s="6">
        <v>0</v>
      </c>
      <c r="U2127" s="6">
        <v>0</v>
      </c>
      <c r="V2127" s="6">
        <v>0</v>
      </c>
      <c r="W2127" s="6">
        <v>0</v>
      </c>
      <c r="X2127" s="6">
        <v>0</v>
      </c>
      <c r="Y2127" s="8" t="str">
        <f>IFERROR(VLOOKUP(F:F,#REF!,2,0),"需要手动检查")</f>
        <v>需要手动检查</v>
      </c>
      <c r="Z2127" s="9" t="str">
        <f t="shared" si="81"/>
        <v>否</v>
      </c>
      <c r="AA2127" s="10" t="s">
        <v>36</v>
      </c>
      <c r="AB2127" s="4" t="s">
        <v>465</v>
      </c>
      <c r="AC2127" t="str">
        <f t="shared" si="82"/>
        <v>2025/1/23</v>
      </c>
      <c r="AD2127" t="e">
        <f>VLOOKUP(Y2127,#REF!,2,FALSE)</f>
        <v>#REF!</v>
      </c>
    </row>
    <row r="2128" customHeight="1" spans="1:30">
      <c r="A2128" s="2" t="s">
        <v>4164</v>
      </c>
      <c r="B2128" s="3" t="s">
        <v>4165</v>
      </c>
      <c r="C2128" s="2" t="s">
        <v>6360</v>
      </c>
      <c r="D2128" s="3" t="s">
        <v>6361</v>
      </c>
      <c r="E2128" s="5">
        <v>45680.0031944444</v>
      </c>
      <c r="F2128" s="2" t="s">
        <v>45</v>
      </c>
      <c r="G2128" s="6">
        <v>0</v>
      </c>
      <c r="H2128" s="6">
        <v>0</v>
      </c>
      <c r="I2128" s="6">
        <v>0</v>
      </c>
      <c r="J2128" s="6">
        <v>0</v>
      </c>
      <c r="K2128" s="6">
        <v>0</v>
      </c>
      <c r="L2128" s="6">
        <v>0</v>
      </c>
      <c r="M2128" s="6">
        <v>26</v>
      </c>
      <c r="N2128" s="6">
        <v>1</v>
      </c>
      <c r="O2128" s="6">
        <v>0</v>
      </c>
      <c r="P2128" s="6">
        <v>0</v>
      </c>
      <c r="Q2128" s="6">
        <v>0</v>
      </c>
      <c r="R2128" s="6">
        <v>0</v>
      </c>
      <c r="S2128" s="6">
        <v>0</v>
      </c>
      <c r="T2128" s="6">
        <v>0</v>
      </c>
      <c r="U2128" s="6">
        <v>0</v>
      </c>
      <c r="V2128" s="6">
        <v>0</v>
      </c>
      <c r="W2128" s="6">
        <v>0</v>
      </c>
      <c r="X2128" s="6">
        <v>0</v>
      </c>
      <c r="Y2128" s="8" t="str">
        <f>IFERROR(VLOOKUP(F:F,#REF!,2,0),"需要手动检查")</f>
        <v>需要手动检查</v>
      </c>
      <c r="Z2128" s="9" t="str">
        <f t="shared" si="81"/>
        <v>否</v>
      </c>
      <c r="AA2128" s="10" t="s">
        <v>36</v>
      </c>
      <c r="AB2128" s="4" t="s">
        <v>465</v>
      </c>
      <c r="AC2128" t="str">
        <f t="shared" si="82"/>
        <v>2025/1/23</v>
      </c>
      <c r="AD2128" t="e">
        <f>VLOOKUP(Y2128,#REF!,2,FALSE)</f>
        <v>#REF!</v>
      </c>
    </row>
    <row r="2129" customHeight="1" spans="1:30">
      <c r="A2129" s="2" t="s">
        <v>4164</v>
      </c>
      <c r="B2129" s="3" t="s">
        <v>4165</v>
      </c>
      <c r="C2129" s="2" t="s">
        <v>6090</v>
      </c>
      <c r="D2129" s="3" t="s">
        <v>6362</v>
      </c>
      <c r="E2129" s="5">
        <v>45680.0030208333</v>
      </c>
      <c r="F2129" s="2" t="s">
        <v>45</v>
      </c>
      <c r="G2129" s="6">
        <v>0</v>
      </c>
      <c r="H2129" s="6">
        <v>0</v>
      </c>
      <c r="I2129" s="6">
        <v>0</v>
      </c>
      <c r="J2129" s="6">
        <v>0</v>
      </c>
      <c r="K2129" s="6">
        <v>0</v>
      </c>
      <c r="L2129" s="6">
        <v>0</v>
      </c>
      <c r="M2129" s="6">
        <v>4</v>
      </c>
      <c r="N2129" s="6">
        <v>0</v>
      </c>
      <c r="O2129" s="6">
        <v>0</v>
      </c>
      <c r="P2129" s="6">
        <v>0</v>
      </c>
      <c r="Q2129" s="6">
        <v>0</v>
      </c>
      <c r="R2129" s="6">
        <v>0</v>
      </c>
      <c r="S2129" s="6">
        <v>0</v>
      </c>
      <c r="T2129" s="6">
        <v>0</v>
      </c>
      <c r="U2129" s="6">
        <v>0</v>
      </c>
      <c r="V2129" s="6">
        <v>0</v>
      </c>
      <c r="W2129" s="6">
        <v>0</v>
      </c>
      <c r="X2129" s="6">
        <v>0</v>
      </c>
      <c r="Y2129" s="8" t="str">
        <f>IFERROR(VLOOKUP(F:F,#REF!,2,0),"需要手动检查")</f>
        <v>需要手动检查</v>
      </c>
      <c r="Z2129" s="9" t="str">
        <f t="shared" si="81"/>
        <v>否</v>
      </c>
      <c r="AA2129" s="10" t="s">
        <v>36</v>
      </c>
      <c r="AB2129" s="4" t="s">
        <v>465</v>
      </c>
      <c r="AC2129" t="str">
        <f t="shared" si="82"/>
        <v>2025/1/23</v>
      </c>
      <c r="AD2129" t="e">
        <f>VLOOKUP(Y2129,#REF!,2,FALSE)</f>
        <v>#REF!</v>
      </c>
    </row>
    <row r="2130" customHeight="1" spans="1:30">
      <c r="A2130" s="2" t="s">
        <v>4164</v>
      </c>
      <c r="B2130" s="3" t="s">
        <v>4165</v>
      </c>
      <c r="C2130" s="2" t="s">
        <v>6363</v>
      </c>
      <c r="D2130" s="3" t="s">
        <v>6364</v>
      </c>
      <c r="E2130" s="5">
        <v>45680.0029976852</v>
      </c>
      <c r="F2130" s="2" t="s">
        <v>45</v>
      </c>
      <c r="G2130" s="6">
        <v>0</v>
      </c>
      <c r="H2130" s="6">
        <v>0</v>
      </c>
      <c r="I2130" s="6">
        <v>0</v>
      </c>
      <c r="J2130" s="6">
        <v>0</v>
      </c>
      <c r="K2130" s="6">
        <v>0</v>
      </c>
      <c r="L2130" s="6">
        <v>0</v>
      </c>
      <c r="M2130" s="6">
        <v>21</v>
      </c>
      <c r="N2130" s="6">
        <v>0</v>
      </c>
      <c r="O2130" s="6">
        <v>0</v>
      </c>
      <c r="P2130" s="6">
        <v>0</v>
      </c>
      <c r="Q2130" s="6">
        <v>0</v>
      </c>
      <c r="R2130" s="6">
        <v>0</v>
      </c>
      <c r="S2130" s="6">
        <v>0</v>
      </c>
      <c r="T2130" s="6">
        <v>0</v>
      </c>
      <c r="U2130" s="6">
        <v>0</v>
      </c>
      <c r="V2130" s="6">
        <v>0</v>
      </c>
      <c r="W2130" s="6">
        <v>0</v>
      </c>
      <c r="X2130" s="6">
        <v>0</v>
      </c>
      <c r="Y2130" s="8" t="str">
        <f>IFERROR(VLOOKUP(F:F,#REF!,2,0),"需要手动检查")</f>
        <v>需要手动检查</v>
      </c>
      <c r="Z2130" s="9" t="str">
        <f t="shared" si="81"/>
        <v>否</v>
      </c>
      <c r="AA2130" s="10" t="s">
        <v>36</v>
      </c>
      <c r="AB2130" s="4" t="s">
        <v>465</v>
      </c>
      <c r="AC2130" t="str">
        <f t="shared" si="82"/>
        <v>2025/1/23</v>
      </c>
      <c r="AD2130" t="e">
        <f>VLOOKUP(Y2130,#REF!,2,FALSE)</f>
        <v>#REF!</v>
      </c>
    </row>
    <row r="2131" customHeight="1" spans="1:30">
      <c r="A2131" s="2" t="s">
        <v>4164</v>
      </c>
      <c r="B2131" s="3" t="s">
        <v>4165</v>
      </c>
      <c r="C2131" s="2" t="s">
        <v>6237</v>
      </c>
      <c r="D2131" s="3" t="s">
        <v>6365</v>
      </c>
      <c r="E2131" s="5">
        <v>45680.0029050926</v>
      </c>
      <c r="F2131" s="2" t="s">
        <v>45</v>
      </c>
      <c r="G2131" s="6">
        <v>0</v>
      </c>
      <c r="H2131" s="6">
        <v>0</v>
      </c>
      <c r="I2131" s="6">
        <v>0</v>
      </c>
      <c r="J2131" s="6">
        <v>0</v>
      </c>
      <c r="K2131" s="6">
        <v>0</v>
      </c>
      <c r="L2131" s="6">
        <v>0</v>
      </c>
      <c r="M2131" s="6">
        <v>41</v>
      </c>
      <c r="N2131" s="6">
        <v>1</v>
      </c>
      <c r="O2131" s="6">
        <v>0</v>
      </c>
      <c r="P2131" s="6">
        <v>0</v>
      </c>
      <c r="Q2131" s="6">
        <v>0</v>
      </c>
      <c r="R2131" s="6">
        <v>0</v>
      </c>
      <c r="S2131" s="6">
        <v>0</v>
      </c>
      <c r="T2131" s="6">
        <v>0</v>
      </c>
      <c r="U2131" s="6">
        <v>0</v>
      </c>
      <c r="V2131" s="6">
        <v>0</v>
      </c>
      <c r="W2131" s="6">
        <v>0</v>
      </c>
      <c r="X2131" s="6">
        <v>0</v>
      </c>
      <c r="Y2131" s="8" t="str">
        <f>IFERROR(VLOOKUP(F:F,#REF!,2,0),"需要手动检查")</f>
        <v>需要手动检查</v>
      </c>
      <c r="Z2131" s="9" t="str">
        <f t="shared" si="81"/>
        <v>否</v>
      </c>
      <c r="AA2131" s="10" t="s">
        <v>36</v>
      </c>
      <c r="AB2131" s="4" t="s">
        <v>465</v>
      </c>
      <c r="AC2131" t="str">
        <f t="shared" si="82"/>
        <v>2025/1/23</v>
      </c>
      <c r="AD2131" t="e">
        <f>VLOOKUP(Y2131,#REF!,2,FALSE)</f>
        <v>#REF!</v>
      </c>
    </row>
    <row r="2132" customHeight="1" spans="1:30">
      <c r="A2132" s="2" t="s">
        <v>6366</v>
      </c>
      <c r="B2132" s="3" t="s">
        <v>6367</v>
      </c>
      <c r="C2132" s="2" t="s">
        <v>6368</v>
      </c>
      <c r="D2132" s="3" t="s">
        <v>6369</v>
      </c>
      <c r="E2132" s="5">
        <v>45689.7503819444</v>
      </c>
      <c r="F2132" s="2" t="s">
        <v>368</v>
      </c>
      <c r="G2132" s="6">
        <v>2092</v>
      </c>
      <c r="H2132" s="6">
        <v>91</v>
      </c>
      <c r="I2132" s="6">
        <v>2</v>
      </c>
      <c r="J2132" s="6">
        <v>3</v>
      </c>
      <c r="K2132" s="6">
        <v>9</v>
      </c>
      <c r="L2132" s="6">
        <v>0</v>
      </c>
      <c r="M2132" s="6">
        <v>1475</v>
      </c>
      <c r="N2132" s="6">
        <v>46</v>
      </c>
      <c r="O2132" s="6">
        <v>0</v>
      </c>
      <c r="P2132" s="6">
        <v>0</v>
      </c>
      <c r="Q2132" s="6">
        <v>0</v>
      </c>
      <c r="R2132" s="6">
        <v>0</v>
      </c>
      <c r="S2132" s="6">
        <v>0</v>
      </c>
      <c r="T2132" s="6">
        <v>0</v>
      </c>
      <c r="U2132" s="7">
        <v>0.022</v>
      </c>
      <c r="V2132" s="7">
        <v>0</v>
      </c>
      <c r="W2132" s="7">
        <v>0.0564</v>
      </c>
      <c r="X2132" s="7">
        <v>0</v>
      </c>
      <c r="Y2132" s="8" t="str">
        <f>IFERROR(VLOOKUP(F:F,#REF!,2,0),"需要手动检查")</f>
        <v>需要手动检查</v>
      </c>
      <c r="Z2132" s="9" t="str">
        <f t="shared" ref="Z2132:Z2195" si="83">IF(R2132&gt;0,"是","否")</f>
        <v>否</v>
      </c>
      <c r="AA2132" s="10" t="s">
        <v>36</v>
      </c>
      <c r="AB2132" s="4" t="s">
        <v>37</v>
      </c>
      <c r="AC2132" t="str">
        <f t="shared" si="82"/>
        <v>2025/2/1</v>
      </c>
      <c r="AD2132" t="e">
        <f>VLOOKUP(Y2132,#REF!,2,FALSE)</f>
        <v>#REF!</v>
      </c>
    </row>
    <row r="2133" customHeight="1" spans="1:30">
      <c r="A2133" s="2" t="s">
        <v>364</v>
      </c>
      <c r="B2133" s="3" t="s">
        <v>365</v>
      </c>
      <c r="C2133" s="2" t="s">
        <v>6370</v>
      </c>
      <c r="D2133" s="3" t="s">
        <v>6371</v>
      </c>
      <c r="E2133" s="5">
        <v>45689.5993865741</v>
      </c>
      <c r="F2133" s="2" t="s">
        <v>368</v>
      </c>
      <c r="G2133" s="6">
        <v>603</v>
      </c>
      <c r="H2133" s="6">
        <v>42</v>
      </c>
      <c r="I2133" s="6">
        <v>0</v>
      </c>
      <c r="J2133" s="6">
        <v>0</v>
      </c>
      <c r="K2133" s="6">
        <v>0</v>
      </c>
      <c r="L2133" s="6">
        <v>0</v>
      </c>
      <c r="M2133" s="6">
        <v>588</v>
      </c>
      <c r="N2133" s="6">
        <v>41</v>
      </c>
      <c r="O2133" s="6">
        <v>0</v>
      </c>
      <c r="P2133" s="6">
        <v>0</v>
      </c>
      <c r="Q2133" s="6">
        <v>0</v>
      </c>
      <c r="R2133" s="6">
        <v>0</v>
      </c>
      <c r="S2133" s="6">
        <v>0</v>
      </c>
      <c r="T2133" s="6">
        <v>0</v>
      </c>
      <c r="U2133" s="7">
        <v>0.068</v>
      </c>
      <c r="V2133" s="7">
        <v>0</v>
      </c>
      <c r="W2133" s="7">
        <v>0.0663</v>
      </c>
      <c r="X2133" s="7">
        <v>0</v>
      </c>
      <c r="Y2133" s="8" t="str">
        <f>IFERROR(VLOOKUP(F:F,#REF!,2,0),"需要手动检查")</f>
        <v>需要手动检查</v>
      </c>
      <c r="Z2133" s="9" t="str">
        <f t="shared" si="83"/>
        <v>否</v>
      </c>
      <c r="AA2133" s="10" t="s">
        <v>36</v>
      </c>
      <c r="AB2133" s="4" t="s">
        <v>37</v>
      </c>
      <c r="AC2133" t="str">
        <f t="shared" si="82"/>
        <v>2025/2/1</v>
      </c>
      <c r="AD2133" t="e">
        <f>VLOOKUP(Y2133,#REF!,2,FALSE)</f>
        <v>#REF!</v>
      </c>
    </row>
    <row r="2134" customHeight="1" spans="1:30">
      <c r="A2134" s="2" t="s">
        <v>6372</v>
      </c>
      <c r="B2134" s="3" t="s">
        <v>6373</v>
      </c>
      <c r="C2134" s="2" t="s">
        <v>6374</v>
      </c>
      <c r="D2134" s="3" t="s">
        <v>6375</v>
      </c>
      <c r="E2134" s="5">
        <v>45690.75</v>
      </c>
      <c r="F2134" s="2" t="s">
        <v>6376</v>
      </c>
      <c r="G2134" s="6">
        <v>0</v>
      </c>
      <c r="H2134" s="6">
        <v>0</v>
      </c>
      <c r="I2134" s="6">
        <v>0</v>
      </c>
      <c r="J2134" s="6">
        <v>0</v>
      </c>
      <c r="K2134" s="6">
        <v>0</v>
      </c>
      <c r="L2134" s="6">
        <v>0</v>
      </c>
      <c r="M2134" s="6">
        <v>2</v>
      </c>
      <c r="N2134" s="6">
        <v>0</v>
      </c>
      <c r="O2134" s="6">
        <v>0</v>
      </c>
      <c r="P2134" s="6">
        <v>0</v>
      </c>
      <c r="Q2134" s="6">
        <v>0</v>
      </c>
      <c r="R2134" s="6">
        <v>0</v>
      </c>
      <c r="S2134" s="6">
        <v>0</v>
      </c>
      <c r="T2134" s="6">
        <v>0</v>
      </c>
      <c r="U2134" s="7">
        <v>0</v>
      </c>
      <c r="V2134" s="7">
        <v>0</v>
      </c>
      <c r="W2134" s="7">
        <v>0</v>
      </c>
      <c r="X2134" s="7">
        <v>0</v>
      </c>
      <c r="Y2134" s="8" t="str">
        <f>IFERROR(VLOOKUP(F:F,#REF!,2,0),"需要手动检查")</f>
        <v>需要手动检查</v>
      </c>
      <c r="Z2134" s="9" t="str">
        <f t="shared" si="83"/>
        <v>否</v>
      </c>
      <c r="AA2134" s="10" t="s">
        <v>36</v>
      </c>
      <c r="AB2134" s="4" t="s">
        <v>465</v>
      </c>
      <c r="AC2134" t="str">
        <f t="shared" si="82"/>
        <v>2025/2/2</v>
      </c>
      <c r="AD2134" t="e">
        <f>VLOOKUP(Y2134,#REF!,2,FALSE)</f>
        <v>#REF!</v>
      </c>
    </row>
    <row r="2135" customHeight="1" spans="1:30">
      <c r="A2135" s="2" t="s">
        <v>6377</v>
      </c>
      <c r="B2135" s="3" t="s">
        <v>6378</v>
      </c>
      <c r="C2135" s="2" t="s">
        <v>6379</v>
      </c>
      <c r="D2135" s="3" t="s">
        <v>6380</v>
      </c>
      <c r="E2135" s="5">
        <v>45690.973900463</v>
      </c>
      <c r="F2135" s="2" t="s">
        <v>42</v>
      </c>
      <c r="G2135" s="6">
        <v>100</v>
      </c>
      <c r="H2135" s="6">
        <v>23</v>
      </c>
      <c r="I2135" s="6">
        <v>1</v>
      </c>
      <c r="J2135" s="6">
        <v>0</v>
      </c>
      <c r="K2135" s="6">
        <v>0</v>
      </c>
      <c r="L2135" s="6">
        <v>0</v>
      </c>
      <c r="M2135" s="6">
        <v>97</v>
      </c>
      <c r="N2135" s="6">
        <v>3</v>
      </c>
      <c r="O2135" s="6">
        <v>0</v>
      </c>
      <c r="P2135" s="6">
        <v>0</v>
      </c>
      <c r="Q2135" s="6">
        <v>0</v>
      </c>
      <c r="R2135" s="6">
        <v>0</v>
      </c>
      <c r="S2135" s="6">
        <v>0</v>
      </c>
      <c r="T2135" s="6">
        <v>0</v>
      </c>
      <c r="U2135" s="7">
        <v>0.03</v>
      </c>
      <c r="V2135" s="7">
        <v>0</v>
      </c>
      <c r="W2135" s="7">
        <v>0.02</v>
      </c>
      <c r="X2135" s="7">
        <v>0</v>
      </c>
      <c r="Y2135" s="8" t="str">
        <f>IFERROR(VLOOKUP(F:F,#REF!,2,0),"需要手动检查")</f>
        <v>需要手动检查</v>
      </c>
      <c r="Z2135" s="9" t="str">
        <f t="shared" si="83"/>
        <v>否</v>
      </c>
      <c r="AA2135" s="10" t="s">
        <v>36</v>
      </c>
      <c r="AB2135" s="4" t="s">
        <v>37</v>
      </c>
      <c r="AC2135" t="str">
        <f t="shared" si="82"/>
        <v>2025/2/2</v>
      </c>
      <c r="AD2135" t="e">
        <f>VLOOKUP(Y2135,#REF!,2,FALSE)</f>
        <v>#REF!</v>
      </c>
    </row>
    <row r="2136" customHeight="1" spans="1:30">
      <c r="A2136" s="2" t="s">
        <v>6120</v>
      </c>
      <c r="B2136" s="3" t="s">
        <v>6121</v>
      </c>
      <c r="C2136" s="2" t="s">
        <v>6381</v>
      </c>
      <c r="D2136" s="3" t="s">
        <v>6382</v>
      </c>
      <c r="E2136" s="5">
        <v>45690.9555324074</v>
      </c>
      <c r="F2136" s="2" t="s">
        <v>42</v>
      </c>
      <c r="G2136" s="6">
        <v>214</v>
      </c>
      <c r="H2136" s="6">
        <v>43</v>
      </c>
      <c r="I2136" s="6">
        <v>0</v>
      </c>
      <c r="J2136" s="6">
        <v>1</v>
      </c>
      <c r="K2136" s="6">
        <v>0</v>
      </c>
      <c r="L2136" s="6">
        <v>0</v>
      </c>
      <c r="M2136" s="6">
        <v>198</v>
      </c>
      <c r="N2136" s="6">
        <v>3</v>
      </c>
      <c r="O2136" s="6">
        <v>0</v>
      </c>
      <c r="P2136" s="6">
        <v>0</v>
      </c>
      <c r="Q2136" s="6">
        <v>0</v>
      </c>
      <c r="R2136" s="6">
        <v>0</v>
      </c>
      <c r="S2136" s="6">
        <v>0</v>
      </c>
      <c r="T2136" s="6">
        <v>0</v>
      </c>
      <c r="U2136" s="7">
        <v>0.014</v>
      </c>
      <c r="V2136" s="7">
        <v>0</v>
      </c>
      <c r="W2136" s="7">
        <v>0.014</v>
      </c>
      <c r="X2136" s="7">
        <v>0</v>
      </c>
      <c r="Y2136" s="8" t="str">
        <f>IFERROR(VLOOKUP(F:F,#REF!,2,0),"需要手动检查")</f>
        <v>需要手动检查</v>
      </c>
      <c r="Z2136" s="9" t="str">
        <f t="shared" si="83"/>
        <v>否</v>
      </c>
      <c r="AA2136" s="10" t="s">
        <v>36</v>
      </c>
      <c r="AB2136" s="4" t="s">
        <v>37</v>
      </c>
      <c r="AC2136" t="str">
        <f t="shared" si="82"/>
        <v>2025/2/2</v>
      </c>
      <c r="AD2136" t="e">
        <f>VLOOKUP(Y2136,#REF!,2,FALSE)</f>
        <v>#REF!</v>
      </c>
    </row>
    <row r="2137" customHeight="1" spans="1:30">
      <c r="A2137" s="2" t="s">
        <v>6383</v>
      </c>
      <c r="B2137" s="3" t="s">
        <v>6384</v>
      </c>
      <c r="C2137" s="2" t="s">
        <v>6385</v>
      </c>
      <c r="D2137" s="3" t="s">
        <v>6386</v>
      </c>
      <c r="E2137" s="5">
        <v>45690.9215856481</v>
      </c>
      <c r="F2137" s="2" t="s">
        <v>42</v>
      </c>
      <c r="G2137" s="6">
        <v>321</v>
      </c>
      <c r="H2137" s="6">
        <v>44</v>
      </c>
      <c r="I2137" s="6">
        <v>0</v>
      </c>
      <c r="J2137" s="6">
        <v>0</v>
      </c>
      <c r="K2137" s="6">
        <v>0</v>
      </c>
      <c r="L2137" s="6">
        <v>0</v>
      </c>
      <c r="M2137" s="6">
        <v>284</v>
      </c>
      <c r="N2137" s="6">
        <v>4</v>
      </c>
      <c r="O2137" s="6">
        <v>0</v>
      </c>
      <c r="P2137" s="6">
        <v>0</v>
      </c>
      <c r="Q2137" s="6">
        <v>0</v>
      </c>
      <c r="R2137" s="6">
        <v>0</v>
      </c>
      <c r="S2137" s="6">
        <v>0</v>
      </c>
      <c r="T2137" s="6">
        <v>0</v>
      </c>
      <c r="U2137" s="7">
        <v>0.0125</v>
      </c>
      <c r="V2137" s="7">
        <v>0</v>
      </c>
      <c r="W2137" s="7">
        <v>0.1121</v>
      </c>
      <c r="X2137" s="7">
        <v>0</v>
      </c>
      <c r="Y2137" s="8" t="str">
        <f>IFERROR(VLOOKUP(F:F,#REF!,2,0),"需要手动检查")</f>
        <v>需要手动检查</v>
      </c>
      <c r="Z2137" s="9" t="str">
        <f t="shared" si="83"/>
        <v>否</v>
      </c>
      <c r="AA2137" s="10" t="s">
        <v>36</v>
      </c>
      <c r="AB2137" s="4" t="s">
        <v>37</v>
      </c>
      <c r="AC2137" t="str">
        <f t="shared" si="82"/>
        <v>2025/2/2</v>
      </c>
      <c r="AD2137" t="e">
        <f>VLOOKUP(Y2137,#REF!,2,FALSE)</f>
        <v>#REF!</v>
      </c>
    </row>
    <row r="2138" customHeight="1" spans="1:30">
      <c r="A2138" s="2" t="s">
        <v>6387</v>
      </c>
      <c r="B2138" s="3" t="s">
        <v>6388</v>
      </c>
      <c r="C2138" s="2" t="s">
        <v>6389</v>
      </c>
      <c r="D2138" s="3" t="s">
        <v>6390</v>
      </c>
      <c r="E2138" s="5">
        <v>45690.7508217593</v>
      </c>
      <c r="F2138" s="2" t="s">
        <v>42</v>
      </c>
      <c r="G2138" s="6">
        <v>375</v>
      </c>
      <c r="H2138" s="6">
        <v>14</v>
      </c>
      <c r="I2138" s="6">
        <v>5</v>
      </c>
      <c r="J2138" s="6">
        <v>0</v>
      </c>
      <c r="K2138" s="6">
        <v>0</v>
      </c>
      <c r="L2138" s="6">
        <v>0</v>
      </c>
      <c r="M2138" s="6">
        <v>383</v>
      </c>
      <c r="N2138" s="6">
        <v>30</v>
      </c>
      <c r="O2138" s="6">
        <v>0</v>
      </c>
      <c r="P2138" s="6">
        <v>0</v>
      </c>
      <c r="Q2138" s="6">
        <v>0</v>
      </c>
      <c r="R2138" s="6">
        <v>0</v>
      </c>
      <c r="S2138" s="6">
        <v>0</v>
      </c>
      <c r="T2138" s="6">
        <v>0</v>
      </c>
      <c r="U2138" s="7">
        <v>0.08</v>
      </c>
      <c r="V2138" s="7">
        <v>0</v>
      </c>
      <c r="W2138" s="7">
        <v>0.008</v>
      </c>
      <c r="X2138" s="7">
        <v>0</v>
      </c>
      <c r="Y2138" s="8" t="str">
        <f>IFERROR(VLOOKUP(F:F,#REF!,2,0),"需要手动检查")</f>
        <v>需要手动检查</v>
      </c>
      <c r="Z2138" s="9" t="str">
        <f t="shared" si="83"/>
        <v>否</v>
      </c>
      <c r="AA2138" s="10" t="s">
        <v>36</v>
      </c>
      <c r="AB2138" s="4" t="s">
        <v>37</v>
      </c>
      <c r="AC2138" t="str">
        <f t="shared" si="82"/>
        <v>2025/2/2</v>
      </c>
      <c r="AD2138" t="e">
        <f>VLOOKUP(Y2138,#REF!,2,FALSE)</f>
        <v>#REF!</v>
      </c>
    </row>
    <row r="2139" customHeight="1" spans="1:30">
      <c r="A2139" s="2" t="s">
        <v>6391</v>
      </c>
      <c r="B2139" s="3" t="s">
        <v>6392</v>
      </c>
      <c r="D2139" s="3" t="s">
        <v>6393</v>
      </c>
      <c r="E2139" s="5">
        <v>45690.7340162037</v>
      </c>
      <c r="F2139" s="2" t="s">
        <v>42</v>
      </c>
      <c r="G2139" s="6">
        <v>25077</v>
      </c>
      <c r="H2139" s="6">
        <v>2270</v>
      </c>
      <c r="I2139" s="6">
        <v>13</v>
      </c>
      <c r="J2139" s="6">
        <v>38</v>
      </c>
      <c r="K2139" s="6">
        <v>36</v>
      </c>
      <c r="L2139" s="6">
        <v>0</v>
      </c>
      <c r="M2139" s="6">
        <v>27576</v>
      </c>
      <c r="N2139" s="6">
        <v>492</v>
      </c>
      <c r="O2139" s="6">
        <v>0</v>
      </c>
      <c r="P2139" s="6">
        <v>0</v>
      </c>
      <c r="Q2139" s="6">
        <v>0</v>
      </c>
      <c r="R2139" s="6">
        <v>0</v>
      </c>
      <c r="S2139" s="6">
        <v>0</v>
      </c>
      <c r="T2139" s="6">
        <v>51.68</v>
      </c>
      <c r="U2139" s="7">
        <v>0.0196</v>
      </c>
      <c r="V2139" s="7">
        <v>0</v>
      </c>
      <c r="W2139" s="7">
        <v>0.024</v>
      </c>
      <c r="X2139" s="7">
        <v>0</v>
      </c>
      <c r="Y2139" s="8" t="str">
        <f>IFERROR(VLOOKUP(F:F,#REF!,2,0),"需要手动检查")</f>
        <v>需要手动检查</v>
      </c>
      <c r="Z2139" s="9" t="str">
        <f t="shared" si="83"/>
        <v>否</v>
      </c>
      <c r="AA2139" s="10" t="s">
        <v>36</v>
      </c>
      <c r="AB2139" s="4" t="s">
        <v>37</v>
      </c>
      <c r="AC2139" t="str">
        <f t="shared" si="82"/>
        <v>2025/2/2</v>
      </c>
      <c r="AD2139" t="e">
        <f>VLOOKUP(Y2139,#REF!,2,FALSE)</f>
        <v>#REF!</v>
      </c>
    </row>
    <row r="2140" customHeight="1" spans="1:30">
      <c r="A2140" s="2" t="s">
        <v>6394</v>
      </c>
      <c r="B2140" s="3" t="s">
        <v>6395</v>
      </c>
      <c r="C2140" s="2" t="s">
        <v>6396</v>
      </c>
      <c r="D2140" s="3" t="s">
        <v>6397</v>
      </c>
      <c r="E2140" s="5">
        <v>45690.7149074074</v>
      </c>
      <c r="F2140" s="2" t="s">
        <v>42</v>
      </c>
      <c r="G2140" s="6">
        <v>268</v>
      </c>
      <c r="H2140" s="6">
        <v>5</v>
      </c>
      <c r="I2140" s="6">
        <v>0</v>
      </c>
      <c r="J2140" s="6">
        <v>0</v>
      </c>
      <c r="K2140" s="6">
        <v>0</v>
      </c>
      <c r="L2140" s="6">
        <v>0</v>
      </c>
      <c r="M2140" s="6">
        <v>294</v>
      </c>
      <c r="N2140" s="6">
        <v>4</v>
      </c>
      <c r="O2140" s="6">
        <v>0</v>
      </c>
      <c r="P2140" s="6">
        <v>0</v>
      </c>
      <c r="Q2140" s="6">
        <v>0</v>
      </c>
      <c r="R2140" s="6">
        <v>0</v>
      </c>
      <c r="S2140" s="6">
        <v>0</v>
      </c>
      <c r="T2140" s="6">
        <v>0</v>
      </c>
      <c r="U2140" s="7">
        <v>0.0149</v>
      </c>
      <c r="V2140" s="7">
        <v>0</v>
      </c>
      <c r="W2140" s="7">
        <v>0.1045</v>
      </c>
      <c r="X2140" s="7">
        <v>0</v>
      </c>
      <c r="Y2140" s="8" t="str">
        <f>IFERROR(VLOOKUP(F:F,#REF!,2,0),"需要手动检查")</f>
        <v>需要手动检查</v>
      </c>
      <c r="Z2140" s="9" t="str">
        <f t="shared" si="83"/>
        <v>否</v>
      </c>
      <c r="AA2140" s="10" t="s">
        <v>36</v>
      </c>
      <c r="AB2140" s="4" t="s">
        <v>37</v>
      </c>
      <c r="AC2140" t="str">
        <f t="shared" si="82"/>
        <v>2025/2/2</v>
      </c>
      <c r="AD2140" t="e">
        <f>VLOOKUP(Y2140,#REF!,2,FALSE)</f>
        <v>#REF!</v>
      </c>
    </row>
    <row r="2141" customHeight="1" spans="1:30">
      <c r="A2141" s="2" t="s">
        <v>6398</v>
      </c>
      <c r="B2141" s="3" t="s">
        <v>6399</v>
      </c>
      <c r="D2141" s="3" t="s">
        <v>6400</v>
      </c>
      <c r="E2141" s="5">
        <v>45690.669849537</v>
      </c>
      <c r="F2141" s="2" t="s">
        <v>42</v>
      </c>
      <c r="G2141" s="6">
        <v>6982</v>
      </c>
      <c r="H2141" s="6">
        <v>622</v>
      </c>
      <c r="I2141" s="6">
        <v>20</v>
      </c>
      <c r="J2141" s="6">
        <v>5</v>
      </c>
      <c r="K2141" s="6">
        <v>5</v>
      </c>
      <c r="L2141" s="6">
        <v>0</v>
      </c>
      <c r="M2141" s="6">
        <v>8199</v>
      </c>
      <c r="N2141" s="6">
        <v>768</v>
      </c>
      <c r="O2141" s="6">
        <v>0</v>
      </c>
      <c r="P2141" s="6">
        <v>0</v>
      </c>
      <c r="Q2141" s="6">
        <v>0</v>
      </c>
      <c r="R2141" s="6">
        <v>0</v>
      </c>
      <c r="S2141" s="6">
        <v>0</v>
      </c>
      <c r="T2141" s="6">
        <v>0</v>
      </c>
      <c r="U2141" s="7">
        <v>0.11</v>
      </c>
      <c r="V2141" s="7">
        <v>0</v>
      </c>
      <c r="W2141" s="7">
        <v>0.0673</v>
      </c>
      <c r="X2141" s="7">
        <v>0</v>
      </c>
      <c r="Y2141" s="8" t="str">
        <f>IFERROR(VLOOKUP(F:F,#REF!,2,0),"需要手动检查")</f>
        <v>需要手动检查</v>
      </c>
      <c r="Z2141" s="9" t="str">
        <f t="shared" si="83"/>
        <v>否</v>
      </c>
      <c r="AA2141" s="10" t="s">
        <v>36</v>
      </c>
      <c r="AB2141" s="4" t="s">
        <v>37</v>
      </c>
      <c r="AC2141" t="str">
        <f t="shared" si="82"/>
        <v>2025/2/2</v>
      </c>
      <c r="AD2141" t="e">
        <f>VLOOKUP(Y2141,#REF!,2,FALSE)</f>
        <v>#REF!</v>
      </c>
    </row>
    <row r="2142" customHeight="1" spans="1:30">
      <c r="A2142" s="2" t="s">
        <v>6377</v>
      </c>
      <c r="B2142" s="3" t="s">
        <v>6378</v>
      </c>
      <c r="C2142" s="2" t="s">
        <v>6401</v>
      </c>
      <c r="D2142" s="3" t="s">
        <v>6402</v>
      </c>
      <c r="E2142" s="5">
        <v>45690.657662037</v>
      </c>
      <c r="F2142" s="2" t="s">
        <v>42</v>
      </c>
      <c r="G2142" s="6">
        <v>326</v>
      </c>
      <c r="H2142" s="6">
        <v>30</v>
      </c>
      <c r="I2142" s="6">
        <v>0</v>
      </c>
      <c r="J2142" s="6">
        <v>0</v>
      </c>
      <c r="K2142" s="6">
        <v>0</v>
      </c>
      <c r="L2142" s="6">
        <v>0</v>
      </c>
      <c r="M2142" s="6">
        <v>329</v>
      </c>
      <c r="N2142" s="6">
        <v>2</v>
      </c>
      <c r="O2142" s="6">
        <v>0</v>
      </c>
      <c r="P2142" s="6">
        <v>0</v>
      </c>
      <c r="Q2142" s="6">
        <v>0</v>
      </c>
      <c r="R2142" s="6">
        <v>0</v>
      </c>
      <c r="S2142" s="6">
        <v>0</v>
      </c>
      <c r="T2142" s="6">
        <v>0</v>
      </c>
      <c r="U2142" s="7">
        <v>0.0061</v>
      </c>
      <c r="V2142" s="7">
        <v>0</v>
      </c>
      <c r="W2142" s="7">
        <v>0.0153</v>
      </c>
      <c r="X2142" s="7">
        <v>0</v>
      </c>
      <c r="Y2142" s="8" t="str">
        <f>IFERROR(VLOOKUP(F:F,#REF!,2,0),"需要手动检查")</f>
        <v>需要手动检查</v>
      </c>
      <c r="Z2142" s="9" t="str">
        <f t="shared" si="83"/>
        <v>否</v>
      </c>
      <c r="AA2142" s="10" t="s">
        <v>36</v>
      </c>
      <c r="AB2142" s="4" t="s">
        <v>37</v>
      </c>
      <c r="AC2142" t="str">
        <f t="shared" si="82"/>
        <v>2025/2/2</v>
      </c>
      <c r="AD2142" t="e">
        <f>VLOOKUP(Y2142,#REF!,2,FALSE)</f>
        <v>#REF!</v>
      </c>
    </row>
    <row r="2143" customHeight="1" spans="1:30">
      <c r="A2143" s="2" t="s">
        <v>6377</v>
      </c>
      <c r="B2143" s="3" t="s">
        <v>6378</v>
      </c>
      <c r="C2143" s="2" t="s">
        <v>6403</v>
      </c>
      <c r="D2143" s="3" t="s">
        <v>6404</v>
      </c>
      <c r="E2143" s="5">
        <v>45690.6561226852</v>
      </c>
      <c r="F2143" s="2" t="s">
        <v>42</v>
      </c>
      <c r="G2143" s="6">
        <v>3</v>
      </c>
      <c r="H2143" s="6">
        <v>0</v>
      </c>
      <c r="I2143" s="6">
        <v>0</v>
      </c>
      <c r="J2143" s="6">
        <v>0</v>
      </c>
      <c r="K2143" s="6">
        <v>0</v>
      </c>
      <c r="L2143" s="6">
        <v>0</v>
      </c>
      <c r="M2143" s="6">
        <v>1</v>
      </c>
      <c r="N2143" s="6">
        <v>0</v>
      </c>
      <c r="O2143" s="6">
        <v>0</v>
      </c>
      <c r="P2143" s="6">
        <v>0</v>
      </c>
      <c r="Q2143" s="6">
        <v>0</v>
      </c>
      <c r="R2143" s="6">
        <v>0</v>
      </c>
      <c r="S2143" s="6">
        <v>0</v>
      </c>
      <c r="T2143" s="6">
        <v>0</v>
      </c>
      <c r="U2143" s="7">
        <v>0</v>
      </c>
      <c r="V2143" s="7">
        <v>0</v>
      </c>
      <c r="W2143" s="7">
        <v>0</v>
      </c>
      <c r="X2143" s="7">
        <v>0</v>
      </c>
      <c r="Y2143" s="8" t="str">
        <f>IFERROR(VLOOKUP(F:F,#REF!,2,0),"需要手动检查")</f>
        <v>需要手动检查</v>
      </c>
      <c r="Z2143" s="9" t="str">
        <f t="shared" si="83"/>
        <v>否</v>
      </c>
      <c r="AA2143" s="10" t="s">
        <v>36</v>
      </c>
      <c r="AB2143" s="4" t="s">
        <v>37</v>
      </c>
      <c r="AC2143" t="str">
        <f t="shared" si="82"/>
        <v>2025/2/2</v>
      </c>
      <c r="AD2143" t="e">
        <f>VLOOKUP(Y2143,#REF!,2,FALSE)</f>
        <v>#REF!</v>
      </c>
    </row>
    <row r="2144" customHeight="1" spans="1:30">
      <c r="A2144" s="2" t="s">
        <v>4130</v>
      </c>
      <c r="B2144" s="3" t="s">
        <v>4131</v>
      </c>
      <c r="C2144" s="2" t="s">
        <v>6405</v>
      </c>
      <c r="D2144" s="3" t="s">
        <v>6406</v>
      </c>
      <c r="E2144" s="5">
        <v>45690.617025463</v>
      </c>
      <c r="F2144" s="2" t="s">
        <v>42</v>
      </c>
      <c r="G2144" s="6">
        <v>296</v>
      </c>
      <c r="H2144" s="6">
        <v>9</v>
      </c>
      <c r="I2144" s="6">
        <v>0</v>
      </c>
      <c r="J2144" s="6">
        <v>1</v>
      </c>
      <c r="K2144" s="6">
        <v>0</v>
      </c>
      <c r="L2144" s="6">
        <v>0</v>
      </c>
      <c r="M2144" s="6">
        <v>299</v>
      </c>
      <c r="N2144" s="6">
        <v>16</v>
      </c>
      <c r="O2144" s="6">
        <v>0</v>
      </c>
      <c r="P2144" s="6">
        <v>0</v>
      </c>
      <c r="Q2144" s="6">
        <v>0</v>
      </c>
      <c r="R2144" s="6">
        <v>0</v>
      </c>
      <c r="S2144" s="6">
        <v>0</v>
      </c>
      <c r="T2144" s="6">
        <v>0</v>
      </c>
      <c r="U2144" s="7">
        <v>0.0541</v>
      </c>
      <c r="V2144" s="7">
        <v>0</v>
      </c>
      <c r="W2144" s="7">
        <v>0</v>
      </c>
      <c r="X2144" s="7">
        <v>0</v>
      </c>
      <c r="Y2144" s="8" t="str">
        <f>IFERROR(VLOOKUP(F:F,#REF!,2,0),"需要手动检查")</f>
        <v>需要手动检查</v>
      </c>
      <c r="Z2144" s="9" t="str">
        <f t="shared" si="83"/>
        <v>否</v>
      </c>
      <c r="AA2144" s="10" t="s">
        <v>36</v>
      </c>
      <c r="AB2144" s="4" t="s">
        <v>37</v>
      </c>
      <c r="AC2144" t="str">
        <f t="shared" si="82"/>
        <v>2025/2/2</v>
      </c>
      <c r="AD2144" t="e">
        <f>VLOOKUP(Y2144,#REF!,2,FALSE)</f>
        <v>#REF!</v>
      </c>
    </row>
    <row r="2145" customHeight="1" spans="1:30">
      <c r="A2145" s="2" t="s">
        <v>6407</v>
      </c>
      <c r="B2145" s="3" t="s">
        <v>6408</v>
      </c>
      <c r="C2145" s="2" t="s">
        <v>6409</v>
      </c>
      <c r="D2145" s="3" t="s">
        <v>6410</v>
      </c>
      <c r="E2145" s="5">
        <v>45690.5525</v>
      </c>
      <c r="F2145" s="2" t="s">
        <v>42</v>
      </c>
      <c r="G2145" s="6">
        <v>898</v>
      </c>
      <c r="H2145" s="6">
        <v>45</v>
      </c>
      <c r="I2145" s="6">
        <v>3</v>
      </c>
      <c r="J2145" s="6">
        <v>0</v>
      </c>
      <c r="K2145" s="6">
        <v>0</v>
      </c>
      <c r="L2145" s="6">
        <v>0</v>
      </c>
      <c r="M2145" s="6">
        <v>861</v>
      </c>
      <c r="N2145" s="6">
        <v>23</v>
      </c>
      <c r="O2145" s="6">
        <v>0</v>
      </c>
      <c r="P2145" s="6">
        <v>0</v>
      </c>
      <c r="Q2145" s="6">
        <v>0</v>
      </c>
      <c r="R2145" s="6">
        <v>0</v>
      </c>
      <c r="S2145" s="6">
        <v>0</v>
      </c>
      <c r="T2145" s="6">
        <v>0</v>
      </c>
      <c r="U2145" s="7">
        <v>0.0256</v>
      </c>
      <c r="V2145" s="7">
        <v>0</v>
      </c>
      <c r="W2145" s="7">
        <v>0.0445</v>
      </c>
      <c r="X2145" s="7">
        <v>0</v>
      </c>
      <c r="Y2145" s="8" t="str">
        <f>IFERROR(VLOOKUP(F:F,#REF!,2,0),"需要手动检查")</f>
        <v>需要手动检查</v>
      </c>
      <c r="Z2145" s="9" t="str">
        <f t="shared" si="83"/>
        <v>否</v>
      </c>
      <c r="AA2145" s="10" t="s">
        <v>36</v>
      </c>
      <c r="AB2145" s="4" t="s">
        <v>37</v>
      </c>
      <c r="AC2145" t="str">
        <f t="shared" si="82"/>
        <v>2025/2/2</v>
      </c>
      <c r="AD2145" t="e">
        <f>VLOOKUP(Y2145,#REF!,2,FALSE)</f>
        <v>#REF!</v>
      </c>
    </row>
    <row r="2146" customHeight="1" spans="1:30">
      <c r="A2146" s="2" t="s">
        <v>6407</v>
      </c>
      <c r="B2146" s="3" t="s">
        <v>6408</v>
      </c>
      <c r="C2146" s="2" t="s">
        <v>6411</v>
      </c>
      <c r="D2146" s="3" t="s">
        <v>6412</v>
      </c>
      <c r="E2146" s="5">
        <v>45690.4903125</v>
      </c>
      <c r="F2146" s="2" t="s">
        <v>42</v>
      </c>
      <c r="G2146" s="6">
        <v>1208</v>
      </c>
      <c r="H2146" s="6">
        <v>93</v>
      </c>
      <c r="I2146" s="6">
        <v>6</v>
      </c>
      <c r="J2146" s="6">
        <v>2</v>
      </c>
      <c r="K2146" s="6">
        <v>1</v>
      </c>
      <c r="L2146" s="6">
        <v>2</v>
      </c>
      <c r="M2146" s="6">
        <v>1205</v>
      </c>
      <c r="N2146" s="6">
        <v>25</v>
      </c>
      <c r="O2146" s="6">
        <v>0</v>
      </c>
      <c r="P2146" s="6">
        <v>0</v>
      </c>
      <c r="Q2146" s="6">
        <v>0</v>
      </c>
      <c r="R2146" s="6">
        <v>0</v>
      </c>
      <c r="S2146" s="6">
        <v>0</v>
      </c>
      <c r="T2146" s="6">
        <v>0</v>
      </c>
      <c r="U2146" s="7">
        <v>0.0207</v>
      </c>
      <c r="V2146" s="7">
        <v>0.0142</v>
      </c>
      <c r="W2146" s="7">
        <v>0.1076</v>
      </c>
      <c r="X2146" s="7">
        <v>0</v>
      </c>
      <c r="Y2146" s="8" t="str">
        <f>IFERROR(VLOOKUP(F:F,#REF!,2,0),"需要手动检查")</f>
        <v>需要手动检查</v>
      </c>
      <c r="Z2146" s="9" t="str">
        <f t="shared" si="83"/>
        <v>否</v>
      </c>
      <c r="AA2146" s="10" t="s">
        <v>36</v>
      </c>
      <c r="AB2146" s="4" t="s">
        <v>37</v>
      </c>
      <c r="AC2146" t="str">
        <f t="shared" si="82"/>
        <v>2025/2/2</v>
      </c>
      <c r="AD2146" t="e">
        <f>VLOOKUP(Y2146,#REF!,2,FALSE)</f>
        <v>#REF!</v>
      </c>
    </row>
    <row r="2147" customHeight="1" spans="1:30">
      <c r="A2147" s="2" t="s">
        <v>6407</v>
      </c>
      <c r="B2147" s="3" t="s">
        <v>6408</v>
      </c>
      <c r="D2147" s="3" t="s">
        <v>6413</v>
      </c>
      <c r="E2147" s="5">
        <v>45690.4540277778</v>
      </c>
      <c r="F2147" s="2" t="s">
        <v>42</v>
      </c>
      <c r="G2147" s="6">
        <v>1348</v>
      </c>
      <c r="H2147" s="6">
        <v>102</v>
      </c>
      <c r="I2147" s="6">
        <v>2</v>
      </c>
      <c r="J2147" s="6">
        <v>0</v>
      </c>
      <c r="K2147" s="6">
        <v>1</v>
      </c>
      <c r="L2147" s="6">
        <v>0</v>
      </c>
      <c r="M2147" s="6">
        <v>1409</v>
      </c>
      <c r="N2147" s="6">
        <v>43</v>
      </c>
      <c r="O2147" s="6">
        <v>0</v>
      </c>
      <c r="P2147" s="6">
        <v>0</v>
      </c>
      <c r="Q2147" s="6">
        <v>0</v>
      </c>
      <c r="R2147" s="6">
        <v>0</v>
      </c>
      <c r="S2147" s="6">
        <v>0</v>
      </c>
      <c r="T2147" s="6">
        <v>0</v>
      </c>
      <c r="U2147" s="7">
        <v>0.0319</v>
      </c>
      <c r="V2147" s="7">
        <v>0</v>
      </c>
      <c r="W2147" s="7">
        <v>0.0838</v>
      </c>
      <c r="X2147" s="7">
        <v>0</v>
      </c>
      <c r="Y2147" s="8" t="str">
        <f>IFERROR(VLOOKUP(F:F,#REF!,2,0),"需要手动检查")</f>
        <v>需要手动检查</v>
      </c>
      <c r="Z2147" s="9" t="str">
        <f t="shared" si="83"/>
        <v>否</v>
      </c>
      <c r="AA2147" s="10" t="s">
        <v>36</v>
      </c>
      <c r="AB2147" s="4" t="s">
        <v>37</v>
      </c>
      <c r="AC2147" t="str">
        <f t="shared" si="82"/>
        <v>2025/2/2</v>
      </c>
      <c r="AD2147" t="e">
        <f>VLOOKUP(Y2147,#REF!,2,FALSE)</f>
        <v>#REF!</v>
      </c>
    </row>
    <row r="2148" customHeight="1" spans="1:30">
      <c r="A2148" s="2" t="s">
        <v>6407</v>
      </c>
      <c r="B2148" s="3" t="s">
        <v>6408</v>
      </c>
      <c r="D2148" s="3" t="s">
        <v>6414</v>
      </c>
      <c r="E2148" s="5">
        <v>45690.4516666667</v>
      </c>
      <c r="F2148" s="2" t="s">
        <v>42</v>
      </c>
      <c r="G2148" s="6">
        <v>349</v>
      </c>
      <c r="H2148" s="6">
        <v>32</v>
      </c>
      <c r="I2148" s="6">
        <v>1</v>
      </c>
      <c r="J2148" s="6">
        <v>0</v>
      </c>
      <c r="K2148" s="6">
        <v>0</v>
      </c>
      <c r="L2148" s="6">
        <v>0</v>
      </c>
      <c r="M2148" s="6">
        <v>348</v>
      </c>
      <c r="N2148" s="6">
        <v>5</v>
      </c>
      <c r="O2148" s="6">
        <v>0</v>
      </c>
      <c r="P2148" s="6">
        <v>0</v>
      </c>
      <c r="Q2148" s="6">
        <v>0</v>
      </c>
      <c r="R2148" s="6">
        <v>0</v>
      </c>
      <c r="S2148" s="6">
        <v>0</v>
      </c>
      <c r="T2148" s="6">
        <v>0</v>
      </c>
      <c r="U2148" s="7">
        <v>0.0143</v>
      </c>
      <c r="V2148" s="7">
        <v>0</v>
      </c>
      <c r="W2148" s="7">
        <v>0.0544</v>
      </c>
      <c r="X2148" s="7">
        <v>0</v>
      </c>
      <c r="Y2148" s="8" t="str">
        <f>IFERROR(VLOOKUP(F:F,#REF!,2,0),"需要手动检查")</f>
        <v>需要手动检查</v>
      </c>
      <c r="Z2148" s="9" t="str">
        <f t="shared" si="83"/>
        <v>否</v>
      </c>
      <c r="AA2148" s="10" t="s">
        <v>36</v>
      </c>
      <c r="AB2148" s="4" t="s">
        <v>37</v>
      </c>
      <c r="AC2148" t="str">
        <f t="shared" si="82"/>
        <v>2025/2/2</v>
      </c>
      <c r="AD2148" t="e">
        <f>VLOOKUP(Y2148,#REF!,2,FALSE)</f>
        <v>#REF!</v>
      </c>
    </row>
    <row r="2149" customHeight="1" spans="1:30">
      <c r="A2149" s="2" t="s">
        <v>6120</v>
      </c>
      <c r="B2149" s="3" t="s">
        <v>6121</v>
      </c>
      <c r="C2149" s="2" t="s">
        <v>6415</v>
      </c>
      <c r="D2149" s="3" t="s">
        <v>6416</v>
      </c>
      <c r="E2149" s="5">
        <v>45690.4112152778</v>
      </c>
      <c r="F2149" s="2" t="s">
        <v>42</v>
      </c>
      <c r="G2149" s="6">
        <v>1433</v>
      </c>
      <c r="H2149" s="6">
        <v>38</v>
      </c>
      <c r="I2149" s="6">
        <v>1</v>
      </c>
      <c r="J2149" s="6">
        <v>1</v>
      </c>
      <c r="K2149" s="6">
        <v>0</v>
      </c>
      <c r="L2149" s="6">
        <v>0</v>
      </c>
      <c r="M2149" s="6">
        <v>1558</v>
      </c>
      <c r="N2149" s="6">
        <v>44</v>
      </c>
      <c r="O2149" s="6">
        <v>0</v>
      </c>
      <c r="P2149" s="6">
        <v>0</v>
      </c>
      <c r="Q2149" s="6">
        <v>0</v>
      </c>
      <c r="R2149" s="6">
        <v>0</v>
      </c>
      <c r="S2149" s="6">
        <v>0</v>
      </c>
      <c r="T2149" s="6">
        <v>0</v>
      </c>
      <c r="U2149" s="7">
        <v>0.0307</v>
      </c>
      <c r="V2149" s="7">
        <v>0</v>
      </c>
      <c r="W2149" s="7">
        <v>0.023</v>
      </c>
      <c r="X2149" s="7">
        <v>0</v>
      </c>
      <c r="Y2149" s="8" t="str">
        <f>IFERROR(VLOOKUP(F:F,#REF!,2,0),"需要手动检查")</f>
        <v>需要手动检查</v>
      </c>
      <c r="Z2149" s="9" t="str">
        <f t="shared" si="83"/>
        <v>否</v>
      </c>
      <c r="AA2149" s="10" t="s">
        <v>36</v>
      </c>
      <c r="AB2149" s="4" t="s">
        <v>37</v>
      </c>
      <c r="AC2149" t="str">
        <f t="shared" si="82"/>
        <v>2025/2/2</v>
      </c>
      <c r="AD2149" t="e">
        <f>VLOOKUP(Y2149,#REF!,2,FALSE)</f>
        <v>#REF!</v>
      </c>
    </row>
    <row r="2150" customHeight="1" spans="1:30">
      <c r="A2150" s="2" t="s">
        <v>5727</v>
      </c>
      <c r="B2150" s="3" t="s">
        <v>5728</v>
      </c>
      <c r="C2150" s="2" t="s">
        <v>6417</v>
      </c>
      <c r="D2150" s="3" t="s">
        <v>6418</v>
      </c>
      <c r="E2150" s="5">
        <v>45690.3273032407</v>
      </c>
      <c r="F2150" s="2" t="s">
        <v>42</v>
      </c>
      <c r="G2150" s="6">
        <v>1164</v>
      </c>
      <c r="H2150" s="6">
        <v>70</v>
      </c>
      <c r="I2150" s="6">
        <v>0</v>
      </c>
      <c r="J2150" s="6">
        <v>0</v>
      </c>
      <c r="K2150" s="6">
        <v>2</v>
      </c>
      <c r="L2150" s="6">
        <v>0</v>
      </c>
      <c r="M2150" s="6">
        <v>1173</v>
      </c>
      <c r="N2150" s="6">
        <v>212</v>
      </c>
      <c r="O2150" s="6">
        <v>0</v>
      </c>
      <c r="P2150" s="6">
        <v>0</v>
      </c>
      <c r="Q2150" s="6">
        <v>0</v>
      </c>
      <c r="R2150" s="6">
        <v>0</v>
      </c>
      <c r="S2150" s="6">
        <v>0</v>
      </c>
      <c r="T2150" s="6">
        <v>0</v>
      </c>
      <c r="U2150" s="7">
        <v>0.1821</v>
      </c>
      <c r="V2150" s="7">
        <v>0</v>
      </c>
      <c r="W2150" s="7">
        <v>0.0223</v>
      </c>
      <c r="X2150" s="7">
        <v>0</v>
      </c>
      <c r="Y2150" s="8" t="str">
        <f>IFERROR(VLOOKUP(F:F,#REF!,2,0),"需要手动检查")</f>
        <v>需要手动检查</v>
      </c>
      <c r="Z2150" s="9" t="str">
        <f t="shared" si="83"/>
        <v>否</v>
      </c>
      <c r="AA2150" s="10" t="s">
        <v>36</v>
      </c>
      <c r="AB2150" s="4" t="s">
        <v>37</v>
      </c>
      <c r="AC2150" t="str">
        <f t="shared" si="82"/>
        <v>2025/2/2</v>
      </c>
      <c r="AD2150" t="e">
        <f>VLOOKUP(Y2150,#REF!,2,FALSE)</f>
        <v>#REF!</v>
      </c>
    </row>
    <row r="2151" customHeight="1" spans="1:30">
      <c r="A2151" s="2" t="s">
        <v>6419</v>
      </c>
      <c r="B2151" s="3" t="s">
        <v>6420</v>
      </c>
      <c r="C2151" s="2" t="s">
        <v>6421</v>
      </c>
      <c r="D2151" s="3" t="s">
        <v>6422</v>
      </c>
      <c r="E2151" s="5">
        <v>45690.2245833333</v>
      </c>
      <c r="F2151" s="2" t="s">
        <v>42</v>
      </c>
      <c r="G2151" s="6">
        <v>347</v>
      </c>
      <c r="H2151" s="6">
        <v>13</v>
      </c>
      <c r="I2151" s="6">
        <v>2</v>
      </c>
      <c r="J2151" s="6">
        <v>1</v>
      </c>
      <c r="K2151" s="6">
        <v>0</v>
      </c>
      <c r="L2151" s="6">
        <v>0</v>
      </c>
      <c r="M2151" s="6">
        <v>395</v>
      </c>
      <c r="N2151" s="6">
        <v>56</v>
      </c>
      <c r="O2151" s="6">
        <v>0</v>
      </c>
      <c r="P2151" s="6">
        <v>0</v>
      </c>
      <c r="Q2151" s="6">
        <v>0</v>
      </c>
      <c r="R2151" s="6">
        <v>0</v>
      </c>
      <c r="S2151" s="6">
        <v>0</v>
      </c>
      <c r="T2151" s="6">
        <v>0</v>
      </c>
      <c r="U2151" s="7">
        <v>0.1614</v>
      </c>
      <c r="V2151" s="7">
        <v>0</v>
      </c>
      <c r="W2151" s="7">
        <v>0.1499</v>
      </c>
      <c r="X2151" s="7">
        <v>0</v>
      </c>
      <c r="Y2151" s="8" t="str">
        <f>IFERROR(VLOOKUP(F:F,#REF!,2,0),"需要手动检查")</f>
        <v>需要手动检查</v>
      </c>
      <c r="Z2151" s="9" t="str">
        <f t="shared" si="83"/>
        <v>否</v>
      </c>
      <c r="AA2151" s="10" t="s">
        <v>36</v>
      </c>
      <c r="AB2151" s="4" t="s">
        <v>37</v>
      </c>
      <c r="AC2151" t="str">
        <f t="shared" si="82"/>
        <v>2025/2/2</v>
      </c>
      <c r="AD2151" t="e">
        <f>VLOOKUP(Y2151,#REF!,2,FALSE)</f>
        <v>#REF!</v>
      </c>
    </row>
    <row r="2152" customHeight="1" spans="1:30">
      <c r="A2152" s="2" t="s">
        <v>6423</v>
      </c>
      <c r="B2152" s="3" t="s">
        <v>6424</v>
      </c>
      <c r="C2152" s="2" t="s">
        <v>6425</v>
      </c>
      <c r="D2152" s="3" t="s">
        <v>6426</v>
      </c>
      <c r="E2152" s="5">
        <v>45690.2063541667</v>
      </c>
      <c r="F2152" s="2" t="s">
        <v>42</v>
      </c>
      <c r="G2152" s="6">
        <v>347</v>
      </c>
      <c r="H2152" s="6">
        <v>2</v>
      </c>
      <c r="I2152" s="6">
        <v>0</v>
      </c>
      <c r="J2152" s="6">
        <v>0</v>
      </c>
      <c r="K2152" s="6">
        <v>0</v>
      </c>
      <c r="L2152" s="6">
        <v>0</v>
      </c>
      <c r="M2152" s="6">
        <v>301</v>
      </c>
      <c r="N2152" s="6">
        <v>22</v>
      </c>
      <c r="O2152" s="6">
        <v>0</v>
      </c>
      <c r="P2152" s="6">
        <v>0</v>
      </c>
      <c r="Q2152" s="6">
        <v>0</v>
      </c>
      <c r="R2152" s="6">
        <v>0</v>
      </c>
      <c r="S2152" s="6">
        <v>0</v>
      </c>
      <c r="T2152" s="6">
        <v>0</v>
      </c>
      <c r="U2152" s="7">
        <v>0.0634</v>
      </c>
      <c r="V2152" s="7">
        <v>0</v>
      </c>
      <c r="W2152" s="7">
        <v>0.0778</v>
      </c>
      <c r="X2152" s="7">
        <v>0</v>
      </c>
      <c r="Y2152" s="8" t="str">
        <f>IFERROR(VLOOKUP(F:F,#REF!,2,0),"需要手动检查")</f>
        <v>需要手动检查</v>
      </c>
      <c r="Z2152" s="9" t="str">
        <f t="shared" si="83"/>
        <v>否</v>
      </c>
      <c r="AA2152" s="10" t="s">
        <v>36</v>
      </c>
      <c r="AB2152" s="4" t="s">
        <v>37</v>
      </c>
      <c r="AC2152" t="str">
        <f t="shared" si="82"/>
        <v>2025/2/2</v>
      </c>
      <c r="AD2152" t="e">
        <f>VLOOKUP(Y2152,#REF!,2,FALSE)</f>
        <v>#REF!</v>
      </c>
    </row>
    <row r="2153" customHeight="1" spans="1:30">
      <c r="A2153" s="2" t="s">
        <v>6427</v>
      </c>
      <c r="B2153" s="3" t="s">
        <v>6428</v>
      </c>
      <c r="C2153" s="2" t="s">
        <v>6429</v>
      </c>
      <c r="D2153" s="3" t="s">
        <v>6430</v>
      </c>
      <c r="E2153" s="5">
        <v>45690.2057291667</v>
      </c>
      <c r="F2153" s="2" t="s">
        <v>42</v>
      </c>
      <c r="G2153" s="6">
        <v>560</v>
      </c>
      <c r="H2153" s="6">
        <v>16</v>
      </c>
      <c r="I2153" s="6">
        <v>16</v>
      </c>
      <c r="J2153" s="6">
        <v>7</v>
      </c>
      <c r="K2153" s="6">
        <v>0</v>
      </c>
      <c r="L2153" s="6">
        <v>0</v>
      </c>
      <c r="M2153" s="6">
        <v>629</v>
      </c>
      <c r="N2153" s="6">
        <v>42</v>
      </c>
      <c r="O2153" s="6">
        <v>0</v>
      </c>
      <c r="P2153" s="6">
        <v>0</v>
      </c>
      <c r="Q2153" s="6">
        <v>0</v>
      </c>
      <c r="R2153" s="6">
        <v>0</v>
      </c>
      <c r="S2153" s="6">
        <v>0</v>
      </c>
      <c r="T2153" s="6">
        <v>0</v>
      </c>
      <c r="U2153" s="7">
        <v>0.075</v>
      </c>
      <c r="V2153" s="7">
        <v>0</v>
      </c>
      <c r="W2153" s="7">
        <v>0.0214</v>
      </c>
      <c r="X2153" s="7">
        <v>0</v>
      </c>
      <c r="Y2153" s="8" t="str">
        <f>IFERROR(VLOOKUP(F:F,#REF!,2,0),"需要手动检查")</f>
        <v>需要手动检查</v>
      </c>
      <c r="Z2153" s="9" t="str">
        <f t="shared" si="83"/>
        <v>否</v>
      </c>
      <c r="AA2153" s="10" t="s">
        <v>36</v>
      </c>
      <c r="AB2153" s="4" t="s">
        <v>37</v>
      </c>
      <c r="AC2153" t="str">
        <f t="shared" si="82"/>
        <v>2025/2/2</v>
      </c>
      <c r="AD2153" t="e">
        <f>VLOOKUP(Y2153,#REF!,2,FALSE)</f>
        <v>#REF!</v>
      </c>
    </row>
    <row r="2154" customHeight="1" spans="1:30">
      <c r="A2154" s="2" t="s">
        <v>6431</v>
      </c>
      <c r="B2154" s="3" t="s">
        <v>6432</v>
      </c>
      <c r="C2154" s="2" t="s">
        <v>49</v>
      </c>
      <c r="D2154" s="3" t="s">
        <v>6433</v>
      </c>
      <c r="E2154" s="5">
        <v>45689.9378819444</v>
      </c>
      <c r="F2154" s="2" t="s">
        <v>42</v>
      </c>
      <c r="G2154" s="6">
        <v>302</v>
      </c>
      <c r="H2154" s="6">
        <v>3</v>
      </c>
      <c r="I2154" s="6">
        <v>0</v>
      </c>
      <c r="J2154" s="6">
        <v>0</v>
      </c>
      <c r="K2154" s="6">
        <v>0</v>
      </c>
      <c r="L2154" s="6">
        <v>0</v>
      </c>
      <c r="M2154" s="6">
        <v>306</v>
      </c>
      <c r="N2154" s="6">
        <v>4</v>
      </c>
      <c r="O2154" s="6">
        <v>0</v>
      </c>
      <c r="P2154" s="6">
        <v>0</v>
      </c>
      <c r="Q2154" s="6">
        <v>0</v>
      </c>
      <c r="R2154" s="6">
        <v>0</v>
      </c>
      <c r="S2154" s="6">
        <v>0</v>
      </c>
      <c r="T2154" s="6">
        <v>0</v>
      </c>
      <c r="U2154" s="7">
        <v>0.0132</v>
      </c>
      <c r="V2154" s="7">
        <v>0</v>
      </c>
      <c r="W2154" s="7">
        <v>0.0099</v>
      </c>
      <c r="X2154" s="7">
        <v>0</v>
      </c>
      <c r="Y2154" s="8" t="str">
        <f>IFERROR(VLOOKUP(F:F,#REF!,2,0),"需要手动检查")</f>
        <v>需要手动检查</v>
      </c>
      <c r="Z2154" s="9" t="str">
        <f t="shared" si="83"/>
        <v>否</v>
      </c>
      <c r="AA2154" s="10" t="s">
        <v>36</v>
      </c>
      <c r="AB2154" s="4" t="s">
        <v>37</v>
      </c>
      <c r="AC2154" t="str">
        <f t="shared" si="82"/>
        <v>2025/2/1</v>
      </c>
      <c r="AD2154" t="e">
        <f>VLOOKUP(Y2154,#REF!,2,FALSE)</f>
        <v>#REF!</v>
      </c>
    </row>
    <row r="2155" customHeight="1" spans="1:30">
      <c r="A2155" s="2" t="s">
        <v>6434</v>
      </c>
      <c r="B2155" s="3" t="s">
        <v>6435</v>
      </c>
      <c r="C2155" s="2" t="s">
        <v>6436</v>
      </c>
      <c r="D2155" s="3" t="s">
        <v>6437</v>
      </c>
      <c r="E2155" s="5">
        <v>45689.7658680556</v>
      </c>
      <c r="F2155" s="2" t="s">
        <v>42</v>
      </c>
      <c r="G2155" s="6">
        <v>518</v>
      </c>
      <c r="H2155" s="6">
        <v>43</v>
      </c>
      <c r="I2155" s="6">
        <v>0</v>
      </c>
      <c r="J2155" s="6">
        <v>0</v>
      </c>
      <c r="K2155" s="6">
        <v>1</v>
      </c>
      <c r="L2155" s="6">
        <v>0</v>
      </c>
      <c r="M2155" s="6">
        <v>550</v>
      </c>
      <c r="N2155" s="6">
        <v>29</v>
      </c>
      <c r="O2155" s="6">
        <v>0</v>
      </c>
      <c r="P2155" s="6">
        <v>0</v>
      </c>
      <c r="Q2155" s="6">
        <v>0</v>
      </c>
      <c r="R2155" s="6">
        <v>0</v>
      </c>
      <c r="S2155" s="6">
        <v>0</v>
      </c>
      <c r="T2155" s="6">
        <v>0</v>
      </c>
      <c r="U2155" s="7">
        <v>0.056</v>
      </c>
      <c r="V2155" s="7">
        <v>0</v>
      </c>
      <c r="W2155" s="7">
        <v>0.0869</v>
      </c>
      <c r="X2155" s="7">
        <v>0</v>
      </c>
      <c r="Y2155" s="8" t="str">
        <f>IFERROR(VLOOKUP(F:F,#REF!,2,0),"需要手动检查")</f>
        <v>需要手动检查</v>
      </c>
      <c r="Z2155" s="9" t="str">
        <f t="shared" si="83"/>
        <v>否</v>
      </c>
      <c r="AA2155" s="10" t="s">
        <v>36</v>
      </c>
      <c r="AB2155" s="4" t="s">
        <v>37</v>
      </c>
      <c r="AC2155" t="str">
        <f t="shared" si="82"/>
        <v>2025/2/1</v>
      </c>
      <c r="AD2155" t="e">
        <f>VLOOKUP(Y2155,#REF!,2,FALSE)</f>
        <v>#REF!</v>
      </c>
    </row>
    <row r="2156" customHeight="1" spans="1:30">
      <c r="A2156" s="2" t="s">
        <v>6438</v>
      </c>
      <c r="B2156" s="3" t="s">
        <v>6439</v>
      </c>
      <c r="C2156" s="2" t="s">
        <v>6440</v>
      </c>
      <c r="D2156" s="3" t="s">
        <v>6441</v>
      </c>
      <c r="E2156" s="5">
        <v>45689.7140277778</v>
      </c>
      <c r="F2156" s="2" t="s">
        <v>42</v>
      </c>
      <c r="G2156" s="6">
        <v>560</v>
      </c>
      <c r="H2156" s="6">
        <v>21</v>
      </c>
      <c r="I2156" s="6">
        <v>2</v>
      </c>
      <c r="J2156" s="6">
        <v>0</v>
      </c>
      <c r="K2156" s="6">
        <v>0</v>
      </c>
      <c r="L2156" s="6">
        <v>0</v>
      </c>
      <c r="M2156" s="6">
        <v>572</v>
      </c>
      <c r="N2156" s="6">
        <v>29</v>
      </c>
      <c r="O2156" s="6">
        <v>0</v>
      </c>
      <c r="P2156" s="6">
        <v>0</v>
      </c>
      <c r="Q2156" s="6">
        <v>0</v>
      </c>
      <c r="R2156" s="6">
        <v>0</v>
      </c>
      <c r="S2156" s="6">
        <v>0</v>
      </c>
      <c r="T2156" s="6">
        <v>0</v>
      </c>
      <c r="U2156" s="7">
        <v>0.0518</v>
      </c>
      <c r="V2156" s="7">
        <v>0</v>
      </c>
      <c r="W2156" s="7">
        <v>0.0429</v>
      </c>
      <c r="X2156" s="7">
        <v>0</v>
      </c>
      <c r="Y2156" s="8" t="str">
        <f>IFERROR(VLOOKUP(F:F,#REF!,2,0),"需要手动检查")</f>
        <v>需要手动检查</v>
      </c>
      <c r="Z2156" s="9" t="str">
        <f t="shared" si="83"/>
        <v>否</v>
      </c>
      <c r="AA2156" s="10" t="s">
        <v>36</v>
      </c>
      <c r="AB2156" s="4" t="s">
        <v>37</v>
      </c>
      <c r="AC2156" t="str">
        <f t="shared" si="82"/>
        <v>2025/2/1</v>
      </c>
      <c r="AD2156" t="e">
        <f>VLOOKUP(Y2156,#REF!,2,FALSE)</f>
        <v>#REF!</v>
      </c>
    </row>
    <row r="2157" customHeight="1" spans="1:30">
      <c r="A2157" s="2" t="s">
        <v>6442</v>
      </c>
      <c r="B2157" s="3" t="s">
        <v>6443</v>
      </c>
      <c r="C2157" s="2" t="s">
        <v>6444</v>
      </c>
      <c r="D2157" s="3" t="s">
        <v>6445</v>
      </c>
      <c r="E2157" s="5">
        <v>45689.6438310185</v>
      </c>
      <c r="F2157" s="2" t="s">
        <v>42</v>
      </c>
      <c r="G2157" s="6">
        <v>493</v>
      </c>
      <c r="H2157" s="6">
        <v>24</v>
      </c>
      <c r="I2157" s="6">
        <v>0</v>
      </c>
      <c r="J2157" s="6">
        <v>1</v>
      </c>
      <c r="K2157" s="6">
        <v>0</v>
      </c>
      <c r="L2157" s="6">
        <v>0</v>
      </c>
      <c r="M2157" s="6">
        <v>497</v>
      </c>
      <c r="N2157" s="6">
        <v>42</v>
      </c>
      <c r="O2157" s="6">
        <v>0</v>
      </c>
      <c r="P2157" s="6">
        <v>0</v>
      </c>
      <c r="Q2157" s="6">
        <v>0</v>
      </c>
      <c r="R2157" s="6">
        <v>0</v>
      </c>
      <c r="S2157" s="6">
        <v>0</v>
      </c>
      <c r="T2157" s="6">
        <v>0</v>
      </c>
      <c r="U2157" s="7">
        <v>0.0852</v>
      </c>
      <c r="V2157" s="7">
        <v>0</v>
      </c>
      <c r="W2157" s="7">
        <v>0.1014</v>
      </c>
      <c r="X2157" s="7">
        <v>0</v>
      </c>
      <c r="Y2157" s="8" t="str">
        <f>IFERROR(VLOOKUP(F:F,#REF!,2,0),"需要手动检查")</f>
        <v>需要手动检查</v>
      </c>
      <c r="Z2157" s="9" t="str">
        <f t="shared" si="83"/>
        <v>否</v>
      </c>
      <c r="AA2157" s="10" t="s">
        <v>36</v>
      </c>
      <c r="AB2157" s="4" t="s">
        <v>37</v>
      </c>
      <c r="AC2157" t="str">
        <f t="shared" si="82"/>
        <v>2025/2/1</v>
      </c>
      <c r="AD2157" t="e">
        <f>VLOOKUP(Y2157,#REF!,2,FALSE)</f>
        <v>#REF!</v>
      </c>
    </row>
    <row r="2158" customHeight="1" spans="1:30">
      <c r="A2158" s="2" t="s">
        <v>6446</v>
      </c>
      <c r="B2158" s="3" t="s">
        <v>6447</v>
      </c>
      <c r="C2158" s="2" t="s">
        <v>6448</v>
      </c>
      <c r="D2158" s="3" t="s">
        <v>6449</v>
      </c>
      <c r="E2158" s="5">
        <v>45689.6294328704</v>
      </c>
      <c r="F2158" s="2" t="s">
        <v>42</v>
      </c>
      <c r="G2158" s="6">
        <v>351</v>
      </c>
      <c r="H2158" s="6">
        <v>17</v>
      </c>
      <c r="I2158" s="6">
        <v>7</v>
      </c>
      <c r="J2158" s="6">
        <v>1</v>
      </c>
      <c r="K2158" s="6">
        <v>1</v>
      </c>
      <c r="L2158" s="6">
        <v>0</v>
      </c>
      <c r="M2158" s="6">
        <v>378</v>
      </c>
      <c r="N2158" s="6">
        <v>48</v>
      </c>
      <c r="O2158" s="6">
        <v>0</v>
      </c>
      <c r="P2158" s="6">
        <v>0</v>
      </c>
      <c r="Q2158" s="6">
        <v>0</v>
      </c>
      <c r="R2158" s="6">
        <v>0</v>
      </c>
      <c r="S2158" s="6">
        <v>0</v>
      </c>
      <c r="T2158" s="6">
        <v>0</v>
      </c>
      <c r="U2158" s="7">
        <v>0.1368</v>
      </c>
      <c r="V2158" s="7">
        <v>0</v>
      </c>
      <c r="W2158" s="7">
        <v>0.0285</v>
      </c>
      <c r="X2158" s="7">
        <v>0</v>
      </c>
      <c r="Y2158" s="8" t="str">
        <f>IFERROR(VLOOKUP(F:F,#REF!,2,0),"需要手动检查")</f>
        <v>需要手动检查</v>
      </c>
      <c r="Z2158" s="9" t="str">
        <f t="shared" si="83"/>
        <v>否</v>
      </c>
      <c r="AA2158" s="10" t="s">
        <v>36</v>
      </c>
      <c r="AB2158" s="4" t="s">
        <v>37</v>
      </c>
      <c r="AC2158" t="str">
        <f t="shared" si="82"/>
        <v>2025/2/1</v>
      </c>
      <c r="AD2158" t="e">
        <f>VLOOKUP(Y2158,#REF!,2,FALSE)</f>
        <v>#REF!</v>
      </c>
    </row>
    <row r="2159" customHeight="1" spans="1:30">
      <c r="A2159" s="2" t="s">
        <v>6120</v>
      </c>
      <c r="B2159" s="3" t="s">
        <v>6121</v>
      </c>
      <c r="C2159" s="2" t="s">
        <v>6450</v>
      </c>
      <c r="D2159" s="3" t="s">
        <v>6451</v>
      </c>
      <c r="E2159" s="5">
        <v>45689.6171990741</v>
      </c>
      <c r="F2159" s="2" t="s">
        <v>42</v>
      </c>
      <c r="G2159" s="6">
        <v>440</v>
      </c>
      <c r="H2159" s="6">
        <v>25</v>
      </c>
      <c r="I2159" s="6">
        <v>0</v>
      </c>
      <c r="J2159" s="6">
        <v>0</v>
      </c>
      <c r="K2159" s="6">
        <v>1</v>
      </c>
      <c r="L2159" s="6">
        <v>0</v>
      </c>
      <c r="M2159" s="6">
        <v>451</v>
      </c>
      <c r="N2159" s="6">
        <v>19</v>
      </c>
      <c r="O2159" s="6">
        <v>0</v>
      </c>
      <c r="P2159" s="6">
        <v>0</v>
      </c>
      <c r="Q2159" s="6">
        <v>0</v>
      </c>
      <c r="R2159" s="6">
        <v>0</v>
      </c>
      <c r="S2159" s="6">
        <v>0</v>
      </c>
      <c r="T2159" s="6">
        <v>0</v>
      </c>
      <c r="U2159" s="7">
        <v>0.0432</v>
      </c>
      <c r="V2159" s="7">
        <v>0</v>
      </c>
      <c r="W2159" s="7">
        <v>0.0045</v>
      </c>
      <c r="X2159" s="7">
        <v>0</v>
      </c>
      <c r="Y2159" s="8" t="str">
        <f>IFERROR(VLOOKUP(F:F,#REF!,2,0),"需要手动检查")</f>
        <v>需要手动检查</v>
      </c>
      <c r="Z2159" s="9" t="str">
        <f t="shared" si="83"/>
        <v>否</v>
      </c>
      <c r="AA2159" s="10" t="s">
        <v>36</v>
      </c>
      <c r="AB2159" s="4" t="s">
        <v>37</v>
      </c>
      <c r="AC2159" t="str">
        <f t="shared" si="82"/>
        <v>2025/2/1</v>
      </c>
      <c r="AD2159" t="e">
        <f>VLOOKUP(Y2159,#REF!,2,FALSE)</f>
        <v>#REF!</v>
      </c>
    </row>
    <row r="2160" customHeight="1" spans="1:30">
      <c r="A2160" s="2" t="s">
        <v>369</v>
      </c>
      <c r="B2160" s="3" t="s">
        <v>370</v>
      </c>
      <c r="C2160" s="2" t="s">
        <v>6452</v>
      </c>
      <c r="D2160" s="3" t="s">
        <v>6453</v>
      </c>
      <c r="E2160" s="5">
        <v>45689.5055092593</v>
      </c>
      <c r="F2160" s="2" t="s">
        <v>42</v>
      </c>
      <c r="G2160" s="6">
        <v>649</v>
      </c>
      <c r="H2160" s="6">
        <v>20</v>
      </c>
      <c r="I2160" s="6">
        <v>2</v>
      </c>
      <c r="J2160" s="6">
        <v>2</v>
      </c>
      <c r="K2160" s="6">
        <v>0</v>
      </c>
      <c r="L2160" s="6">
        <v>0</v>
      </c>
      <c r="M2160" s="6">
        <v>662</v>
      </c>
      <c r="N2160" s="6">
        <v>42</v>
      </c>
      <c r="O2160" s="6">
        <v>0</v>
      </c>
      <c r="P2160" s="6">
        <v>0</v>
      </c>
      <c r="Q2160" s="6">
        <v>0</v>
      </c>
      <c r="R2160" s="6">
        <v>0</v>
      </c>
      <c r="S2160" s="6">
        <v>0</v>
      </c>
      <c r="T2160" s="6">
        <v>0</v>
      </c>
      <c r="U2160" s="7">
        <v>0.0647</v>
      </c>
      <c r="V2160" s="7">
        <v>0</v>
      </c>
      <c r="W2160" s="7">
        <v>0.0031</v>
      </c>
      <c r="X2160" s="7">
        <v>0</v>
      </c>
      <c r="Y2160" s="8" t="str">
        <f>IFERROR(VLOOKUP(F:F,#REF!,2,0),"需要手动检查")</f>
        <v>需要手动检查</v>
      </c>
      <c r="Z2160" s="9" t="str">
        <f t="shared" si="83"/>
        <v>否</v>
      </c>
      <c r="AA2160" s="10" t="s">
        <v>36</v>
      </c>
      <c r="AB2160" s="4" t="s">
        <v>37</v>
      </c>
      <c r="AC2160" t="str">
        <f t="shared" si="82"/>
        <v>2025/2/1</v>
      </c>
      <c r="AD2160" t="e">
        <f>VLOOKUP(Y2160,#REF!,2,FALSE)</f>
        <v>#REF!</v>
      </c>
    </row>
    <row r="2161" customHeight="1" spans="1:30">
      <c r="A2161" s="2" t="s">
        <v>6454</v>
      </c>
      <c r="B2161" s="3" t="s">
        <v>6455</v>
      </c>
      <c r="C2161" s="2" t="s">
        <v>6456</v>
      </c>
      <c r="D2161" s="3" t="s">
        <v>6457</v>
      </c>
      <c r="E2161" s="5">
        <v>45689.4661111111</v>
      </c>
      <c r="F2161" s="2" t="s">
        <v>42</v>
      </c>
      <c r="G2161" s="6">
        <v>3000</v>
      </c>
      <c r="H2161" s="6">
        <v>157</v>
      </c>
      <c r="I2161" s="6">
        <v>2</v>
      </c>
      <c r="J2161" s="6">
        <v>0</v>
      </c>
      <c r="K2161" s="6">
        <v>6</v>
      </c>
      <c r="L2161" s="6">
        <v>0</v>
      </c>
      <c r="M2161" s="6">
        <v>3207</v>
      </c>
      <c r="N2161" s="6">
        <v>352</v>
      </c>
      <c r="O2161" s="6">
        <v>0</v>
      </c>
      <c r="P2161" s="6">
        <v>0</v>
      </c>
      <c r="Q2161" s="6">
        <v>0</v>
      </c>
      <c r="R2161" s="6">
        <v>0</v>
      </c>
      <c r="S2161" s="6">
        <v>0</v>
      </c>
      <c r="T2161" s="6">
        <v>0</v>
      </c>
      <c r="U2161" s="7">
        <v>0.1173</v>
      </c>
      <c r="V2161" s="7">
        <v>0</v>
      </c>
      <c r="W2161" s="7">
        <v>0.002</v>
      </c>
      <c r="X2161" s="7">
        <v>0</v>
      </c>
      <c r="Y2161" s="8" t="str">
        <f>IFERROR(VLOOKUP(F:F,#REF!,2,0),"需要手动检查")</f>
        <v>需要手动检查</v>
      </c>
      <c r="Z2161" s="9" t="str">
        <f t="shared" si="83"/>
        <v>否</v>
      </c>
      <c r="AA2161" s="10" t="s">
        <v>36</v>
      </c>
      <c r="AB2161" s="4" t="s">
        <v>37</v>
      </c>
      <c r="AC2161" t="str">
        <f t="shared" si="82"/>
        <v>2025/2/1</v>
      </c>
      <c r="AD2161" t="e">
        <f>VLOOKUP(Y2161,#REF!,2,FALSE)</f>
        <v>#REF!</v>
      </c>
    </row>
    <row r="2162" customHeight="1" spans="1:30">
      <c r="A2162" s="2" t="s">
        <v>5013</v>
      </c>
      <c r="B2162" s="3" t="s">
        <v>5014</v>
      </c>
      <c r="C2162" s="2" t="s">
        <v>6458</v>
      </c>
      <c r="D2162" s="3" t="s">
        <v>6459</v>
      </c>
      <c r="E2162" s="5">
        <v>45689.4100578704</v>
      </c>
      <c r="F2162" s="2" t="s">
        <v>42</v>
      </c>
      <c r="G2162" s="6">
        <v>375</v>
      </c>
      <c r="H2162" s="6">
        <v>31</v>
      </c>
      <c r="I2162" s="6">
        <v>0</v>
      </c>
      <c r="J2162" s="6">
        <v>0</v>
      </c>
      <c r="K2162" s="6">
        <v>0</v>
      </c>
      <c r="L2162" s="6">
        <v>0</v>
      </c>
      <c r="M2162" s="6">
        <v>383</v>
      </c>
      <c r="N2162" s="6">
        <v>3</v>
      </c>
      <c r="O2162" s="6">
        <v>0</v>
      </c>
      <c r="P2162" s="6">
        <v>0</v>
      </c>
      <c r="Q2162" s="6">
        <v>0</v>
      </c>
      <c r="R2162" s="6">
        <v>0</v>
      </c>
      <c r="S2162" s="6">
        <v>0</v>
      </c>
      <c r="T2162" s="6">
        <v>0</v>
      </c>
      <c r="U2162" s="7">
        <v>0.008</v>
      </c>
      <c r="V2162" s="7">
        <v>0</v>
      </c>
      <c r="W2162" s="7">
        <v>0.048</v>
      </c>
      <c r="X2162" s="7">
        <v>0</v>
      </c>
      <c r="Y2162" s="8" t="str">
        <f>IFERROR(VLOOKUP(F:F,#REF!,2,0),"需要手动检查")</f>
        <v>需要手动检查</v>
      </c>
      <c r="Z2162" s="9" t="str">
        <f t="shared" si="83"/>
        <v>否</v>
      </c>
      <c r="AA2162" s="10" t="s">
        <v>36</v>
      </c>
      <c r="AB2162" s="4" t="s">
        <v>37</v>
      </c>
      <c r="AC2162" t="str">
        <f t="shared" si="82"/>
        <v>2025/2/1</v>
      </c>
      <c r="AD2162" t="e">
        <f>VLOOKUP(Y2162,#REF!,2,FALSE)</f>
        <v>#REF!</v>
      </c>
    </row>
    <row r="2163" customHeight="1" spans="1:30">
      <c r="A2163" s="2" t="s">
        <v>6460</v>
      </c>
      <c r="B2163" s="3" t="s">
        <v>6461</v>
      </c>
      <c r="C2163" s="2" t="s">
        <v>6462</v>
      </c>
      <c r="D2163" s="3" t="s">
        <v>6463</v>
      </c>
      <c r="E2163" s="5">
        <v>45689.3785763889</v>
      </c>
      <c r="F2163" s="2" t="s">
        <v>42</v>
      </c>
      <c r="G2163" s="6">
        <v>623</v>
      </c>
      <c r="H2163" s="6">
        <v>53</v>
      </c>
      <c r="I2163" s="6">
        <v>2</v>
      </c>
      <c r="J2163" s="6">
        <v>2</v>
      </c>
      <c r="K2163" s="6">
        <v>0</v>
      </c>
      <c r="L2163" s="6">
        <v>0</v>
      </c>
      <c r="M2163" s="6">
        <v>698</v>
      </c>
      <c r="N2163" s="6">
        <v>26</v>
      </c>
      <c r="O2163" s="6">
        <v>0</v>
      </c>
      <c r="P2163" s="6">
        <v>0</v>
      </c>
      <c r="Q2163" s="6">
        <v>0</v>
      </c>
      <c r="R2163" s="6">
        <v>0</v>
      </c>
      <c r="S2163" s="6">
        <v>0</v>
      </c>
      <c r="T2163" s="6">
        <v>0</v>
      </c>
      <c r="U2163" s="7">
        <v>0.0417</v>
      </c>
      <c r="V2163" s="7">
        <v>0</v>
      </c>
      <c r="W2163" s="7">
        <v>0.0498</v>
      </c>
      <c r="X2163" s="7">
        <v>0</v>
      </c>
      <c r="Y2163" s="8" t="str">
        <f>IFERROR(VLOOKUP(F:F,#REF!,2,0),"需要手动检查")</f>
        <v>需要手动检查</v>
      </c>
      <c r="Z2163" s="9" t="str">
        <f t="shared" si="83"/>
        <v>否</v>
      </c>
      <c r="AA2163" s="10" t="s">
        <v>36</v>
      </c>
      <c r="AB2163" s="4" t="s">
        <v>37</v>
      </c>
      <c r="AC2163" t="str">
        <f t="shared" si="82"/>
        <v>2025/2/1</v>
      </c>
      <c r="AD2163" t="e">
        <f>VLOOKUP(Y2163,#REF!,2,FALSE)</f>
        <v>#REF!</v>
      </c>
    </row>
    <row r="2164" customHeight="1" spans="1:30">
      <c r="A2164" s="2" t="s">
        <v>6464</v>
      </c>
      <c r="B2164" s="3" t="s">
        <v>6465</v>
      </c>
      <c r="C2164" s="2" t="s">
        <v>6466</v>
      </c>
      <c r="D2164" s="3" t="s">
        <v>6467</v>
      </c>
      <c r="E2164" s="5">
        <v>45689.3609606481</v>
      </c>
      <c r="F2164" s="2" t="s">
        <v>42</v>
      </c>
      <c r="G2164" s="6">
        <v>73882</v>
      </c>
      <c r="H2164" s="6">
        <v>6816</v>
      </c>
      <c r="I2164" s="6">
        <v>54</v>
      </c>
      <c r="J2164" s="6">
        <v>63</v>
      </c>
      <c r="K2164" s="6">
        <v>55</v>
      </c>
      <c r="L2164" s="6">
        <v>0</v>
      </c>
      <c r="M2164" s="6">
        <v>7684</v>
      </c>
      <c r="N2164" s="6">
        <v>433</v>
      </c>
      <c r="O2164" s="6">
        <v>0</v>
      </c>
      <c r="P2164" s="6">
        <v>0</v>
      </c>
      <c r="Q2164" s="6">
        <v>0</v>
      </c>
      <c r="R2164" s="6">
        <v>0</v>
      </c>
      <c r="S2164" s="6">
        <v>0</v>
      </c>
      <c r="T2164" s="6">
        <v>0</v>
      </c>
      <c r="U2164" s="7">
        <v>0.0059</v>
      </c>
      <c r="V2164" s="7">
        <v>0</v>
      </c>
      <c r="W2164" s="7">
        <v>0.0158</v>
      </c>
      <c r="X2164" s="7">
        <v>0</v>
      </c>
      <c r="Y2164" s="8" t="str">
        <f>IFERROR(VLOOKUP(F:F,#REF!,2,0),"需要手动检查")</f>
        <v>需要手动检查</v>
      </c>
      <c r="Z2164" s="9" t="str">
        <f t="shared" si="83"/>
        <v>否</v>
      </c>
      <c r="AA2164" s="10" t="s">
        <v>36</v>
      </c>
      <c r="AB2164" s="4" t="s">
        <v>37</v>
      </c>
      <c r="AC2164" t="str">
        <f t="shared" si="82"/>
        <v>2025/2/1</v>
      </c>
      <c r="AD2164" t="e">
        <f>VLOOKUP(Y2164,#REF!,2,FALSE)</f>
        <v>#REF!</v>
      </c>
    </row>
    <row r="2165" customHeight="1" spans="1:30">
      <c r="A2165" s="2" t="s">
        <v>6468</v>
      </c>
      <c r="B2165" s="3" t="s">
        <v>6469</v>
      </c>
      <c r="C2165" s="2" t="s">
        <v>6470</v>
      </c>
      <c r="D2165" s="3" t="s">
        <v>6471</v>
      </c>
      <c r="E2165" s="5">
        <v>45689.3480671296</v>
      </c>
      <c r="F2165" s="2" t="s">
        <v>42</v>
      </c>
      <c r="G2165" s="6">
        <v>304</v>
      </c>
      <c r="H2165" s="6">
        <v>30</v>
      </c>
      <c r="I2165" s="6">
        <v>2</v>
      </c>
      <c r="J2165" s="6">
        <v>3</v>
      </c>
      <c r="K2165" s="6">
        <v>1</v>
      </c>
      <c r="L2165" s="6">
        <v>0</v>
      </c>
      <c r="M2165" s="6">
        <v>313</v>
      </c>
      <c r="N2165" s="6">
        <v>8</v>
      </c>
      <c r="O2165" s="6">
        <v>0</v>
      </c>
      <c r="P2165" s="6">
        <v>0</v>
      </c>
      <c r="Q2165" s="6">
        <v>0</v>
      </c>
      <c r="R2165" s="6">
        <v>0</v>
      </c>
      <c r="S2165" s="6">
        <v>0</v>
      </c>
      <c r="T2165" s="6">
        <v>0</v>
      </c>
      <c r="U2165" s="7">
        <v>0.0263</v>
      </c>
      <c r="V2165" s="7">
        <v>0</v>
      </c>
      <c r="W2165" s="7">
        <v>0.0493</v>
      </c>
      <c r="X2165" s="7">
        <v>0</v>
      </c>
      <c r="Y2165" s="8" t="str">
        <f>IFERROR(VLOOKUP(F:F,#REF!,2,0),"需要手动检查")</f>
        <v>需要手动检查</v>
      </c>
      <c r="Z2165" s="9" t="str">
        <f t="shared" si="83"/>
        <v>否</v>
      </c>
      <c r="AA2165" s="10" t="s">
        <v>36</v>
      </c>
      <c r="AB2165" s="4" t="s">
        <v>37</v>
      </c>
      <c r="AC2165" t="str">
        <f t="shared" si="82"/>
        <v>2025/2/1</v>
      </c>
      <c r="AD2165" t="e">
        <f>VLOOKUP(Y2165,#REF!,2,FALSE)</f>
        <v>#REF!</v>
      </c>
    </row>
    <row r="2166" customHeight="1" spans="1:30">
      <c r="A2166" s="2" t="s">
        <v>888</v>
      </c>
      <c r="B2166" s="3" t="s">
        <v>889</v>
      </c>
      <c r="C2166" s="2" t="s">
        <v>6472</v>
      </c>
      <c r="D2166" s="3" t="s">
        <v>6473</v>
      </c>
      <c r="E2166" s="5">
        <v>45689.3328703704</v>
      </c>
      <c r="F2166" s="2" t="s">
        <v>42</v>
      </c>
      <c r="G2166" s="6">
        <v>3</v>
      </c>
      <c r="H2166" s="6">
        <v>1</v>
      </c>
      <c r="I2166" s="6">
        <v>1</v>
      </c>
      <c r="J2166" s="6">
        <v>0</v>
      </c>
      <c r="K2166" s="6">
        <v>0</v>
      </c>
      <c r="L2166" s="6">
        <v>0</v>
      </c>
      <c r="M2166" s="6">
        <v>3</v>
      </c>
      <c r="N2166" s="6">
        <v>0</v>
      </c>
      <c r="O2166" s="6">
        <v>0</v>
      </c>
      <c r="P2166" s="6">
        <v>0</v>
      </c>
      <c r="Q2166" s="6">
        <v>0</v>
      </c>
      <c r="R2166" s="6">
        <v>0</v>
      </c>
      <c r="S2166" s="6">
        <v>0</v>
      </c>
      <c r="T2166" s="6">
        <v>0</v>
      </c>
      <c r="U2166" s="7">
        <v>0</v>
      </c>
      <c r="V2166" s="7">
        <v>0</v>
      </c>
      <c r="W2166" s="7">
        <v>0.3333</v>
      </c>
      <c r="X2166" s="7">
        <v>0</v>
      </c>
      <c r="Y2166" s="8" t="str">
        <f>IFERROR(VLOOKUP(F:F,#REF!,2,0),"需要手动检查")</f>
        <v>需要手动检查</v>
      </c>
      <c r="Z2166" s="9" t="str">
        <f t="shared" si="83"/>
        <v>否</v>
      </c>
      <c r="AA2166" s="10" t="s">
        <v>36</v>
      </c>
      <c r="AB2166" s="4" t="s">
        <v>37</v>
      </c>
      <c r="AC2166" t="str">
        <f t="shared" si="82"/>
        <v>2025/2/1</v>
      </c>
      <c r="AD2166" t="e">
        <f>VLOOKUP(Y2166,#REF!,2,FALSE)</f>
        <v>#REF!</v>
      </c>
    </row>
    <row r="2167" customHeight="1" spans="1:30">
      <c r="A2167" s="2" t="s">
        <v>6474</v>
      </c>
      <c r="B2167" s="3" t="s">
        <v>6475</v>
      </c>
      <c r="C2167" s="2" t="s">
        <v>6476</v>
      </c>
      <c r="D2167" s="3" t="s">
        <v>6477</v>
      </c>
      <c r="E2167" s="5">
        <v>45688.9083564815</v>
      </c>
      <c r="F2167" s="2" t="s">
        <v>42</v>
      </c>
      <c r="G2167" s="6">
        <v>359</v>
      </c>
      <c r="H2167" s="6">
        <v>21</v>
      </c>
      <c r="I2167" s="6">
        <v>2</v>
      </c>
      <c r="J2167" s="6">
        <v>0</v>
      </c>
      <c r="K2167" s="6">
        <v>0</v>
      </c>
      <c r="L2167" s="6">
        <v>0</v>
      </c>
      <c r="M2167" s="6">
        <v>381</v>
      </c>
      <c r="N2167" s="6">
        <v>31</v>
      </c>
      <c r="O2167" s="6">
        <v>0</v>
      </c>
      <c r="P2167" s="6">
        <v>0</v>
      </c>
      <c r="Q2167" s="6">
        <v>0</v>
      </c>
      <c r="R2167" s="6">
        <v>0</v>
      </c>
      <c r="S2167" s="6">
        <v>0</v>
      </c>
      <c r="T2167" s="6">
        <v>0</v>
      </c>
      <c r="U2167" s="7">
        <v>0.0864</v>
      </c>
      <c r="V2167" s="7">
        <v>0</v>
      </c>
      <c r="W2167" s="7">
        <v>0.0501</v>
      </c>
      <c r="X2167" s="7">
        <v>0</v>
      </c>
      <c r="Y2167" s="8" t="str">
        <f>IFERROR(VLOOKUP(F:F,#REF!,2,0),"需要手动检查")</f>
        <v>需要手动检查</v>
      </c>
      <c r="Z2167" s="9" t="str">
        <f t="shared" si="83"/>
        <v>否</v>
      </c>
      <c r="AA2167" s="10" t="s">
        <v>36</v>
      </c>
      <c r="AB2167" s="4" t="s">
        <v>37</v>
      </c>
      <c r="AC2167" t="str">
        <f t="shared" si="82"/>
        <v>2025/1/31</v>
      </c>
      <c r="AD2167" t="e">
        <f>VLOOKUP(Y2167,#REF!,2,FALSE)</f>
        <v>#REF!</v>
      </c>
    </row>
    <row r="2168" customHeight="1" spans="1:30">
      <c r="A2168" s="2" t="s">
        <v>6423</v>
      </c>
      <c r="B2168" s="3" t="s">
        <v>6424</v>
      </c>
      <c r="C2168" s="2" t="s">
        <v>6478</v>
      </c>
      <c r="D2168" s="3" t="s">
        <v>6479</v>
      </c>
      <c r="E2168" s="5">
        <v>45688.8839583333</v>
      </c>
      <c r="F2168" s="2" t="s">
        <v>42</v>
      </c>
      <c r="G2168" s="6">
        <v>11860</v>
      </c>
      <c r="H2168" s="6">
        <v>714</v>
      </c>
      <c r="I2168" s="6">
        <v>1</v>
      </c>
      <c r="J2168" s="6">
        <v>5</v>
      </c>
      <c r="K2168" s="6">
        <v>0</v>
      </c>
      <c r="L2168" s="6">
        <v>0</v>
      </c>
      <c r="M2168" s="6">
        <v>12556</v>
      </c>
      <c r="N2168" s="6">
        <v>3089</v>
      </c>
      <c r="O2168" s="6">
        <v>0</v>
      </c>
      <c r="P2168" s="6">
        <v>0</v>
      </c>
      <c r="Q2168" s="6">
        <v>0</v>
      </c>
      <c r="R2168" s="6">
        <v>0</v>
      </c>
      <c r="S2168" s="6">
        <v>0</v>
      </c>
      <c r="T2168" s="6">
        <v>0</v>
      </c>
      <c r="U2168" s="7">
        <v>0.2605</v>
      </c>
      <c r="V2168" s="7">
        <v>0</v>
      </c>
      <c r="W2168" s="7">
        <v>0.0282</v>
      </c>
      <c r="X2168" s="7">
        <v>0</v>
      </c>
      <c r="Y2168" s="8" t="str">
        <f>IFERROR(VLOOKUP(F:F,#REF!,2,0),"需要手动检查")</f>
        <v>需要手动检查</v>
      </c>
      <c r="Z2168" s="9" t="str">
        <f t="shared" si="83"/>
        <v>否</v>
      </c>
      <c r="AA2168" s="10" t="s">
        <v>36</v>
      </c>
      <c r="AB2168" s="4" t="s">
        <v>37</v>
      </c>
      <c r="AC2168" t="str">
        <f t="shared" si="82"/>
        <v>2025/1/31</v>
      </c>
      <c r="AD2168" t="e">
        <f>VLOOKUP(Y2168,#REF!,2,FALSE)</f>
        <v>#REF!</v>
      </c>
    </row>
    <row r="2169" customHeight="1" spans="1:30">
      <c r="A2169" s="2" t="s">
        <v>6423</v>
      </c>
      <c r="B2169" s="3" t="s">
        <v>6424</v>
      </c>
      <c r="C2169" s="2" t="s">
        <v>6478</v>
      </c>
      <c r="D2169" s="3" t="s">
        <v>6480</v>
      </c>
      <c r="E2169" s="5">
        <v>45688.8830787037</v>
      </c>
      <c r="F2169" s="2" t="s">
        <v>42</v>
      </c>
      <c r="G2169" s="6">
        <v>2</v>
      </c>
      <c r="H2169" s="6">
        <v>0</v>
      </c>
      <c r="I2169" s="6">
        <v>0</v>
      </c>
      <c r="J2169" s="6">
        <v>0</v>
      </c>
      <c r="K2169" s="6">
        <v>0</v>
      </c>
      <c r="L2169" s="6">
        <v>0</v>
      </c>
      <c r="M2169" s="6">
        <v>1</v>
      </c>
      <c r="N2169" s="6">
        <v>0</v>
      </c>
      <c r="O2169" s="6">
        <v>0</v>
      </c>
      <c r="P2169" s="6">
        <v>0</v>
      </c>
      <c r="Q2169" s="6">
        <v>0</v>
      </c>
      <c r="R2169" s="6">
        <v>0</v>
      </c>
      <c r="S2169" s="6">
        <v>0</v>
      </c>
      <c r="T2169" s="6">
        <v>0</v>
      </c>
      <c r="U2169" s="7">
        <v>0</v>
      </c>
      <c r="V2169" s="7">
        <v>0</v>
      </c>
      <c r="W2169" s="7">
        <v>0.5</v>
      </c>
      <c r="X2169" s="7">
        <v>0</v>
      </c>
      <c r="Y2169" s="8" t="str">
        <f>IFERROR(VLOOKUP(F:F,#REF!,2,0),"需要手动检查")</f>
        <v>需要手动检查</v>
      </c>
      <c r="Z2169" s="9" t="str">
        <f t="shared" si="83"/>
        <v>否</v>
      </c>
      <c r="AA2169" s="10" t="s">
        <v>36</v>
      </c>
      <c r="AB2169" s="4" t="s">
        <v>37</v>
      </c>
      <c r="AC2169" t="str">
        <f t="shared" si="82"/>
        <v>2025/1/31</v>
      </c>
      <c r="AD2169" t="e">
        <f>VLOOKUP(Y2169,#REF!,2,FALSE)</f>
        <v>#REF!</v>
      </c>
    </row>
    <row r="2170" customHeight="1" spans="1:30">
      <c r="A2170" s="2" t="s">
        <v>4275</v>
      </c>
      <c r="B2170" s="3" t="s">
        <v>4276</v>
      </c>
      <c r="C2170" s="2" t="s">
        <v>6481</v>
      </c>
      <c r="D2170" s="3" t="s">
        <v>6482</v>
      </c>
      <c r="E2170" s="5">
        <v>45688.8189930556</v>
      </c>
      <c r="F2170" s="2" t="s">
        <v>42</v>
      </c>
      <c r="G2170" s="6">
        <v>133</v>
      </c>
      <c r="H2170" s="6">
        <v>9</v>
      </c>
      <c r="I2170" s="6">
        <v>4</v>
      </c>
      <c r="J2170" s="6">
        <v>1</v>
      </c>
      <c r="K2170" s="6">
        <v>0</v>
      </c>
      <c r="L2170" s="6">
        <v>0</v>
      </c>
      <c r="M2170" s="6">
        <v>6</v>
      </c>
      <c r="N2170" s="6">
        <v>2</v>
      </c>
      <c r="O2170" s="6">
        <v>0</v>
      </c>
      <c r="P2170" s="6">
        <v>0</v>
      </c>
      <c r="Q2170" s="6">
        <v>0</v>
      </c>
      <c r="R2170" s="6">
        <v>0</v>
      </c>
      <c r="S2170" s="6">
        <v>0</v>
      </c>
      <c r="T2170" s="6">
        <v>0</v>
      </c>
      <c r="U2170" s="7">
        <v>0.015</v>
      </c>
      <c r="V2170" s="7">
        <v>0</v>
      </c>
      <c r="W2170" s="7">
        <v>0.0827</v>
      </c>
      <c r="X2170" s="7">
        <v>0</v>
      </c>
      <c r="Y2170" s="8" t="str">
        <f>IFERROR(VLOOKUP(F:F,#REF!,2,0),"需要手动检查")</f>
        <v>需要手动检查</v>
      </c>
      <c r="Z2170" s="9" t="str">
        <f t="shared" si="83"/>
        <v>否</v>
      </c>
      <c r="AA2170" s="10" t="s">
        <v>36</v>
      </c>
      <c r="AB2170" s="4" t="s">
        <v>37</v>
      </c>
      <c r="AC2170" t="str">
        <f t="shared" si="82"/>
        <v>2025/1/31</v>
      </c>
      <c r="AD2170" t="e">
        <f>VLOOKUP(Y2170,#REF!,2,FALSE)</f>
        <v>#REF!</v>
      </c>
    </row>
    <row r="2171" customHeight="1" spans="1:30">
      <c r="A2171" s="2" t="s">
        <v>4419</v>
      </c>
      <c r="B2171" s="3" t="s">
        <v>4420</v>
      </c>
      <c r="C2171" s="2" t="s">
        <v>6483</v>
      </c>
      <c r="D2171" s="3" t="s">
        <v>6484</v>
      </c>
      <c r="E2171" s="5">
        <v>45688.7809606481</v>
      </c>
      <c r="F2171" s="2" t="s">
        <v>42</v>
      </c>
      <c r="G2171" s="6">
        <v>491</v>
      </c>
      <c r="H2171" s="6">
        <v>15</v>
      </c>
      <c r="I2171" s="6">
        <v>9</v>
      </c>
      <c r="J2171" s="6">
        <v>0</v>
      </c>
      <c r="K2171" s="6">
        <v>0</v>
      </c>
      <c r="L2171" s="6">
        <v>0</v>
      </c>
      <c r="M2171" s="6">
        <v>507</v>
      </c>
      <c r="N2171" s="6">
        <v>23</v>
      </c>
      <c r="O2171" s="6">
        <v>0</v>
      </c>
      <c r="P2171" s="6">
        <v>0</v>
      </c>
      <c r="Q2171" s="6">
        <v>0</v>
      </c>
      <c r="R2171" s="6">
        <v>0</v>
      </c>
      <c r="S2171" s="6">
        <v>0</v>
      </c>
      <c r="T2171" s="6">
        <v>0</v>
      </c>
      <c r="U2171" s="7">
        <v>0.0468</v>
      </c>
      <c r="V2171" s="7">
        <v>0</v>
      </c>
      <c r="W2171" s="7">
        <v>0.0122</v>
      </c>
      <c r="X2171" s="7">
        <v>0</v>
      </c>
      <c r="Y2171" s="8" t="str">
        <f>IFERROR(VLOOKUP(F:F,#REF!,2,0),"需要手动检查")</f>
        <v>需要手动检查</v>
      </c>
      <c r="Z2171" s="9" t="str">
        <f t="shared" si="83"/>
        <v>否</v>
      </c>
      <c r="AA2171" s="10" t="s">
        <v>36</v>
      </c>
      <c r="AB2171" s="4" t="s">
        <v>37</v>
      </c>
      <c r="AC2171" t="str">
        <f t="shared" si="82"/>
        <v>2025/1/31</v>
      </c>
      <c r="AD2171" t="e">
        <f>VLOOKUP(Y2171,#REF!,2,FALSE)</f>
        <v>#REF!</v>
      </c>
    </row>
    <row r="2172" customHeight="1" spans="1:30">
      <c r="A2172" s="2" t="s">
        <v>6485</v>
      </c>
      <c r="B2172" s="3" t="s">
        <v>6486</v>
      </c>
      <c r="C2172" s="2" t="s">
        <v>6487</v>
      </c>
      <c r="D2172" s="3" t="s">
        <v>6488</v>
      </c>
      <c r="E2172" s="5">
        <v>45688.714537037</v>
      </c>
      <c r="F2172" s="2" t="s">
        <v>42</v>
      </c>
      <c r="G2172" s="6">
        <v>962</v>
      </c>
      <c r="H2172" s="6">
        <v>76</v>
      </c>
      <c r="I2172" s="6">
        <v>13</v>
      </c>
      <c r="J2172" s="6">
        <v>1</v>
      </c>
      <c r="K2172" s="6">
        <v>1</v>
      </c>
      <c r="L2172" s="6">
        <v>0</v>
      </c>
      <c r="M2172" s="6">
        <v>963</v>
      </c>
      <c r="N2172" s="6">
        <v>34</v>
      </c>
      <c r="O2172" s="6">
        <v>0</v>
      </c>
      <c r="P2172" s="6">
        <v>0</v>
      </c>
      <c r="Q2172" s="6">
        <v>0</v>
      </c>
      <c r="R2172" s="6">
        <v>0</v>
      </c>
      <c r="S2172" s="6">
        <v>0</v>
      </c>
      <c r="T2172" s="6">
        <v>0</v>
      </c>
      <c r="U2172" s="7">
        <v>0.0353</v>
      </c>
      <c r="V2172" s="7">
        <v>0</v>
      </c>
      <c r="W2172" s="7">
        <v>0.1601</v>
      </c>
      <c r="X2172" s="7">
        <v>0</v>
      </c>
      <c r="Y2172" s="8" t="str">
        <f>IFERROR(VLOOKUP(F:F,#REF!,2,0),"需要手动检查")</f>
        <v>需要手动检查</v>
      </c>
      <c r="Z2172" s="9" t="str">
        <f t="shared" si="83"/>
        <v>否</v>
      </c>
      <c r="AA2172" s="10" t="s">
        <v>36</v>
      </c>
      <c r="AB2172" s="4" t="s">
        <v>37</v>
      </c>
      <c r="AC2172" t="str">
        <f t="shared" si="82"/>
        <v>2025/1/31</v>
      </c>
      <c r="AD2172" t="e">
        <f>VLOOKUP(Y2172,#REF!,2,FALSE)</f>
        <v>#REF!</v>
      </c>
    </row>
    <row r="2173" customHeight="1" spans="1:30">
      <c r="A2173" s="2" t="s">
        <v>6377</v>
      </c>
      <c r="B2173" s="3" t="s">
        <v>6378</v>
      </c>
      <c r="C2173" s="2" t="s">
        <v>6489</v>
      </c>
      <c r="D2173" s="3" t="s">
        <v>6490</v>
      </c>
      <c r="E2173" s="5">
        <v>45688.6242939815</v>
      </c>
      <c r="F2173" s="2" t="s">
        <v>42</v>
      </c>
      <c r="G2173" s="6">
        <v>299</v>
      </c>
      <c r="H2173" s="6">
        <v>45</v>
      </c>
      <c r="I2173" s="6">
        <v>3</v>
      </c>
      <c r="J2173" s="6">
        <v>0</v>
      </c>
      <c r="K2173" s="6">
        <v>0</v>
      </c>
      <c r="L2173" s="6">
        <v>0</v>
      </c>
      <c r="M2173" s="6">
        <v>318</v>
      </c>
      <c r="N2173" s="6">
        <v>4</v>
      </c>
      <c r="O2173" s="6">
        <v>0</v>
      </c>
      <c r="P2173" s="6">
        <v>0</v>
      </c>
      <c r="Q2173" s="6">
        <v>0</v>
      </c>
      <c r="R2173" s="6">
        <v>0</v>
      </c>
      <c r="S2173" s="6">
        <v>0</v>
      </c>
      <c r="T2173" s="6">
        <v>0</v>
      </c>
      <c r="U2173" s="7">
        <v>0.0134</v>
      </c>
      <c r="V2173" s="7">
        <v>0</v>
      </c>
      <c r="W2173" s="7">
        <v>0.0201</v>
      </c>
      <c r="X2173" s="7">
        <v>0</v>
      </c>
      <c r="Y2173" s="8" t="str">
        <f>IFERROR(VLOOKUP(F:F,#REF!,2,0),"需要手动检查")</f>
        <v>需要手动检查</v>
      </c>
      <c r="Z2173" s="9" t="str">
        <f t="shared" si="83"/>
        <v>否</v>
      </c>
      <c r="AA2173" s="10" t="s">
        <v>36</v>
      </c>
      <c r="AB2173" s="4" t="s">
        <v>37</v>
      </c>
      <c r="AC2173" t="str">
        <f t="shared" si="82"/>
        <v>2025/1/31</v>
      </c>
      <c r="AD2173" t="e">
        <f>VLOOKUP(Y2173,#REF!,2,FALSE)</f>
        <v>#REF!</v>
      </c>
    </row>
    <row r="2174" customHeight="1" spans="1:30">
      <c r="A2174" s="2" t="s">
        <v>6491</v>
      </c>
      <c r="B2174" s="3" t="s">
        <v>6492</v>
      </c>
      <c r="C2174" s="2" t="s">
        <v>6493</v>
      </c>
      <c r="D2174" s="3" t="s">
        <v>6494</v>
      </c>
      <c r="E2174" s="5">
        <v>45688.5966319444</v>
      </c>
      <c r="F2174" s="2" t="s">
        <v>42</v>
      </c>
      <c r="G2174" s="6">
        <v>22168</v>
      </c>
      <c r="H2174" s="6">
        <v>1791</v>
      </c>
      <c r="I2174" s="6">
        <v>22</v>
      </c>
      <c r="J2174" s="6">
        <v>9</v>
      </c>
      <c r="K2174" s="6">
        <v>20</v>
      </c>
      <c r="L2174" s="6">
        <v>0</v>
      </c>
      <c r="M2174" s="6">
        <v>25011</v>
      </c>
      <c r="N2174" s="6">
        <v>3845</v>
      </c>
      <c r="O2174" s="6">
        <v>0</v>
      </c>
      <c r="P2174" s="6">
        <v>0</v>
      </c>
      <c r="Q2174" s="6">
        <v>0</v>
      </c>
      <c r="R2174" s="6">
        <v>0</v>
      </c>
      <c r="S2174" s="6">
        <v>0</v>
      </c>
      <c r="T2174" s="6">
        <v>0</v>
      </c>
      <c r="U2174" s="7">
        <v>0.1734</v>
      </c>
      <c r="V2174" s="7">
        <v>0</v>
      </c>
      <c r="W2174" s="7">
        <v>0.0815</v>
      </c>
      <c r="X2174" s="7">
        <v>0</v>
      </c>
      <c r="Y2174" s="8" t="str">
        <f>IFERROR(VLOOKUP(F:F,#REF!,2,0),"需要手动检查")</f>
        <v>需要手动检查</v>
      </c>
      <c r="Z2174" s="9" t="str">
        <f t="shared" si="83"/>
        <v>否</v>
      </c>
      <c r="AA2174" s="10" t="s">
        <v>36</v>
      </c>
      <c r="AB2174" s="4" t="s">
        <v>37</v>
      </c>
      <c r="AC2174" t="str">
        <f t="shared" si="82"/>
        <v>2025/1/31</v>
      </c>
      <c r="AD2174" t="e">
        <f>VLOOKUP(Y2174,#REF!,2,FALSE)</f>
        <v>#REF!</v>
      </c>
    </row>
    <row r="2175" customHeight="1" spans="1:30">
      <c r="A2175" s="2" t="s">
        <v>6491</v>
      </c>
      <c r="B2175" s="3" t="s">
        <v>6492</v>
      </c>
      <c r="C2175" s="2" t="s">
        <v>6495</v>
      </c>
      <c r="D2175" s="3" t="s">
        <v>6496</v>
      </c>
      <c r="E2175" s="5">
        <v>45688.5911458333</v>
      </c>
      <c r="F2175" s="2" t="s">
        <v>42</v>
      </c>
      <c r="G2175" s="6">
        <v>673</v>
      </c>
      <c r="H2175" s="6">
        <v>11</v>
      </c>
      <c r="I2175" s="6">
        <v>0</v>
      </c>
      <c r="J2175" s="6">
        <v>0</v>
      </c>
      <c r="K2175" s="6">
        <v>0</v>
      </c>
      <c r="L2175" s="6">
        <v>0</v>
      </c>
      <c r="M2175" s="6">
        <v>717</v>
      </c>
      <c r="N2175" s="6">
        <v>33</v>
      </c>
      <c r="O2175" s="6">
        <v>0</v>
      </c>
      <c r="P2175" s="6">
        <v>0</v>
      </c>
      <c r="Q2175" s="6">
        <v>0</v>
      </c>
      <c r="R2175" s="6">
        <v>0</v>
      </c>
      <c r="S2175" s="6">
        <v>0</v>
      </c>
      <c r="T2175" s="6">
        <v>0</v>
      </c>
      <c r="U2175" s="7">
        <v>0.049</v>
      </c>
      <c r="V2175" s="7">
        <v>0</v>
      </c>
      <c r="W2175" s="7">
        <v>0.0045</v>
      </c>
      <c r="X2175" s="7">
        <v>0</v>
      </c>
      <c r="Y2175" s="8" t="str">
        <f>IFERROR(VLOOKUP(F:F,#REF!,2,0),"需要手动检查")</f>
        <v>需要手动检查</v>
      </c>
      <c r="Z2175" s="9" t="str">
        <f t="shared" si="83"/>
        <v>否</v>
      </c>
      <c r="AA2175" s="10" t="s">
        <v>36</v>
      </c>
      <c r="AB2175" s="4" t="s">
        <v>37</v>
      </c>
      <c r="AC2175" t="str">
        <f t="shared" si="82"/>
        <v>2025/1/31</v>
      </c>
      <c r="AD2175" t="e">
        <f>VLOOKUP(Y2175,#REF!,2,FALSE)</f>
        <v>#REF!</v>
      </c>
    </row>
    <row r="2176" customHeight="1" spans="1:30">
      <c r="A2176" s="2" t="s">
        <v>6120</v>
      </c>
      <c r="B2176" s="3" t="s">
        <v>6121</v>
      </c>
      <c r="C2176" s="2" t="s">
        <v>6497</v>
      </c>
      <c r="D2176" s="3" t="s">
        <v>6498</v>
      </c>
      <c r="E2176" s="5">
        <v>45688.5758680556</v>
      </c>
      <c r="F2176" s="2" t="s">
        <v>42</v>
      </c>
      <c r="G2176" s="6">
        <v>271</v>
      </c>
      <c r="H2176" s="6">
        <v>39</v>
      </c>
      <c r="I2176" s="6">
        <v>2</v>
      </c>
      <c r="J2176" s="6">
        <v>0</v>
      </c>
      <c r="K2176" s="6">
        <v>0</v>
      </c>
      <c r="L2176" s="6">
        <v>0</v>
      </c>
      <c r="M2176" s="6">
        <v>302</v>
      </c>
      <c r="N2176" s="6">
        <v>16</v>
      </c>
      <c r="O2176" s="6">
        <v>0</v>
      </c>
      <c r="P2176" s="6">
        <v>0</v>
      </c>
      <c r="Q2176" s="6">
        <v>0</v>
      </c>
      <c r="R2176" s="6">
        <v>0</v>
      </c>
      <c r="S2176" s="6">
        <v>0</v>
      </c>
      <c r="T2176" s="6">
        <v>0</v>
      </c>
      <c r="U2176" s="7">
        <v>0.059</v>
      </c>
      <c r="V2176" s="7">
        <v>0</v>
      </c>
      <c r="W2176" s="7">
        <v>0.0111</v>
      </c>
      <c r="X2176" s="7">
        <v>0</v>
      </c>
      <c r="Y2176" s="8" t="str">
        <f>IFERROR(VLOOKUP(F:F,#REF!,2,0),"需要手动检查")</f>
        <v>需要手动检查</v>
      </c>
      <c r="Z2176" s="9" t="str">
        <f t="shared" si="83"/>
        <v>否</v>
      </c>
      <c r="AA2176" s="10" t="s">
        <v>36</v>
      </c>
      <c r="AB2176" s="4" t="s">
        <v>37</v>
      </c>
      <c r="AC2176" t="str">
        <f t="shared" si="82"/>
        <v>2025/1/31</v>
      </c>
      <c r="AD2176" t="e">
        <f>VLOOKUP(Y2176,#REF!,2,FALSE)</f>
        <v>#REF!</v>
      </c>
    </row>
    <row r="2177" customHeight="1" spans="1:30">
      <c r="A2177" s="2" t="s">
        <v>6499</v>
      </c>
      <c r="B2177" s="3" t="s">
        <v>6500</v>
      </c>
      <c r="C2177" s="2" t="s">
        <v>6501</v>
      </c>
      <c r="D2177" s="3" t="s">
        <v>6502</v>
      </c>
      <c r="E2177" s="5">
        <v>45688.5670023148</v>
      </c>
      <c r="F2177" s="2" t="s">
        <v>42</v>
      </c>
      <c r="G2177" s="6">
        <v>378</v>
      </c>
      <c r="H2177" s="6">
        <v>16</v>
      </c>
      <c r="I2177" s="6">
        <v>1</v>
      </c>
      <c r="J2177" s="6">
        <v>1</v>
      </c>
      <c r="K2177" s="6">
        <v>0</v>
      </c>
      <c r="L2177" s="6">
        <v>0</v>
      </c>
      <c r="M2177" s="6">
        <v>392</v>
      </c>
      <c r="N2177" s="6">
        <v>27</v>
      </c>
      <c r="O2177" s="6">
        <v>0</v>
      </c>
      <c r="P2177" s="6">
        <v>0</v>
      </c>
      <c r="Q2177" s="6">
        <v>0</v>
      </c>
      <c r="R2177" s="6">
        <v>0</v>
      </c>
      <c r="S2177" s="6">
        <v>0</v>
      </c>
      <c r="T2177" s="6">
        <v>0</v>
      </c>
      <c r="U2177" s="7">
        <v>0.0714</v>
      </c>
      <c r="V2177" s="7">
        <v>0</v>
      </c>
      <c r="W2177" s="7">
        <v>0.0397</v>
      </c>
      <c r="X2177" s="7">
        <v>0</v>
      </c>
      <c r="Y2177" s="8" t="str">
        <f>IFERROR(VLOOKUP(F:F,#REF!,2,0),"需要手动检查")</f>
        <v>需要手动检查</v>
      </c>
      <c r="Z2177" s="9" t="str">
        <f t="shared" si="83"/>
        <v>否</v>
      </c>
      <c r="AA2177" s="10" t="s">
        <v>36</v>
      </c>
      <c r="AB2177" s="4" t="s">
        <v>37</v>
      </c>
      <c r="AC2177" t="str">
        <f t="shared" si="82"/>
        <v>2025/1/31</v>
      </c>
      <c r="AD2177" t="e">
        <f>VLOOKUP(Y2177,#REF!,2,FALSE)</f>
        <v>#REF!</v>
      </c>
    </row>
    <row r="2178" customHeight="1" spans="1:30">
      <c r="A2178" s="2" t="s">
        <v>6387</v>
      </c>
      <c r="B2178" s="3" t="s">
        <v>6388</v>
      </c>
      <c r="C2178" s="2" t="s">
        <v>6503</v>
      </c>
      <c r="D2178" s="3" t="s">
        <v>6504</v>
      </c>
      <c r="E2178" s="5">
        <v>45688.5625925926</v>
      </c>
      <c r="F2178" s="2" t="s">
        <v>42</v>
      </c>
      <c r="G2178" s="6">
        <v>614</v>
      </c>
      <c r="H2178" s="6">
        <v>22</v>
      </c>
      <c r="I2178" s="6">
        <v>4</v>
      </c>
      <c r="J2178" s="6">
        <v>0</v>
      </c>
      <c r="K2178" s="6">
        <v>0</v>
      </c>
      <c r="L2178" s="6">
        <v>0</v>
      </c>
      <c r="M2178" s="6">
        <v>673</v>
      </c>
      <c r="N2178" s="6">
        <v>48</v>
      </c>
      <c r="O2178" s="6">
        <v>0</v>
      </c>
      <c r="P2178" s="6">
        <v>0</v>
      </c>
      <c r="Q2178" s="6">
        <v>0</v>
      </c>
      <c r="R2178" s="6">
        <v>0</v>
      </c>
      <c r="S2178" s="6">
        <v>0</v>
      </c>
      <c r="T2178" s="6">
        <v>0</v>
      </c>
      <c r="U2178" s="7">
        <v>0.0782</v>
      </c>
      <c r="V2178" s="7">
        <v>0</v>
      </c>
      <c r="W2178" s="7">
        <v>0.0016</v>
      </c>
      <c r="X2178" s="7">
        <v>0</v>
      </c>
      <c r="Y2178" s="8" t="str">
        <f>IFERROR(VLOOKUP(F:F,#REF!,2,0),"需要手动检查")</f>
        <v>需要手动检查</v>
      </c>
      <c r="Z2178" s="9" t="str">
        <f t="shared" si="83"/>
        <v>否</v>
      </c>
      <c r="AA2178" s="10" t="s">
        <v>36</v>
      </c>
      <c r="AB2178" s="4" t="s">
        <v>37</v>
      </c>
      <c r="AC2178" t="str">
        <f t="shared" si="82"/>
        <v>2025/1/31</v>
      </c>
      <c r="AD2178" t="e">
        <f>VLOOKUP(Y2178,#REF!,2,FALSE)</f>
        <v>#REF!</v>
      </c>
    </row>
    <row r="2179" customHeight="1" spans="1:30">
      <c r="A2179" s="2" t="s">
        <v>6505</v>
      </c>
      <c r="B2179" s="3" t="s">
        <v>6506</v>
      </c>
      <c r="C2179" s="2" t="s">
        <v>6507</v>
      </c>
      <c r="D2179" s="3" t="s">
        <v>6508</v>
      </c>
      <c r="E2179" s="5">
        <v>45688.4813310185</v>
      </c>
      <c r="F2179" s="2" t="s">
        <v>42</v>
      </c>
      <c r="G2179" s="6">
        <v>569</v>
      </c>
      <c r="H2179" s="6">
        <v>14</v>
      </c>
      <c r="I2179" s="6">
        <v>0</v>
      </c>
      <c r="J2179" s="6">
        <v>0</v>
      </c>
      <c r="K2179" s="6">
        <v>0</v>
      </c>
      <c r="L2179" s="6">
        <v>0</v>
      </c>
      <c r="M2179" s="6">
        <v>555</v>
      </c>
      <c r="N2179" s="6">
        <v>19</v>
      </c>
      <c r="O2179" s="6">
        <v>0</v>
      </c>
      <c r="P2179" s="6">
        <v>0</v>
      </c>
      <c r="Q2179" s="6">
        <v>0</v>
      </c>
      <c r="R2179" s="6">
        <v>0</v>
      </c>
      <c r="S2179" s="6">
        <v>0</v>
      </c>
      <c r="T2179" s="6">
        <v>0</v>
      </c>
      <c r="U2179" s="7">
        <v>0.0334</v>
      </c>
      <c r="V2179" s="7">
        <v>0</v>
      </c>
      <c r="W2179" s="7">
        <v>0.0369</v>
      </c>
      <c r="X2179" s="7">
        <v>0</v>
      </c>
      <c r="Y2179" s="8" t="str">
        <f>IFERROR(VLOOKUP(F:F,#REF!,2,0),"需要手动检查")</f>
        <v>需要手动检查</v>
      </c>
      <c r="Z2179" s="9" t="str">
        <f t="shared" si="83"/>
        <v>否</v>
      </c>
      <c r="AA2179" s="10" t="s">
        <v>36</v>
      </c>
      <c r="AB2179" s="4" t="s">
        <v>37</v>
      </c>
      <c r="AC2179" t="str">
        <f t="shared" si="82"/>
        <v>2025/1/31</v>
      </c>
      <c r="AD2179" t="e">
        <f>VLOOKUP(Y2179,#REF!,2,FALSE)</f>
        <v>#REF!</v>
      </c>
    </row>
    <row r="2180" customHeight="1" spans="1:30">
      <c r="A2180" s="2" t="s">
        <v>6509</v>
      </c>
      <c r="B2180" s="3" t="s">
        <v>6510</v>
      </c>
      <c r="C2180" s="2" t="s">
        <v>6511</v>
      </c>
      <c r="D2180" s="3" t="s">
        <v>6512</v>
      </c>
      <c r="E2180" s="5">
        <v>45688.4722800926</v>
      </c>
      <c r="F2180" s="2" t="s">
        <v>42</v>
      </c>
      <c r="G2180" s="6">
        <v>8429</v>
      </c>
      <c r="H2180" s="6">
        <v>742</v>
      </c>
      <c r="I2180" s="6">
        <v>13</v>
      </c>
      <c r="J2180" s="6">
        <v>7</v>
      </c>
      <c r="K2180" s="6">
        <v>17</v>
      </c>
      <c r="L2180" s="6">
        <v>0</v>
      </c>
      <c r="M2180" s="6">
        <v>9034</v>
      </c>
      <c r="N2180" s="6">
        <v>718</v>
      </c>
      <c r="O2180" s="6">
        <v>0</v>
      </c>
      <c r="P2180" s="6">
        <v>0</v>
      </c>
      <c r="Q2180" s="6">
        <v>0</v>
      </c>
      <c r="R2180" s="6">
        <v>0</v>
      </c>
      <c r="S2180" s="6">
        <v>0</v>
      </c>
      <c r="T2180" s="6">
        <v>0</v>
      </c>
      <c r="U2180" s="7">
        <v>0.0852</v>
      </c>
      <c r="V2180" s="7">
        <v>0</v>
      </c>
      <c r="W2180" s="7">
        <v>0.0376</v>
      </c>
      <c r="X2180" s="7">
        <v>0</v>
      </c>
      <c r="Y2180" s="8" t="str">
        <f>IFERROR(VLOOKUP(F:F,#REF!,2,0),"需要手动检查")</f>
        <v>需要手动检查</v>
      </c>
      <c r="Z2180" s="9" t="str">
        <f t="shared" si="83"/>
        <v>否</v>
      </c>
      <c r="AA2180" s="10" t="s">
        <v>36</v>
      </c>
      <c r="AB2180" s="4" t="s">
        <v>37</v>
      </c>
      <c r="AC2180" t="str">
        <f t="shared" si="82"/>
        <v>2025/1/31</v>
      </c>
      <c r="AD2180" t="e">
        <f>VLOOKUP(Y2180,#REF!,2,FALSE)</f>
        <v>#REF!</v>
      </c>
    </row>
    <row r="2181" customHeight="1" spans="1:30">
      <c r="A2181" s="2" t="s">
        <v>6513</v>
      </c>
      <c r="B2181" s="3" t="s">
        <v>6514</v>
      </c>
      <c r="C2181" s="2" t="s">
        <v>6515</v>
      </c>
      <c r="D2181" s="3" t="s">
        <v>6516</v>
      </c>
      <c r="E2181" s="5">
        <v>45688.4545138889</v>
      </c>
      <c r="F2181" s="2" t="s">
        <v>42</v>
      </c>
      <c r="G2181" s="6">
        <v>243</v>
      </c>
      <c r="H2181" s="6">
        <v>26</v>
      </c>
      <c r="I2181" s="6">
        <v>0</v>
      </c>
      <c r="J2181" s="6">
        <v>0</v>
      </c>
      <c r="K2181" s="6">
        <v>0</v>
      </c>
      <c r="L2181" s="6">
        <v>0</v>
      </c>
      <c r="M2181" s="6">
        <v>232</v>
      </c>
      <c r="N2181" s="6">
        <v>3</v>
      </c>
      <c r="O2181" s="6">
        <v>0</v>
      </c>
      <c r="P2181" s="6">
        <v>0</v>
      </c>
      <c r="Q2181" s="6">
        <v>0</v>
      </c>
      <c r="R2181" s="6">
        <v>0</v>
      </c>
      <c r="S2181" s="6">
        <v>0</v>
      </c>
      <c r="T2181" s="6">
        <v>0</v>
      </c>
      <c r="U2181" s="7">
        <v>0.0123</v>
      </c>
      <c r="V2181" s="7">
        <v>0</v>
      </c>
      <c r="W2181" s="7">
        <v>0.0329</v>
      </c>
      <c r="X2181" s="7">
        <v>0</v>
      </c>
      <c r="Y2181" s="8" t="str">
        <f>IFERROR(VLOOKUP(F:F,#REF!,2,0),"需要手动检查")</f>
        <v>需要手动检查</v>
      </c>
      <c r="Z2181" s="9" t="str">
        <f t="shared" si="83"/>
        <v>否</v>
      </c>
      <c r="AA2181" s="10" t="s">
        <v>36</v>
      </c>
      <c r="AB2181" s="4" t="s">
        <v>37</v>
      </c>
      <c r="AC2181" t="str">
        <f t="shared" ref="AC2181:AC2244" si="84">YEAR(E2181)&amp;"/"&amp;MONTH(E2181)&amp;"/"&amp;DAY(E2181)</f>
        <v>2025/1/31</v>
      </c>
      <c r="AD2181" t="e">
        <f>VLOOKUP(Y2181,#REF!,2,FALSE)</f>
        <v>#REF!</v>
      </c>
    </row>
    <row r="2182" customHeight="1" spans="1:30">
      <c r="A2182" s="2" t="s">
        <v>6517</v>
      </c>
      <c r="B2182" s="3" t="s">
        <v>6518</v>
      </c>
      <c r="C2182" s="2" t="s">
        <v>6519</v>
      </c>
      <c r="D2182" s="3" t="s">
        <v>6520</v>
      </c>
      <c r="E2182" s="5">
        <v>45688.4234143519</v>
      </c>
      <c r="F2182" s="2" t="s">
        <v>42</v>
      </c>
      <c r="G2182" s="6">
        <v>375</v>
      </c>
      <c r="H2182" s="6">
        <v>16</v>
      </c>
      <c r="I2182" s="6">
        <v>4</v>
      </c>
      <c r="J2182" s="6">
        <v>1</v>
      </c>
      <c r="K2182" s="6">
        <v>1</v>
      </c>
      <c r="L2182" s="6">
        <v>0</v>
      </c>
      <c r="M2182" s="6">
        <v>378</v>
      </c>
      <c r="N2182" s="6">
        <v>32</v>
      </c>
      <c r="O2182" s="6">
        <v>0</v>
      </c>
      <c r="P2182" s="6">
        <v>0</v>
      </c>
      <c r="Q2182" s="6">
        <v>0</v>
      </c>
      <c r="R2182" s="6">
        <v>0</v>
      </c>
      <c r="S2182" s="6">
        <v>0</v>
      </c>
      <c r="T2182" s="6">
        <v>0</v>
      </c>
      <c r="U2182" s="7">
        <v>0.0853</v>
      </c>
      <c r="V2182" s="7">
        <v>0</v>
      </c>
      <c r="W2182" s="7">
        <v>0.0427</v>
      </c>
      <c r="X2182" s="7">
        <v>0</v>
      </c>
      <c r="Y2182" s="8" t="str">
        <f>IFERROR(VLOOKUP(F:F,#REF!,2,0),"需要手动检查")</f>
        <v>需要手动检查</v>
      </c>
      <c r="Z2182" s="9" t="str">
        <f t="shared" si="83"/>
        <v>否</v>
      </c>
      <c r="AA2182" s="10" t="s">
        <v>36</v>
      </c>
      <c r="AB2182" s="4" t="s">
        <v>37</v>
      </c>
      <c r="AC2182" t="str">
        <f t="shared" si="84"/>
        <v>2025/1/31</v>
      </c>
      <c r="AD2182" t="e">
        <f>VLOOKUP(Y2182,#REF!,2,FALSE)</f>
        <v>#REF!</v>
      </c>
    </row>
    <row r="2183" customHeight="1" spans="1:30">
      <c r="A2183" s="2" t="s">
        <v>5013</v>
      </c>
      <c r="B2183" s="3" t="s">
        <v>5014</v>
      </c>
      <c r="C2183" s="2" t="s">
        <v>6521</v>
      </c>
      <c r="D2183" s="3" t="s">
        <v>6522</v>
      </c>
      <c r="E2183" s="5">
        <v>45688.4088194444</v>
      </c>
      <c r="F2183" s="2" t="s">
        <v>42</v>
      </c>
      <c r="G2183" s="6">
        <v>270</v>
      </c>
      <c r="H2183" s="6">
        <v>15</v>
      </c>
      <c r="I2183" s="6">
        <v>0</v>
      </c>
      <c r="J2183" s="6">
        <v>1</v>
      </c>
      <c r="K2183" s="6">
        <v>0</v>
      </c>
      <c r="L2183" s="6">
        <v>0</v>
      </c>
      <c r="M2183" s="6">
        <v>303</v>
      </c>
      <c r="N2183" s="6">
        <v>4</v>
      </c>
      <c r="O2183" s="6">
        <v>0</v>
      </c>
      <c r="P2183" s="6">
        <v>0</v>
      </c>
      <c r="Q2183" s="6">
        <v>0</v>
      </c>
      <c r="R2183" s="6">
        <v>0</v>
      </c>
      <c r="S2183" s="6">
        <v>0</v>
      </c>
      <c r="T2183" s="6">
        <v>0</v>
      </c>
      <c r="U2183" s="7">
        <v>0.0148</v>
      </c>
      <c r="V2183" s="7">
        <v>0</v>
      </c>
      <c r="W2183" s="7">
        <v>0.0333</v>
      </c>
      <c r="X2183" s="7">
        <v>0</v>
      </c>
      <c r="Y2183" s="8" t="str">
        <f>IFERROR(VLOOKUP(F:F,#REF!,2,0),"需要手动检查")</f>
        <v>需要手动检查</v>
      </c>
      <c r="Z2183" s="9" t="str">
        <f t="shared" si="83"/>
        <v>否</v>
      </c>
      <c r="AA2183" s="10" t="s">
        <v>36</v>
      </c>
      <c r="AB2183" s="4" t="s">
        <v>37</v>
      </c>
      <c r="AC2183" t="str">
        <f t="shared" si="84"/>
        <v>2025/1/31</v>
      </c>
      <c r="AD2183" t="e">
        <f>VLOOKUP(Y2183,#REF!,2,FALSE)</f>
        <v>#REF!</v>
      </c>
    </row>
    <row r="2184" customHeight="1" spans="1:30">
      <c r="A2184" s="2" t="s">
        <v>6523</v>
      </c>
      <c r="B2184" s="3" t="s">
        <v>6524</v>
      </c>
      <c r="C2184" s="2" t="s">
        <v>6525</v>
      </c>
      <c r="D2184" s="3" t="s">
        <v>6526</v>
      </c>
      <c r="E2184" s="5">
        <v>45688.4062847222</v>
      </c>
      <c r="F2184" s="2" t="s">
        <v>42</v>
      </c>
      <c r="G2184" s="6">
        <v>1346</v>
      </c>
      <c r="H2184" s="6">
        <v>17</v>
      </c>
      <c r="I2184" s="6">
        <v>3</v>
      </c>
      <c r="J2184" s="6">
        <v>3</v>
      </c>
      <c r="K2184" s="6">
        <v>0</v>
      </c>
      <c r="L2184" s="6">
        <v>0</v>
      </c>
      <c r="M2184" s="6">
        <v>59</v>
      </c>
      <c r="N2184" s="6">
        <v>11</v>
      </c>
      <c r="O2184" s="6">
        <v>0</v>
      </c>
      <c r="P2184" s="6">
        <v>0</v>
      </c>
      <c r="Q2184" s="6">
        <v>0</v>
      </c>
      <c r="R2184" s="6">
        <v>0</v>
      </c>
      <c r="S2184" s="6">
        <v>0</v>
      </c>
      <c r="T2184" s="6">
        <v>0</v>
      </c>
      <c r="U2184" s="7">
        <v>0.0082</v>
      </c>
      <c r="V2184" s="7">
        <v>0</v>
      </c>
      <c r="W2184" s="7">
        <v>0.0059</v>
      </c>
      <c r="X2184" s="7">
        <v>0</v>
      </c>
      <c r="Y2184" s="8" t="str">
        <f>IFERROR(VLOOKUP(F:F,#REF!,2,0),"需要手动检查")</f>
        <v>需要手动检查</v>
      </c>
      <c r="Z2184" s="9" t="str">
        <f t="shared" si="83"/>
        <v>否</v>
      </c>
      <c r="AA2184" s="10" t="s">
        <v>36</v>
      </c>
      <c r="AB2184" s="4" t="s">
        <v>37</v>
      </c>
      <c r="AC2184" t="str">
        <f t="shared" si="84"/>
        <v>2025/1/31</v>
      </c>
      <c r="AD2184" t="e">
        <f>VLOOKUP(Y2184,#REF!,2,FALSE)</f>
        <v>#REF!</v>
      </c>
    </row>
    <row r="2185" customHeight="1" spans="1:30">
      <c r="A2185" s="2" t="s">
        <v>6527</v>
      </c>
      <c r="B2185" s="3" t="s">
        <v>6528</v>
      </c>
      <c r="C2185" s="2" t="s">
        <v>57</v>
      </c>
      <c r="D2185" s="3" t="s">
        <v>6529</v>
      </c>
      <c r="E2185" s="5">
        <v>45688.4018518518</v>
      </c>
      <c r="F2185" s="2" t="s">
        <v>42</v>
      </c>
      <c r="G2185" s="6">
        <v>283</v>
      </c>
      <c r="H2185" s="6">
        <v>0</v>
      </c>
      <c r="I2185" s="6">
        <v>0</v>
      </c>
      <c r="J2185" s="6">
        <v>0</v>
      </c>
      <c r="K2185" s="6">
        <v>0</v>
      </c>
      <c r="L2185" s="6">
        <v>0</v>
      </c>
      <c r="M2185" s="6">
        <v>309</v>
      </c>
      <c r="N2185" s="6">
        <v>0</v>
      </c>
      <c r="O2185" s="6">
        <v>0</v>
      </c>
      <c r="P2185" s="6">
        <v>0</v>
      </c>
      <c r="Q2185" s="6">
        <v>0</v>
      </c>
      <c r="R2185" s="6">
        <v>0</v>
      </c>
      <c r="S2185" s="6">
        <v>0</v>
      </c>
      <c r="T2185" s="6">
        <v>0</v>
      </c>
      <c r="U2185" s="7">
        <v>0</v>
      </c>
      <c r="V2185" s="7">
        <v>0</v>
      </c>
      <c r="W2185" s="7">
        <v>0.0141</v>
      </c>
      <c r="X2185" s="7">
        <v>0</v>
      </c>
      <c r="Y2185" s="8" t="str">
        <f>IFERROR(VLOOKUP(F:F,#REF!,2,0),"需要手动检查")</f>
        <v>需要手动检查</v>
      </c>
      <c r="Z2185" s="9" t="str">
        <f t="shared" si="83"/>
        <v>否</v>
      </c>
      <c r="AA2185" s="10" t="s">
        <v>36</v>
      </c>
      <c r="AB2185" s="4" t="s">
        <v>37</v>
      </c>
      <c r="AC2185" t="str">
        <f t="shared" si="84"/>
        <v>2025/1/31</v>
      </c>
      <c r="AD2185" t="e">
        <f>VLOOKUP(Y2185,#REF!,2,FALSE)</f>
        <v>#REF!</v>
      </c>
    </row>
    <row r="2186" customHeight="1" spans="1:30">
      <c r="A2186" s="2" t="s">
        <v>6530</v>
      </c>
      <c r="B2186" s="3" t="s">
        <v>6531</v>
      </c>
      <c r="C2186" s="2" t="s">
        <v>6532</v>
      </c>
      <c r="D2186" s="3" t="s">
        <v>6533</v>
      </c>
      <c r="E2186" s="5">
        <v>45688.3713425926</v>
      </c>
      <c r="F2186" s="2" t="s">
        <v>42</v>
      </c>
      <c r="G2186" s="6">
        <v>678</v>
      </c>
      <c r="H2186" s="6">
        <v>55</v>
      </c>
      <c r="I2186" s="6">
        <v>0</v>
      </c>
      <c r="J2186" s="6">
        <v>0</v>
      </c>
      <c r="K2186" s="6">
        <v>0</v>
      </c>
      <c r="L2186" s="6">
        <v>0</v>
      </c>
      <c r="M2186" s="6">
        <v>709</v>
      </c>
      <c r="N2186" s="6">
        <v>21</v>
      </c>
      <c r="O2186" s="6">
        <v>0</v>
      </c>
      <c r="P2186" s="6">
        <v>0</v>
      </c>
      <c r="Q2186" s="6">
        <v>0</v>
      </c>
      <c r="R2186" s="6">
        <v>0</v>
      </c>
      <c r="S2186" s="6">
        <v>0</v>
      </c>
      <c r="T2186" s="6">
        <v>0</v>
      </c>
      <c r="U2186" s="7">
        <v>0.031</v>
      </c>
      <c r="V2186" s="7">
        <v>0</v>
      </c>
      <c r="W2186" s="7">
        <v>0.0767</v>
      </c>
      <c r="X2186" s="7">
        <v>0</v>
      </c>
      <c r="Y2186" s="8" t="str">
        <f>IFERROR(VLOOKUP(F:F,#REF!,2,0),"需要手动检查")</f>
        <v>需要手动检查</v>
      </c>
      <c r="Z2186" s="9" t="str">
        <f t="shared" si="83"/>
        <v>否</v>
      </c>
      <c r="AA2186" s="10" t="s">
        <v>36</v>
      </c>
      <c r="AB2186" s="4" t="s">
        <v>37</v>
      </c>
      <c r="AC2186" t="str">
        <f t="shared" si="84"/>
        <v>2025/1/31</v>
      </c>
      <c r="AD2186" t="e">
        <f>VLOOKUP(Y2186,#REF!,2,FALSE)</f>
        <v>#REF!</v>
      </c>
    </row>
    <row r="2187" customHeight="1" spans="1:30">
      <c r="A2187" s="2" t="s">
        <v>4948</v>
      </c>
      <c r="B2187" s="3" t="s">
        <v>4949</v>
      </c>
      <c r="D2187" s="3" t="s">
        <v>6534</v>
      </c>
      <c r="E2187" s="5">
        <v>45688.3667824074</v>
      </c>
      <c r="F2187" s="2" t="s">
        <v>42</v>
      </c>
      <c r="G2187" s="6">
        <v>96</v>
      </c>
      <c r="H2187" s="6">
        <v>11</v>
      </c>
      <c r="I2187" s="6">
        <v>0</v>
      </c>
      <c r="J2187" s="6">
        <v>0</v>
      </c>
      <c r="K2187" s="6">
        <v>0</v>
      </c>
      <c r="L2187" s="6">
        <v>0</v>
      </c>
      <c r="M2187" s="6">
        <v>96</v>
      </c>
      <c r="N2187" s="6">
        <v>0</v>
      </c>
      <c r="O2187" s="6">
        <v>0</v>
      </c>
      <c r="P2187" s="6">
        <v>0</v>
      </c>
      <c r="Q2187" s="6">
        <v>0</v>
      </c>
      <c r="R2187" s="6">
        <v>0</v>
      </c>
      <c r="S2187" s="6">
        <v>0</v>
      </c>
      <c r="T2187" s="6">
        <v>0</v>
      </c>
      <c r="U2187" s="7">
        <v>0</v>
      </c>
      <c r="V2187" s="7">
        <v>0</v>
      </c>
      <c r="W2187" s="7">
        <v>0.0104</v>
      </c>
      <c r="X2187" s="7">
        <v>0</v>
      </c>
      <c r="Y2187" s="8" t="str">
        <f>IFERROR(VLOOKUP(F:F,#REF!,2,0),"需要手动检查")</f>
        <v>需要手动检查</v>
      </c>
      <c r="Z2187" s="9" t="str">
        <f t="shared" si="83"/>
        <v>否</v>
      </c>
      <c r="AA2187" s="10" t="s">
        <v>36</v>
      </c>
      <c r="AB2187" s="4" t="s">
        <v>37</v>
      </c>
      <c r="AC2187" t="str">
        <f t="shared" si="84"/>
        <v>2025/1/31</v>
      </c>
      <c r="AD2187" t="e">
        <f>VLOOKUP(Y2187,#REF!,2,FALSE)</f>
        <v>#REF!</v>
      </c>
    </row>
    <row r="2188" customHeight="1" spans="1:30">
      <c r="A2188" s="2" t="s">
        <v>3886</v>
      </c>
      <c r="B2188" s="3" t="s">
        <v>3887</v>
      </c>
      <c r="C2188" s="2" t="s">
        <v>6535</v>
      </c>
      <c r="D2188" s="3" t="s">
        <v>6536</v>
      </c>
      <c r="E2188" s="5">
        <v>45688.3466319444</v>
      </c>
      <c r="F2188" s="2" t="s">
        <v>42</v>
      </c>
      <c r="G2188" s="6">
        <v>400</v>
      </c>
      <c r="H2188" s="6">
        <v>21</v>
      </c>
      <c r="I2188" s="6">
        <v>1</v>
      </c>
      <c r="J2188" s="6">
        <v>1</v>
      </c>
      <c r="K2188" s="6">
        <v>1</v>
      </c>
      <c r="L2188" s="6">
        <v>0</v>
      </c>
      <c r="M2188" s="6">
        <v>436</v>
      </c>
      <c r="N2188" s="6">
        <v>12</v>
      </c>
      <c r="O2188" s="6">
        <v>0</v>
      </c>
      <c r="P2188" s="6">
        <v>0</v>
      </c>
      <c r="Q2188" s="6">
        <v>0</v>
      </c>
      <c r="R2188" s="6">
        <v>0</v>
      </c>
      <c r="S2188" s="6">
        <v>0</v>
      </c>
      <c r="T2188" s="6">
        <v>0</v>
      </c>
      <c r="U2188" s="7">
        <v>0.03</v>
      </c>
      <c r="V2188" s="7">
        <v>0</v>
      </c>
      <c r="W2188" s="7">
        <v>0.0975</v>
      </c>
      <c r="X2188" s="7">
        <v>0</v>
      </c>
      <c r="Y2188" s="8" t="str">
        <f>IFERROR(VLOOKUP(F:F,#REF!,2,0),"需要手动检查")</f>
        <v>需要手动检查</v>
      </c>
      <c r="Z2188" s="9" t="str">
        <f t="shared" si="83"/>
        <v>否</v>
      </c>
      <c r="AA2188" s="10" t="s">
        <v>36</v>
      </c>
      <c r="AB2188" s="4" t="s">
        <v>37</v>
      </c>
      <c r="AC2188" t="str">
        <f t="shared" si="84"/>
        <v>2025/1/31</v>
      </c>
      <c r="AD2188" t="e">
        <f>VLOOKUP(Y2188,#REF!,2,FALSE)</f>
        <v>#REF!</v>
      </c>
    </row>
    <row r="2189" customHeight="1" spans="1:30">
      <c r="A2189" s="2" t="s">
        <v>6537</v>
      </c>
      <c r="B2189" s="3" t="s">
        <v>6538</v>
      </c>
      <c r="C2189" s="2" t="s">
        <v>6539</v>
      </c>
      <c r="D2189" s="3" t="s">
        <v>6540</v>
      </c>
      <c r="E2189" s="5">
        <v>45688.3219675926</v>
      </c>
      <c r="F2189" s="2" t="s">
        <v>42</v>
      </c>
      <c r="G2189" s="6">
        <v>391</v>
      </c>
      <c r="H2189" s="6">
        <v>19</v>
      </c>
      <c r="I2189" s="6">
        <v>0</v>
      </c>
      <c r="J2189" s="6">
        <v>1</v>
      </c>
      <c r="K2189" s="6">
        <v>0</v>
      </c>
      <c r="L2189" s="6">
        <v>0</v>
      </c>
      <c r="M2189" s="6">
        <v>409</v>
      </c>
      <c r="N2189" s="6">
        <v>0</v>
      </c>
      <c r="O2189" s="6">
        <v>0</v>
      </c>
      <c r="P2189" s="6">
        <v>0</v>
      </c>
      <c r="Q2189" s="6">
        <v>0</v>
      </c>
      <c r="R2189" s="6">
        <v>0</v>
      </c>
      <c r="S2189" s="6">
        <v>0</v>
      </c>
      <c r="T2189" s="6">
        <v>0</v>
      </c>
      <c r="U2189" s="7">
        <v>0</v>
      </c>
      <c r="V2189" s="7">
        <v>0</v>
      </c>
      <c r="W2189" s="7">
        <v>0.0997</v>
      </c>
      <c r="X2189" s="7">
        <v>0</v>
      </c>
      <c r="Y2189" s="8" t="str">
        <f>IFERROR(VLOOKUP(F:F,#REF!,2,0),"需要手动检查")</f>
        <v>需要手动检查</v>
      </c>
      <c r="Z2189" s="9" t="str">
        <f t="shared" si="83"/>
        <v>否</v>
      </c>
      <c r="AA2189" s="10" t="s">
        <v>36</v>
      </c>
      <c r="AB2189" s="4" t="s">
        <v>37</v>
      </c>
      <c r="AC2189" t="str">
        <f t="shared" si="84"/>
        <v>2025/1/31</v>
      </c>
      <c r="AD2189" t="e">
        <f>VLOOKUP(Y2189,#REF!,2,FALSE)</f>
        <v>#REF!</v>
      </c>
    </row>
    <row r="2190" customHeight="1" spans="1:30">
      <c r="A2190" s="2" t="s">
        <v>6541</v>
      </c>
      <c r="B2190" s="3" t="s">
        <v>6542</v>
      </c>
      <c r="C2190" s="2" t="s">
        <v>6543</v>
      </c>
      <c r="D2190" s="3" t="s">
        <v>6544</v>
      </c>
      <c r="E2190" s="5">
        <v>45688.3086805556</v>
      </c>
      <c r="F2190" s="2" t="s">
        <v>42</v>
      </c>
      <c r="G2190" s="6">
        <v>680</v>
      </c>
      <c r="H2190" s="6">
        <v>33</v>
      </c>
      <c r="I2190" s="6">
        <v>40</v>
      </c>
      <c r="J2190" s="6">
        <v>6</v>
      </c>
      <c r="K2190" s="6">
        <v>0</v>
      </c>
      <c r="L2190" s="6">
        <v>0</v>
      </c>
      <c r="M2190" s="6">
        <v>753</v>
      </c>
      <c r="N2190" s="6">
        <v>79</v>
      </c>
      <c r="O2190" s="6">
        <v>1</v>
      </c>
      <c r="P2190" s="6">
        <v>1</v>
      </c>
      <c r="Q2190" s="6">
        <v>1</v>
      </c>
      <c r="R2190" s="6">
        <v>45.98</v>
      </c>
      <c r="S2190" s="6">
        <v>67.62</v>
      </c>
      <c r="T2190" s="6">
        <v>45.98</v>
      </c>
      <c r="U2190" s="7">
        <v>0.1162</v>
      </c>
      <c r="V2190" s="7">
        <v>0</v>
      </c>
      <c r="W2190" s="7">
        <v>0.0191</v>
      </c>
      <c r="X2190" s="7">
        <v>0.0127</v>
      </c>
      <c r="Y2190" s="8" t="str">
        <f>IFERROR(VLOOKUP(F:F,#REF!,2,0),"需要手动检查")</f>
        <v>需要手动检查</v>
      </c>
      <c r="Z2190" s="9" t="str">
        <f t="shared" si="83"/>
        <v>是</v>
      </c>
      <c r="AA2190" s="10" t="s">
        <v>36</v>
      </c>
      <c r="AB2190" s="4" t="s">
        <v>37</v>
      </c>
      <c r="AC2190" t="str">
        <f t="shared" si="84"/>
        <v>2025/1/31</v>
      </c>
      <c r="AD2190" t="e">
        <f>VLOOKUP(Y2190,#REF!,2,FALSE)</f>
        <v>#REF!</v>
      </c>
    </row>
    <row r="2191" customHeight="1" spans="1:30">
      <c r="A2191" s="2" t="s">
        <v>6545</v>
      </c>
      <c r="B2191" s="3" t="s">
        <v>6546</v>
      </c>
      <c r="C2191" s="2" t="s">
        <v>6547</v>
      </c>
      <c r="D2191" s="3" t="s">
        <v>6548</v>
      </c>
      <c r="E2191" s="5">
        <v>45688.2959837963</v>
      </c>
      <c r="F2191" s="2" t="s">
        <v>42</v>
      </c>
      <c r="G2191" s="6">
        <v>251</v>
      </c>
      <c r="H2191" s="6">
        <v>13</v>
      </c>
      <c r="I2191" s="6">
        <v>3</v>
      </c>
      <c r="J2191" s="6">
        <v>1</v>
      </c>
      <c r="K2191" s="6">
        <v>0</v>
      </c>
      <c r="L2191" s="6">
        <v>0</v>
      </c>
      <c r="M2191" s="6">
        <v>265</v>
      </c>
      <c r="N2191" s="6">
        <v>17</v>
      </c>
      <c r="O2191" s="6">
        <v>0</v>
      </c>
      <c r="P2191" s="6">
        <v>0</v>
      </c>
      <c r="Q2191" s="6">
        <v>0</v>
      </c>
      <c r="R2191" s="6">
        <v>0</v>
      </c>
      <c r="S2191" s="6">
        <v>0</v>
      </c>
      <c r="T2191" s="6">
        <v>0</v>
      </c>
      <c r="U2191" s="7">
        <v>0.0677</v>
      </c>
      <c r="V2191" s="7">
        <v>0</v>
      </c>
      <c r="W2191" s="7">
        <v>0.0159</v>
      </c>
      <c r="X2191" s="7">
        <v>0</v>
      </c>
      <c r="Y2191" s="8" t="str">
        <f>IFERROR(VLOOKUP(F:F,#REF!,2,0),"需要手动检查")</f>
        <v>需要手动检查</v>
      </c>
      <c r="Z2191" s="9" t="str">
        <f t="shared" si="83"/>
        <v>否</v>
      </c>
      <c r="AA2191" s="10" t="s">
        <v>36</v>
      </c>
      <c r="AB2191" s="4" t="s">
        <v>37</v>
      </c>
      <c r="AC2191" t="str">
        <f t="shared" si="84"/>
        <v>2025/1/31</v>
      </c>
      <c r="AD2191" t="e">
        <f>VLOOKUP(Y2191,#REF!,2,FALSE)</f>
        <v>#REF!</v>
      </c>
    </row>
    <row r="2192" customHeight="1" spans="1:30">
      <c r="A2192" s="2" t="s">
        <v>6419</v>
      </c>
      <c r="B2192" s="3" t="s">
        <v>6420</v>
      </c>
      <c r="C2192" s="2" t="s">
        <v>6549</v>
      </c>
      <c r="D2192" s="3" t="s">
        <v>6550</v>
      </c>
      <c r="E2192" s="5">
        <v>45688.2469560185</v>
      </c>
      <c r="F2192" s="2" t="s">
        <v>42</v>
      </c>
      <c r="G2192" s="6">
        <v>622</v>
      </c>
      <c r="H2192" s="6">
        <v>22</v>
      </c>
      <c r="I2192" s="6">
        <v>0</v>
      </c>
      <c r="J2192" s="6">
        <v>0</v>
      </c>
      <c r="K2192" s="6">
        <v>0</v>
      </c>
      <c r="L2192" s="6">
        <v>0</v>
      </c>
      <c r="M2192" s="6">
        <v>653</v>
      </c>
      <c r="N2192" s="6">
        <v>98</v>
      </c>
      <c r="O2192" s="6">
        <v>0</v>
      </c>
      <c r="P2192" s="6">
        <v>0</v>
      </c>
      <c r="Q2192" s="6">
        <v>0</v>
      </c>
      <c r="R2192" s="6">
        <v>0</v>
      </c>
      <c r="S2192" s="6">
        <v>0</v>
      </c>
      <c r="T2192" s="6">
        <v>0</v>
      </c>
      <c r="U2192" s="7">
        <v>0.1576</v>
      </c>
      <c r="V2192" s="7">
        <v>0</v>
      </c>
      <c r="W2192" s="7">
        <v>0.217</v>
      </c>
      <c r="X2192" s="7">
        <v>0</v>
      </c>
      <c r="Y2192" s="8" t="str">
        <f>IFERROR(VLOOKUP(F:F,#REF!,2,0),"需要手动检查")</f>
        <v>需要手动检查</v>
      </c>
      <c r="Z2192" s="9" t="str">
        <f t="shared" si="83"/>
        <v>否</v>
      </c>
      <c r="AA2192" s="10" t="s">
        <v>36</v>
      </c>
      <c r="AB2192" s="4" t="s">
        <v>37</v>
      </c>
      <c r="AC2192" t="str">
        <f t="shared" si="84"/>
        <v>2025/1/31</v>
      </c>
      <c r="AD2192" t="e">
        <f>VLOOKUP(Y2192,#REF!,2,FALSE)</f>
        <v>#REF!</v>
      </c>
    </row>
    <row r="2193" customHeight="1" spans="1:30">
      <c r="A2193" s="2" t="s">
        <v>6551</v>
      </c>
      <c r="B2193" s="3" t="s">
        <v>6552</v>
      </c>
      <c r="C2193" s="2" t="s">
        <v>6553</v>
      </c>
      <c r="D2193" s="3" t="s">
        <v>6554</v>
      </c>
      <c r="E2193" s="5">
        <v>45688.2002893519</v>
      </c>
      <c r="F2193" s="2" t="s">
        <v>42</v>
      </c>
      <c r="G2193" s="6">
        <v>248</v>
      </c>
      <c r="H2193" s="6">
        <v>18</v>
      </c>
      <c r="I2193" s="6">
        <v>2</v>
      </c>
      <c r="J2193" s="6">
        <v>1</v>
      </c>
      <c r="K2193" s="6">
        <v>0</v>
      </c>
      <c r="L2193" s="6">
        <v>0</v>
      </c>
      <c r="M2193" s="6">
        <v>271</v>
      </c>
      <c r="N2193" s="6">
        <v>5</v>
      </c>
      <c r="O2193" s="6">
        <v>0</v>
      </c>
      <c r="P2193" s="6">
        <v>0</v>
      </c>
      <c r="Q2193" s="6">
        <v>0</v>
      </c>
      <c r="R2193" s="6">
        <v>0</v>
      </c>
      <c r="S2193" s="6">
        <v>0</v>
      </c>
      <c r="T2193" s="6">
        <v>0</v>
      </c>
      <c r="U2193" s="7">
        <v>0.0202</v>
      </c>
      <c r="V2193" s="7">
        <v>0</v>
      </c>
      <c r="W2193" s="7">
        <v>0.1532</v>
      </c>
      <c r="X2193" s="7">
        <v>0</v>
      </c>
      <c r="Y2193" s="8" t="str">
        <f>IFERROR(VLOOKUP(F:F,#REF!,2,0),"需要手动检查")</f>
        <v>需要手动检查</v>
      </c>
      <c r="Z2193" s="9" t="str">
        <f t="shared" si="83"/>
        <v>否</v>
      </c>
      <c r="AA2193" s="10" t="s">
        <v>36</v>
      </c>
      <c r="AB2193" s="4" t="s">
        <v>37</v>
      </c>
      <c r="AC2193" t="str">
        <f t="shared" si="84"/>
        <v>2025/1/31</v>
      </c>
      <c r="AD2193" t="e">
        <f>VLOOKUP(Y2193,#REF!,2,FALSE)</f>
        <v>#REF!</v>
      </c>
    </row>
    <row r="2194" customHeight="1" spans="1:30">
      <c r="A2194" s="2" t="s">
        <v>6555</v>
      </c>
      <c r="B2194" s="3" t="s">
        <v>6556</v>
      </c>
      <c r="C2194" s="2" t="s">
        <v>6557</v>
      </c>
      <c r="D2194" s="3" t="s">
        <v>6558</v>
      </c>
      <c r="E2194" s="5">
        <v>45688.1958564815</v>
      </c>
      <c r="F2194" s="2" t="s">
        <v>42</v>
      </c>
      <c r="G2194" s="6">
        <v>1536</v>
      </c>
      <c r="H2194" s="6">
        <v>88</v>
      </c>
      <c r="I2194" s="6">
        <v>5</v>
      </c>
      <c r="J2194" s="6">
        <v>0</v>
      </c>
      <c r="K2194" s="6">
        <v>2</v>
      </c>
      <c r="L2194" s="6">
        <v>0</v>
      </c>
      <c r="M2194" s="6">
        <v>1589</v>
      </c>
      <c r="N2194" s="6">
        <v>26</v>
      </c>
      <c r="O2194" s="6">
        <v>0</v>
      </c>
      <c r="P2194" s="6">
        <v>0</v>
      </c>
      <c r="Q2194" s="6">
        <v>0</v>
      </c>
      <c r="R2194" s="6">
        <v>0</v>
      </c>
      <c r="S2194" s="6">
        <v>0</v>
      </c>
      <c r="T2194" s="6">
        <v>0</v>
      </c>
      <c r="U2194" s="7">
        <v>0.0169</v>
      </c>
      <c r="V2194" s="7">
        <v>0</v>
      </c>
      <c r="W2194" s="7">
        <v>0.097</v>
      </c>
      <c r="X2194" s="7">
        <v>0</v>
      </c>
      <c r="Y2194" s="8" t="str">
        <f>IFERROR(VLOOKUP(F:F,#REF!,2,0),"需要手动检查")</f>
        <v>需要手动检查</v>
      </c>
      <c r="Z2194" s="9" t="str">
        <f t="shared" si="83"/>
        <v>否</v>
      </c>
      <c r="AA2194" s="10" t="s">
        <v>36</v>
      </c>
      <c r="AB2194" s="4" t="s">
        <v>37</v>
      </c>
      <c r="AC2194" t="str">
        <f t="shared" si="84"/>
        <v>2025/1/31</v>
      </c>
      <c r="AD2194" t="e">
        <f>VLOOKUP(Y2194,#REF!,2,FALSE)</f>
        <v>#REF!</v>
      </c>
    </row>
    <row r="2195" customHeight="1" spans="1:30">
      <c r="A2195" s="2" t="s">
        <v>6559</v>
      </c>
      <c r="B2195" s="3" t="s">
        <v>6560</v>
      </c>
      <c r="C2195" s="2" t="s">
        <v>6561</v>
      </c>
      <c r="D2195" s="3" t="s">
        <v>6562</v>
      </c>
      <c r="E2195" s="5">
        <v>45687.8706365741</v>
      </c>
      <c r="F2195" s="2" t="s">
        <v>42</v>
      </c>
      <c r="G2195" s="6">
        <v>2189</v>
      </c>
      <c r="H2195" s="6">
        <v>102</v>
      </c>
      <c r="I2195" s="6">
        <v>12</v>
      </c>
      <c r="J2195" s="6">
        <v>1</v>
      </c>
      <c r="K2195" s="6">
        <v>0</v>
      </c>
      <c r="L2195" s="6">
        <v>0</v>
      </c>
      <c r="M2195" s="6">
        <v>2389</v>
      </c>
      <c r="N2195" s="6">
        <v>172</v>
      </c>
      <c r="O2195" s="6">
        <v>0</v>
      </c>
      <c r="P2195" s="6">
        <v>0</v>
      </c>
      <c r="Q2195" s="6">
        <v>0</v>
      </c>
      <c r="R2195" s="6">
        <v>0</v>
      </c>
      <c r="S2195" s="6">
        <v>0</v>
      </c>
      <c r="T2195" s="6">
        <v>0</v>
      </c>
      <c r="U2195" s="7">
        <v>0.0786</v>
      </c>
      <c r="V2195" s="7">
        <v>0</v>
      </c>
      <c r="W2195" s="7">
        <v>0.0955</v>
      </c>
      <c r="X2195" s="7">
        <v>0</v>
      </c>
      <c r="Y2195" s="8" t="str">
        <f>IFERROR(VLOOKUP(F:F,#REF!,2,0),"需要手动检查")</f>
        <v>需要手动检查</v>
      </c>
      <c r="Z2195" s="9" t="str">
        <f t="shared" si="83"/>
        <v>否</v>
      </c>
      <c r="AA2195" s="10" t="s">
        <v>36</v>
      </c>
      <c r="AB2195" s="4" t="s">
        <v>37</v>
      </c>
      <c r="AC2195" t="str">
        <f t="shared" si="84"/>
        <v>2025/1/30</v>
      </c>
      <c r="AD2195" t="e">
        <f>VLOOKUP(Y2195,#REF!,2,FALSE)</f>
        <v>#REF!</v>
      </c>
    </row>
    <row r="2196" customHeight="1" spans="1:30">
      <c r="A2196" s="2" t="s">
        <v>6485</v>
      </c>
      <c r="B2196" s="3" t="s">
        <v>6486</v>
      </c>
      <c r="C2196" s="2" t="s">
        <v>6563</v>
      </c>
      <c r="D2196" s="3" t="s">
        <v>6564</v>
      </c>
      <c r="E2196" s="5">
        <v>45687.8548726852</v>
      </c>
      <c r="F2196" s="2" t="s">
        <v>42</v>
      </c>
      <c r="G2196" s="6">
        <v>952</v>
      </c>
      <c r="H2196" s="6">
        <v>92</v>
      </c>
      <c r="I2196" s="6">
        <v>9</v>
      </c>
      <c r="J2196" s="6">
        <v>0</v>
      </c>
      <c r="K2196" s="6">
        <v>0</v>
      </c>
      <c r="L2196" s="6">
        <v>0</v>
      </c>
      <c r="M2196" s="6">
        <v>991</v>
      </c>
      <c r="N2196" s="6">
        <v>43</v>
      </c>
      <c r="O2196" s="6">
        <v>0</v>
      </c>
      <c r="P2196" s="6">
        <v>0</v>
      </c>
      <c r="Q2196" s="6">
        <v>0</v>
      </c>
      <c r="R2196" s="6">
        <v>0</v>
      </c>
      <c r="S2196" s="6">
        <v>0</v>
      </c>
      <c r="T2196" s="6">
        <v>0</v>
      </c>
      <c r="U2196" s="7">
        <v>0.0452</v>
      </c>
      <c r="V2196" s="7">
        <v>0</v>
      </c>
      <c r="W2196" s="7">
        <v>0.042</v>
      </c>
      <c r="X2196" s="7">
        <v>0</v>
      </c>
      <c r="Y2196" s="8" t="str">
        <f>IFERROR(VLOOKUP(F:F,#REF!,2,0),"需要手动检查")</f>
        <v>需要手动检查</v>
      </c>
      <c r="Z2196" s="9" t="str">
        <f t="shared" ref="Z2196:Z2259" si="85">IF(R2196&gt;0,"是","否")</f>
        <v>否</v>
      </c>
      <c r="AA2196" s="10" t="s">
        <v>36</v>
      </c>
      <c r="AB2196" s="4" t="s">
        <v>37</v>
      </c>
      <c r="AC2196" t="str">
        <f t="shared" si="84"/>
        <v>2025/1/30</v>
      </c>
      <c r="AD2196" t="e">
        <f>VLOOKUP(Y2196,#REF!,2,FALSE)</f>
        <v>#REF!</v>
      </c>
    </row>
    <row r="2197" customHeight="1" spans="1:30">
      <c r="A2197" s="2" t="s">
        <v>6565</v>
      </c>
      <c r="B2197" s="3" t="s">
        <v>6566</v>
      </c>
      <c r="C2197" s="2" t="s">
        <v>6567</v>
      </c>
      <c r="D2197" s="3" t="s">
        <v>6568</v>
      </c>
      <c r="E2197" s="5">
        <v>45687.810162037</v>
      </c>
      <c r="F2197" s="2" t="s">
        <v>42</v>
      </c>
      <c r="G2197" s="6">
        <v>1083</v>
      </c>
      <c r="H2197" s="6">
        <v>35</v>
      </c>
      <c r="I2197" s="6">
        <v>0</v>
      </c>
      <c r="J2197" s="6">
        <v>0</v>
      </c>
      <c r="K2197" s="6">
        <v>1</v>
      </c>
      <c r="L2197" s="6">
        <v>0</v>
      </c>
      <c r="M2197" s="6">
        <v>1217</v>
      </c>
      <c r="N2197" s="6">
        <v>34</v>
      </c>
      <c r="O2197" s="6">
        <v>0</v>
      </c>
      <c r="P2197" s="6">
        <v>0</v>
      </c>
      <c r="Q2197" s="6">
        <v>0</v>
      </c>
      <c r="R2197" s="6">
        <v>0</v>
      </c>
      <c r="S2197" s="6">
        <v>0</v>
      </c>
      <c r="T2197" s="6">
        <v>0</v>
      </c>
      <c r="U2197" s="7">
        <v>0.0314</v>
      </c>
      <c r="V2197" s="7">
        <v>0</v>
      </c>
      <c r="W2197" s="7">
        <v>0.0933</v>
      </c>
      <c r="X2197" s="7">
        <v>0</v>
      </c>
      <c r="Y2197" s="8" t="str">
        <f>IFERROR(VLOOKUP(F:F,#REF!,2,0),"需要手动检查")</f>
        <v>需要手动检查</v>
      </c>
      <c r="Z2197" s="9" t="str">
        <f t="shared" si="85"/>
        <v>否</v>
      </c>
      <c r="AA2197" s="10" t="s">
        <v>36</v>
      </c>
      <c r="AB2197" s="4" t="s">
        <v>37</v>
      </c>
      <c r="AC2197" t="str">
        <f t="shared" si="84"/>
        <v>2025/1/30</v>
      </c>
      <c r="AD2197" t="e">
        <f>VLOOKUP(Y2197,#REF!,2,FALSE)</f>
        <v>#REF!</v>
      </c>
    </row>
    <row r="2198" customHeight="1" spans="1:30">
      <c r="A2198" s="2" t="s">
        <v>6569</v>
      </c>
      <c r="B2198" s="3" t="s">
        <v>6570</v>
      </c>
      <c r="C2198" s="2" t="s">
        <v>6571</v>
      </c>
      <c r="D2198" s="3" t="s">
        <v>6572</v>
      </c>
      <c r="E2198" s="5">
        <v>45687.7022685185</v>
      </c>
      <c r="F2198" s="2" t="s">
        <v>42</v>
      </c>
      <c r="G2198" s="6">
        <v>3928</v>
      </c>
      <c r="H2198" s="6">
        <v>234</v>
      </c>
      <c r="I2198" s="6">
        <v>7</v>
      </c>
      <c r="J2198" s="6">
        <v>0</v>
      </c>
      <c r="K2198" s="6">
        <v>1</v>
      </c>
      <c r="L2198" s="6">
        <v>0</v>
      </c>
      <c r="M2198" s="6">
        <v>3852</v>
      </c>
      <c r="N2198" s="6">
        <v>55</v>
      </c>
      <c r="O2198" s="6">
        <v>0</v>
      </c>
      <c r="P2198" s="6">
        <v>0</v>
      </c>
      <c r="Q2198" s="6">
        <v>0</v>
      </c>
      <c r="R2198" s="6">
        <v>0</v>
      </c>
      <c r="S2198" s="6">
        <v>0</v>
      </c>
      <c r="T2198" s="6">
        <v>0</v>
      </c>
      <c r="U2198" s="7">
        <v>0.014</v>
      </c>
      <c r="V2198" s="7">
        <v>0</v>
      </c>
      <c r="W2198" s="7">
        <v>0.0405</v>
      </c>
      <c r="X2198" s="7">
        <v>0</v>
      </c>
      <c r="Y2198" s="8" t="str">
        <f>IFERROR(VLOOKUP(F:F,#REF!,2,0),"需要手动检查")</f>
        <v>需要手动检查</v>
      </c>
      <c r="Z2198" s="9" t="str">
        <f t="shared" si="85"/>
        <v>否</v>
      </c>
      <c r="AA2198" s="10" t="s">
        <v>36</v>
      </c>
      <c r="AB2198" s="4" t="s">
        <v>37</v>
      </c>
      <c r="AC2198" t="str">
        <f t="shared" si="84"/>
        <v>2025/1/30</v>
      </c>
      <c r="AD2198" t="e">
        <f>VLOOKUP(Y2198,#REF!,2,FALSE)</f>
        <v>#REF!</v>
      </c>
    </row>
    <row r="2199" customHeight="1" spans="1:30">
      <c r="A2199" s="2" t="s">
        <v>6573</v>
      </c>
      <c r="B2199" s="3" t="s">
        <v>6574</v>
      </c>
      <c r="D2199" s="3" t="s">
        <v>6575</v>
      </c>
      <c r="E2199" s="5">
        <v>45687.6716087963</v>
      </c>
      <c r="F2199" s="2" t="s">
        <v>42</v>
      </c>
      <c r="G2199" s="6">
        <v>4024</v>
      </c>
      <c r="H2199" s="6">
        <v>137</v>
      </c>
      <c r="I2199" s="6">
        <v>6</v>
      </c>
      <c r="J2199" s="6">
        <v>0</v>
      </c>
      <c r="K2199" s="6">
        <v>0</v>
      </c>
      <c r="L2199" s="6">
        <v>0</v>
      </c>
      <c r="M2199" s="6">
        <v>4407</v>
      </c>
      <c r="N2199" s="6">
        <v>695</v>
      </c>
      <c r="O2199" s="6">
        <v>0</v>
      </c>
      <c r="P2199" s="6">
        <v>0</v>
      </c>
      <c r="Q2199" s="6">
        <v>0</v>
      </c>
      <c r="R2199" s="6">
        <v>0</v>
      </c>
      <c r="S2199" s="6">
        <v>0</v>
      </c>
      <c r="T2199" s="6">
        <v>0</v>
      </c>
      <c r="U2199" s="7">
        <v>0.1727</v>
      </c>
      <c r="V2199" s="7">
        <v>0</v>
      </c>
      <c r="W2199" s="7">
        <v>0.2368</v>
      </c>
      <c r="X2199" s="7">
        <v>0</v>
      </c>
      <c r="Y2199" s="8" t="str">
        <f>IFERROR(VLOOKUP(F:F,#REF!,2,0),"需要手动检查")</f>
        <v>需要手动检查</v>
      </c>
      <c r="Z2199" s="9" t="str">
        <f t="shared" si="85"/>
        <v>否</v>
      </c>
      <c r="AA2199" s="10" t="s">
        <v>36</v>
      </c>
      <c r="AB2199" s="4" t="s">
        <v>37</v>
      </c>
      <c r="AC2199" t="str">
        <f t="shared" si="84"/>
        <v>2025/1/30</v>
      </c>
      <c r="AD2199" t="e">
        <f>VLOOKUP(Y2199,#REF!,2,FALSE)</f>
        <v>#REF!</v>
      </c>
    </row>
    <row r="2200" customHeight="1" spans="1:30">
      <c r="A2200" s="2" t="s">
        <v>5978</v>
      </c>
      <c r="B2200" s="3" t="s">
        <v>5979</v>
      </c>
      <c r="C2200" s="2" t="s">
        <v>6576</v>
      </c>
      <c r="D2200" s="3" t="s">
        <v>6577</v>
      </c>
      <c r="E2200" s="5">
        <v>45687.4902546296</v>
      </c>
      <c r="F2200" s="2" t="s">
        <v>42</v>
      </c>
      <c r="G2200" s="6">
        <v>300</v>
      </c>
      <c r="H2200" s="6">
        <v>5</v>
      </c>
      <c r="I2200" s="6">
        <v>0</v>
      </c>
      <c r="J2200" s="6">
        <v>1</v>
      </c>
      <c r="K2200" s="6">
        <v>0</v>
      </c>
      <c r="L2200" s="6">
        <v>0</v>
      </c>
      <c r="M2200" s="6">
        <v>303</v>
      </c>
      <c r="N2200" s="6">
        <v>15</v>
      </c>
      <c r="O2200" s="6">
        <v>0</v>
      </c>
      <c r="P2200" s="6">
        <v>0</v>
      </c>
      <c r="Q2200" s="6">
        <v>0</v>
      </c>
      <c r="R2200" s="6">
        <v>0</v>
      </c>
      <c r="S2200" s="6">
        <v>0</v>
      </c>
      <c r="T2200" s="6">
        <v>0</v>
      </c>
      <c r="U2200" s="7">
        <v>0.05</v>
      </c>
      <c r="V2200" s="7">
        <v>0</v>
      </c>
      <c r="W2200" s="7">
        <v>0.0033</v>
      </c>
      <c r="X2200" s="7">
        <v>0</v>
      </c>
      <c r="Y2200" s="8" t="str">
        <f>IFERROR(VLOOKUP(F:F,#REF!,2,0),"需要手动检查")</f>
        <v>需要手动检查</v>
      </c>
      <c r="Z2200" s="9" t="str">
        <f t="shared" si="85"/>
        <v>否</v>
      </c>
      <c r="AA2200" s="10" t="s">
        <v>36</v>
      </c>
      <c r="AB2200" s="4" t="s">
        <v>37</v>
      </c>
      <c r="AC2200" t="str">
        <f t="shared" si="84"/>
        <v>2025/1/30</v>
      </c>
      <c r="AD2200" t="e">
        <f>VLOOKUP(Y2200,#REF!,2,FALSE)</f>
        <v>#REF!</v>
      </c>
    </row>
    <row r="2201" customHeight="1" spans="1:30">
      <c r="A2201" s="2" t="s">
        <v>6578</v>
      </c>
      <c r="B2201" s="3" t="s">
        <v>6579</v>
      </c>
      <c r="C2201" s="2" t="s">
        <v>6580</v>
      </c>
      <c r="D2201" s="3" t="s">
        <v>6581</v>
      </c>
      <c r="E2201" s="5">
        <v>45687.4634490741</v>
      </c>
      <c r="F2201" s="2" t="s">
        <v>42</v>
      </c>
      <c r="G2201" s="6">
        <v>475</v>
      </c>
      <c r="H2201" s="6">
        <v>58</v>
      </c>
      <c r="I2201" s="6">
        <v>0</v>
      </c>
      <c r="J2201" s="6">
        <v>0</v>
      </c>
      <c r="K2201" s="6">
        <v>2</v>
      </c>
      <c r="L2201" s="6">
        <v>0</v>
      </c>
      <c r="M2201" s="6">
        <v>505</v>
      </c>
      <c r="N2201" s="6">
        <v>11</v>
      </c>
      <c r="O2201" s="6">
        <v>0</v>
      </c>
      <c r="P2201" s="6">
        <v>0</v>
      </c>
      <c r="Q2201" s="6">
        <v>0</v>
      </c>
      <c r="R2201" s="6">
        <v>0</v>
      </c>
      <c r="S2201" s="6">
        <v>0</v>
      </c>
      <c r="T2201" s="6">
        <v>0</v>
      </c>
      <c r="U2201" s="7">
        <v>0.0232</v>
      </c>
      <c r="V2201" s="7">
        <v>0</v>
      </c>
      <c r="W2201" s="7">
        <v>0.0421</v>
      </c>
      <c r="X2201" s="7">
        <v>0</v>
      </c>
      <c r="Y2201" s="8" t="str">
        <f>IFERROR(VLOOKUP(F:F,#REF!,2,0),"需要手动检查")</f>
        <v>需要手动检查</v>
      </c>
      <c r="Z2201" s="9" t="str">
        <f t="shared" si="85"/>
        <v>否</v>
      </c>
      <c r="AA2201" s="10" t="s">
        <v>36</v>
      </c>
      <c r="AB2201" s="4" t="s">
        <v>37</v>
      </c>
      <c r="AC2201" t="str">
        <f t="shared" si="84"/>
        <v>2025/1/30</v>
      </c>
      <c r="AD2201" t="e">
        <f>VLOOKUP(Y2201,#REF!,2,FALSE)</f>
        <v>#REF!</v>
      </c>
    </row>
    <row r="2202" customHeight="1" spans="1:30">
      <c r="A2202" s="2" t="s">
        <v>6582</v>
      </c>
      <c r="B2202" s="3" t="s">
        <v>6583</v>
      </c>
      <c r="D2202" s="3" t="s">
        <v>6584</v>
      </c>
      <c r="E2202" s="5">
        <v>45687.4460069444</v>
      </c>
      <c r="F2202" s="2" t="s">
        <v>42</v>
      </c>
      <c r="G2202" s="6">
        <v>2485</v>
      </c>
      <c r="H2202" s="6">
        <v>144</v>
      </c>
      <c r="I2202" s="6">
        <v>1</v>
      </c>
      <c r="J2202" s="6">
        <v>0</v>
      </c>
      <c r="K2202" s="6">
        <v>5</v>
      </c>
      <c r="L2202" s="6">
        <v>0</v>
      </c>
      <c r="M2202" s="6">
        <v>2662</v>
      </c>
      <c r="N2202" s="6">
        <v>297</v>
      </c>
      <c r="O2202" s="6">
        <v>0</v>
      </c>
      <c r="P2202" s="6">
        <v>0</v>
      </c>
      <c r="Q2202" s="6">
        <v>0</v>
      </c>
      <c r="R2202" s="6">
        <v>0</v>
      </c>
      <c r="S2202" s="6">
        <v>0</v>
      </c>
      <c r="T2202" s="6">
        <v>0</v>
      </c>
      <c r="U2202" s="7">
        <v>0.1195</v>
      </c>
      <c r="V2202" s="7">
        <v>0</v>
      </c>
      <c r="W2202" s="7">
        <v>0.0934</v>
      </c>
      <c r="X2202" s="7">
        <v>0</v>
      </c>
      <c r="Y2202" s="8" t="str">
        <f>IFERROR(VLOOKUP(F:F,#REF!,2,0),"需要手动检查")</f>
        <v>需要手动检查</v>
      </c>
      <c r="Z2202" s="9" t="str">
        <f t="shared" si="85"/>
        <v>否</v>
      </c>
      <c r="AA2202" s="10" t="s">
        <v>36</v>
      </c>
      <c r="AB2202" s="4" t="s">
        <v>37</v>
      </c>
      <c r="AC2202" t="str">
        <f t="shared" si="84"/>
        <v>2025/1/30</v>
      </c>
      <c r="AD2202" t="e">
        <f>VLOOKUP(Y2202,#REF!,2,FALSE)</f>
        <v>#REF!</v>
      </c>
    </row>
    <row r="2203" customHeight="1" spans="1:30">
      <c r="A2203" s="2" t="s">
        <v>6585</v>
      </c>
      <c r="B2203" s="3" t="s">
        <v>6586</v>
      </c>
      <c r="C2203" s="2" t="s">
        <v>6587</v>
      </c>
      <c r="D2203" s="3" t="s">
        <v>6588</v>
      </c>
      <c r="E2203" s="5">
        <v>45687.4094675926</v>
      </c>
      <c r="F2203" s="2" t="s">
        <v>42</v>
      </c>
      <c r="G2203" s="6">
        <v>726</v>
      </c>
      <c r="H2203" s="6">
        <v>108</v>
      </c>
      <c r="I2203" s="6">
        <v>3</v>
      </c>
      <c r="J2203" s="6">
        <v>0</v>
      </c>
      <c r="K2203" s="6">
        <v>0</v>
      </c>
      <c r="L2203" s="6">
        <v>0</v>
      </c>
      <c r="M2203" s="6">
        <v>791</v>
      </c>
      <c r="N2203" s="6">
        <v>17</v>
      </c>
      <c r="O2203" s="6">
        <v>0</v>
      </c>
      <c r="P2203" s="6">
        <v>0</v>
      </c>
      <c r="Q2203" s="6">
        <v>0</v>
      </c>
      <c r="R2203" s="6">
        <v>0</v>
      </c>
      <c r="S2203" s="6">
        <v>0</v>
      </c>
      <c r="T2203" s="6">
        <v>0</v>
      </c>
      <c r="U2203" s="7">
        <v>0.0234</v>
      </c>
      <c r="V2203" s="7">
        <v>0</v>
      </c>
      <c r="W2203" s="7">
        <v>0.1019</v>
      </c>
      <c r="X2203" s="7">
        <v>0</v>
      </c>
      <c r="Y2203" s="8" t="str">
        <f>IFERROR(VLOOKUP(F:F,#REF!,2,0),"需要手动检查")</f>
        <v>需要手动检查</v>
      </c>
      <c r="Z2203" s="9" t="str">
        <f t="shared" si="85"/>
        <v>否</v>
      </c>
      <c r="AA2203" s="10" t="s">
        <v>36</v>
      </c>
      <c r="AB2203" s="4" t="s">
        <v>37</v>
      </c>
      <c r="AC2203" t="str">
        <f t="shared" si="84"/>
        <v>2025/1/30</v>
      </c>
      <c r="AD2203" t="e">
        <f>VLOOKUP(Y2203,#REF!,2,FALSE)</f>
        <v>#REF!</v>
      </c>
    </row>
    <row r="2204" customHeight="1" spans="1:30">
      <c r="A2204" s="2" t="s">
        <v>6589</v>
      </c>
      <c r="B2204" s="3" t="s">
        <v>6590</v>
      </c>
      <c r="C2204" s="2" t="s">
        <v>6591</v>
      </c>
      <c r="D2204" s="3" t="s">
        <v>6592</v>
      </c>
      <c r="E2204" s="5">
        <v>45687.3767592593</v>
      </c>
      <c r="F2204" s="2" t="s">
        <v>42</v>
      </c>
      <c r="G2204" s="6">
        <v>3098</v>
      </c>
      <c r="H2204" s="6">
        <v>86</v>
      </c>
      <c r="I2204" s="6">
        <v>4</v>
      </c>
      <c r="J2204" s="6">
        <v>0</v>
      </c>
      <c r="K2204" s="6">
        <v>0</v>
      </c>
      <c r="L2204" s="6">
        <v>0</v>
      </c>
      <c r="M2204" s="6">
        <v>3450</v>
      </c>
      <c r="N2204" s="6">
        <v>170</v>
      </c>
      <c r="O2204" s="6">
        <v>0</v>
      </c>
      <c r="P2204" s="6">
        <v>0</v>
      </c>
      <c r="Q2204" s="6">
        <v>0</v>
      </c>
      <c r="R2204" s="6">
        <v>0</v>
      </c>
      <c r="S2204" s="6">
        <v>0</v>
      </c>
      <c r="T2204" s="6">
        <v>0</v>
      </c>
      <c r="U2204" s="7">
        <v>0.0549</v>
      </c>
      <c r="V2204" s="7">
        <v>0</v>
      </c>
      <c r="W2204" s="7">
        <v>0.0294</v>
      </c>
      <c r="X2204" s="7">
        <v>0</v>
      </c>
      <c r="Y2204" s="8" t="str">
        <f>IFERROR(VLOOKUP(F:F,#REF!,2,0),"需要手动检查")</f>
        <v>需要手动检查</v>
      </c>
      <c r="Z2204" s="9" t="str">
        <f t="shared" si="85"/>
        <v>否</v>
      </c>
      <c r="AA2204" s="10" t="s">
        <v>36</v>
      </c>
      <c r="AB2204" s="4" t="s">
        <v>37</v>
      </c>
      <c r="AC2204" t="str">
        <f t="shared" si="84"/>
        <v>2025/1/30</v>
      </c>
      <c r="AD2204" t="e">
        <f>VLOOKUP(Y2204,#REF!,2,FALSE)</f>
        <v>#REF!</v>
      </c>
    </row>
    <row r="2205" customHeight="1" spans="1:30">
      <c r="A2205" s="2" t="s">
        <v>6593</v>
      </c>
      <c r="B2205" s="3" t="s">
        <v>6594</v>
      </c>
      <c r="C2205" s="2" t="s">
        <v>6595</v>
      </c>
      <c r="D2205" s="3" t="s">
        <v>6596</v>
      </c>
      <c r="E2205" s="5">
        <v>45687.3715046296</v>
      </c>
      <c r="F2205" s="2" t="s">
        <v>42</v>
      </c>
      <c r="G2205" s="6">
        <v>8724</v>
      </c>
      <c r="H2205" s="6">
        <v>330</v>
      </c>
      <c r="I2205" s="6">
        <v>16</v>
      </c>
      <c r="J2205" s="6">
        <v>0</v>
      </c>
      <c r="K2205" s="6">
        <v>20</v>
      </c>
      <c r="L2205" s="6">
        <v>0</v>
      </c>
      <c r="M2205" s="6">
        <v>348</v>
      </c>
      <c r="N2205" s="6">
        <v>1</v>
      </c>
      <c r="O2205" s="6">
        <v>0</v>
      </c>
      <c r="P2205" s="6">
        <v>0</v>
      </c>
      <c r="Q2205" s="6">
        <v>0</v>
      </c>
      <c r="R2205" s="6">
        <v>0</v>
      </c>
      <c r="S2205" s="6">
        <v>0</v>
      </c>
      <c r="T2205" s="6">
        <v>0</v>
      </c>
      <c r="U2205" s="7">
        <v>0.0001</v>
      </c>
      <c r="V2205" s="7">
        <v>0</v>
      </c>
      <c r="W2205" s="7">
        <v>0.0438</v>
      </c>
      <c r="X2205" s="7">
        <v>0</v>
      </c>
      <c r="Y2205" s="8" t="str">
        <f>IFERROR(VLOOKUP(F:F,#REF!,2,0),"需要手动检查")</f>
        <v>需要手动检查</v>
      </c>
      <c r="Z2205" s="9" t="str">
        <f t="shared" si="85"/>
        <v>否</v>
      </c>
      <c r="AA2205" s="10" t="s">
        <v>36</v>
      </c>
      <c r="AB2205" s="4" t="s">
        <v>37</v>
      </c>
      <c r="AC2205" t="str">
        <f t="shared" si="84"/>
        <v>2025/1/30</v>
      </c>
      <c r="AD2205" t="e">
        <f>VLOOKUP(Y2205,#REF!,2,FALSE)</f>
        <v>#REF!</v>
      </c>
    </row>
    <row r="2206" customHeight="1" spans="1:30">
      <c r="A2206" s="2" t="s">
        <v>6120</v>
      </c>
      <c r="B2206" s="3" t="s">
        <v>6121</v>
      </c>
      <c r="C2206" s="2" t="s">
        <v>6597</v>
      </c>
      <c r="D2206" s="3" t="s">
        <v>6598</v>
      </c>
      <c r="E2206" s="5">
        <v>45687.0934027778</v>
      </c>
      <c r="F2206" s="2" t="s">
        <v>42</v>
      </c>
      <c r="G2206" s="6">
        <v>3457</v>
      </c>
      <c r="H2206" s="6">
        <v>112</v>
      </c>
      <c r="I2206" s="6">
        <v>3</v>
      </c>
      <c r="J2206" s="6">
        <v>1</v>
      </c>
      <c r="K2206" s="6">
        <v>0</v>
      </c>
      <c r="L2206" s="6">
        <v>0</v>
      </c>
      <c r="M2206" s="6">
        <v>3866</v>
      </c>
      <c r="N2206" s="6">
        <v>159</v>
      </c>
      <c r="O2206" s="6">
        <v>1</v>
      </c>
      <c r="P2206" s="6">
        <v>1</v>
      </c>
      <c r="Q2206" s="6">
        <v>1</v>
      </c>
      <c r="R2206" s="6">
        <v>43.56</v>
      </c>
      <c r="S2206" s="6">
        <v>12.6</v>
      </c>
      <c r="T2206" s="6">
        <v>43.56</v>
      </c>
      <c r="U2206" s="7">
        <v>0.046</v>
      </c>
      <c r="V2206" s="7">
        <v>0</v>
      </c>
      <c r="W2206" s="7">
        <v>0.0312</v>
      </c>
      <c r="X2206" s="7">
        <v>0.0063</v>
      </c>
      <c r="Y2206" s="8" t="str">
        <f>IFERROR(VLOOKUP(F:F,#REF!,2,0),"需要手动检查")</f>
        <v>需要手动检查</v>
      </c>
      <c r="Z2206" s="9" t="str">
        <f t="shared" si="85"/>
        <v>是</v>
      </c>
      <c r="AA2206" s="10" t="s">
        <v>36</v>
      </c>
      <c r="AB2206" s="4" t="s">
        <v>37</v>
      </c>
      <c r="AC2206" t="str">
        <f t="shared" si="84"/>
        <v>2025/1/30</v>
      </c>
      <c r="AD2206" t="e">
        <f>VLOOKUP(Y2206,#REF!,2,FALSE)</f>
        <v>#REF!</v>
      </c>
    </row>
    <row r="2207" customHeight="1" spans="1:30">
      <c r="A2207" s="2" t="s">
        <v>6599</v>
      </c>
      <c r="B2207" s="3" t="s">
        <v>6600</v>
      </c>
      <c r="C2207" s="2" t="s">
        <v>6601</v>
      </c>
      <c r="D2207" s="3" t="s">
        <v>6602</v>
      </c>
      <c r="E2207" s="5">
        <v>45686.9190625</v>
      </c>
      <c r="F2207" s="2" t="s">
        <v>42</v>
      </c>
      <c r="G2207" s="6">
        <v>364</v>
      </c>
      <c r="H2207" s="6">
        <v>39</v>
      </c>
      <c r="I2207" s="6">
        <v>1</v>
      </c>
      <c r="J2207" s="6">
        <v>0</v>
      </c>
      <c r="K2207" s="6">
        <v>0</v>
      </c>
      <c r="L2207" s="6">
        <v>0</v>
      </c>
      <c r="M2207" s="6">
        <v>389</v>
      </c>
      <c r="N2207" s="6">
        <v>13</v>
      </c>
      <c r="O2207" s="6">
        <v>0</v>
      </c>
      <c r="P2207" s="6">
        <v>0</v>
      </c>
      <c r="Q2207" s="6">
        <v>0</v>
      </c>
      <c r="R2207" s="6">
        <v>0</v>
      </c>
      <c r="S2207" s="6">
        <v>0</v>
      </c>
      <c r="T2207" s="6">
        <v>0</v>
      </c>
      <c r="U2207" s="7">
        <v>0.0357</v>
      </c>
      <c r="V2207" s="7">
        <v>0</v>
      </c>
      <c r="W2207" s="7">
        <v>0.0522</v>
      </c>
      <c r="X2207" s="7">
        <v>0</v>
      </c>
      <c r="Y2207" s="8" t="str">
        <f>IFERROR(VLOOKUP(F:F,#REF!,2,0),"需要手动检查")</f>
        <v>需要手动检查</v>
      </c>
      <c r="Z2207" s="9" t="str">
        <f t="shared" si="85"/>
        <v>否</v>
      </c>
      <c r="AA2207" s="10" t="s">
        <v>36</v>
      </c>
      <c r="AB2207" s="4" t="s">
        <v>37</v>
      </c>
      <c r="AC2207" t="str">
        <f t="shared" si="84"/>
        <v>2025/1/29</v>
      </c>
      <c r="AD2207" t="e">
        <f>VLOOKUP(Y2207,#REF!,2,FALSE)</f>
        <v>#REF!</v>
      </c>
    </row>
    <row r="2208" customHeight="1" spans="1:30">
      <c r="A2208" s="2" t="s">
        <v>6603</v>
      </c>
      <c r="B2208" s="3" t="s">
        <v>6604</v>
      </c>
      <c r="D2208" s="3" t="s">
        <v>6605</v>
      </c>
      <c r="E2208" s="5">
        <v>45686.8481481482</v>
      </c>
      <c r="F2208" s="2" t="s">
        <v>42</v>
      </c>
      <c r="G2208" s="6">
        <v>3833</v>
      </c>
      <c r="H2208" s="6">
        <v>500</v>
      </c>
      <c r="I2208" s="6">
        <v>1</v>
      </c>
      <c r="J2208" s="6">
        <v>2</v>
      </c>
      <c r="K2208" s="6">
        <v>5</v>
      </c>
      <c r="L2208" s="6">
        <v>0</v>
      </c>
      <c r="M2208" s="6">
        <v>4211</v>
      </c>
      <c r="N2208" s="6">
        <v>311</v>
      </c>
      <c r="O2208" s="6">
        <v>0</v>
      </c>
      <c r="P2208" s="6">
        <v>0</v>
      </c>
      <c r="Q2208" s="6">
        <v>0</v>
      </c>
      <c r="R2208" s="6">
        <v>0</v>
      </c>
      <c r="S2208" s="6">
        <v>0</v>
      </c>
      <c r="T2208" s="6">
        <v>0</v>
      </c>
      <c r="U2208" s="7">
        <v>0.0811</v>
      </c>
      <c r="V2208" s="7">
        <v>0</v>
      </c>
      <c r="W2208" s="7">
        <v>0.048</v>
      </c>
      <c r="X2208" s="7">
        <v>0</v>
      </c>
      <c r="Y2208" s="8" t="str">
        <f>IFERROR(VLOOKUP(F:F,#REF!,2,0),"需要手动检查")</f>
        <v>需要手动检查</v>
      </c>
      <c r="Z2208" s="9" t="str">
        <f t="shared" si="85"/>
        <v>否</v>
      </c>
      <c r="AA2208" s="10" t="s">
        <v>36</v>
      </c>
      <c r="AB2208" s="4" t="s">
        <v>37</v>
      </c>
      <c r="AC2208" t="str">
        <f t="shared" si="84"/>
        <v>2025/1/29</v>
      </c>
      <c r="AD2208" t="e">
        <f>VLOOKUP(Y2208,#REF!,2,FALSE)</f>
        <v>#REF!</v>
      </c>
    </row>
    <row r="2209" customHeight="1" spans="1:30">
      <c r="A2209" s="2" t="s">
        <v>6377</v>
      </c>
      <c r="B2209" s="3" t="s">
        <v>6378</v>
      </c>
      <c r="C2209" s="2" t="s">
        <v>6606</v>
      </c>
      <c r="D2209" s="3" t="s">
        <v>6607</v>
      </c>
      <c r="E2209" s="5">
        <v>45686.7435648148</v>
      </c>
      <c r="F2209" s="2" t="s">
        <v>42</v>
      </c>
      <c r="G2209" s="6">
        <v>290</v>
      </c>
      <c r="H2209" s="6">
        <v>27</v>
      </c>
      <c r="I2209" s="6">
        <v>5</v>
      </c>
      <c r="J2209" s="6">
        <v>1</v>
      </c>
      <c r="K2209" s="6">
        <v>0</v>
      </c>
      <c r="L2209" s="6">
        <v>0</v>
      </c>
      <c r="M2209" s="6">
        <v>331</v>
      </c>
      <c r="N2209" s="6">
        <v>1</v>
      </c>
      <c r="O2209" s="6">
        <v>0</v>
      </c>
      <c r="P2209" s="6">
        <v>0</v>
      </c>
      <c r="Q2209" s="6">
        <v>0</v>
      </c>
      <c r="R2209" s="6">
        <v>0</v>
      </c>
      <c r="S2209" s="6">
        <v>0</v>
      </c>
      <c r="T2209" s="6">
        <v>0</v>
      </c>
      <c r="U2209" s="7">
        <v>0.0034</v>
      </c>
      <c r="V2209" s="7">
        <v>0</v>
      </c>
      <c r="W2209" s="7">
        <v>0.0138</v>
      </c>
      <c r="X2209" s="7">
        <v>0</v>
      </c>
      <c r="Y2209" s="8" t="str">
        <f>IFERROR(VLOOKUP(F:F,#REF!,2,0),"需要手动检查")</f>
        <v>需要手动检查</v>
      </c>
      <c r="Z2209" s="9" t="str">
        <f t="shared" si="85"/>
        <v>否</v>
      </c>
      <c r="AA2209" s="10" t="s">
        <v>36</v>
      </c>
      <c r="AB2209" s="4" t="s">
        <v>37</v>
      </c>
      <c r="AC2209" t="str">
        <f t="shared" si="84"/>
        <v>2025/1/29</v>
      </c>
      <c r="AD2209" t="e">
        <f>VLOOKUP(Y2209,#REF!,2,FALSE)</f>
        <v>#REF!</v>
      </c>
    </row>
    <row r="2210" customHeight="1" spans="1:30">
      <c r="A2210" s="2" t="s">
        <v>6116</v>
      </c>
      <c r="B2210" s="3" t="s">
        <v>6117</v>
      </c>
      <c r="C2210" s="2" t="s">
        <v>6608</v>
      </c>
      <c r="D2210" s="3" t="s">
        <v>6609</v>
      </c>
      <c r="E2210" s="5">
        <v>45686.7388078704</v>
      </c>
      <c r="F2210" s="2" t="s">
        <v>42</v>
      </c>
      <c r="G2210" s="6">
        <v>340</v>
      </c>
      <c r="H2210" s="6">
        <v>23</v>
      </c>
      <c r="I2210" s="6">
        <v>4</v>
      </c>
      <c r="J2210" s="6">
        <v>3</v>
      </c>
      <c r="K2210" s="6">
        <v>0</v>
      </c>
      <c r="L2210" s="6">
        <v>0</v>
      </c>
      <c r="M2210" s="6">
        <v>362</v>
      </c>
      <c r="N2210" s="6">
        <v>22</v>
      </c>
      <c r="O2210" s="6">
        <v>0</v>
      </c>
      <c r="P2210" s="6">
        <v>0</v>
      </c>
      <c r="Q2210" s="6">
        <v>0</v>
      </c>
      <c r="R2210" s="6">
        <v>0</v>
      </c>
      <c r="S2210" s="6">
        <v>0</v>
      </c>
      <c r="T2210" s="6">
        <v>0</v>
      </c>
      <c r="U2210" s="7">
        <v>0.0647</v>
      </c>
      <c r="V2210" s="7">
        <v>0</v>
      </c>
      <c r="W2210" s="7">
        <v>0.1441</v>
      </c>
      <c r="X2210" s="7">
        <v>0</v>
      </c>
      <c r="Y2210" s="8" t="str">
        <f>IFERROR(VLOOKUP(F:F,#REF!,2,0),"需要手动检查")</f>
        <v>需要手动检查</v>
      </c>
      <c r="Z2210" s="9" t="str">
        <f t="shared" si="85"/>
        <v>否</v>
      </c>
      <c r="AA2210" s="10" t="s">
        <v>36</v>
      </c>
      <c r="AB2210" s="4" t="s">
        <v>37</v>
      </c>
      <c r="AC2210" t="str">
        <f t="shared" si="84"/>
        <v>2025/1/29</v>
      </c>
      <c r="AD2210" t="e">
        <f>VLOOKUP(Y2210,#REF!,2,FALSE)</f>
        <v>#REF!</v>
      </c>
    </row>
    <row r="2211" customHeight="1" spans="1:30">
      <c r="A2211" s="2" t="s">
        <v>5731</v>
      </c>
      <c r="B2211" s="3" t="s">
        <v>5732</v>
      </c>
      <c r="C2211" s="2" t="s">
        <v>6610</v>
      </c>
      <c r="D2211" s="3" t="s">
        <v>6611</v>
      </c>
      <c r="E2211" s="5">
        <v>45686.7176736111</v>
      </c>
      <c r="F2211" s="2" t="s">
        <v>42</v>
      </c>
      <c r="G2211" s="6">
        <v>439</v>
      </c>
      <c r="H2211" s="6">
        <v>20</v>
      </c>
      <c r="I2211" s="6">
        <v>0</v>
      </c>
      <c r="J2211" s="6">
        <v>0</v>
      </c>
      <c r="K2211" s="6">
        <v>0</v>
      </c>
      <c r="L2211" s="6">
        <v>0</v>
      </c>
      <c r="M2211" s="6">
        <v>444</v>
      </c>
      <c r="N2211" s="6">
        <v>24</v>
      </c>
      <c r="O2211" s="6">
        <v>0</v>
      </c>
      <c r="P2211" s="6">
        <v>0</v>
      </c>
      <c r="Q2211" s="6">
        <v>0</v>
      </c>
      <c r="R2211" s="6">
        <v>0</v>
      </c>
      <c r="S2211" s="6">
        <v>0</v>
      </c>
      <c r="T2211" s="6">
        <v>0</v>
      </c>
      <c r="U2211" s="7">
        <v>0.0547</v>
      </c>
      <c r="V2211" s="7">
        <v>0</v>
      </c>
      <c r="W2211" s="7">
        <v>0.0456</v>
      </c>
      <c r="X2211" s="7">
        <v>0</v>
      </c>
      <c r="Y2211" s="8" t="str">
        <f>IFERROR(VLOOKUP(F:F,#REF!,2,0),"需要手动检查")</f>
        <v>需要手动检查</v>
      </c>
      <c r="Z2211" s="9" t="str">
        <f t="shared" si="85"/>
        <v>否</v>
      </c>
      <c r="AA2211" s="10" t="s">
        <v>36</v>
      </c>
      <c r="AB2211" s="4" t="s">
        <v>37</v>
      </c>
      <c r="AC2211" t="str">
        <f t="shared" si="84"/>
        <v>2025/1/29</v>
      </c>
      <c r="AD2211" t="e">
        <f>VLOOKUP(Y2211,#REF!,2,FALSE)</f>
        <v>#REF!</v>
      </c>
    </row>
    <row r="2212" customHeight="1" spans="1:30">
      <c r="A2212" s="2" t="s">
        <v>6120</v>
      </c>
      <c r="B2212" s="3" t="s">
        <v>6121</v>
      </c>
      <c r="C2212" s="2" t="s">
        <v>6612</v>
      </c>
      <c r="D2212" s="3" t="s">
        <v>6613</v>
      </c>
      <c r="E2212" s="5">
        <v>45686.696099537</v>
      </c>
      <c r="F2212" s="2" t="s">
        <v>42</v>
      </c>
      <c r="G2212" s="6">
        <v>318</v>
      </c>
      <c r="H2212" s="6">
        <v>27</v>
      </c>
      <c r="I2212" s="6">
        <v>2</v>
      </c>
      <c r="J2212" s="6">
        <v>0</v>
      </c>
      <c r="K2212" s="6">
        <v>0</v>
      </c>
      <c r="L2212" s="6">
        <v>0</v>
      </c>
      <c r="M2212" s="6">
        <v>311</v>
      </c>
      <c r="N2212" s="6">
        <v>2</v>
      </c>
      <c r="O2212" s="6">
        <v>0</v>
      </c>
      <c r="P2212" s="6">
        <v>0</v>
      </c>
      <c r="Q2212" s="6">
        <v>0</v>
      </c>
      <c r="R2212" s="6">
        <v>0</v>
      </c>
      <c r="S2212" s="6">
        <v>0</v>
      </c>
      <c r="T2212" s="6">
        <v>0</v>
      </c>
      <c r="U2212" s="7">
        <v>0.0063</v>
      </c>
      <c r="V2212" s="7">
        <v>0</v>
      </c>
      <c r="W2212" s="7">
        <v>0.022</v>
      </c>
      <c r="X2212" s="7">
        <v>0</v>
      </c>
      <c r="Y2212" s="8" t="str">
        <f>IFERROR(VLOOKUP(F:F,#REF!,2,0),"需要手动检查")</f>
        <v>需要手动检查</v>
      </c>
      <c r="Z2212" s="9" t="str">
        <f t="shared" si="85"/>
        <v>否</v>
      </c>
      <c r="AA2212" s="10" t="s">
        <v>36</v>
      </c>
      <c r="AB2212" s="4" t="s">
        <v>37</v>
      </c>
      <c r="AC2212" t="str">
        <f t="shared" si="84"/>
        <v>2025/1/29</v>
      </c>
      <c r="AD2212" t="e">
        <f>VLOOKUP(Y2212,#REF!,2,FALSE)</f>
        <v>#REF!</v>
      </c>
    </row>
    <row r="2213" customHeight="1" spans="1:30">
      <c r="A2213" s="2" t="s">
        <v>6614</v>
      </c>
      <c r="B2213" s="3" t="s">
        <v>6615</v>
      </c>
      <c r="C2213" s="2" t="s">
        <v>6616</v>
      </c>
      <c r="D2213" s="3" t="s">
        <v>6617</v>
      </c>
      <c r="E2213" s="5">
        <v>45686.6186458333</v>
      </c>
      <c r="F2213" s="2" t="s">
        <v>42</v>
      </c>
      <c r="G2213" s="6">
        <v>622</v>
      </c>
      <c r="H2213" s="6">
        <v>13</v>
      </c>
      <c r="I2213" s="6">
        <v>5</v>
      </c>
      <c r="J2213" s="6">
        <v>3</v>
      </c>
      <c r="K2213" s="6">
        <v>3</v>
      </c>
      <c r="L2213" s="6">
        <v>0</v>
      </c>
      <c r="M2213" s="6">
        <v>659</v>
      </c>
      <c r="N2213" s="6">
        <v>51</v>
      </c>
      <c r="O2213" s="6">
        <v>0</v>
      </c>
      <c r="P2213" s="6">
        <v>0</v>
      </c>
      <c r="Q2213" s="6">
        <v>0</v>
      </c>
      <c r="R2213" s="6">
        <v>0</v>
      </c>
      <c r="S2213" s="6">
        <v>0</v>
      </c>
      <c r="T2213" s="6">
        <v>0</v>
      </c>
      <c r="U2213" s="7">
        <v>0.082</v>
      </c>
      <c r="V2213" s="7">
        <v>0</v>
      </c>
      <c r="W2213" s="7">
        <v>0.0949</v>
      </c>
      <c r="X2213" s="7">
        <v>0</v>
      </c>
      <c r="Y2213" s="8" t="str">
        <f>IFERROR(VLOOKUP(F:F,#REF!,2,0),"需要手动检查")</f>
        <v>需要手动检查</v>
      </c>
      <c r="Z2213" s="9" t="str">
        <f t="shared" si="85"/>
        <v>否</v>
      </c>
      <c r="AA2213" s="10" t="s">
        <v>36</v>
      </c>
      <c r="AB2213" s="4" t="s">
        <v>37</v>
      </c>
      <c r="AC2213" t="str">
        <f t="shared" si="84"/>
        <v>2025/1/29</v>
      </c>
      <c r="AD2213" t="e">
        <f>VLOOKUP(Y2213,#REF!,2,FALSE)</f>
        <v>#REF!</v>
      </c>
    </row>
    <row r="2214" customHeight="1" spans="1:30">
      <c r="A2214" s="2" t="s">
        <v>6614</v>
      </c>
      <c r="B2214" s="3" t="s">
        <v>6615</v>
      </c>
      <c r="C2214" s="2" t="s">
        <v>6618</v>
      </c>
      <c r="D2214" s="3" t="s">
        <v>6619</v>
      </c>
      <c r="E2214" s="5">
        <v>45686.6096527778</v>
      </c>
      <c r="F2214" s="2" t="s">
        <v>42</v>
      </c>
      <c r="G2214" s="6">
        <v>1</v>
      </c>
      <c r="H2214" s="6">
        <v>0</v>
      </c>
      <c r="I2214" s="6">
        <v>0</v>
      </c>
      <c r="J2214" s="6">
        <v>0</v>
      </c>
      <c r="K2214" s="6">
        <v>0</v>
      </c>
      <c r="L2214" s="6">
        <v>0</v>
      </c>
      <c r="M2214" s="6">
        <v>0</v>
      </c>
      <c r="N2214" s="6">
        <v>0</v>
      </c>
      <c r="O2214" s="6">
        <v>0</v>
      </c>
      <c r="P2214" s="6">
        <v>0</v>
      </c>
      <c r="Q2214" s="6">
        <v>0</v>
      </c>
      <c r="R2214" s="6">
        <v>0</v>
      </c>
      <c r="S2214" s="6">
        <v>0</v>
      </c>
      <c r="T2214" s="6">
        <v>0</v>
      </c>
      <c r="U2214" s="7">
        <v>0</v>
      </c>
      <c r="V2214" s="7">
        <v>0</v>
      </c>
      <c r="W2214" s="7">
        <v>0</v>
      </c>
      <c r="X2214" s="7">
        <v>0</v>
      </c>
      <c r="Y2214" s="8" t="str">
        <f>IFERROR(VLOOKUP(F:F,#REF!,2,0),"需要手动检查")</f>
        <v>需要手动检查</v>
      </c>
      <c r="Z2214" s="9" t="str">
        <f t="shared" si="85"/>
        <v>否</v>
      </c>
      <c r="AA2214" s="10" t="s">
        <v>36</v>
      </c>
      <c r="AB2214" s="4" t="s">
        <v>37</v>
      </c>
      <c r="AC2214" t="str">
        <f t="shared" si="84"/>
        <v>2025/1/29</v>
      </c>
      <c r="AD2214" t="e">
        <f>VLOOKUP(Y2214,#REF!,2,FALSE)</f>
        <v>#REF!</v>
      </c>
    </row>
    <row r="2215" customHeight="1" spans="1:30">
      <c r="A2215" s="2" t="s">
        <v>5013</v>
      </c>
      <c r="B2215" s="3" t="s">
        <v>5014</v>
      </c>
      <c r="C2215" s="2" t="s">
        <v>6620</v>
      </c>
      <c r="D2215" s="3" t="s">
        <v>6621</v>
      </c>
      <c r="E2215" s="5">
        <v>45686.545162037</v>
      </c>
      <c r="F2215" s="2" t="s">
        <v>42</v>
      </c>
      <c r="G2215" s="6">
        <v>287</v>
      </c>
      <c r="H2215" s="6">
        <v>11</v>
      </c>
      <c r="I2215" s="6">
        <v>0</v>
      </c>
      <c r="J2215" s="6">
        <v>1</v>
      </c>
      <c r="K2215" s="6">
        <v>0</v>
      </c>
      <c r="L2215" s="6">
        <v>0</v>
      </c>
      <c r="M2215" s="6">
        <v>288</v>
      </c>
      <c r="N2215" s="6">
        <v>9</v>
      </c>
      <c r="O2215" s="6">
        <v>0</v>
      </c>
      <c r="P2215" s="6">
        <v>0</v>
      </c>
      <c r="Q2215" s="6">
        <v>0</v>
      </c>
      <c r="R2215" s="6">
        <v>0</v>
      </c>
      <c r="S2215" s="6">
        <v>0</v>
      </c>
      <c r="T2215" s="6">
        <v>0</v>
      </c>
      <c r="U2215" s="7">
        <v>0.0314</v>
      </c>
      <c r="V2215" s="7">
        <v>0</v>
      </c>
      <c r="W2215" s="7">
        <v>0.0035</v>
      </c>
      <c r="X2215" s="7">
        <v>0</v>
      </c>
      <c r="Y2215" s="8" t="str">
        <f>IFERROR(VLOOKUP(F:F,#REF!,2,0),"需要手动检查")</f>
        <v>需要手动检查</v>
      </c>
      <c r="Z2215" s="9" t="str">
        <f t="shared" si="85"/>
        <v>否</v>
      </c>
      <c r="AA2215" s="10" t="s">
        <v>36</v>
      </c>
      <c r="AB2215" s="4" t="s">
        <v>37</v>
      </c>
      <c r="AC2215" t="str">
        <f t="shared" si="84"/>
        <v>2025/1/29</v>
      </c>
      <c r="AD2215" t="e">
        <f>VLOOKUP(Y2215,#REF!,2,FALSE)</f>
        <v>#REF!</v>
      </c>
    </row>
    <row r="2216" customHeight="1" spans="1:30">
      <c r="A2216" s="2" t="s">
        <v>6622</v>
      </c>
      <c r="B2216" s="3" t="s">
        <v>6623</v>
      </c>
      <c r="C2216" s="2" t="s">
        <v>6624</v>
      </c>
      <c r="D2216" s="3" t="s">
        <v>6625</v>
      </c>
      <c r="E2216" s="5">
        <v>45686.54</v>
      </c>
      <c r="F2216" s="2" t="s">
        <v>42</v>
      </c>
      <c r="G2216" s="6">
        <v>13373</v>
      </c>
      <c r="H2216" s="6">
        <v>552</v>
      </c>
      <c r="I2216" s="6">
        <v>7</v>
      </c>
      <c r="J2216" s="6">
        <v>8</v>
      </c>
      <c r="K2216" s="6">
        <v>5</v>
      </c>
      <c r="L2216" s="6">
        <v>0</v>
      </c>
      <c r="M2216" s="6">
        <v>14503</v>
      </c>
      <c r="N2216" s="6">
        <v>384</v>
      </c>
      <c r="O2216" s="6">
        <v>1</v>
      </c>
      <c r="P2216" s="6">
        <v>1</v>
      </c>
      <c r="Q2216" s="6">
        <v>1</v>
      </c>
      <c r="R2216" s="6">
        <v>43.68</v>
      </c>
      <c r="S2216" s="6">
        <v>3.27</v>
      </c>
      <c r="T2216" s="6">
        <v>87.36</v>
      </c>
      <c r="U2216" s="7">
        <v>0.0287</v>
      </c>
      <c r="V2216" s="7">
        <v>0</v>
      </c>
      <c r="W2216" s="7">
        <v>0.0488</v>
      </c>
      <c r="X2216" s="7">
        <v>0.0026</v>
      </c>
      <c r="Y2216" s="8" t="str">
        <f>IFERROR(VLOOKUP(F:F,#REF!,2,0),"需要手动检查")</f>
        <v>需要手动检查</v>
      </c>
      <c r="Z2216" s="9" t="str">
        <f t="shared" si="85"/>
        <v>是</v>
      </c>
      <c r="AA2216" s="10" t="s">
        <v>36</v>
      </c>
      <c r="AB2216" s="4" t="s">
        <v>37</v>
      </c>
      <c r="AC2216" t="str">
        <f t="shared" si="84"/>
        <v>2025/1/29</v>
      </c>
      <c r="AD2216" t="e">
        <f>VLOOKUP(Y2216,#REF!,2,FALSE)</f>
        <v>#REF!</v>
      </c>
    </row>
    <row r="2217" customHeight="1" spans="1:30">
      <c r="A2217" s="2" t="s">
        <v>6626</v>
      </c>
      <c r="B2217" s="3" t="s">
        <v>6627</v>
      </c>
      <c r="C2217" s="2" t="s">
        <v>6628</v>
      </c>
      <c r="D2217" s="3" t="s">
        <v>6629</v>
      </c>
      <c r="E2217" s="5">
        <v>45686.5362962963</v>
      </c>
      <c r="F2217" s="2" t="s">
        <v>42</v>
      </c>
      <c r="G2217" s="6">
        <v>486</v>
      </c>
      <c r="H2217" s="6">
        <v>23</v>
      </c>
      <c r="I2217" s="6">
        <v>0</v>
      </c>
      <c r="J2217" s="6">
        <v>0</v>
      </c>
      <c r="K2217" s="6">
        <v>0</v>
      </c>
      <c r="L2217" s="6">
        <v>0</v>
      </c>
      <c r="M2217" s="6">
        <v>541</v>
      </c>
      <c r="N2217" s="6">
        <v>22</v>
      </c>
      <c r="O2217" s="6">
        <v>0</v>
      </c>
      <c r="P2217" s="6">
        <v>0</v>
      </c>
      <c r="Q2217" s="6">
        <v>0</v>
      </c>
      <c r="R2217" s="6">
        <v>0</v>
      </c>
      <c r="S2217" s="6">
        <v>0</v>
      </c>
      <c r="T2217" s="6">
        <v>0</v>
      </c>
      <c r="U2217" s="7">
        <v>0.0453</v>
      </c>
      <c r="V2217" s="7">
        <v>0</v>
      </c>
      <c r="W2217" s="7">
        <v>0.0412</v>
      </c>
      <c r="X2217" s="7">
        <v>0</v>
      </c>
      <c r="Y2217" s="8" t="str">
        <f>IFERROR(VLOOKUP(F:F,#REF!,2,0),"需要手动检查")</f>
        <v>需要手动检查</v>
      </c>
      <c r="Z2217" s="9" t="str">
        <f t="shared" si="85"/>
        <v>否</v>
      </c>
      <c r="AA2217" s="10" t="s">
        <v>36</v>
      </c>
      <c r="AB2217" s="4" t="s">
        <v>37</v>
      </c>
      <c r="AC2217" t="str">
        <f t="shared" si="84"/>
        <v>2025/1/29</v>
      </c>
      <c r="AD2217" t="e">
        <f>VLOOKUP(Y2217,#REF!,2,FALSE)</f>
        <v>#REF!</v>
      </c>
    </row>
    <row r="2218" customHeight="1" spans="1:30">
      <c r="A2218" s="2" t="s">
        <v>6630</v>
      </c>
      <c r="B2218" s="3" t="s">
        <v>6631</v>
      </c>
      <c r="C2218" s="2" t="s">
        <v>6632</v>
      </c>
      <c r="D2218" s="3" t="s">
        <v>6633</v>
      </c>
      <c r="E2218" s="5">
        <v>45686.5246527778</v>
      </c>
      <c r="F2218" s="2" t="s">
        <v>42</v>
      </c>
      <c r="G2218" s="6">
        <v>271</v>
      </c>
      <c r="H2218" s="6">
        <v>34</v>
      </c>
      <c r="I2218" s="6">
        <v>22</v>
      </c>
      <c r="J2218" s="6">
        <v>1</v>
      </c>
      <c r="K2218" s="6">
        <v>0</v>
      </c>
      <c r="L2218" s="6">
        <v>0</v>
      </c>
      <c r="M2218" s="6">
        <v>260</v>
      </c>
      <c r="N2218" s="6">
        <v>18</v>
      </c>
      <c r="O2218" s="6">
        <v>0</v>
      </c>
      <c r="P2218" s="6">
        <v>0</v>
      </c>
      <c r="Q2218" s="6">
        <v>0</v>
      </c>
      <c r="R2218" s="6">
        <v>0</v>
      </c>
      <c r="S2218" s="6">
        <v>0</v>
      </c>
      <c r="T2218" s="6">
        <v>0</v>
      </c>
      <c r="U2218" s="7">
        <v>0.0664</v>
      </c>
      <c r="V2218" s="7">
        <v>0</v>
      </c>
      <c r="W2218" s="7">
        <v>0.1476</v>
      </c>
      <c r="X2218" s="7">
        <v>0</v>
      </c>
      <c r="Y2218" s="8" t="str">
        <f>IFERROR(VLOOKUP(F:F,#REF!,2,0),"需要手动检查")</f>
        <v>需要手动检查</v>
      </c>
      <c r="Z2218" s="9" t="str">
        <f t="shared" si="85"/>
        <v>否</v>
      </c>
      <c r="AA2218" s="10" t="s">
        <v>36</v>
      </c>
      <c r="AB2218" s="4" t="s">
        <v>37</v>
      </c>
      <c r="AC2218" t="str">
        <f t="shared" si="84"/>
        <v>2025/1/29</v>
      </c>
      <c r="AD2218" t="e">
        <f>VLOOKUP(Y2218,#REF!,2,FALSE)</f>
        <v>#REF!</v>
      </c>
    </row>
    <row r="2219" customHeight="1" spans="1:30">
      <c r="A2219" s="2" t="s">
        <v>1202</v>
      </c>
      <c r="B2219" s="3" t="s">
        <v>1203</v>
      </c>
      <c r="C2219" s="2" t="s">
        <v>6634</v>
      </c>
      <c r="D2219" s="3" t="s">
        <v>6635</v>
      </c>
      <c r="E2219" s="5">
        <v>45686.5150694444</v>
      </c>
      <c r="F2219" s="2" t="s">
        <v>42</v>
      </c>
      <c r="G2219" s="6">
        <v>224</v>
      </c>
      <c r="H2219" s="6">
        <v>23</v>
      </c>
      <c r="I2219" s="6">
        <v>2</v>
      </c>
      <c r="J2219" s="6">
        <v>0</v>
      </c>
      <c r="K2219" s="6">
        <v>0</v>
      </c>
      <c r="L2219" s="6">
        <v>0</v>
      </c>
      <c r="M2219" s="6">
        <v>220</v>
      </c>
      <c r="N2219" s="6">
        <v>3</v>
      </c>
      <c r="O2219" s="6">
        <v>0</v>
      </c>
      <c r="P2219" s="6">
        <v>0</v>
      </c>
      <c r="Q2219" s="6">
        <v>0</v>
      </c>
      <c r="R2219" s="6">
        <v>0</v>
      </c>
      <c r="S2219" s="6">
        <v>0</v>
      </c>
      <c r="T2219" s="6">
        <v>0</v>
      </c>
      <c r="U2219" s="7">
        <v>0.0134</v>
      </c>
      <c r="V2219" s="7">
        <v>0</v>
      </c>
      <c r="W2219" s="7">
        <v>0</v>
      </c>
      <c r="X2219" s="7">
        <v>0</v>
      </c>
      <c r="Y2219" s="8" t="str">
        <f>IFERROR(VLOOKUP(F:F,#REF!,2,0),"需要手动检查")</f>
        <v>需要手动检查</v>
      </c>
      <c r="Z2219" s="9" t="str">
        <f t="shared" si="85"/>
        <v>否</v>
      </c>
      <c r="AA2219" s="10" t="s">
        <v>36</v>
      </c>
      <c r="AB2219" s="4" t="s">
        <v>37</v>
      </c>
      <c r="AC2219" t="str">
        <f t="shared" si="84"/>
        <v>2025/1/29</v>
      </c>
      <c r="AD2219" t="e">
        <f>VLOOKUP(Y2219,#REF!,2,FALSE)</f>
        <v>#REF!</v>
      </c>
    </row>
    <row r="2220" customHeight="1" spans="1:30">
      <c r="A2220" s="2" t="s">
        <v>1202</v>
      </c>
      <c r="B2220" s="3" t="s">
        <v>1203</v>
      </c>
      <c r="C2220" s="2" t="s">
        <v>6636</v>
      </c>
      <c r="D2220" s="3" t="s">
        <v>6637</v>
      </c>
      <c r="E2220" s="5">
        <v>45686.510474537</v>
      </c>
      <c r="F2220" s="2" t="s">
        <v>42</v>
      </c>
      <c r="G2220" s="6">
        <v>340</v>
      </c>
      <c r="H2220" s="6">
        <v>19</v>
      </c>
      <c r="I2220" s="6">
        <v>1</v>
      </c>
      <c r="J2220" s="6">
        <v>1</v>
      </c>
      <c r="K2220" s="6">
        <v>0</v>
      </c>
      <c r="L2220" s="6">
        <v>0</v>
      </c>
      <c r="M2220" s="6">
        <v>364</v>
      </c>
      <c r="N2220" s="6">
        <v>8</v>
      </c>
      <c r="O2220" s="6">
        <v>0</v>
      </c>
      <c r="P2220" s="6">
        <v>0</v>
      </c>
      <c r="Q2220" s="6">
        <v>0</v>
      </c>
      <c r="R2220" s="6">
        <v>0</v>
      </c>
      <c r="S2220" s="6">
        <v>0</v>
      </c>
      <c r="T2220" s="6">
        <v>0</v>
      </c>
      <c r="U2220" s="7">
        <v>0.0235</v>
      </c>
      <c r="V2220" s="7">
        <v>0</v>
      </c>
      <c r="W2220" s="7">
        <v>0.05</v>
      </c>
      <c r="X2220" s="7">
        <v>0</v>
      </c>
      <c r="Y2220" s="8" t="str">
        <f>IFERROR(VLOOKUP(F:F,#REF!,2,0),"需要手动检查")</f>
        <v>需要手动检查</v>
      </c>
      <c r="Z2220" s="9" t="str">
        <f t="shared" si="85"/>
        <v>否</v>
      </c>
      <c r="AA2220" s="10" t="s">
        <v>36</v>
      </c>
      <c r="AB2220" s="4" t="s">
        <v>37</v>
      </c>
      <c r="AC2220" t="str">
        <f t="shared" si="84"/>
        <v>2025/1/29</v>
      </c>
      <c r="AD2220" t="e">
        <f>VLOOKUP(Y2220,#REF!,2,FALSE)</f>
        <v>#REF!</v>
      </c>
    </row>
    <row r="2221" customHeight="1" spans="1:30">
      <c r="A2221" s="2" t="s">
        <v>4275</v>
      </c>
      <c r="B2221" s="3" t="s">
        <v>4276</v>
      </c>
      <c r="C2221" s="2" t="s">
        <v>6638</v>
      </c>
      <c r="D2221" s="3" t="s">
        <v>6639</v>
      </c>
      <c r="E2221" s="5">
        <v>45686.4996759259</v>
      </c>
      <c r="F2221" s="2" t="s">
        <v>42</v>
      </c>
      <c r="G2221" s="6">
        <v>377</v>
      </c>
      <c r="H2221" s="6">
        <v>24</v>
      </c>
      <c r="I2221" s="6">
        <v>6</v>
      </c>
      <c r="J2221" s="6">
        <v>1</v>
      </c>
      <c r="K2221" s="6">
        <v>1</v>
      </c>
      <c r="L2221" s="6">
        <v>0</v>
      </c>
      <c r="M2221" s="6">
        <v>23</v>
      </c>
      <c r="N2221" s="6">
        <v>1</v>
      </c>
      <c r="O2221" s="6">
        <v>0</v>
      </c>
      <c r="P2221" s="6">
        <v>0</v>
      </c>
      <c r="Q2221" s="6">
        <v>0</v>
      </c>
      <c r="R2221" s="6">
        <v>0</v>
      </c>
      <c r="S2221" s="6">
        <v>0</v>
      </c>
      <c r="T2221" s="6">
        <v>0</v>
      </c>
      <c r="U2221" s="7">
        <v>0.0027</v>
      </c>
      <c r="V2221" s="7">
        <v>0</v>
      </c>
      <c r="W2221" s="7">
        <v>0.0239</v>
      </c>
      <c r="X2221" s="7">
        <v>0</v>
      </c>
      <c r="Y2221" s="8" t="str">
        <f>IFERROR(VLOOKUP(F:F,#REF!,2,0),"需要手动检查")</f>
        <v>需要手动检查</v>
      </c>
      <c r="Z2221" s="9" t="str">
        <f t="shared" si="85"/>
        <v>否</v>
      </c>
      <c r="AA2221" s="10" t="s">
        <v>36</v>
      </c>
      <c r="AB2221" s="4" t="s">
        <v>37</v>
      </c>
      <c r="AC2221" t="str">
        <f t="shared" si="84"/>
        <v>2025/1/29</v>
      </c>
      <c r="AD2221" t="e">
        <f>VLOOKUP(Y2221,#REF!,2,FALSE)</f>
        <v>#REF!</v>
      </c>
    </row>
    <row r="2222" customHeight="1" spans="1:30">
      <c r="A2222" s="2" t="s">
        <v>6640</v>
      </c>
      <c r="B2222" s="3" t="s">
        <v>6641</v>
      </c>
      <c r="C2222" s="2" t="s">
        <v>6642</v>
      </c>
      <c r="D2222" s="3" t="s">
        <v>6643</v>
      </c>
      <c r="E2222" s="5">
        <v>45686.4547337963</v>
      </c>
      <c r="F2222" s="2" t="s">
        <v>42</v>
      </c>
      <c r="G2222" s="6">
        <v>344</v>
      </c>
      <c r="H2222" s="6">
        <v>21</v>
      </c>
      <c r="I2222" s="6">
        <v>0</v>
      </c>
      <c r="J2222" s="6">
        <v>0</v>
      </c>
      <c r="K2222" s="6">
        <v>0</v>
      </c>
      <c r="L2222" s="6">
        <v>0</v>
      </c>
      <c r="M2222" s="6">
        <v>347</v>
      </c>
      <c r="N2222" s="6">
        <v>5</v>
      </c>
      <c r="O2222" s="6">
        <v>0</v>
      </c>
      <c r="P2222" s="6">
        <v>0</v>
      </c>
      <c r="Q2222" s="6">
        <v>0</v>
      </c>
      <c r="R2222" s="6">
        <v>0</v>
      </c>
      <c r="S2222" s="6">
        <v>0</v>
      </c>
      <c r="T2222" s="6">
        <v>0</v>
      </c>
      <c r="U2222" s="7">
        <v>0.0145</v>
      </c>
      <c r="V2222" s="7">
        <v>0</v>
      </c>
      <c r="W2222" s="7">
        <v>0.0116</v>
      </c>
      <c r="X2222" s="7">
        <v>0</v>
      </c>
      <c r="Y2222" s="8" t="str">
        <f>IFERROR(VLOOKUP(F:F,#REF!,2,0),"需要手动检查")</f>
        <v>需要手动检查</v>
      </c>
      <c r="Z2222" s="9" t="str">
        <f t="shared" si="85"/>
        <v>否</v>
      </c>
      <c r="AA2222" s="10" t="s">
        <v>36</v>
      </c>
      <c r="AB2222" s="4" t="s">
        <v>37</v>
      </c>
      <c r="AC2222" t="str">
        <f t="shared" si="84"/>
        <v>2025/1/29</v>
      </c>
      <c r="AD2222" t="e">
        <f>VLOOKUP(Y2222,#REF!,2,FALSE)</f>
        <v>#REF!</v>
      </c>
    </row>
    <row r="2223" customHeight="1" spans="1:30">
      <c r="A2223" s="2" t="s">
        <v>6644</v>
      </c>
      <c r="B2223" s="3" t="s">
        <v>6645</v>
      </c>
      <c r="C2223" s="2" t="s">
        <v>6646</v>
      </c>
      <c r="D2223" s="3" t="s">
        <v>6647</v>
      </c>
      <c r="E2223" s="5">
        <v>45686.413587963</v>
      </c>
      <c r="F2223" s="2" t="s">
        <v>42</v>
      </c>
      <c r="G2223" s="6">
        <v>406</v>
      </c>
      <c r="H2223" s="6">
        <v>13</v>
      </c>
      <c r="I2223" s="6">
        <v>0</v>
      </c>
      <c r="J2223" s="6">
        <v>0</v>
      </c>
      <c r="K2223" s="6">
        <v>0</v>
      </c>
      <c r="L2223" s="6">
        <v>0</v>
      </c>
      <c r="M2223" s="6">
        <v>292</v>
      </c>
      <c r="N2223" s="6">
        <v>3</v>
      </c>
      <c r="O2223" s="6">
        <v>0</v>
      </c>
      <c r="P2223" s="6">
        <v>0</v>
      </c>
      <c r="Q2223" s="6">
        <v>0</v>
      </c>
      <c r="R2223" s="6">
        <v>0</v>
      </c>
      <c r="S2223" s="6">
        <v>0</v>
      </c>
      <c r="T2223" s="6">
        <v>0</v>
      </c>
      <c r="U2223" s="7">
        <v>0.0074</v>
      </c>
      <c r="V2223" s="7">
        <v>0</v>
      </c>
      <c r="W2223" s="7">
        <v>0.0222</v>
      </c>
      <c r="X2223" s="7">
        <v>0</v>
      </c>
      <c r="Y2223" s="8" t="str">
        <f>IFERROR(VLOOKUP(F:F,#REF!,2,0),"需要手动检查")</f>
        <v>需要手动检查</v>
      </c>
      <c r="Z2223" s="9" t="str">
        <f t="shared" si="85"/>
        <v>否</v>
      </c>
      <c r="AA2223" s="10" t="s">
        <v>36</v>
      </c>
      <c r="AB2223" s="4" t="s">
        <v>37</v>
      </c>
      <c r="AC2223" t="str">
        <f t="shared" si="84"/>
        <v>2025/1/29</v>
      </c>
      <c r="AD2223" t="e">
        <f>VLOOKUP(Y2223,#REF!,2,FALSE)</f>
        <v>#REF!</v>
      </c>
    </row>
    <row r="2224" customHeight="1" spans="1:30">
      <c r="A2224" s="2" t="s">
        <v>5249</v>
      </c>
      <c r="B2224" s="3" t="s">
        <v>5250</v>
      </c>
      <c r="C2224" s="2" t="s">
        <v>6648</v>
      </c>
      <c r="D2224" s="3" t="s">
        <v>6649</v>
      </c>
      <c r="E2224" s="5">
        <v>45686.3780092593</v>
      </c>
      <c r="F2224" s="2" t="s">
        <v>42</v>
      </c>
      <c r="G2224" s="6">
        <v>388</v>
      </c>
      <c r="H2224" s="6">
        <v>18</v>
      </c>
      <c r="I2224" s="6">
        <v>0</v>
      </c>
      <c r="J2224" s="6">
        <v>0</v>
      </c>
      <c r="K2224" s="6">
        <v>1</v>
      </c>
      <c r="L2224" s="6">
        <v>0</v>
      </c>
      <c r="M2224" s="6">
        <v>351</v>
      </c>
      <c r="N2224" s="6">
        <v>0</v>
      </c>
      <c r="O2224" s="6">
        <v>0</v>
      </c>
      <c r="P2224" s="6">
        <v>0</v>
      </c>
      <c r="Q2224" s="6">
        <v>0</v>
      </c>
      <c r="R2224" s="6">
        <v>0</v>
      </c>
      <c r="S2224" s="6">
        <v>0</v>
      </c>
      <c r="T2224" s="6">
        <v>0</v>
      </c>
      <c r="U2224" s="7">
        <v>0</v>
      </c>
      <c r="V2224" s="7">
        <v>0</v>
      </c>
      <c r="W2224" s="7">
        <v>0.018</v>
      </c>
      <c r="X2224" s="7">
        <v>0</v>
      </c>
      <c r="Y2224" s="8" t="str">
        <f>IFERROR(VLOOKUP(F:F,#REF!,2,0),"需要手动检查")</f>
        <v>需要手动检查</v>
      </c>
      <c r="Z2224" s="9" t="str">
        <f t="shared" si="85"/>
        <v>否</v>
      </c>
      <c r="AA2224" s="10" t="s">
        <v>36</v>
      </c>
      <c r="AB2224" s="4" t="s">
        <v>37</v>
      </c>
      <c r="AC2224" t="str">
        <f t="shared" si="84"/>
        <v>2025/1/29</v>
      </c>
      <c r="AD2224" t="e">
        <f>VLOOKUP(Y2224,#REF!,2,FALSE)</f>
        <v>#REF!</v>
      </c>
    </row>
    <row r="2225" customHeight="1" spans="1:30">
      <c r="A2225" s="2" t="s">
        <v>6650</v>
      </c>
      <c r="B2225" s="3" t="s">
        <v>6651</v>
      </c>
      <c r="D2225" s="3" t="s">
        <v>6652</v>
      </c>
      <c r="E2225" s="5">
        <v>45686.3536921296</v>
      </c>
      <c r="F2225" s="2" t="s">
        <v>42</v>
      </c>
      <c r="G2225" s="6">
        <v>3915</v>
      </c>
      <c r="H2225" s="6">
        <v>300</v>
      </c>
      <c r="I2225" s="6">
        <v>3</v>
      </c>
      <c r="J2225" s="6">
        <v>1</v>
      </c>
      <c r="K2225" s="6">
        <v>2</v>
      </c>
      <c r="L2225" s="6">
        <v>0</v>
      </c>
      <c r="M2225" s="6">
        <v>4209</v>
      </c>
      <c r="N2225" s="6">
        <v>234</v>
      </c>
      <c r="O2225" s="6">
        <v>2</v>
      </c>
      <c r="P2225" s="6">
        <v>2</v>
      </c>
      <c r="Q2225" s="6">
        <v>2</v>
      </c>
      <c r="R2225" s="6">
        <v>82.66</v>
      </c>
      <c r="S2225" s="6">
        <v>21.11</v>
      </c>
      <c r="T2225" s="6">
        <v>82.66</v>
      </c>
      <c r="U2225" s="7">
        <v>0.0598</v>
      </c>
      <c r="V2225" s="7">
        <v>0</v>
      </c>
      <c r="W2225" s="7">
        <v>0.0194</v>
      </c>
      <c r="X2225" s="7">
        <v>0.0085</v>
      </c>
      <c r="Y2225" s="8" t="str">
        <f>IFERROR(VLOOKUP(F:F,#REF!,2,0),"需要手动检查")</f>
        <v>需要手动检查</v>
      </c>
      <c r="Z2225" s="9" t="str">
        <f t="shared" si="85"/>
        <v>是</v>
      </c>
      <c r="AA2225" s="10" t="s">
        <v>36</v>
      </c>
      <c r="AB2225" s="4" t="s">
        <v>37</v>
      </c>
      <c r="AC2225" t="str">
        <f t="shared" si="84"/>
        <v>2025/1/29</v>
      </c>
      <c r="AD2225" t="e">
        <f>VLOOKUP(Y2225,#REF!,2,FALSE)</f>
        <v>#REF!</v>
      </c>
    </row>
    <row r="2226" customHeight="1" spans="1:30">
      <c r="A2226" s="2" t="s">
        <v>6653</v>
      </c>
      <c r="B2226" s="3" t="s">
        <v>6654</v>
      </c>
      <c r="C2226" s="2" t="s">
        <v>6655</v>
      </c>
      <c r="D2226" s="3" t="s">
        <v>6656</v>
      </c>
      <c r="E2226" s="5">
        <v>45686.3530324074</v>
      </c>
      <c r="F2226" s="2" t="s">
        <v>42</v>
      </c>
      <c r="G2226" s="6">
        <v>991</v>
      </c>
      <c r="H2226" s="6">
        <v>70</v>
      </c>
      <c r="I2226" s="6">
        <v>1</v>
      </c>
      <c r="J2226" s="6">
        <v>4</v>
      </c>
      <c r="K2226" s="6">
        <v>0</v>
      </c>
      <c r="L2226" s="6">
        <v>0</v>
      </c>
      <c r="M2226" s="6">
        <v>1089</v>
      </c>
      <c r="N2226" s="6">
        <v>36</v>
      </c>
      <c r="O2226" s="6">
        <v>1</v>
      </c>
      <c r="P2226" s="6">
        <v>1</v>
      </c>
      <c r="Q2226" s="6">
        <v>1</v>
      </c>
      <c r="R2226" s="6">
        <v>45.98</v>
      </c>
      <c r="S2226" s="6">
        <v>46.4</v>
      </c>
      <c r="T2226" s="6">
        <v>45.98</v>
      </c>
      <c r="U2226" s="7">
        <v>0.0363</v>
      </c>
      <c r="V2226" s="7">
        <v>0</v>
      </c>
      <c r="W2226" s="7">
        <v>0.1362</v>
      </c>
      <c r="X2226" s="7">
        <v>0.0278</v>
      </c>
      <c r="Y2226" s="8" t="str">
        <f>IFERROR(VLOOKUP(F:F,#REF!,2,0),"需要手动检查")</f>
        <v>需要手动检查</v>
      </c>
      <c r="Z2226" s="9" t="str">
        <f t="shared" si="85"/>
        <v>是</v>
      </c>
      <c r="AA2226" s="10" t="s">
        <v>36</v>
      </c>
      <c r="AB2226" s="4" t="s">
        <v>37</v>
      </c>
      <c r="AC2226" t="str">
        <f t="shared" si="84"/>
        <v>2025/1/29</v>
      </c>
      <c r="AD2226" t="e">
        <f>VLOOKUP(Y2226,#REF!,2,FALSE)</f>
        <v>#REF!</v>
      </c>
    </row>
    <row r="2227" customHeight="1" spans="1:30">
      <c r="A2227" s="2" t="s">
        <v>6377</v>
      </c>
      <c r="B2227" s="3" t="s">
        <v>6378</v>
      </c>
      <c r="C2227" s="2" t="s">
        <v>6657</v>
      </c>
      <c r="D2227" s="3" t="s">
        <v>6658</v>
      </c>
      <c r="E2227" s="5">
        <v>45685.9104976852</v>
      </c>
      <c r="F2227" s="2" t="s">
        <v>42</v>
      </c>
      <c r="G2227" s="6">
        <v>40</v>
      </c>
      <c r="H2227" s="6">
        <v>7</v>
      </c>
      <c r="I2227" s="6">
        <v>5</v>
      </c>
      <c r="J2227" s="6">
        <v>1</v>
      </c>
      <c r="K2227" s="6">
        <v>0</v>
      </c>
      <c r="L2227" s="6">
        <v>0</v>
      </c>
      <c r="M2227" s="6">
        <v>54</v>
      </c>
      <c r="N2227" s="6">
        <v>0</v>
      </c>
      <c r="O2227" s="6">
        <v>0</v>
      </c>
      <c r="P2227" s="6">
        <v>0</v>
      </c>
      <c r="Q2227" s="6">
        <v>0</v>
      </c>
      <c r="R2227" s="6">
        <v>0</v>
      </c>
      <c r="S2227" s="6">
        <v>0</v>
      </c>
      <c r="T2227" s="6">
        <v>0</v>
      </c>
      <c r="U2227" s="7">
        <v>0</v>
      </c>
      <c r="V2227" s="7">
        <v>0</v>
      </c>
      <c r="W2227" s="7">
        <v>0.1</v>
      </c>
      <c r="X2227" s="7">
        <v>0</v>
      </c>
      <c r="Y2227" s="8" t="str">
        <f>IFERROR(VLOOKUP(F:F,#REF!,2,0),"需要手动检查")</f>
        <v>需要手动检查</v>
      </c>
      <c r="Z2227" s="9" t="str">
        <f t="shared" si="85"/>
        <v>否</v>
      </c>
      <c r="AA2227" s="10" t="s">
        <v>36</v>
      </c>
      <c r="AB2227" s="4" t="s">
        <v>37</v>
      </c>
      <c r="AC2227" t="str">
        <f t="shared" si="84"/>
        <v>2025/1/28</v>
      </c>
      <c r="AD2227" t="e">
        <f>VLOOKUP(Y2227,#REF!,2,FALSE)</f>
        <v>#REF!</v>
      </c>
    </row>
    <row r="2228" customHeight="1" spans="1:30">
      <c r="A2228" s="2" t="s">
        <v>6103</v>
      </c>
      <c r="B2228" s="3" t="s">
        <v>6104</v>
      </c>
      <c r="C2228" s="2" t="s">
        <v>6659</v>
      </c>
      <c r="D2228" s="3" t="s">
        <v>6660</v>
      </c>
      <c r="E2228" s="5">
        <v>45685.8520023148</v>
      </c>
      <c r="F2228" s="2" t="s">
        <v>42</v>
      </c>
      <c r="G2228" s="6">
        <v>5919</v>
      </c>
      <c r="H2228" s="6">
        <v>94</v>
      </c>
      <c r="I2228" s="6">
        <v>2</v>
      </c>
      <c r="J2228" s="6">
        <v>3</v>
      </c>
      <c r="K2228" s="6">
        <v>3</v>
      </c>
      <c r="L2228" s="6">
        <v>0</v>
      </c>
      <c r="M2228" s="6">
        <v>6342</v>
      </c>
      <c r="N2228" s="6">
        <v>241</v>
      </c>
      <c r="O2228" s="6">
        <v>0</v>
      </c>
      <c r="P2228" s="6">
        <v>0</v>
      </c>
      <c r="Q2228" s="6">
        <v>0</v>
      </c>
      <c r="R2228" s="6">
        <v>0</v>
      </c>
      <c r="S2228" s="6">
        <v>0</v>
      </c>
      <c r="T2228" s="6">
        <v>0</v>
      </c>
      <c r="U2228" s="7">
        <v>0.0407</v>
      </c>
      <c r="V2228" s="7">
        <v>0</v>
      </c>
      <c r="W2228" s="7">
        <v>0.0063</v>
      </c>
      <c r="X2228" s="7">
        <v>0</v>
      </c>
      <c r="Y2228" s="8" t="str">
        <f>IFERROR(VLOOKUP(F:F,#REF!,2,0),"需要手动检查")</f>
        <v>需要手动检查</v>
      </c>
      <c r="Z2228" s="9" t="str">
        <f t="shared" si="85"/>
        <v>否</v>
      </c>
      <c r="AA2228" s="10" t="s">
        <v>36</v>
      </c>
      <c r="AB2228" s="4" t="s">
        <v>37</v>
      </c>
      <c r="AC2228" t="str">
        <f t="shared" si="84"/>
        <v>2025/1/28</v>
      </c>
      <c r="AD2228" t="e">
        <f>VLOOKUP(Y2228,#REF!,2,FALSE)</f>
        <v>#REF!</v>
      </c>
    </row>
    <row r="2229" customHeight="1" spans="1:30">
      <c r="A2229" s="2" t="s">
        <v>6661</v>
      </c>
      <c r="B2229" s="3" t="s">
        <v>6662</v>
      </c>
      <c r="C2229" s="2" t="s">
        <v>6663</v>
      </c>
      <c r="D2229" s="3" t="s">
        <v>6664</v>
      </c>
      <c r="E2229" s="5">
        <v>45685.8197916667</v>
      </c>
      <c r="F2229" s="2" t="s">
        <v>42</v>
      </c>
      <c r="G2229" s="6">
        <v>1604</v>
      </c>
      <c r="H2229" s="6">
        <v>79</v>
      </c>
      <c r="I2229" s="6">
        <v>0</v>
      </c>
      <c r="J2229" s="6">
        <v>0</v>
      </c>
      <c r="K2229" s="6">
        <v>0</v>
      </c>
      <c r="L2229" s="6">
        <v>0</v>
      </c>
      <c r="M2229" s="6">
        <v>1728</v>
      </c>
      <c r="N2229" s="6">
        <v>21</v>
      </c>
      <c r="O2229" s="6">
        <v>0</v>
      </c>
      <c r="P2229" s="6">
        <v>0</v>
      </c>
      <c r="Q2229" s="6">
        <v>0</v>
      </c>
      <c r="R2229" s="6">
        <v>0</v>
      </c>
      <c r="S2229" s="6">
        <v>0</v>
      </c>
      <c r="T2229" s="6">
        <v>0</v>
      </c>
      <c r="U2229" s="7">
        <v>0.0131</v>
      </c>
      <c r="V2229" s="7">
        <v>0</v>
      </c>
      <c r="W2229" s="7">
        <v>0.0667</v>
      </c>
      <c r="X2229" s="7">
        <v>0</v>
      </c>
      <c r="Y2229" s="8" t="str">
        <f>IFERROR(VLOOKUP(F:F,#REF!,2,0),"需要手动检查")</f>
        <v>需要手动检查</v>
      </c>
      <c r="Z2229" s="9" t="str">
        <f t="shared" si="85"/>
        <v>否</v>
      </c>
      <c r="AA2229" s="10" t="s">
        <v>36</v>
      </c>
      <c r="AB2229" s="4" t="s">
        <v>37</v>
      </c>
      <c r="AC2229" t="str">
        <f t="shared" si="84"/>
        <v>2025/1/28</v>
      </c>
      <c r="AD2229" t="e">
        <f>VLOOKUP(Y2229,#REF!,2,FALSE)</f>
        <v>#REF!</v>
      </c>
    </row>
    <row r="2230" customHeight="1" spans="1:30">
      <c r="A2230" s="2" t="s">
        <v>6665</v>
      </c>
      <c r="B2230" s="3" t="s">
        <v>6666</v>
      </c>
      <c r="C2230" s="2" t="s">
        <v>6667</v>
      </c>
      <c r="D2230" s="3" t="s">
        <v>6668</v>
      </c>
      <c r="E2230" s="5">
        <v>45685.714375</v>
      </c>
      <c r="F2230" s="2" t="s">
        <v>42</v>
      </c>
      <c r="G2230" s="6">
        <v>294</v>
      </c>
      <c r="H2230" s="6">
        <v>21</v>
      </c>
      <c r="I2230" s="6">
        <v>0</v>
      </c>
      <c r="J2230" s="6">
        <v>0</v>
      </c>
      <c r="K2230" s="6">
        <v>0</v>
      </c>
      <c r="L2230" s="6">
        <v>0</v>
      </c>
      <c r="M2230" s="6">
        <v>282</v>
      </c>
      <c r="N2230" s="6">
        <v>6</v>
      </c>
      <c r="O2230" s="6">
        <v>0</v>
      </c>
      <c r="P2230" s="6">
        <v>0</v>
      </c>
      <c r="Q2230" s="6">
        <v>0</v>
      </c>
      <c r="R2230" s="6">
        <v>0</v>
      </c>
      <c r="S2230" s="6">
        <v>0</v>
      </c>
      <c r="T2230" s="6">
        <v>0</v>
      </c>
      <c r="U2230" s="7">
        <v>0.0204</v>
      </c>
      <c r="V2230" s="7">
        <v>0</v>
      </c>
      <c r="W2230" s="7">
        <v>0.0408</v>
      </c>
      <c r="X2230" s="7">
        <v>0</v>
      </c>
      <c r="Y2230" s="8" t="str">
        <f>IFERROR(VLOOKUP(F:F,#REF!,2,0),"需要手动检查")</f>
        <v>需要手动检查</v>
      </c>
      <c r="Z2230" s="9" t="str">
        <f t="shared" si="85"/>
        <v>否</v>
      </c>
      <c r="AA2230" s="10" t="s">
        <v>36</v>
      </c>
      <c r="AB2230" s="4" t="s">
        <v>37</v>
      </c>
      <c r="AC2230" t="str">
        <f t="shared" si="84"/>
        <v>2025/1/28</v>
      </c>
      <c r="AD2230" t="e">
        <f>VLOOKUP(Y2230,#REF!,2,FALSE)</f>
        <v>#REF!</v>
      </c>
    </row>
    <row r="2231" customHeight="1" spans="1:30">
      <c r="A2231" s="2" t="s">
        <v>6669</v>
      </c>
      <c r="B2231" s="3" t="s">
        <v>6670</v>
      </c>
      <c r="C2231" s="2" t="s">
        <v>6671</v>
      </c>
      <c r="D2231" s="3" t="s">
        <v>6672</v>
      </c>
      <c r="E2231" s="5">
        <v>45685.7014930556</v>
      </c>
      <c r="F2231" s="2" t="s">
        <v>42</v>
      </c>
      <c r="G2231" s="6">
        <v>5474</v>
      </c>
      <c r="H2231" s="6">
        <v>473</v>
      </c>
      <c r="I2231" s="6">
        <v>13</v>
      </c>
      <c r="J2231" s="6">
        <v>5</v>
      </c>
      <c r="K2231" s="6">
        <v>11</v>
      </c>
      <c r="L2231" s="6">
        <v>0</v>
      </c>
      <c r="M2231" s="6">
        <v>594</v>
      </c>
      <c r="N2231" s="6">
        <v>3</v>
      </c>
      <c r="O2231" s="6">
        <v>0</v>
      </c>
      <c r="P2231" s="6">
        <v>0</v>
      </c>
      <c r="Q2231" s="6">
        <v>0</v>
      </c>
      <c r="R2231" s="6">
        <v>0</v>
      </c>
      <c r="S2231" s="6">
        <v>0</v>
      </c>
      <c r="T2231" s="6">
        <v>0</v>
      </c>
      <c r="U2231" s="7">
        <v>0.0005</v>
      </c>
      <c r="V2231" s="7">
        <v>0</v>
      </c>
      <c r="W2231" s="7">
        <v>0.0055</v>
      </c>
      <c r="X2231" s="7">
        <v>0</v>
      </c>
      <c r="Y2231" s="8" t="str">
        <f>IFERROR(VLOOKUP(F:F,#REF!,2,0),"需要手动检查")</f>
        <v>需要手动检查</v>
      </c>
      <c r="Z2231" s="9" t="str">
        <f t="shared" si="85"/>
        <v>否</v>
      </c>
      <c r="AA2231" s="10" t="s">
        <v>36</v>
      </c>
      <c r="AB2231" s="4" t="s">
        <v>37</v>
      </c>
      <c r="AC2231" t="str">
        <f t="shared" si="84"/>
        <v>2025/1/28</v>
      </c>
      <c r="AD2231" t="e">
        <f>VLOOKUP(Y2231,#REF!,2,FALSE)</f>
        <v>#REF!</v>
      </c>
    </row>
    <row r="2232" customHeight="1" spans="1:30">
      <c r="A2232" s="2" t="s">
        <v>6298</v>
      </c>
      <c r="B2232" s="3" t="s">
        <v>6299</v>
      </c>
      <c r="C2232" s="2" t="s">
        <v>6673</v>
      </c>
      <c r="D2232" s="3" t="s">
        <v>6674</v>
      </c>
      <c r="E2232" s="5">
        <v>45685.6463541667</v>
      </c>
      <c r="F2232" s="2" t="s">
        <v>42</v>
      </c>
      <c r="G2232" s="6">
        <v>334</v>
      </c>
      <c r="H2232" s="6">
        <v>33</v>
      </c>
      <c r="I2232" s="6">
        <v>7</v>
      </c>
      <c r="J2232" s="6">
        <v>0</v>
      </c>
      <c r="K2232" s="6">
        <v>1</v>
      </c>
      <c r="L2232" s="6">
        <v>0</v>
      </c>
      <c r="M2232" s="6">
        <v>375</v>
      </c>
      <c r="N2232" s="6">
        <v>10</v>
      </c>
      <c r="O2232" s="6">
        <v>0</v>
      </c>
      <c r="P2232" s="6">
        <v>0</v>
      </c>
      <c r="Q2232" s="6">
        <v>0</v>
      </c>
      <c r="R2232" s="6">
        <v>0</v>
      </c>
      <c r="S2232" s="6">
        <v>0</v>
      </c>
      <c r="T2232" s="6">
        <v>0</v>
      </c>
      <c r="U2232" s="7">
        <v>0.0299</v>
      </c>
      <c r="V2232" s="7">
        <v>0</v>
      </c>
      <c r="W2232" s="7">
        <v>0.0868</v>
      </c>
      <c r="X2232" s="7">
        <v>0</v>
      </c>
      <c r="Y2232" s="8" t="str">
        <f>IFERROR(VLOOKUP(F:F,#REF!,2,0),"需要手动检查")</f>
        <v>需要手动检查</v>
      </c>
      <c r="Z2232" s="9" t="str">
        <f t="shared" si="85"/>
        <v>否</v>
      </c>
      <c r="AA2232" s="10" t="s">
        <v>36</v>
      </c>
      <c r="AB2232" s="4" t="s">
        <v>37</v>
      </c>
      <c r="AC2232" t="str">
        <f t="shared" si="84"/>
        <v>2025/1/28</v>
      </c>
      <c r="AD2232" t="e">
        <f>VLOOKUP(Y2232,#REF!,2,FALSE)</f>
        <v>#REF!</v>
      </c>
    </row>
    <row r="2233" customHeight="1" spans="1:30">
      <c r="A2233" s="2" t="s">
        <v>6675</v>
      </c>
      <c r="B2233" s="3" t="s">
        <v>6676</v>
      </c>
      <c r="C2233" s="2" t="s">
        <v>6677</v>
      </c>
      <c r="D2233" s="3" t="s">
        <v>6678</v>
      </c>
      <c r="E2233" s="5">
        <v>45685.6015509259</v>
      </c>
      <c r="F2233" s="2" t="s">
        <v>42</v>
      </c>
      <c r="G2233" s="6">
        <v>415</v>
      </c>
      <c r="H2233" s="6">
        <v>11</v>
      </c>
      <c r="I2233" s="6">
        <v>3</v>
      </c>
      <c r="J2233" s="6">
        <v>1</v>
      </c>
      <c r="K2233" s="6">
        <v>0</v>
      </c>
      <c r="L2233" s="6">
        <v>0</v>
      </c>
      <c r="M2233" s="6">
        <v>402</v>
      </c>
      <c r="N2233" s="6">
        <v>18</v>
      </c>
      <c r="O2233" s="6">
        <v>0</v>
      </c>
      <c r="P2233" s="6">
        <v>0</v>
      </c>
      <c r="Q2233" s="6">
        <v>0</v>
      </c>
      <c r="R2233" s="6">
        <v>0</v>
      </c>
      <c r="S2233" s="6">
        <v>0</v>
      </c>
      <c r="T2233" s="6">
        <v>0</v>
      </c>
      <c r="U2233" s="7">
        <v>0.0434</v>
      </c>
      <c r="V2233" s="7">
        <v>0</v>
      </c>
      <c r="W2233" s="7">
        <v>0.0627</v>
      </c>
      <c r="X2233" s="7">
        <v>0</v>
      </c>
      <c r="Y2233" s="8" t="str">
        <f>IFERROR(VLOOKUP(F:F,#REF!,2,0),"需要手动检查")</f>
        <v>需要手动检查</v>
      </c>
      <c r="Z2233" s="9" t="str">
        <f t="shared" si="85"/>
        <v>否</v>
      </c>
      <c r="AA2233" s="10" t="s">
        <v>36</v>
      </c>
      <c r="AB2233" s="4" t="s">
        <v>37</v>
      </c>
      <c r="AC2233" t="str">
        <f t="shared" si="84"/>
        <v>2025/1/28</v>
      </c>
      <c r="AD2233" t="e">
        <f>VLOOKUP(Y2233,#REF!,2,FALSE)</f>
        <v>#REF!</v>
      </c>
    </row>
    <row r="2234" customHeight="1" spans="1:30">
      <c r="A2234" s="2" t="s">
        <v>306</v>
      </c>
      <c r="B2234" s="3" t="s">
        <v>307</v>
      </c>
      <c r="C2234" s="2" t="s">
        <v>6679</v>
      </c>
      <c r="D2234" s="3" t="s">
        <v>6680</v>
      </c>
      <c r="E2234" s="5">
        <v>45685.5460416667</v>
      </c>
      <c r="F2234" s="2" t="s">
        <v>42</v>
      </c>
      <c r="G2234" s="6">
        <v>1221</v>
      </c>
      <c r="H2234" s="6">
        <v>42</v>
      </c>
      <c r="I2234" s="6">
        <v>0</v>
      </c>
      <c r="J2234" s="6">
        <v>0</v>
      </c>
      <c r="K2234" s="6">
        <v>1</v>
      </c>
      <c r="L2234" s="6">
        <v>0</v>
      </c>
      <c r="M2234" s="6">
        <v>1228</v>
      </c>
      <c r="N2234" s="6">
        <v>103</v>
      </c>
      <c r="O2234" s="6">
        <v>0</v>
      </c>
      <c r="P2234" s="6">
        <v>0</v>
      </c>
      <c r="Q2234" s="6">
        <v>0</v>
      </c>
      <c r="R2234" s="6">
        <v>0</v>
      </c>
      <c r="S2234" s="6">
        <v>0</v>
      </c>
      <c r="T2234" s="6">
        <v>0</v>
      </c>
      <c r="U2234" s="7">
        <v>0.0844</v>
      </c>
      <c r="V2234" s="7">
        <v>0</v>
      </c>
      <c r="W2234" s="7">
        <v>0.036</v>
      </c>
      <c r="X2234" s="7">
        <v>0</v>
      </c>
      <c r="Y2234" s="8" t="str">
        <f>IFERROR(VLOOKUP(F:F,#REF!,2,0),"需要手动检查")</f>
        <v>需要手动检查</v>
      </c>
      <c r="Z2234" s="9" t="str">
        <f t="shared" si="85"/>
        <v>否</v>
      </c>
      <c r="AA2234" s="10" t="s">
        <v>36</v>
      </c>
      <c r="AB2234" s="4" t="s">
        <v>37</v>
      </c>
      <c r="AC2234" t="str">
        <f t="shared" si="84"/>
        <v>2025/1/28</v>
      </c>
      <c r="AD2234" t="e">
        <f>VLOOKUP(Y2234,#REF!,2,FALSE)</f>
        <v>#REF!</v>
      </c>
    </row>
    <row r="2235" customHeight="1" spans="1:30">
      <c r="A2235" s="2" t="s">
        <v>6681</v>
      </c>
      <c r="B2235" s="3" t="s">
        <v>6682</v>
      </c>
      <c r="C2235" s="2" t="s">
        <v>6683</v>
      </c>
      <c r="D2235" s="3" t="s">
        <v>6684</v>
      </c>
      <c r="E2235" s="5">
        <v>45685.4703703704</v>
      </c>
      <c r="F2235" s="2" t="s">
        <v>42</v>
      </c>
      <c r="G2235" s="6">
        <v>3815</v>
      </c>
      <c r="H2235" s="6">
        <v>195</v>
      </c>
      <c r="I2235" s="6">
        <v>1</v>
      </c>
      <c r="J2235" s="6">
        <v>0</v>
      </c>
      <c r="K2235" s="6">
        <v>1</v>
      </c>
      <c r="L2235" s="6">
        <v>0</v>
      </c>
      <c r="M2235" s="6">
        <v>4054</v>
      </c>
      <c r="N2235" s="6">
        <v>107</v>
      </c>
      <c r="O2235" s="6">
        <v>0</v>
      </c>
      <c r="P2235" s="6">
        <v>0</v>
      </c>
      <c r="Q2235" s="6">
        <v>0</v>
      </c>
      <c r="R2235" s="6">
        <v>0</v>
      </c>
      <c r="S2235" s="6">
        <v>0</v>
      </c>
      <c r="T2235" s="6">
        <v>0</v>
      </c>
      <c r="U2235" s="7">
        <v>0.028</v>
      </c>
      <c r="V2235" s="7">
        <v>0</v>
      </c>
      <c r="W2235" s="7">
        <v>0.049</v>
      </c>
      <c r="X2235" s="7">
        <v>0</v>
      </c>
      <c r="Y2235" s="8" t="str">
        <f>IFERROR(VLOOKUP(F:F,#REF!,2,0),"需要手动检查")</f>
        <v>需要手动检查</v>
      </c>
      <c r="Z2235" s="9" t="str">
        <f t="shared" si="85"/>
        <v>否</v>
      </c>
      <c r="AA2235" s="10" t="s">
        <v>36</v>
      </c>
      <c r="AB2235" s="4" t="s">
        <v>37</v>
      </c>
      <c r="AC2235" t="str">
        <f t="shared" si="84"/>
        <v>2025/1/28</v>
      </c>
      <c r="AD2235" t="e">
        <f>VLOOKUP(Y2235,#REF!,2,FALSE)</f>
        <v>#REF!</v>
      </c>
    </row>
    <row r="2236" customHeight="1" spans="1:30">
      <c r="A2236" s="2" t="s">
        <v>6685</v>
      </c>
      <c r="B2236" s="3" t="s">
        <v>6686</v>
      </c>
      <c r="C2236" s="2" t="s">
        <v>6687</v>
      </c>
      <c r="D2236" s="3" t="s">
        <v>6688</v>
      </c>
      <c r="E2236" s="5">
        <v>45685.4634490741</v>
      </c>
      <c r="F2236" s="2" t="s">
        <v>42</v>
      </c>
      <c r="G2236" s="6">
        <v>583</v>
      </c>
      <c r="H2236" s="6">
        <v>42</v>
      </c>
      <c r="I2236" s="6">
        <v>2</v>
      </c>
      <c r="J2236" s="6">
        <v>0</v>
      </c>
      <c r="K2236" s="6">
        <v>0</v>
      </c>
      <c r="L2236" s="6">
        <v>0</v>
      </c>
      <c r="M2236" s="6">
        <v>314</v>
      </c>
      <c r="N2236" s="6">
        <v>9</v>
      </c>
      <c r="O2236" s="6">
        <v>0</v>
      </c>
      <c r="P2236" s="6">
        <v>0</v>
      </c>
      <c r="Q2236" s="6">
        <v>0</v>
      </c>
      <c r="R2236" s="6">
        <v>0</v>
      </c>
      <c r="S2236" s="6">
        <v>0</v>
      </c>
      <c r="T2236" s="6">
        <v>0</v>
      </c>
      <c r="U2236" s="7">
        <v>0.0154</v>
      </c>
      <c r="V2236" s="7">
        <v>0</v>
      </c>
      <c r="W2236" s="7">
        <v>0.1029</v>
      </c>
      <c r="X2236" s="7">
        <v>0</v>
      </c>
      <c r="Y2236" s="8" t="str">
        <f>IFERROR(VLOOKUP(F:F,#REF!,2,0),"需要手动检查")</f>
        <v>需要手动检查</v>
      </c>
      <c r="Z2236" s="9" t="str">
        <f t="shared" si="85"/>
        <v>否</v>
      </c>
      <c r="AA2236" s="10" t="s">
        <v>36</v>
      </c>
      <c r="AB2236" s="4" t="s">
        <v>37</v>
      </c>
      <c r="AC2236" t="str">
        <f t="shared" si="84"/>
        <v>2025/1/28</v>
      </c>
      <c r="AD2236" t="e">
        <f>VLOOKUP(Y2236,#REF!,2,FALSE)</f>
        <v>#REF!</v>
      </c>
    </row>
    <row r="2237" customHeight="1" spans="1:30">
      <c r="A2237" s="2" t="s">
        <v>6377</v>
      </c>
      <c r="B2237" s="3" t="s">
        <v>6378</v>
      </c>
      <c r="C2237" s="2" t="s">
        <v>6689</v>
      </c>
      <c r="D2237" s="3" t="s">
        <v>6690</v>
      </c>
      <c r="E2237" s="5">
        <v>45685.4617939815</v>
      </c>
      <c r="F2237" s="2" t="s">
        <v>42</v>
      </c>
      <c r="G2237" s="6">
        <v>99</v>
      </c>
      <c r="H2237" s="6">
        <v>5</v>
      </c>
      <c r="I2237" s="6">
        <v>6</v>
      </c>
      <c r="J2237" s="6">
        <v>3</v>
      </c>
      <c r="K2237" s="6">
        <v>0</v>
      </c>
      <c r="L2237" s="6">
        <v>0</v>
      </c>
      <c r="M2237" s="6">
        <v>114</v>
      </c>
      <c r="N2237" s="6">
        <v>0</v>
      </c>
      <c r="O2237" s="6">
        <v>0</v>
      </c>
      <c r="P2237" s="6">
        <v>0</v>
      </c>
      <c r="Q2237" s="6">
        <v>0</v>
      </c>
      <c r="R2237" s="6">
        <v>0</v>
      </c>
      <c r="S2237" s="6">
        <v>0</v>
      </c>
      <c r="T2237" s="6">
        <v>0</v>
      </c>
      <c r="U2237" s="7">
        <v>0</v>
      </c>
      <c r="V2237" s="7">
        <v>0</v>
      </c>
      <c r="W2237" s="7">
        <v>0.0404</v>
      </c>
      <c r="X2237" s="7">
        <v>0</v>
      </c>
      <c r="Y2237" s="8" t="str">
        <f>IFERROR(VLOOKUP(F:F,#REF!,2,0),"需要手动检查")</f>
        <v>需要手动检查</v>
      </c>
      <c r="Z2237" s="9" t="str">
        <f t="shared" si="85"/>
        <v>否</v>
      </c>
      <c r="AA2237" s="10" t="s">
        <v>36</v>
      </c>
      <c r="AB2237" s="4" t="s">
        <v>37</v>
      </c>
      <c r="AC2237" t="str">
        <f t="shared" si="84"/>
        <v>2025/1/28</v>
      </c>
      <c r="AD2237" t="e">
        <f>VLOOKUP(Y2237,#REF!,2,FALSE)</f>
        <v>#REF!</v>
      </c>
    </row>
    <row r="2238" customHeight="1" spans="1:30">
      <c r="A2238" s="2" t="s">
        <v>6665</v>
      </c>
      <c r="B2238" s="3" t="s">
        <v>6666</v>
      </c>
      <c r="C2238" s="2" t="s">
        <v>6691</v>
      </c>
      <c r="D2238" s="3" t="s">
        <v>6692</v>
      </c>
      <c r="E2238" s="5">
        <v>45685.4162384259</v>
      </c>
      <c r="F2238" s="2" t="s">
        <v>42</v>
      </c>
      <c r="G2238" s="6">
        <v>341</v>
      </c>
      <c r="H2238" s="6">
        <v>24</v>
      </c>
      <c r="I2238" s="6">
        <v>0</v>
      </c>
      <c r="J2238" s="6">
        <v>0</v>
      </c>
      <c r="K2238" s="6">
        <v>0</v>
      </c>
      <c r="L2238" s="6">
        <v>0</v>
      </c>
      <c r="M2238" s="6">
        <v>324</v>
      </c>
      <c r="N2238" s="6">
        <v>9</v>
      </c>
      <c r="O2238" s="6">
        <v>0</v>
      </c>
      <c r="P2238" s="6">
        <v>0</v>
      </c>
      <c r="Q2238" s="6">
        <v>0</v>
      </c>
      <c r="R2238" s="6">
        <v>0</v>
      </c>
      <c r="S2238" s="6">
        <v>0</v>
      </c>
      <c r="T2238" s="6">
        <v>0</v>
      </c>
      <c r="U2238" s="7">
        <v>0.0264</v>
      </c>
      <c r="V2238" s="7">
        <v>0</v>
      </c>
      <c r="W2238" s="7">
        <v>0.0528</v>
      </c>
      <c r="X2238" s="7">
        <v>0</v>
      </c>
      <c r="Y2238" s="8" t="str">
        <f>IFERROR(VLOOKUP(F:F,#REF!,2,0),"需要手动检查")</f>
        <v>需要手动检查</v>
      </c>
      <c r="Z2238" s="9" t="str">
        <f t="shared" si="85"/>
        <v>否</v>
      </c>
      <c r="AA2238" s="10" t="s">
        <v>36</v>
      </c>
      <c r="AB2238" s="4" t="s">
        <v>37</v>
      </c>
      <c r="AC2238" t="str">
        <f t="shared" si="84"/>
        <v>2025/1/28</v>
      </c>
      <c r="AD2238" t="e">
        <f>VLOOKUP(Y2238,#REF!,2,FALSE)</f>
        <v>#REF!</v>
      </c>
    </row>
    <row r="2239" customHeight="1" spans="1:30">
      <c r="A2239" s="2" t="s">
        <v>802</v>
      </c>
      <c r="B2239" s="3" t="s">
        <v>803</v>
      </c>
      <c r="C2239" s="2" t="s">
        <v>6693</v>
      </c>
      <c r="D2239" s="3" t="s">
        <v>6694</v>
      </c>
      <c r="E2239" s="5">
        <v>45685.4000578704</v>
      </c>
      <c r="F2239" s="2" t="s">
        <v>42</v>
      </c>
      <c r="G2239" s="6">
        <v>372</v>
      </c>
      <c r="H2239" s="6">
        <v>38</v>
      </c>
      <c r="I2239" s="6">
        <v>4</v>
      </c>
      <c r="J2239" s="6">
        <v>0</v>
      </c>
      <c r="K2239" s="6">
        <v>1</v>
      </c>
      <c r="L2239" s="6">
        <v>0</v>
      </c>
      <c r="M2239" s="6">
        <v>527</v>
      </c>
      <c r="N2239" s="6">
        <v>7</v>
      </c>
      <c r="O2239" s="6">
        <v>0</v>
      </c>
      <c r="P2239" s="6">
        <v>0</v>
      </c>
      <c r="Q2239" s="6">
        <v>0</v>
      </c>
      <c r="R2239" s="6">
        <v>0</v>
      </c>
      <c r="S2239" s="6">
        <v>0</v>
      </c>
      <c r="T2239" s="6">
        <v>0</v>
      </c>
      <c r="U2239" s="7">
        <v>0.0188</v>
      </c>
      <c r="V2239" s="7">
        <v>0</v>
      </c>
      <c r="W2239" s="7">
        <v>0.0565</v>
      </c>
      <c r="X2239" s="7">
        <v>0</v>
      </c>
      <c r="Y2239" s="8" t="str">
        <f>IFERROR(VLOOKUP(F:F,#REF!,2,0),"需要手动检查")</f>
        <v>需要手动检查</v>
      </c>
      <c r="Z2239" s="9" t="str">
        <f t="shared" si="85"/>
        <v>否</v>
      </c>
      <c r="AA2239" s="10" t="s">
        <v>36</v>
      </c>
      <c r="AB2239" s="4" t="s">
        <v>37</v>
      </c>
      <c r="AC2239" t="str">
        <f t="shared" si="84"/>
        <v>2025/1/28</v>
      </c>
      <c r="AD2239" t="e">
        <f>VLOOKUP(Y2239,#REF!,2,FALSE)</f>
        <v>#REF!</v>
      </c>
    </row>
    <row r="2240" customHeight="1" spans="1:30">
      <c r="A2240" s="2" t="s">
        <v>5955</v>
      </c>
      <c r="B2240" s="3" t="s">
        <v>5956</v>
      </c>
      <c r="C2240" s="2" t="s">
        <v>6695</v>
      </c>
      <c r="D2240" s="3" t="s">
        <v>6696</v>
      </c>
      <c r="E2240" s="5">
        <v>45685.3885648148</v>
      </c>
      <c r="F2240" s="2" t="s">
        <v>42</v>
      </c>
      <c r="G2240" s="6">
        <v>298</v>
      </c>
      <c r="H2240" s="6">
        <v>58</v>
      </c>
      <c r="I2240" s="6">
        <v>15</v>
      </c>
      <c r="J2240" s="6">
        <v>7</v>
      </c>
      <c r="K2240" s="6">
        <v>0</v>
      </c>
      <c r="L2240" s="6">
        <v>0</v>
      </c>
      <c r="M2240" s="6">
        <v>295</v>
      </c>
      <c r="N2240" s="6">
        <v>6</v>
      </c>
      <c r="O2240" s="6">
        <v>0</v>
      </c>
      <c r="P2240" s="6">
        <v>0</v>
      </c>
      <c r="Q2240" s="6">
        <v>0</v>
      </c>
      <c r="R2240" s="6">
        <v>0</v>
      </c>
      <c r="S2240" s="6">
        <v>0</v>
      </c>
      <c r="T2240" s="6">
        <v>0</v>
      </c>
      <c r="U2240" s="7">
        <v>0.0201</v>
      </c>
      <c r="V2240" s="7">
        <v>0</v>
      </c>
      <c r="W2240" s="7">
        <v>0.1141</v>
      </c>
      <c r="X2240" s="7">
        <v>0</v>
      </c>
      <c r="Y2240" s="8" t="str">
        <f>IFERROR(VLOOKUP(F:F,#REF!,2,0),"需要手动检查")</f>
        <v>需要手动检查</v>
      </c>
      <c r="Z2240" s="9" t="str">
        <f t="shared" si="85"/>
        <v>否</v>
      </c>
      <c r="AA2240" s="10" t="s">
        <v>36</v>
      </c>
      <c r="AB2240" s="4" t="s">
        <v>37</v>
      </c>
      <c r="AC2240" t="str">
        <f t="shared" si="84"/>
        <v>2025/1/28</v>
      </c>
      <c r="AD2240" t="e">
        <f>VLOOKUP(Y2240,#REF!,2,FALSE)</f>
        <v>#REF!</v>
      </c>
    </row>
    <row r="2241" customHeight="1" spans="1:30">
      <c r="A2241" s="2" t="s">
        <v>6685</v>
      </c>
      <c r="B2241" s="3" t="s">
        <v>6686</v>
      </c>
      <c r="C2241" s="2" t="s">
        <v>6697</v>
      </c>
      <c r="D2241" s="3" t="s">
        <v>6698</v>
      </c>
      <c r="E2241" s="5">
        <v>45685.3562152778</v>
      </c>
      <c r="F2241" s="2" t="s">
        <v>42</v>
      </c>
      <c r="G2241" s="6">
        <v>770</v>
      </c>
      <c r="H2241" s="6">
        <v>132</v>
      </c>
      <c r="I2241" s="6">
        <v>0</v>
      </c>
      <c r="J2241" s="6">
        <v>2</v>
      </c>
      <c r="K2241" s="6">
        <v>3</v>
      </c>
      <c r="L2241" s="6">
        <v>0</v>
      </c>
      <c r="M2241" s="6">
        <v>835</v>
      </c>
      <c r="N2241" s="6">
        <v>15</v>
      </c>
      <c r="O2241" s="6">
        <v>0</v>
      </c>
      <c r="P2241" s="6">
        <v>0</v>
      </c>
      <c r="Q2241" s="6">
        <v>0</v>
      </c>
      <c r="R2241" s="6">
        <v>0</v>
      </c>
      <c r="S2241" s="6">
        <v>0</v>
      </c>
      <c r="T2241" s="6">
        <v>0</v>
      </c>
      <c r="U2241" s="7">
        <v>0.0195</v>
      </c>
      <c r="V2241" s="7">
        <v>0</v>
      </c>
      <c r="W2241" s="7">
        <v>0.0455</v>
      </c>
      <c r="X2241" s="7">
        <v>0</v>
      </c>
      <c r="Y2241" s="8" t="str">
        <f>IFERROR(VLOOKUP(F:F,#REF!,2,0),"需要手动检查")</f>
        <v>需要手动检查</v>
      </c>
      <c r="Z2241" s="9" t="str">
        <f t="shared" si="85"/>
        <v>否</v>
      </c>
      <c r="AA2241" s="10" t="s">
        <v>36</v>
      </c>
      <c r="AB2241" s="4" t="s">
        <v>37</v>
      </c>
      <c r="AC2241" t="str">
        <f t="shared" si="84"/>
        <v>2025/1/28</v>
      </c>
      <c r="AD2241" t="e">
        <f>VLOOKUP(Y2241,#REF!,2,FALSE)</f>
        <v>#REF!</v>
      </c>
    </row>
    <row r="2242" customHeight="1" spans="1:30">
      <c r="A2242" s="2" t="s">
        <v>5013</v>
      </c>
      <c r="B2242" s="3" t="s">
        <v>5014</v>
      </c>
      <c r="C2242" s="2" t="s">
        <v>6699</v>
      </c>
      <c r="D2242" s="3" t="s">
        <v>6700</v>
      </c>
      <c r="E2242" s="5">
        <v>45685.3160300926</v>
      </c>
      <c r="F2242" s="2" t="s">
        <v>42</v>
      </c>
      <c r="G2242" s="6">
        <v>281</v>
      </c>
      <c r="H2242" s="6">
        <v>10</v>
      </c>
      <c r="I2242" s="6">
        <v>0</v>
      </c>
      <c r="J2242" s="6">
        <v>0</v>
      </c>
      <c r="K2242" s="6">
        <v>0</v>
      </c>
      <c r="L2242" s="6">
        <v>0</v>
      </c>
      <c r="M2242" s="6">
        <v>304</v>
      </c>
      <c r="N2242" s="6">
        <v>3</v>
      </c>
      <c r="O2242" s="6">
        <v>0</v>
      </c>
      <c r="P2242" s="6">
        <v>0</v>
      </c>
      <c r="Q2242" s="6">
        <v>0</v>
      </c>
      <c r="R2242" s="6">
        <v>0</v>
      </c>
      <c r="S2242" s="6">
        <v>0</v>
      </c>
      <c r="T2242" s="6">
        <v>0</v>
      </c>
      <c r="U2242" s="7">
        <v>0.0107</v>
      </c>
      <c r="V2242" s="7">
        <v>0</v>
      </c>
      <c r="W2242" s="7">
        <v>0.0178</v>
      </c>
      <c r="X2242" s="7">
        <v>0</v>
      </c>
      <c r="Y2242" s="8" t="str">
        <f>IFERROR(VLOOKUP(F:F,#REF!,2,0),"需要手动检查")</f>
        <v>需要手动检查</v>
      </c>
      <c r="Z2242" s="9" t="str">
        <f t="shared" si="85"/>
        <v>否</v>
      </c>
      <c r="AA2242" s="10" t="s">
        <v>36</v>
      </c>
      <c r="AB2242" s="4" t="s">
        <v>37</v>
      </c>
      <c r="AC2242" t="str">
        <f t="shared" si="84"/>
        <v>2025/1/28</v>
      </c>
      <c r="AD2242" t="e">
        <f>VLOOKUP(Y2242,#REF!,2,FALSE)</f>
        <v>#REF!</v>
      </c>
    </row>
    <row r="2243" customHeight="1" spans="1:30">
      <c r="A2243" s="2" t="s">
        <v>5915</v>
      </c>
      <c r="B2243" s="3" t="s">
        <v>5916</v>
      </c>
      <c r="C2243" s="2" t="s">
        <v>6701</v>
      </c>
      <c r="D2243" s="3" t="s">
        <v>6702</v>
      </c>
      <c r="E2243" s="5">
        <v>45685.3065509259</v>
      </c>
      <c r="F2243" s="2" t="s">
        <v>42</v>
      </c>
      <c r="G2243" s="6">
        <v>1159</v>
      </c>
      <c r="H2243" s="6">
        <v>23</v>
      </c>
      <c r="I2243" s="6">
        <v>3</v>
      </c>
      <c r="J2243" s="6">
        <v>0</v>
      </c>
      <c r="K2243" s="6">
        <v>1</v>
      </c>
      <c r="L2243" s="6">
        <v>0</v>
      </c>
      <c r="M2243" s="6">
        <v>1204</v>
      </c>
      <c r="N2243" s="6">
        <v>110</v>
      </c>
      <c r="O2243" s="6">
        <v>0</v>
      </c>
      <c r="P2243" s="6">
        <v>0</v>
      </c>
      <c r="Q2243" s="6">
        <v>0</v>
      </c>
      <c r="R2243" s="6">
        <v>0</v>
      </c>
      <c r="S2243" s="6">
        <v>0</v>
      </c>
      <c r="T2243" s="6">
        <v>0</v>
      </c>
      <c r="U2243" s="7">
        <v>0.0949</v>
      </c>
      <c r="V2243" s="7">
        <v>0</v>
      </c>
      <c r="W2243" s="7">
        <v>0.0104</v>
      </c>
      <c r="X2243" s="7">
        <v>0</v>
      </c>
      <c r="Y2243" s="8" t="str">
        <f>IFERROR(VLOOKUP(F:F,#REF!,2,0),"需要手动检查")</f>
        <v>需要手动检查</v>
      </c>
      <c r="Z2243" s="9" t="str">
        <f t="shared" si="85"/>
        <v>否</v>
      </c>
      <c r="AA2243" s="10" t="s">
        <v>36</v>
      </c>
      <c r="AB2243" s="4" t="s">
        <v>37</v>
      </c>
      <c r="AC2243" t="str">
        <f t="shared" si="84"/>
        <v>2025/1/28</v>
      </c>
      <c r="AD2243" t="e">
        <f>VLOOKUP(Y2243,#REF!,2,FALSE)</f>
        <v>#REF!</v>
      </c>
    </row>
    <row r="2244" customHeight="1" spans="1:30">
      <c r="A2244" s="2" t="s">
        <v>6270</v>
      </c>
      <c r="B2244" s="3" t="s">
        <v>6271</v>
      </c>
      <c r="C2244" s="2" t="s">
        <v>6703</v>
      </c>
      <c r="D2244" s="3" t="s">
        <v>6704</v>
      </c>
      <c r="E2244" s="5">
        <v>45685.2996296296</v>
      </c>
      <c r="F2244" s="2" t="s">
        <v>42</v>
      </c>
      <c r="G2244" s="6">
        <v>359</v>
      </c>
      <c r="H2244" s="6">
        <v>37</v>
      </c>
      <c r="I2244" s="6">
        <v>12</v>
      </c>
      <c r="J2244" s="6">
        <v>2</v>
      </c>
      <c r="K2244" s="6">
        <v>0</v>
      </c>
      <c r="L2244" s="6">
        <v>0</v>
      </c>
      <c r="M2244" s="6">
        <v>386</v>
      </c>
      <c r="N2244" s="6">
        <v>9</v>
      </c>
      <c r="O2244" s="6">
        <v>0</v>
      </c>
      <c r="P2244" s="6">
        <v>0</v>
      </c>
      <c r="Q2244" s="6">
        <v>0</v>
      </c>
      <c r="R2244" s="6">
        <v>0</v>
      </c>
      <c r="S2244" s="6">
        <v>0</v>
      </c>
      <c r="T2244" s="6">
        <v>0</v>
      </c>
      <c r="U2244" s="7">
        <v>0.0251</v>
      </c>
      <c r="V2244" s="7">
        <v>0</v>
      </c>
      <c r="W2244" s="7">
        <v>0.0947</v>
      </c>
      <c r="X2244" s="7">
        <v>0</v>
      </c>
      <c r="Y2244" s="8" t="str">
        <f>IFERROR(VLOOKUP(F:F,#REF!,2,0),"需要手动检查")</f>
        <v>需要手动检查</v>
      </c>
      <c r="Z2244" s="9" t="str">
        <f t="shared" si="85"/>
        <v>否</v>
      </c>
      <c r="AA2244" s="10" t="s">
        <v>36</v>
      </c>
      <c r="AB2244" s="4" t="s">
        <v>37</v>
      </c>
      <c r="AC2244" t="str">
        <f t="shared" si="84"/>
        <v>2025/1/28</v>
      </c>
      <c r="AD2244" t="e">
        <f>VLOOKUP(Y2244,#REF!,2,FALSE)</f>
        <v>#REF!</v>
      </c>
    </row>
    <row r="2245" customHeight="1" spans="1:30">
      <c r="A2245" s="2" t="s">
        <v>6705</v>
      </c>
      <c r="B2245" s="3" t="s">
        <v>6706</v>
      </c>
      <c r="C2245" s="2" t="s">
        <v>6707</v>
      </c>
      <c r="D2245" s="3" t="s">
        <v>6708</v>
      </c>
      <c r="E2245" s="5">
        <v>45685.286724537</v>
      </c>
      <c r="F2245" s="2" t="s">
        <v>42</v>
      </c>
      <c r="G2245" s="6">
        <v>946</v>
      </c>
      <c r="H2245" s="6">
        <v>76</v>
      </c>
      <c r="I2245" s="6">
        <v>3</v>
      </c>
      <c r="J2245" s="6">
        <v>1</v>
      </c>
      <c r="K2245" s="6">
        <v>0</v>
      </c>
      <c r="L2245" s="6">
        <v>0</v>
      </c>
      <c r="M2245" s="6">
        <v>12</v>
      </c>
      <c r="N2245" s="6">
        <v>0</v>
      </c>
      <c r="O2245" s="6">
        <v>0</v>
      </c>
      <c r="P2245" s="6">
        <v>0</v>
      </c>
      <c r="Q2245" s="6">
        <v>0</v>
      </c>
      <c r="R2245" s="6">
        <v>0</v>
      </c>
      <c r="S2245" s="6">
        <v>0</v>
      </c>
      <c r="T2245" s="6">
        <v>0</v>
      </c>
      <c r="U2245" s="7">
        <v>0</v>
      </c>
      <c r="V2245" s="7">
        <v>0</v>
      </c>
      <c r="W2245" s="7">
        <v>0.0243</v>
      </c>
      <c r="X2245" s="7">
        <v>0</v>
      </c>
      <c r="Y2245" s="8" t="str">
        <f>IFERROR(VLOOKUP(F:F,#REF!,2,0),"需要手动检查")</f>
        <v>需要手动检查</v>
      </c>
      <c r="Z2245" s="9" t="str">
        <f t="shared" si="85"/>
        <v>否</v>
      </c>
      <c r="AA2245" s="10" t="s">
        <v>36</v>
      </c>
      <c r="AB2245" s="4" t="s">
        <v>37</v>
      </c>
      <c r="AC2245" t="str">
        <f t="shared" ref="AC2245:AC2308" si="86">YEAR(E2245)&amp;"/"&amp;MONTH(E2245)&amp;"/"&amp;DAY(E2245)</f>
        <v>2025/1/28</v>
      </c>
      <c r="AD2245" t="e">
        <f>VLOOKUP(Y2245,#REF!,2,FALSE)</f>
        <v>#REF!</v>
      </c>
    </row>
    <row r="2246" customHeight="1" spans="1:30">
      <c r="A2246" s="2" t="s">
        <v>132</v>
      </c>
      <c r="B2246" s="3" t="s">
        <v>133</v>
      </c>
      <c r="C2246" s="2" t="s">
        <v>6709</v>
      </c>
      <c r="D2246" s="3" t="s">
        <v>6710</v>
      </c>
      <c r="E2246" s="5">
        <v>45685.2550694444</v>
      </c>
      <c r="F2246" s="2" t="s">
        <v>42</v>
      </c>
      <c r="G2246" s="6">
        <v>1305</v>
      </c>
      <c r="H2246" s="6">
        <v>37</v>
      </c>
      <c r="I2246" s="6">
        <v>24</v>
      </c>
      <c r="J2246" s="6">
        <v>4</v>
      </c>
      <c r="K2246" s="6">
        <v>0</v>
      </c>
      <c r="L2246" s="6">
        <v>0</v>
      </c>
      <c r="M2246" s="6">
        <v>1459</v>
      </c>
      <c r="N2246" s="6">
        <v>44</v>
      </c>
      <c r="O2246" s="6">
        <v>0</v>
      </c>
      <c r="P2246" s="6">
        <v>0</v>
      </c>
      <c r="Q2246" s="6">
        <v>0</v>
      </c>
      <c r="R2246" s="6">
        <v>0</v>
      </c>
      <c r="S2246" s="6">
        <v>0</v>
      </c>
      <c r="T2246" s="6">
        <v>0</v>
      </c>
      <c r="U2246" s="7">
        <v>0.0337</v>
      </c>
      <c r="V2246" s="7">
        <v>0</v>
      </c>
      <c r="W2246" s="7">
        <v>0.0414</v>
      </c>
      <c r="X2246" s="7">
        <v>0</v>
      </c>
      <c r="Y2246" s="8" t="str">
        <f>IFERROR(VLOOKUP(F:F,#REF!,2,0),"需要手动检查")</f>
        <v>需要手动检查</v>
      </c>
      <c r="Z2246" s="9" t="str">
        <f t="shared" si="85"/>
        <v>否</v>
      </c>
      <c r="AA2246" s="10" t="s">
        <v>36</v>
      </c>
      <c r="AB2246" s="4" t="s">
        <v>37</v>
      </c>
      <c r="AC2246" t="str">
        <f t="shared" si="86"/>
        <v>2025/1/28</v>
      </c>
      <c r="AD2246" t="e">
        <f>VLOOKUP(Y2246,#REF!,2,FALSE)</f>
        <v>#REF!</v>
      </c>
    </row>
    <row r="2247" customHeight="1" spans="1:30">
      <c r="A2247" s="2" t="s">
        <v>4989</v>
      </c>
      <c r="B2247" s="3" t="s">
        <v>4990</v>
      </c>
      <c r="C2247" s="2" t="s">
        <v>6711</v>
      </c>
      <c r="D2247" s="3" t="s">
        <v>6712</v>
      </c>
      <c r="E2247" s="5">
        <v>45684.8358333333</v>
      </c>
      <c r="F2247" s="2" t="s">
        <v>42</v>
      </c>
      <c r="G2247" s="6">
        <v>384</v>
      </c>
      <c r="H2247" s="6">
        <v>21</v>
      </c>
      <c r="I2247" s="6">
        <v>9</v>
      </c>
      <c r="J2247" s="6">
        <v>6</v>
      </c>
      <c r="K2247" s="6">
        <v>0</v>
      </c>
      <c r="L2247" s="6">
        <v>0</v>
      </c>
      <c r="M2247" s="6">
        <v>446</v>
      </c>
      <c r="N2247" s="6">
        <v>15</v>
      </c>
      <c r="O2247" s="6">
        <v>0</v>
      </c>
      <c r="P2247" s="6">
        <v>0</v>
      </c>
      <c r="Q2247" s="6">
        <v>0</v>
      </c>
      <c r="R2247" s="6">
        <v>0</v>
      </c>
      <c r="S2247" s="6">
        <v>0</v>
      </c>
      <c r="T2247" s="6">
        <v>0</v>
      </c>
      <c r="U2247" s="7">
        <v>0.0391</v>
      </c>
      <c r="V2247" s="7">
        <v>0</v>
      </c>
      <c r="W2247" s="7">
        <v>0.1797</v>
      </c>
      <c r="X2247" s="7">
        <v>0</v>
      </c>
      <c r="Y2247" s="8" t="str">
        <f>IFERROR(VLOOKUP(F:F,#REF!,2,0),"需要手动检查")</f>
        <v>需要手动检查</v>
      </c>
      <c r="Z2247" s="9" t="str">
        <f t="shared" si="85"/>
        <v>否</v>
      </c>
      <c r="AA2247" s="10" t="s">
        <v>36</v>
      </c>
      <c r="AB2247" s="4" t="s">
        <v>37</v>
      </c>
      <c r="AC2247" t="str">
        <f t="shared" si="86"/>
        <v>2025/1/27</v>
      </c>
      <c r="AD2247" t="e">
        <f>VLOOKUP(Y2247,#REF!,2,FALSE)</f>
        <v>#REF!</v>
      </c>
    </row>
    <row r="2248" customHeight="1" spans="1:30">
      <c r="A2248" s="2" t="s">
        <v>6120</v>
      </c>
      <c r="B2248" s="3" t="s">
        <v>6121</v>
      </c>
      <c r="C2248" s="2" t="s">
        <v>6713</v>
      </c>
      <c r="D2248" s="3" t="s">
        <v>6714</v>
      </c>
      <c r="E2248" s="5">
        <v>45684.7765972222</v>
      </c>
      <c r="F2248" s="2" t="s">
        <v>42</v>
      </c>
      <c r="G2248" s="6">
        <v>249</v>
      </c>
      <c r="H2248" s="6">
        <v>33</v>
      </c>
      <c r="I2248" s="6">
        <v>0</v>
      </c>
      <c r="J2248" s="6">
        <v>0</v>
      </c>
      <c r="K2248" s="6">
        <v>0</v>
      </c>
      <c r="L2248" s="6">
        <v>0</v>
      </c>
      <c r="M2248" s="6">
        <v>277</v>
      </c>
      <c r="N2248" s="6">
        <v>5</v>
      </c>
      <c r="O2248" s="6">
        <v>0</v>
      </c>
      <c r="P2248" s="6">
        <v>0</v>
      </c>
      <c r="Q2248" s="6">
        <v>0</v>
      </c>
      <c r="R2248" s="6">
        <v>0</v>
      </c>
      <c r="S2248" s="6">
        <v>0</v>
      </c>
      <c r="T2248" s="6">
        <v>0</v>
      </c>
      <c r="U2248" s="7">
        <v>0.0201</v>
      </c>
      <c r="V2248" s="7">
        <v>0</v>
      </c>
      <c r="W2248" s="7">
        <v>0.012</v>
      </c>
      <c r="X2248" s="7">
        <v>0</v>
      </c>
      <c r="Y2248" s="8" t="str">
        <f>IFERROR(VLOOKUP(F:F,#REF!,2,0),"需要手动检查")</f>
        <v>需要手动检查</v>
      </c>
      <c r="Z2248" s="9" t="str">
        <f t="shared" si="85"/>
        <v>否</v>
      </c>
      <c r="AA2248" s="10" t="s">
        <v>36</v>
      </c>
      <c r="AB2248" s="4" t="s">
        <v>37</v>
      </c>
      <c r="AC2248" t="str">
        <f t="shared" si="86"/>
        <v>2025/1/27</v>
      </c>
      <c r="AD2248" t="e">
        <f>VLOOKUP(Y2248,#REF!,2,FALSE)</f>
        <v>#REF!</v>
      </c>
    </row>
    <row r="2249" customHeight="1" spans="1:30">
      <c r="A2249" s="2" t="s">
        <v>6661</v>
      </c>
      <c r="B2249" s="3" t="s">
        <v>6662</v>
      </c>
      <c r="C2249" s="2" t="s">
        <v>6715</v>
      </c>
      <c r="D2249" s="3" t="s">
        <v>6716</v>
      </c>
      <c r="E2249" s="5">
        <v>45684.7247453704</v>
      </c>
      <c r="F2249" s="2" t="s">
        <v>42</v>
      </c>
      <c r="G2249" s="6">
        <v>502</v>
      </c>
      <c r="H2249" s="6">
        <v>49</v>
      </c>
      <c r="I2249" s="6">
        <v>1</v>
      </c>
      <c r="J2249" s="6">
        <v>0</v>
      </c>
      <c r="K2249" s="6">
        <v>2</v>
      </c>
      <c r="L2249" s="6">
        <v>0</v>
      </c>
      <c r="M2249" s="6">
        <v>554</v>
      </c>
      <c r="N2249" s="6">
        <v>11</v>
      </c>
      <c r="O2249" s="6">
        <v>0</v>
      </c>
      <c r="P2249" s="6">
        <v>0</v>
      </c>
      <c r="Q2249" s="6">
        <v>0</v>
      </c>
      <c r="R2249" s="6">
        <v>0</v>
      </c>
      <c r="S2249" s="6">
        <v>0</v>
      </c>
      <c r="T2249" s="6">
        <v>86.53</v>
      </c>
      <c r="U2249" s="7">
        <v>0.0219</v>
      </c>
      <c r="V2249" s="7">
        <v>0</v>
      </c>
      <c r="W2249" s="7">
        <v>0.1375</v>
      </c>
      <c r="X2249" s="7">
        <v>0</v>
      </c>
      <c r="Y2249" s="8" t="str">
        <f>IFERROR(VLOOKUP(F:F,#REF!,2,0),"需要手动检查")</f>
        <v>需要手动检查</v>
      </c>
      <c r="Z2249" s="9" t="str">
        <f t="shared" si="85"/>
        <v>否</v>
      </c>
      <c r="AA2249" s="10" t="s">
        <v>36</v>
      </c>
      <c r="AB2249" s="4" t="s">
        <v>37</v>
      </c>
      <c r="AC2249" t="str">
        <f t="shared" si="86"/>
        <v>2025/1/27</v>
      </c>
      <c r="AD2249" t="e">
        <f>VLOOKUP(Y2249,#REF!,2,FALSE)</f>
        <v>#REF!</v>
      </c>
    </row>
    <row r="2250" customHeight="1" spans="1:30">
      <c r="A2250" s="2" t="s">
        <v>6717</v>
      </c>
      <c r="B2250" s="3" t="s">
        <v>6718</v>
      </c>
      <c r="C2250" s="2" t="s">
        <v>6719</v>
      </c>
      <c r="D2250" s="3" t="s">
        <v>6720</v>
      </c>
      <c r="E2250" s="5">
        <v>45684.6880092593</v>
      </c>
      <c r="F2250" s="2" t="s">
        <v>42</v>
      </c>
      <c r="G2250" s="6">
        <v>1110</v>
      </c>
      <c r="H2250" s="6">
        <v>73</v>
      </c>
      <c r="I2250" s="6">
        <v>2</v>
      </c>
      <c r="J2250" s="6">
        <v>0</v>
      </c>
      <c r="K2250" s="6">
        <v>3</v>
      </c>
      <c r="L2250" s="6">
        <v>1</v>
      </c>
      <c r="M2250" s="6">
        <v>1222</v>
      </c>
      <c r="N2250" s="6">
        <v>72</v>
      </c>
      <c r="O2250" s="6">
        <v>0</v>
      </c>
      <c r="P2250" s="6">
        <v>0</v>
      </c>
      <c r="Q2250" s="6">
        <v>0</v>
      </c>
      <c r="R2250" s="6">
        <v>0</v>
      </c>
      <c r="S2250" s="6">
        <v>0</v>
      </c>
      <c r="T2250" s="6">
        <v>0</v>
      </c>
      <c r="U2250" s="7">
        <v>0.0649</v>
      </c>
      <c r="V2250" s="7">
        <v>0.0064</v>
      </c>
      <c r="W2250" s="7">
        <v>0.0919</v>
      </c>
      <c r="X2250" s="7">
        <v>0</v>
      </c>
      <c r="Y2250" s="8" t="str">
        <f>IFERROR(VLOOKUP(F:F,#REF!,2,0),"需要手动检查")</f>
        <v>需要手动检查</v>
      </c>
      <c r="Z2250" s="9" t="str">
        <f t="shared" si="85"/>
        <v>否</v>
      </c>
      <c r="AA2250" s="10" t="s">
        <v>36</v>
      </c>
      <c r="AB2250" s="4" t="s">
        <v>37</v>
      </c>
      <c r="AC2250" t="str">
        <f t="shared" si="86"/>
        <v>2025/1/27</v>
      </c>
      <c r="AD2250" t="e">
        <f>VLOOKUP(Y2250,#REF!,2,FALSE)</f>
        <v>#REF!</v>
      </c>
    </row>
    <row r="2251" customHeight="1" spans="1:30">
      <c r="A2251" s="2" t="s">
        <v>6721</v>
      </c>
      <c r="B2251" s="3" t="s">
        <v>6722</v>
      </c>
      <c r="C2251" s="2" t="s">
        <v>6723</v>
      </c>
      <c r="D2251" s="3" t="s">
        <v>6724</v>
      </c>
      <c r="E2251" s="5">
        <v>45684.669537037</v>
      </c>
      <c r="F2251" s="2" t="s">
        <v>42</v>
      </c>
      <c r="G2251" s="6">
        <v>565</v>
      </c>
      <c r="H2251" s="6">
        <v>19</v>
      </c>
      <c r="I2251" s="6">
        <v>2</v>
      </c>
      <c r="J2251" s="6">
        <v>0</v>
      </c>
      <c r="K2251" s="6">
        <v>0</v>
      </c>
      <c r="L2251" s="6">
        <v>0</v>
      </c>
      <c r="M2251" s="6">
        <v>594</v>
      </c>
      <c r="N2251" s="6">
        <v>38</v>
      </c>
      <c r="O2251" s="6">
        <v>0</v>
      </c>
      <c r="P2251" s="6">
        <v>0</v>
      </c>
      <c r="Q2251" s="6">
        <v>0</v>
      </c>
      <c r="R2251" s="6">
        <v>0</v>
      </c>
      <c r="S2251" s="6">
        <v>0</v>
      </c>
      <c r="T2251" s="6">
        <v>0</v>
      </c>
      <c r="U2251" s="7">
        <v>0.0673</v>
      </c>
      <c r="V2251" s="7">
        <v>0</v>
      </c>
      <c r="W2251" s="7">
        <v>0.0407</v>
      </c>
      <c r="X2251" s="7">
        <v>0</v>
      </c>
      <c r="Y2251" s="8" t="str">
        <f>IFERROR(VLOOKUP(F:F,#REF!,2,0),"需要手动检查")</f>
        <v>需要手动检查</v>
      </c>
      <c r="Z2251" s="9" t="str">
        <f t="shared" si="85"/>
        <v>否</v>
      </c>
      <c r="AA2251" s="10" t="s">
        <v>36</v>
      </c>
      <c r="AB2251" s="4" t="s">
        <v>37</v>
      </c>
      <c r="AC2251" t="str">
        <f t="shared" si="86"/>
        <v>2025/1/27</v>
      </c>
      <c r="AD2251" t="e">
        <f>VLOOKUP(Y2251,#REF!,2,FALSE)</f>
        <v>#REF!</v>
      </c>
    </row>
    <row r="2252" customHeight="1" spans="1:30">
      <c r="A2252" s="2" t="s">
        <v>6725</v>
      </c>
      <c r="B2252" s="3" t="s">
        <v>6726</v>
      </c>
      <c r="D2252" s="3" t="s">
        <v>6727</v>
      </c>
      <c r="E2252" s="5">
        <v>45684.6601273148</v>
      </c>
      <c r="F2252" s="2" t="s">
        <v>42</v>
      </c>
      <c r="G2252" s="6">
        <v>718</v>
      </c>
      <c r="H2252" s="6">
        <v>16</v>
      </c>
      <c r="I2252" s="6">
        <v>0</v>
      </c>
      <c r="J2252" s="6">
        <v>0</v>
      </c>
      <c r="K2252" s="6">
        <v>0</v>
      </c>
      <c r="L2252" s="6">
        <v>0</v>
      </c>
      <c r="M2252" s="6">
        <v>488</v>
      </c>
      <c r="N2252" s="6">
        <v>7</v>
      </c>
      <c r="O2252" s="6">
        <v>0</v>
      </c>
      <c r="P2252" s="6">
        <v>0</v>
      </c>
      <c r="Q2252" s="6">
        <v>0</v>
      </c>
      <c r="R2252" s="6">
        <v>0</v>
      </c>
      <c r="S2252" s="6">
        <v>0</v>
      </c>
      <c r="T2252" s="6">
        <v>0</v>
      </c>
      <c r="U2252" s="7">
        <v>0.0097</v>
      </c>
      <c r="V2252" s="7">
        <v>0</v>
      </c>
      <c r="W2252" s="7">
        <v>0.0682</v>
      </c>
      <c r="X2252" s="7">
        <v>0</v>
      </c>
      <c r="Y2252" s="8" t="str">
        <f>IFERROR(VLOOKUP(F:F,#REF!,2,0),"需要手动检查")</f>
        <v>需要手动检查</v>
      </c>
      <c r="Z2252" s="9" t="str">
        <f t="shared" si="85"/>
        <v>否</v>
      </c>
      <c r="AA2252" s="10" t="s">
        <v>36</v>
      </c>
      <c r="AB2252" s="4" t="s">
        <v>37</v>
      </c>
      <c r="AC2252" t="str">
        <f t="shared" si="86"/>
        <v>2025/1/27</v>
      </c>
      <c r="AD2252" t="e">
        <f>VLOOKUP(Y2252,#REF!,2,FALSE)</f>
        <v>#REF!</v>
      </c>
    </row>
    <row r="2253" customHeight="1" spans="1:30">
      <c r="A2253" s="2" t="s">
        <v>6377</v>
      </c>
      <c r="B2253" s="3" t="s">
        <v>6378</v>
      </c>
      <c r="C2253" s="2" t="s">
        <v>6728</v>
      </c>
      <c r="D2253" s="3" t="s">
        <v>6729</v>
      </c>
      <c r="E2253" s="5">
        <v>45684.6543634259</v>
      </c>
      <c r="F2253" s="2" t="s">
        <v>42</v>
      </c>
      <c r="G2253" s="6">
        <v>300</v>
      </c>
      <c r="H2253" s="6">
        <v>32</v>
      </c>
      <c r="I2253" s="6">
        <v>12</v>
      </c>
      <c r="J2253" s="6">
        <v>0</v>
      </c>
      <c r="K2253" s="6">
        <v>0</v>
      </c>
      <c r="L2253" s="6">
        <v>0</v>
      </c>
      <c r="M2253" s="6">
        <v>307</v>
      </c>
      <c r="N2253" s="6">
        <v>2</v>
      </c>
      <c r="O2253" s="6">
        <v>0</v>
      </c>
      <c r="P2253" s="6">
        <v>0</v>
      </c>
      <c r="Q2253" s="6">
        <v>0</v>
      </c>
      <c r="R2253" s="6">
        <v>0</v>
      </c>
      <c r="S2253" s="6">
        <v>0</v>
      </c>
      <c r="T2253" s="6">
        <v>0</v>
      </c>
      <c r="U2253" s="7">
        <v>0.0067</v>
      </c>
      <c r="V2253" s="7">
        <v>0</v>
      </c>
      <c r="W2253" s="7">
        <v>0.0367</v>
      </c>
      <c r="X2253" s="7">
        <v>0</v>
      </c>
      <c r="Y2253" s="8" t="str">
        <f>IFERROR(VLOOKUP(F:F,#REF!,2,0),"需要手动检查")</f>
        <v>需要手动检查</v>
      </c>
      <c r="Z2253" s="9" t="str">
        <f t="shared" si="85"/>
        <v>否</v>
      </c>
      <c r="AA2253" s="10" t="s">
        <v>36</v>
      </c>
      <c r="AB2253" s="4" t="s">
        <v>37</v>
      </c>
      <c r="AC2253" t="str">
        <f t="shared" si="86"/>
        <v>2025/1/27</v>
      </c>
      <c r="AD2253" t="e">
        <f>VLOOKUP(Y2253,#REF!,2,FALSE)</f>
        <v>#REF!</v>
      </c>
    </row>
    <row r="2254" customHeight="1" spans="1:30">
      <c r="A2254" s="2" t="s">
        <v>6730</v>
      </c>
      <c r="B2254" s="3" t="s">
        <v>6731</v>
      </c>
      <c r="C2254" s="2" t="s">
        <v>6732</v>
      </c>
      <c r="D2254" s="3" t="s">
        <v>6733</v>
      </c>
      <c r="E2254" s="5">
        <v>45684.6528819444</v>
      </c>
      <c r="F2254" s="2" t="s">
        <v>42</v>
      </c>
      <c r="G2254" s="6">
        <v>373</v>
      </c>
      <c r="H2254" s="6">
        <v>57</v>
      </c>
      <c r="I2254" s="6">
        <v>18</v>
      </c>
      <c r="J2254" s="6">
        <v>7</v>
      </c>
      <c r="K2254" s="6">
        <v>2</v>
      </c>
      <c r="L2254" s="6">
        <v>0</v>
      </c>
      <c r="M2254" s="6">
        <v>427</v>
      </c>
      <c r="N2254" s="6">
        <v>10</v>
      </c>
      <c r="O2254" s="6">
        <v>0</v>
      </c>
      <c r="P2254" s="6">
        <v>0</v>
      </c>
      <c r="Q2254" s="6">
        <v>0</v>
      </c>
      <c r="R2254" s="6">
        <v>0</v>
      </c>
      <c r="S2254" s="6">
        <v>0</v>
      </c>
      <c r="T2254" s="6">
        <v>0</v>
      </c>
      <c r="U2254" s="7">
        <v>0.0268</v>
      </c>
      <c r="V2254" s="7">
        <v>0</v>
      </c>
      <c r="W2254" s="7">
        <v>0.0483</v>
      </c>
      <c r="X2254" s="7">
        <v>0</v>
      </c>
      <c r="Y2254" s="8" t="str">
        <f>IFERROR(VLOOKUP(F:F,#REF!,2,0),"需要手动检查")</f>
        <v>需要手动检查</v>
      </c>
      <c r="Z2254" s="9" t="str">
        <f t="shared" si="85"/>
        <v>否</v>
      </c>
      <c r="AA2254" s="10" t="s">
        <v>36</v>
      </c>
      <c r="AB2254" s="4" t="s">
        <v>37</v>
      </c>
      <c r="AC2254" t="str">
        <f t="shared" si="86"/>
        <v>2025/1/27</v>
      </c>
      <c r="AD2254" t="e">
        <f>VLOOKUP(Y2254,#REF!,2,FALSE)</f>
        <v>#REF!</v>
      </c>
    </row>
    <row r="2255" customHeight="1" spans="1:30">
      <c r="A2255" s="2" t="s">
        <v>6460</v>
      </c>
      <c r="B2255" s="3" t="s">
        <v>6461</v>
      </c>
      <c r="C2255" s="2" t="s">
        <v>6734</v>
      </c>
      <c r="D2255" s="3" t="s">
        <v>6735</v>
      </c>
      <c r="E2255" s="5">
        <v>45684.6263541667</v>
      </c>
      <c r="F2255" s="2" t="s">
        <v>42</v>
      </c>
      <c r="G2255" s="6">
        <v>644</v>
      </c>
      <c r="H2255" s="6">
        <v>37</v>
      </c>
      <c r="I2255" s="6">
        <v>1</v>
      </c>
      <c r="J2255" s="6">
        <v>0</v>
      </c>
      <c r="K2255" s="6">
        <v>0</v>
      </c>
      <c r="L2255" s="6">
        <v>0</v>
      </c>
      <c r="M2255" s="6">
        <v>695</v>
      </c>
      <c r="N2255" s="6">
        <v>14</v>
      </c>
      <c r="O2255" s="6">
        <v>0</v>
      </c>
      <c r="P2255" s="6">
        <v>0</v>
      </c>
      <c r="Q2255" s="6">
        <v>0</v>
      </c>
      <c r="R2255" s="6">
        <v>0</v>
      </c>
      <c r="S2255" s="6">
        <v>0</v>
      </c>
      <c r="T2255" s="6">
        <v>0</v>
      </c>
      <c r="U2255" s="7">
        <v>0.0217</v>
      </c>
      <c r="V2255" s="7">
        <v>0</v>
      </c>
      <c r="W2255" s="7">
        <v>0.0248</v>
      </c>
      <c r="X2255" s="7">
        <v>0</v>
      </c>
      <c r="Y2255" s="8" t="str">
        <f>IFERROR(VLOOKUP(F:F,#REF!,2,0),"需要手动检查")</f>
        <v>需要手动检查</v>
      </c>
      <c r="Z2255" s="9" t="str">
        <f t="shared" si="85"/>
        <v>否</v>
      </c>
      <c r="AA2255" s="10" t="s">
        <v>36</v>
      </c>
      <c r="AB2255" s="4" t="s">
        <v>37</v>
      </c>
      <c r="AC2255" t="str">
        <f t="shared" si="86"/>
        <v>2025/1/27</v>
      </c>
      <c r="AD2255" t="e">
        <f>VLOOKUP(Y2255,#REF!,2,FALSE)</f>
        <v>#REF!</v>
      </c>
    </row>
    <row r="2256" customHeight="1" spans="1:30">
      <c r="A2256" s="2" t="s">
        <v>6377</v>
      </c>
      <c r="B2256" s="3" t="s">
        <v>6378</v>
      </c>
      <c r="C2256" s="2" t="s">
        <v>6736</v>
      </c>
      <c r="D2256" s="3" t="s">
        <v>6737</v>
      </c>
      <c r="E2256" s="5">
        <v>45684.6216087963</v>
      </c>
      <c r="F2256" s="2" t="s">
        <v>42</v>
      </c>
      <c r="G2256" s="6">
        <v>305</v>
      </c>
      <c r="H2256" s="6">
        <v>63</v>
      </c>
      <c r="I2256" s="6">
        <v>6</v>
      </c>
      <c r="J2256" s="6">
        <v>1</v>
      </c>
      <c r="K2256" s="6">
        <v>0</v>
      </c>
      <c r="L2256" s="6">
        <v>0</v>
      </c>
      <c r="M2256" s="6">
        <v>335</v>
      </c>
      <c r="N2256" s="6">
        <v>14</v>
      </c>
      <c r="O2256" s="6">
        <v>0</v>
      </c>
      <c r="P2256" s="6">
        <v>0</v>
      </c>
      <c r="Q2256" s="6">
        <v>0</v>
      </c>
      <c r="R2256" s="6">
        <v>0</v>
      </c>
      <c r="S2256" s="6">
        <v>0</v>
      </c>
      <c r="T2256" s="6">
        <v>0</v>
      </c>
      <c r="U2256" s="7">
        <v>0.0459</v>
      </c>
      <c r="V2256" s="7">
        <v>0</v>
      </c>
      <c r="W2256" s="7">
        <v>0.0164</v>
      </c>
      <c r="X2256" s="7">
        <v>0</v>
      </c>
      <c r="Y2256" s="8" t="str">
        <f>IFERROR(VLOOKUP(F:F,#REF!,2,0),"需要手动检查")</f>
        <v>需要手动检查</v>
      </c>
      <c r="Z2256" s="9" t="str">
        <f t="shared" si="85"/>
        <v>否</v>
      </c>
      <c r="AA2256" s="10" t="s">
        <v>36</v>
      </c>
      <c r="AB2256" s="4" t="s">
        <v>37</v>
      </c>
      <c r="AC2256" t="str">
        <f t="shared" si="86"/>
        <v>2025/1/27</v>
      </c>
      <c r="AD2256" t="e">
        <f>VLOOKUP(Y2256,#REF!,2,FALSE)</f>
        <v>#REF!</v>
      </c>
    </row>
    <row r="2257" customHeight="1" spans="1:30">
      <c r="A2257" s="2" t="s">
        <v>6589</v>
      </c>
      <c r="B2257" s="3" t="s">
        <v>6590</v>
      </c>
      <c r="C2257" s="2" t="s">
        <v>6738</v>
      </c>
      <c r="D2257" s="3" t="s">
        <v>6739</v>
      </c>
      <c r="E2257" s="5">
        <v>45684.6178125</v>
      </c>
      <c r="F2257" s="2" t="s">
        <v>42</v>
      </c>
      <c r="G2257" s="6">
        <v>3183</v>
      </c>
      <c r="H2257" s="6">
        <v>109</v>
      </c>
      <c r="I2257" s="6">
        <v>5</v>
      </c>
      <c r="J2257" s="6">
        <v>2</v>
      </c>
      <c r="K2257" s="6">
        <v>0</v>
      </c>
      <c r="L2257" s="6">
        <v>0</v>
      </c>
      <c r="M2257" s="6">
        <v>3514</v>
      </c>
      <c r="N2257" s="6">
        <v>179</v>
      </c>
      <c r="O2257" s="6">
        <v>0</v>
      </c>
      <c r="P2257" s="6">
        <v>0</v>
      </c>
      <c r="Q2257" s="6">
        <v>0</v>
      </c>
      <c r="R2257" s="6">
        <v>0</v>
      </c>
      <c r="S2257" s="6">
        <v>0</v>
      </c>
      <c r="T2257" s="6">
        <v>0</v>
      </c>
      <c r="U2257" s="7">
        <v>0.0562</v>
      </c>
      <c r="V2257" s="7">
        <v>0</v>
      </c>
      <c r="W2257" s="7">
        <v>0.0192</v>
      </c>
      <c r="X2257" s="7">
        <v>0</v>
      </c>
      <c r="Y2257" s="8" t="str">
        <f>IFERROR(VLOOKUP(F:F,#REF!,2,0),"需要手动检查")</f>
        <v>需要手动检查</v>
      </c>
      <c r="Z2257" s="9" t="str">
        <f t="shared" si="85"/>
        <v>否</v>
      </c>
      <c r="AA2257" s="10" t="s">
        <v>36</v>
      </c>
      <c r="AB2257" s="4" t="s">
        <v>37</v>
      </c>
      <c r="AC2257" t="str">
        <f t="shared" si="86"/>
        <v>2025/1/27</v>
      </c>
      <c r="AD2257" t="e">
        <f>VLOOKUP(Y2257,#REF!,2,FALSE)</f>
        <v>#REF!</v>
      </c>
    </row>
    <row r="2258" customHeight="1" spans="1:30">
      <c r="A2258" s="2" t="s">
        <v>6120</v>
      </c>
      <c r="B2258" s="3" t="s">
        <v>6121</v>
      </c>
      <c r="C2258" s="2" t="s">
        <v>6740</v>
      </c>
      <c r="D2258" s="3" t="s">
        <v>6741</v>
      </c>
      <c r="E2258" s="5">
        <v>45684.5737037037</v>
      </c>
      <c r="F2258" s="2" t="s">
        <v>42</v>
      </c>
      <c r="G2258" s="6">
        <v>271</v>
      </c>
      <c r="H2258" s="6">
        <v>42</v>
      </c>
      <c r="I2258" s="6">
        <v>2</v>
      </c>
      <c r="J2258" s="6">
        <v>0</v>
      </c>
      <c r="K2258" s="6">
        <v>0</v>
      </c>
      <c r="L2258" s="6">
        <v>0</v>
      </c>
      <c r="M2258" s="6">
        <v>280</v>
      </c>
      <c r="N2258" s="6">
        <v>3</v>
      </c>
      <c r="O2258" s="6">
        <v>0</v>
      </c>
      <c r="P2258" s="6">
        <v>0</v>
      </c>
      <c r="Q2258" s="6">
        <v>0</v>
      </c>
      <c r="R2258" s="6">
        <v>0</v>
      </c>
      <c r="S2258" s="6">
        <v>0</v>
      </c>
      <c r="T2258" s="6">
        <v>0</v>
      </c>
      <c r="U2258" s="7">
        <v>0.0111</v>
      </c>
      <c r="V2258" s="7">
        <v>0</v>
      </c>
      <c r="W2258" s="7">
        <v>0.0111</v>
      </c>
      <c r="X2258" s="7">
        <v>0</v>
      </c>
      <c r="Y2258" s="8" t="str">
        <f>IFERROR(VLOOKUP(F:F,#REF!,2,0),"需要手动检查")</f>
        <v>需要手动检查</v>
      </c>
      <c r="Z2258" s="9" t="str">
        <f t="shared" si="85"/>
        <v>否</v>
      </c>
      <c r="AA2258" s="10" t="s">
        <v>36</v>
      </c>
      <c r="AB2258" s="4" t="s">
        <v>37</v>
      </c>
      <c r="AC2258" t="str">
        <f t="shared" si="86"/>
        <v>2025/1/27</v>
      </c>
      <c r="AD2258" t="e">
        <f>VLOOKUP(Y2258,#REF!,2,FALSE)</f>
        <v>#REF!</v>
      </c>
    </row>
    <row r="2259" customHeight="1" spans="1:30">
      <c r="A2259" s="2" t="s">
        <v>6742</v>
      </c>
      <c r="B2259" s="3" t="s">
        <v>6743</v>
      </c>
      <c r="C2259" s="2" t="s">
        <v>6744</v>
      </c>
      <c r="D2259" s="3" t="s">
        <v>6745</v>
      </c>
      <c r="E2259" s="5">
        <v>45684.568587963</v>
      </c>
      <c r="F2259" s="2" t="s">
        <v>42</v>
      </c>
      <c r="G2259" s="6">
        <v>2649</v>
      </c>
      <c r="H2259" s="6">
        <v>152</v>
      </c>
      <c r="I2259" s="6">
        <v>41</v>
      </c>
      <c r="J2259" s="6">
        <v>7</v>
      </c>
      <c r="K2259" s="6">
        <v>1</v>
      </c>
      <c r="L2259" s="6">
        <v>0</v>
      </c>
      <c r="M2259" s="6">
        <v>3017</v>
      </c>
      <c r="N2259" s="6">
        <v>143</v>
      </c>
      <c r="O2259" s="6">
        <v>0</v>
      </c>
      <c r="P2259" s="6">
        <v>0</v>
      </c>
      <c r="Q2259" s="6">
        <v>0</v>
      </c>
      <c r="R2259" s="6">
        <v>0</v>
      </c>
      <c r="S2259" s="6">
        <v>0</v>
      </c>
      <c r="T2259" s="6">
        <v>87.36</v>
      </c>
      <c r="U2259" s="7">
        <v>0.054</v>
      </c>
      <c r="V2259" s="7">
        <v>0</v>
      </c>
      <c r="W2259" s="7">
        <v>0.1491</v>
      </c>
      <c r="X2259" s="7">
        <v>0</v>
      </c>
      <c r="Y2259" s="8" t="str">
        <f>IFERROR(VLOOKUP(F:F,#REF!,2,0),"需要手动检查")</f>
        <v>需要手动检查</v>
      </c>
      <c r="Z2259" s="9" t="str">
        <f t="shared" si="85"/>
        <v>否</v>
      </c>
      <c r="AA2259" s="10" t="s">
        <v>36</v>
      </c>
      <c r="AB2259" s="4" t="s">
        <v>37</v>
      </c>
      <c r="AC2259" t="str">
        <f t="shared" si="86"/>
        <v>2025/1/27</v>
      </c>
      <c r="AD2259" t="e">
        <f>VLOOKUP(Y2259,#REF!,2,FALSE)</f>
        <v>#REF!</v>
      </c>
    </row>
    <row r="2260" customHeight="1" spans="1:30">
      <c r="A2260" s="2" t="s">
        <v>6746</v>
      </c>
      <c r="B2260" s="3" t="s">
        <v>6747</v>
      </c>
      <c r="C2260" s="2" t="s">
        <v>6748</v>
      </c>
      <c r="D2260" s="3" t="s">
        <v>6749</v>
      </c>
      <c r="E2260" s="5">
        <v>45684.5459606481</v>
      </c>
      <c r="F2260" s="2" t="s">
        <v>42</v>
      </c>
      <c r="G2260" s="6">
        <v>281</v>
      </c>
      <c r="H2260" s="6">
        <v>4</v>
      </c>
      <c r="I2260" s="6">
        <v>1</v>
      </c>
      <c r="J2260" s="6">
        <v>0</v>
      </c>
      <c r="K2260" s="6">
        <v>0</v>
      </c>
      <c r="L2260" s="6">
        <v>0</v>
      </c>
      <c r="M2260" s="6">
        <v>299</v>
      </c>
      <c r="N2260" s="6">
        <v>15</v>
      </c>
      <c r="O2260" s="6">
        <v>0</v>
      </c>
      <c r="P2260" s="6">
        <v>0</v>
      </c>
      <c r="Q2260" s="6">
        <v>0</v>
      </c>
      <c r="R2260" s="6">
        <v>0</v>
      </c>
      <c r="S2260" s="6">
        <v>0</v>
      </c>
      <c r="T2260" s="6">
        <v>0</v>
      </c>
      <c r="U2260" s="7">
        <v>0.0534</v>
      </c>
      <c r="V2260" s="7">
        <v>0</v>
      </c>
      <c r="W2260" s="7">
        <v>0.0107</v>
      </c>
      <c r="X2260" s="7">
        <v>0</v>
      </c>
      <c r="Y2260" s="8" t="str">
        <f>IFERROR(VLOOKUP(F:F,#REF!,2,0),"需要手动检查")</f>
        <v>需要手动检查</v>
      </c>
      <c r="Z2260" s="9" t="str">
        <f t="shared" ref="Z2260:Z2323" si="87">IF(R2260&gt;0,"是","否")</f>
        <v>否</v>
      </c>
      <c r="AA2260" s="10" t="s">
        <v>36</v>
      </c>
      <c r="AB2260" s="4" t="s">
        <v>37</v>
      </c>
      <c r="AC2260" t="str">
        <f t="shared" si="86"/>
        <v>2025/1/27</v>
      </c>
      <c r="AD2260" t="e">
        <f>VLOOKUP(Y2260,#REF!,2,FALSE)</f>
        <v>#REF!</v>
      </c>
    </row>
    <row r="2261" customHeight="1" spans="1:30">
      <c r="A2261" s="2" t="s">
        <v>6120</v>
      </c>
      <c r="B2261" s="3" t="s">
        <v>6121</v>
      </c>
      <c r="C2261" s="2" t="s">
        <v>6750</v>
      </c>
      <c r="D2261" s="3" t="s">
        <v>6751</v>
      </c>
      <c r="E2261" s="5">
        <v>45684.5309143519</v>
      </c>
      <c r="F2261" s="2" t="s">
        <v>42</v>
      </c>
      <c r="G2261" s="6">
        <v>304</v>
      </c>
      <c r="H2261" s="6">
        <v>38</v>
      </c>
      <c r="I2261" s="6">
        <v>0</v>
      </c>
      <c r="J2261" s="6">
        <v>0</v>
      </c>
      <c r="K2261" s="6">
        <v>0</v>
      </c>
      <c r="L2261" s="6">
        <v>0</v>
      </c>
      <c r="M2261" s="6">
        <v>311</v>
      </c>
      <c r="N2261" s="6">
        <v>8</v>
      </c>
      <c r="O2261" s="6">
        <v>0</v>
      </c>
      <c r="P2261" s="6">
        <v>0</v>
      </c>
      <c r="Q2261" s="6">
        <v>0</v>
      </c>
      <c r="R2261" s="6">
        <v>0</v>
      </c>
      <c r="S2261" s="6">
        <v>0</v>
      </c>
      <c r="T2261" s="6">
        <v>0</v>
      </c>
      <c r="U2261" s="7">
        <v>0.0263</v>
      </c>
      <c r="V2261" s="7">
        <v>0</v>
      </c>
      <c r="W2261" s="7">
        <v>0.0263</v>
      </c>
      <c r="X2261" s="7">
        <v>0</v>
      </c>
      <c r="Y2261" s="8" t="str">
        <f>IFERROR(VLOOKUP(F:F,#REF!,2,0),"需要手动检查")</f>
        <v>需要手动检查</v>
      </c>
      <c r="Z2261" s="9" t="str">
        <f t="shared" si="87"/>
        <v>否</v>
      </c>
      <c r="AA2261" s="10" t="s">
        <v>36</v>
      </c>
      <c r="AB2261" s="4" t="s">
        <v>37</v>
      </c>
      <c r="AC2261" t="str">
        <f t="shared" si="86"/>
        <v>2025/1/27</v>
      </c>
      <c r="AD2261" t="e">
        <f>VLOOKUP(Y2261,#REF!,2,FALSE)</f>
        <v>#REF!</v>
      </c>
    </row>
    <row r="2262" customHeight="1" spans="1:30">
      <c r="A2262" s="2" t="s">
        <v>5249</v>
      </c>
      <c r="B2262" s="3" t="s">
        <v>5250</v>
      </c>
      <c r="C2262" s="2" t="s">
        <v>6752</v>
      </c>
      <c r="D2262" s="3" t="s">
        <v>6753</v>
      </c>
      <c r="E2262" s="5">
        <v>45684.5048032407</v>
      </c>
      <c r="F2262" s="2" t="s">
        <v>42</v>
      </c>
      <c r="G2262" s="6">
        <v>369</v>
      </c>
      <c r="H2262" s="6">
        <v>52</v>
      </c>
      <c r="I2262" s="6">
        <v>2</v>
      </c>
      <c r="J2262" s="6">
        <v>0</v>
      </c>
      <c r="K2262" s="6">
        <v>1</v>
      </c>
      <c r="L2262" s="6">
        <v>0</v>
      </c>
      <c r="M2262" s="6">
        <v>362</v>
      </c>
      <c r="N2262" s="6">
        <v>4</v>
      </c>
      <c r="O2262" s="6">
        <v>0</v>
      </c>
      <c r="P2262" s="6">
        <v>0</v>
      </c>
      <c r="Q2262" s="6">
        <v>0</v>
      </c>
      <c r="R2262" s="6">
        <v>0</v>
      </c>
      <c r="S2262" s="6">
        <v>0</v>
      </c>
      <c r="T2262" s="6">
        <v>0</v>
      </c>
      <c r="U2262" s="7">
        <v>0.0108</v>
      </c>
      <c r="V2262" s="7">
        <v>0</v>
      </c>
      <c r="W2262" s="7">
        <v>0.0407</v>
      </c>
      <c r="X2262" s="7">
        <v>0</v>
      </c>
      <c r="Y2262" s="8" t="str">
        <f>IFERROR(VLOOKUP(F:F,#REF!,2,0),"需要手动检查")</f>
        <v>需要手动检查</v>
      </c>
      <c r="Z2262" s="9" t="str">
        <f t="shared" si="87"/>
        <v>否</v>
      </c>
      <c r="AA2262" s="10" t="s">
        <v>36</v>
      </c>
      <c r="AB2262" s="4" t="s">
        <v>37</v>
      </c>
      <c r="AC2262" t="str">
        <f t="shared" si="86"/>
        <v>2025/1/27</v>
      </c>
      <c r="AD2262" t="e">
        <f>VLOOKUP(Y2262,#REF!,2,FALSE)</f>
        <v>#REF!</v>
      </c>
    </row>
    <row r="2263" customHeight="1" spans="1:30">
      <c r="A2263" s="2" t="s">
        <v>6551</v>
      </c>
      <c r="B2263" s="3" t="s">
        <v>6552</v>
      </c>
      <c r="C2263" s="2" t="s">
        <v>6754</v>
      </c>
      <c r="D2263" s="3" t="s">
        <v>6755</v>
      </c>
      <c r="E2263" s="5">
        <v>45684.4705787037</v>
      </c>
      <c r="F2263" s="2" t="s">
        <v>42</v>
      </c>
      <c r="G2263" s="6">
        <v>393</v>
      </c>
      <c r="H2263" s="6">
        <v>50</v>
      </c>
      <c r="I2263" s="6">
        <v>6</v>
      </c>
      <c r="J2263" s="6">
        <v>1</v>
      </c>
      <c r="K2263" s="6">
        <v>0</v>
      </c>
      <c r="L2263" s="6">
        <v>0</v>
      </c>
      <c r="M2263" s="6">
        <v>400</v>
      </c>
      <c r="N2263" s="6">
        <v>11</v>
      </c>
      <c r="O2263" s="6">
        <v>0</v>
      </c>
      <c r="P2263" s="6">
        <v>0</v>
      </c>
      <c r="Q2263" s="6">
        <v>0</v>
      </c>
      <c r="R2263" s="6">
        <v>0</v>
      </c>
      <c r="S2263" s="6">
        <v>0</v>
      </c>
      <c r="T2263" s="6">
        <v>0</v>
      </c>
      <c r="U2263" s="7">
        <v>0.028</v>
      </c>
      <c r="V2263" s="7">
        <v>0</v>
      </c>
      <c r="W2263" s="7">
        <v>0.0712</v>
      </c>
      <c r="X2263" s="7">
        <v>0</v>
      </c>
      <c r="Y2263" s="8" t="str">
        <f>IFERROR(VLOOKUP(F:F,#REF!,2,0),"需要手动检查")</f>
        <v>需要手动检查</v>
      </c>
      <c r="Z2263" s="9" t="str">
        <f t="shared" si="87"/>
        <v>否</v>
      </c>
      <c r="AA2263" s="10" t="s">
        <v>36</v>
      </c>
      <c r="AB2263" s="4" t="s">
        <v>37</v>
      </c>
      <c r="AC2263" t="str">
        <f t="shared" si="86"/>
        <v>2025/1/27</v>
      </c>
      <c r="AD2263" t="e">
        <f>VLOOKUP(Y2263,#REF!,2,FALSE)</f>
        <v>#REF!</v>
      </c>
    </row>
    <row r="2264" customHeight="1" spans="1:30">
      <c r="A2264" s="2" t="s">
        <v>6746</v>
      </c>
      <c r="B2264" s="3" t="s">
        <v>6747</v>
      </c>
      <c r="C2264" s="2" t="s">
        <v>6756</v>
      </c>
      <c r="D2264" s="3" t="s">
        <v>6757</v>
      </c>
      <c r="E2264" s="5">
        <v>45684.4695717593</v>
      </c>
      <c r="F2264" s="2" t="s">
        <v>42</v>
      </c>
      <c r="G2264" s="6">
        <v>292</v>
      </c>
      <c r="H2264" s="6">
        <v>6</v>
      </c>
      <c r="I2264" s="6">
        <v>0</v>
      </c>
      <c r="J2264" s="6">
        <v>0</v>
      </c>
      <c r="K2264" s="6">
        <v>0</v>
      </c>
      <c r="L2264" s="6">
        <v>0</v>
      </c>
      <c r="M2264" s="6">
        <v>306</v>
      </c>
      <c r="N2264" s="6">
        <v>10</v>
      </c>
      <c r="O2264" s="6">
        <v>0</v>
      </c>
      <c r="P2264" s="6">
        <v>0</v>
      </c>
      <c r="Q2264" s="6">
        <v>0</v>
      </c>
      <c r="R2264" s="6">
        <v>0</v>
      </c>
      <c r="S2264" s="6">
        <v>0</v>
      </c>
      <c r="T2264" s="6">
        <v>0</v>
      </c>
      <c r="U2264" s="7">
        <v>0.0342</v>
      </c>
      <c r="V2264" s="7">
        <v>0</v>
      </c>
      <c r="W2264" s="7">
        <v>0.0342</v>
      </c>
      <c r="X2264" s="7">
        <v>0</v>
      </c>
      <c r="Y2264" s="8" t="str">
        <f>IFERROR(VLOOKUP(F:F,#REF!,2,0),"需要手动检查")</f>
        <v>需要手动检查</v>
      </c>
      <c r="Z2264" s="9" t="str">
        <f t="shared" si="87"/>
        <v>否</v>
      </c>
      <c r="AA2264" s="10" t="s">
        <v>36</v>
      </c>
      <c r="AB2264" s="4" t="s">
        <v>37</v>
      </c>
      <c r="AC2264" t="str">
        <f t="shared" si="86"/>
        <v>2025/1/27</v>
      </c>
      <c r="AD2264" t="e">
        <f>VLOOKUP(Y2264,#REF!,2,FALSE)</f>
        <v>#REF!</v>
      </c>
    </row>
    <row r="2265" customHeight="1" spans="1:30">
      <c r="A2265" s="2" t="s">
        <v>6758</v>
      </c>
      <c r="B2265" s="3" t="s">
        <v>6759</v>
      </c>
      <c r="C2265" s="2" t="s">
        <v>6760</v>
      </c>
      <c r="D2265" s="3" t="s">
        <v>6761</v>
      </c>
      <c r="E2265" s="5">
        <v>45684.428900463</v>
      </c>
      <c r="F2265" s="2" t="s">
        <v>42</v>
      </c>
      <c r="G2265" s="6">
        <v>482</v>
      </c>
      <c r="H2265" s="6">
        <v>55</v>
      </c>
      <c r="I2265" s="6">
        <v>3</v>
      </c>
      <c r="J2265" s="6">
        <v>1</v>
      </c>
      <c r="K2265" s="6">
        <v>0</v>
      </c>
      <c r="L2265" s="6">
        <v>0</v>
      </c>
      <c r="M2265" s="6">
        <v>478</v>
      </c>
      <c r="N2265" s="6">
        <v>8</v>
      </c>
      <c r="O2265" s="6">
        <v>0</v>
      </c>
      <c r="P2265" s="6">
        <v>0</v>
      </c>
      <c r="Q2265" s="6">
        <v>0</v>
      </c>
      <c r="R2265" s="6">
        <v>0</v>
      </c>
      <c r="S2265" s="6">
        <v>0</v>
      </c>
      <c r="T2265" s="6">
        <v>0</v>
      </c>
      <c r="U2265" s="7">
        <v>0.0166</v>
      </c>
      <c r="V2265" s="7">
        <v>0</v>
      </c>
      <c r="W2265" s="7">
        <v>0.0124</v>
      </c>
      <c r="X2265" s="7">
        <v>0</v>
      </c>
      <c r="Y2265" s="8" t="str">
        <f>IFERROR(VLOOKUP(F:F,#REF!,2,0),"需要手动检查")</f>
        <v>需要手动检查</v>
      </c>
      <c r="Z2265" s="9" t="str">
        <f t="shared" si="87"/>
        <v>否</v>
      </c>
      <c r="AA2265" s="10" t="s">
        <v>36</v>
      </c>
      <c r="AB2265" s="4" t="s">
        <v>37</v>
      </c>
      <c r="AC2265" t="str">
        <f t="shared" si="86"/>
        <v>2025/1/27</v>
      </c>
      <c r="AD2265" t="e">
        <f>VLOOKUP(Y2265,#REF!,2,FALSE)</f>
        <v>#REF!</v>
      </c>
    </row>
    <row r="2266" customHeight="1" spans="1:30">
      <c r="A2266" s="2" t="s">
        <v>6762</v>
      </c>
      <c r="B2266" s="3" t="s">
        <v>6763</v>
      </c>
      <c r="C2266" s="2" t="s">
        <v>6764</v>
      </c>
      <c r="D2266" s="3" t="s">
        <v>6765</v>
      </c>
      <c r="E2266" s="5">
        <v>45684.418587963</v>
      </c>
      <c r="F2266" s="2" t="s">
        <v>42</v>
      </c>
      <c r="G2266" s="6">
        <v>345</v>
      </c>
      <c r="H2266" s="6">
        <v>21</v>
      </c>
      <c r="I2266" s="6">
        <v>7</v>
      </c>
      <c r="J2266" s="6">
        <v>1</v>
      </c>
      <c r="K2266" s="6">
        <v>0</v>
      </c>
      <c r="L2266" s="6">
        <v>0</v>
      </c>
      <c r="M2266" s="6">
        <v>365</v>
      </c>
      <c r="N2266" s="6">
        <v>10</v>
      </c>
      <c r="O2266" s="6">
        <v>0</v>
      </c>
      <c r="P2266" s="6">
        <v>0</v>
      </c>
      <c r="Q2266" s="6">
        <v>0</v>
      </c>
      <c r="R2266" s="6">
        <v>0</v>
      </c>
      <c r="S2266" s="6">
        <v>0</v>
      </c>
      <c r="T2266" s="6">
        <v>0</v>
      </c>
      <c r="U2266" s="7">
        <v>0.029</v>
      </c>
      <c r="V2266" s="7">
        <v>0</v>
      </c>
      <c r="W2266" s="7">
        <v>0.0145</v>
      </c>
      <c r="X2266" s="7">
        <v>0</v>
      </c>
      <c r="Y2266" s="8" t="str">
        <f>IFERROR(VLOOKUP(F:F,#REF!,2,0),"需要手动检查")</f>
        <v>需要手动检查</v>
      </c>
      <c r="Z2266" s="9" t="str">
        <f t="shared" si="87"/>
        <v>否</v>
      </c>
      <c r="AA2266" s="10" t="s">
        <v>36</v>
      </c>
      <c r="AB2266" s="4" t="s">
        <v>37</v>
      </c>
      <c r="AC2266" t="str">
        <f t="shared" si="86"/>
        <v>2025/1/27</v>
      </c>
      <c r="AD2266" t="e">
        <f>VLOOKUP(Y2266,#REF!,2,FALSE)</f>
        <v>#REF!</v>
      </c>
    </row>
    <row r="2267" customHeight="1" spans="1:30">
      <c r="A2267" s="2" t="s">
        <v>6294</v>
      </c>
      <c r="B2267" s="3" t="s">
        <v>6295</v>
      </c>
      <c r="C2267" s="2" t="s">
        <v>6766</v>
      </c>
      <c r="D2267" s="3" t="s">
        <v>6767</v>
      </c>
      <c r="E2267" s="5">
        <v>45684.4046180556</v>
      </c>
      <c r="F2267" s="2" t="s">
        <v>42</v>
      </c>
      <c r="G2267" s="6">
        <v>417</v>
      </c>
      <c r="H2267" s="6">
        <v>65</v>
      </c>
      <c r="I2267" s="6">
        <v>5</v>
      </c>
      <c r="J2267" s="6">
        <v>3</v>
      </c>
      <c r="K2267" s="6">
        <v>1</v>
      </c>
      <c r="L2267" s="6">
        <v>0</v>
      </c>
      <c r="M2267" s="6">
        <v>421</v>
      </c>
      <c r="N2267" s="6">
        <v>6</v>
      </c>
      <c r="O2267" s="6">
        <v>0</v>
      </c>
      <c r="P2267" s="6">
        <v>0</v>
      </c>
      <c r="Q2267" s="6">
        <v>0</v>
      </c>
      <c r="R2267" s="6">
        <v>0</v>
      </c>
      <c r="S2267" s="6">
        <v>0</v>
      </c>
      <c r="T2267" s="6">
        <v>0</v>
      </c>
      <c r="U2267" s="7">
        <v>0.0144</v>
      </c>
      <c r="V2267" s="7">
        <v>0</v>
      </c>
      <c r="W2267" s="7">
        <v>0.0504</v>
      </c>
      <c r="X2267" s="7">
        <v>0</v>
      </c>
      <c r="Y2267" s="8" t="str">
        <f>IFERROR(VLOOKUP(F:F,#REF!,2,0),"需要手动检查")</f>
        <v>需要手动检查</v>
      </c>
      <c r="Z2267" s="9" t="str">
        <f t="shared" si="87"/>
        <v>否</v>
      </c>
      <c r="AA2267" s="10" t="s">
        <v>36</v>
      </c>
      <c r="AB2267" s="4" t="s">
        <v>37</v>
      </c>
      <c r="AC2267" t="str">
        <f t="shared" si="86"/>
        <v>2025/1/27</v>
      </c>
      <c r="AD2267" t="e">
        <f>VLOOKUP(Y2267,#REF!,2,FALSE)</f>
        <v>#REF!</v>
      </c>
    </row>
    <row r="2268" customHeight="1" spans="1:30">
      <c r="A2268" s="2" t="s">
        <v>6768</v>
      </c>
      <c r="B2268" s="3" t="s">
        <v>6769</v>
      </c>
      <c r="C2268" s="2" t="s">
        <v>6770</v>
      </c>
      <c r="D2268" s="3" t="s">
        <v>6771</v>
      </c>
      <c r="E2268" s="5">
        <v>45684.3974652778</v>
      </c>
      <c r="F2268" s="2" t="s">
        <v>42</v>
      </c>
      <c r="G2268" s="6">
        <v>437</v>
      </c>
      <c r="H2268" s="6">
        <v>28</v>
      </c>
      <c r="I2268" s="6">
        <v>2</v>
      </c>
      <c r="J2268" s="6">
        <v>2</v>
      </c>
      <c r="K2268" s="6">
        <v>1</v>
      </c>
      <c r="L2268" s="6">
        <v>0</v>
      </c>
      <c r="M2268" s="6">
        <v>479</v>
      </c>
      <c r="N2268" s="6">
        <v>33</v>
      </c>
      <c r="O2268" s="6">
        <v>0</v>
      </c>
      <c r="P2268" s="6">
        <v>0</v>
      </c>
      <c r="Q2268" s="6">
        <v>0</v>
      </c>
      <c r="R2268" s="6">
        <v>0</v>
      </c>
      <c r="S2268" s="6">
        <v>0</v>
      </c>
      <c r="T2268" s="6">
        <v>0</v>
      </c>
      <c r="U2268" s="7">
        <v>0.0755</v>
      </c>
      <c r="V2268" s="7">
        <v>0</v>
      </c>
      <c r="W2268" s="7">
        <v>0.0366</v>
      </c>
      <c r="X2268" s="7">
        <v>0</v>
      </c>
      <c r="Y2268" s="8" t="str">
        <f>IFERROR(VLOOKUP(F:F,#REF!,2,0),"需要手动检查")</f>
        <v>需要手动检查</v>
      </c>
      <c r="Z2268" s="9" t="str">
        <f t="shared" si="87"/>
        <v>否</v>
      </c>
      <c r="AA2268" s="10" t="s">
        <v>36</v>
      </c>
      <c r="AB2268" s="4" t="s">
        <v>37</v>
      </c>
      <c r="AC2268" t="str">
        <f t="shared" si="86"/>
        <v>2025/1/27</v>
      </c>
      <c r="AD2268" t="e">
        <f>VLOOKUP(Y2268,#REF!,2,FALSE)</f>
        <v>#REF!</v>
      </c>
    </row>
    <row r="2269" customHeight="1" spans="1:30">
      <c r="A2269" s="2" t="s">
        <v>6772</v>
      </c>
      <c r="B2269" s="3" t="s">
        <v>6773</v>
      </c>
      <c r="C2269" s="2" t="s">
        <v>6774</v>
      </c>
      <c r="D2269" s="3" t="s">
        <v>6775</v>
      </c>
      <c r="E2269" s="5">
        <v>45684.3924652778</v>
      </c>
      <c r="F2269" s="2" t="s">
        <v>42</v>
      </c>
      <c r="G2269" s="6">
        <v>1518</v>
      </c>
      <c r="H2269" s="6">
        <v>145</v>
      </c>
      <c r="I2269" s="6">
        <v>3</v>
      </c>
      <c r="J2269" s="6">
        <v>0</v>
      </c>
      <c r="K2269" s="6">
        <v>1</v>
      </c>
      <c r="L2269" s="6">
        <v>0</v>
      </c>
      <c r="M2269" s="6">
        <v>1895</v>
      </c>
      <c r="N2269" s="6">
        <v>44</v>
      </c>
      <c r="O2269" s="6">
        <v>0</v>
      </c>
      <c r="P2269" s="6">
        <v>0</v>
      </c>
      <c r="Q2269" s="6">
        <v>0</v>
      </c>
      <c r="R2269" s="6">
        <v>0</v>
      </c>
      <c r="S2269" s="6">
        <v>0</v>
      </c>
      <c r="T2269" s="6">
        <v>0</v>
      </c>
      <c r="U2269" s="7">
        <v>0.029</v>
      </c>
      <c r="V2269" s="7">
        <v>0</v>
      </c>
      <c r="W2269" s="7">
        <v>0.4018</v>
      </c>
      <c r="X2269" s="7">
        <v>0</v>
      </c>
      <c r="Y2269" s="8" t="str">
        <f>IFERROR(VLOOKUP(F:F,#REF!,2,0),"需要手动检查")</f>
        <v>需要手动检查</v>
      </c>
      <c r="Z2269" s="9" t="str">
        <f t="shared" si="87"/>
        <v>否</v>
      </c>
      <c r="AA2269" s="10" t="s">
        <v>36</v>
      </c>
      <c r="AB2269" s="4" t="s">
        <v>37</v>
      </c>
      <c r="AC2269" t="str">
        <f t="shared" si="86"/>
        <v>2025/1/27</v>
      </c>
      <c r="AD2269" t="e">
        <f>VLOOKUP(Y2269,#REF!,2,FALSE)</f>
        <v>#REF!</v>
      </c>
    </row>
    <row r="2270" customHeight="1" spans="1:30">
      <c r="A2270" s="2" t="s">
        <v>6746</v>
      </c>
      <c r="B2270" s="3" t="s">
        <v>6747</v>
      </c>
      <c r="C2270" s="2" t="s">
        <v>6776</v>
      </c>
      <c r="D2270" s="3" t="s">
        <v>6777</v>
      </c>
      <c r="E2270" s="5">
        <v>45684.3642939815</v>
      </c>
      <c r="F2270" s="2" t="s">
        <v>42</v>
      </c>
      <c r="G2270" s="6">
        <v>1026</v>
      </c>
      <c r="H2270" s="6">
        <v>4</v>
      </c>
      <c r="I2270" s="6">
        <v>2</v>
      </c>
      <c r="J2270" s="6">
        <v>0</v>
      </c>
      <c r="K2270" s="6">
        <v>0</v>
      </c>
      <c r="L2270" s="6">
        <v>0</v>
      </c>
      <c r="M2270" s="6">
        <v>1056</v>
      </c>
      <c r="N2270" s="6">
        <v>29</v>
      </c>
      <c r="O2270" s="6">
        <v>0</v>
      </c>
      <c r="P2270" s="6">
        <v>0</v>
      </c>
      <c r="Q2270" s="6">
        <v>0</v>
      </c>
      <c r="R2270" s="6">
        <v>0</v>
      </c>
      <c r="S2270" s="6">
        <v>0</v>
      </c>
      <c r="T2270" s="6">
        <v>0</v>
      </c>
      <c r="U2270" s="7">
        <v>0.0283</v>
      </c>
      <c r="V2270" s="7">
        <v>0</v>
      </c>
      <c r="W2270" s="7">
        <v>0.0224</v>
      </c>
      <c r="X2270" s="7">
        <v>0</v>
      </c>
      <c r="Y2270" s="8" t="str">
        <f>IFERROR(VLOOKUP(F:F,#REF!,2,0),"需要手动检查")</f>
        <v>需要手动检查</v>
      </c>
      <c r="Z2270" s="9" t="str">
        <f t="shared" si="87"/>
        <v>否</v>
      </c>
      <c r="AA2270" s="10" t="s">
        <v>36</v>
      </c>
      <c r="AB2270" s="4" t="s">
        <v>37</v>
      </c>
      <c r="AC2270" t="str">
        <f t="shared" si="86"/>
        <v>2025/1/27</v>
      </c>
      <c r="AD2270" t="e">
        <f>VLOOKUP(Y2270,#REF!,2,FALSE)</f>
        <v>#REF!</v>
      </c>
    </row>
    <row r="2271" customHeight="1" spans="1:30">
      <c r="A2271" s="2" t="s">
        <v>6120</v>
      </c>
      <c r="B2271" s="3" t="s">
        <v>6121</v>
      </c>
      <c r="C2271" s="2" t="s">
        <v>6778</v>
      </c>
      <c r="D2271" s="3" t="s">
        <v>6779</v>
      </c>
      <c r="E2271" s="5">
        <v>45684.3636805556</v>
      </c>
      <c r="F2271" s="2" t="s">
        <v>42</v>
      </c>
      <c r="G2271" s="6">
        <v>1464</v>
      </c>
      <c r="H2271" s="6">
        <v>32</v>
      </c>
      <c r="I2271" s="6">
        <v>2</v>
      </c>
      <c r="J2271" s="6">
        <v>0</v>
      </c>
      <c r="K2271" s="6">
        <v>0</v>
      </c>
      <c r="L2271" s="6">
        <v>0</v>
      </c>
      <c r="M2271" s="6">
        <v>1592</v>
      </c>
      <c r="N2271" s="6">
        <v>60</v>
      </c>
      <c r="O2271" s="6">
        <v>0</v>
      </c>
      <c r="P2271" s="6">
        <v>0</v>
      </c>
      <c r="Q2271" s="6">
        <v>0</v>
      </c>
      <c r="R2271" s="6">
        <v>0</v>
      </c>
      <c r="S2271" s="6">
        <v>0</v>
      </c>
      <c r="T2271" s="6">
        <v>0</v>
      </c>
      <c r="U2271" s="7">
        <v>0.041</v>
      </c>
      <c r="V2271" s="7">
        <v>0</v>
      </c>
      <c r="W2271" s="7">
        <v>0.028</v>
      </c>
      <c r="X2271" s="7">
        <v>0</v>
      </c>
      <c r="Y2271" s="8" t="str">
        <f>IFERROR(VLOOKUP(F:F,#REF!,2,0),"需要手动检查")</f>
        <v>需要手动检查</v>
      </c>
      <c r="Z2271" s="9" t="str">
        <f t="shared" si="87"/>
        <v>否</v>
      </c>
      <c r="AA2271" s="10" t="s">
        <v>36</v>
      </c>
      <c r="AB2271" s="4" t="s">
        <v>37</v>
      </c>
      <c r="AC2271" t="str">
        <f t="shared" si="86"/>
        <v>2025/1/27</v>
      </c>
      <c r="AD2271" t="e">
        <f>VLOOKUP(Y2271,#REF!,2,FALSE)</f>
        <v>#REF!</v>
      </c>
    </row>
    <row r="2272" customHeight="1" spans="1:30">
      <c r="A2272" s="2" t="s">
        <v>5211</v>
      </c>
      <c r="B2272" s="3" t="s">
        <v>5212</v>
      </c>
      <c r="C2272" s="2" t="s">
        <v>6780</v>
      </c>
      <c r="D2272" s="3" t="s">
        <v>6781</v>
      </c>
      <c r="E2272" s="5">
        <v>45684.3100115741</v>
      </c>
      <c r="F2272" s="2" t="s">
        <v>42</v>
      </c>
      <c r="G2272" s="6">
        <v>314</v>
      </c>
      <c r="H2272" s="6">
        <v>31</v>
      </c>
      <c r="I2272" s="6">
        <v>0</v>
      </c>
      <c r="J2272" s="6">
        <v>0</v>
      </c>
      <c r="K2272" s="6">
        <v>1</v>
      </c>
      <c r="L2272" s="6">
        <v>0</v>
      </c>
      <c r="M2272" s="6">
        <v>328</v>
      </c>
      <c r="N2272" s="6">
        <v>5</v>
      </c>
      <c r="O2272" s="6">
        <v>0</v>
      </c>
      <c r="P2272" s="6">
        <v>0</v>
      </c>
      <c r="Q2272" s="6">
        <v>0</v>
      </c>
      <c r="R2272" s="6">
        <v>0</v>
      </c>
      <c r="S2272" s="6">
        <v>0</v>
      </c>
      <c r="T2272" s="6">
        <v>0</v>
      </c>
      <c r="U2272" s="7">
        <v>0.0159</v>
      </c>
      <c r="V2272" s="7">
        <v>0</v>
      </c>
      <c r="W2272" s="7">
        <v>0.0287</v>
      </c>
      <c r="X2272" s="7">
        <v>0</v>
      </c>
      <c r="Y2272" s="8" t="str">
        <f>IFERROR(VLOOKUP(F:F,#REF!,2,0),"需要手动检查")</f>
        <v>需要手动检查</v>
      </c>
      <c r="Z2272" s="9" t="str">
        <f t="shared" si="87"/>
        <v>否</v>
      </c>
      <c r="AA2272" s="10" t="s">
        <v>36</v>
      </c>
      <c r="AB2272" s="4" t="s">
        <v>37</v>
      </c>
      <c r="AC2272" t="str">
        <f t="shared" si="86"/>
        <v>2025/1/27</v>
      </c>
      <c r="AD2272" t="e">
        <f>VLOOKUP(Y2272,#REF!,2,FALSE)</f>
        <v>#REF!</v>
      </c>
    </row>
    <row r="2273" customHeight="1" spans="1:30">
      <c r="A2273" s="2" t="s">
        <v>6294</v>
      </c>
      <c r="B2273" s="3" t="s">
        <v>6295</v>
      </c>
      <c r="C2273" s="2" t="s">
        <v>6782</v>
      </c>
      <c r="D2273" s="3" t="s">
        <v>6783</v>
      </c>
      <c r="E2273" s="5">
        <v>45684.2877777778</v>
      </c>
      <c r="F2273" s="2" t="s">
        <v>42</v>
      </c>
      <c r="G2273" s="6">
        <v>426</v>
      </c>
      <c r="H2273" s="6">
        <v>20</v>
      </c>
      <c r="I2273" s="6">
        <v>1</v>
      </c>
      <c r="J2273" s="6">
        <v>2</v>
      </c>
      <c r="K2273" s="6">
        <v>0</v>
      </c>
      <c r="L2273" s="6">
        <v>0</v>
      </c>
      <c r="M2273" s="6">
        <v>477</v>
      </c>
      <c r="N2273" s="6">
        <v>36</v>
      </c>
      <c r="O2273" s="6">
        <v>0</v>
      </c>
      <c r="P2273" s="6">
        <v>0</v>
      </c>
      <c r="Q2273" s="6">
        <v>0</v>
      </c>
      <c r="R2273" s="6">
        <v>0</v>
      </c>
      <c r="S2273" s="6">
        <v>0</v>
      </c>
      <c r="T2273" s="6">
        <v>0</v>
      </c>
      <c r="U2273" s="7">
        <v>0.0845</v>
      </c>
      <c r="V2273" s="7">
        <v>0</v>
      </c>
      <c r="W2273" s="7">
        <v>0.0188</v>
      </c>
      <c r="X2273" s="7">
        <v>0</v>
      </c>
      <c r="Y2273" s="8" t="str">
        <f>IFERROR(VLOOKUP(F:F,#REF!,2,0),"需要手动检查")</f>
        <v>需要手动检查</v>
      </c>
      <c r="Z2273" s="9" t="str">
        <f t="shared" si="87"/>
        <v>否</v>
      </c>
      <c r="AA2273" s="10" t="s">
        <v>36</v>
      </c>
      <c r="AB2273" s="4" t="s">
        <v>37</v>
      </c>
      <c r="AC2273" t="str">
        <f t="shared" si="86"/>
        <v>2025/1/27</v>
      </c>
      <c r="AD2273" t="e">
        <f>VLOOKUP(Y2273,#REF!,2,FALSE)</f>
        <v>#REF!</v>
      </c>
    </row>
    <row r="2274" customHeight="1" spans="1:30">
      <c r="A2274" s="2" t="s">
        <v>6784</v>
      </c>
      <c r="B2274" s="3" t="s">
        <v>6785</v>
      </c>
      <c r="C2274" s="2" t="s">
        <v>6786</v>
      </c>
      <c r="D2274" s="3" t="s">
        <v>6787</v>
      </c>
      <c r="E2274" s="5">
        <v>45684.219849537</v>
      </c>
      <c r="F2274" s="2" t="s">
        <v>42</v>
      </c>
      <c r="G2274" s="6">
        <v>523</v>
      </c>
      <c r="H2274" s="6">
        <v>15</v>
      </c>
      <c r="I2274" s="6">
        <v>0</v>
      </c>
      <c r="J2274" s="6">
        <v>0</v>
      </c>
      <c r="K2274" s="6">
        <v>0</v>
      </c>
      <c r="L2274" s="6">
        <v>0</v>
      </c>
      <c r="M2274" s="6">
        <v>545</v>
      </c>
      <c r="N2274" s="6">
        <v>39</v>
      </c>
      <c r="O2274" s="6">
        <v>0</v>
      </c>
      <c r="P2274" s="6">
        <v>0</v>
      </c>
      <c r="Q2274" s="6">
        <v>0</v>
      </c>
      <c r="R2274" s="6">
        <v>0</v>
      </c>
      <c r="S2274" s="6">
        <v>0</v>
      </c>
      <c r="T2274" s="6">
        <v>0</v>
      </c>
      <c r="U2274" s="7">
        <v>0.0746</v>
      </c>
      <c r="V2274" s="7">
        <v>0</v>
      </c>
      <c r="W2274" s="7">
        <v>0.0076</v>
      </c>
      <c r="X2274" s="7">
        <v>0</v>
      </c>
      <c r="Y2274" s="8" t="str">
        <f>IFERROR(VLOOKUP(F:F,#REF!,2,0),"需要手动检查")</f>
        <v>需要手动检查</v>
      </c>
      <c r="Z2274" s="9" t="str">
        <f t="shared" si="87"/>
        <v>否</v>
      </c>
      <c r="AA2274" s="10" t="s">
        <v>36</v>
      </c>
      <c r="AB2274" s="4" t="s">
        <v>37</v>
      </c>
      <c r="AC2274" t="str">
        <f t="shared" si="86"/>
        <v>2025/1/27</v>
      </c>
      <c r="AD2274" t="e">
        <f>VLOOKUP(Y2274,#REF!,2,FALSE)</f>
        <v>#REF!</v>
      </c>
    </row>
    <row r="2275" customHeight="1" spans="1:30">
      <c r="A2275" s="2" t="s">
        <v>6746</v>
      </c>
      <c r="B2275" s="3" t="s">
        <v>6747</v>
      </c>
      <c r="C2275" s="2" t="s">
        <v>6788</v>
      </c>
      <c r="D2275" s="3" t="s">
        <v>6789</v>
      </c>
      <c r="E2275" s="5">
        <v>45684.1993865741</v>
      </c>
      <c r="F2275" s="2" t="s">
        <v>42</v>
      </c>
      <c r="G2275" s="6">
        <v>280</v>
      </c>
      <c r="H2275" s="6">
        <v>5</v>
      </c>
      <c r="I2275" s="6">
        <v>0</v>
      </c>
      <c r="J2275" s="6">
        <v>0</v>
      </c>
      <c r="K2275" s="6">
        <v>0</v>
      </c>
      <c r="L2275" s="6">
        <v>0</v>
      </c>
      <c r="M2275" s="6">
        <v>240</v>
      </c>
      <c r="N2275" s="6">
        <v>13</v>
      </c>
      <c r="O2275" s="6">
        <v>0</v>
      </c>
      <c r="P2275" s="6">
        <v>0</v>
      </c>
      <c r="Q2275" s="6">
        <v>0</v>
      </c>
      <c r="R2275" s="6">
        <v>0</v>
      </c>
      <c r="S2275" s="6">
        <v>0</v>
      </c>
      <c r="T2275" s="6">
        <v>0</v>
      </c>
      <c r="U2275" s="7">
        <v>0.0464</v>
      </c>
      <c r="V2275" s="7">
        <v>0</v>
      </c>
      <c r="W2275" s="7">
        <v>0.0179</v>
      </c>
      <c r="X2275" s="7">
        <v>0</v>
      </c>
      <c r="Y2275" s="8" t="str">
        <f>IFERROR(VLOOKUP(F:F,#REF!,2,0),"需要手动检查")</f>
        <v>需要手动检查</v>
      </c>
      <c r="Z2275" s="9" t="str">
        <f t="shared" si="87"/>
        <v>否</v>
      </c>
      <c r="AA2275" s="10" t="s">
        <v>36</v>
      </c>
      <c r="AB2275" s="4" t="s">
        <v>37</v>
      </c>
      <c r="AC2275" t="str">
        <f t="shared" si="86"/>
        <v>2025/1/27</v>
      </c>
      <c r="AD2275" t="e">
        <f>VLOOKUP(Y2275,#REF!,2,FALSE)</f>
        <v>#REF!</v>
      </c>
    </row>
    <row r="2276" customHeight="1" spans="1:30">
      <c r="A2276" s="2" t="s">
        <v>6790</v>
      </c>
      <c r="B2276" s="3" t="s">
        <v>6791</v>
      </c>
      <c r="C2276" s="2" t="s">
        <v>6792</v>
      </c>
      <c r="D2276" s="3" t="s">
        <v>6793</v>
      </c>
      <c r="E2276" s="5">
        <v>45690.6412731481</v>
      </c>
      <c r="F2276" s="2" t="s">
        <v>35</v>
      </c>
      <c r="G2276" s="6">
        <v>694</v>
      </c>
      <c r="H2276" s="6">
        <v>65</v>
      </c>
      <c r="I2276" s="6">
        <v>0</v>
      </c>
      <c r="J2276" s="6">
        <v>0</v>
      </c>
      <c r="K2276" s="6">
        <v>1</v>
      </c>
      <c r="L2276" s="6">
        <v>0</v>
      </c>
      <c r="M2276" s="6">
        <v>535</v>
      </c>
      <c r="N2276" s="6">
        <v>23</v>
      </c>
      <c r="O2276" s="6">
        <v>0</v>
      </c>
      <c r="P2276" s="6">
        <v>0</v>
      </c>
      <c r="Q2276" s="6">
        <v>0</v>
      </c>
      <c r="R2276" s="6">
        <v>0</v>
      </c>
      <c r="S2276" s="6">
        <v>0</v>
      </c>
      <c r="T2276" s="6">
        <v>0</v>
      </c>
      <c r="U2276" s="7">
        <v>0.0331</v>
      </c>
      <c r="V2276" s="7">
        <v>0</v>
      </c>
      <c r="W2276" s="7">
        <v>0.0634</v>
      </c>
      <c r="X2276" s="7">
        <v>0</v>
      </c>
      <c r="Y2276" s="8" t="str">
        <f>IFERROR(VLOOKUP(F:F,#REF!,2,0),"需要手动检查")</f>
        <v>需要手动检查</v>
      </c>
      <c r="Z2276" s="9" t="str">
        <f t="shared" si="87"/>
        <v>否</v>
      </c>
      <c r="AA2276" s="10" t="s">
        <v>36</v>
      </c>
      <c r="AB2276" s="4" t="s">
        <v>37</v>
      </c>
      <c r="AC2276" t="str">
        <f t="shared" si="86"/>
        <v>2025/2/2</v>
      </c>
      <c r="AD2276" t="e">
        <f>VLOOKUP(Y2276,#REF!,2,FALSE)</f>
        <v>#REF!</v>
      </c>
    </row>
    <row r="2277" customHeight="1" spans="1:30">
      <c r="A2277" s="2" t="s">
        <v>6794</v>
      </c>
      <c r="B2277" s="3" t="s">
        <v>6795</v>
      </c>
      <c r="D2277" s="3" t="s">
        <v>6796</v>
      </c>
      <c r="E2277" s="5">
        <v>45689.5448148148</v>
      </c>
      <c r="F2277" s="2" t="s">
        <v>35</v>
      </c>
      <c r="G2277" s="6">
        <v>468</v>
      </c>
      <c r="H2277" s="6">
        <v>29</v>
      </c>
      <c r="I2277" s="6">
        <v>0</v>
      </c>
      <c r="J2277" s="6">
        <v>0</v>
      </c>
      <c r="K2277" s="6">
        <v>1</v>
      </c>
      <c r="L2277" s="6">
        <v>0</v>
      </c>
      <c r="M2277" s="6">
        <v>350</v>
      </c>
      <c r="N2277" s="6">
        <v>22</v>
      </c>
      <c r="O2277" s="6">
        <v>0</v>
      </c>
      <c r="P2277" s="6">
        <v>0</v>
      </c>
      <c r="Q2277" s="6">
        <v>0</v>
      </c>
      <c r="R2277" s="6">
        <v>0</v>
      </c>
      <c r="S2277" s="6">
        <v>0</v>
      </c>
      <c r="T2277" s="6">
        <v>0</v>
      </c>
      <c r="U2277" s="7">
        <v>0.047</v>
      </c>
      <c r="V2277" s="7">
        <v>0</v>
      </c>
      <c r="W2277" s="7">
        <v>0.1068</v>
      </c>
      <c r="X2277" s="7">
        <v>0</v>
      </c>
      <c r="Y2277" s="8" t="str">
        <f>IFERROR(VLOOKUP(F:F,#REF!,2,0),"需要手动检查")</f>
        <v>需要手动检查</v>
      </c>
      <c r="Z2277" s="9" t="str">
        <f t="shared" si="87"/>
        <v>否</v>
      </c>
      <c r="AA2277" s="10" t="s">
        <v>36</v>
      </c>
      <c r="AB2277" s="4" t="s">
        <v>37</v>
      </c>
      <c r="AC2277" t="str">
        <f t="shared" si="86"/>
        <v>2025/2/1</v>
      </c>
      <c r="AD2277" t="e">
        <f>VLOOKUP(Y2277,#REF!,2,FALSE)</f>
        <v>#REF!</v>
      </c>
    </row>
    <row r="2278" customHeight="1" spans="1:30">
      <c r="A2278" s="2" t="s">
        <v>6797</v>
      </c>
      <c r="B2278" s="3" t="s">
        <v>6798</v>
      </c>
      <c r="C2278" s="2" t="s">
        <v>6799</v>
      </c>
      <c r="D2278" s="3" t="s">
        <v>6800</v>
      </c>
      <c r="E2278" s="5">
        <v>45689.348275463</v>
      </c>
      <c r="F2278" s="2" t="s">
        <v>35</v>
      </c>
      <c r="G2278" s="6">
        <v>301</v>
      </c>
      <c r="H2278" s="6">
        <v>8</v>
      </c>
      <c r="I2278" s="6">
        <v>2</v>
      </c>
      <c r="J2278" s="6">
        <v>0</v>
      </c>
      <c r="K2278" s="6">
        <v>0</v>
      </c>
      <c r="L2278" s="6">
        <v>0</v>
      </c>
      <c r="M2278" s="6">
        <v>319</v>
      </c>
      <c r="N2278" s="6">
        <v>17</v>
      </c>
      <c r="O2278" s="6">
        <v>0</v>
      </c>
      <c r="P2278" s="6">
        <v>0</v>
      </c>
      <c r="Q2278" s="6">
        <v>0</v>
      </c>
      <c r="R2278" s="6">
        <v>0</v>
      </c>
      <c r="S2278" s="6">
        <v>0</v>
      </c>
      <c r="T2278" s="6">
        <v>0</v>
      </c>
      <c r="U2278" s="7">
        <v>0.0565</v>
      </c>
      <c r="V2278" s="7">
        <v>0</v>
      </c>
      <c r="W2278" s="7">
        <v>0.0233</v>
      </c>
      <c r="X2278" s="7">
        <v>0</v>
      </c>
      <c r="Y2278" s="8" t="str">
        <f>IFERROR(VLOOKUP(F:F,#REF!,2,0),"需要手动检查")</f>
        <v>需要手动检查</v>
      </c>
      <c r="Z2278" s="9" t="str">
        <f t="shared" si="87"/>
        <v>否</v>
      </c>
      <c r="AA2278" s="10" t="s">
        <v>36</v>
      </c>
      <c r="AB2278" s="4" t="s">
        <v>37</v>
      </c>
      <c r="AC2278" t="str">
        <f t="shared" si="86"/>
        <v>2025/2/1</v>
      </c>
      <c r="AD2278" t="e">
        <f>VLOOKUP(Y2278,#REF!,2,FALSE)</f>
        <v>#REF!</v>
      </c>
    </row>
    <row r="2279" customHeight="1" spans="1:30">
      <c r="A2279" s="2" t="s">
        <v>4503</v>
      </c>
      <c r="B2279" s="3" t="s">
        <v>4504</v>
      </c>
      <c r="C2279" s="2" t="s">
        <v>6801</v>
      </c>
      <c r="D2279" s="3" t="s">
        <v>6802</v>
      </c>
      <c r="E2279" s="5">
        <v>45689.2875115741</v>
      </c>
      <c r="F2279" s="2" t="s">
        <v>35</v>
      </c>
      <c r="G2279" s="6">
        <v>476</v>
      </c>
      <c r="H2279" s="6">
        <v>13</v>
      </c>
      <c r="I2279" s="6">
        <v>0</v>
      </c>
      <c r="J2279" s="6">
        <v>0</v>
      </c>
      <c r="K2279" s="6">
        <v>0</v>
      </c>
      <c r="L2279" s="6">
        <v>0</v>
      </c>
      <c r="M2279" s="6">
        <v>513</v>
      </c>
      <c r="N2279" s="6">
        <v>23</v>
      </c>
      <c r="O2279" s="6">
        <v>0</v>
      </c>
      <c r="P2279" s="6">
        <v>0</v>
      </c>
      <c r="Q2279" s="6">
        <v>0</v>
      </c>
      <c r="R2279" s="6">
        <v>0</v>
      </c>
      <c r="S2279" s="6">
        <v>0</v>
      </c>
      <c r="T2279" s="6">
        <v>0</v>
      </c>
      <c r="U2279" s="7">
        <v>0.0483</v>
      </c>
      <c r="V2279" s="7">
        <v>0</v>
      </c>
      <c r="W2279" s="7">
        <v>0.0084</v>
      </c>
      <c r="X2279" s="7">
        <v>0</v>
      </c>
      <c r="Y2279" s="8" t="str">
        <f>IFERROR(VLOOKUP(F:F,#REF!,2,0),"需要手动检查")</f>
        <v>需要手动检查</v>
      </c>
      <c r="Z2279" s="9" t="str">
        <f t="shared" si="87"/>
        <v>否</v>
      </c>
      <c r="AA2279" s="10" t="s">
        <v>36</v>
      </c>
      <c r="AB2279" s="4" t="s">
        <v>37</v>
      </c>
      <c r="AC2279" t="str">
        <f t="shared" si="86"/>
        <v>2025/2/1</v>
      </c>
      <c r="AD2279" t="e">
        <f>VLOOKUP(Y2279,#REF!,2,FALSE)</f>
        <v>#REF!</v>
      </c>
    </row>
    <row r="2280" customHeight="1" spans="1:30">
      <c r="A2280" s="2" t="s">
        <v>6803</v>
      </c>
      <c r="B2280" s="3" t="s">
        <v>6804</v>
      </c>
      <c r="D2280" s="3" t="s">
        <v>6805</v>
      </c>
      <c r="E2280" s="5">
        <v>45688.6820023148</v>
      </c>
      <c r="F2280" s="2" t="s">
        <v>35</v>
      </c>
      <c r="G2280" s="6">
        <v>572</v>
      </c>
      <c r="H2280" s="6">
        <v>34</v>
      </c>
      <c r="I2280" s="6">
        <v>2</v>
      </c>
      <c r="J2280" s="6">
        <v>1</v>
      </c>
      <c r="K2280" s="6">
        <v>1</v>
      </c>
      <c r="L2280" s="6">
        <v>0</v>
      </c>
      <c r="M2280" s="6">
        <v>556</v>
      </c>
      <c r="N2280" s="6">
        <v>10</v>
      </c>
      <c r="O2280" s="6">
        <v>0</v>
      </c>
      <c r="P2280" s="6">
        <v>0</v>
      </c>
      <c r="Q2280" s="6">
        <v>0</v>
      </c>
      <c r="R2280" s="6">
        <v>0</v>
      </c>
      <c r="S2280" s="6">
        <v>0</v>
      </c>
      <c r="T2280" s="6">
        <v>0</v>
      </c>
      <c r="U2280" s="7">
        <v>0.0175</v>
      </c>
      <c r="V2280" s="7">
        <v>0</v>
      </c>
      <c r="W2280" s="7">
        <v>0.0664</v>
      </c>
      <c r="X2280" s="7">
        <v>0</v>
      </c>
      <c r="Y2280" s="8" t="str">
        <f>IFERROR(VLOOKUP(F:F,#REF!,2,0),"需要手动检查")</f>
        <v>需要手动检查</v>
      </c>
      <c r="Z2280" s="9" t="str">
        <f t="shared" si="87"/>
        <v>否</v>
      </c>
      <c r="AA2280" s="10" t="s">
        <v>36</v>
      </c>
      <c r="AB2280" s="4" t="s">
        <v>37</v>
      </c>
      <c r="AC2280" t="str">
        <f t="shared" si="86"/>
        <v>2025/1/31</v>
      </c>
      <c r="AD2280" t="e">
        <f>VLOOKUP(Y2280,#REF!,2,FALSE)</f>
        <v>#REF!</v>
      </c>
    </row>
    <row r="2281" customHeight="1" spans="1:30">
      <c r="A2281" s="2" t="s">
        <v>975</v>
      </c>
      <c r="B2281" s="3" t="s">
        <v>976</v>
      </c>
      <c r="C2281" s="2" t="s">
        <v>6806</v>
      </c>
      <c r="D2281" s="3" t="s">
        <v>6807</v>
      </c>
      <c r="E2281" s="5">
        <v>45688.659212963</v>
      </c>
      <c r="F2281" s="2" t="s">
        <v>35</v>
      </c>
      <c r="G2281" s="6">
        <v>1759</v>
      </c>
      <c r="H2281" s="6">
        <v>27</v>
      </c>
      <c r="I2281" s="6">
        <v>0</v>
      </c>
      <c r="J2281" s="6">
        <v>0</v>
      </c>
      <c r="K2281" s="6">
        <v>0</v>
      </c>
      <c r="L2281" s="6">
        <v>0</v>
      </c>
      <c r="M2281" s="6">
        <v>1910</v>
      </c>
      <c r="N2281" s="6">
        <v>351</v>
      </c>
      <c r="O2281" s="6">
        <v>0</v>
      </c>
      <c r="P2281" s="6">
        <v>0</v>
      </c>
      <c r="Q2281" s="6">
        <v>0</v>
      </c>
      <c r="R2281" s="6">
        <v>0</v>
      </c>
      <c r="S2281" s="6">
        <v>0</v>
      </c>
      <c r="T2281" s="6">
        <v>0</v>
      </c>
      <c r="U2281" s="7">
        <v>0.1995</v>
      </c>
      <c r="V2281" s="7">
        <v>0</v>
      </c>
      <c r="W2281" s="7">
        <v>0.0148</v>
      </c>
      <c r="X2281" s="7">
        <v>0</v>
      </c>
      <c r="Y2281" s="8" t="str">
        <f>IFERROR(VLOOKUP(F:F,#REF!,2,0),"需要手动检查")</f>
        <v>需要手动检查</v>
      </c>
      <c r="Z2281" s="9" t="str">
        <f t="shared" si="87"/>
        <v>否</v>
      </c>
      <c r="AA2281" s="10" t="s">
        <v>36</v>
      </c>
      <c r="AB2281" s="4" t="s">
        <v>37</v>
      </c>
      <c r="AC2281" t="str">
        <f t="shared" si="86"/>
        <v>2025/1/31</v>
      </c>
      <c r="AD2281" t="e">
        <f>VLOOKUP(Y2281,#REF!,2,FALSE)</f>
        <v>#REF!</v>
      </c>
    </row>
    <row r="2282" customHeight="1" spans="1:30">
      <c r="A2282" s="2" t="s">
        <v>6808</v>
      </c>
      <c r="B2282" s="3" t="s">
        <v>6809</v>
      </c>
      <c r="C2282" s="2" t="s">
        <v>6810</v>
      </c>
      <c r="D2282" s="3" t="s">
        <v>6811</v>
      </c>
      <c r="E2282" s="5">
        <v>45688.3900694444</v>
      </c>
      <c r="F2282" s="2" t="s">
        <v>35</v>
      </c>
      <c r="G2282" s="6">
        <v>399</v>
      </c>
      <c r="H2282" s="6">
        <v>12</v>
      </c>
      <c r="I2282" s="6">
        <v>0</v>
      </c>
      <c r="J2282" s="6">
        <v>0</v>
      </c>
      <c r="K2282" s="6">
        <v>0</v>
      </c>
      <c r="L2282" s="6">
        <v>0</v>
      </c>
      <c r="M2282" s="6">
        <v>446</v>
      </c>
      <c r="N2282" s="6">
        <v>26</v>
      </c>
      <c r="O2282" s="6">
        <v>0</v>
      </c>
      <c r="P2282" s="6">
        <v>0</v>
      </c>
      <c r="Q2282" s="6">
        <v>0</v>
      </c>
      <c r="R2282" s="6">
        <v>0</v>
      </c>
      <c r="S2282" s="6">
        <v>0</v>
      </c>
      <c r="T2282" s="6">
        <v>0</v>
      </c>
      <c r="U2282" s="7">
        <v>0.0652</v>
      </c>
      <c r="V2282" s="7">
        <v>0</v>
      </c>
      <c r="W2282" s="7">
        <v>0.0125</v>
      </c>
      <c r="X2282" s="7">
        <v>0</v>
      </c>
      <c r="Y2282" s="8" t="str">
        <f>IFERROR(VLOOKUP(F:F,#REF!,2,0),"需要手动检查")</f>
        <v>需要手动检查</v>
      </c>
      <c r="Z2282" s="9" t="str">
        <f t="shared" si="87"/>
        <v>否</v>
      </c>
      <c r="AA2282" s="10" t="s">
        <v>36</v>
      </c>
      <c r="AB2282" s="4" t="s">
        <v>37</v>
      </c>
      <c r="AC2282" t="str">
        <f t="shared" si="86"/>
        <v>2025/1/31</v>
      </c>
      <c r="AD2282" t="e">
        <f>VLOOKUP(Y2282,#REF!,2,FALSE)</f>
        <v>#REF!</v>
      </c>
    </row>
    <row r="2283" customHeight="1" spans="1:30">
      <c r="A2283" s="2" t="s">
        <v>1296</v>
      </c>
      <c r="B2283" s="3" t="s">
        <v>1297</v>
      </c>
      <c r="C2283" s="2" t="s">
        <v>6812</v>
      </c>
      <c r="D2283" s="3" t="s">
        <v>6813</v>
      </c>
      <c r="E2283" s="5">
        <v>45688.2268171296</v>
      </c>
      <c r="F2283" s="2" t="s">
        <v>35</v>
      </c>
      <c r="G2283" s="6">
        <v>25</v>
      </c>
      <c r="H2283" s="6">
        <v>3</v>
      </c>
      <c r="I2283" s="6">
        <v>0</v>
      </c>
      <c r="J2283" s="6">
        <v>0</v>
      </c>
      <c r="K2283" s="6">
        <v>0</v>
      </c>
      <c r="L2283" s="6">
        <v>0</v>
      </c>
      <c r="M2283" s="6">
        <v>35</v>
      </c>
      <c r="N2283" s="6">
        <v>3</v>
      </c>
      <c r="O2283" s="6">
        <v>0</v>
      </c>
      <c r="P2283" s="6">
        <v>0</v>
      </c>
      <c r="Q2283" s="6">
        <v>0</v>
      </c>
      <c r="R2283" s="6">
        <v>0</v>
      </c>
      <c r="S2283" s="6">
        <v>0</v>
      </c>
      <c r="T2283" s="6">
        <v>0</v>
      </c>
      <c r="U2283" s="7">
        <v>0.12</v>
      </c>
      <c r="V2283" s="7">
        <v>0</v>
      </c>
      <c r="W2283" s="7">
        <v>0.36</v>
      </c>
      <c r="X2283" s="7">
        <v>0</v>
      </c>
      <c r="Y2283" s="8" t="str">
        <f>IFERROR(VLOOKUP(F:F,#REF!,2,0),"需要手动检查")</f>
        <v>需要手动检查</v>
      </c>
      <c r="Z2283" s="9" t="str">
        <f t="shared" si="87"/>
        <v>否</v>
      </c>
      <c r="AA2283" s="10" t="s">
        <v>36</v>
      </c>
      <c r="AB2283" s="4" t="s">
        <v>37</v>
      </c>
      <c r="AC2283" t="str">
        <f t="shared" si="86"/>
        <v>2025/1/31</v>
      </c>
      <c r="AD2283" t="e">
        <f>VLOOKUP(Y2283,#REF!,2,FALSE)</f>
        <v>#REF!</v>
      </c>
    </row>
    <row r="2284" customHeight="1" spans="1:30">
      <c r="A2284" s="2" t="s">
        <v>6814</v>
      </c>
      <c r="B2284" s="3" t="s">
        <v>6815</v>
      </c>
      <c r="C2284" s="2" t="s">
        <v>6816</v>
      </c>
      <c r="D2284" s="3" t="s">
        <v>6817</v>
      </c>
      <c r="E2284" s="5">
        <v>45687.8409375</v>
      </c>
      <c r="F2284" s="2" t="s">
        <v>35</v>
      </c>
      <c r="G2284" s="6">
        <v>3884</v>
      </c>
      <c r="H2284" s="6">
        <v>78</v>
      </c>
      <c r="I2284" s="6">
        <v>2</v>
      </c>
      <c r="J2284" s="6">
        <v>5</v>
      </c>
      <c r="K2284" s="6">
        <v>2</v>
      </c>
      <c r="L2284" s="6">
        <v>0</v>
      </c>
      <c r="M2284" s="6">
        <v>4203</v>
      </c>
      <c r="N2284" s="6">
        <v>485</v>
      </c>
      <c r="O2284" s="6">
        <v>0</v>
      </c>
      <c r="P2284" s="6">
        <v>0</v>
      </c>
      <c r="Q2284" s="6">
        <v>0</v>
      </c>
      <c r="R2284" s="6">
        <v>0</v>
      </c>
      <c r="S2284" s="6">
        <v>0</v>
      </c>
      <c r="T2284" s="6">
        <v>0</v>
      </c>
      <c r="U2284" s="7">
        <v>0.1249</v>
      </c>
      <c r="V2284" s="7">
        <v>0</v>
      </c>
      <c r="W2284" s="7">
        <v>0.0013</v>
      </c>
      <c r="X2284" s="7">
        <v>0</v>
      </c>
      <c r="Y2284" s="8" t="str">
        <f>IFERROR(VLOOKUP(F:F,#REF!,2,0),"需要手动检查")</f>
        <v>需要手动检查</v>
      </c>
      <c r="Z2284" s="9" t="str">
        <f t="shared" si="87"/>
        <v>否</v>
      </c>
      <c r="AA2284" s="10" t="s">
        <v>36</v>
      </c>
      <c r="AB2284" s="4" t="s">
        <v>37</v>
      </c>
      <c r="AC2284" t="str">
        <f t="shared" si="86"/>
        <v>2025/1/30</v>
      </c>
      <c r="AD2284" t="e">
        <f>VLOOKUP(Y2284,#REF!,2,FALSE)</f>
        <v>#REF!</v>
      </c>
    </row>
    <row r="2285" customHeight="1" spans="1:30">
      <c r="A2285" s="2" t="s">
        <v>6814</v>
      </c>
      <c r="B2285" s="3" t="s">
        <v>6815</v>
      </c>
      <c r="C2285" s="2" t="s">
        <v>6818</v>
      </c>
      <c r="D2285" s="3" t="s">
        <v>6819</v>
      </c>
      <c r="E2285" s="5">
        <v>45687.7792939815</v>
      </c>
      <c r="F2285" s="2" t="s">
        <v>35</v>
      </c>
      <c r="G2285" s="6">
        <v>3427</v>
      </c>
      <c r="H2285" s="6">
        <v>87</v>
      </c>
      <c r="I2285" s="6">
        <v>4</v>
      </c>
      <c r="J2285" s="6">
        <v>2</v>
      </c>
      <c r="K2285" s="6">
        <v>2</v>
      </c>
      <c r="L2285" s="6">
        <v>0</v>
      </c>
      <c r="M2285" s="6">
        <v>3763</v>
      </c>
      <c r="N2285" s="6">
        <v>305</v>
      </c>
      <c r="O2285" s="6">
        <v>0</v>
      </c>
      <c r="P2285" s="6">
        <v>0</v>
      </c>
      <c r="Q2285" s="6">
        <v>0</v>
      </c>
      <c r="R2285" s="6">
        <v>0</v>
      </c>
      <c r="S2285" s="6">
        <v>0</v>
      </c>
      <c r="T2285" s="6">
        <v>0</v>
      </c>
      <c r="U2285" s="7">
        <v>0.089</v>
      </c>
      <c r="V2285" s="7">
        <v>0</v>
      </c>
      <c r="W2285" s="7">
        <v>0.0035</v>
      </c>
      <c r="X2285" s="7">
        <v>0</v>
      </c>
      <c r="Y2285" s="8" t="str">
        <f>IFERROR(VLOOKUP(F:F,#REF!,2,0),"需要手动检查")</f>
        <v>需要手动检查</v>
      </c>
      <c r="Z2285" s="9" t="str">
        <f t="shared" si="87"/>
        <v>否</v>
      </c>
      <c r="AA2285" s="10" t="s">
        <v>36</v>
      </c>
      <c r="AB2285" s="4" t="s">
        <v>37</v>
      </c>
      <c r="AC2285" t="str">
        <f t="shared" si="86"/>
        <v>2025/1/30</v>
      </c>
      <c r="AD2285" t="e">
        <f>VLOOKUP(Y2285,#REF!,2,FALSE)</f>
        <v>#REF!</v>
      </c>
    </row>
    <row r="2286" customHeight="1" spans="1:30">
      <c r="A2286" s="2" t="s">
        <v>5104</v>
      </c>
      <c r="B2286" s="3" t="s">
        <v>5105</v>
      </c>
      <c r="C2286" s="2" t="s">
        <v>6820</v>
      </c>
      <c r="D2286" s="3" t="s">
        <v>6821</v>
      </c>
      <c r="E2286" s="5">
        <v>45687.6773148148</v>
      </c>
      <c r="F2286" s="2" t="s">
        <v>35</v>
      </c>
      <c r="G2286" s="6">
        <v>900</v>
      </c>
      <c r="H2286" s="6">
        <v>19</v>
      </c>
      <c r="I2286" s="6">
        <v>6</v>
      </c>
      <c r="J2286" s="6">
        <v>2</v>
      </c>
      <c r="K2286" s="6">
        <v>2</v>
      </c>
      <c r="L2286" s="6">
        <v>0</v>
      </c>
      <c r="M2286" s="6">
        <v>991</v>
      </c>
      <c r="N2286" s="6">
        <v>37</v>
      </c>
      <c r="O2286" s="6">
        <v>0</v>
      </c>
      <c r="P2286" s="6">
        <v>0</v>
      </c>
      <c r="Q2286" s="6">
        <v>0</v>
      </c>
      <c r="R2286" s="6">
        <v>0</v>
      </c>
      <c r="S2286" s="6">
        <v>0</v>
      </c>
      <c r="T2286" s="6">
        <v>0</v>
      </c>
      <c r="U2286" s="7">
        <v>0.0411</v>
      </c>
      <c r="V2286" s="7">
        <v>0</v>
      </c>
      <c r="W2286" s="7">
        <v>0.0278</v>
      </c>
      <c r="X2286" s="7">
        <v>0</v>
      </c>
      <c r="Y2286" s="8" t="str">
        <f>IFERROR(VLOOKUP(F:F,#REF!,2,0),"需要手动检查")</f>
        <v>需要手动检查</v>
      </c>
      <c r="Z2286" s="9" t="str">
        <f t="shared" si="87"/>
        <v>否</v>
      </c>
      <c r="AA2286" s="10" t="s">
        <v>36</v>
      </c>
      <c r="AB2286" s="4" t="s">
        <v>37</v>
      </c>
      <c r="AC2286" t="str">
        <f t="shared" si="86"/>
        <v>2025/1/30</v>
      </c>
      <c r="AD2286" t="e">
        <f>VLOOKUP(Y2286,#REF!,2,FALSE)</f>
        <v>#REF!</v>
      </c>
    </row>
    <row r="2287" customHeight="1" spans="1:30">
      <c r="A2287" s="2" t="s">
        <v>6822</v>
      </c>
      <c r="B2287" s="3" t="s">
        <v>6823</v>
      </c>
      <c r="C2287" s="2" t="s">
        <v>6824</v>
      </c>
      <c r="D2287" s="3" t="s">
        <v>6825</v>
      </c>
      <c r="E2287" s="5">
        <v>45687.6522222222</v>
      </c>
      <c r="F2287" s="2" t="s">
        <v>35</v>
      </c>
      <c r="G2287" s="6">
        <v>3255</v>
      </c>
      <c r="H2287" s="6">
        <v>116</v>
      </c>
      <c r="I2287" s="6">
        <v>0</v>
      </c>
      <c r="J2287" s="6">
        <v>0</v>
      </c>
      <c r="K2287" s="6">
        <v>0</v>
      </c>
      <c r="L2287" s="6">
        <v>0</v>
      </c>
      <c r="M2287" s="6">
        <v>3608</v>
      </c>
      <c r="N2287" s="6">
        <v>329</v>
      </c>
      <c r="O2287" s="6">
        <v>0</v>
      </c>
      <c r="P2287" s="6">
        <v>0</v>
      </c>
      <c r="Q2287" s="6">
        <v>0</v>
      </c>
      <c r="R2287" s="6">
        <v>0</v>
      </c>
      <c r="S2287" s="6">
        <v>0</v>
      </c>
      <c r="T2287" s="6">
        <v>0</v>
      </c>
      <c r="U2287" s="7">
        <v>0.1011</v>
      </c>
      <c r="V2287" s="7">
        <v>0</v>
      </c>
      <c r="W2287" s="7">
        <v>0.0144</v>
      </c>
      <c r="X2287" s="7">
        <v>0</v>
      </c>
      <c r="Y2287" s="8" t="str">
        <f>IFERROR(VLOOKUP(F:F,#REF!,2,0),"需要手动检查")</f>
        <v>需要手动检查</v>
      </c>
      <c r="Z2287" s="9" t="str">
        <f t="shared" si="87"/>
        <v>否</v>
      </c>
      <c r="AA2287" s="10" t="s">
        <v>36</v>
      </c>
      <c r="AB2287" s="4" t="s">
        <v>37</v>
      </c>
      <c r="AC2287" t="str">
        <f t="shared" si="86"/>
        <v>2025/1/30</v>
      </c>
      <c r="AD2287" t="e">
        <f>VLOOKUP(Y2287,#REF!,2,FALSE)</f>
        <v>#REF!</v>
      </c>
    </row>
    <row r="2288" customHeight="1" spans="1:30">
      <c r="A2288" s="2" t="s">
        <v>6826</v>
      </c>
      <c r="B2288" s="3" t="s">
        <v>6827</v>
      </c>
      <c r="C2288" s="2" t="s">
        <v>6828</v>
      </c>
      <c r="D2288" s="3" t="s">
        <v>6829</v>
      </c>
      <c r="E2288" s="5">
        <v>45687.4544328704</v>
      </c>
      <c r="F2288" s="2" t="s">
        <v>35</v>
      </c>
      <c r="G2288" s="6">
        <v>2824</v>
      </c>
      <c r="H2288" s="6">
        <v>77</v>
      </c>
      <c r="I2288" s="6">
        <v>4</v>
      </c>
      <c r="J2288" s="6">
        <v>3</v>
      </c>
      <c r="K2288" s="6">
        <v>2</v>
      </c>
      <c r="L2288" s="6">
        <v>0</v>
      </c>
      <c r="M2288" s="6">
        <v>2767</v>
      </c>
      <c r="N2288" s="6">
        <v>18</v>
      </c>
      <c r="O2288" s="6">
        <v>0</v>
      </c>
      <c r="P2288" s="6">
        <v>0</v>
      </c>
      <c r="Q2288" s="6">
        <v>0</v>
      </c>
      <c r="R2288" s="6">
        <v>0</v>
      </c>
      <c r="S2288" s="6">
        <v>0</v>
      </c>
      <c r="T2288" s="6">
        <v>0</v>
      </c>
      <c r="U2288" s="7">
        <v>0.0064</v>
      </c>
      <c r="V2288" s="7">
        <v>0</v>
      </c>
      <c r="W2288" s="7">
        <v>0.0294</v>
      </c>
      <c r="X2288" s="7">
        <v>0</v>
      </c>
      <c r="Y2288" s="8" t="str">
        <f>IFERROR(VLOOKUP(F:F,#REF!,2,0),"需要手动检查")</f>
        <v>需要手动检查</v>
      </c>
      <c r="Z2288" s="9" t="str">
        <f t="shared" si="87"/>
        <v>否</v>
      </c>
      <c r="AA2288" s="10" t="s">
        <v>36</v>
      </c>
      <c r="AB2288" s="4" t="s">
        <v>37</v>
      </c>
      <c r="AC2288" t="str">
        <f t="shared" si="86"/>
        <v>2025/1/30</v>
      </c>
      <c r="AD2288" t="e">
        <f>VLOOKUP(Y2288,#REF!,2,FALSE)</f>
        <v>#REF!</v>
      </c>
    </row>
    <row r="2289" customHeight="1" spans="1:30">
      <c r="A2289" s="2" t="s">
        <v>6830</v>
      </c>
      <c r="B2289" s="3" t="s">
        <v>6831</v>
      </c>
      <c r="C2289" s="2" t="s">
        <v>6832</v>
      </c>
      <c r="D2289" s="3" t="s">
        <v>6833</v>
      </c>
      <c r="E2289" s="5">
        <v>45687.3692939815</v>
      </c>
      <c r="F2289" s="2" t="s">
        <v>35</v>
      </c>
      <c r="G2289" s="6">
        <v>671</v>
      </c>
      <c r="H2289" s="6">
        <v>24</v>
      </c>
      <c r="I2289" s="6">
        <v>0</v>
      </c>
      <c r="J2289" s="6">
        <v>0</v>
      </c>
      <c r="K2289" s="6">
        <v>0</v>
      </c>
      <c r="L2289" s="6">
        <v>0</v>
      </c>
      <c r="M2289" s="6">
        <v>700</v>
      </c>
      <c r="N2289" s="6">
        <v>35</v>
      </c>
      <c r="O2289" s="6">
        <v>0</v>
      </c>
      <c r="P2289" s="6">
        <v>0</v>
      </c>
      <c r="Q2289" s="6">
        <v>0</v>
      </c>
      <c r="R2289" s="6">
        <v>0</v>
      </c>
      <c r="S2289" s="6">
        <v>0</v>
      </c>
      <c r="T2289" s="6">
        <v>0</v>
      </c>
      <c r="U2289" s="7">
        <v>0.0522</v>
      </c>
      <c r="V2289" s="7">
        <v>0</v>
      </c>
      <c r="W2289" s="7">
        <v>0.0104</v>
      </c>
      <c r="X2289" s="7">
        <v>0</v>
      </c>
      <c r="Y2289" s="8" t="str">
        <f>IFERROR(VLOOKUP(F:F,#REF!,2,0),"需要手动检查")</f>
        <v>需要手动检查</v>
      </c>
      <c r="Z2289" s="9" t="str">
        <f t="shared" si="87"/>
        <v>否</v>
      </c>
      <c r="AA2289" s="10" t="s">
        <v>36</v>
      </c>
      <c r="AB2289" s="4" t="s">
        <v>37</v>
      </c>
      <c r="AC2289" t="str">
        <f t="shared" si="86"/>
        <v>2025/1/30</v>
      </c>
      <c r="AD2289" t="e">
        <f>VLOOKUP(Y2289,#REF!,2,FALSE)</f>
        <v>#REF!</v>
      </c>
    </row>
    <row r="2290" customHeight="1" spans="1:30">
      <c r="A2290" s="2" t="s">
        <v>6156</v>
      </c>
      <c r="B2290" s="3" t="s">
        <v>6157</v>
      </c>
      <c r="C2290" s="2" t="s">
        <v>6834</v>
      </c>
      <c r="D2290" s="3" t="s">
        <v>6835</v>
      </c>
      <c r="E2290" s="5">
        <v>45687.1980208333</v>
      </c>
      <c r="F2290" s="2" t="s">
        <v>35</v>
      </c>
      <c r="G2290" s="6">
        <v>372</v>
      </c>
      <c r="H2290" s="6">
        <v>14</v>
      </c>
      <c r="I2290" s="6">
        <v>2</v>
      </c>
      <c r="J2290" s="6">
        <v>0</v>
      </c>
      <c r="K2290" s="6">
        <v>1</v>
      </c>
      <c r="L2290" s="6">
        <v>0</v>
      </c>
      <c r="M2290" s="6">
        <v>390</v>
      </c>
      <c r="N2290" s="6">
        <v>11</v>
      </c>
      <c r="O2290" s="6">
        <v>0</v>
      </c>
      <c r="P2290" s="6">
        <v>0</v>
      </c>
      <c r="Q2290" s="6">
        <v>0</v>
      </c>
      <c r="R2290" s="6">
        <v>0</v>
      </c>
      <c r="S2290" s="6">
        <v>0</v>
      </c>
      <c r="T2290" s="6">
        <v>0</v>
      </c>
      <c r="U2290" s="7">
        <v>0.0296</v>
      </c>
      <c r="V2290" s="7">
        <v>0</v>
      </c>
      <c r="W2290" s="7">
        <v>0.0806</v>
      </c>
      <c r="X2290" s="7">
        <v>0</v>
      </c>
      <c r="Y2290" s="8" t="str">
        <f>IFERROR(VLOOKUP(F:F,#REF!,2,0),"需要手动检查")</f>
        <v>需要手动检查</v>
      </c>
      <c r="Z2290" s="9" t="str">
        <f t="shared" si="87"/>
        <v>否</v>
      </c>
      <c r="AA2290" s="10" t="s">
        <v>36</v>
      </c>
      <c r="AB2290" s="4" t="s">
        <v>37</v>
      </c>
      <c r="AC2290" t="str">
        <f t="shared" si="86"/>
        <v>2025/1/30</v>
      </c>
      <c r="AD2290" t="e">
        <f>VLOOKUP(Y2290,#REF!,2,FALSE)</f>
        <v>#REF!</v>
      </c>
    </row>
    <row r="2291" customHeight="1" spans="1:30">
      <c r="A2291" s="2" t="s">
        <v>6335</v>
      </c>
      <c r="B2291" s="3" t="s">
        <v>6336</v>
      </c>
      <c r="C2291" s="2" t="s">
        <v>6836</v>
      </c>
      <c r="D2291" s="3" t="s">
        <v>6837</v>
      </c>
      <c r="E2291" s="5">
        <v>45686.8173032407</v>
      </c>
      <c r="F2291" s="2" t="s">
        <v>35</v>
      </c>
      <c r="G2291" s="6">
        <v>189</v>
      </c>
      <c r="H2291" s="6">
        <v>2</v>
      </c>
      <c r="I2291" s="6">
        <v>0</v>
      </c>
      <c r="J2291" s="6">
        <v>0</v>
      </c>
      <c r="K2291" s="6">
        <v>0</v>
      </c>
      <c r="L2291" s="6">
        <v>0</v>
      </c>
      <c r="M2291" s="6">
        <v>158</v>
      </c>
      <c r="N2291" s="6">
        <v>13</v>
      </c>
      <c r="O2291" s="6">
        <v>0</v>
      </c>
      <c r="P2291" s="6">
        <v>0</v>
      </c>
      <c r="Q2291" s="6">
        <v>0</v>
      </c>
      <c r="R2291" s="6">
        <v>0</v>
      </c>
      <c r="S2291" s="6">
        <v>0</v>
      </c>
      <c r="T2291" s="6">
        <v>0</v>
      </c>
      <c r="U2291" s="7">
        <v>0.0688</v>
      </c>
      <c r="V2291" s="7">
        <v>0</v>
      </c>
      <c r="W2291" s="7">
        <v>0.0635</v>
      </c>
      <c r="X2291" s="7">
        <v>0</v>
      </c>
      <c r="Y2291" s="8" t="str">
        <f>IFERROR(VLOOKUP(F:F,#REF!,2,0),"需要手动检查")</f>
        <v>需要手动检查</v>
      </c>
      <c r="Z2291" s="9" t="str">
        <f t="shared" si="87"/>
        <v>否</v>
      </c>
      <c r="AA2291" s="10" t="s">
        <v>36</v>
      </c>
      <c r="AB2291" s="4" t="s">
        <v>37</v>
      </c>
      <c r="AC2291" t="str">
        <f t="shared" si="86"/>
        <v>2025/1/29</v>
      </c>
      <c r="AD2291" t="e">
        <f>VLOOKUP(Y2291,#REF!,2,FALSE)</f>
        <v>#REF!</v>
      </c>
    </row>
    <row r="2292" customHeight="1" spans="1:30">
      <c r="A2292" s="2" t="s">
        <v>6814</v>
      </c>
      <c r="B2292" s="3" t="s">
        <v>6815</v>
      </c>
      <c r="C2292" s="2" t="s">
        <v>6838</v>
      </c>
      <c r="D2292" s="3" t="s">
        <v>6839</v>
      </c>
      <c r="E2292" s="5">
        <v>45686.8141319444</v>
      </c>
      <c r="F2292" s="2" t="s">
        <v>35</v>
      </c>
      <c r="G2292" s="6">
        <v>5364</v>
      </c>
      <c r="H2292" s="6">
        <v>138</v>
      </c>
      <c r="I2292" s="6">
        <v>6</v>
      </c>
      <c r="J2292" s="6">
        <v>1</v>
      </c>
      <c r="K2292" s="6">
        <v>1</v>
      </c>
      <c r="L2292" s="6">
        <v>0</v>
      </c>
      <c r="M2292" s="6">
        <v>5945</v>
      </c>
      <c r="N2292" s="6">
        <v>725</v>
      </c>
      <c r="O2292" s="6">
        <v>0</v>
      </c>
      <c r="P2292" s="6">
        <v>0</v>
      </c>
      <c r="Q2292" s="6">
        <v>0</v>
      </c>
      <c r="R2292" s="6">
        <v>0</v>
      </c>
      <c r="S2292" s="6">
        <v>0</v>
      </c>
      <c r="T2292" s="6">
        <v>0</v>
      </c>
      <c r="U2292" s="7">
        <v>0.1352</v>
      </c>
      <c r="V2292" s="7">
        <v>0</v>
      </c>
      <c r="W2292" s="7">
        <v>0.0035</v>
      </c>
      <c r="X2292" s="7">
        <v>0</v>
      </c>
      <c r="Y2292" s="8" t="str">
        <f>IFERROR(VLOOKUP(F:F,#REF!,2,0),"需要手动检查")</f>
        <v>需要手动检查</v>
      </c>
      <c r="Z2292" s="9" t="str">
        <f t="shared" si="87"/>
        <v>否</v>
      </c>
      <c r="AA2292" s="10" t="s">
        <v>36</v>
      </c>
      <c r="AB2292" s="4" t="s">
        <v>37</v>
      </c>
      <c r="AC2292" t="str">
        <f t="shared" si="86"/>
        <v>2025/1/29</v>
      </c>
      <c r="AD2292" t="e">
        <f>VLOOKUP(Y2292,#REF!,2,FALSE)</f>
        <v>#REF!</v>
      </c>
    </row>
    <row r="2293" customHeight="1" spans="1:30">
      <c r="A2293" s="2" t="s">
        <v>218</v>
      </c>
      <c r="B2293" s="3" t="s">
        <v>219</v>
      </c>
      <c r="C2293" s="2" t="s">
        <v>6840</v>
      </c>
      <c r="D2293" s="3" t="s">
        <v>6841</v>
      </c>
      <c r="E2293" s="5">
        <v>45686.5122569444</v>
      </c>
      <c r="F2293" s="2" t="s">
        <v>35</v>
      </c>
      <c r="G2293" s="6">
        <v>925</v>
      </c>
      <c r="H2293" s="6">
        <v>18</v>
      </c>
      <c r="I2293" s="6">
        <v>3</v>
      </c>
      <c r="J2293" s="6">
        <v>0</v>
      </c>
      <c r="K2293" s="6">
        <v>0</v>
      </c>
      <c r="L2293" s="6">
        <v>0</v>
      </c>
      <c r="M2293" s="6">
        <v>6</v>
      </c>
      <c r="N2293" s="6">
        <v>0</v>
      </c>
      <c r="O2293" s="6">
        <v>0</v>
      </c>
      <c r="P2293" s="6">
        <v>0</v>
      </c>
      <c r="Q2293" s="6">
        <v>0</v>
      </c>
      <c r="R2293" s="6">
        <v>0</v>
      </c>
      <c r="S2293" s="6">
        <v>0</v>
      </c>
      <c r="T2293" s="6">
        <v>0</v>
      </c>
      <c r="U2293" s="7">
        <v>0</v>
      </c>
      <c r="V2293" s="7">
        <v>0</v>
      </c>
      <c r="W2293" s="7">
        <v>0.067</v>
      </c>
      <c r="X2293" s="7">
        <v>0</v>
      </c>
      <c r="Y2293" s="8" t="str">
        <f>IFERROR(VLOOKUP(F:F,#REF!,2,0),"需要手动检查")</f>
        <v>需要手动检查</v>
      </c>
      <c r="Z2293" s="9" t="str">
        <f t="shared" si="87"/>
        <v>否</v>
      </c>
      <c r="AA2293" s="10" t="s">
        <v>36</v>
      </c>
      <c r="AB2293" s="4" t="s">
        <v>37</v>
      </c>
      <c r="AC2293" t="str">
        <f t="shared" si="86"/>
        <v>2025/1/29</v>
      </c>
      <c r="AD2293" t="e">
        <f>VLOOKUP(Y2293,#REF!,2,FALSE)</f>
        <v>#REF!</v>
      </c>
    </row>
    <row r="2294" customHeight="1" spans="1:30">
      <c r="A2294" s="2" t="s">
        <v>6842</v>
      </c>
      <c r="B2294" s="3" t="s">
        <v>6843</v>
      </c>
      <c r="C2294" s="2" t="s">
        <v>6844</v>
      </c>
      <c r="D2294" s="3" t="s">
        <v>6845</v>
      </c>
      <c r="E2294" s="5">
        <v>45686.4457523148</v>
      </c>
      <c r="F2294" s="2" t="s">
        <v>35</v>
      </c>
      <c r="G2294" s="6">
        <v>1220</v>
      </c>
      <c r="H2294" s="6">
        <v>45</v>
      </c>
      <c r="I2294" s="6">
        <v>1</v>
      </c>
      <c r="J2294" s="6">
        <v>0</v>
      </c>
      <c r="K2294" s="6">
        <v>1</v>
      </c>
      <c r="L2294" s="6">
        <v>0</v>
      </c>
      <c r="M2294" s="6">
        <v>1331</v>
      </c>
      <c r="N2294" s="6">
        <v>111</v>
      </c>
      <c r="O2294" s="6">
        <v>0</v>
      </c>
      <c r="P2294" s="6">
        <v>0</v>
      </c>
      <c r="Q2294" s="6">
        <v>0</v>
      </c>
      <c r="R2294" s="6">
        <v>0</v>
      </c>
      <c r="S2294" s="6">
        <v>0</v>
      </c>
      <c r="T2294" s="6">
        <v>0</v>
      </c>
      <c r="U2294" s="7">
        <v>0.091</v>
      </c>
      <c r="V2294" s="7">
        <v>0</v>
      </c>
      <c r="W2294" s="7">
        <v>0.1746</v>
      </c>
      <c r="X2294" s="7">
        <v>0</v>
      </c>
      <c r="Y2294" s="8" t="str">
        <f>IFERROR(VLOOKUP(F:F,#REF!,2,0),"需要手动检查")</f>
        <v>需要手动检查</v>
      </c>
      <c r="Z2294" s="9" t="str">
        <f t="shared" si="87"/>
        <v>否</v>
      </c>
      <c r="AA2294" s="10" t="s">
        <v>36</v>
      </c>
      <c r="AB2294" s="4" t="s">
        <v>37</v>
      </c>
      <c r="AC2294" t="str">
        <f t="shared" si="86"/>
        <v>2025/1/29</v>
      </c>
      <c r="AD2294" t="e">
        <f>VLOOKUP(Y2294,#REF!,2,FALSE)</f>
        <v>#REF!</v>
      </c>
    </row>
    <row r="2295" customHeight="1" spans="1:30">
      <c r="A2295" s="2" t="s">
        <v>6846</v>
      </c>
      <c r="B2295" s="3" t="s">
        <v>6847</v>
      </c>
      <c r="C2295" s="2" t="s">
        <v>6848</v>
      </c>
      <c r="D2295" s="3" t="s">
        <v>6849</v>
      </c>
      <c r="E2295" s="5">
        <v>45686.355</v>
      </c>
      <c r="F2295" s="2" t="s">
        <v>35</v>
      </c>
      <c r="G2295" s="6">
        <v>965</v>
      </c>
      <c r="H2295" s="6">
        <v>66</v>
      </c>
      <c r="I2295" s="6">
        <v>1</v>
      </c>
      <c r="J2295" s="6">
        <v>1</v>
      </c>
      <c r="K2295" s="6">
        <v>4</v>
      </c>
      <c r="L2295" s="6">
        <v>0</v>
      </c>
      <c r="M2295" s="6">
        <v>994</v>
      </c>
      <c r="N2295" s="6">
        <v>56</v>
      </c>
      <c r="O2295" s="6">
        <v>0</v>
      </c>
      <c r="P2295" s="6">
        <v>0</v>
      </c>
      <c r="Q2295" s="6">
        <v>0</v>
      </c>
      <c r="R2295" s="6">
        <v>0</v>
      </c>
      <c r="S2295" s="6">
        <v>0</v>
      </c>
      <c r="T2295" s="6">
        <v>0</v>
      </c>
      <c r="U2295" s="7">
        <v>0.058</v>
      </c>
      <c r="V2295" s="7">
        <v>0</v>
      </c>
      <c r="W2295" s="7">
        <v>0.0425</v>
      </c>
      <c r="X2295" s="7">
        <v>0</v>
      </c>
      <c r="Y2295" s="8" t="str">
        <f>IFERROR(VLOOKUP(F:F,#REF!,2,0),"需要手动检查")</f>
        <v>需要手动检查</v>
      </c>
      <c r="Z2295" s="9" t="str">
        <f t="shared" si="87"/>
        <v>否</v>
      </c>
      <c r="AA2295" s="10" t="s">
        <v>36</v>
      </c>
      <c r="AB2295" s="4" t="s">
        <v>37</v>
      </c>
      <c r="AC2295" t="str">
        <f t="shared" si="86"/>
        <v>2025/1/29</v>
      </c>
      <c r="AD2295" t="e">
        <f>VLOOKUP(Y2295,#REF!,2,FALSE)</f>
        <v>#REF!</v>
      </c>
    </row>
    <row r="2296" customHeight="1" spans="1:30">
      <c r="A2296" s="2" t="s">
        <v>443</v>
      </c>
      <c r="B2296" s="3" t="s">
        <v>444</v>
      </c>
      <c r="C2296" s="2" t="s">
        <v>6850</v>
      </c>
      <c r="D2296" s="3" t="s">
        <v>6851</v>
      </c>
      <c r="E2296" s="5">
        <v>45685.6992939815</v>
      </c>
      <c r="F2296" s="2" t="s">
        <v>35</v>
      </c>
      <c r="G2296" s="6">
        <v>588</v>
      </c>
      <c r="H2296" s="6">
        <v>55</v>
      </c>
      <c r="I2296" s="6">
        <v>10</v>
      </c>
      <c r="J2296" s="6">
        <v>2</v>
      </c>
      <c r="K2296" s="6">
        <v>0</v>
      </c>
      <c r="L2296" s="6">
        <v>0</v>
      </c>
      <c r="M2296" s="6">
        <v>640</v>
      </c>
      <c r="N2296" s="6">
        <v>10</v>
      </c>
      <c r="O2296" s="6">
        <v>0</v>
      </c>
      <c r="P2296" s="6">
        <v>0</v>
      </c>
      <c r="Q2296" s="6">
        <v>0</v>
      </c>
      <c r="R2296" s="6">
        <v>0</v>
      </c>
      <c r="S2296" s="6">
        <v>0</v>
      </c>
      <c r="T2296" s="6">
        <v>0</v>
      </c>
      <c r="U2296" s="7">
        <v>0.017</v>
      </c>
      <c r="V2296" s="7">
        <v>0</v>
      </c>
      <c r="W2296" s="7">
        <v>0.0986</v>
      </c>
      <c r="X2296" s="7">
        <v>0</v>
      </c>
      <c r="Y2296" s="8" t="str">
        <f>IFERROR(VLOOKUP(F:F,#REF!,2,0),"需要手动检查")</f>
        <v>需要手动检查</v>
      </c>
      <c r="Z2296" s="9" t="str">
        <f t="shared" si="87"/>
        <v>否</v>
      </c>
      <c r="AA2296" s="10" t="s">
        <v>36</v>
      </c>
      <c r="AB2296" s="4" t="s">
        <v>37</v>
      </c>
      <c r="AC2296" t="str">
        <f t="shared" si="86"/>
        <v>2025/1/28</v>
      </c>
      <c r="AD2296" t="e">
        <f>VLOOKUP(Y2296,#REF!,2,FALSE)</f>
        <v>#REF!</v>
      </c>
    </row>
    <row r="2297" customHeight="1" spans="1:30">
      <c r="A2297" s="2" t="s">
        <v>6852</v>
      </c>
      <c r="B2297" s="3" t="s">
        <v>6853</v>
      </c>
      <c r="C2297" s="2" t="s">
        <v>6854</v>
      </c>
      <c r="D2297" s="3" t="s">
        <v>6855</v>
      </c>
      <c r="E2297" s="5">
        <v>45685.6957523148</v>
      </c>
      <c r="F2297" s="2" t="s">
        <v>35</v>
      </c>
      <c r="G2297" s="6">
        <v>386</v>
      </c>
      <c r="H2297" s="6">
        <v>14</v>
      </c>
      <c r="I2297" s="6">
        <v>0</v>
      </c>
      <c r="J2297" s="6">
        <v>1</v>
      </c>
      <c r="K2297" s="6">
        <v>0</v>
      </c>
      <c r="L2297" s="6">
        <v>0</v>
      </c>
      <c r="M2297" s="6">
        <v>386</v>
      </c>
      <c r="N2297" s="6">
        <v>51</v>
      </c>
      <c r="O2297" s="6">
        <v>0</v>
      </c>
      <c r="P2297" s="6">
        <v>0</v>
      </c>
      <c r="Q2297" s="6">
        <v>0</v>
      </c>
      <c r="R2297" s="6">
        <v>0</v>
      </c>
      <c r="S2297" s="6">
        <v>0</v>
      </c>
      <c r="T2297" s="6">
        <v>0</v>
      </c>
      <c r="U2297" s="7">
        <v>0.1321</v>
      </c>
      <c r="V2297" s="7">
        <v>0</v>
      </c>
      <c r="W2297" s="7">
        <v>0.0207</v>
      </c>
      <c r="X2297" s="7">
        <v>0</v>
      </c>
      <c r="Y2297" s="8" t="str">
        <f>IFERROR(VLOOKUP(F:F,#REF!,2,0),"需要手动检查")</f>
        <v>需要手动检查</v>
      </c>
      <c r="Z2297" s="9" t="str">
        <f t="shared" si="87"/>
        <v>否</v>
      </c>
      <c r="AA2297" s="10" t="s">
        <v>36</v>
      </c>
      <c r="AB2297" s="4" t="s">
        <v>37</v>
      </c>
      <c r="AC2297" t="str">
        <f t="shared" si="86"/>
        <v>2025/1/28</v>
      </c>
      <c r="AD2297" t="e">
        <f>VLOOKUP(Y2297,#REF!,2,FALSE)</f>
        <v>#REF!</v>
      </c>
    </row>
    <row r="2298" customHeight="1" spans="1:30">
      <c r="A2298" s="2" t="s">
        <v>6856</v>
      </c>
      <c r="B2298" s="3" t="s">
        <v>6857</v>
      </c>
      <c r="C2298" s="2" t="s">
        <v>6858</v>
      </c>
      <c r="D2298" s="3" t="s">
        <v>6859</v>
      </c>
      <c r="E2298" s="5">
        <v>45685.5841550926</v>
      </c>
      <c r="F2298" s="2" t="s">
        <v>35</v>
      </c>
      <c r="G2298" s="6">
        <v>685</v>
      </c>
      <c r="H2298" s="6">
        <v>29</v>
      </c>
      <c r="I2298" s="6">
        <v>5</v>
      </c>
      <c r="J2298" s="6">
        <v>11</v>
      </c>
      <c r="K2298" s="6">
        <v>1</v>
      </c>
      <c r="L2298" s="6">
        <v>0</v>
      </c>
      <c r="M2298" s="6">
        <v>665</v>
      </c>
      <c r="N2298" s="6">
        <v>27</v>
      </c>
      <c r="O2298" s="6">
        <v>0</v>
      </c>
      <c r="P2298" s="6">
        <v>0</v>
      </c>
      <c r="Q2298" s="6">
        <v>0</v>
      </c>
      <c r="R2298" s="6">
        <v>0</v>
      </c>
      <c r="S2298" s="6">
        <v>0</v>
      </c>
      <c r="T2298" s="6">
        <v>0</v>
      </c>
      <c r="U2298" s="7">
        <v>0.0394</v>
      </c>
      <c r="V2298" s="7">
        <v>0</v>
      </c>
      <c r="W2298" s="7">
        <v>0.0161</v>
      </c>
      <c r="X2298" s="7">
        <v>0</v>
      </c>
      <c r="Y2298" s="8" t="str">
        <f>IFERROR(VLOOKUP(F:F,#REF!,2,0),"需要手动检查")</f>
        <v>需要手动检查</v>
      </c>
      <c r="Z2298" s="9" t="str">
        <f t="shared" si="87"/>
        <v>否</v>
      </c>
      <c r="AA2298" s="10" t="s">
        <v>36</v>
      </c>
      <c r="AB2298" s="4" t="s">
        <v>37</v>
      </c>
      <c r="AC2298" t="str">
        <f t="shared" si="86"/>
        <v>2025/1/28</v>
      </c>
      <c r="AD2298" t="e">
        <f>VLOOKUP(Y2298,#REF!,2,FALSE)</f>
        <v>#REF!</v>
      </c>
    </row>
    <row r="2299" customHeight="1" spans="1:30">
      <c r="A2299" s="2" t="s">
        <v>6860</v>
      </c>
      <c r="B2299" s="3" t="s">
        <v>6861</v>
      </c>
      <c r="C2299" s="2" t="s">
        <v>6862</v>
      </c>
      <c r="D2299" s="3" t="s">
        <v>6863</v>
      </c>
      <c r="E2299" s="5">
        <v>45685.5594097222</v>
      </c>
      <c r="F2299" s="2" t="s">
        <v>35</v>
      </c>
      <c r="G2299" s="6">
        <v>1171</v>
      </c>
      <c r="H2299" s="6">
        <v>63</v>
      </c>
      <c r="I2299" s="6">
        <v>27</v>
      </c>
      <c r="J2299" s="6">
        <v>3</v>
      </c>
      <c r="K2299" s="6">
        <v>4</v>
      </c>
      <c r="L2299" s="6">
        <v>0</v>
      </c>
      <c r="M2299" s="6">
        <v>1188</v>
      </c>
      <c r="N2299" s="6">
        <v>18</v>
      </c>
      <c r="O2299" s="6">
        <v>0</v>
      </c>
      <c r="P2299" s="6">
        <v>0</v>
      </c>
      <c r="Q2299" s="6">
        <v>0</v>
      </c>
      <c r="R2299" s="6">
        <v>0</v>
      </c>
      <c r="S2299" s="6">
        <v>0</v>
      </c>
      <c r="T2299" s="6">
        <v>0</v>
      </c>
      <c r="U2299" s="7">
        <v>0.0154</v>
      </c>
      <c r="V2299" s="7">
        <v>0</v>
      </c>
      <c r="W2299" s="7">
        <v>0.0231</v>
      </c>
      <c r="X2299" s="7">
        <v>0</v>
      </c>
      <c r="Y2299" s="8" t="str">
        <f>IFERROR(VLOOKUP(F:F,#REF!,2,0),"需要手动检查")</f>
        <v>需要手动检查</v>
      </c>
      <c r="Z2299" s="9" t="str">
        <f t="shared" si="87"/>
        <v>否</v>
      </c>
      <c r="AA2299" s="10" t="s">
        <v>36</v>
      </c>
      <c r="AB2299" s="4" t="s">
        <v>37</v>
      </c>
      <c r="AC2299" t="str">
        <f t="shared" si="86"/>
        <v>2025/1/28</v>
      </c>
      <c r="AD2299" t="e">
        <f>VLOOKUP(Y2299,#REF!,2,FALSE)</f>
        <v>#REF!</v>
      </c>
    </row>
    <row r="2300" customHeight="1" spans="1:30">
      <c r="A2300" s="2" t="s">
        <v>6860</v>
      </c>
      <c r="B2300" s="3" t="s">
        <v>6861</v>
      </c>
      <c r="C2300" s="2" t="s">
        <v>6864</v>
      </c>
      <c r="D2300" s="3" t="s">
        <v>6865</v>
      </c>
      <c r="E2300" s="5">
        <v>45685.5278009259</v>
      </c>
      <c r="F2300" s="2" t="s">
        <v>35</v>
      </c>
      <c r="G2300" s="6">
        <v>104</v>
      </c>
      <c r="H2300" s="6">
        <v>4</v>
      </c>
      <c r="I2300" s="6">
        <v>1</v>
      </c>
      <c r="J2300" s="6">
        <v>0</v>
      </c>
      <c r="K2300" s="6">
        <v>0</v>
      </c>
      <c r="L2300" s="6">
        <v>0</v>
      </c>
      <c r="M2300" s="6">
        <v>60</v>
      </c>
      <c r="N2300" s="6">
        <v>1</v>
      </c>
      <c r="O2300" s="6">
        <v>0</v>
      </c>
      <c r="P2300" s="6">
        <v>0</v>
      </c>
      <c r="Q2300" s="6">
        <v>0</v>
      </c>
      <c r="R2300" s="6">
        <v>0</v>
      </c>
      <c r="S2300" s="6">
        <v>0</v>
      </c>
      <c r="T2300" s="6">
        <v>0</v>
      </c>
      <c r="U2300" s="7">
        <v>0.0096</v>
      </c>
      <c r="V2300" s="7">
        <v>0</v>
      </c>
      <c r="W2300" s="7">
        <v>0.0481</v>
      </c>
      <c r="X2300" s="7">
        <v>0</v>
      </c>
      <c r="Y2300" s="8" t="str">
        <f>IFERROR(VLOOKUP(F:F,#REF!,2,0),"需要手动检查")</f>
        <v>需要手动检查</v>
      </c>
      <c r="Z2300" s="9" t="str">
        <f t="shared" si="87"/>
        <v>否</v>
      </c>
      <c r="AA2300" s="10" t="s">
        <v>36</v>
      </c>
      <c r="AB2300" s="4" t="s">
        <v>37</v>
      </c>
      <c r="AC2300" t="str">
        <f t="shared" si="86"/>
        <v>2025/1/28</v>
      </c>
      <c r="AD2300" t="e">
        <f>VLOOKUP(Y2300,#REF!,2,FALSE)</f>
        <v>#REF!</v>
      </c>
    </row>
    <row r="2301" customHeight="1" spans="1:30">
      <c r="A2301" s="2" t="s">
        <v>4134</v>
      </c>
      <c r="B2301" s="3" t="s">
        <v>4135</v>
      </c>
      <c r="C2301" s="2" t="s">
        <v>6866</v>
      </c>
      <c r="D2301" s="3" t="s">
        <v>6867</v>
      </c>
      <c r="E2301" s="5">
        <v>45685.459837963</v>
      </c>
      <c r="F2301" s="2" t="s">
        <v>35</v>
      </c>
      <c r="G2301" s="6">
        <v>1280</v>
      </c>
      <c r="H2301" s="6">
        <v>29</v>
      </c>
      <c r="I2301" s="6">
        <v>0</v>
      </c>
      <c r="J2301" s="6">
        <v>1</v>
      </c>
      <c r="K2301" s="6">
        <v>0</v>
      </c>
      <c r="L2301" s="6">
        <v>0</v>
      </c>
      <c r="M2301" s="6">
        <v>1411</v>
      </c>
      <c r="N2301" s="6">
        <v>55</v>
      </c>
      <c r="O2301" s="6">
        <v>0</v>
      </c>
      <c r="P2301" s="6">
        <v>0</v>
      </c>
      <c r="Q2301" s="6">
        <v>0</v>
      </c>
      <c r="R2301" s="6">
        <v>0</v>
      </c>
      <c r="S2301" s="6">
        <v>0</v>
      </c>
      <c r="T2301" s="6">
        <v>0</v>
      </c>
      <c r="U2301" s="7">
        <v>0.043</v>
      </c>
      <c r="V2301" s="7">
        <v>0</v>
      </c>
      <c r="W2301" s="7">
        <v>0.0391</v>
      </c>
      <c r="X2301" s="7">
        <v>0</v>
      </c>
      <c r="Y2301" s="8" t="str">
        <f>IFERROR(VLOOKUP(F:F,#REF!,2,0),"需要手动检查")</f>
        <v>需要手动检查</v>
      </c>
      <c r="Z2301" s="9" t="str">
        <f t="shared" si="87"/>
        <v>否</v>
      </c>
      <c r="AA2301" s="10" t="s">
        <v>36</v>
      </c>
      <c r="AB2301" s="4" t="s">
        <v>37</v>
      </c>
      <c r="AC2301" t="str">
        <f t="shared" si="86"/>
        <v>2025/1/28</v>
      </c>
      <c r="AD2301" t="e">
        <f>VLOOKUP(Y2301,#REF!,2,FALSE)</f>
        <v>#REF!</v>
      </c>
    </row>
    <row r="2302" customHeight="1" spans="1:30">
      <c r="A2302" s="2" t="s">
        <v>6868</v>
      </c>
      <c r="B2302" s="3" t="s">
        <v>6869</v>
      </c>
      <c r="C2302" s="2" t="s">
        <v>6870</v>
      </c>
      <c r="D2302" s="3" t="s">
        <v>6871</v>
      </c>
      <c r="E2302" s="5">
        <v>45685.4165972222</v>
      </c>
      <c r="F2302" s="2" t="s">
        <v>35</v>
      </c>
      <c r="G2302" s="6">
        <v>583</v>
      </c>
      <c r="H2302" s="6">
        <v>19</v>
      </c>
      <c r="I2302" s="6">
        <v>2</v>
      </c>
      <c r="J2302" s="6">
        <v>2</v>
      </c>
      <c r="K2302" s="6">
        <v>1</v>
      </c>
      <c r="L2302" s="6">
        <v>0</v>
      </c>
      <c r="M2302" s="6">
        <v>624</v>
      </c>
      <c r="N2302" s="6">
        <v>104</v>
      </c>
      <c r="O2302" s="6">
        <v>0</v>
      </c>
      <c r="P2302" s="6">
        <v>0</v>
      </c>
      <c r="Q2302" s="6">
        <v>0</v>
      </c>
      <c r="R2302" s="6">
        <v>0</v>
      </c>
      <c r="S2302" s="6">
        <v>0</v>
      </c>
      <c r="T2302" s="6">
        <v>0</v>
      </c>
      <c r="U2302" s="7">
        <v>0.1784</v>
      </c>
      <c r="V2302" s="7">
        <v>0</v>
      </c>
      <c r="W2302" s="7">
        <v>0.024</v>
      </c>
      <c r="X2302" s="7">
        <v>0</v>
      </c>
      <c r="Y2302" s="8" t="str">
        <f>IFERROR(VLOOKUP(F:F,#REF!,2,0),"需要手动检查")</f>
        <v>需要手动检查</v>
      </c>
      <c r="Z2302" s="9" t="str">
        <f t="shared" si="87"/>
        <v>否</v>
      </c>
      <c r="AA2302" s="10" t="s">
        <v>36</v>
      </c>
      <c r="AB2302" s="4" t="s">
        <v>37</v>
      </c>
      <c r="AC2302" t="str">
        <f t="shared" si="86"/>
        <v>2025/1/28</v>
      </c>
      <c r="AD2302" t="e">
        <f>VLOOKUP(Y2302,#REF!,2,FALSE)</f>
        <v>#REF!</v>
      </c>
    </row>
    <row r="2303" customHeight="1" spans="1:30">
      <c r="A2303" s="2" t="s">
        <v>6872</v>
      </c>
      <c r="B2303" s="3" t="s">
        <v>6873</v>
      </c>
      <c r="C2303" s="2" t="s">
        <v>6874</v>
      </c>
      <c r="D2303" s="3" t="s">
        <v>6875</v>
      </c>
      <c r="E2303" s="5">
        <v>45684.7694675926</v>
      </c>
      <c r="F2303" s="2" t="s">
        <v>35</v>
      </c>
      <c r="G2303" s="6">
        <v>902</v>
      </c>
      <c r="H2303" s="6">
        <v>35</v>
      </c>
      <c r="I2303" s="6">
        <v>9</v>
      </c>
      <c r="J2303" s="6">
        <v>0</v>
      </c>
      <c r="K2303" s="6">
        <v>3</v>
      </c>
      <c r="L2303" s="6">
        <v>0</v>
      </c>
      <c r="M2303" s="6">
        <v>939</v>
      </c>
      <c r="N2303" s="6">
        <v>18</v>
      </c>
      <c r="O2303" s="6">
        <v>0</v>
      </c>
      <c r="P2303" s="6">
        <v>0</v>
      </c>
      <c r="Q2303" s="6">
        <v>0</v>
      </c>
      <c r="R2303" s="6">
        <v>0</v>
      </c>
      <c r="S2303" s="6">
        <v>0</v>
      </c>
      <c r="T2303" s="6">
        <v>0</v>
      </c>
      <c r="U2303" s="7">
        <v>0.02</v>
      </c>
      <c r="V2303" s="7">
        <v>0</v>
      </c>
      <c r="W2303" s="7">
        <v>0.0288</v>
      </c>
      <c r="X2303" s="7">
        <v>0</v>
      </c>
      <c r="Y2303" s="8" t="str">
        <f>IFERROR(VLOOKUP(F:F,#REF!,2,0),"需要手动检查")</f>
        <v>需要手动检查</v>
      </c>
      <c r="Z2303" s="9" t="str">
        <f t="shared" si="87"/>
        <v>否</v>
      </c>
      <c r="AA2303" s="10" t="s">
        <v>36</v>
      </c>
      <c r="AB2303" s="4" t="s">
        <v>37</v>
      </c>
      <c r="AC2303" t="str">
        <f t="shared" si="86"/>
        <v>2025/1/27</v>
      </c>
      <c r="AD2303" t="e">
        <f>VLOOKUP(Y2303,#REF!,2,FALSE)</f>
        <v>#REF!</v>
      </c>
    </row>
    <row r="2304" customHeight="1" spans="1:30">
      <c r="A2304" s="2" t="s">
        <v>6876</v>
      </c>
      <c r="B2304" s="3" t="s">
        <v>6877</v>
      </c>
      <c r="C2304" s="2" t="s">
        <v>6878</v>
      </c>
      <c r="D2304" s="3" t="s">
        <v>6879</v>
      </c>
      <c r="E2304" s="5">
        <v>45684.7284027778</v>
      </c>
      <c r="F2304" s="2" t="s">
        <v>35</v>
      </c>
      <c r="G2304" s="6">
        <v>1612</v>
      </c>
      <c r="H2304" s="6">
        <v>130</v>
      </c>
      <c r="I2304" s="6">
        <v>14</v>
      </c>
      <c r="J2304" s="6">
        <v>6</v>
      </c>
      <c r="K2304" s="6">
        <v>7</v>
      </c>
      <c r="L2304" s="6">
        <v>0</v>
      </c>
      <c r="M2304" s="6">
        <v>1632</v>
      </c>
      <c r="N2304" s="6">
        <v>9</v>
      </c>
      <c r="O2304" s="6">
        <v>0</v>
      </c>
      <c r="P2304" s="6">
        <v>0</v>
      </c>
      <c r="Q2304" s="6">
        <v>0</v>
      </c>
      <c r="R2304" s="6">
        <v>0</v>
      </c>
      <c r="S2304" s="6">
        <v>0</v>
      </c>
      <c r="T2304" s="6">
        <v>0</v>
      </c>
      <c r="U2304" s="7">
        <v>0.0056</v>
      </c>
      <c r="V2304" s="7">
        <v>0</v>
      </c>
      <c r="W2304" s="7">
        <v>0.1588</v>
      </c>
      <c r="X2304" s="7">
        <v>0</v>
      </c>
      <c r="Y2304" s="8" t="str">
        <f>IFERROR(VLOOKUP(F:F,#REF!,2,0),"需要手动检查")</f>
        <v>需要手动检查</v>
      </c>
      <c r="Z2304" s="9" t="str">
        <f t="shared" si="87"/>
        <v>否</v>
      </c>
      <c r="AA2304" s="10" t="s">
        <v>36</v>
      </c>
      <c r="AB2304" s="4" t="s">
        <v>37</v>
      </c>
      <c r="AC2304" t="str">
        <f t="shared" si="86"/>
        <v>2025/1/27</v>
      </c>
      <c r="AD2304" t="e">
        <f>VLOOKUP(Y2304,#REF!,2,FALSE)</f>
        <v>#REF!</v>
      </c>
    </row>
    <row r="2305" customHeight="1" spans="1:30">
      <c r="A2305" s="2" t="s">
        <v>6880</v>
      </c>
      <c r="B2305" s="3" t="s">
        <v>6881</v>
      </c>
      <c r="C2305" s="2" t="s">
        <v>6882</v>
      </c>
      <c r="D2305" s="3" t="s">
        <v>6883</v>
      </c>
      <c r="E2305" s="5">
        <v>45684.6725231481</v>
      </c>
      <c r="F2305" s="2" t="s">
        <v>35</v>
      </c>
      <c r="G2305" s="6">
        <v>310</v>
      </c>
      <c r="H2305" s="6">
        <v>6</v>
      </c>
      <c r="I2305" s="6">
        <v>1</v>
      </c>
      <c r="J2305" s="6">
        <v>2</v>
      </c>
      <c r="K2305" s="6">
        <v>0</v>
      </c>
      <c r="L2305" s="6">
        <v>0</v>
      </c>
      <c r="M2305" s="6">
        <v>325</v>
      </c>
      <c r="N2305" s="6">
        <v>18</v>
      </c>
      <c r="O2305" s="6">
        <v>0</v>
      </c>
      <c r="P2305" s="6">
        <v>0</v>
      </c>
      <c r="Q2305" s="6">
        <v>0</v>
      </c>
      <c r="R2305" s="6">
        <v>0</v>
      </c>
      <c r="S2305" s="6">
        <v>0</v>
      </c>
      <c r="T2305" s="6">
        <v>0</v>
      </c>
      <c r="U2305" s="7">
        <v>0.0581</v>
      </c>
      <c r="V2305" s="7">
        <v>0</v>
      </c>
      <c r="W2305" s="7">
        <v>0.0226</v>
      </c>
      <c r="X2305" s="7">
        <v>0</v>
      </c>
      <c r="Y2305" s="8" t="str">
        <f>IFERROR(VLOOKUP(F:F,#REF!,2,0),"需要手动检查")</f>
        <v>需要手动检查</v>
      </c>
      <c r="Z2305" s="9" t="str">
        <f t="shared" si="87"/>
        <v>否</v>
      </c>
      <c r="AA2305" s="10" t="s">
        <v>36</v>
      </c>
      <c r="AB2305" s="4" t="s">
        <v>37</v>
      </c>
      <c r="AC2305" t="str">
        <f t="shared" si="86"/>
        <v>2025/1/27</v>
      </c>
      <c r="AD2305" t="e">
        <f>VLOOKUP(Y2305,#REF!,2,FALSE)</f>
        <v>#REF!</v>
      </c>
    </row>
    <row r="2306" customHeight="1" spans="1:30">
      <c r="A2306" s="2" t="s">
        <v>4796</v>
      </c>
      <c r="B2306" s="3" t="s">
        <v>4797</v>
      </c>
      <c r="C2306" s="2" t="s">
        <v>6884</v>
      </c>
      <c r="D2306" s="3" t="s">
        <v>6885</v>
      </c>
      <c r="E2306" s="5">
        <v>45684.4204976852</v>
      </c>
      <c r="F2306" s="2" t="s">
        <v>35</v>
      </c>
      <c r="G2306" s="6">
        <v>321</v>
      </c>
      <c r="H2306" s="6">
        <v>27</v>
      </c>
      <c r="I2306" s="6">
        <v>11</v>
      </c>
      <c r="J2306" s="6">
        <v>1</v>
      </c>
      <c r="K2306" s="6">
        <v>1</v>
      </c>
      <c r="L2306" s="6">
        <v>0</v>
      </c>
      <c r="M2306" s="6">
        <v>327</v>
      </c>
      <c r="N2306" s="6">
        <v>3</v>
      </c>
      <c r="O2306" s="6">
        <v>0</v>
      </c>
      <c r="P2306" s="6">
        <v>0</v>
      </c>
      <c r="Q2306" s="6">
        <v>0</v>
      </c>
      <c r="R2306" s="6">
        <v>0</v>
      </c>
      <c r="S2306" s="6">
        <v>0</v>
      </c>
      <c r="T2306" s="6">
        <v>0</v>
      </c>
      <c r="U2306" s="7">
        <v>0.0093</v>
      </c>
      <c r="V2306" s="7">
        <v>0</v>
      </c>
      <c r="W2306" s="7">
        <v>0.0218</v>
      </c>
      <c r="X2306" s="7">
        <v>0</v>
      </c>
      <c r="Y2306" s="8" t="str">
        <f>IFERROR(VLOOKUP(F:F,#REF!,2,0),"需要手动检查")</f>
        <v>需要手动检查</v>
      </c>
      <c r="Z2306" s="9" t="str">
        <f t="shared" si="87"/>
        <v>否</v>
      </c>
      <c r="AA2306" s="10" t="s">
        <v>36</v>
      </c>
      <c r="AB2306" s="4" t="s">
        <v>37</v>
      </c>
      <c r="AC2306" t="str">
        <f t="shared" si="86"/>
        <v>2025/1/27</v>
      </c>
      <c r="AD2306" t="e">
        <f>VLOOKUP(Y2306,#REF!,2,FALSE)</f>
        <v>#REF!</v>
      </c>
    </row>
    <row r="2307" customHeight="1" spans="1:30">
      <c r="A2307" s="2" t="s">
        <v>823</v>
      </c>
      <c r="B2307" s="3" t="s">
        <v>824</v>
      </c>
      <c r="C2307" s="2" t="s">
        <v>6886</v>
      </c>
      <c r="D2307" s="3" t="s">
        <v>6887</v>
      </c>
      <c r="E2307" s="5">
        <v>45689.4273958333</v>
      </c>
      <c r="F2307" s="2" t="s">
        <v>2232</v>
      </c>
      <c r="G2307" s="6">
        <v>288</v>
      </c>
      <c r="H2307" s="6">
        <v>13</v>
      </c>
      <c r="I2307" s="6">
        <v>7</v>
      </c>
      <c r="J2307" s="6">
        <v>0</v>
      </c>
      <c r="K2307" s="6">
        <v>0</v>
      </c>
      <c r="L2307" s="6">
        <v>0</v>
      </c>
      <c r="M2307" s="6">
        <v>281</v>
      </c>
      <c r="N2307" s="6">
        <v>4</v>
      </c>
      <c r="O2307" s="6">
        <v>0</v>
      </c>
      <c r="P2307" s="6">
        <v>0</v>
      </c>
      <c r="Q2307" s="6">
        <v>0</v>
      </c>
      <c r="R2307" s="6">
        <v>0</v>
      </c>
      <c r="S2307" s="6">
        <v>0</v>
      </c>
      <c r="T2307" s="6">
        <v>0</v>
      </c>
      <c r="U2307" s="7">
        <v>0.0139</v>
      </c>
      <c r="V2307" s="7">
        <v>0</v>
      </c>
      <c r="W2307" s="7">
        <v>0.0903</v>
      </c>
      <c r="X2307" s="7">
        <v>0</v>
      </c>
      <c r="Y2307" s="8" t="str">
        <f>IFERROR(VLOOKUP(F:F,#REF!,2,0),"需要手动检查")</f>
        <v>需要手动检查</v>
      </c>
      <c r="Z2307" s="9" t="str">
        <f t="shared" si="87"/>
        <v>否</v>
      </c>
      <c r="AA2307" s="10" t="s">
        <v>36</v>
      </c>
      <c r="AB2307" s="4" t="s">
        <v>37</v>
      </c>
      <c r="AC2307" t="str">
        <f t="shared" si="86"/>
        <v>2025/2/1</v>
      </c>
      <c r="AD2307" t="e">
        <f>VLOOKUP(Y2307,#REF!,2,FALSE)</f>
        <v>#REF!</v>
      </c>
    </row>
    <row r="2308" customHeight="1" spans="1:30">
      <c r="A2308" s="2" t="s">
        <v>6888</v>
      </c>
      <c r="B2308" s="3" t="s">
        <v>6889</v>
      </c>
      <c r="C2308" s="2" t="s">
        <v>6890</v>
      </c>
      <c r="D2308" s="3" t="s">
        <v>6891</v>
      </c>
      <c r="E2308" s="5">
        <v>45690.3406481482</v>
      </c>
      <c r="G2308" s="6">
        <v>0</v>
      </c>
      <c r="H2308" s="6">
        <v>0</v>
      </c>
      <c r="I2308" s="6">
        <v>0</v>
      </c>
      <c r="J2308" s="6">
        <v>0</v>
      </c>
      <c r="K2308" s="6">
        <v>0</v>
      </c>
      <c r="L2308" s="6">
        <v>0</v>
      </c>
      <c r="M2308" s="6">
        <v>12</v>
      </c>
      <c r="N2308" s="6">
        <v>1</v>
      </c>
      <c r="O2308" s="6">
        <v>0</v>
      </c>
      <c r="P2308" s="6">
        <v>0</v>
      </c>
      <c r="Q2308" s="6">
        <v>0</v>
      </c>
      <c r="R2308" s="6">
        <v>0</v>
      </c>
      <c r="S2308" s="6">
        <v>0</v>
      </c>
      <c r="T2308" s="6">
        <v>0</v>
      </c>
      <c r="U2308" s="7">
        <v>0</v>
      </c>
      <c r="V2308" s="7">
        <v>0</v>
      </c>
      <c r="W2308" s="7">
        <v>0</v>
      </c>
      <c r="X2308" s="7">
        <v>0</v>
      </c>
      <c r="Y2308" s="8" t="str">
        <f>IFERROR(VLOOKUP(F:F,#REF!,2,0),"需要手动检查")</f>
        <v>需要手动检查</v>
      </c>
      <c r="Z2308" s="9" t="str">
        <f t="shared" si="87"/>
        <v>否</v>
      </c>
      <c r="AA2308" s="10" t="s">
        <v>36</v>
      </c>
      <c r="AB2308" s="4" t="s">
        <v>37</v>
      </c>
      <c r="AC2308" t="str">
        <f t="shared" si="86"/>
        <v>2025/2/2</v>
      </c>
      <c r="AD2308" t="e">
        <f>VLOOKUP(Y2308,#REF!,2,FALSE)</f>
        <v>#REF!</v>
      </c>
    </row>
    <row r="2309" customHeight="1" spans="1:30">
      <c r="A2309" s="2" t="s">
        <v>6387</v>
      </c>
      <c r="B2309" s="3" t="s">
        <v>6388</v>
      </c>
      <c r="C2309" s="2" t="s">
        <v>6503</v>
      </c>
      <c r="D2309" s="3" t="s">
        <v>6892</v>
      </c>
      <c r="E2309" s="5">
        <v>45688.5609953704</v>
      </c>
      <c r="G2309" s="6">
        <v>0</v>
      </c>
      <c r="H2309" s="6">
        <v>0</v>
      </c>
      <c r="I2309" s="6">
        <v>0</v>
      </c>
      <c r="J2309" s="6">
        <v>0</v>
      </c>
      <c r="K2309" s="6">
        <v>0</v>
      </c>
      <c r="L2309" s="6">
        <v>0</v>
      </c>
      <c r="M2309" s="6">
        <v>2</v>
      </c>
      <c r="N2309" s="6">
        <v>0</v>
      </c>
      <c r="O2309" s="6">
        <v>0</v>
      </c>
      <c r="P2309" s="6">
        <v>0</v>
      </c>
      <c r="Q2309" s="6">
        <v>0</v>
      </c>
      <c r="R2309" s="6">
        <v>0</v>
      </c>
      <c r="S2309" s="6">
        <v>0</v>
      </c>
      <c r="T2309" s="6">
        <v>0</v>
      </c>
      <c r="U2309" s="7">
        <v>0</v>
      </c>
      <c r="V2309" s="7">
        <v>0</v>
      </c>
      <c r="W2309" s="7">
        <v>0</v>
      </c>
      <c r="X2309" s="7">
        <v>0</v>
      </c>
      <c r="Y2309" s="8" t="str">
        <f>IFERROR(VLOOKUP(F:F,#REF!,2,0),"需要手动检查")</f>
        <v>需要手动检查</v>
      </c>
      <c r="Z2309" s="9" t="str">
        <f t="shared" si="87"/>
        <v>否</v>
      </c>
      <c r="AA2309" s="10" t="s">
        <v>36</v>
      </c>
      <c r="AB2309" s="4" t="s">
        <v>37</v>
      </c>
      <c r="AC2309" t="str">
        <f t="shared" ref="AC2309:AC2372" si="88">YEAR(E2309)&amp;"/"&amp;MONTH(E2309)&amp;"/"&amp;DAY(E2309)</f>
        <v>2025/1/31</v>
      </c>
      <c r="AD2309" t="e">
        <f>VLOOKUP(Y2309,#REF!,2,FALSE)</f>
        <v>#REF!</v>
      </c>
    </row>
    <row r="2310" customHeight="1" spans="1:30">
      <c r="A2310" s="2" t="s">
        <v>4164</v>
      </c>
      <c r="B2310" s="3" t="s">
        <v>4165</v>
      </c>
      <c r="C2310" s="2" t="s">
        <v>5606</v>
      </c>
      <c r="D2310" s="3" t="s">
        <v>6893</v>
      </c>
      <c r="E2310" s="5">
        <v>45687.8685648148</v>
      </c>
      <c r="G2310" s="6">
        <v>0</v>
      </c>
      <c r="H2310" s="6">
        <v>0</v>
      </c>
      <c r="I2310" s="6">
        <v>0</v>
      </c>
      <c r="J2310" s="6">
        <v>0</v>
      </c>
      <c r="K2310" s="6">
        <v>0</v>
      </c>
      <c r="L2310" s="6">
        <v>0</v>
      </c>
      <c r="M2310" s="6">
        <v>222</v>
      </c>
      <c r="N2310" s="6">
        <v>0</v>
      </c>
      <c r="O2310" s="6">
        <v>0</v>
      </c>
      <c r="P2310" s="6">
        <v>0</v>
      </c>
      <c r="Q2310" s="6">
        <v>0</v>
      </c>
      <c r="R2310" s="6">
        <v>0</v>
      </c>
      <c r="S2310" s="6">
        <v>0</v>
      </c>
      <c r="T2310" s="6">
        <v>0</v>
      </c>
      <c r="U2310" s="7">
        <v>0</v>
      </c>
      <c r="V2310" s="7">
        <v>0</v>
      </c>
      <c r="W2310" s="7">
        <v>0</v>
      </c>
      <c r="X2310" s="7">
        <v>0</v>
      </c>
      <c r="Y2310" s="8" t="str">
        <f>IFERROR(VLOOKUP(F:F,#REF!,2,0),"需要手动检查")</f>
        <v>需要手动检查</v>
      </c>
      <c r="Z2310" s="9" t="str">
        <f t="shared" si="87"/>
        <v>否</v>
      </c>
      <c r="AA2310" s="10" t="s">
        <v>36</v>
      </c>
      <c r="AB2310" s="4" t="s">
        <v>465</v>
      </c>
      <c r="AC2310" t="str">
        <f t="shared" si="88"/>
        <v>2025/1/30</v>
      </c>
      <c r="AD2310" t="e">
        <f>VLOOKUP(Y2310,#REF!,2,FALSE)</f>
        <v>#REF!</v>
      </c>
    </row>
    <row r="2311" customHeight="1" spans="1:30">
      <c r="A2311" s="2" t="s">
        <v>4164</v>
      </c>
      <c r="B2311" s="3" t="s">
        <v>4165</v>
      </c>
      <c r="C2311" s="2" t="s">
        <v>4168</v>
      </c>
      <c r="D2311" s="3" t="s">
        <v>6894</v>
      </c>
      <c r="E2311" s="5">
        <v>45685.925462963</v>
      </c>
      <c r="G2311" s="6">
        <v>0</v>
      </c>
      <c r="H2311" s="6">
        <v>0</v>
      </c>
      <c r="I2311" s="6">
        <v>0</v>
      </c>
      <c r="J2311" s="6">
        <v>0</v>
      </c>
      <c r="K2311" s="6">
        <v>0</v>
      </c>
      <c r="L2311" s="6">
        <v>0</v>
      </c>
      <c r="M2311" s="6">
        <v>823</v>
      </c>
      <c r="N2311" s="6">
        <v>4</v>
      </c>
      <c r="O2311" s="6">
        <v>0</v>
      </c>
      <c r="P2311" s="6">
        <v>0</v>
      </c>
      <c r="Q2311" s="6">
        <v>0</v>
      </c>
      <c r="R2311" s="6">
        <v>0</v>
      </c>
      <c r="S2311" s="6">
        <v>0</v>
      </c>
      <c r="T2311" s="6">
        <v>0</v>
      </c>
      <c r="U2311" s="7">
        <v>0</v>
      </c>
      <c r="V2311" s="7">
        <v>0</v>
      </c>
      <c r="W2311" s="7">
        <v>0</v>
      </c>
      <c r="X2311" s="7">
        <v>0</v>
      </c>
      <c r="Y2311" s="8" t="str">
        <f>IFERROR(VLOOKUP(F:F,#REF!,2,0),"需要手动检查")</f>
        <v>需要手动检查</v>
      </c>
      <c r="Z2311" s="9" t="str">
        <f t="shared" si="87"/>
        <v>否</v>
      </c>
      <c r="AA2311" s="10" t="s">
        <v>36</v>
      </c>
      <c r="AB2311" s="4" t="s">
        <v>465</v>
      </c>
      <c r="AC2311" t="str">
        <f t="shared" si="88"/>
        <v>2025/1/28</v>
      </c>
      <c r="AD2311" t="e">
        <f>VLOOKUP(Y2311,#REF!,2,FALSE)</f>
        <v>#REF!</v>
      </c>
    </row>
    <row r="2312" customHeight="1" spans="1:30">
      <c r="A2312" s="2" t="s">
        <v>6895</v>
      </c>
      <c r="B2312" s="3" t="s">
        <v>6896</v>
      </c>
      <c r="C2312" s="2" t="s">
        <v>6897</v>
      </c>
      <c r="D2312" s="3" t="s">
        <v>6898</v>
      </c>
      <c r="E2312" s="5">
        <v>45685.4541435185</v>
      </c>
      <c r="G2312" s="6">
        <v>0</v>
      </c>
      <c r="H2312" s="6">
        <v>0</v>
      </c>
      <c r="I2312" s="6">
        <v>0</v>
      </c>
      <c r="J2312" s="6">
        <v>0</v>
      </c>
      <c r="K2312" s="6">
        <v>0</v>
      </c>
      <c r="L2312" s="6">
        <v>0</v>
      </c>
      <c r="M2312" s="6">
        <v>13</v>
      </c>
      <c r="N2312" s="6">
        <v>0</v>
      </c>
      <c r="O2312" s="6">
        <v>0</v>
      </c>
      <c r="P2312" s="6">
        <v>0</v>
      </c>
      <c r="Q2312" s="6">
        <v>0</v>
      </c>
      <c r="R2312" s="6">
        <v>0</v>
      </c>
      <c r="S2312" s="6">
        <v>0</v>
      </c>
      <c r="T2312" s="6">
        <v>0</v>
      </c>
      <c r="U2312" s="7">
        <v>0</v>
      </c>
      <c r="V2312" s="7">
        <v>0</v>
      </c>
      <c r="W2312" s="7">
        <v>0</v>
      </c>
      <c r="X2312" s="7">
        <v>0</v>
      </c>
      <c r="Y2312" s="8" t="str">
        <f>IFERROR(VLOOKUP(F:F,#REF!,2,0),"需要手动检查")</f>
        <v>需要手动检查</v>
      </c>
      <c r="Z2312" s="9" t="str">
        <f t="shared" si="87"/>
        <v>否</v>
      </c>
      <c r="AA2312" s="10" t="s">
        <v>36</v>
      </c>
      <c r="AB2312" s="4" t="s">
        <v>37</v>
      </c>
      <c r="AC2312" t="str">
        <f t="shared" si="88"/>
        <v>2025/1/28</v>
      </c>
      <c r="AD2312" t="e">
        <f>VLOOKUP(Y2312,#REF!,2,FALSE)</f>
        <v>#REF!</v>
      </c>
    </row>
    <row r="2313" customHeight="1" spans="1:30">
      <c r="A2313" s="2" t="s">
        <v>6899</v>
      </c>
      <c r="B2313" s="3" t="s">
        <v>6900</v>
      </c>
      <c r="C2313" s="2" t="s">
        <v>6901</v>
      </c>
      <c r="D2313" s="3" t="s">
        <v>6902</v>
      </c>
      <c r="E2313" s="5">
        <v>45684.5380324074</v>
      </c>
      <c r="G2313" s="6">
        <v>0</v>
      </c>
      <c r="H2313" s="6">
        <v>0</v>
      </c>
      <c r="I2313" s="6">
        <v>0</v>
      </c>
      <c r="J2313" s="6">
        <v>0</v>
      </c>
      <c r="K2313" s="6">
        <v>0</v>
      </c>
      <c r="L2313" s="6">
        <v>0</v>
      </c>
      <c r="M2313" s="6">
        <v>58</v>
      </c>
      <c r="N2313" s="6">
        <v>0</v>
      </c>
      <c r="O2313" s="6">
        <v>0</v>
      </c>
      <c r="P2313" s="6">
        <v>0</v>
      </c>
      <c r="Q2313" s="6">
        <v>0</v>
      </c>
      <c r="R2313" s="6">
        <v>0</v>
      </c>
      <c r="S2313" s="6">
        <v>0</v>
      </c>
      <c r="T2313" s="6">
        <v>0</v>
      </c>
      <c r="U2313" s="7">
        <v>0</v>
      </c>
      <c r="V2313" s="7">
        <v>0</v>
      </c>
      <c r="W2313" s="7">
        <v>0</v>
      </c>
      <c r="X2313" s="7">
        <v>0</v>
      </c>
      <c r="Y2313" s="8" t="str">
        <f>IFERROR(VLOOKUP(F:F,#REF!,2,0),"需要手动检查")</f>
        <v>需要手动检查</v>
      </c>
      <c r="Z2313" s="9" t="str">
        <f t="shared" si="87"/>
        <v>否</v>
      </c>
      <c r="AA2313" s="10" t="s">
        <v>36</v>
      </c>
      <c r="AB2313" s="4" t="s">
        <v>37</v>
      </c>
      <c r="AC2313" t="str">
        <f t="shared" si="88"/>
        <v>2025/1/27</v>
      </c>
      <c r="AD2313" t="e">
        <f>VLOOKUP(Y2313,#REF!,2,FALSE)</f>
        <v>#REF!</v>
      </c>
    </row>
    <row r="2314" customHeight="1" spans="1:30">
      <c r="A2314" s="2" t="s">
        <v>6903</v>
      </c>
      <c r="B2314" s="3" t="s">
        <v>6904</v>
      </c>
      <c r="C2314" s="2" t="s">
        <v>6905</v>
      </c>
      <c r="D2314" s="3" t="s">
        <v>6906</v>
      </c>
      <c r="E2314" s="5">
        <v>45683.571712963</v>
      </c>
      <c r="F2314" s="2" t="s">
        <v>368</v>
      </c>
      <c r="G2314" s="6">
        <v>597</v>
      </c>
      <c r="H2314" s="6">
        <v>47</v>
      </c>
      <c r="I2314" s="6">
        <v>0</v>
      </c>
      <c r="J2314" s="6">
        <v>1</v>
      </c>
      <c r="K2314" s="6">
        <v>1</v>
      </c>
      <c r="L2314" s="6">
        <v>0</v>
      </c>
      <c r="M2314" s="6">
        <v>622</v>
      </c>
      <c r="N2314" s="6">
        <v>21</v>
      </c>
      <c r="O2314" s="6">
        <v>0</v>
      </c>
      <c r="P2314" s="6">
        <v>0</v>
      </c>
      <c r="Q2314" s="6">
        <v>0</v>
      </c>
      <c r="R2314" s="6">
        <v>0</v>
      </c>
      <c r="S2314" s="6">
        <v>0</v>
      </c>
      <c r="T2314" s="6">
        <v>0</v>
      </c>
      <c r="U2314" s="7">
        <v>0.0352</v>
      </c>
      <c r="V2314" s="7">
        <v>0</v>
      </c>
      <c r="W2314" s="7">
        <v>0.1843</v>
      </c>
      <c r="X2314" s="7">
        <v>0</v>
      </c>
      <c r="Y2314" s="8" t="str">
        <f>IFERROR(VLOOKUP(F:F,#REF!,2,0),"需要手动检查")</f>
        <v>需要手动检查</v>
      </c>
      <c r="Z2314" s="9" t="str">
        <f t="shared" si="87"/>
        <v>否</v>
      </c>
      <c r="AA2314" s="10" t="s">
        <v>36</v>
      </c>
      <c r="AB2314" s="4" t="s">
        <v>37</v>
      </c>
      <c r="AC2314" t="str">
        <f t="shared" si="88"/>
        <v>2025/1/26</v>
      </c>
      <c r="AD2314" t="e">
        <f>VLOOKUP(Y2314,#REF!,2,FALSE)</f>
        <v>#REF!</v>
      </c>
    </row>
    <row r="2315" customHeight="1" spans="1:30">
      <c r="A2315" s="2" t="s">
        <v>2687</v>
      </c>
      <c r="B2315" s="3" t="s">
        <v>2688</v>
      </c>
      <c r="C2315" s="2" t="s">
        <v>6907</v>
      </c>
      <c r="D2315" s="3" t="s">
        <v>6908</v>
      </c>
      <c r="E2315" s="5">
        <v>45683.7888310185</v>
      </c>
      <c r="F2315" s="2" t="s">
        <v>42</v>
      </c>
      <c r="G2315" s="6">
        <v>326</v>
      </c>
      <c r="H2315" s="6">
        <v>29</v>
      </c>
      <c r="I2315" s="6">
        <v>2</v>
      </c>
      <c r="J2315" s="6">
        <v>0</v>
      </c>
      <c r="K2315" s="6">
        <v>0</v>
      </c>
      <c r="L2315" s="6">
        <v>0</v>
      </c>
      <c r="M2315" s="6">
        <v>330</v>
      </c>
      <c r="N2315" s="6">
        <v>15</v>
      </c>
      <c r="O2315" s="6">
        <v>0</v>
      </c>
      <c r="P2315" s="6">
        <v>0</v>
      </c>
      <c r="Q2315" s="6">
        <v>0</v>
      </c>
      <c r="R2315" s="6">
        <v>0</v>
      </c>
      <c r="S2315" s="6">
        <v>0</v>
      </c>
      <c r="T2315" s="6">
        <v>0</v>
      </c>
      <c r="U2315" s="7">
        <v>0.046</v>
      </c>
      <c r="V2315" s="7">
        <v>0</v>
      </c>
      <c r="W2315" s="7">
        <v>0.0031</v>
      </c>
      <c r="X2315" s="7">
        <v>0</v>
      </c>
      <c r="Y2315" s="8" t="str">
        <f>IFERROR(VLOOKUP(F:F,#REF!,2,0),"需要手动检查")</f>
        <v>需要手动检查</v>
      </c>
      <c r="Z2315" s="9" t="str">
        <f t="shared" si="87"/>
        <v>否</v>
      </c>
      <c r="AA2315" s="10" t="s">
        <v>36</v>
      </c>
      <c r="AB2315" s="4" t="s">
        <v>37</v>
      </c>
      <c r="AC2315" t="str">
        <f t="shared" si="88"/>
        <v>2025/1/26</v>
      </c>
      <c r="AD2315" t="e">
        <f>VLOOKUP(Y2315,#REF!,2,FALSE)</f>
        <v>#REF!</v>
      </c>
    </row>
    <row r="2316" customHeight="1" spans="1:30">
      <c r="A2316" s="2" t="s">
        <v>6909</v>
      </c>
      <c r="B2316" s="3" t="s">
        <v>6910</v>
      </c>
      <c r="C2316" s="2" t="s">
        <v>6911</v>
      </c>
      <c r="D2316" s="3" t="s">
        <v>6912</v>
      </c>
      <c r="E2316" s="5">
        <v>45683.7477083333</v>
      </c>
      <c r="F2316" s="2" t="s">
        <v>42</v>
      </c>
      <c r="G2316" s="6">
        <v>226</v>
      </c>
      <c r="H2316" s="6">
        <v>3</v>
      </c>
      <c r="I2316" s="6">
        <v>0</v>
      </c>
      <c r="J2316" s="6">
        <v>0</v>
      </c>
      <c r="K2316" s="6">
        <v>0</v>
      </c>
      <c r="L2316" s="6">
        <v>0</v>
      </c>
      <c r="M2316" s="6">
        <v>226</v>
      </c>
      <c r="N2316" s="6">
        <v>18</v>
      </c>
      <c r="O2316" s="6">
        <v>0</v>
      </c>
      <c r="P2316" s="6">
        <v>0</v>
      </c>
      <c r="Q2316" s="6">
        <v>0</v>
      </c>
      <c r="R2316" s="6">
        <v>0</v>
      </c>
      <c r="S2316" s="6">
        <v>0</v>
      </c>
      <c r="T2316" s="6">
        <v>0</v>
      </c>
      <c r="U2316" s="7">
        <v>0.0796</v>
      </c>
      <c r="V2316" s="7">
        <v>0</v>
      </c>
      <c r="W2316" s="7">
        <v>0.0133</v>
      </c>
      <c r="X2316" s="7">
        <v>0</v>
      </c>
      <c r="Y2316" s="8" t="str">
        <f>IFERROR(VLOOKUP(F:F,#REF!,2,0),"需要手动检查")</f>
        <v>需要手动检查</v>
      </c>
      <c r="Z2316" s="9" t="str">
        <f t="shared" si="87"/>
        <v>否</v>
      </c>
      <c r="AA2316" s="10" t="s">
        <v>36</v>
      </c>
      <c r="AB2316" s="4" t="s">
        <v>37</v>
      </c>
      <c r="AC2316" t="str">
        <f t="shared" si="88"/>
        <v>2025/1/26</v>
      </c>
      <c r="AD2316" t="e">
        <f>VLOOKUP(Y2316,#REF!,2,FALSE)</f>
        <v>#REF!</v>
      </c>
    </row>
    <row r="2317" customHeight="1" spans="1:30">
      <c r="A2317" s="2" t="s">
        <v>6913</v>
      </c>
      <c r="B2317" s="3" t="s">
        <v>6914</v>
      </c>
      <c r="C2317" s="2" t="s">
        <v>6915</v>
      </c>
      <c r="D2317" s="3" t="s">
        <v>6916</v>
      </c>
      <c r="E2317" s="5">
        <v>45683.7243981482</v>
      </c>
      <c r="F2317" s="2" t="s">
        <v>42</v>
      </c>
      <c r="G2317" s="6">
        <v>277</v>
      </c>
      <c r="H2317" s="6">
        <v>15</v>
      </c>
      <c r="I2317" s="6">
        <v>0</v>
      </c>
      <c r="J2317" s="6">
        <v>0</v>
      </c>
      <c r="K2317" s="6">
        <v>0</v>
      </c>
      <c r="L2317" s="6">
        <v>0</v>
      </c>
      <c r="M2317" s="6">
        <v>249</v>
      </c>
      <c r="N2317" s="6">
        <v>5</v>
      </c>
      <c r="O2317" s="6">
        <v>0</v>
      </c>
      <c r="P2317" s="6">
        <v>0</v>
      </c>
      <c r="Q2317" s="6">
        <v>0</v>
      </c>
      <c r="R2317" s="6">
        <v>0</v>
      </c>
      <c r="S2317" s="6">
        <v>0</v>
      </c>
      <c r="T2317" s="6">
        <v>0</v>
      </c>
      <c r="U2317" s="7">
        <v>0.0181</v>
      </c>
      <c r="V2317" s="7">
        <v>0</v>
      </c>
      <c r="W2317" s="7">
        <v>0.0614</v>
      </c>
      <c r="X2317" s="7">
        <v>0</v>
      </c>
      <c r="Y2317" s="8" t="str">
        <f>IFERROR(VLOOKUP(F:F,#REF!,2,0),"需要手动检查")</f>
        <v>需要手动检查</v>
      </c>
      <c r="Z2317" s="9" t="str">
        <f t="shared" si="87"/>
        <v>否</v>
      </c>
      <c r="AA2317" s="10" t="s">
        <v>36</v>
      </c>
      <c r="AB2317" s="4" t="s">
        <v>37</v>
      </c>
      <c r="AC2317" t="str">
        <f t="shared" si="88"/>
        <v>2025/1/26</v>
      </c>
      <c r="AD2317" t="e">
        <f>VLOOKUP(Y2317,#REF!,2,FALSE)</f>
        <v>#REF!</v>
      </c>
    </row>
    <row r="2318" customHeight="1" spans="1:30">
      <c r="A2318" s="2" t="s">
        <v>6913</v>
      </c>
      <c r="B2318" s="3" t="s">
        <v>6914</v>
      </c>
      <c r="C2318" s="2" t="s">
        <v>6917</v>
      </c>
      <c r="D2318" s="3" t="s">
        <v>6918</v>
      </c>
      <c r="E2318" s="5">
        <v>45683.6775694444</v>
      </c>
      <c r="F2318" s="2" t="s">
        <v>42</v>
      </c>
      <c r="G2318" s="6">
        <v>302</v>
      </c>
      <c r="H2318" s="6">
        <v>19</v>
      </c>
      <c r="I2318" s="6">
        <v>0</v>
      </c>
      <c r="J2318" s="6">
        <v>0</v>
      </c>
      <c r="K2318" s="6">
        <v>0</v>
      </c>
      <c r="L2318" s="6">
        <v>0</v>
      </c>
      <c r="M2318" s="6">
        <v>288</v>
      </c>
      <c r="N2318" s="6">
        <v>8</v>
      </c>
      <c r="O2318" s="6">
        <v>0</v>
      </c>
      <c r="P2318" s="6">
        <v>0</v>
      </c>
      <c r="Q2318" s="6">
        <v>0</v>
      </c>
      <c r="R2318" s="6">
        <v>0</v>
      </c>
      <c r="S2318" s="6">
        <v>0</v>
      </c>
      <c r="T2318" s="6">
        <v>0</v>
      </c>
      <c r="U2318" s="7">
        <v>0.0265</v>
      </c>
      <c r="V2318" s="7">
        <v>0</v>
      </c>
      <c r="W2318" s="7">
        <v>0.0497</v>
      </c>
      <c r="X2318" s="7">
        <v>0</v>
      </c>
      <c r="Y2318" s="8" t="str">
        <f>IFERROR(VLOOKUP(F:F,#REF!,2,0),"需要手动检查")</f>
        <v>需要手动检查</v>
      </c>
      <c r="Z2318" s="9" t="str">
        <f t="shared" si="87"/>
        <v>否</v>
      </c>
      <c r="AA2318" s="10" t="s">
        <v>36</v>
      </c>
      <c r="AB2318" s="4" t="s">
        <v>37</v>
      </c>
      <c r="AC2318" t="str">
        <f t="shared" si="88"/>
        <v>2025/1/26</v>
      </c>
      <c r="AD2318" t="e">
        <f>VLOOKUP(Y2318,#REF!,2,FALSE)</f>
        <v>#REF!</v>
      </c>
    </row>
    <row r="2319" customHeight="1" spans="1:30">
      <c r="A2319" s="2" t="s">
        <v>6919</v>
      </c>
      <c r="B2319" s="3" t="s">
        <v>6920</v>
      </c>
      <c r="D2319" s="3" t="s">
        <v>6921</v>
      </c>
      <c r="E2319" s="5">
        <v>45683.6401157407</v>
      </c>
      <c r="F2319" s="2" t="s">
        <v>42</v>
      </c>
      <c r="G2319" s="6">
        <v>1174</v>
      </c>
      <c r="H2319" s="6">
        <v>126</v>
      </c>
      <c r="I2319" s="6">
        <v>0</v>
      </c>
      <c r="J2319" s="6">
        <v>2</v>
      </c>
      <c r="K2319" s="6">
        <v>0</v>
      </c>
      <c r="L2319" s="6">
        <v>0</v>
      </c>
      <c r="M2319" s="6">
        <v>1080</v>
      </c>
      <c r="N2319" s="6">
        <v>66</v>
      </c>
      <c r="O2319" s="6">
        <v>0</v>
      </c>
      <c r="P2319" s="6">
        <v>0</v>
      </c>
      <c r="Q2319" s="6">
        <v>0</v>
      </c>
      <c r="R2319" s="6">
        <v>0</v>
      </c>
      <c r="S2319" s="6">
        <v>0</v>
      </c>
      <c r="T2319" s="6">
        <v>0</v>
      </c>
      <c r="U2319" s="7">
        <v>0.0562</v>
      </c>
      <c r="V2319" s="7">
        <v>0</v>
      </c>
      <c r="W2319" s="7">
        <v>0.1193</v>
      </c>
      <c r="X2319" s="7">
        <v>0</v>
      </c>
      <c r="Y2319" s="8" t="str">
        <f>IFERROR(VLOOKUP(F:F,#REF!,2,0),"需要手动检查")</f>
        <v>需要手动检查</v>
      </c>
      <c r="Z2319" s="9" t="str">
        <f t="shared" si="87"/>
        <v>否</v>
      </c>
      <c r="AA2319" s="10" t="s">
        <v>36</v>
      </c>
      <c r="AB2319" s="4" t="s">
        <v>37</v>
      </c>
      <c r="AC2319" t="str">
        <f t="shared" si="88"/>
        <v>2025/1/26</v>
      </c>
      <c r="AD2319" t="e">
        <f>VLOOKUP(Y2319,#REF!,2,FALSE)</f>
        <v>#REF!</v>
      </c>
    </row>
    <row r="2320" customHeight="1" spans="1:30">
      <c r="A2320" s="2" t="s">
        <v>6922</v>
      </c>
      <c r="B2320" s="3" t="s">
        <v>6923</v>
      </c>
      <c r="C2320" s="2" t="s">
        <v>6924</v>
      </c>
      <c r="D2320" s="3" t="s">
        <v>6925</v>
      </c>
      <c r="E2320" s="5">
        <v>45683.6286921296</v>
      </c>
      <c r="F2320" s="2" t="s">
        <v>42</v>
      </c>
      <c r="G2320" s="6">
        <v>410</v>
      </c>
      <c r="H2320" s="6">
        <v>31</v>
      </c>
      <c r="I2320" s="6">
        <v>0</v>
      </c>
      <c r="J2320" s="6">
        <v>0</v>
      </c>
      <c r="K2320" s="6">
        <v>0</v>
      </c>
      <c r="L2320" s="6">
        <v>0</v>
      </c>
      <c r="M2320" s="6">
        <v>16</v>
      </c>
      <c r="N2320" s="6">
        <v>2</v>
      </c>
      <c r="O2320" s="6">
        <v>0</v>
      </c>
      <c r="P2320" s="6">
        <v>0</v>
      </c>
      <c r="Q2320" s="6">
        <v>0</v>
      </c>
      <c r="R2320" s="6">
        <v>0</v>
      </c>
      <c r="S2320" s="6">
        <v>0</v>
      </c>
      <c r="T2320" s="6">
        <v>0</v>
      </c>
      <c r="U2320" s="7">
        <v>0.0049</v>
      </c>
      <c r="V2320" s="7">
        <v>0</v>
      </c>
      <c r="W2320" s="7">
        <v>0.0073</v>
      </c>
      <c r="X2320" s="7">
        <v>0</v>
      </c>
      <c r="Y2320" s="8" t="str">
        <f>IFERROR(VLOOKUP(F:F,#REF!,2,0),"需要手动检查")</f>
        <v>需要手动检查</v>
      </c>
      <c r="Z2320" s="9" t="str">
        <f t="shared" si="87"/>
        <v>否</v>
      </c>
      <c r="AA2320" s="10" t="s">
        <v>36</v>
      </c>
      <c r="AB2320" s="4" t="s">
        <v>37</v>
      </c>
      <c r="AC2320" t="str">
        <f t="shared" si="88"/>
        <v>2025/1/26</v>
      </c>
      <c r="AD2320" t="e">
        <f>VLOOKUP(Y2320,#REF!,2,FALSE)</f>
        <v>#REF!</v>
      </c>
    </row>
    <row r="2321" customHeight="1" spans="1:30">
      <c r="A2321" s="2" t="s">
        <v>6460</v>
      </c>
      <c r="B2321" s="3" t="s">
        <v>6461</v>
      </c>
      <c r="C2321" s="2" t="s">
        <v>6926</v>
      </c>
      <c r="D2321" s="3" t="s">
        <v>6927</v>
      </c>
      <c r="E2321" s="5">
        <v>45683.6188888889</v>
      </c>
      <c r="F2321" s="2" t="s">
        <v>42</v>
      </c>
      <c r="G2321" s="6">
        <v>518</v>
      </c>
      <c r="H2321" s="6">
        <v>28</v>
      </c>
      <c r="I2321" s="6">
        <v>0</v>
      </c>
      <c r="J2321" s="6">
        <v>0</v>
      </c>
      <c r="K2321" s="6">
        <v>0</v>
      </c>
      <c r="L2321" s="6">
        <v>0</v>
      </c>
      <c r="M2321" s="6">
        <v>519</v>
      </c>
      <c r="N2321" s="6">
        <v>27</v>
      </c>
      <c r="O2321" s="6">
        <v>0</v>
      </c>
      <c r="P2321" s="6">
        <v>0</v>
      </c>
      <c r="Q2321" s="6">
        <v>0</v>
      </c>
      <c r="R2321" s="6">
        <v>0</v>
      </c>
      <c r="S2321" s="6">
        <v>0</v>
      </c>
      <c r="T2321" s="6">
        <v>0</v>
      </c>
      <c r="U2321" s="7">
        <v>0.0521</v>
      </c>
      <c r="V2321" s="7">
        <v>0</v>
      </c>
      <c r="W2321" s="7">
        <v>0.0347</v>
      </c>
      <c r="X2321" s="7">
        <v>0</v>
      </c>
      <c r="Y2321" s="8" t="str">
        <f>IFERROR(VLOOKUP(F:F,#REF!,2,0),"需要手动检查")</f>
        <v>需要手动检查</v>
      </c>
      <c r="Z2321" s="9" t="str">
        <f t="shared" si="87"/>
        <v>否</v>
      </c>
      <c r="AA2321" s="10" t="s">
        <v>36</v>
      </c>
      <c r="AB2321" s="4" t="s">
        <v>37</v>
      </c>
      <c r="AC2321" t="str">
        <f t="shared" si="88"/>
        <v>2025/1/26</v>
      </c>
      <c r="AD2321" t="e">
        <f>VLOOKUP(Y2321,#REF!,2,FALSE)</f>
        <v>#REF!</v>
      </c>
    </row>
    <row r="2322" customHeight="1" spans="1:30">
      <c r="A2322" s="2" t="s">
        <v>6746</v>
      </c>
      <c r="B2322" s="3" t="s">
        <v>6747</v>
      </c>
      <c r="C2322" s="2" t="s">
        <v>6928</v>
      </c>
      <c r="D2322" s="3" t="s">
        <v>6929</v>
      </c>
      <c r="E2322" s="5">
        <v>45683.5147222222</v>
      </c>
      <c r="F2322" s="2" t="s">
        <v>42</v>
      </c>
      <c r="G2322" s="6">
        <v>208</v>
      </c>
      <c r="H2322" s="6">
        <v>4</v>
      </c>
      <c r="I2322" s="6">
        <v>0</v>
      </c>
      <c r="J2322" s="6">
        <v>0</v>
      </c>
      <c r="K2322" s="6">
        <v>0</v>
      </c>
      <c r="L2322" s="6">
        <v>0</v>
      </c>
      <c r="M2322" s="6">
        <v>202</v>
      </c>
      <c r="N2322" s="6">
        <v>6</v>
      </c>
      <c r="O2322" s="6">
        <v>0</v>
      </c>
      <c r="P2322" s="6">
        <v>0</v>
      </c>
      <c r="Q2322" s="6">
        <v>0</v>
      </c>
      <c r="R2322" s="6">
        <v>0</v>
      </c>
      <c r="S2322" s="6">
        <v>0</v>
      </c>
      <c r="T2322" s="6">
        <v>0</v>
      </c>
      <c r="U2322" s="7">
        <v>0.0288</v>
      </c>
      <c r="V2322" s="7">
        <v>0</v>
      </c>
      <c r="W2322" s="7">
        <v>0.0048</v>
      </c>
      <c r="X2322" s="7">
        <v>0</v>
      </c>
      <c r="Y2322" s="8" t="str">
        <f>IFERROR(VLOOKUP(F:F,#REF!,2,0),"需要手动检查")</f>
        <v>需要手动检查</v>
      </c>
      <c r="Z2322" s="9" t="str">
        <f t="shared" si="87"/>
        <v>否</v>
      </c>
      <c r="AA2322" s="10" t="s">
        <v>36</v>
      </c>
      <c r="AB2322" s="4" t="s">
        <v>37</v>
      </c>
      <c r="AC2322" t="str">
        <f t="shared" si="88"/>
        <v>2025/1/26</v>
      </c>
      <c r="AD2322" t="e">
        <f>VLOOKUP(Y2322,#REF!,2,FALSE)</f>
        <v>#REF!</v>
      </c>
    </row>
    <row r="2323" customHeight="1" spans="1:30">
      <c r="A2323" s="2" t="s">
        <v>6589</v>
      </c>
      <c r="B2323" s="3" t="s">
        <v>6590</v>
      </c>
      <c r="C2323" s="2" t="s">
        <v>6930</v>
      </c>
      <c r="D2323" s="3" t="s">
        <v>6931</v>
      </c>
      <c r="E2323" s="5">
        <v>45683.4963194444</v>
      </c>
      <c r="F2323" s="2" t="s">
        <v>42</v>
      </c>
      <c r="G2323" s="6">
        <v>1137</v>
      </c>
      <c r="H2323" s="6">
        <v>55</v>
      </c>
      <c r="I2323" s="6">
        <v>0</v>
      </c>
      <c r="J2323" s="6">
        <v>1</v>
      </c>
      <c r="K2323" s="6">
        <v>1</v>
      </c>
      <c r="L2323" s="6">
        <v>0</v>
      </c>
      <c r="M2323" s="6">
        <v>1236</v>
      </c>
      <c r="N2323" s="6">
        <v>108</v>
      </c>
      <c r="O2323" s="6">
        <v>0</v>
      </c>
      <c r="P2323" s="6">
        <v>0</v>
      </c>
      <c r="Q2323" s="6">
        <v>0</v>
      </c>
      <c r="R2323" s="6">
        <v>0</v>
      </c>
      <c r="S2323" s="6">
        <v>0</v>
      </c>
      <c r="T2323" s="6">
        <v>0</v>
      </c>
      <c r="U2323" s="7">
        <v>0.095</v>
      </c>
      <c r="V2323" s="7">
        <v>0</v>
      </c>
      <c r="W2323" s="7">
        <v>0.0255</v>
      </c>
      <c r="X2323" s="7">
        <v>0</v>
      </c>
      <c r="Y2323" s="8" t="str">
        <f>IFERROR(VLOOKUP(F:F,#REF!,2,0),"需要手动检查")</f>
        <v>需要手动检查</v>
      </c>
      <c r="Z2323" s="9" t="str">
        <f t="shared" si="87"/>
        <v>否</v>
      </c>
      <c r="AA2323" s="10" t="s">
        <v>36</v>
      </c>
      <c r="AB2323" s="4" t="s">
        <v>37</v>
      </c>
      <c r="AC2323" t="str">
        <f t="shared" si="88"/>
        <v>2025/1/26</v>
      </c>
      <c r="AD2323" t="e">
        <f>VLOOKUP(Y2323,#REF!,2,FALSE)</f>
        <v>#REF!</v>
      </c>
    </row>
    <row r="2324" customHeight="1" spans="1:30">
      <c r="A2324" s="2" t="s">
        <v>356</v>
      </c>
      <c r="B2324" s="3" t="s">
        <v>357</v>
      </c>
      <c r="C2324" s="2" t="s">
        <v>6932</v>
      </c>
      <c r="D2324" s="3" t="s">
        <v>6933</v>
      </c>
      <c r="E2324" s="5">
        <v>45683.4281828704</v>
      </c>
      <c r="F2324" s="2" t="s">
        <v>42</v>
      </c>
      <c r="G2324" s="6">
        <v>322</v>
      </c>
      <c r="H2324" s="6">
        <v>11</v>
      </c>
      <c r="I2324" s="6">
        <v>0</v>
      </c>
      <c r="J2324" s="6">
        <v>0</v>
      </c>
      <c r="K2324" s="6">
        <v>0</v>
      </c>
      <c r="L2324" s="6">
        <v>0</v>
      </c>
      <c r="M2324" s="6">
        <v>323</v>
      </c>
      <c r="N2324" s="6">
        <v>46</v>
      </c>
      <c r="O2324" s="6">
        <v>1</v>
      </c>
      <c r="P2324" s="6">
        <v>1</v>
      </c>
      <c r="Q2324" s="6">
        <v>1</v>
      </c>
      <c r="R2324" s="6">
        <v>43.26</v>
      </c>
      <c r="S2324" s="6">
        <v>134.35</v>
      </c>
      <c r="T2324" s="6">
        <v>43.26</v>
      </c>
      <c r="U2324" s="7">
        <v>0.1429</v>
      </c>
      <c r="V2324" s="7">
        <v>0</v>
      </c>
      <c r="W2324" s="7">
        <v>0.0062</v>
      </c>
      <c r="X2324" s="7">
        <v>0.0217</v>
      </c>
      <c r="Y2324" s="8" t="str">
        <f>IFERROR(VLOOKUP(F:F,#REF!,2,0),"需要手动检查")</f>
        <v>需要手动检查</v>
      </c>
      <c r="Z2324" s="9" t="str">
        <f t="shared" ref="Z2324:Z2387" si="89">IF(R2324&gt;0,"是","否")</f>
        <v>是</v>
      </c>
      <c r="AA2324" s="10" t="s">
        <v>36</v>
      </c>
      <c r="AB2324" s="4" t="s">
        <v>37</v>
      </c>
      <c r="AC2324" t="str">
        <f t="shared" si="88"/>
        <v>2025/1/26</v>
      </c>
      <c r="AD2324" t="e">
        <f>VLOOKUP(Y2324,#REF!,2,FALSE)</f>
        <v>#REF!</v>
      </c>
    </row>
    <row r="2325" customHeight="1" spans="1:30">
      <c r="A2325" s="2" t="s">
        <v>2430</v>
      </c>
      <c r="B2325" s="3" t="s">
        <v>2431</v>
      </c>
      <c r="C2325" s="2" t="s">
        <v>6934</v>
      </c>
      <c r="D2325" s="3" t="s">
        <v>6935</v>
      </c>
      <c r="E2325" s="5">
        <v>45683.3976388889</v>
      </c>
      <c r="F2325" s="2" t="s">
        <v>42</v>
      </c>
      <c r="G2325" s="6">
        <v>407</v>
      </c>
      <c r="H2325" s="6">
        <v>51</v>
      </c>
      <c r="I2325" s="6">
        <v>12</v>
      </c>
      <c r="J2325" s="6">
        <v>1</v>
      </c>
      <c r="K2325" s="6">
        <v>0</v>
      </c>
      <c r="L2325" s="6">
        <v>0</v>
      </c>
      <c r="M2325" s="6">
        <v>377</v>
      </c>
      <c r="N2325" s="6">
        <v>15</v>
      </c>
      <c r="O2325" s="6">
        <v>0</v>
      </c>
      <c r="P2325" s="6">
        <v>0</v>
      </c>
      <c r="Q2325" s="6">
        <v>0</v>
      </c>
      <c r="R2325" s="6">
        <v>0</v>
      </c>
      <c r="S2325" s="6">
        <v>0</v>
      </c>
      <c r="T2325" s="6">
        <v>0</v>
      </c>
      <c r="U2325" s="7">
        <v>0.0369</v>
      </c>
      <c r="V2325" s="7">
        <v>0</v>
      </c>
      <c r="W2325" s="7">
        <v>0.0786</v>
      </c>
      <c r="X2325" s="7">
        <v>0</v>
      </c>
      <c r="Y2325" s="8" t="str">
        <f>IFERROR(VLOOKUP(F:F,#REF!,2,0),"需要手动检查")</f>
        <v>需要手动检查</v>
      </c>
      <c r="Z2325" s="9" t="str">
        <f t="shared" si="89"/>
        <v>否</v>
      </c>
      <c r="AA2325" s="10" t="s">
        <v>36</v>
      </c>
      <c r="AB2325" s="4" t="s">
        <v>37</v>
      </c>
      <c r="AC2325" t="str">
        <f t="shared" si="88"/>
        <v>2025/1/26</v>
      </c>
      <c r="AD2325" t="e">
        <f>VLOOKUP(Y2325,#REF!,2,FALSE)</f>
        <v>#REF!</v>
      </c>
    </row>
    <row r="2326" customHeight="1" spans="1:30">
      <c r="A2326" s="2" t="s">
        <v>6909</v>
      </c>
      <c r="B2326" s="3" t="s">
        <v>6910</v>
      </c>
      <c r="C2326" s="2" t="s">
        <v>6936</v>
      </c>
      <c r="D2326" s="3" t="s">
        <v>6937</v>
      </c>
      <c r="E2326" s="5">
        <v>45683.3785532407</v>
      </c>
      <c r="F2326" s="2" t="s">
        <v>42</v>
      </c>
      <c r="G2326" s="6">
        <v>299</v>
      </c>
      <c r="H2326" s="6">
        <v>3</v>
      </c>
      <c r="I2326" s="6">
        <v>0</v>
      </c>
      <c r="J2326" s="6">
        <v>0</v>
      </c>
      <c r="K2326" s="6">
        <v>0</v>
      </c>
      <c r="L2326" s="6">
        <v>0</v>
      </c>
      <c r="M2326" s="6">
        <v>315</v>
      </c>
      <c r="N2326" s="6">
        <v>31</v>
      </c>
      <c r="O2326" s="6">
        <v>0</v>
      </c>
      <c r="P2326" s="6">
        <v>0</v>
      </c>
      <c r="Q2326" s="6">
        <v>0</v>
      </c>
      <c r="R2326" s="6">
        <v>0</v>
      </c>
      <c r="S2326" s="6">
        <v>0</v>
      </c>
      <c r="T2326" s="6">
        <v>0</v>
      </c>
      <c r="U2326" s="7">
        <v>0.1037</v>
      </c>
      <c r="V2326" s="7">
        <v>0</v>
      </c>
      <c r="W2326" s="7">
        <v>0.0635</v>
      </c>
      <c r="X2326" s="7">
        <v>0</v>
      </c>
      <c r="Y2326" s="8" t="str">
        <f>IFERROR(VLOOKUP(F:F,#REF!,2,0),"需要手动检查")</f>
        <v>需要手动检查</v>
      </c>
      <c r="Z2326" s="9" t="str">
        <f t="shared" si="89"/>
        <v>否</v>
      </c>
      <c r="AA2326" s="10" t="s">
        <v>36</v>
      </c>
      <c r="AB2326" s="4" t="s">
        <v>37</v>
      </c>
      <c r="AC2326" t="str">
        <f t="shared" si="88"/>
        <v>2025/1/26</v>
      </c>
      <c r="AD2326" t="e">
        <f>VLOOKUP(Y2326,#REF!,2,FALSE)</f>
        <v>#REF!</v>
      </c>
    </row>
    <row r="2327" customHeight="1" spans="1:30">
      <c r="A2327" s="2" t="s">
        <v>6938</v>
      </c>
      <c r="B2327" s="3" t="s">
        <v>6939</v>
      </c>
      <c r="C2327" s="2" t="s">
        <v>6940</v>
      </c>
      <c r="D2327" s="3" t="s">
        <v>6941</v>
      </c>
      <c r="E2327" s="5">
        <v>45683.3572685185</v>
      </c>
      <c r="F2327" s="2" t="s">
        <v>42</v>
      </c>
      <c r="G2327" s="6">
        <v>340</v>
      </c>
      <c r="H2327" s="6">
        <v>76</v>
      </c>
      <c r="I2327" s="6">
        <v>78</v>
      </c>
      <c r="J2327" s="6">
        <v>14</v>
      </c>
      <c r="K2327" s="6">
        <v>3</v>
      </c>
      <c r="L2327" s="6">
        <v>0</v>
      </c>
      <c r="M2327" s="6">
        <v>421</v>
      </c>
      <c r="N2327" s="6">
        <v>21</v>
      </c>
      <c r="O2327" s="6">
        <v>0</v>
      </c>
      <c r="P2327" s="6">
        <v>0</v>
      </c>
      <c r="Q2327" s="6">
        <v>0</v>
      </c>
      <c r="R2327" s="6">
        <v>0</v>
      </c>
      <c r="S2327" s="6">
        <v>0</v>
      </c>
      <c r="T2327" s="6">
        <v>0</v>
      </c>
      <c r="U2327" s="7">
        <v>0.0618</v>
      </c>
      <c r="V2327" s="7">
        <v>0</v>
      </c>
      <c r="W2327" s="7">
        <v>0.0941</v>
      </c>
      <c r="X2327" s="7">
        <v>0</v>
      </c>
      <c r="Y2327" s="8" t="str">
        <f>IFERROR(VLOOKUP(F:F,#REF!,2,0),"需要手动检查")</f>
        <v>需要手动检查</v>
      </c>
      <c r="Z2327" s="9" t="str">
        <f t="shared" si="89"/>
        <v>否</v>
      </c>
      <c r="AA2327" s="10" t="s">
        <v>36</v>
      </c>
      <c r="AB2327" s="4" t="s">
        <v>37</v>
      </c>
      <c r="AC2327" t="str">
        <f t="shared" si="88"/>
        <v>2025/1/26</v>
      </c>
      <c r="AD2327" t="e">
        <f>VLOOKUP(Y2327,#REF!,2,FALSE)</f>
        <v>#REF!</v>
      </c>
    </row>
    <row r="2328" customHeight="1" spans="1:30">
      <c r="A2328" s="2" t="s">
        <v>283</v>
      </c>
      <c r="B2328" s="3" t="s">
        <v>284</v>
      </c>
      <c r="D2328" s="3" t="s">
        <v>6942</v>
      </c>
      <c r="E2328" s="5">
        <v>45683.333125</v>
      </c>
      <c r="F2328" s="2" t="s">
        <v>42</v>
      </c>
      <c r="G2328" s="6">
        <v>2771</v>
      </c>
      <c r="H2328" s="6">
        <v>260</v>
      </c>
      <c r="I2328" s="6">
        <v>0</v>
      </c>
      <c r="J2328" s="6">
        <v>0</v>
      </c>
      <c r="K2328" s="6">
        <v>1</v>
      </c>
      <c r="L2328" s="6">
        <v>0</v>
      </c>
      <c r="M2328" s="6">
        <v>3070</v>
      </c>
      <c r="N2328" s="6">
        <v>207</v>
      </c>
      <c r="O2328" s="6">
        <v>0</v>
      </c>
      <c r="P2328" s="6">
        <v>0</v>
      </c>
      <c r="Q2328" s="6">
        <v>0</v>
      </c>
      <c r="R2328" s="6">
        <v>0</v>
      </c>
      <c r="S2328" s="6">
        <v>0</v>
      </c>
      <c r="T2328" s="6">
        <v>0</v>
      </c>
      <c r="U2328" s="7">
        <v>0.0747</v>
      </c>
      <c r="V2328" s="7">
        <v>0</v>
      </c>
      <c r="W2328" s="7">
        <v>0.0494</v>
      </c>
      <c r="X2328" s="7">
        <v>0</v>
      </c>
      <c r="Y2328" s="8" t="str">
        <f>IFERROR(VLOOKUP(F:F,#REF!,2,0),"需要手动检查")</f>
        <v>需要手动检查</v>
      </c>
      <c r="Z2328" s="9" t="str">
        <f t="shared" si="89"/>
        <v>否</v>
      </c>
      <c r="AA2328" s="10" t="s">
        <v>36</v>
      </c>
      <c r="AB2328" s="4" t="s">
        <v>37</v>
      </c>
      <c r="AC2328" t="str">
        <f t="shared" si="88"/>
        <v>2025/1/26</v>
      </c>
      <c r="AD2328" t="e">
        <f>VLOOKUP(Y2328,#REF!,2,FALSE)</f>
        <v>#REF!</v>
      </c>
    </row>
    <row r="2329" customHeight="1" spans="1:30">
      <c r="A2329" s="2" t="s">
        <v>6746</v>
      </c>
      <c r="B2329" s="3" t="s">
        <v>6747</v>
      </c>
      <c r="C2329" s="2" t="s">
        <v>6943</v>
      </c>
      <c r="D2329" s="3" t="s">
        <v>6944</v>
      </c>
      <c r="E2329" s="5">
        <v>45683.3218055556</v>
      </c>
      <c r="F2329" s="2" t="s">
        <v>42</v>
      </c>
      <c r="G2329" s="6">
        <v>256</v>
      </c>
      <c r="H2329" s="6">
        <v>9</v>
      </c>
      <c r="I2329" s="6">
        <v>0</v>
      </c>
      <c r="J2329" s="6">
        <v>0</v>
      </c>
      <c r="K2329" s="6">
        <v>0</v>
      </c>
      <c r="L2329" s="6">
        <v>0</v>
      </c>
      <c r="M2329" s="6">
        <v>273</v>
      </c>
      <c r="N2329" s="6">
        <v>10</v>
      </c>
      <c r="O2329" s="6">
        <v>0</v>
      </c>
      <c r="P2329" s="6">
        <v>0</v>
      </c>
      <c r="Q2329" s="6">
        <v>0</v>
      </c>
      <c r="R2329" s="6">
        <v>0</v>
      </c>
      <c r="S2329" s="6">
        <v>0</v>
      </c>
      <c r="T2329" s="6">
        <v>0</v>
      </c>
      <c r="U2329" s="7">
        <v>0.0391</v>
      </c>
      <c r="V2329" s="7">
        <v>0</v>
      </c>
      <c r="W2329" s="7">
        <v>0</v>
      </c>
      <c r="X2329" s="7">
        <v>0</v>
      </c>
      <c r="Y2329" s="8" t="str">
        <f>IFERROR(VLOOKUP(F:F,#REF!,2,0),"需要手动检查")</f>
        <v>需要手动检查</v>
      </c>
      <c r="Z2329" s="9" t="str">
        <f t="shared" si="89"/>
        <v>否</v>
      </c>
      <c r="AA2329" s="10" t="s">
        <v>36</v>
      </c>
      <c r="AB2329" s="4" t="s">
        <v>37</v>
      </c>
      <c r="AC2329" t="str">
        <f t="shared" si="88"/>
        <v>2025/1/26</v>
      </c>
      <c r="AD2329" t="e">
        <f>VLOOKUP(Y2329,#REF!,2,FALSE)</f>
        <v>#REF!</v>
      </c>
    </row>
    <row r="2330" customHeight="1" spans="1:30">
      <c r="A2330" s="2" t="s">
        <v>6945</v>
      </c>
      <c r="B2330" s="3" t="s">
        <v>6946</v>
      </c>
      <c r="C2330" s="2" t="s">
        <v>6947</v>
      </c>
      <c r="D2330" s="3" t="s">
        <v>6948</v>
      </c>
      <c r="E2330" s="5">
        <v>45683.3010069444</v>
      </c>
      <c r="F2330" s="2" t="s">
        <v>42</v>
      </c>
      <c r="G2330" s="6">
        <v>677</v>
      </c>
      <c r="H2330" s="6">
        <v>61</v>
      </c>
      <c r="I2330" s="6">
        <v>12</v>
      </c>
      <c r="J2330" s="6">
        <v>4</v>
      </c>
      <c r="K2330" s="6">
        <v>1</v>
      </c>
      <c r="L2330" s="6">
        <v>0</v>
      </c>
      <c r="M2330" s="6">
        <v>764</v>
      </c>
      <c r="N2330" s="6">
        <v>69</v>
      </c>
      <c r="O2330" s="6">
        <v>0</v>
      </c>
      <c r="P2330" s="6">
        <v>0</v>
      </c>
      <c r="Q2330" s="6">
        <v>0</v>
      </c>
      <c r="R2330" s="6">
        <v>0</v>
      </c>
      <c r="S2330" s="6">
        <v>0</v>
      </c>
      <c r="T2330" s="6">
        <v>0</v>
      </c>
      <c r="U2330" s="7">
        <v>0.1019</v>
      </c>
      <c r="V2330" s="7">
        <v>0</v>
      </c>
      <c r="W2330" s="7">
        <v>0.0458</v>
      </c>
      <c r="X2330" s="7">
        <v>0</v>
      </c>
      <c r="Y2330" s="8" t="str">
        <f>IFERROR(VLOOKUP(F:F,#REF!,2,0),"需要手动检查")</f>
        <v>需要手动检查</v>
      </c>
      <c r="Z2330" s="9" t="str">
        <f t="shared" si="89"/>
        <v>否</v>
      </c>
      <c r="AA2330" s="10" t="s">
        <v>36</v>
      </c>
      <c r="AB2330" s="4" t="s">
        <v>37</v>
      </c>
      <c r="AC2330" t="str">
        <f t="shared" si="88"/>
        <v>2025/1/26</v>
      </c>
      <c r="AD2330" t="e">
        <f>VLOOKUP(Y2330,#REF!,2,FALSE)</f>
        <v>#REF!</v>
      </c>
    </row>
    <row r="2331" customHeight="1" spans="1:30">
      <c r="A2331" s="2" t="s">
        <v>6903</v>
      </c>
      <c r="B2331" s="3" t="s">
        <v>6904</v>
      </c>
      <c r="C2331" s="2" t="s">
        <v>6949</v>
      </c>
      <c r="D2331" s="3" t="s">
        <v>6950</v>
      </c>
      <c r="E2331" s="5">
        <v>45683.2681597222</v>
      </c>
      <c r="F2331" s="2" t="s">
        <v>42</v>
      </c>
      <c r="G2331" s="6">
        <v>679</v>
      </c>
      <c r="H2331" s="6">
        <v>67</v>
      </c>
      <c r="I2331" s="6">
        <v>1</v>
      </c>
      <c r="J2331" s="6">
        <v>2</v>
      </c>
      <c r="K2331" s="6">
        <v>0</v>
      </c>
      <c r="L2331" s="6">
        <v>0</v>
      </c>
      <c r="M2331" s="6">
        <v>338</v>
      </c>
      <c r="N2331" s="6">
        <v>2</v>
      </c>
      <c r="O2331" s="6">
        <v>0</v>
      </c>
      <c r="P2331" s="6">
        <v>0</v>
      </c>
      <c r="Q2331" s="6">
        <v>0</v>
      </c>
      <c r="R2331" s="6">
        <v>0</v>
      </c>
      <c r="S2331" s="6">
        <v>0</v>
      </c>
      <c r="T2331" s="6">
        <v>0</v>
      </c>
      <c r="U2331" s="7">
        <v>0.0029</v>
      </c>
      <c r="V2331" s="7">
        <v>0</v>
      </c>
      <c r="W2331" s="7">
        <v>0.0353</v>
      </c>
      <c r="X2331" s="7">
        <v>0</v>
      </c>
      <c r="Y2331" s="8" t="str">
        <f>IFERROR(VLOOKUP(F:F,#REF!,2,0),"需要手动检查")</f>
        <v>需要手动检查</v>
      </c>
      <c r="Z2331" s="9" t="str">
        <f t="shared" si="89"/>
        <v>否</v>
      </c>
      <c r="AA2331" s="10" t="s">
        <v>36</v>
      </c>
      <c r="AB2331" s="4" t="s">
        <v>37</v>
      </c>
      <c r="AC2331" t="str">
        <f t="shared" si="88"/>
        <v>2025/1/26</v>
      </c>
      <c r="AD2331" t="e">
        <f>VLOOKUP(Y2331,#REF!,2,FALSE)</f>
        <v>#REF!</v>
      </c>
    </row>
    <row r="2332" customHeight="1" spans="1:30">
      <c r="A2332" s="2" t="s">
        <v>5759</v>
      </c>
      <c r="B2332" s="3" t="s">
        <v>5760</v>
      </c>
      <c r="D2332" s="3" t="s">
        <v>6951</v>
      </c>
      <c r="E2332" s="5">
        <v>45683.2191435185</v>
      </c>
      <c r="F2332" s="2" t="s">
        <v>42</v>
      </c>
      <c r="G2332" s="6">
        <v>285</v>
      </c>
      <c r="H2332" s="6">
        <v>2</v>
      </c>
      <c r="I2332" s="6">
        <v>0</v>
      </c>
      <c r="J2332" s="6">
        <v>0</v>
      </c>
      <c r="K2332" s="6">
        <v>0</v>
      </c>
      <c r="L2332" s="6">
        <v>0</v>
      </c>
      <c r="M2332" s="6">
        <v>286</v>
      </c>
      <c r="N2332" s="6">
        <v>4</v>
      </c>
      <c r="O2332" s="6">
        <v>0</v>
      </c>
      <c r="P2332" s="6">
        <v>0</v>
      </c>
      <c r="Q2332" s="6">
        <v>0</v>
      </c>
      <c r="R2332" s="6">
        <v>0</v>
      </c>
      <c r="S2332" s="6">
        <v>0</v>
      </c>
      <c r="T2332" s="6">
        <v>0</v>
      </c>
      <c r="U2332" s="7">
        <v>0.014</v>
      </c>
      <c r="V2332" s="7">
        <v>0</v>
      </c>
      <c r="W2332" s="7">
        <v>0.0105</v>
      </c>
      <c r="X2332" s="7">
        <v>0</v>
      </c>
      <c r="Y2332" s="8" t="str">
        <f>IFERROR(VLOOKUP(F:F,#REF!,2,0),"需要手动检查")</f>
        <v>需要手动检查</v>
      </c>
      <c r="Z2332" s="9" t="str">
        <f t="shared" si="89"/>
        <v>否</v>
      </c>
      <c r="AA2332" s="10" t="s">
        <v>36</v>
      </c>
      <c r="AB2332" s="4" t="s">
        <v>37</v>
      </c>
      <c r="AC2332" t="str">
        <f t="shared" si="88"/>
        <v>2025/1/26</v>
      </c>
      <c r="AD2332" t="e">
        <f>VLOOKUP(Y2332,#REF!,2,FALSE)</f>
        <v>#REF!</v>
      </c>
    </row>
    <row r="2333" customHeight="1" spans="1:30">
      <c r="A2333" s="2" t="s">
        <v>6952</v>
      </c>
      <c r="B2333" s="3" t="s">
        <v>6953</v>
      </c>
      <c r="C2333" s="2" t="s">
        <v>6954</v>
      </c>
      <c r="D2333" s="3" t="s">
        <v>6955</v>
      </c>
      <c r="E2333" s="5">
        <v>45682.9611805556</v>
      </c>
      <c r="F2333" s="2" t="s">
        <v>42</v>
      </c>
      <c r="G2333" s="6">
        <v>1076</v>
      </c>
      <c r="H2333" s="6">
        <v>59</v>
      </c>
      <c r="I2333" s="6">
        <v>0</v>
      </c>
      <c r="J2333" s="6">
        <v>0</v>
      </c>
      <c r="K2333" s="6">
        <v>0</v>
      </c>
      <c r="L2333" s="6">
        <v>0</v>
      </c>
      <c r="M2333" s="6">
        <v>1121</v>
      </c>
      <c r="N2333" s="6">
        <v>32</v>
      </c>
      <c r="O2333" s="6">
        <v>0</v>
      </c>
      <c r="P2333" s="6">
        <v>0</v>
      </c>
      <c r="Q2333" s="6">
        <v>0</v>
      </c>
      <c r="R2333" s="6">
        <v>0</v>
      </c>
      <c r="S2333" s="6">
        <v>0</v>
      </c>
      <c r="T2333" s="6">
        <v>0</v>
      </c>
      <c r="U2333" s="7">
        <v>0.0297</v>
      </c>
      <c r="V2333" s="7">
        <v>0</v>
      </c>
      <c r="W2333" s="7">
        <v>0.0428</v>
      </c>
      <c r="X2333" s="7">
        <v>0</v>
      </c>
      <c r="Y2333" s="8" t="str">
        <f>IFERROR(VLOOKUP(F:F,#REF!,2,0),"需要手动检查")</f>
        <v>需要手动检查</v>
      </c>
      <c r="Z2333" s="9" t="str">
        <f t="shared" si="89"/>
        <v>否</v>
      </c>
      <c r="AA2333" s="10" t="s">
        <v>36</v>
      </c>
      <c r="AB2333" s="4" t="s">
        <v>37</v>
      </c>
      <c r="AC2333" t="str">
        <f t="shared" si="88"/>
        <v>2025/1/25</v>
      </c>
      <c r="AD2333" t="e">
        <f>VLOOKUP(Y2333,#REF!,2,FALSE)</f>
        <v>#REF!</v>
      </c>
    </row>
    <row r="2334" customHeight="1" spans="1:30">
      <c r="A2334" s="2" t="s">
        <v>467</v>
      </c>
      <c r="B2334" s="3" t="s">
        <v>468</v>
      </c>
      <c r="C2334" s="2" t="s">
        <v>6956</v>
      </c>
      <c r="D2334" s="3" t="s">
        <v>6957</v>
      </c>
      <c r="E2334" s="5">
        <v>45682.7567361111</v>
      </c>
      <c r="F2334" s="2" t="s">
        <v>42</v>
      </c>
      <c r="G2334" s="6">
        <v>336</v>
      </c>
      <c r="H2334" s="6">
        <v>22</v>
      </c>
      <c r="I2334" s="6">
        <v>1</v>
      </c>
      <c r="J2334" s="6">
        <v>0</v>
      </c>
      <c r="K2334" s="6">
        <v>0</v>
      </c>
      <c r="L2334" s="6">
        <v>0</v>
      </c>
      <c r="M2334" s="6">
        <v>355</v>
      </c>
      <c r="N2334" s="6">
        <v>32</v>
      </c>
      <c r="O2334" s="6">
        <v>0</v>
      </c>
      <c r="P2334" s="6">
        <v>0</v>
      </c>
      <c r="Q2334" s="6">
        <v>0</v>
      </c>
      <c r="R2334" s="6">
        <v>0</v>
      </c>
      <c r="S2334" s="6">
        <v>0</v>
      </c>
      <c r="T2334" s="6">
        <v>0</v>
      </c>
      <c r="U2334" s="7">
        <v>0.0952</v>
      </c>
      <c r="V2334" s="7">
        <v>0</v>
      </c>
      <c r="W2334" s="7">
        <v>0.0149</v>
      </c>
      <c r="X2334" s="7">
        <v>0</v>
      </c>
      <c r="Y2334" s="8" t="str">
        <f>IFERROR(VLOOKUP(F:F,#REF!,2,0),"需要手动检查")</f>
        <v>需要手动检查</v>
      </c>
      <c r="Z2334" s="9" t="str">
        <f t="shared" si="89"/>
        <v>否</v>
      </c>
      <c r="AA2334" s="10" t="s">
        <v>36</v>
      </c>
      <c r="AB2334" s="4" t="s">
        <v>37</v>
      </c>
      <c r="AC2334" t="str">
        <f t="shared" si="88"/>
        <v>2025/1/25</v>
      </c>
      <c r="AD2334" t="e">
        <f>VLOOKUP(Y2334,#REF!,2,FALSE)</f>
        <v>#REF!</v>
      </c>
    </row>
    <row r="2335" customHeight="1" spans="1:30">
      <c r="A2335" s="2" t="s">
        <v>6589</v>
      </c>
      <c r="B2335" s="3" t="s">
        <v>6590</v>
      </c>
      <c r="C2335" s="2" t="s">
        <v>6958</v>
      </c>
      <c r="D2335" s="3" t="s">
        <v>6959</v>
      </c>
      <c r="E2335" s="5">
        <v>45682.7379976852</v>
      </c>
      <c r="F2335" s="2" t="s">
        <v>42</v>
      </c>
      <c r="G2335" s="6">
        <v>868</v>
      </c>
      <c r="H2335" s="6">
        <v>46</v>
      </c>
      <c r="I2335" s="6">
        <v>3</v>
      </c>
      <c r="J2335" s="6">
        <v>0</v>
      </c>
      <c r="K2335" s="6">
        <v>0</v>
      </c>
      <c r="L2335" s="6">
        <v>0</v>
      </c>
      <c r="M2335" s="6">
        <v>893</v>
      </c>
      <c r="N2335" s="6">
        <v>47</v>
      </c>
      <c r="O2335" s="6">
        <v>0</v>
      </c>
      <c r="P2335" s="6">
        <v>0</v>
      </c>
      <c r="Q2335" s="6">
        <v>0</v>
      </c>
      <c r="R2335" s="6">
        <v>0</v>
      </c>
      <c r="S2335" s="6">
        <v>0</v>
      </c>
      <c r="T2335" s="6">
        <v>0</v>
      </c>
      <c r="U2335" s="7">
        <v>0.0541</v>
      </c>
      <c r="V2335" s="7">
        <v>0</v>
      </c>
      <c r="W2335" s="7">
        <v>0.0334</v>
      </c>
      <c r="X2335" s="7">
        <v>0</v>
      </c>
      <c r="Y2335" s="8" t="str">
        <f>IFERROR(VLOOKUP(F:F,#REF!,2,0),"需要手动检查")</f>
        <v>需要手动检查</v>
      </c>
      <c r="Z2335" s="9" t="str">
        <f t="shared" si="89"/>
        <v>否</v>
      </c>
      <c r="AA2335" s="10" t="s">
        <v>36</v>
      </c>
      <c r="AB2335" s="4" t="s">
        <v>37</v>
      </c>
      <c r="AC2335" t="str">
        <f t="shared" si="88"/>
        <v>2025/1/25</v>
      </c>
      <c r="AD2335" t="e">
        <f>VLOOKUP(Y2335,#REF!,2,FALSE)</f>
        <v>#REF!</v>
      </c>
    </row>
    <row r="2336" customHeight="1" spans="1:30">
      <c r="A2336" s="2" t="s">
        <v>2963</v>
      </c>
      <c r="B2336" s="3" t="s">
        <v>2964</v>
      </c>
      <c r="D2336" s="3" t="s">
        <v>6960</v>
      </c>
      <c r="E2336" s="5">
        <v>45682.7288541667</v>
      </c>
      <c r="F2336" s="2" t="s">
        <v>42</v>
      </c>
      <c r="G2336" s="6">
        <v>484</v>
      </c>
      <c r="H2336" s="6">
        <v>18</v>
      </c>
      <c r="I2336" s="6">
        <v>7</v>
      </c>
      <c r="J2336" s="6">
        <v>0</v>
      </c>
      <c r="K2336" s="6">
        <v>0</v>
      </c>
      <c r="L2336" s="6">
        <v>0</v>
      </c>
      <c r="M2336" s="6">
        <v>512</v>
      </c>
      <c r="N2336" s="6">
        <v>9</v>
      </c>
      <c r="O2336" s="6">
        <v>0</v>
      </c>
      <c r="P2336" s="6">
        <v>0</v>
      </c>
      <c r="Q2336" s="6">
        <v>0</v>
      </c>
      <c r="R2336" s="6">
        <v>0</v>
      </c>
      <c r="S2336" s="6">
        <v>0</v>
      </c>
      <c r="T2336" s="6">
        <v>0</v>
      </c>
      <c r="U2336" s="7">
        <v>0.0186</v>
      </c>
      <c r="V2336" s="7">
        <v>0</v>
      </c>
      <c r="W2336" s="7">
        <v>0.0682</v>
      </c>
      <c r="X2336" s="7">
        <v>0</v>
      </c>
      <c r="Y2336" s="8" t="str">
        <f>IFERROR(VLOOKUP(F:F,#REF!,2,0),"需要手动检查")</f>
        <v>需要手动检查</v>
      </c>
      <c r="Z2336" s="9" t="str">
        <f t="shared" si="89"/>
        <v>否</v>
      </c>
      <c r="AA2336" s="10" t="s">
        <v>36</v>
      </c>
      <c r="AB2336" s="4" t="s">
        <v>37</v>
      </c>
      <c r="AC2336" t="str">
        <f t="shared" si="88"/>
        <v>2025/1/25</v>
      </c>
      <c r="AD2336" t="e">
        <f>VLOOKUP(Y2336,#REF!,2,FALSE)</f>
        <v>#REF!</v>
      </c>
    </row>
    <row r="2337" customHeight="1" spans="1:30">
      <c r="A2337" s="2" t="s">
        <v>6961</v>
      </c>
      <c r="B2337" s="3" t="s">
        <v>6962</v>
      </c>
      <c r="C2337" s="2" t="s">
        <v>6963</v>
      </c>
      <c r="D2337" s="3" t="s">
        <v>6964</v>
      </c>
      <c r="E2337" s="5">
        <v>45682.6572800926</v>
      </c>
      <c r="F2337" s="2" t="s">
        <v>42</v>
      </c>
      <c r="G2337" s="6">
        <v>370</v>
      </c>
      <c r="H2337" s="6">
        <v>26</v>
      </c>
      <c r="I2337" s="6">
        <v>2</v>
      </c>
      <c r="J2337" s="6">
        <v>2</v>
      </c>
      <c r="K2337" s="6">
        <v>0</v>
      </c>
      <c r="L2337" s="6">
        <v>0</v>
      </c>
      <c r="M2337" s="6">
        <v>392</v>
      </c>
      <c r="N2337" s="6">
        <v>38</v>
      </c>
      <c r="O2337" s="6">
        <v>0</v>
      </c>
      <c r="P2337" s="6">
        <v>0</v>
      </c>
      <c r="Q2337" s="6">
        <v>0</v>
      </c>
      <c r="R2337" s="6">
        <v>0</v>
      </c>
      <c r="S2337" s="6">
        <v>0</v>
      </c>
      <c r="T2337" s="6">
        <v>0</v>
      </c>
      <c r="U2337" s="7">
        <v>0.1027</v>
      </c>
      <c r="V2337" s="7">
        <v>0</v>
      </c>
      <c r="W2337" s="7">
        <v>0.0324</v>
      </c>
      <c r="X2337" s="7">
        <v>0</v>
      </c>
      <c r="Y2337" s="8" t="str">
        <f>IFERROR(VLOOKUP(F:F,#REF!,2,0),"需要手动检查")</f>
        <v>需要手动检查</v>
      </c>
      <c r="Z2337" s="9" t="str">
        <f t="shared" si="89"/>
        <v>否</v>
      </c>
      <c r="AA2337" s="10" t="s">
        <v>36</v>
      </c>
      <c r="AB2337" s="4" t="s">
        <v>37</v>
      </c>
      <c r="AC2337" t="str">
        <f t="shared" si="88"/>
        <v>2025/1/25</v>
      </c>
      <c r="AD2337" t="e">
        <f>VLOOKUP(Y2337,#REF!,2,FALSE)</f>
        <v>#REF!</v>
      </c>
    </row>
    <row r="2338" customHeight="1" spans="1:30">
      <c r="A2338" s="2" t="s">
        <v>6103</v>
      </c>
      <c r="B2338" s="3" t="s">
        <v>6104</v>
      </c>
      <c r="C2338" s="2" t="s">
        <v>6965</v>
      </c>
      <c r="D2338" s="3" t="s">
        <v>6966</v>
      </c>
      <c r="E2338" s="5">
        <v>45682.6482638889</v>
      </c>
      <c r="F2338" s="2" t="s">
        <v>42</v>
      </c>
      <c r="G2338" s="6">
        <v>1116</v>
      </c>
      <c r="H2338" s="6">
        <v>32</v>
      </c>
      <c r="I2338" s="6">
        <v>0</v>
      </c>
      <c r="J2338" s="6">
        <v>0</v>
      </c>
      <c r="K2338" s="6">
        <v>0</v>
      </c>
      <c r="L2338" s="6">
        <v>0</v>
      </c>
      <c r="M2338" s="6">
        <v>1150</v>
      </c>
      <c r="N2338" s="6">
        <v>48</v>
      </c>
      <c r="O2338" s="6">
        <v>0</v>
      </c>
      <c r="P2338" s="6">
        <v>0</v>
      </c>
      <c r="Q2338" s="6">
        <v>0</v>
      </c>
      <c r="R2338" s="6">
        <v>0</v>
      </c>
      <c r="S2338" s="6">
        <v>0</v>
      </c>
      <c r="T2338" s="6">
        <v>0</v>
      </c>
      <c r="U2338" s="7">
        <v>0.043</v>
      </c>
      <c r="V2338" s="7">
        <v>0</v>
      </c>
      <c r="W2338" s="7">
        <v>0.0063</v>
      </c>
      <c r="X2338" s="7">
        <v>0</v>
      </c>
      <c r="Y2338" s="8" t="str">
        <f>IFERROR(VLOOKUP(F:F,#REF!,2,0),"需要手动检查")</f>
        <v>需要手动检查</v>
      </c>
      <c r="Z2338" s="9" t="str">
        <f t="shared" si="89"/>
        <v>否</v>
      </c>
      <c r="AA2338" s="10" t="s">
        <v>36</v>
      </c>
      <c r="AB2338" s="4" t="s">
        <v>37</v>
      </c>
      <c r="AC2338" t="str">
        <f t="shared" si="88"/>
        <v>2025/1/25</v>
      </c>
      <c r="AD2338" t="e">
        <f>VLOOKUP(Y2338,#REF!,2,FALSE)</f>
        <v>#REF!</v>
      </c>
    </row>
    <row r="2339" customHeight="1" spans="1:30">
      <c r="A2339" s="2" t="s">
        <v>5731</v>
      </c>
      <c r="B2339" s="3" t="s">
        <v>5732</v>
      </c>
      <c r="C2339" s="2" t="s">
        <v>6967</v>
      </c>
      <c r="D2339" s="3" t="s">
        <v>6968</v>
      </c>
      <c r="E2339" s="5">
        <v>45682.5638773148</v>
      </c>
      <c r="F2339" s="2" t="s">
        <v>42</v>
      </c>
      <c r="G2339" s="6">
        <v>283</v>
      </c>
      <c r="H2339" s="6">
        <v>13</v>
      </c>
      <c r="I2339" s="6">
        <v>0</v>
      </c>
      <c r="J2339" s="6">
        <v>0</v>
      </c>
      <c r="K2339" s="6">
        <v>0</v>
      </c>
      <c r="L2339" s="6">
        <v>0</v>
      </c>
      <c r="M2339" s="6">
        <v>270</v>
      </c>
      <c r="N2339" s="6">
        <v>6</v>
      </c>
      <c r="O2339" s="6">
        <v>0</v>
      </c>
      <c r="P2339" s="6">
        <v>0</v>
      </c>
      <c r="Q2339" s="6">
        <v>0</v>
      </c>
      <c r="R2339" s="6">
        <v>0</v>
      </c>
      <c r="S2339" s="6">
        <v>0</v>
      </c>
      <c r="T2339" s="6">
        <v>0</v>
      </c>
      <c r="U2339" s="7">
        <v>0.0212</v>
      </c>
      <c r="V2339" s="7">
        <v>0</v>
      </c>
      <c r="W2339" s="7">
        <v>0.0106</v>
      </c>
      <c r="X2339" s="7">
        <v>0</v>
      </c>
      <c r="Y2339" s="8" t="str">
        <f>IFERROR(VLOOKUP(F:F,#REF!,2,0),"需要手动检查")</f>
        <v>需要手动检查</v>
      </c>
      <c r="Z2339" s="9" t="str">
        <f t="shared" si="89"/>
        <v>否</v>
      </c>
      <c r="AA2339" s="10" t="s">
        <v>36</v>
      </c>
      <c r="AB2339" s="4" t="s">
        <v>37</v>
      </c>
      <c r="AC2339" t="str">
        <f t="shared" si="88"/>
        <v>2025/1/25</v>
      </c>
      <c r="AD2339" t="e">
        <f>VLOOKUP(Y2339,#REF!,2,FALSE)</f>
        <v>#REF!</v>
      </c>
    </row>
    <row r="2340" customHeight="1" spans="1:30">
      <c r="A2340" s="2" t="s">
        <v>1916</v>
      </c>
      <c r="B2340" s="3" t="s">
        <v>1917</v>
      </c>
      <c r="C2340" s="2" t="s">
        <v>6969</v>
      </c>
      <c r="D2340" s="3" t="s">
        <v>6970</v>
      </c>
      <c r="E2340" s="5">
        <v>45682.5134027778</v>
      </c>
      <c r="F2340" s="2" t="s">
        <v>42</v>
      </c>
      <c r="G2340" s="6">
        <v>329</v>
      </c>
      <c r="H2340" s="6">
        <v>34</v>
      </c>
      <c r="I2340" s="6">
        <v>0</v>
      </c>
      <c r="J2340" s="6">
        <v>0</v>
      </c>
      <c r="K2340" s="6">
        <v>0</v>
      </c>
      <c r="L2340" s="6">
        <v>0</v>
      </c>
      <c r="M2340" s="6">
        <v>347</v>
      </c>
      <c r="N2340" s="6">
        <v>8</v>
      </c>
      <c r="O2340" s="6">
        <v>0</v>
      </c>
      <c r="P2340" s="6">
        <v>0</v>
      </c>
      <c r="Q2340" s="6">
        <v>0</v>
      </c>
      <c r="R2340" s="6">
        <v>0</v>
      </c>
      <c r="S2340" s="6">
        <v>0</v>
      </c>
      <c r="T2340" s="6">
        <v>0</v>
      </c>
      <c r="U2340" s="7">
        <v>0.0243</v>
      </c>
      <c r="V2340" s="7">
        <v>0</v>
      </c>
      <c r="W2340" s="7">
        <v>0.0091</v>
      </c>
      <c r="X2340" s="7">
        <v>0</v>
      </c>
      <c r="Y2340" s="8" t="str">
        <f>IFERROR(VLOOKUP(F:F,#REF!,2,0),"需要手动检查")</f>
        <v>需要手动检查</v>
      </c>
      <c r="Z2340" s="9" t="str">
        <f t="shared" si="89"/>
        <v>否</v>
      </c>
      <c r="AA2340" s="10" t="s">
        <v>36</v>
      </c>
      <c r="AB2340" s="4" t="s">
        <v>37</v>
      </c>
      <c r="AC2340" t="str">
        <f t="shared" si="88"/>
        <v>2025/1/25</v>
      </c>
      <c r="AD2340" t="e">
        <f>VLOOKUP(Y2340,#REF!,2,FALSE)</f>
        <v>#REF!</v>
      </c>
    </row>
    <row r="2341" customHeight="1" spans="1:30">
      <c r="A2341" s="2" t="s">
        <v>286</v>
      </c>
      <c r="B2341" s="3" t="s">
        <v>287</v>
      </c>
      <c r="D2341" s="3" t="s">
        <v>6971</v>
      </c>
      <c r="E2341" s="5">
        <v>45682.4805555556</v>
      </c>
      <c r="F2341" s="2" t="s">
        <v>42</v>
      </c>
      <c r="G2341" s="6">
        <v>1166</v>
      </c>
      <c r="H2341" s="6">
        <v>26</v>
      </c>
      <c r="I2341" s="6">
        <v>0</v>
      </c>
      <c r="J2341" s="6">
        <v>0</v>
      </c>
      <c r="K2341" s="6">
        <v>1</v>
      </c>
      <c r="L2341" s="6">
        <v>0</v>
      </c>
      <c r="M2341" s="6">
        <v>1163</v>
      </c>
      <c r="N2341" s="6">
        <v>62</v>
      </c>
      <c r="O2341" s="6">
        <v>0</v>
      </c>
      <c r="P2341" s="6">
        <v>0</v>
      </c>
      <c r="Q2341" s="6">
        <v>0</v>
      </c>
      <c r="R2341" s="6">
        <v>0</v>
      </c>
      <c r="S2341" s="6">
        <v>0</v>
      </c>
      <c r="T2341" s="6">
        <v>0</v>
      </c>
      <c r="U2341" s="7">
        <v>0.0532</v>
      </c>
      <c r="V2341" s="7">
        <v>0</v>
      </c>
      <c r="W2341" s="7">
        <v>0.0051</v>
      </c>
      <c r="X2341" s="7">
        <v>0</v>
      </c>
      <c r="Y2341" s="8" t="str">
        <f>IFERROR(VLOOKUP(F:F,#REF!,2,0),"需要手动检查")</f>
        <v>需要手动检查</v>
      </c>
      <c r="Z2341" s="9" t="str">
        <f t="shared" si="89"/>
        <v>否</v>
      </c>
      <c r="AA2341" s="10" t="s">
        <v>36</v>
      </c>
      <c r="AB2341" s="4" t="s">
        <v>37</v>
      </c>
      <c r="AC2341" t="str">
        <f t="shared" si="88"/>
        <v>2025/1/25</v>
      </c>
      <c r="AD2341" t="e">
        <f>VLOOKUP(Y2341,#REF!,2,FALSE)</f>
        <v>#REF!</v>
      </c>
    </row>
    <row r="2342" customHeight="1" spans="1:30">
      <c r="A2342" s="2" t="s">
        <v>6972</v>
      </c>
      <c r="B2342" s="3" t="s">
        <v>6973</v>
      </c>
      <c r="C2342" s="2" t="s">
        <v>6974</v>
      </c>
      <c r="D2342" s="3" t="s">
        <v>6975</v>
      </c>
      <c r="E2342" s="5">
        <v>45682.4595138889</v>
      </c>
      <c r="F2342" s="2" t="s">
        <v>42</v>
      </c>
      <c r="G2342" s="6">
        <v>305</v>
      </c>
      <c r="H2342" s="6">
        <v>24</v>
      </c>
      <c r="I2342" s="6">
        <v>5</v>
      </c>
      <c r="J2342" s="6">
        <v>4</v>
      </c>
      <c r="K2342" s="6">
        <v>0</v>
      </c>
      <c r="L2342" s="6">
        <v>0</v>
      </c>
      <c r="M2342" s="6">
        <v>301</v>
      </c>
      <c r="N2342" s="6">
        <v>7</v>
      </c>
      <c r="O2342" s="6">
        <v>0</v>
      </c>
      <c r="P2342" s="6">
        <v>0</v>
      </c>
      <c r="Q2342" s="6">
        <v>0</v>
      </c>
      <c r="R2342" s="6">
        <v>0</v>
      </c>
      <c r="S2342" s="6">
        <v>0</v>
      </c>
      <c r="T2342" s="6">
        <v>0</v>
      </c>
      <c r="U2342" s="7">
        <v>0.023</v>
      </c>
      <c r="V2342" s="7">
        <v>0</v>
      </c>
      <c r="W2342" s="7">
        <v>0.0393</v>
      </c>
      <c r="X2342" s="7">
        <v>0</v>
      </c>
      <c r="Y2342" s="8" t="str">
        <f>IFERROR(VLOOKUP(F:F,#REF!,2,0),"需要手动检查")</f>
        <v>需要手动检查</v>
      </c>
      <c r="Z2342" s="9" t="str">
        <f t="shared" si="89"/>
        <v>否</v>
      </c>
      <c r="AA2342" s="10" t="s">
        <v>36</v>
      </c>
      <c r="AB2342" s="4" t="s">
        <v>37</v>
      </c>
      <c r="AC2342" t="str">
        <f t="shared" si="88"/>
        <v>2025/1/25</v>
      </c>
      <c r="AD2342" t="e">
        <f>VLOOKUP(Y2342,#REF!,2,FALSE)</f>
        <v>#REF!</v>
      </c>
    </row>
    <row r="2343" customHeight="1" spans="1:30">
      <c r="A2343" s="2" t="s">
        <v>6120</v>
      </c>
      <c r="B2343" s="3" t="s">
        <v>6121</v>
      </c>
      <c r="C2343" s="2" t="s">
        <v>6976</v>
      </c>
      <c r="D2343" s="3" t="s">
        <v>6977</v>
      </c>
      <c r="E2343" s="5">
        <v>45682.4469791667</v>
      </c>
      <c r="F2343" s="2" t="s">
        <v>42</v>
      </c>
      <c r="G2343" s="6">
        <v>2652</v>
      </c>
      <c r="H2343" s="6">
        <v>83</v>
      </c>
      <c r="I2343" s="6">
        <v>2</v>
      </c>
      <c r="J2343" s="6">
        <v>0</v>
      </c>
      <c r="K2343" s="6">
        <v>1</v>
      </c>
      <c r="L2343" s="6">
        <v>0</v>
      </c>
      <c r="M2343" s="6">
        <v>2838</v>
      </c>
      <c r="N2343" s="6">
        <v>86</v>
      </c>
      <c r="O2343" s="6">
        <v>0</v>
      </c>
      <c r="P2343" s="6">
        <v>0</v>
      </c>
      <c r="Q2343" s="6">
        <v>0</v>
      </c>
      <c r="R2343" s="6">
        <v>0</v>
      </c>
      <c r="S2343" s="6">
        <v>0</v>
      </c>
      <c r="T2343" s="6">
        <v>0</v>
      </c>
      <c r="U2343" s="7">
        <v>0.0324</v>
      </c>
      <c r="V2343" s="7">
        <v>0</v>
      </c>
      <c r="W2343" s="7">
        <v>0.02</v>
      </c>
      <c r="X2343" s="7">
        <v>0</v>
      </c>
      <c r="Y2343" s="8" t="str">
        <f>IFERROR(VLOOKUP(F:F,#REF!,2,0),"需要手动检查")</f>
        <v>需要手动检查</v>
      </c>
      <c r="Z2343" s="9" t="str">
        <f t="shared" si="89"/>
        <v>否</v>
      </c>
      <c r="AA2343" s="10" t="s">
        <v>36</v>
      </c>
      <c r="AB2343" s="4" t="s">
        <v>37</v>
      </c>
      <c r="AC2343" t="str">
        <f t="shared" si="88"/>
        <v>2025/1/25</v>
      </c>
      <c r="AD2343" t="e">
        <f>VLOOKUP(Y2343,#REF!,2,FALSE)</f>
        <v>#REF!</v>
      </c>
    </row>
    <row r="2344" customHeight="1" spans="1:30">
      <c r="A2344" s="2" t="s">
        <v>6978</v>
      </c>
      <c r="B2344" s="3" t="s">
        <v>6979</v>
      </c>
      <c r="C2344" s="2" t="s">
        <v>6980</v>
      </c>
      <c r="D2344" s="3" t="s">
        <v>6981</v>
      </c>
      <c r="E2344" s="5">
        <v>45682.4088310185</v>
      </c>
      <c r="F2344" s="2" t="s">
        <v>42</v>
      </c>
      <c r="G2344" s="6">
        <v>249</v>
      </c>
      <c r="H2344" s="6">
        <v>12</v>
      </c>
      <c r="I2344" s="6">
        <v>1</v>
      </c>
      <c r="J2344" s="6">
        <v>0</v>
      </c>
      <c r="K2344" s="6">
        <v>0</v>
      </c>
      <c r="L2344" s="6">
        <v>0</v>
      </c>
      <c r="M2344" s="6">
        <v>270</v>
      </c>
      <c r="N2344" s="6">
        <v>12</v>
      </c>
      <c r="O2344" s="6">
        <v>0</v>
      </c>
      <c r="P2344" s="6">
        <v>0</v>
      </c>
      <c r="Q2344" s="6">
        <v>0</v>
      </c>
      <c r="R2344" s="6">
        <v>0</v>
      </c>
      <c r="S2344" s="6">
        <v>0</v>
      </c>
      <c r="T2344" s="6">
        <v>0</v>
      </c>
      <c r="U2344" s="7">
        <v>0.0482</v>
      </c>
      <c r="V2344" s="7">
        <v>0</v>
      </c>
      <c r="W2344" s="7">
        <v>0.0241</v>
      </c>
      <c r="X2344" s="7">
        <v>0</v>
      </c>
      <c r="Y2344" s="8" t="str">
        <f>IFERROR(VLOOKUP(F:F,#REF!,2,0),"需要手动检查")</f>
        <v>需要手动检查</v>
      </c>
      <c r="Z2344" s="9" t="str">
        <f t="shared" si="89"/>
        <v>否</v>
      </c>
      <c r="AA2344" s="10" t="s">
        <v>36</v>
      </c>
      <c r="AB2344" s="4" t="s">
        <v>37</v>
      </c>
      <c r="AC2344" t="str">
        <f t="shared" si="88"/>
        <v>2025/1/25</v>
      </c>
      <c r="AD2344" t="e">
        <f>VLOOKUP(Y2344,#REF!,2,FALSE)</f>
        <v>#REF!</v>
      </c>
    </row>
    <row r="2345" customHeight="1" spans="1:30">
      <c r="A2345" s="2" t="s">
        <v>6982</v>
      </c>
      <c r="B2345" s="3" t="s">
        <v>6983</v>
      </c>
      <c r="C2345" s="2" t="s">
        <v>6984</v>
      </c>
      <c r="D2345" s="3" t="s">
        <v>6985</v>
      </c>
      <c r="E2345" s="5">
        <v>45682.3964814815</v>
      </c>
      <c r="F2345" s="2" t="s">
        <v>42</v>
      </c>
      <c r="G2345" s="6">
        <v>641</v>
      </c>
      <c r="H2345" s="6">
        <v>55</v>
      </c>
      <c r="I2345" s="6">
        <v>1</v>
      </c>
      <c r="J2345" s="6">
        <v>1</v>
      </c>
      <c r="K2345" s="6">
        <v>0</v>
      </c>
      <c r="L2345" s="6">
        <v>0</v>
      </c>
      <c r="M2345" s="6">
        <v>652</v>
      </c>
      <c r="N2345" s="6">
        <v>12</v>
      </c>
      <c r="O2345" s="6">
        <v>0</v>
      </c>
      <c r="P2345" s="6">
        <v>0</v>
      </c>
      <c r="Q2345" s="6">
        <v>0</v>
      </c>
      <c r="R2345" s="6">
        <v>0</v>
      </c>
      <c r="S2345" s="6">
        <v>0</v>
      </c>
      <c r="T2345" s="6">
        <v>0</v>
      </c>
      <c r="U2345" s="7">
        <v>0.0187</v>
      </c>
      <c r="V2345" s="7">
        <v>0</v>
      </c>
      <c r="W2345" s="7">
        <v>0.0889</v>
      </c>
      <c r="X2345" s="7">
        <v>0</v>
      </c>
      <c r="Y2345" s="8" t="str">
        <f>IFERROR(VLOOKUP(F:F,#REF!,2,0),"需要手动检查")</f>
        <v>需要手动检查</v>
      </c>
      <c r="Z2345" s="9" t="str">
        <f t="shared" si="89"/>
        <v>否</v>
      </c>
      <c r="AA2345" s="10" t="s">
        <v>36</v>
      </c>
      <c r="AB2345" s="4" t="s">
        <v>37</v>
      </c>
      <c r="AC2345" t="str">
        <f t="shared" si="88"/>
        <v>2025/1/25</v>
      </c>
      <c r="AD2345" t="e">
        <f>VLOOKUP(Y2345,#REF!,2,FALSE)</f>
        <v>#REF!</v>
      </c>
    </row>
    <row r="2346" customHeight="1" spans="1:30">
      <c r="A2346" s="2" t="s">
        <v>6986</v>
      </c>
      <c r="B2346" s="3" t="s">
        <v>6987</v>
      </c>
      <c r="C2346" s="2" t="s">
        <v>6988</v>
      </c>
      <c r="D2346" s="3" t="s">
        <v>6989</v>
      </c>
      <c r="E2346" s="5">
        <v>45682.3747222222</v>
      </c>
      <c r="F2346" s="2" t="s">
        <v>42</v>
      </c>
      <c r="G2346" s="6">
        <v>77</v>
      </c>
      <c r="H2346" s="6">
        <v>5</v>
      </c>
      <c r="I2346" s="6">
        <v>1</v>
      </c>
      <c r="J2346" s="6">
        <v>2</v>
      </c>
      <c r="K2346" s="6">
        <v>1</v>
      </c>
      <c r="L2346" s="6">
        <v>0</v>
      </c>
      <c r="M2346" s="6">
        <v>100</v>
      </c>
      <c r="N2346" s="6">
        <v>3</v>
      </c>
      <c r="O2346" s="6">
        <v>0</v>
      </c>
      <c r="P2346" s="6">
        <v>0</v>
      </c>
      <c r="Q2346" s="6">
        <v>0</v>
      </c>
      <c r="R2346" s="6">
        <v>0</v>
      </c>
      <c r="S2346" s="6">
        <v>0</v>
      </c>
      <c r="T2346" s="6">
        <v>0</v>
      </c>
      <c r="U2346" s="7">
        <v>0.039</v>
      </c>
      <c r="V2346" s="7">
        <v>0</v>
      </c>
      <c r="W2346" s="7">
        <v>0.1039</v>
      </c>
      <c r="X2346" s="7">
        <v>0</v>
      </c>
      <c r="Y2346" s="8" t="str">
        <f>IFERROR(VLOOKUP(F:F,#REF!,2,0),"需要手动检查")</f>
        <v>需要手动检查</v>
      </c>
      <c r="Z2346" s="9" t="str">
        <f t="shared" si="89"/>
        <v>否</v>
      </c>
      <c r="AA2346" s="10" t="s">
        <v>36</v>
      </c>
      <c r="AB2346" s="4" t="s">
        <v>37</v>
      </c>
      <c r="AC2346" t="str">
        <f t="shared" si="88"/>
        <v>2025/1/25</v>
      </c>
      <c r="AD2346" t="e">
        <f>VLOOKUP(Y2346,#REF!,2,FALSE)</f>
        <v>#REF!</v>
      </c>
    </row>
    <row r="2347" customHeight="1" spans="1:30">
      <c r="A2347" s="2" t="s">
        <v>3404</v>
      </c>
      <c r="B2347" s="3" t="s">
        <v>3405</v>
      </c>
      <c r="C2347" s="2" t="s">
        <v>6990</v>
      </c>
      <c r="D2347" s="3" t="s">
        <v>6991</v>
      </c>
      <c r="E2347" s="5">
        <v>45682.3551273148</v>
      </c>
      <c r="F2347" s="2" t="s">
        <v>42</v>
      </c>
      <c r="G2347" s="6">
        <v>561</v>
      </c>
      <c r="H2347" s="6">
        <v>13</v>
      </c>
      <c r="I2347" s="6">
        <v>3</v>
      </c>
      <c r="J2347" s="6">
        <v>0</v>
      </c>
      <c r="K2347" s="6">
        <v>0</v>
      </c>
      <c r="L2347" s="6">
        <v>0</v>
      </c>
      <c r="M2347" s="6">
        <v>621</v>
      </c>
      <c r="N2347" s="6">
        <v>22</v>
      </c>
      <c r="O2347" s="6">
        <v>0</v>
      </c>
      <c r="P2347" s="6">
        <v>0</v>
      </c>
      <c r="Q2347" s="6">
        <v>0</v>
      </c>
      <c r="R2347" s="6">
        <v>0</v>
      </c>
      <c r="S2347" s="6">
        <v>0</v>
      </c>
      <c r="T2347" s="6">
        <v>0</v>
      </c>
      <c r="U2347" s="7">
        <v>0.0392</v>
      </c>
      <c r="V2347" s="7">
        <v>0</v>
      </c>
      <c r="W2347" s="7">
        <v>0.0107</v>
      </c>
      <c r="X2347" s="7">
        <v>0</v>
      </c>
      <c r="Y2347" s="8" t="str">
        <f>IFERROR(VLOOKUP(F:F,#REF!,2,0),"需要手动检查")</f>
        <v>需要手动检查</v>
      </c>
      <c r="Z2347" s="9" t="str">
        <f t="shared" si="89"/>
        <v>否</v>
      </c>
      <c r="AA2347" s="10" t="s">
        <v>36</v>
      </c>
      <c r="AB2347" s="4" t="s">
        <v>37</v>
      </c>
      <c r="AC2347" t="str">
        <f t="shared" si="88"/>
        <v>2025/1/25</v>
      </c>
      <c r="AD2347" t="e">
        <f>VLOOKUP(Y2347,#REF!,2,FALSE)</f>
        <v>#REF!</v>
      </c>
    </row>
    <row r="2348" customHeight="1" spans="1:30">
      <c r="A2348" s="2" t="s">
        <v>6992</v>
      </c>
      <c r="B2348" s="3" t="s">
        <v>6993</v>
      </c>
      <c r="C2348" s="2" t="s">
        <v>6994</v>
      </c>
      <c r="D2348" s="3" t="s">
        <v>6995</v>
      </c>
      <c r="E2348" s="5">
        <v>45682.198912037</v>
      </c>
      <c r="F2348" s="2" t="s">
        <v>42</v>
      </c>
      <c r="G2348" s="6">
        <v>4424</v>
      </c>
      <c r="H2348" s="6">
        <v>229</v>
      </c>
      <c r="I2348" s="6">
        <v>3</v>
      </c>
      <c r="J2348" s="6">
        <v>2</v>
      </c>
      <c r="K2348" s="6">
        <v>3</v>
      </c>
      <c r="L2348" s="6">
        <v>0</v>
      </c>
      <c r="M2348" s="6">
        <v>4922</v>
      </c>
      <c r="N2348" s="6">
        <v>637</v>
      </c>
      <c r="O2348" s="6">
        <v>0</v>
      </c>
      <c r="P2348" s="6">
        <v>0</v>
      </c>
      <c r="Q2348" s="6">
        <v>0</v>
      </c>
      <c r="R2348" s="6">
        <v>0</v>
      </c>
      <c r="S2348" s="6">
        <v>0</v>
      </c>
      <c r="T2348" s="6">
        <v>0</v>
      </c>
      <c r="U2348" s="7">
        <v>0.144</v>
      </c>
      <c r="V2348" s="7">
        <v>0</v>
      </c>
      <c r="W2348" s="7">
        <v>0.0115</v>
      </c>
      <c r="X2348" s="7">
        <v>0</v>
      </c>
      <c r="Y2348" s="8" t="str">
        <f>IFERROR(VLOOKUP(F:F,#REF!,2,0),"需要手动检查")</f>
        <v>需要手动检查</v>
      </c>
      <c r="Z2348" s="9" t="str">
        <f t="shared" si="89"/>
        <v>否</v>
      </c>
      <c r="AA2348" s="10" t="s">
        <v>36</v>
      </c>
      <c r="AB2348" s="4" t="s">
        <v>37</v>
      </c>
      <c r="AC2348" t="str">
        <f t="shared" si="88"/>
        <v>2025/1/25</v>
      </c>
      <c r="AD2348" t="e">
        <f>VLOOKUP(Y2348,#REF!,2,FALSE)</f>
        <v>#REF!</v>
      </c>
    </row>
    <row r="2349" customHeight="1" spans="1:30">
      <c r="A2349" s="2" t="s">
        <v>6996</v>
      </c>
      <c r="B2349" s="3" t="s">
        <v>6997</v>
      </c>
      <c r="C2349" s="2" t="s">
        <v>6998</v>
      </c>
      <c r="D2349" s="3" t="s">
        <v>6999</v>
      </c>
      <c r="E2349" s="5">
        <v>45681.8225115741</v>
      </c>
      <c r="F2349" s="2" t="s">
        <v>42</v>
      </c>
      <c r="G2349" s="6">
        <v>1405</v>
      </c>
      <c r="H2349" s="6">
        <v>117</v>
      </c>
      <c r="I2349" s="6">
        <v>2</v>
      </c>
      <c r="J2349" s="6">
        <v>26</v>
      </c>
      <c r="K2349" s="6">
        <v>0</v>
      </c>
      <c r="L2349" s="6">
        <v>0</v>
      </c>
      <c r="M2349" s="6">
        <v>1410</v>
      </c>
      <c r="N2349" s="6">
        <v>14</v>
      </c>
      <c r="O2349" s="6">
        <v>0</v>
      </c>
      <c r="P2349" s="6">
        <v>0</v>
      </c>
      <c r="Q2349" s="6">
        <v>0</v>
      </c>
      <c r="R2349" s="6">
        <v>0</v>
      </c>
      <c r="S2349" s="6">
        <v>0</v>
      </c>
      <c r="T2349" s="6">
        <v>0</v>
      </c>
      <c r="U2349" s="7">
        <v>0.01</v>
      </c>
      <c r="V2349" s="7">
        <v>0</v>
      </c>
      <c r="W2349" s="7">
        <v>0.2157</v>
      </c>
      <c r="X2349" s="7">
        <v>0</v>
      </c>
      <c r="Y2349" s="8" t="str">
        <f>IFERROR(VLOOKUP(F:F,#REF!,2,0),"需要手动检查")</f>
        <v>需要手动检查</v>
      </c>
      <c r="Z2349" s="9" t="str">
        <f t="shared" si="89"/>
        <v>否</v>
      </c>
      <c r="AA2349" s="10" t="s">
        <v>36</v>
      </c>
      <c r="AB2349" s="4" t="s">
        <v>37</v>
      </c>
      <c r="AC2349" t="str">
        <f t="shared" si="88"/>
        <v>2025/1/24</v>
      </c>
      <c r="AD2349" t="e">
        <f>VLOOKUP(Y2349,#REF!,2,FALSE)</f>
        <v>#REF!</v>
      </c>
    </row>
    <row r="2350" customHeight="1" spans="1:30">
      <c r="A2350" s="2" t="s">
        <v>7000</v>
      </c>
      <c r="B2350" s="3" t="s">
        <v>7001</v>
      </c>
      <c r="C2350" s="2" t="s">
        <v>7002</v>
      </c>
      <c r="D2350" s="3" t="s">
        <v>7003</v>
      </c>
      <c r="E2350" s="5">
        <v>45681.733912037</v>
      </c>
      <c r="F2350" s="2" t="s">
        <v>42</v>
      </c>
      <c r="G2350" s="6">
        <v>308</v>
      </c>
      <c r="H2350" s="6">
        <v>10</v>
      </c>
      <c r="I2350" s="6">
        <v>2</v>
      </c>
      <c r="J2350" s="6">
        <v>1</v>
      </c>
      <c r="K2350" s="6">
        <v>0</v>
      </c>
      <c r="L2350" s="6">
        <v>0</v>
      </c>
      <c r="M2350" s="6">
        <v>341</v>
      </c>
      <c r="N2350" s="6">
        <v>31</v>
      </c>
      <c r="O2350" s="6">
        <v>0</v>
      </c>
      <c r="P2350" s="6">
        <v>0</v>
      </c>
      <c r="Q2350" s="6">
        <v>0</v>
      </c>
      <c r="R2350" s="6">
        <v>0</v>
      </c>
      <c r="S2350" s="6">
        <v>0</v>
      </c>
      <c r="T2350" s="6">
        <v>0</v>
      </c>
      <c r="U2350" s="7">
        <v>0.1006</v>
      </c>
      <c r="V2350" s="7">
        <v>0</v>
      </c>
      <c r="W2350" s="7">
        <v>0.013</v>
      </c>
      <c r="X2350" s="7">
        <v>0</v>
      </c>
      <c r="Y2350" s="8" t="str">
        <f>IFERROR(VLOOKUP(F:F,#REF!,2,0),"需要手动检查")</f>
        <v>需要手动检查</v>
      </c>
      <c r="Z2350" s="9" t="str">
        <f t="shared" si="89"/>
        <v>否</v>
      </c>
      <c r="AA2350" s="10" t="s">
        <v>36</v>
      </c>
      <c r="AB2350" s="4" t="s">
        <v>37</v>
      </c>
      <c r="AC2350" t="str">
        <f t="shared" si="88"/>
        <v>2025/1/24</v>
      </c>
      <c r="AD2350" t="e">
        <f>VLOOKUP(Y2350,#REF!,2,FALSE)</f>
        <v>#REF!</v>
      </c>
    </row>
    <row r="2351" customHeight="1" spans="1:30">
      <c r="A2351" s="2" t="s">
        <v>4310</v>
      </c>
      <c r="B2351" s="3" t="s">
        <v>4311</v>
      </c>
      <c r="C2351" s="2" t="s">
        <v>7004</v>
      </c>
      <c r="D2351" s="3" t="s">
        <v>7005</v>
      </c>
      <c r="E2351" s="5">
        <v>45681.7048611111</v>
      </c>
      <c r="F2351" s="2" t="s">
        <v>42</v>
      </c>
      <c r="G2351" s="6">
        <v>513</v>
      </c>
      <c r="H2351" s="6">
        <v>36</v>
      </c>
      <c r="I2351" s="6">
        <v>3</v>
      </c>
      <c r="J2351" s="6">
        <v>1</v>
      </c>
      <c r="K2351" s="6">
        <v>0</v>
      </c>
      <c r="L2351" s="6">
        <v>0</v>
      </c>
      <c r="M2351" s="6">
        <v>560</v>
      </c>
      <c r="N2351" s="6">
        <v>17</v>
      </c>
      <c r="O2351" s="6">
        <v>0</v>
      </c>
      <c r="P2351" s="6">
        <v>0</v>
      </c>
      <c r="Q2351" s="6">
        <v>0</v>
      </c>
      <c r="R2351" s="6">
        <v>0</v>
      </c>
      <c r="S2351" s="6">
        <v>0</v>
      </c>
      <c r="T2351" s="6">
        <v>0</v>
      </c>
      <c r="U2351" s="7">
        <v>0.0331</v>
      </c>
      <c r="V2351" s="7">
        <v>0</v>
      </c>
      <c r="W2351" s="7">
        <v>0.0331</v>
      </c>
      <c r="X2351" s="7">
        <v>0</v>
      </c>
      <c r="Y2351" s="8" t="str">
        <f>IFERROR(VLOOKUP(F:F,#REF!,2,0),"需要手动检查")</f>
        <v>需要手动检查</v>
      </c>
      <c r="Z2351" s="9" t="str">
        <f t="shared" si="89"/>
        <v>否</v>
      </c>
      <c r="AA2351" s="10" t="s">
        <v>36</v>
      </c>
      <c r="AB2351" s="4" t="s">
        <v>37</v>
      </c>
      <c r="AC2351" t="str">
        <f t="shared" si="88"/>
        <v>2025/1/24</v>
      </c>
      <c r="AD2351" t="e">
        <f>VLOOKUP(Y2351,#REF!,2,FALSE)</f>
        <v>#REF!</v>
      </c>
    </row>
    <row r="2352" customHeight="1" spans="1:30">
      <c r="A2352" s="2" t="s">
        <v>5959</v>
      </c>
      <c r="B2352" s="3" t="s">
        <v>5960</v>
      </c>
      <c r="C2352" s="2" t="s">
        <v>7006</v>
      </c>
      <c r="D2352" s="3" t="s">
        <v>7007</v>
      </c>
      <c r="E2352" s="5">
        <v>45681.6576388889</v>
      </c>
      <c r="F2352" s="2" t="s">
        <v>42</v>
      </c>
      <c r="G2352" s="6">
        <v>337</v>
      </c>
      <c r="H2352" s="6">
        <v>14</v>
      </c>
      <c r="I2352" s="6">
        <v>5</v>
      </c>
      <c r="J2352" s="6">
        <v>1</v>
      </c>
      <c r="K2352" s="6">
        <v>0</v>
      </c>
      <c r="L2352" s="6">
        <v>0</v>
      </c>
      <c r="M2352" s="6">
        <v>365</v>
      </c>
      <c r="N2352" s="6">
        <v>28</v>
      </c>
      <c r="O2352" s="6">
        <v>0</v>
      </c>
      <c r="P2352" s="6">
        <v>0</v>
      </c>
      <c r="Q2352" s="6">
        <v>0</v>
      </c>
      <c r="R2352" s="6">
        <v>0</v>
      </c>
      <c r="S2352" s="6">
        <v>0</v>
      </c>
      <c r="T2352" s="6">
        <v>0</v>
      </c>
      <c r="U2352" s="7">
        <v>0.0831</v>
      </c>
      <c r="V2352" s="7">
        <v>0</v>
      </c>
      <c r="W2352" s="7">
        <v>0.0148</v>
      </c>
      <c r="X2352" s="7">
        <v>0</v>
      </c>
      <c r="Y2352" s="8" t="str">
        <f>IFERROR(VLOOKUP(F:F,#REF!,2,0),"需要手动检查")</f>
        <v>需要手动检查</v>
      </c>
      <c r="Z2352" s="9" t="str">
        <f t="shared" si="89"/>
        <v>否</v>
      </c>
      <c r="AA2352" s="10" t="s">
        <v>36</v>
      </c>
      <c r="AB2352" s="4" t="s">
        <v>37</v>
      </c>
      <c r="AC2352" t="str">
        <f t="shared" si="88"/>
        <v>2025/1/24</v>
      </c>
      <c r="AD2352" t="e">
        <f>VLOOKUP(Y2352,#REF!,2,FALSE)</f>
        <v>#REF!</v>
      </c>
    </row>
    <row r="2353" customHeight="1" spans="1:30">
      <c r="A2353" s="2" t="s">
        <v>4423</v>
      </c>
      <c r="B2353" s="3" t="s">
        <v>4424</v>
      </c>
      <c r="C2353" s="2" t="s">
        <v>7008</v>
      </c>
      <c r="D2353" s="3" t="s">
        <v>7009</v>
      </c>
      <c r="E2353" s="5">
        <v>45681.5902546296</v>
      </c>
      <c r="F2353" s="2" t="s">
        <v>42</v>
      </c>
      <c r="G2353" s="6">
        <v>3212</v>
      </c>
      <c r="H2353" s="6">
        <v>260</v>
      </c>
      <c r="I2353" s="6">
        <v>5</v>
      </c>
      <c r="J2353" s="6">
        <v>1</v>
      </c>
      <c r="K2353" s="6">
        <v>7</v>
      </c>
      <c r="L2353" s="6">
        <v>0</v>
      </c>
      <c r="M2353" s="6">
        <v>3561</v>
      </c>
      <c r="N2353" s="6">
        <v>219</v>
      </c>
      <c r="O2353" s="6">
        <v>0</v>
      </c>
      <c r="P2353" s="6">
        <v>0</v>
      </c>
      <c r="Q2353" s="6">
        <v>0</v>
      </c>
      <c r="R2353" s="6">
        <v>0</v>
      </c>
      <c r="S2353" s="6">
        <v>0</v>
      </c>
      <c r="T2353" s="6">
        <v>0</v>
      </c>
      <c r="U2353" s="7">
        <v>0.0682</v>
      </c>
      <c r="V2353" s="7">
        <v>0</v>
      </c>
      <c r="W2353" s="7">
        <v>0.0507</v>
      </c>
      <c r="X2353" s="7">
        <v>0</v>
      </c>
      <c r="Y2353" s="8" t="str">
        <f>IFERROR(VLOOKUP(F:F,#REF!,2,0),"需要手动检查")</f>
        <v>需要手动检查</v>
      </c>
      <c r="Z2353" s="9" t="str">
        <f t="shared" si="89"/>
        <v>否</v>
      </c>
      <c r="AA2353" s="10" t="s">
        <v>36</v>
      </c>
      <c r="AB2353" s="4" t="s">
        <v>37</v>
      </c>
      <c r="AC2353" t="str">
        <f t="shared" si="88"/>
        <v>2025/1/24</v>
      </c>
      <c r="AD2353" t="e">
        <f>VLOOKUP(Y2353,#REF!,2,FALSE)</f>
        <v>#REF!</v>
      </c>
    </row>
    <row r="2354" customHeight="1" spans="1:30">
      <c r="A2354" s="2" t="s">
        <v>283</v>
      </c>
      <c r="B2354" s="3" t="s">
        <v>284</v>
      </c>
      <c r="D2354" s="3" t="s">
        <v>7010</v>
      </c>
      <c r="E2354" s="5">
        <v>45681.5714583333</v>
      </c>
      <c r="F2354" s="2" t="s">
        <v>42</v>
      </c>
      <c r="G2354" s="6">
        <v>2441</v>
      </c>
      <c r="H2354" s="6">
        <v>170</v>
      </c>
      <c r="I2354" s="6">
        <v>2</v>
      </c>
      <c r="J2354" s="6">
        <v>1</v>
      </c>
      <c r="K2354" s="6">
        <v>1</v>
      </c>
      <c r="L2354" s="6">
        <v>0</v>
      </c>
      <c r="M2354" s="6">
        <v>2353</v>
      </c>
      <c r="N2354" s="6">
        <v>100</v>
      </c>
      <c r="O2354" s="6">
        <v>0</v>
      </c>
      <c r="P2354" s="6">
        <v>0</v>
      </c>
      <c r="Q2354" s="6">
        <v>0</v>
      </c>
      <c r="R2354" s="6">
        <v>0</v>
      </c>
      <c r="S2354" s="6">
        <v>0</v>
      </c>
      <c r="T2354" s="6">
        <v>0</v>
      </c>
      <c r="U2354" s="7">
        <v>0.041</v>
      </c>
      <c r="V2354" s="7">
        <v>0</v>
      </c>
      <c r="W2354" s="7">
        <v>0.0234</v>
      </c>
      <c r="X2354" s="7">
        <v>0</v>
      </c>
      <c r="Y2354" s="8" t="str">
        <f>IFERROR(VLOOKUP(F:F,#REF!,2,0),"需要手动检查")</f>
        <v>需要手动检查</v>
      </c>
      <c r="Z2354" s="9" t="str">
        <f t="shared" si="89"/>
        <v>否</v>
      </c>
      <c r="AA2354" s="10" t="s">
        <v>36</v>
      </c>
      <c r="AB2354" s="4" t="s">
        <v>37</v>
      </c>
      <c r="AC2354" t="str">
        <f t="shared" si="88"/>
        <v>2025/1/24</v>
      </c>
      <c r="AD2354" t="e">
        <f>VLOOKUP(Y2354,#REF!,2,FALSE)</f>
        <v>#REF!</v>
      </c>
    </row>
    <row r="2355" customHeight="1" spans="1:30">
      <c r="A2355" s="2" t="s">
        <v>7011</v>
      </c>
      <c r="B2355" s="3" t="s">
        <v>7012</v>
      </c>
      <c r="C2355" s="2" t="s">
        <v>7013</v>
      </c>
      <c r="D2355" s="3" t="s">
        <v>7014</v>
      </c>
      <c r="E2355" s="5">
        <v>45681.5173148148</v>
      </c>
      <c r="F2355" s="2" t="s">
        <v>42</v>
      </c>
      <c r="G2355" s="6">
        <v>454</v>
      </c>
      <c r="H2355" s="6">
        <v>21</v>
      </c>
      <c r="I2355" s="6">
        <v>3</v>
      </c>
      <c r="J2355" s="6">
        <v>1</v>
      </c>
      <c r="K2355" s="6">
        <v>0</v>
      </c>
      <c r="L2355" s="6">
        <v>0</v>
      </c>
      <c r="M2355" s="6">
        <v>473</v>
      </c>
      <c r="N2355" s="6">
        <v>22</v>
      </c>
      <c r="O2355" s="6">
        <v>0</v>
      </c>
      <c r="P2355" s="6">
        <v>0</v>
      </c>
      <c r="Q2355" s="6">
        <v>0</v>
      </c>
      <c r="R2355" s="6">
        <v>0</v>
      </c>
      <c r="S2355" s="6">
        <v>0</v>
      </c>
      <c r="T2355" s="6">
        <v>0</v>
      </c>
      <c r="U2355" s="7">
        <v>0.0485</v>
      </c>
      <c r="V2355" s="7">
        <v>0</v>
      </c>
      <c r="W2355" s="7">
        <v>0.0837</v>
      </c>
      <c r="X2355" s="7">
        <v>0</v>
      </c>
      <c r="Y2355" s="8" t="str">
        <f>IFERROR(VLOOKUP(F:F,#REF!,2,0),"需要手动检查")</f>
        <v>需要手动检查</v>
      </c>
      <c r="Z2355" s="9" t="str">
        <f t="shared" si="89"/>
        <v>否</v>
      </c>
      <c r="AA2355" s="10" t="s">
        <v>36</v>
      </c>
      <c r="AB2355" s="4" t="s">
        <v>37</v>
      </c>
      <c r="AC2355" t="str">
        <f t="shared" si="88"/>
        <v>2025/1/24</v>
      </c>
      <c r="AD2355" t="e">
        <f>VLOOKUP(Y2355,#REF!,2,FALSE)</f>
        <v>#REF!</v>
      </c>
    </row>
    <row r="2356" customHeight="1" spans="1:30">
      <c r="A2356" s="2" t="s">
        <v>7015</v>
      </c>
      <c r="B2356" s="3" t="s">
        <v>7016</v>
      </c>
      <c r="D2356" s="3" t="s">
        <v>7017</v>
      </c>
      <c r="E2356" s="5">
        <v>45681.4711805556</v>
      </c>
      <c r="F2356" s="2" t="s">
        <v>42</v>
      </c>
      <c r="G2356" s="6">
        <v>7693</v>
      </c>
      <c r="H2356" s="6">
        <v>789</v>
      </c>
      <c r="I2356" s="6">
        <v>8</v>
      </c>
      <c r="J2356" s="6">
        <v>6</v>
      </c>
      <c r="K2356" s="6">
        <v>12</v>
      </c>
      <c r="L2356" s="6">
        <v>0</v>
      </c>
      <c r="M2356" s="6">
        <v>8658</v>
      </c>
      <c r="N2356" s="6">
        <v>601</v>
      </c>
      <c r="O2356" s="6">
        <v>0</v>
      </c>
      <c r="P2356" s="6">
        <v>0</v>
      </c>
      <c r="Q2356" s="6">
        <v>0</v>
      </c>
      <c r="R2356" s="6">
        <v>0</v>
      </c>
      <c r="S2356" s="6">
        <v>0</v>
      </c>
      <c r="T2356" s="6">
        <v>0</v>
      </c>
      <c r="U2356" s="7">
        <v>0.0781</v>
      </c>
      <c r="V2356" s="7">
        <v>0</v>
      </c>
      <c r="W2356" s="7">
        <v>0.0391</v>
      </c>
      <c r="X2356" s="7">
        <v>0</v>
      </c>
      <c r="Y2356" s="8" t="str">
        <f>IFERROR(VLOOKUP(F:F,#REF!,2,0),"需要手动检查")</f>
        <v>需要手动检查</v>
      </c>
      <c r="Z2356" s="9" t="str">
        <f t="shared" si="89"/>
        <v>否</v>
      </c>
      <c r="AA2356" s="10" t="s">
        <v>36</v>
      </c>
      <c r="AB2356" s="4" t="s">
        <v>37</v>
      </c>
      <c r="AC2356" t="str">
        <f t="shared" si="88"/>
        <v>2025/1/24</v>
      </c>
      <c r="AD2356" t="e">
        <f>VLOOKUP(Y2356,#REF!,2,FALSE)</f>
        <v>#REF!</v>
      </c>
    </row>
    <row r="2357" customHeight="1" spans="1:30">
      <c r="A2357" s="2" t="s">
        <v>5731</v>
      </c>
      <c r="B2357" s="3" t="s">
        <v>5732</v>
      </c>
      <c r="C2357" s="2" t="s">
        <v>7018</v>
      </c>
      <c r="D2357" s="3" t="s">
        <v>7019</v>
      </c>
      <c r="E2357" s="5">
        <v>45681.4280092593</v>
      </c>
      <c r="F2357" s="2" t="s">
        <v>42</v>
      </c>
      <c r="G2357" s="6">
        <v>404</v>
      </c>
      <c r="H2357" s="6">
        <v>19</v>
      </c>
      <c r="I2357" s="6">
        <v>2</v>
      </c>
      <c r="J2357" s="6">
        <v>0</v>
      </c>
      <c r="K2357" s="6">
        <v>0</v>
      </c>
      <c r="L2357" s="6">
        <v>0</v>
      </c>
      <c r="M2357" s="6">
        <v>439</v>
      </c>
      <c r="N2357" s="6">
        <v>17</v>
      </c>
      <c r="O2357" s="6">
        <v>0</v>
      </c>
      <c r="P2357" s="6">
        <v>0</v>
      </c>
      <c r="Q2357" s="6">
        <v>0</v>
      </c>
      <c r="R2357" s="6">
        <v>0</v>
      </c>
      <c r="S2357" s="6">
        <v>0</v>
      </c>
      <c r="T2357" s="6">
        <v>0</v>
      </c>
      <c r="U2357" s="7">
        <v>0.0421</v>
      </c>
      <c r="V2357" s="7">
        <v>0</v>
      </c>
      <c r="W2357" s="7">
        <v>0.0198</v>
      </c>
      <c r="X2357" s="7">
        <v>0</v>
      </c>
      <c r="Y2357" s="8" t="str">
        <f>IFERROR(VLOOKUP(F:F,#REF!,2,0),"需要手动检查")</f>
        <v>需要手动检查</v>
      </c>
      <c r="Z2357" s="9" t="str">
        <f t="shared" si="89"/>
        <v>否</v>
      </c>
      <c r="AA2357" s="10" t="s">
        <v>36</v>
      </c>
      <c r="AB2357" s="4" t="s">
        <v>37</v>
      </c>
      <c r="AC2357" t="str">
        <f t="shared" si="88"/>
        <v>2025/1/24</v>
      </c>
      <c r="AD2357" t="e">
        <f>VLOOKUP(Y2357,#REF!,2,FALSE)</f>
        <v>#REF!</v>
      </c>
    </row>
    <row r="2358" customHeight="1" spans="1:30">
      <c r="A2358" s="2" t="s">
        <v>7020</v>
      </c>
      <c r="B2358" s="3" t="s">
        <v>7021</v>
      </c>
      <c r="C2358" s="2" t="s">
        <v>7022</v>
      </c>
      <c r="D2358" s="3" t="s">
        <v>7023</v>
      </c>
      <c r="E2358" s="5">
        <v>45681.3692708333</v>
      </c>
      <c r="F2358" s="2" t="s">
        <v>42</v>
      </c>
      <c r="G2358" s="6">
        <v>605</v>
      </c>
      <c r="H2358" s="6">
        <v>52</v>
      </c>
      <c r="I2358" s="6">
        <v>12</v>
      </c>
      <c r="J2358" s="6">
        <v>1</v>
      </c>
      <c r="K2358" s="6">
        <v>0</v>
      </c>
      <c r="L2358" s="6">
        <v>0</v>
      </c>
      <c r="M2358" s="6">
        <v>661</v>
      </c>
      <c r="N2358" s="6">
        <v>28</v>
      </c>
      <c r="O2358" s="6">
        <v>0</v>
      </c>
      <c r="P2358" s="6">
        <v>0</v>
      </c>
      <c r="Q2358" s="6">
        <v>0</v>
      </c>
      <c r="R2358" s="6">
        <v>0</v>
      </c>
      <c r="S2358" s="6">
        <v>0</v>
      </c>
      <c r="T2358" s="6">
        <v>0</v>
      </c>
      <c r="U2358" s="7">
        <v>0.0463</v>
      </c>
      <c r="V2358" s="7">
        <v>0</v>
      </c>
      <c r="W2358" s="7">
        <v>0.0463</v>
      </c>
      <c r="X2358" s="7">
        <v>0</v>
      </c>
      <c r="Y2358" s="8" t="str">
        <f>IFERROR(VLOOKUP(F:F,#REF!,2,0),"需要手动检查")</f>
        <v>需要手动检查</v>
      </c>
      <c r="Z2358" s="9" t="str">
        <f t="shared" si="89"/>
        <v>否</v>
      </c>
      <c r="AA2358" s="10" t="s">
        <v>36</v>
      </c>
      <c r="AB2358" s="4" t="s">
        <v>37</v>
      </c>
      <c r="AC2358" t="str">
        <f t="shared" si="88"/>
        <v>2025/1/24</v>
      </c>
      <c r="AD2358" t="e">
        <f>VLOOKUP(Y2358,#REF!,2,FALSE)</f>
        <v>#REF!</v>
      </c>
    </row>
    <row r="2359" customHeight="1" spans="1:30">
      <c r="A2359" s="2" t="s">
        <v>6270</v>
      </c>
      <c r="B2359" s="3" t="s">
        <v>6271</v>
      </c>
      <c r="C2359" s="2" t="s">
        <v>7024</v>
      </c>
      <c r="D2359" s="3" t="s">
        <v>7025</v>
      </c>
      <c r="E2359" s="5">
        <v>45681.3609375</v>
      </c>
      <c r="F2359" s="2" t="s">
        <v>42</v>
      </c>
      <c r="G2359" s="6">
        <v>403</v>
      </c>
      <c r="H2359" s="6">
        <v>42</v>
      </c>
      <c r="I2359" s="6">
        <v>21</v>
      </c>
      <c r="J2359" s="6">
        <v>7</v>
      </c>
      <c r="K2359" s="6">
        <v>2</v>
      </c>
      <c r="L2359" s="6">
        <v>0</v>
      </c>
      <c r="M2359" s="6">
        <v>391</v>
      </c>
      <c r="N2359" s="6">
        <v>15</v>
      </c>
      <c r="O2359" s="6">
        <v>0</v>
      </c>
      <c r="P2359" s="6">
        <v>0</v>
      </c>
      <c r="Q2359" s="6">
        <v>0</v>
      </c>
      <c r="R2359" s="6">
        <v>0</v>
      </c>
      <c r="S2359" s="6">
        <v>0</v>
      </c>
      <c r="T2359" s="6">
        <v>0</v>
      </c>
      <c r="U2359" s="7">
        <v>0.0372</v>
      </c>
      <c r="V2359" s="7">
        <v>0</v>
      </c>
      <c r="W2359" s="7">
        <v>0.0695</v>
      </c>
      <c r="X2359" s="7">
        <v>0</v>
      </c>
      <c r="Y2359" s="8" t="str">
        <f>IFERROR(VLOOKUP(F:F,#REF!,2,0),"需要手动检查")</f>
        <v>需要手动检查</v>
      </c>
      <c r="Z2359" s="9" t="str">
        <f t="shared" si="89"/>
        <v>否</v>
      </c>
      <c r="AA2359" s="10" t="s">
        <v>36</v>
      </c>
      <c r="AB2359" s="4" t="s">
        <v>37</v>
      </c>
      <c r="AC2359" t="str">
        <f t="shared" si="88"/>
        <v>2025/1/24</v>
      </c>
      <c r="AD2359" t="e">
        <f>VLOOKUP(Y2359,#REF!,2,FALSE)</f>
        <v>#REF!</v>
      </c>
    </row>
    <row r="2360" customHeight="1" spans="1:30">
      <c r="A2360" s="2" t="s">
        <v>7026</v>
      </c>
      <c r="B2360" s="3" t="s">
        <v>7027</v>
      </c>
      <c r="C2360" s="2" t="s">
        <v>7028</v>
      </c>
      <c r="D2360" s="3" t="s">
        <v>7029</v>
      </c>
      <c r="E2360" s="5">
        <v>45681.3544444444</v>
      </c>
      <c r="F2360" s="2" t="s">
        <v>42</v>
      </c>
      <c r="G2360" s="6">
        <v>337</v>
      </c>
      <c r="H2360" s="6">
        <v>15</v>
      </c>
      <c r="I2360" s="6">
        <v>9</v>
      </c>
      <c r="J2360" s="6">
        <v>1</v>
      </c>
      <c r="K2360" s="6">
        <v>0</v>
      </c>
      <c r="L2360" s="6">
        <v>0</v>
      </c>
      <c r="M2360" s="6">
        <v>376</v>
      </c>
      <c r="N2360" s="6">
        <v>5</v>
      </c>
      <c r="O2360" s="6">
        <v>0</v>
      </c>
      <c r="P2360" s="6">
        <v>0</v>
      </c>
      <c r="Q2360" s="6">
        <v>0</v>
      </c>
      <c r="R2360" s="6">
        <v>0</v>
      </c>
      <c r="S2360" s="6">
        <v>0</v>
      </c>
      <c r="T2360" s="6">
        <v>0</v>
      </c>
      <c r="U2360" s="7">
        <v>0.0148</v>
      </c>
      <c r="V2360" s="7">
        <v>0</v>
      </c>
      <c r="W2360" s="7">
        <v>0.0148</v>
      </c>
      <c r="X2360" s="7">
        <v>0</v>
      </c>
      <c r="Y2360" s="8" t="str">
        <f>IFERROR(VLOOKUP(F:F,#REF!,2,0),"需要手动检查")</f>
        <v>需要手动检查</v>
      </c>
      <c r="Z2360" s="9" t="str">
        <f t="shared" si="89"/>
        <v>否</v>
      </c>
      <c r="AA2360" s="10" t="s">
        <v>36</v>
      </c>
      <c r="AB2360" s="4" t="s">
        <v>37</v>
      </c>
      <c r="AC2360" t="str">
        <f t="shared" si="88"/>
        <v>2025/1/24</v>
      </c>
      <c r="AD2360" t="e">
        <f>VLOOKUP(Y2360,#REF!,2,FALSE)</f>
        <v>#REF!</v>
      </c>
    </row>
    <row r="2361" customHeight="1" spans="1:30">
      <c r="A2361" s="2" t="s">
        <v>6128</v>
      </c>
      <c r="B2361" s="3" t="s">
        <v>6129</v>
      </c>
      <c r="C2361" s="2" t="s">
        <v>7030</v>
      </c>
      <c r="D2361" s="3" t="s">
        <v>7031</v>
      </c>
      <c r="E2361" s="5">
        <v>45681.3376273148</v>
      </c>
      <c r="F2361" s="2" t="s">
        <v>42</v>
      </c>
      <c r="G2361" s="6">
        <v>490</v>
      </c>
      <c r="H2361" s="6">
        <v>88</v>
      </c>
      <c r="I2361" s="6">
        <v>57</v>
      </c>
      <c r="J2361" s="6">
        <v>22</v>
      </c>
      <c r="K2361" s="6">
        <v>1</v>
      </c>
      <c r="L2361" s="6">
        <v>0</v>
      </c>
      <c r="M2361" s="6">
        <v>578</v>
      </c>
      <c r="N2361" s="6">
        <v>18</v>
      </c>
      <c r="O2361" s="6">
        <v>0</v>
      </c>
      <c r="P2361" s="6">
        <v>0</v>
      </c>
      <c r="Q2361" s="6">
        <v>0</v>
      </c>
      <c r="R2361" s="6">
        <v>0</v>
      </c>
      <c r="S2361" s="6">
        <v>0</v>
      </c>
      <c r="T2361" s="6">
        <v>0</v>
      </c>
      <c r="U2361" s="7">
        <v>0.0367</v>
      </c>
      <c r="V2361" s="7">
        <v>0</v>
      </c>
      <c r="W2361" s="7">
        <v>0.1367</v>
      </c>
      <c r="X2361" s="7">
        <v>0</v>
      </c>
      <c r="Y2361" s="8" t="str">
        <f>IFERROR(VLOOKUP(F:F,#REF!,2,0),"需要手动检查")</f>
        <v>需要手动检查</v>
      </c>
      <c r="Z2361" s="9" t="str">
        <f t="shared" si="89"/>
        <v>否</v>
      </c>
      <c r="AA2361" s="10" t="s">
        <v>36</v>
      </c>
      <c r="AB2361" s="4" t="s">
        <v>37</v>
      </c>
      <c r="AC2361" t="str">
        <f t="shared" si="88"/>
        <v>2025/1/24</v>
      </c>
      <c r="AD2361" t="e">
        <f>VLOOKUP(Y2361,#REF!,2,FALSE)</f>
        <v>#REF!</v>
      </c>
    </row>
    <row r="2362" customHeight="1" spans="1:30">
      <c r="A2362" s="2" t="s">
        <v>6314</v>
      </c>
      <c r="B2362" s="3" t="s">
        <v>6315</v>
      </c>
      <c r="C2362" s="2" t="s">
        <v>7032</v>
      </c>
      <c r="D2362" s="3" t="s">
        <v>7033</v>
      </c>
      <c r="E2362" s="5">
        <v>45681.3305092593</v>
      </c>
      <c r="F2362" s="2" t="s">
        <v>42</v>
      </c>
      <c r="G2362" s="6">
        <v>574</v>
      </c>
      <c r="H2362" s="6">
        <v>71</v>
      </c>
      <c r="I2362" s="6">
        <v>20</v>
      </c>
      <c r="J2362" s="6">
        <v>2</v>
      </c>
      <c r="K2362" s="6">
        <v>3</v>
      </c>
      <c r="L2362" s="6">
        <v>0</v>
      </c>
      <c r="M2362" s="6">
        <v>599</v>
      </c>
      <c r="N2362" s="6">
        <v>6</v>
      </c>
      <c r="O2362" s="6">
        <v>0</v>
      </c>
      <c r="P2362" s="6">
        <v>0</v>
      </c>
      <c r="Q2362" s="6">
        <v>0</v>
      </c>
      <c r="R2362" s="6">
        <v>0</v>
      </c>
      <c r="S2362" s="6">
        <v>0</v>
      </c>
      <c r="T2362" s="6">
        <v>0</v>
      </c>
      <c r="U2362" s="7">
        <v>0.0105</v>
      </c>
      <c r="V2362" s="7">
        <v>0</v>
      </c>
      <c r="W2362" s="7">
        <v>0.0889</v>
      </c>
      <c r="X2362" s="7">
        <v>0</v>
      </c>
      <c r="Y2362" s="8" t="str">
        <f>IFERROR(VLOOKUP(F:F,#REF!,2,0),"需要手动检查")</f>
        <v>需要手动检查</v>
      </c>
      <c r="Z2362" s="9" t="str">
        <f t="shared" si="89"/>
        <v>否</v>
      </c>
      <c r="AA2362" s="10" t="s">
        <v>36</v>
      </c>
      <c r="AB2362" s="4" t="s">
        <v>37</v>
      </c>
      <c r="AC2362" t="str">
        <f t="shared" si="88"/>
        <v>2025/1/24</v>
      </c>
      <c r="AD2362" t="e">
        <f>VLOOKUP(Y2362,#REF!,2,FALSE)</f>
        <v>#REF!</v>
      </c>
    </row>
    <row r="2363" customHeight="1" spans="1:30">
      <c r="A2363" s="2" t="s">
        <v>6746</v>
      </c>
      <c r="B2363" s="3" t="s">
        <v>6747</v>
      </c>
      <c r="C2363" s="2" t="s">
        <v>7034</v>
      </c>
      <c r="D2363" s="3" t="s">
        <v>7035</v>
      </c>
      <c r="E2363" s="5">
        <v>45681.2558680556</v>
      </c>
      <c r="F2363" s="2" t="s">
        <v>42</v>
      </c>
      <c r="G2363" s="6">
        <v>471</v>
      </c>
      <c r="H2363" s="6">
        <v>11</v>
      </c>
      <c r="I2363" s="6">
        <v>0</v>
      </c>
      <c r="J2363" s="6">
        <v>0</v>
      </c>
      <c r="K2363" s="6">
        <v>0</v>
      </c>
      <c r="L2363" s="6">
        <v>0</v>
      </c>
      <c r="M2363" s="6">
        <v>481</v>
      </c>
      <c r="N2363" s="6">
        <v>23</v>
      </c>
      <c r="O2363" s="6">
        <v>0</v>
      </c>
      <c r="P2363" s="6">
        <v>0</v>
      </c>
      <c r="Q2363" s="6">
        <v>0</v>
      </c>
      <c r="R2363" s="6">
        <v>0</v>
      </c>
      <c r="S2363" s="6">
        <v>0</v>
      </c>
      <c r="T2363" s="6">
        <v>0</v>
      </c>
      <c r="U2363" s="7">
        <v>0.0488</v>
      </c>
      <c r="V2363" s="7">
        <v>0</v>
      </c>
      <c r="W2363" s="7">
        <v>0.0255</v>
      </c>
      <c r="X2363" s="7">
        <v>0</v>
      </c>
      <c r="Y2363" s="8" t="str">
        <f>IFERROR(VLOOKUP(F:F,#REF!,2,0),"需要手动检查")</f>
        <v>需要手动检查</v>
      </c>
      <c r="Z2363" s="9" t="str">
        <f t="shared" si="89"/>
        <v>否</v>
      </c>
      <c r="AA2363" s="10" t="s">
        <v>36</v>
      </c>
      <c r="AB2363" s="4" t="s">
        <v>37</v>
      </c>
      <c r="AC2363" t="str">
        <f t="shared" si="88"/>
        <v>2025/1/24</v>
      </c>
      <c r="AD2363" t="e">
        <f>VLOOKUP(Y2363,#REF!,2,FALSE)</f>
        <v>#REF!</v>
      </c>
    </row>
    <row r="2364" customHeight="1" spans="1:30">
      <c r="A2364" s="2" t="s">
        <v>7036</v>
      </c>
      <c r="B2364" s="3" t="s">
        <v>7037</v>
      </c>
      <c r="C2364" s="2" t="s">
        <v>7038</v>
      </c>
      <c r="D2364" s="3" t="s">
        <v>7039</v>
      </c>
      <c r="E2364" s="5">
        <v>45681.1328125</v>
      </c>
      <c r="F2364" s="2" t="s">
        <v>42</v>
      </c>
      <c r="G2364" s="6">
        <v>3788</v>
      </c>
      <c r="H2364" s="6">
        <v>216</v>
      </c>
      <c r="I2364" s="6">
        <v>1</v>
      </c>
      <c r="J2364" s="6">
        <v>1</v>
      </c>
      <c r="K2364" s="6">
        <v>1</v>
      </c>
      <c r="L2364" s="6">
        <v>0</v>
      </c>
      <c r="M2364" s="6">
        <v>4110</v>
      </c>
      <c r="N2364" s="6">
        <v>178</v>
      </c>
      <c r="O2364" s="6">
        <v>0</v>
      </c>
      <c r="P2364" s="6">
        <v>0</v>
      </c>
      <c r="Q2364" s="6">
        <v>0</v>
      </c>
      <c r="R2364" s="6">
        <v>0</v>
      </c>
      <c r="S2364" s="6">
        <v>0</v>
      </c>
      <c r="T2364" s="6">
        <v>0</v>
      </c>
      <c r="U2364" s="7">
        <v>0.047</v>
      </c>
      <c r="V2364" s="7">
        <v>0</v>
      </c>
      <c r="W2364" s="7">
        <v>0.1088</v>
      </c>
      <c r="X2364" s="7">
        <v>0</v>
      </c>
      <c r="Y2364" s="8" t="str">
        <f>IFERROR(VLOOKUP(F:F,#REF!,2,0),"需要手动检查")</f>
        <v>需要手动检查</v>
      </c>
      <c r="Z2364" s="9" t="str">
        <f t="shared" si="89"/>
        <v>否</v>
      </c>
      <c r="AA2364" s="10" t="s">
        <v>36</v>
      </c>
      <c r="AB2364" s="4" t="s">
        <v>37</v>
      </c>
      <c r="AC2364" t="str">
        <f t="shared" si="88"/>
        <v>2025/1/24</v>
      </c>
      <c r="AD2364" t="e">
        <f>VLOOKUP(Y2364,#REF!,2,FALSE)</f>
        <v>#REF!</v>
      </c>
    </row>
    <row r="2365" customHeight="1" spans="1:30">
      <c r="A2365" s="2" t="s">
        <v>7040</v>
      </c>
      <c r="B2365" s="3" t="s">
        <v>7041</v>
      </c>
      <c r="C2365" s="2" t="s">
        <v>7042</v>
      </c>
      <c r="D2365" s="3" t="s">
        <v>7043</v>
      </c>
      <c r="E2365" s="5">
        <v>45683.9618518519</v>
      </c>
      <c r="F2365" s="2" t="s">
        <v>35</v>
      </c>
      <c r="G2365" s="6">
        <v>84</v>
      </c>
      <c r="H2365" s="6">
        <v>1</v>
      </c>
      <c r="I2365" s="6">
        <v>0</v>
      </c>
      <c r="J2365" s="6">
        <v>0</v>
      </c>
      <c r="K2365" s="6">
        <v>0</v>
      </c>
      <c r="L2365" s="6">
        <v>0</v>
      </c>
      <c r="M2365" s="6">
        <v>83</v>
      </c>
      <c r="N2365" s="6">
        <v>1</v>
      </c>
      <c r="O2365" s="6">
        <v>0</v>
      </c>
      <c r="P2365" s="6">
        <v>0</v>
      </c>
      <c r="Q2365" s="6">
        <v>0</v>
      </c>
      <c r="R2365" s="6">
        <v>0</v>
      </c>
      <c r="S2365" s="6">
        <v>0</v>
      </c>
      <c r="T2365" s="6">
        <v>0</v>
      </c>
      <c r="U2365" s="7">
        <v>0.0119</v>
      </c>
      <c r="V2365" s="7">
        <v>0</v>
      </c>
      <c r="W2365" s="7">
        <v>0.0238</v>
      </c>
      <c r="X2365" s="7">
        <v>0</v>
      </c>
      <c r="Y2365" s="8" t="str">
        <f>IFERROR(VLOOKUP(F:F,#REF!,2,0),"需要手动检查")</f>
        <v>需要手动检查</v>
      </c>
      <c r="Z2365" s="9" t="str">
        <f t="shared" si="89"/>
        <v>否</v>
      </c>
      <c r="AA2365" s="10" t="s">
        <v>36</v>
      </c>
      <c r="AB2365" s="4" t="s">
        <v>37</v>
      </c>
      <c r="AC2365" t="str">
        <f t="shared" si="88"/>
        <v>2025/1/26</v>
      </c>
      <c r="AD2365" t="e">
        <f>VLOOKUP(Y2365,#REF!,2,FALSE)</f>
        <v>#REF!</v>
      </c>
    </row>
    <row r="2366" customHeight="1" spans="1:30">
      <c r="A2366" s="2" t="s">
        <v>7044</v>
      </c>
      <c r="B2366" s="3" t="s">
        <v>7045</v>
      </c>
      <c r="C2366" s="2" t="s">
        <v>7046</v>
      </c>
      <c r="D2366" s="3" t="s">
        <v>7047</v>
      </c>
      <c r="E2366" s="5">
        <v>45683.7912384259</v>
      </c>
      <c r="F2366" s="2" t="s">
        <v>35</v>
      </c>
      <c r="G2366" s="6">
        <v>181</v>
      </c>
      <c r="H2366" s="6">
        <v>29</v>
      </c>
      <c r="I2366" s="6">
        <v>2</v>
      </c>
      <c r="J2366" s="6">
        <v>0</v>
      </c>
      <c r="K2366" s="6">
        <v>0</v>
      </c>
      <c r="L2366" s="6">
        <v>0</v>
      </c>
      <c r="M2366" s="6">
        <v>191</v>
      </c>
      <c r="N2366" s="6">
        <v>4</v>
      </c>
      <c r="O2366" s="6">
        <v>0</v>
      </c>
      <c r="P2366" s="6">
        <v>0</v>
      </c>
      <c r="Q2366" s="6">
        <v>0</v>
      </c>
      <c r="R2366" s="6">
        <v>0</v>
      </c>
      <c r="S2366" s="6">
        <v>0</v>
      </c>
      <c r="T2366" s="6">
        <v>0</v>
      </c>
      <c r="U2366" s="7">
        <v>0.0221</v>
      </c>
      <c r="V2366" s="7">
        <v>0</v>
      </c>
      <c r="W2366" s="7">
        <v>0.0166</v>
      </c>
      <c r="X2366" s="7">
        <v>0</v>
      </c>
      <c r="Y2366" s="8" t="str">
        <f>IFERROR(VLOOKUP(F:F,#REF!,2,0),"需要手动检查")</f>
        <v>需要手动检查</v>
      </c>
      <c r="Z2366" s="9" t="str">
        <f t="shared" si="89"/>
        <v>否</v>
      </c>
      <c r="AA2366" s="10" t="s">
        <v>36</v>
      </c>
      <c r="AB2366" s="4" t="s">
        <v>37</v>
      </c>
      <c r="AC2366" t="str">
        <f t="shared" si="88"/>
        <v>2025/1/26</v>
      </c>
      <c r="AD2366" t="e">
        <f>VLOOKUP(Y2366,#REF!,2,FALSE)</f>
        <v>#REF!</v>
      </c>
    </row>
    <row r="2367" customHeight="1" spans="1:30">
      <c r="A2367" s="2" t="s">
        <v>5339</v>
      </c>
      <c r="B2367" s="3" t="s">
        <v>5340</v>
      </c>
      <c r="C2367" s="2" t="s">
        <v>7048</v>
      </c>
      <c r="D2367" s="3" t="s">
        <v>7049</v>
      </c>
      <c r="E2367" s="5">
        <v>45683.5286805556</v>
      </c>
      <c r="F2367" s="2" t="s">
        <v>35</v>
      </c>
      <c r="G2367" s="6">
        <v>341</v>
      </c>
      <c r="H2367" s="6">
        <v>27</v>
      </c>
      <c r="I2367" s="6">
        <v>0</v>
      </c>
      <c r="J2367" s="6">
        <v>0</v>
      </c>
      <c r="K2367" s="6">
        <v>0</v>
      </c>
      <c r="L2367" s="6">
        <v>0</v>
      </c>
      <c r="M2367" s="6">
        <v>346</v>
      </c>
      <c r="N2367" s="6">
        <v>38</v>
      </c>
      <c r="O2367" s="6">
        <v>0</v>
      </c>
      <c r="P2367" s="6">
        <v>0</v>
      </c>
      <c r="Q2367" s="6">
        <v>0</v>
      </c>
      <c r="R2367" s="6">
        <v>0</v>
      </c>
      <c r="S2367" s="6">
        <v>0</v>
      </c>
      <c r="T2367" s="6">
        <v>0</v>
      </c>
      <c r="U2367" s="7">
        <v>0.1114</v>
      </c>
      <c r="V2367" s="7">
        <v>0</v>
      </c>
      <c r="W2367" s="7">
        <v>0.0323</v>
      </c>
      <c r="X2367" s="7">
        <v>0</v>
      </c>
      <c r="Y2367" s="8" t="str">
        <f>IFERROR(VLOOKUP(F:F,#REF!,2,0),"需要手动检查")</f>
        <v>需要手动检查</v>
      </c>
      <c r="Z2367" s="9" t="str">
        <f t="shared" si="89"/>
        <v>否</v>
      </c>
      <c r="AA2367" s="10" t="s">
        <v>36</v>
      </c>
      <c r="AB2367" s="4" t="s">
        <v>37</v>
      </c>
      <c r="AC2367" t="str">
        <f t="shared" si="88"/>
        <v>2025/1/26</v>
      </c>
      <c r="AD2367" t="e">
        <f>VLOOKUP(Y2367,#REF!,2,FALSE)</f>
        <v>#REF!</v>
      </c>
    </row>
    <row r="2368" customHeight="1" spans="1:30">
      <c r="A2368" s="2" t="s">
        <v>7050</v>
      </c>
      <c r="B2368" s="3" t="s">
        <v>7051</v>
      </c>
      <c r="C2368" s="2" t="s">
        <v>7052</v>
      </c>
      <c r="D2368" s="3" t="s">
        <v>7053</v>
      </c>
      <c r="E2368" s="5">
        <v>45683.3708564815</v>
      </c>
      <c r="F2368" s="2" t="s">
        <v>35</v>
      </c>
      <c r="G2368" s="6">
        <v>512</v>
      </c>
      <c r="H2368" s="6">
        <v>64</v>
      </c>
      <c r="I2368" s="6">
        <v>8</v>
      </c>
      <c r="J2368" s="6">
        <v>3</v>
      </c>
      <c r="K2368" s="6">
        <v>0</v>
      </c>
      <c r="L2368" s="6">
        <v>0</v>
      </c>
      <c r="M2368" s="6">
        <v>545</v>
      </c>
      <c r="N2368" s="6">
        <v>8</v>
      </c>
      <c r="O2368" s="6">
        <v>0</v>
      </c>
      <c r="P2368" s="6">
        <v>0</v>
      </c>
      <c r="Q2368" s="6">
        <v>0</v>
      </c>
      <c r="R2368" s="6">
        <v>0</v>
      </c>
      <c r="S2368" s="6">
        <v>0</v>
      </c>
      <c r="T2368" s="6">
        <v>0</v>
      </c>
      <c r="U2368" s="7">
        <v>0.0156</v>
      </c>
      <c r="V2368" s="7">
        <v>0</v>
      </c>
      <c r="W2368" s="7">
        <v>0.2969</v>
      </c>
      <c r="X2368" s="7">
        <v>0</v>
      </c>
      <c r="Y2368" s="8" t="str">
        <f>IFERROR(VLOOKUP(F:F,#REF!,2,0),"需要手动检查")</f>
        <v>需要手动检查</v>
      </c>
      <c r="Z2368" s="9" t="str">
        <f t="shared" si="89"/>
        <v>否</v>
      </c>
      <c r="AA2368" s="10" t="s">
        <v>36</v>
      </c>
      <c r="AB2368" s="4" t="s">
        <v>37</v>
      </c>
      <c r="AC2368" t="str">
        <f t="shared" si="88"/>
        <v>2025/1/26</v>
      </c>
      <c r="AD2368" t="e">
        <f>VLOOKUP(Y2368,#REF!,2,FALSE)</f>
        <v>#REF!</v>
      </c>
    </row>
    <row r="2369" customHeight="1" spans="1:30">
      <c r="A2369" s="2" t="s">
        <v>7044</v>
      </c>
      <c r="B2369" s="3" t="s">
        <v>7045</v>
      </c>
      <c r="C2369" s="2" t="s">
        <v>7054</v>
      </c>
      <c r="D2369" s="3" t="s">
        <v>7055</v>
      </c>
      <c r="E2369" s="5">
        <v>45683.3549189815</v>
      </c>
      <c r="F2369" s="2" t="s">
        <v>35</v>
      </c>
      <c r="G2369" s="6">
        <v>302</v>
      </c>
      <c r="H2369" s="6">
        <v>44</v>
      </c>
      <c r="I2369" s="6">
        <v>0</v>
      </c>
      <c r="J2369" s="6">
        <v>0</v>
      </c>
      <c r="K2369" s="6">
        <v>0</v>
      </c>
      <c r="L2369" s="6">
        <v>0</v>
      </c>
      <c r="M2369" s="6">
        <v>339</v>
      </c>
      <c r="N2369" s="6">
        <v>1</v>
      </c>
      <c r="O2369" s="6">
        <v>0</v>
      </c>
      <c r="P2369" s="6">
        <v>0</v>
      </c>
      <c r="Q2369" s="6">
        <v>0</v>
      </c>
      <c r="R2369" s="6">
        <v>0</v>
      </c>
      <c r="S2369" s="6">
        <v>0</v>
      </c>
      <c r="T2369" s="6">
        <v>0</v>
      </c>
      <c r="U2369" s="7">
        <v>0.0033</v>
      </c>
      <c r="V2369" s="7">
        <v>0</v>
      </c>
      <c r="W2369" s="7">
        <v>0.0695</v>
      </c>
      <c r="X2369" s="7">
        <v>0</v>
      </c>
      <c r="Y2369" s="8" t="str">
        <f>IFERROR(VLOOKUP(F:F,#REF!,2,0),"需要手动检查")</f>
        <v>需要手动检查</v>
      </c>
      <c r="Z2369" s="9" t="str">
        <f t="shared" si="89"/>
        <v>否</v>
      </c>
      <c r="AA2369" s="10" t="s">
        <v>36</v>
      </c>
      <c r="AB2369" s="4" t="s">
        <v>37</v>
      </c>
      <c r="AC2369" t="str">
        <f t="shared" si="88"/>
        <v>2025/1/26</v>
      </c>
      <c r="AD2369" t="e">
        <f>VLOOKUP(Y2369,#REF!,2,FALSE)</f>
        <v>#REF!</v>
      </c>
    </row>
    <row r="2370" customHeight="1" spans="1:30">
      <c r="A2370" s="2" t="s">
        <v>7056</v>
      </c>
      <c r="B2370" s="3" t="s">
        <v>7057</v>
      </c>
      <c r="C2370" s="2" t="s">
        <v>7058</v>
      </c>
      <c r="D2370" s="3" t="s">
        <v>7059</v>
      </c>
      <c r="E2370" s="5">
        <v>45683.3224652778</v>
      </c>
      <c r="F2370" s="2" t="s">
        <v>35</v>
      </c>
      <c r="G2370" s="6">
        <v>245</v>
      </c>
      <c r="H2370" s="6">
        <v>7</v>
      </c>
      <c r="I2370" s="6">
        <v>2</v>
      </c>
      <c r="J2370" s="6">
        <v>0</v>
      </c>
      <c r="K2370" s="6">
        <v>0</v>
      </c>
      <c r="L2370" s="6">
        <v>0</v>
      </c>
      <c r="M2370" s="6">
        <v>256</v>
      </c>
      <c r="N2370" s="6">
        <v>1</v>
      </c>
      <c r="O2370" s="6">
        <v>0</v>
      </c>
      <c r="P2370" s="6">
        <v>0</v>
      </c>
      <c r="Q2370" s="6">
        <v>0</v>
      </c>
      <c r="R2370" s="6">
        <v>0</v>
      </c>
      <c r="S2370" s="6">
        <v>0</v>
      </c>
      <c r="T2370" s="6">
        <v>0</v>
      </c>
      <c r="U2370" s="7">
        <v>0.0041</v>
      </c>
      <c r="V2370" s="7">
        <v>0</v>
      </c>
      <c r="W2370" s="7">
        <v>0.0122</v>
      </c>
      <c r="X2370" s="7">
        <v>0</v>
      </c>
      <c r="Y2370" s="8" t="str">
        <f>IFERROR(VLOOKUP(F:F,#REF!,2,0),"需要手动检查")</f>
        <v>需要手动检查</v>
      </c>
      <c r="Z2370" s="9" t="str">
        <f t="shared" si="89"/>
        <v>否</v>
      </c>
      <c r="AA2370" s="10" t="s">
        <v>36</v>
      </c>
      <c r="AB2370" s="4" t="s">
        <v>37</v>
      </c>
      <c r="AC2370" t="str">
        <f t="shared" si="88"/>
        <v>2025/1/26</v>
      </c>
      <c r="AD2370" t="e">
        <f>VLOOKUP(Y2370,#REF!,2,FALSE)</f>
        <v>#REF!</v>
      </c>
    </row>
    <row r="2371" customHeight="1" spans="1:30">
      <c r="A2371" s="2" t="s">
        <v>1664</v>
      </c>
      <c r="B2371" s="3" t="s">
        <v>1665</v>
      </c>
      <c r="C2371" s="2" t="s">
        <v>7060</v>
      </c>
      <c r="D2371" s="3" t="s">
        <v>7061</v>
      </c>
      <c r="E2371" s="5">
        <v>45682.8128935185</v>
      </c>
      <c r="F2371" s="2" t="s">
        <v>35</v>
      </c>
      <c r="G2371" s="6">
        <v>316</v>
      </c>
      <c r="H2371" s="6">
        <v>9</v>
      </c>
      <c r="I2371" s="6">
        <v>0</v>
      </c>
      <c r="J2371" s="6">
        <v>0</v>
      </c>
      <c r="K2371" s="6">
        <v>0</v>
      </c>
      <c r="L2371" s="6">
        <v>0</v>
      </c>
      <c r="M2371" s="6">
        <v>317</v>
      </c>
      <c r="N2371" s="6">
        <v>5</v>
      </c>
      <c r="O2371" s="6">
        <v>0</v>
      </c>
      <c r="P2371" s="6">
        <v>0</v>
      </c>
      <c r="Q2371" s="6">
        <v>0</v>
      </c>
      <c r="R2371" s="6">
        <v>0</v>
      </c>
      <c r="S2371" s="6">
        <v>0</v>
      </c>
      <c r="T2371" s="6">
        <v>0</v>
      </c>
      <c r="U2371" s="7">
        <v>0.0158</v>
      </c>
      <c r="V2371" s="7">
        <v>0</v>
      </c>
      <c r="W2371" s="7">
        <v>0.0063</v>
      </c>
      <c r="X2371" s="7">
        <v>0</v>
      </c>
      <c r="Y2371" s="8" t="str">
        <f>IFERROR(VLOOKUP(F:F,#REF!,2,0),"需要手动检查")</f>
        <v>需要手动检查</v>
      </c>
      <c r="Z2371" s="9" t="str">
        <f t="shared" si="89"/>
        <v>否</v>
      </c>
      <c r="AA2371" s="10" t="s">
        <v>36</v>
      </c>
      <c r="AB2371" s="4" t="s">
        <v>37</v>
      </c>
      <c r="AC2371" t="str">
        <f t="shared" si="88"/>
        <v>2025/1/25</v>
      </c>
      <c r="AD2371" t="e">
        <f>VLOOKUP(Y2371,#REF!,2,FALSE)</f>
        <v>#REF!</v>
      </c>
    </row>
    <row r="2372" customHeight="1" spans="1:30">
      <c r="A2372" s="2" t="s">
        <v>7062</v>
      </c>
      <c r="B2372" s="3" t="s">
        <v>7063</v>
      </c>
      <c r="C2372" s="2" t="s">
        <v>7064</v>
      </c>
      <c r="D2372" s="3" t="s">
        <v>7065</v>
      </c>
      <c r="E2372" s="5">
        <v>45682.735</v>
      </c>
      <c r="F2372" s="2" t="s">
        <v>35</v>
      </c>
      <c r="G2372" s="6">
        <v>559</v>
      </c>
      <c r="H2372" s="6">
        <v>70</v>
      </c>
      <c r="I2372" s="6">
        <v>5</v>
      </c>
      <c r="J2372" s="6">
        <v>0</v>
      </c>
      <c r="K2372" s="6">
        <v>0</v>
      </c>
      <c r="L2372" s="6">
        <v>0</v>
      </c>
      <c r="M2372" s="6">
        <v>657</v>
      </c>
      <c r="N2372" s="6">
        <v>28</v>
      </c>
      <c r="O2372" s="6">
        <v>0</v>
      </c>
      <c r="P2372" s="6">
        <v>0</v>
      </c>
      <c r="Q2372" s="6">
        <v>0</v>
      </c>
      <c r="R2372" s="6">
        <v>0</v>
      </c>
      <c r="S2372" s="6">
        <v>0</v>
      </c>
      <c r="T2372" s="6">
        <v>0</v>
      </c>
      <c r="U2372" s="7">
        <v>0.0501</v>
      </c>
      <c r="V2372" s="7">
        <v>0</v>
      </c>
      <c r="W2372" s="7">
        <v>0.0572</v>
      </c>
      <c r="X2372" s="7">
        <v>0</v>
      </c>
      <c r="Y2372" s="8" t="str">
        <f>IFERROR(VLOOKUP(F:F,#REF!,2,0),"需要手动检查")</f>
        <v>需要手动检查</v>
      </c>
      <c r="Z2372" s="9" t="str">
        <f t="shared" si="89"/>
        <v>否</v>
      </c>
      <c r="AA2372" s="10" t="s">
        <v>36</v>
      </c>
      <c r="AB2372" s="4" t="s">
        <v>37</v>
      </c>
      <c r="AC2372" t="str">
        <f t="shared" si="88"/>
        <v>2025/1/25</v>
      </c>
      <c r="AD2372" t="e">
        <f>VLOOKUP(Y2372,#REF!,2,FALSE)</f>
        <v>#REF!</v>
      </c>
    </row>
    <row r="2373" customHeight="1" spans="1:30">
      <c r="A2373" s="2" t="s">
        <v>7066</v>
      </c>
      <c r="B2373" s="3" t="s">
        <v>7067</v>
      </c>
      <c r="C2373" s="2" t="s">
        <v>7068</v>
      </c>
      <c r="D2373" s="3" t="s">
        <v>7069</v>
      </c>
      <c r="E2373" s="5">
        <v>45682.4208333333</v>
      </c>
      <c r="F2373" s="2" t="s">
        <v>35</v>
      </c>
      <c r="G2373" s="6">
        <v>220</v>
      </c>
      <c r="H2373" s="6">
        <v>28</v>
      </c>
      <c r="I2373" s="6">
        <v>22</v>
      </c>
      <c r="J2373" s="6">
        <v>0</v>
      </c>
      <c r="K2373" s="6">
        <v>0</v>
      </c>
      <c r="L2373" s="6">
        <v>0</v>
      </c>
      <c r="M2373" s="6">
        <v>259</v>
      </c>
      <c r="N2373" s="6">
        <v>13</v>
      </c>
      <c r="O2373" s="6">
        <v>0</v>
      </c>
      <c r="P2373" s="6">
        <v>0</v>
      </c>
      <c r="Q2373" s="6">
        <v>0</v>
      </c>
      <c r="R2373" s="6">
        <v>0</v>
      </c>
      <c r="S2373" s="6">
        <v>0</v>
      </c>
      <c r="T2373" s="6">
        <v>0</v>
      </c>
      <c r="U2373" s="7">
        <v>0.0591</v>
      </c>
      <c r="V2373" s="7">
        <v>0</v>
      </c>
      <c r="W2373" s="7">
        <v>0.1045</v>
      </c>
      <c r="X2373" s="7">
        <v>0</v>
      </c>
      <c r="Y2373" s="8" t="str">
        <f>IFERROR(VLOOKUP(F:F,#REF!,2,0),"需要手动检查")</f>
        <v>需要手动检查</v>
      </c>
      <c r="Z2373" s="9" t="str">
        <f t="shared" si="89"/>
        <v>否</v>
      </c>
      <c r="AA2373" s="10" t="s">
        <v>36</v>
      </c>
      <c r="AB2373" s="4" t="s">
        <v>37</v>
      </c>
      <c r="AC2373" t="str">
        <f t="shared" ref="AC2373:AC2436" si="90">YEAR(E2373)&amp;"/"&amp;MONTH(E2373)&amp;"/"&amp;DAY(E2373)</f>
        <v>2025/1/25</v>
      </c>
      <c r="AD2373" t="e">
        <f>VLOOKUP(Y2373,#REF!,2,FALSE)</f>
        <v>#REF!</v>
      </c>
    </row>
    <row r="2374" customHeight="1" spans="1:30">
      <c r="A2374" s="2" t="s">
        <v>7070</v>
      </c>
      <c r="B2374" s="3" t="s">
        <v>7071</v>
      </c>
      <c r="C2374" s="2" t="s">
        <v>7072</v>
      </c>
      <c r="D2374" s="3" t="s">
        <v>7073</v>
      </c>
      <c r="E2374" s="5">
        <v>45682.3389699074</v>
      </c>
      <c r="F2374" s="2" t="s">
        <v>35</v>
      </c>
      <c r="G2374" s="6">
        <v>640</v>
      </c>
      <c r="H2374" s="6">
        <v>20</v>
      </c>
      <c r="I2374" s="6">
        <v>1</v>
      </c>
      <c r="J2374" s="6">
        <v>1</v>
      </c>
      <c r="K2374" s="6">
        <v>1</v>
      </c>
      <c r="L2374" s="6">
        <v>0</v>
      </c>
      <c r="M2374" s="6">
        <v>735</v>
      </c>
      <c r="N2374" s="6">
        <v>113</v>
      </c>
      <c r="O2374" s="6">
        <v>0</v>
      </c>
      <c r="P2374" s="6">
        <v>0</v>
      </c>
      <c r="Q2374" s="6">
        <v>0</v>
      </c>
      <c r="R2374" s="6">
        <v>0</v>
      </c>
      <c r="S2374" s="6">
        <v>0</v>
      </c>
      <c r="T2374" s="6">
        <v>0</v>
      </c>
      <c r="U2374" s="7">
        <v>0.1766</v>
      </c>
      <c r="V2374" s="7">
        <v>0</v>
      </c>
      <c r="W2374" s="7">
        <v>0.0078</v>
      </c>
      <c r="X2374" s="7">
        <v>0</v>
      </c>
      <c r="Y2374" s="8" t="str">
        <f>IFERROR(VLOOKUP(F:F,#REF!,2,0),"需要手动检查")</f>
        <v>需要手动检查</v>
      </c>
      <c r="Z2374" s="9" t="str">
        <f t="shared" si="89"/>
        <v>否</v>
      </c>
      <c r="AA2374" s="10" t="s">
        <v>36</v>
      </c>
      <c r="AB2374" s="4" t="s">
        <v>37</v>
      </c>
      <c r="AC2374" t="str">
        <f t="shared" si="90"/>
        <v>2025/1/25</v>
      </c>
      <c r="AD2374" t="e">
        <f>VLOOKUP(Y2374,#REF!,2,FALSE)</f>
        <v>#REF!</v>
      </c>
    </row>
    <row r="2375" customHeight="1" spans="1:30">
      <c r="A2375" s="2" t="s">
        <v>381</v>
      </c>
      <c r="B2375" s="3" t="s">
        <v>382</v>
      </c>
      <c r="C2375" s="2" t="s">
        <v>7074</v>
      </c>
      <c r="D2375" s="3" t="s">
        <v>7075</v>
      </c>
      <c r="E2375" s="5">
        <v>45681.868599537</v>
      </c>
      <c r="F2375" s="2" t="s">
        <v>35</v>
      </c>
      <c r="G2375" s="6">
        <v>163</v>
      </c>
      <c r="H2375" s="6">
        <v>10</v>
      </c>
      <c r="I2375" s="6">
        <v>0</v>
      </c>
      <c r="J2375" s="6">
        <v>0</v>
      </c>
      <c r="K2375" s="6">
        <v>0</v>
      </c>
      <c r="L2375" s="6">
        <v>0</v>
      </c>
      <c r="M2375" s="6">
        <v>2</v>
      </c>
      <c r="N2375" s="6">
        <v>0</v>
      </c>
      <c r="O2375" s="6">
        <v>0</v>
      </c>
      <c r="P2375" s="6">
        <v>0</v>
      </c>
      <c r="Q2375" s="6">
        <v>0</v>
      </c>
      <c r="R2375" s="6">
        <v>0</v>
      </c>
      <c r="S2375" s="6">
        <v>0</v>
      </c>
      <c r="T2375" s="6">
        <v>0</v>
      </c>
      <c r="U2375" s="7">
        <v>0</v>
      </c>
      <c r="V2375" s="7">
        <v>0</v>
      </c>
      <c r="W2375" s="7">
        <v>0.0613</v>
      </c>
      <c r="X2375" s="7">
        <v>0</v>
      </c>
      <c r="Y2375" s="8" t="str">
        <f>IFERROR(VLOOKUP(F:F,#REF!,2,0),"需要手动检查")</f>
        <v>需要手动检查</v>
      </c>
      <c r="Z2375" s="9" t="str">
        <f t="shared" si="89"/>
        <v>否</v>
      </c>
      <c r="AA2375" s="10" t="s">
        <v>36</v>
      </c>
      <c r="AB2375" s="4" t="s">
        <v>37</v>
      </c>
      <c r="AC2375" t="str">
        <f t="shared" si="90"/>
        <v>2025/1/24</v>
      </c>
      <c r="AD2375" t="e">
        <f>VLOOKUP(Y2375,#REF!,2,FALSE)</f>
        <v>#REF!</v>
      </c>
    </row>
    <row r="2376" customHeight="1" spans="1:30">
      <c r="A2376" s="2" t="s">
        <v>7076</v>
      </c>
      <c r="B2376" s="3" t="s">
        <v>7077</v>
      </c>
      <c r="C2376" s="2" t="s">
        <v>7078</v>
      </c>
      <c r="D2376" s="3" t="s">
        <v>7079</v>
      </c>
      <c r="E2376" s="5">
        <v>45681.4591666667</v>
      </c>
      <c r="F2376" s="2" t="s">
        <v>35</v>
      </c>
      <c r="G2376" s="6">
        <v>327</v>
      </c>
      <c r="H2376" s="6">
        <v>13</v>
      </c>
      <c r="I2376" s="6">
        <v>0</v>
      </c>
      <c r="J2376" s="6">
        <v>1</v>
      </c>
      <c r="K2376" s="6">
        <v>0</v>
      </c>
      <c r="L2376" s="6">
        <v>0</v>
      </c>
      <c r="M2376" s="6">
        <v>360</v>
      </c>
      <c r="N2376" s="6">
        <v>0</v>
      </c>
      <c r="O2376" s="6">
        <v>0</v>
      </c>
      <c r="P2376" s="6">
        <v>0</v>
      </c>
      <c r="Q2376" s="6">
        <v>0</v>
      </c>
      <c r="R2376" s="6">
        <v>0</v>
      </c>
      <c r="S2376" s="6">
        <v>0</v>
      </c>
      <c r="T2376" s="6">
        <v>0</v>
      </c>
      <c r="U2376" s="7">
        <v>0</v>
      </c>
      <c r="V2376" s="7">
        <v>0</v>
      </c>
      <c r="W2376" s="7">
        <v>0.0031</v>
      </c>
      <c r="X2376" s="7">
        <v>0</v>
      </c>
      <c r="Y2376" s="8" t="str">
        <f>IFERROR(VLOOKUP(F:F,#REF!,2,0),"需要手动检查")</f>
        <v>需要手动检查</v>
      </c>
      <c r="Z2376" s="9" t="str">
        <f t="shared" si="89"/>
        <v>否</v>
      </c>
      <c r="AA2376" s="10" t="s">
        <v>36</v>
      </c>
      <c r="AB2376" s="4" t="s">
        <v>37</v>
      </c>
      <c r="AC2376" t="str">
        <f t="shared" si="90"/>
        <v>2025/1/24</v>
      </c>
      <c r="AD2376" t="e">
        <f>VLOOKUP(Y2376,#REF!,2,FALSE)</f>
        <v>#REF!</v>
      </c>
    </row>
    <row r="2377" customHeight="1" spans="1:30">
      <c r="A2377" s="2" t="s">
        <v>7080</v>
      </c>
      <c r="B2377" s="3" t="s">
        <v>7081</v>
      </c>
      <c r="C2377" s="2" t="s">
        <v>7082</v>
      </c>
      <c r="D2377" s="3" t="s">
        <v>7083</v>
      </c>
      <c r="E2377" s="5">
        <v>45681.4162037037</v>
      </c>
      <c r="F2377" s="2" t="s">
        <v>35</v>
      </c>
      <c r="G2377" s="6">
        <v>321</v>
      </c>
      <c r="H2377" s="6">
        <v>5</v>
      </c>
      <c r="I2377" s="6">
        <v>0</v>
      </c>
      <c r="J2377" s="6">
        <v>1</v>
      </c>
      <c r="K2377" s="6">
        <v>0</v>
      </c>
      <c r="L2377" s="6">
        <v>0</v>
      </c>
      <c r="M2377" s="6">
        <v>341</v>
      </c>
      <c r="N2377" s="6">
        <v>26</v>
      </c>
      <c r="O2377" s="6">
        <v>0</v>
      </c>
      <c r="P2377" s="6">
        <v>0</v>
      </c>
      <c r="Q2377" s="6">
        <v>0</v>
      </c>
      <c r="R2377" s="6">
        <v>0</v>
      </c>
      <c r="S2377" s="6">
        <v>0</v>
      </c>
      <c r="T2377" s="6">
        <v>0</v>
      </c>
      <c r="U2377" s="7">
        <v>0.081</v>
      </c>
      <c r="V2377" s="7">
        <v>0</v>
      </c>
      <c r="W2377" s="7">
        <v>0.0093</v>
      </c>
      <c r="X2377" s="7">
        <v>0</v>
      </c>
      <c r="Y2377" s="8" t="str">
        <f>IFERROR(VLOOKUP(F:F,#REF!,2,0),"需要手动检查")</f>
        <v>需要手动检查</v>
      </c>
      <c r="Z2377" s="9" t="str">
        <f t="shared" si="89"/>
        <v>否</v>
      </c>
      <c r="AA2377" s="10" t="s">
        <v>36</v>
      </c>
      <c r="AB2377" s="4" t="s">
        <v>37</v>
      </c>
      <c r="AC2377" t="str">
        <f t="shared" si="90"/>
        <v>2025/1/24</v>
      </c>
      <c r="AD2377" t="e">
        <f>VLOOKUP(Y2377,#REF!,2,FALSE)</f>
        <v>#REF!</v>
      </c>
    </row>
    <row r="2378" customHeight="1" spans="1:30">
      <c r="A2378" s="2" t="s">
        <v>4960</v>
      </c>
      <c r="B2378" s="3" t="s">
        <v>4961</v>
      </c>
      <c r="C2378" s="2" t="s">
        <v>7084</v>
      </c>
      <c r="D2378" s="3" t="s">
        <v>7085</v>
      </c>
      <c r="E2378" s="5">
        <v>45681.3776157407</v>
      </c>
      <c r="F2378" s="2" t="s">
        <v>35</v>
      </c>
      <c r="G2378" s="6">
        <v>287</v>
      </c>
      <c r="H2378" s="6">
        <v>5</v>
      </c>
      <c r="I2378" s="6">
        <v>0</v>
      </c>
      <c r="J2378" s="6">
        <v>0</v>
      </c>
      <c r="K2378" s="6">
        <v>0</v>
      </c>
      <c r="L2378" s="6">
        <v>0</v>
      </c>
      <c r="M2378" s="6">
        <v>290</v>
      </c>
      <c r="N2378" s="6">
        <v>1</v>
      </c>
      <c r="O2378" s="6">
        <v>0</v>
      </c>
      <c r="P2378" s="6">
        <v>0</v>
      </c>
      <c r="Q2378" s="6">
        <v>0</v>
      </c>
      <c r="R2378" s="6">
        <v>0</v>
      </c>
      <c r="S2378" s="6">
        <v>0</v>
      </c>
      <c r="T2378" s="6">
        <v>0</v>
      </c>
      <c r="U2378" s="7">
        <v>0.0035</v>
      </c>
      <c r="V2378" s="7">
        <v>0</v>
      </c>
      <c r="W2378" s="7">
        <v>0.0139</v>
      </c>
      <c r="X2378" s="7">
        <v>0</v>
      </c>
      <c r="Y2378" s="8" t="str">
        <f>IFERROR(VLOOKUP(F:F,#REF!,2,0),"需要手动检查")</f>
        <v>需要手动检查</v>
      </c>
      <c r="Z2378" s="9" t="str">
        <f t="shared" si="89"/>
        <v>否</v>
      </c>
      <c r="AA2378" s="10" t="s">
        <v>36</v>
      </c>
      <c r="AB2378" s="4" t="s">
        <v>37</v>
      </c>
      <c r="AC2378" t="str">
        <f t="shared" si="90"/>
        <v>2025/1/24</v>
      </c>
      <c r="AD2378" t="e">
        <f>VLOOKUP(Y2378,#REF!,2,FALSE)</f>
        <v>#REF!</v>
      </c>
    </row>
    <row r="2379" customHeight="1" spans="1:30">
      <c r="A2379" s="2" t="s">
        <v>7086</v>
      </c>
      <c r="B2379" s="3" t="s">
        <v>7087</v>
      </c>
      <c r="C2379" s="2" t="s">
        <v>7088</v>
      </c>
      <c r="D2379" s="3" t="s">
        <v>7089</v>
      </c>
      <c r="E2379" s="5">
        <v>45681.3760532407</v>
      </c>
      <c r="F2379" s="2" t="s">
        <v>35</v>
      </c>
      <c r="G2379" s="6">
        <v>633</v>
      </c>
      <c r="H2379" s="6">
        <v>18</v>
      </c>
      <c r="I2379" s="6">
        <v>0</v>
      </c>
      <c r="J2379" s="6">
        <v>0</v>
      </c>
      <c r="K2379" s="6">
        <v>1</v>
      </c>
      <c r="L2379" s="6">
        <v>0</v>
      </c>
      <c r="M2379" s="6">
        <v>670</v>
      </c>
      <c r="N2379" s="6">
        <v>33</v>
      </c>
      <c r="O2379" s="6">
        <v>0</v>
      </c>
      <c r="P2379" s="6">
        <v>0</v>
      </c>
      <c r="Q2379" s="6">
        <v>0</v>
      </c>
      <c r="R2379" s="6">
        <v>0</v>
      </c>
      <c r="S2379" s="6">
        <v>0</v>
      </c>
      <c r="T2379" s="6">
        <v>0</v>
      </c>
      <c r="U2379" s="7">
        <v>0.0521</v>
      </c>
      <c r="V2379" s="7">
        <v>0</v>
      </c>
      <c r="W2379" s="7">
        <v>0.0427</v>
      </c>
      <c r="X2379" s="7">
        <v>0</v>
      </c>
      <c r="Y2379" s="8" t="str">
        <f>IFERROR(VLOOKUP(F:F,#REF!,2,0),"需要手动检查")</f>
        <v>需要手动检查</v>
      </c>
      <c r="Z2379" s="9" t="str">
        <f t="shared" si="89"/>
        <v>否</v>
      </c>
      <c r="AA2379" s="10" t="s">
        <v>36</v>
      </c>
      <c r="AB2379" s="4" t="s">
        <v>37</v>
      </c>
      <c r="AC2379" t="str">
        <f t="shared" si="90"/>
        <v>2025/1/24</v>
      </c>
      <c r="AD2379" t="e">
        <f>VLOOKUP(Y2379,#REF!,2,FALSE)</f>
        <v>#REF!</v>
      </c>
    </row>
    <row r="2380" customHeight="1" spans="1:30">
      <c r="A2380" s="2" t="s">
        <v>7090</v>
      </c>
      <c r="B2380" s="3" t="s">
        <v>7091</v>
      </c>
      <c r="C2380" s="2" t="s">
        <v>7092</v>
      </c>
      <c r="D2380" s="3" t="s">
        <v>7093</v>
      </c>
      <c r="E2380" s="5">
        <v>45681.3548611111</v>
      </c>
      <c r="F2380" s="2" t="s">
        <v>35</v>
      </c>
      <c r="G2380" s="6">
        <v>412</v>
      </c>
      <c r="H2380" s="6">
        <v>28</v>
      </c>
      <c r="I2380" s="6">
        <v>1</v>
      </c>
      <c r="J2380" s="6">
        <v>0</v>
      </c>
      <c r="K2380" s="6">
        <v>1</v>
      </c>
      <c r="L2380" s="6">
        <v>0</v>
      </c>
      <c r="M2380" s="6">
        <v>403</v>
      </c>
      <c r="N2380" s="6">
        <v>2</v>
      </c>
      <c r="O2380" s="6">
        <v>0</v>
      </c>
      <c r="P2380" s="6">
        <v>0</v>
      </c>
      <c r="Q2380" s="6">
        <v>0</v>
      </c>
      <c r="R2380" s="6">
        <v>0</v>
      </c>
      <c r="S2380" s="6">
        <v>0</v>
      </c>
      <c r="T2380" s="6">
        <v>0</v>
      </c>
      <c r="U2380" s="7">
        <v>0.0049</v>
      </c>
      <c r="V2380" s="7">
        <v>0</v>
      </c>
      <c r="W2380" s="7">
        <v>0.0097</v>
      </c>
      <c r="X2380" s="7">
        <v>0</v>
      </c>
      <c r="Y2380" s="8" t="str">
        <f>IFERROR(VLOOKUP(F:F,#REF!,2,0),"需要手动检查")</f>
        <v>需要手动检查</v>
      </c>
      <c r="Z2380" s="9" t="str">
        <f t="shared" si="89"/>
        <v>否</v>
      </c>
      <c r="AA2380" s="10" t="s">
        <v>36</v>
      </c>
      <c r="AB2380" s="4" t="s">
        <v>37</v>
      </c>
      <c r="AC2380" t="str">
        <f t="shared" si="90"/>
        <v>2025/1/24</v>
      </c>
      <c r="AD2380" t="e">
        <f>VLOOKUP(Y2380,#REF!,2,FALSE)</f>
        <v>#REF!</v>
      </c>
    </row>
    <row r="2381" customHeight="1" spans="1:30">
      <c r="A2381" s="2" t="s">
        <v>4164</v>
      </c>
      <c r="B2381" s="3" t="s">
        <v>4165</v>
      </c>
      <c r="C2381" s="2" t="s">
        <v>5382</v>
      </c>
      <c r="D2381" s="3" t="s">
        <v>7094</v>
      </c>
      <c r="E2381" s="5">
        <v>45683.8812962963</v>
      </c>
      <c r="G2381" s="6">
        <v>0</v>
      </c>
      <c r="H2381" s="6">
        <v>0</v>
      </c>
      <c r="I2381" s="6">
        <v>0</v>
      </c>
      <c r="J2381" s="6">
        <v>0</v>
      </c>
      <c r="K2381" s="6">
        <v>0</v>
      </c>
      <c r="L2381" s="6">
        <v>0</v>
      </c>
      <c r="M2381" s="6">
        <v>1</v>
      </c>
      <c r="N2381" s="6">
        <v>0</v>
      </c>
      <c r="O2381" s="6">
        <v>0</v>
      </c>
      <c r="P2381" s="6">
        <v>0</v>
      </c>
      <c r="Q2381" s="6">
        <v>0</v>
      </c>
      <c r="R2381" s="6">
        <v>0</v>
      </c>
      <c r="S2381" s="6">
        <v>0</v>
      </c>
      <c r="T2381" s="6">
        <v>0</v>
      </c>
      <c r="U2381" s="7">
        <v>0</v>
      </c>
      <c r="V2381" s="7">
        <v>0</v>
      </c>
      <c r="W2381" s="7">
        <v>0</v>
      </c>
      <c r="X2381" s="7">
        <v>0</v>
      </c>
      <c r="Y2381" s="8" t="str">
        <f>IFERROR(VLOOKUP(F:F,#REF!,2,0),"需要手动检查")</f>
        <v>需要手动检查</v>
      </c>
      <c r="Z2381" s="9" t="str">
        <f t="shared" si="89"/>
        <v>否</v>
      </c>
      <c r="AA2381" s="10" t="s">
        <v>36</v>
      </c>
      <c r="AB2381" s="4" t="s">
        <v>465</v>
      </c>
      <c r="AC2381" t="str">
        <f t="shared" si="90"/>
        <v>2025/1/26</v>
      </c>
      <c r="AD2381" t="e">
        <f>VLOOKUP(Y2381,#REF!,2,FALSE)</f>
        <v>#REF!</v>
      </c>
    </row>
    <row r="2382" customHeight="1" spans="1:30">
      <c r="A2382" s="2" t="s">
        <v>4164</v>
      </c>
      <c r="B2382" s="3" t="s">
        <v>4165</v>
      </c>
      <c r="C2382" s="2" t="s">
        <v>5606</v>
      </c>
      <c r="D2382" s="3" t="s">
        <v>7095</v>
      </c>
      <c r="E2382" s="5">
        <v>45683.8805787037</v>
      </c>
      <c r="G2382" s="6">
        <v>0</v>
      </c>
      <c r="H2382" s="6">
        <v>0</v>
      </c>
      <c r="I2382" s="6">
        <v>0</v>
      </c>
      <c r="J2382" s="6">
        <v>0</v>
      </c>
      <c r="K2382" s="6">
        <v>0</v>
      </c>
      <c r="L2382" s="6">
        <v>0</v>
      </c>
      <c r="M2382" s="6">
        <v>1</v>
      </c>
      <c r="N2382" s="6">
        <v>0</v>
      </c>
      <c r="O2382" s="6">
        <v>0</v>
      </c>
      <c r="P2382" s="6">
        <v>0</v>
      </c>
      <c r="Q2382" s="6">
        <v>0</v>
      </c>
      <c r="R2382" s="6">
        <v>0</v>
      </c>
      <c r="S2382" s="6">
        <v>0</v>
      </c>
      <c r="T2382" s="6">
        <v>0</v>
      </c>
      <c r="U2382" s="7">
        <v>0</v>
      </c>
      <c r="V2382" s="7">
        <v>0</v>
      </c>
      <c r="W2382" s="7">
        <v>0</v>
      </c>
      <c r="X2382" s="7">
        <v>0</v>
      </c>
      <c r="Y2382" s="8" t="str">
        <f>IFERROR(VLOOKUP(F:F,#REF!,2,0),"需要手动检查")</f>
        <v>需要手动检查</v>
      </c>
      <c r="Z2382" s="9" t="str">
        <f t="shared" si="89"/>
        <v>否</v>
      </c>
      <c r="AA2382" s="10" t="s">
        <v>36</v>
      </c>
      <c r="AB2382" s="4" t="s">
        <v>465</v>
      </c>
      <c r="AC2382" t="str">
        <f t="shared" si="90"/>
        <v>2025/1/26</v>
      </c>
      <c r="AD2382" t="e">
        <f>VLOOKUP(Y2382,#REF!,2,FALSE)</f>
        <v>#REF!</v>
      </c>
    </row>
    <row r="2383" customHeight="1" spans="1:30">
      <c r="A2383" s="2" t="s">
        <v>6909</v>
      </c>
      <c r="B2383" s="3" t="s">
        <v>6910</v>
      </c>
      <c r="C2383" s="2" t="s">
        <v>6936</v>
      </c>
      <c r="D2383" s="3" t="s">
        <v>7096</v>
      </c>
      <c r="E2383" s="5">
        <v>45683.3777430556</v>
      </c>
      <c r="G2383" s="6">
        <v>0</v>
      </c>
      <c r="H2383" s="6">
        <v>0</v>
      </c>
      <c r="I2383" s="6">
        <v>0</v>
      </c>
      <c r="J2383" s="6">
        <v>0</v>
      </c>
      <c r="K2383" s="6">
        <v>0</v>
      </c>
      <c r="L2383" s="6">
        <v>0</v>
      </c>
      <c r="M2383" s="6">
        <v>1</v>
      </c>
      <c r="N2383" s="6">
        <v>0</v>
      </c>
      <c r="O2383" s="6">
        <v>0</v>
      </c>
      <c r="P2383" s="6">
        <v>0</v>
      </c>
      <c r="Q2383" s="6">
        <v>0</v>
      </c>
      <c r="R2383" s="6">
        <v>0</v>
      </c>
      <c r="S2383" s="6">
        <v>0</v>
      </c>
      <c r="T2383" s="6">
        <v>0</v>
      </c>
      <c r="U2383" s="7">
        <v>0</v>
      </c>
      <c r="V2383" s="7">
        <v>0</v>
      </c>
      <c r="W2383" s="7">
        <v>0</v>
      </c>
      <c r="X2383" s="7">
        <v>0</v>
      </c>
      <c r="Y2383" s="8" t="str">
        <f>IFERROR(VLOOKUP(F:F,#REF!,2,0),"需要手动检查")</f>
        <v>需要手动检查</v>
      </c>
      <c r="Z2383" s="9" t="str">
        <f t="shared" si="89"/>
        <v>否</v>
      </c>
      <c r="AA2383" s="10" t="s">
        <v>36</v>
      </c>
      <c r="AB2383" s="4" t="s">
        <v>37</v>
      </c>
      <c r="AC2383" t="str">
        <f t="shared" si="90"/>
        <v>2025/1/26</v>
      </c>
      <c r="AD2383" t="e">
        <f>VLOOKUP(Y2383,#REF!,2,FALSE)</f>
        <v>#REF!</v>
      </c>
    </row>
    <row r="2384" customHeight="1" spans="1:30">
      <c r="A2384" s="2" t="s">
        <v>4164</v>
      </c>
      <c r="B2384" s="3" t="s">
        <v>4165</v>
      </c>
      <c r="C2384" s="2" t="s">
        <v>7097</v>
      </c>
      <c r="D2384" s="3" t="s">
        <v>7098</v>
      </c>
      <c r="E2384" s="5">
        <v>45681.8340856481</v>
      </c>
      <c r="G2384" s="6">
        <v>0</v>
      </c>
      <c r="H2384" s="6">
        <v>0</v>
      </c>
      <c r="I2384" s="6">
        <v>0</v>
      </c>
      <c r="J2384" s="6">
        <v>0</v>
      </c>
      <c r="K2384" s="6">
        <v>0</v>
      </c>
      <c r="L2384" s="6">
        <v>0</v>
      </c>
      <c r="M2384" s="6">
        <v>7</v>
      </c>
      <c r="N2384" s="6">
        <v>0</v>
      </c>
      <c r="O2384" s="6">
        <v>0</v>
      </c>
      <c r="P2384" s="6">
        <v>0</v>
      </c>
      <c r="Q2384" s="6">
        <v>0</v>
      </c>
      <c r="R2384" s="6">
        <v>0</v>
      </c>
      <c r="S2384" s="6">
        <v>0</v>
      </c>
      <c r="T2384" s="6">
        <v>0</v>
      </c>
      <c r="U2384" s="7">
        <v>0</v>
      </c>
      <c r="V2384" s="7">
        <v>0</v>
      </c>
      <c r="W2384" s="7">
        <v>0</v>
      </c>
      <c r="X2384" s="7">
        <v>0</v>
      </c>
      <c r="Y2384" s="8" t="str">
        <f>IFERROR(VLOOKUP(F:F,#REF!,2,0),"需要手动检查")</f>
        <v>需要手动检查</v>
      </c>
      <c r="Z2384" s="9" t="str">
        <f t="shared" si="89"/>
        <v>否</v>
      </c>
      <c r="AA2384" s="10" t="s">
        <v>36</v>
      </c>
      <c r="AB2384" s="4" t="s">
        <v>465</v>
      </c>
      <c r="AC2384" t="str">
        <f t="shared" si="90"/>
        <v>2025/1/24</v>
      </c>
      <c r="AD2384" t="e">
        <f>VLOOKUP(Y2384,#REF!,2,FALSE)</f>
        <v>#REF!</v>
      </c>
    </row>
    <row r="2385" customHeight="1" spans="1:30">
      <c r="A2385" s="2" t="s">
        <v>4164</v>
      </c>
      <c r="B2385" s="3" t="s">
        <v>4165</v>
      </c>
      <c r="C2385" s="2" t="s">
        <v>7097</v>
      </c>
      <c r="D2385" s="3" t="s">
        <v>7099</v>
      </c>
      <c r="E2385" s="5">
        <v>45681.8118865741</v>
      </c>
      <c r="G2385" s="6">
        <v>0</v>
      </c>
      <c r="H2385" s="6">
        <v>0</v>
      </c>
      <c r="I2385" s="6">
        <v>0</v>
      </c>
      <c r="J2385" s="6">
        <v>0</v>
      </c>
      <c r="K2385" s="6">
        <v>0</v>
      </c>
      <c r="L2385" s="6">
        <v>0</v>
      </c>
      <c r="M2385" s="6">
        <v>6</v>
      </c>
      <c r="N2385" s="6">
        <v>0</v>
      </c>
      <c r="O2385" s="6">
        <v>0</v>
      </c>
      <c r="P2385" s="6">
        <v>0</v>
      </c>
      <c r="Q2385" s="6">
        <v>0</v>
      </c>
      <c r="R2385" s="6">
        <v>0</v>
      </c>
      <c r="S2385" s="6">
        <v>0</v>
      </c>
      <c r="T2385" s="6">
        <v>0</v>
      </c>
      <c r="U2385" s="7">
        <v>0</v>
      </c>
      <c r="V2385" s="7">
        <v>0</v>
      </c>
      <c r="W2385" s="7">
        <v>0</v>
      </c>
      <c r="X2385" s="7">
        <v>0</v>
      </c>
      <c r="Y2385" s="8" t="str">
        <f>IFERROR(VLOOKUP(F:F,#REF!,2,0),"需要手动检查")</f>
        <v>需要手动检查</v>
      </c>
      <c r="Z2385" s="9" t="str">
        <f t="shared" si="89"/>
        <v>否</v>
      </c>
      <c r="AA2385" s="10" t="s">
        <v>36</v>
      </c>
      <c r="AB2385" s="4" t="s">
        <v>465</v>
      </c>
      <c r="AC2385" t="str">
        <f t="shared" si="90"/>
        <v>2025/1/24</v>
      </c>
      <c r="AD2385" t="e">
        <f>VLOOKUP(Y2385,#REF!,2,FALSE)</f>
        <v>#REF!</v>
      </c>
    </row>
    <row r="2386" customHeight="1" spans="1:30">
      <c r="A2386" s="2" t="s">
        <v>4164</v>
      </c>
      <c r="B2386" s="3" t="s">
        <v>4165</v>
      </c>
      <c r="C2386" s="2" t="s">
        <v>7100</v>
      </c>
      <c r="D2386" s="3" t="s">
        <v>7101</v>
      </c>
      <c r="E2386" s="5">
        <v>45681.8087962963</v>
      </c>
      <c r="G2386" s="6">
        <v>0</v>
      </c>
      <c r="H2386" s="6">
        <v>0</v>
      </c>
      <c r="I2386" s="6">
        <v>0</v>
      </c>
      <c r="J2386" s="6">
        <v>0</v>
      </c>
      <c r="K2386" s="6">
        <v>0</v>
      </c>
      <c r="L2386" s="6">
        <v>0</v>
      </c>
      <c r="M2386" s="6">
        <v>5</v>
      </c>
      <c r="N2386" s="6">
        <v>0</v>
      </c>
      <c r="O2386" s="6">
        <v>0</v>
      </c>
      <c r="P2386" s="6">
        <v>0</v>
      </c>
      <c r="Q2386" s="6">
        <v>0</v>
      </c>
      <c r="R2386" s="6">
        <v>0</v>
      </c>
      <c r="S2386" s="6">
        <v>0</v>
      </c>
      <c r="T2386" s="6">
        <v>0</v>
      </c>
      <c r="U2386" s="7">
        <v>0</v>
      </c>
      <c r="V2386" s="7">
        <v>0</v>
      </c>
      <c r="W2386" s="7">
        <v>0</v>
      </c>
      <c r="X2386" s="7">
        <v>0</v>
      </c>
      <c r="Y2386" s="8" t="str">
        <f>IFERROR(VLOOKUP(F:F,#REF!,2,0),"需要手动检查")</f>
        <v>需要手动检查</v>
      </c>
      <c r="Z2386" s="9" t="str">
        <f t="shared" si="89"/>
        <v>否</v>
      </c>
      <c r="AA2386" s="10" t="s">
        <v>36</v>
      </c>
      <c r="AB2386" s="4" t="s">
        <v>465</v>
      </c>
      <c r="AC2386" t="str">
        <f t="shared" si="90"/>
        <v>2025/1/24</v>
      </c>
      <c r="AD2386" t="e">
        <f>VLOOKUP(Y2386,#REF!,2,FALSE)</f>
        <v>#REF!</v>
      </c>
    </row>
    <row r="2387" customHeight="1" spans="1:30">
      <c r="A2387" s="2" t="s">
        <v>4164</v>
      </c>
      <c r="B2387" s="3" t="s">
        <v>4165</v>
      </c>
      <c r="C2387" s="2" t="s">
        <v>5606</v>
      </c>
      <c r="D2387" s="3" t="s">
        <v>7102</v>
      </c>
      <c r="E2387" s="5">
        <v>45681.8083449074</v>
      </c>
      <c r="G2387" s="6">
        <v>0</v>
      </c>
      <c r="H2387" s="6">
        <v>0</v>
      </c>
      <c r="I2387" s="6">
        <v>0</v>
      </c>
      <c r="J2387" s="6">
        <v>0</v>
      </c>
      <c r="K2387" s="6">
        <v>0</v>
      </c>
      <c r="L2387" s="6">
        <v>0</v>
      </c>
      <c r="M2387" s="6">
        <v>14</v>
      </c>
      <c r="N2387" s="6">
        <v>0</v>
      </c>
      <c r="O2387" s="6">
        <v>0</v>
      </c>
      <c r="P2387" s="6">
        <v>0</v>
      </c>
      <c r="Q2387" s="6">
        <v>0</v>
      </c>
      <c r="R2387" s="6">
        <v>0</v>
      </c>
      <c r="S2387" s="6">
        <v>0</v>
      </c>
      <c r="T2387" s="6">
        <v>0</v>
      </c>
      <c r="U2387" s="7">
        <v>0</v>
      </c>
      <c r="V2387" s="7">
        <v>0</v>
      </c>
      <c r="W2387" s="7">
        <v>0</v>
      </c>
      <c r="X2387" s="7">
        <v>0</v>
      </c>
      <c r="Y2387" s="8" t="str">
        <f>IFERROR(VLOOKUP(F:F,#REF!,2,0),"需要手动检查")</f>
        <v>需要手动检查</v>
      </c>
      <c r="Z2387" s="9" t="str">
        <f t="shared" si="89"/>
        <v>否</v>
      </c>
      <c r="AA2387" s="10" t="s">
        <v>36</v>
      </c>
      <c r="AB2387" s="4" t="s">
        <v>465</v>
      </c>
      <c r="AC2387" t="str">
        <f t="shared" si="90"/>
        <v>2025/1/24</v>
      </c>
      <c r="AD2387" t="e">
        <f>VLOOKUP(Y2387,#REF!,2,FALSE)</f>
        <v>#REF!</v>
      </c>
    </row>
    <row r="2388" customHeight="1" spans="1:30">
      <c r="A2388" s="2" t="s">
        <v>4164</v>
      </c>
      <c r="B2388" s="3" t="s">
        <v>4165</v>
      </c>
      <c r="C2388" s="2" t="s">
        <v>5606</v>
      </c>
      <c r="D2388" s="3" t="s">
        <v>7103</v>
      </c>
      <c r="E2388" s="5">
        <v>45681.808125</v>
      </c>
      <c r="G2388" s="6">
        <v>0</v>
      </c>
      <c r="H2388" s="6">
        <v>0</v>
      </c>
      <c r="I2388" s="6">
        <v>0</v>
      </c>
      <c r="J2388" s="6">
        <v>0</v>
      </c>
      <c r="K2388" s="6">
        <v>0</v>
      </c>
      <c r="L2388" s="6">
        <v>0</v>
      </c>
      <c r="M2388" s="6">
        <v>2</v>
      </c>
      <c r="N2388" s="6">
        <v>0</v>
      </c>
      <c r="O2388" s="6">
        <v>0</v>
      </c>
      <c r="P2388" s="6">
        <v>0</v>
      </c>
      <c r="Q2388" s="6">
        <v>0</v>
      </c>
      <c r="R2388" s="6">
        <v>0</v>
      </c>
      <c r="S2388" s="6">
        <v>0</v>
      </c>
      <c r="T2388" s="6">
        <v>0</v>
      </c>
      <c r="U2388" s="7">
        <v>0</v>
      </c>
      <c r="V2388" s="7">
        <v>0</v>
      </c>
      <c r="W2388" s="7">
        <v>0</v>
      </c>
      <c r="X2388" s="7">
        <v>0</v>
      </c>
      <c r="Y2388" s="8" t="str">
        <f>IFERROR(VLOOKUP(F:F,#REF!,2,0),"需要手动检查")</f>
        <v>需要手动检查</v>
      </c>
      <c r="Z2388" s="9" t="str">
        <f>IF(R2388&gt;0,"是","否")</f>
        <v>否</v>
      </c>
      <c r="AA2388" s="10" t="s">
        <v>36</v>
      </c>
      <c r="AB2388" s="4" t="s">
        <v>465</v>
      </c>
      <c r="AC2388" t="str">
        <f t="shared" si="90"/>
        <v>2025/1/24</v>
      </c>
      <c r="AD2388" t="e">
        <f>VLOOKUP(Y2388,#REF!,2,FALSE)</f>
        <v>#REF!</v>
      </c>
    </row>
    <row r="2389" customHeight="1" spans="1:30">
      <c r="A2389" s="2" t="s">
        <v>4164</v>
      </c>
      <c r="B2389" s="3" t="s">
        <v>4165</v>
      </c>
      <c r="C2389" s="2" t="s">
        <v>7097</v>
      </c>
      <c r="D2389" s="3" t="s">
        <v>7104</v>
      </c>
      <c r="E2389" s="5">
        <v>45681.8077893518</v>
      </c>
      <c r="G2389" s="6">
        <v>0</v>
      </c>
      <c r="H2389" s="6">
        <v>0</v>
      </c>
      <c r="I2389" s="6">
        <v>0</v>
      </c>
      <c r="J2389" s="6">
        <v>0</v>
      </c>
      <c r="K2389" s="6">
        <v>0</v>
      </c>
      <c r="L2389" s="6">
        <v>0</v>
      </c>
      <c r="M2389" s="6">
        <v>18</v>
      </c>
      <c r="N2389" s="6">
        <v>0</v>
      </c>
      <c r="O2389" s="6">
        <v>0</v>
      </c>
      <c r="P2389" s="6">
        <v>0</v>
      </c>
      <c r="Q2389" s="6">
        <v>0</v>
      </c>
      <c r="R2389" s="6">
        <v>0</v>
      </c>
      <c r="S2389" s="6">
        <v>0</v>
      </c>
      <c r="T2389" s="6">
        <v>0</v>
      </c>
      <c r="U2389" s="7">
        <v>0</v>
      </c>
      <c r="V2389" s="7">
        <v>0</v>
      </c>
      <c r="W2389" s="7">
        <v>0</v>
      </c>
      <c r="X2389" s="7">
        <v>0</v>
      </c>
      <c r="Y2389" s="8" t="str">
        <f>IFERROR(VLOOKUP(F:F,#REF!,2,0),"需要手动检查")</f>
        <v>需要手动检查</v>
      </c>
      <c r="Z2389" s="9" t="str">
        <f>IF(R2389&gt;0,"是","否")</f>
        <v>否</v>
      </c>
      <c r="AA2389" s="10" t="s">
        <v>36</v>
      </c>
      <c r="AB2389" s="4" t="s">
        <v>465</v>
      </c>
      <c r="AC2389" t="str">
        <f t="shared" si="90"/>
        <v>2025/1/24</v>
      </c>
      <c r="AD2389" t="e">
        <f>VLOOKUP(Y2389,#REF!,2,FALSE)</f>
        <v>#REF!</v>
      </c>
    </row>
    <row r="2390" customHeight="1" spans="1:30">
      <c r="A2390" s="2" t="s">
        <v>4164</v>
      </c>
      <c r="B2390" s="3" t="s">
        <v>4165</v>
      </c>
      <c r="C2390" s="2" t="s">
        <v>5382</v>
      </c>
      <c r="D2390" s="3" t="s">
        <v>7105</v>
      </c>
      <c r="E2390" s="5">
        <v>45681.8077777778</v>
      </c>
      <c r="G2390" s="6">
        <v>0</v>
      </c>
      <c r="H2390" s="6">
        <v>0</v>
      </c>
      <c r="I2390" s="6">
        <v>0</v>
      </c>
      <c r="J2390" s="6">
        <v>0</v>
      </c>
      <c r="K2390" s="6">
        <v>0</v>
      </c>
      <c r="L2390" s="6">
        <v>0</v>
      </c>
      <c r="M2390" s="6">
        <v>12</v>
      </c>
      <c r="N2390" s="6">
        <v>0</v>
      </c>
      <c r="O2390" s="6">
        <v>0</v>
      </c>
      <c r="P2390" s="6">
        <v>0</v>
      </c>
      <c r="Q2390" s="6">
        <v>0</v>
      </c>
      <c r="R2390" s="6">
        <v>0</v>
      </c>
      <c r="S2390" s="6">
        <v>0</v>
      </c>
      <c r="T2390" s="6">
        <v>0</v>
      </c>
      <c r="U2390" s="7">
        <v>0</v>
      </c>
      <c r="V2390" s="7">
        <v>0</v>
      </c>
      <c r="W2390" s="7">
        <v>0</v>
      </c>
      <c r="X2390" s="7">
        <v>0</v>
      </c>
      <c r="Y2390" s="8" t="str">
        <f>IFERROR(VLOOKUP(F:F,#REF!,2,0),"需要手动检查")</f>
        <v>需要手动检查</v>
      </c>
      <c r="Z2390" s="9" t="str">
        <f>IF(R2390&gt;0,"是","否")</f>
        <v>否</v>
      </c>
      <c r="AA2390" s="10" t="s">
        <v>36</v>
      </c>
      <c r="AB2390" s="4" t="s">
        <v>465</v>
      </c>
      <c r="AC2390" t="str">
        <f t="shared" si="90"/>
        <v>2025/1/24</v>
      </c>
      <c r="AD2390" t="e">
        <f>VLOOKUP(Y2390,#REF!,2,FALSE)</f>
        <v>#REF!</v>
      </c>
    </row>
    <row r="2391" customHeight="1" spans="1:30">
      <c r="A2391" s="2" t="s">
        <v>7106</v>
      </c>
      <c r="B2391" s="3" t="s">
        <v>7107</v>
      </c>
      <c r="C2391" s="2" t="s">
        <v>7108</v>
      </c>
      <c r="D2391" s="3" t="s">
        <v>7109</v>
      </c>
      <c r="E2391" s="5">
        <v>45691.9224189815</v>
      </c>
      <c r="F2391" s="2" t="s">
        <v>42</v>
      </c>
      <c r="G2391" s="6">
        <v>277</v>
      </c>
      <c r="H2391" s="6">
        <v>26</v>
      </c>
      <c r="I2391" s="6">
        <v>0</v>
      </c>
      <c r="J2391" s="6">
        <v>0</v>
      </c>
      <c r="K2391" s="6">
        <v>0</v>
      </c>
      <c r="L2391" s="6">
        <v>0</v>
      </c>
      <c r="M2391" s="6">
        <v>275</v>
      </c>
      <c r="N2391" s="6">
        <v>39</v>
      </c>
      <c r="O2391" s="6">
        <v>0</v>
      </c>
      <c r="P2391" s="6">
        <v>0</v>
      </c>
      <c r="Q2391" s="6">
        <v>0</v>
      </c>
      <c r="R2391" s="6">
        <v>0</v>
      </c>
      <c r="S2391" s="6">
        <v>0</v>
      </c>
      <c r="T2391" s="6">
        <v>0</v>
      </c>
      <c r="U2391" s="6">
        <v>0.1408</v>
      </c>
      <c r="V2391" s="6">
        <v>0</v>
      </c>
      <c r="W2391" s="6">
        <v>0.0542</v>
      </c>
      <c r="X2391" s="6">
        <v>0</v>
      </c>
      <c r="Y2391" s="8" t="str">
        <f>IFERROR(VLOOKUP(F:F,#REF!,2,0),"需要手动检查")</f>
        <v>需要手动检查</v>
      </c>
      <c r="Z2391" s="9" t="str">
        <f t="shared" ref="Z2391:Z2413" si="91">IF(R2391&gt;0,"是","否")</f>
        <v>否</v>
      </c>
      <c r="AA2391" s="10" t="s">
        <v>36</v>
      </c>
      <c r="AB2391" s="4" t="s">
        <v>37</v>
      </c>
      <c r="AC2391" t="str">
        <f t="shared" si="90"/>
        <v>2025/2/3</v>
      </c>
      <c r="AD2391" t="e">
        <f>VLOOKUP(Y2391,#REF!,2,FALSE)</f>
        <v>#REF!</v>
      </c>
    </row>
    <row r="2392" customHeight="1" spans="1:30">
      <c r="A2392" s="2" t="s">
        <v>7110</v>
      </c>
      <c r="B2392" s="3" t="s">
        <v>7111</v>
      </c>
      <c r="C2392" s="2" t="s">
        <v>7112</v>
      </c>
      <c r="D2392" s="3" t="s">
        <v>7113</v>
      </c>
      <c r="E2392" s="5">
        <v>45691.8562731482</v>
      </c>
      <c r="F2392" s="2" t="s">
        <v>42</v>
      </c>
      <c r="G2392" s="6">
        <v>402</v>
      </c>
      <c r="H2392" s="6">
        <v>35</v>
      </c>
      <c r="I2392" s="6">
        <v>3</v>
      </c>
      <c r="J2392" s="6">
        <v>0</v>
      </c>
      <c r="K2392" s="6">
        <v>0</v>
      </c>
      <c r="L2392" s="6">
        <v>0</v>
      </c>
      <c r="M2392" s="6">
        <v>430</v>
      </c>
      <c r="N2392" s="6">
        <v>26</v>
      </c>
      <c r="O2392" s="6">
        <v>0</v>
      </c>
      <c r="P2392" s="6">
        <v>0</v>
      </c>
      <c r="Q2392" s="6">
        <v>0</v>
      </c>
      <c r="R2392" s="6">
        <v>0</v>
      </c>
      <c r="S2392" s="6">
        <v>0</v>
      </c>
      <c r="T2392" s="6">
        <v>0</v>
      </c>
      <c r="U2392" s="6">
        <v>0.0647</v>
      </c>
      <c r="V2392" s="6">
        <v>0</v>
      </c>
      <c r="W2392" s="6">
        <v>0.0274</v>
      </c>
      <c r="X2392" s="6">
        <v>0</v>
      </c>
      <c r="Y2392" s="8" t="str">
        <f>IFERROR(VLOOKUP(F:F,#REF!,2,0),"需要手动检查")</f>
        <v>需要手动检查</v>
      </c>
      <c r="Z2392" s="9" t="str">
        <f t="shared" si="91"/>
        <v>否</v>
      </c>
      <c r="AA2392" s="10" t="s">
        <v>36</v>
      </c>
      <c r="AB2392" s="4" t="s">
        <v>37</v>
      </c>
      <c r="AC2392" t="str">
        <f t="shared" si="90"/>
        <v>2025/2/3</v>
      </c>
      <c r="AD2392" t="e">
        <f>VLOOKUP(Y2392,#REF!,2,FALSE)</f>
        <v>#REF!</v>
      </c>
    </row>
    <row r="2393" customHeight="1" spans="1:30">
      <c r="A2393" s="2" t="s">
        <v>6103</v>
      </c>
      <c r="B2393" s="3" t="s">
        <v>6104</v>
      </c>
      <c r="C2393" s="2" t="s">
        <v>7114</v>
      </c>
      <c r="D2393" s="3" t="s">
        <v>7115</v>
      </c>
      <c r="E2393" s="5">
        <v>45691.7782291667</v>
      </c>
      <c r="F2393" s="2" t="s">
        <v>42</v>
      </c>
      <c r="G2393" s="6">
        <v>1250</v>
      </c>
      <c r="H2393" s="6">
        <v>39</v>
      </c>
      <c r="I2393" s="6">
        <v>0</v>
      </c>
      <c r="J2393" s="6">
        <v>0</v>
      </c>
      <c r="K2393" s="6">
        <v>0</v>
      </c>
      <c r="L2393" s="6">
        <v>0</v>
      </c>
      <c r="M2393" s="6">
        <v>1316</v>
      </c>
      <c r="N2393" s="6">
        <v>89</v>
      </c>
      <c r="O2393" s="6">
        <v>0</v>
      </c>
      <c r="P2393" s="6">
        <v>0</v>
      </c>
      <c r="Q2393" s="6">
        <v>0</v>
      </c>
      <c r="R2393" s="6">
        <v>0</v>
      </c>
      <c r="S2393" s="6">
        <v>0</v>
      </c>
      <c r="T2393" s="6">
        <v>0</v>
      </c>
      <c r="U2393" s="6">
        <v>0.0712</v>
      </c>
      <c r="V2393" s="6">
        <v>0</v>
      </c>
      <c r="W2393" s="6">
        <v>0.0088</v>
      </c>
      <c r="X2393" s="6">
        <v>0</v>
      </c>
      <c r="Y2393" s="8" t="str">
        <f>IFERROR(VLOOKUP(F:F,#REF!,2,0),"需要手动检查")</f>
        <v>需要手动检查</v>
      </c>
      <c r="Z2393" s="9" t="str">
        <f t="shared" si="91"/>
        <v>否</v>
      </c>
      <c r="AA2393" s="10" t="s">
        <v>36</v>
      </c>
      <c r="AB2393" s="4" t="s">
        <v>37</v>
      </c>
      <c r="AC2393" t="str">
        <f t="shared" si="90"/>
        <v>2025/2/3</v>
      </c>
      <c r="AD2393" t="e">
        <f>VLOOKUP(Y2393,#REF!,2,FALSE)</f>
        <v>#REF!</v>
      </c>
    </row>
    <row r="2394" customHeight="1" spans="1:30">
      <c r="A2394" s="2" t="s">
        <v>5428</v>
      </c>
      <c r="B2394" s="3" t="s">
        <v>5429</v>
      </c>
      <c r="C2394" s="2" t="s">
        <v>7116</v>
      </c>
      <c r="D2394" s="3" t="s">
        <v>7117</v>
      </c>
      <c r="E2394" s="5">
        <v>45691.7018865741</v>
      </c>
      <c r="F2394" s="2" t="s">
        <v>42</v>
      </c>
      <c r="G2394" s="6">
        <v>422</v>
      </c>
      <c r="H2394" s="6">
        <v>33</v>
      </c>
      <c r="I2394" s="6">
        <v>15</v>
      </c>
      <c r="J2394" s="6">
        <v>3</v>
      </c>
      <c r="K2394" s="6">
        <v>0</v>
      </c>
      <c r="L2394" s="6">
        <v>0</v>
      </c>
      <c r="M2394" s="6">
        <v>429</v>
      </c>
      <c r="N2394" s="6">
        <v>6</v>
      </c>
      <c r="O2394" s="6">
        <v>0</v>
      </c>
      <c r="P2394" s="6">
        <v>0</v>
      </c>
      <c r="Q2394" s="6">
        <v>0</v>
      </c>
      <c r="R2394" s="6">
        <v>0</v>
      </c>
      <c r="S2394" s="6">
        <v>0</v>
      </c>
      <c r="T2394" s="6">
        <v>0</v>
      </c>
      <c r="U2394" s="6">
        <v>0.0142</v>
      </c>
      <c r="V2394" s="6">
        <v>0</v>
      </c>
      <c r="W2394" s="6">
        <v>0.0829</v>
      </c>
      <c r="X2394" s="6">
        <v>0</v>
      </c>
      <c r="Y2394" s="8" t="str">
        <f>IFERROR(VLOOKUP(F:F,#REF!,2,0),"需要手动检查")</f>
        <v>需要手动检查</v>
      </c>
      <c r="Z2394" s="9" t="str">
        <f t="shared" si="91"/>
        <v>否</v>
      </c>
      <c r="AA2394" s="10" t="s">
        <v>36</v>
      </c>
      <c r="AB2394" s="4" t="s">
        <v>37</v>
      </c>
      <c r="AC2394" t="str">
        <f t="shared" si="90"/>
        <v>2025/2/3</v>
      </c>
      <c r="AD2394" t="e">
        <f>VLOOKUP(Y2394,#REF!,2,FALSE)</f>
        <v>#REF!</v>
      </c>
    </row>
    <row r="2395" customHeight="1" spans="1:30">
      <c r="A2395" s="2" t="s">
        <v>6474</v>
      </c>
      <c r="B2395" s="3" t="s">
        <v>6475</v>
      </c>
      <c r="C2395" s="2" t="s">
        <v>7118</v>
      </c>
      <c r="D2395" s="3" t="s">
        <v>7119</v>
      </c>
      <c r="E2395" s="5">
        <v>45691.6687731482</v>
      </c>
      <c r="F2395" s="2" t="s">
        <v>42</v>
      </c>
      <c r="G2395" s="6">
        <v>339</v>
      </c>
      <c r="H2395" s="6">
        <v>8</v>
      </c>
      <c r="I2395" s="6">
        <v>2</v>
      </c>
      <c r="J2395" s="6">
        <v>0</v>
      </c>
      <c r="K2395" s="6">
        <v>0</v>
      </c>
      <c r="L2395" s="6">
        <v>0</v>
      </c>
      <c r="M2395" s="6">
        <v>350</v>
      </c>
      <c r="N2395" s="6">
        <v>31</v>
      </c>
      <c r="O2395" s="6">
        <v>0</v>
      </c>
      <c r="P2395" s="6">
        <v>0</v>
      </c>
      <c r="Q2395" s="6">
        <v>0</v>
      </c>
      <c r="R2395" s="6">
        <v>0</v>
      </c>
      <c r="S2395" s="6">
        <v>0</v>
      </c>
      <c r="T2395" s="6">
        <v>0</v>
      </c>
      <c r="U2395" s="6">
        <v>0.0914</v>
      </c>
      <c r="V2395" s="6">
        <v>0</v>
      </c>
      <c r="W2395" s="6">
        <v>0.0177</v>
      </c>
      <c r="X2395" s="6">
        <v>0</v>
      </c>
      <c r="Y2395" s="8" t="str">
        <f>IFERROR(VLOOKUP(F:F,#REF!,2,0),"需要手动检查")</f>
        <v>需要手动检查</v>
      </c>
      <c r="Z2395" s="9" t="str">
        <f t="shared" si="91"/>
        <v>否</v>
      </c>
      <c r="AA2395" s="10" t="s">
        <v>36</v>
      </c>
      <c r="AB2395" s="4" t="s">
        <v>37</v>
      </c>
      <c r="AC2395" t="str">
        <f t="shared" si="90"/>
        <v>2025/2/3</v>
      </c>
      <c r="AD2395" t="e">
        <f>VLOOKUP(Y2395,#REF!,2,FALSE)</f>
        <v>#REF!</v>
      </c>
    </row>
    <row r="2396" customHeight="1" spans="1:30">
      <c r="A2396" s="2" t="s">
        <v>7120</v>
      </c>
      <c r="B2396" s="3" t="s">
        <v>7121</v>
      </c>
      <c r="C2396" s="2" t="s">
        <v>7122</v>
      </c>
      <c r="D2396" s="3" t="s">
        <v>7123</v>
      </c>
      <c r="E2396" s="5">
        <v>45691.6441203704</v>
      </c>
      <c r="F2396" s="2" t="s">
        <v>42</v>
      </c>
      <c r="G2396" s="6">
        <v>342</v>
      </c>
      <c r="H2396" s="6">
        <v>14</v>
      </c>
      <c r="I2396" s="6">
        <v>10</v>
      </c>
      <c r="J2396" s="6">
        <v>4</v>
      </c>
      <c r="K2396" s="6">
        <v>0</v>
      </c>
      <c r="L2396" s="6">
        <v>0</v>
      </c>
      <c r="M2396" s="6">
        <v>371</v>
      </c>
      <c r="N2396" s="6">
        <v>9</v>
      </c>
      <c r="O2396" s="6">
        <v>0</v>
      </c>
      <c r="P2396" s="6">
        <v>0</v>
      </c>
      <c r="Q2396" s="6">
        <v>0</v>
      </c>
      <c r="R2396" s="6">
        <v>0</v>
      </c>
      <c r="S2396" s="6">
        <v>0</v>
      </c>
      <c r="T2396" s="6">
        <v>0</v>
      </c>
      <c r="U2396" s="6">
        <v>0.0263</v>
      </c>
      <c r="V2396" s="6">
        <v>0</v>
      </c>
      <c r="W2396" s="6">
        <v>0.0439</v>
      </c>
      <c r="X2396" s="6">
        <v>0</v>
      </c>
      <c r="Y2396" s="8" t="str">
        <f>IFERROR(VLOOKUP(F:F,#REF!,2,0),"需要手动检查")</f>
        <v>需要手动检查</v>
      </c>
      <c r="Z2396" s="9" t="str">
        <f t="shared" si="91"/>
        <v>否</v>
      </c>
      <c r="AA2396" s="10" t="s">
        <v>36</v>
      </c>
      <c r="AB2396" s="4" t="s">
        <v>37</v>
      </c>
      <c r="AC2396" t="str">
        <f t="shared" si="90"/>
        <v>2025/2/3</v>
      </c>
      <c r="AD2396" t="e">
        <f>VLOOKUP(Y2396,#REF!,2,FALSE)</f>
        <v>#REF!</v>
      </c>
    </row>
    <row r="2397" customHeight="1" spans="1:30">
      <c r="A2397" s="2" t="s">
        <v>7124</v>
      </c>
      <c r="B2397" s="3" t="s">
        <v>7125</v>
      </c>
      <c r="C2397" s="2" t="s">
        <v>7126</v>
      </c>
      <c r="D2397" s="3" t="s">
        <v>7127</v>
      </c>
      <c r="E2397" s="5">
        <v>45691.6204976852</v>
      </c>
      <c r="F2397" s="2" t="s">
        <v>42</v>
      </c>
      <c r="G2397" s="6">
        <v>1137</v>
      </c>
      <c r="H2397" s="6">
        <v>52</v>
      </c>
      <c r="I2397" s="6">
        <v>0</v>
      </c>
      <c r="J2397" s="6">
        <v>2</v>
      </c>
      <c r="K2397" s="6">
        <v>0</v>
      </c>
      <c r="L2397" s="6">
        <v>0</v>
      </c>
      <c r="M2397" s="6">
        <v>897</v>
      </c>
      <c r="N2397" s="6">
        <v>3</v>
      </c>
      <c r="O2397" s="6">
        <v>0</v>
      </c>
      <c r="P2397" s="6">
        <v>0</v>
      </c>
      <c r="Q2397" s="6">
        <v>0</v>
      </c>
      <c r="R2397" s="6">
        <v>0</v>
      </c>
      <c r="S2397" s="6">
        <v>0</v>
      </c>
      <c r="T2397" s="6">
        <v>0</v>
      </c>
      <c r="U2397" s="6">
        <v>0.0026</v>
      </c>
      <c r="V2397" s="6">
        <v>0</v>
      </c>
      <c r="W2397" s="6">
        <v>0.1187</v>
      </c>
      <c r="X2397" s="6">
        <v>0</v>
      </c>
      <c r="Y2397" s="8" t="str">
        <f>IFERROR(VLOOKUP(F:F,#REF!,2,0),"需要手动检查")</f>
        <v>需要手动检查</v>
      </c>
      <c r="Z2397" s="9" t="str">
        <f t="shared" si="91"/>
        <v>否</v>
      </c>
      <c r="AA2397" s="10" t="s">
        <v>36</v>
      </c>
      <c r="AB2397" s="4" t="s">
        <v>37</v>
      </c>
      <c r="AC2397" t="str">
        <f t="shared" si="90"/>
        <v>2025/2/3</v>
      </c>
      <c r="AD2397" t="e">
        <f>VLOOKUP(Y2397,#REF!,2,FALSE)</f>
        <v>#REF!</v>
      </c>
    </row>
    <row r="2398" customHeight="1" spans="1:30">
      <c r="A2398" s="2" t="s">
        <v>7128</v>
      </c>
      <c r="B2398" s="3" t="s">
        <v>7129</v>
      </c>
      <c r="C2398" s="2" t="s">
        <v>7130</v>
      </c>
      <c r="D2398" s="3" t="s">
        <v>7131</v>
      </c>
      <c r="E2398" s="5">
        <v>45691.6093055556</v>
      </c>
      <c r="F2398" s="2" t="s">
        <v>42</v>
      </c>
      <c r="G2398" s="6">
        <v>430</v>
      </c>
      <c r="H2398" s="6">
        <v>22</v>
      </c>
      <c r="I2398" s="6">
        <v>0</v>
      </c>
      <c r="J2398" s="6">
        <v>0</v>
      </c>
      <c r="K2398" s="6">
        <v>0</v>
      </c>
      <c r="L2398" s="6">
        <v>0</v>
      </c>
      <c r="M2398" s="6">
        <v>387</v>
      </c>
      <c r="N2398" s="6">
        <v>18</v>
      </c>
      <c r="O2398" s="6">
        <v>0</v>
      </c>
      <c r="P2398" s="6">
        <v>0</v>
      </c>
      <c r="Q2398" s="6">
        <v>0</v>
      </c>
      <c r="R2398" s="6">
        <v>0</v>
      </c>
      <c r="S2398" s="6">
        <v>0</v>
      </c>
      <c r="T2398" s="6">
        <v>0</v>
      </c>
      <c r="U2398" s="6">
        <v>0.0419</v>
      </c>
      <c r="V2398" s="6">
        <v>0</v>
      </c>
      <c r="W2398" s="6">
        <v>0.0349</v>
      </c>
      <c r="X2398" s="6">
        <v>0</v>
      </c>
      <c r="Y2398" s="8" t="str">
        <f>IFERROR(VLOOKUP(F:F,#REF!,2,0),"需要手动检查")</f>
        <v>需要手动检查</v>
      </c>
      <c r="Z2398" s="9" t="str">
        <f t="shared" si="91"/>
        <v>否</v>
      </c>
      <c r="AA2398" s="10" t="s">
        <v>36</v>
      </c>
      <c r="AB2398" s="4" t="s">
        <v>37</v>
      </c>
      <c r="AC2398" t="str">
        <f t="shared" si="90"/>
        <v>2025/2/3</v>
      </c>
      <c r="AD2398" t="e">
        <f>VLOOKUP(Y2398,#REF!,2,FALSE)</f>
        <v>#REF!</v>
      </c>
    </row>
    <row r="2399" customHeight="1" spans="1:30">
      <c r="A2399" s="2" t="s">
        <v>7132</v>
      </c>
      <c r="B2399" s="3" t="s">
        <v>7133</v>
      </c>
      <c r="C2399" s="2" t="s">
        <v>7134</v>
      </c>
      <c r="D2399" s="3" t="s">
        <v>7135</v>
      </c>
      <c r="E2399" s="5">
        <v>45691.6089699074</v>
      </c>
      <c r="F2399" s="2" t="s">
        <v>42</v>
      </c>
      <c r="G2399" s="6">
        <v>450</v>
      </c>
      <c r="H2399" s="6">
        <v>39</v>
      </c>
      <c r="I2399" s="6">
        <v>15</v>
      </c>
      <c r="J2399" s="6">
        <v>2</v>
      </c>
      <c r="K2399" s="6">
        <v>0</v>
      </c>
      <c r="L2399" s="6">
        <v>0</v>
      </c>
      <c r="M2399" s="6">
        <v>442</v>
      </c>
      <c r="N2399" s="6">
        <v>5</v>
      </c>
      <c r="O2399" s="6">
        <v>0</v>
      </c>
      <c r="P2399" s="6">
        <v>0</v>
      </c>
      <c r="Q2399" s="6">
        <v>0</v>
      </c>
      <c r="R2399" s="6">
        <v>0</v>
      </c>
      <c r="S2399" s="6">
        <v>0</v>
      </c>
      <c r="T2399" s="6">
        <v>0</v>
      </c>
      <c r="U2399" s="6">
        <v>0.0111</v>
      </c>
      <c r="V2399" s="6">
        <v>0</v>
      </c>
      <c r="W2399" s="6">
        <v>0.0244</v>
      </c>
      <c r="X2399" s="6">
        <v>0</v>
      </c>
      <c r="Y2399" s="8" t="str">
        <f>IFERROR(VLOOKUP(F:F,#REF!,2,0),"需要手动检查")</f>
        <v>需要手动检查</v>
      </c>
      <c r="Z2399" s="9" t="str">
        <f t="shared" si="91"/>
        <v>否</v>
      </c>
      <c r="AA2399" s="10" t="s">
        <v>36</v>
      </c>
      <c r="AB2399" s="4" t="s">
        <v>37</v>
      </c>
      <c r="AC2399" t="str">
        <f t="shared" si="90"/>
        <v>2025/2/3</v>
      </c>
      <c r="AD2399" t="e">
        <f>VLOOKUP(Y2399,#REF!,2,FALSE)</f>
        <v>#REF!</v>
      </c>
    </row>
    <row r="2400" customHeight="1" spans="1:30">
      <c r="A2400" s="2" t="s">
        <v>7136</v>
      </c>
      <c r="B2400" s="3" t="s">
        <v>7137</v>
      </c>
      <c r="C2400" s="2" t="s">
        <v>7138</v>
      </c>
      <c r="D2400" s="3" t="s">
        <v>7139</v>
      </c>
      <c r="E2400" s="5">
        <v>45691.5994212963</v>
      </c>
      <c r="F2400" s="2" t="s">
        <v>42</v>
      </c>
      <c r="G2400" s="6">
        <v>922</v>
      </c>
      <c r="H2400" s="6">
        <v>34</v>
      </c>
      <c r="I2400" s="6">
        <v>0</v>
      </c>
      <c r="J2400" s="6">
        <v>0</v>
      </c>
      <c r="K2400" s="6">
        <v>0</v>
      </c>
      <c r="L2400" s="6">
        <v>0</v>
      </c>
      <c r="M2400" s="6">
        <v>965</v>
      </c>
      <c r="N2400" s="6">
        <v>20</v>
      </c>
      <c r="O2400" s="6">
        <v>0</v>
      </c>
      <c r="P2400" s="6">
        <v>0</v>
      </c>
      <c r="Q2400" s="6">
        <v>0</v>
      </c>
      <c r="R2400" s="6">
        <v>0</v>
      </c>
      <c r="S2400" s="6">
        <v>0</v>
      </c>
      <c r="T2400" s="6">
        <v>0</v>
      </c>
      <c r="U2400" s="6">
        <v>0.0217</v>
      </c>
      <c r="V2400" s="6">
        <v>0</v>
      </c>
      <c r="W2400" s="6">
        <v>0.0607</v>
      </c>
      <c r="X2400" s="6">
        <v>0</v>
      </c>
      <c r="Y2400" s="8" t="str">
        <f>IFERROR(VLOOKUP(F:F,#REF!,2,0),"需要手动检查")</f>
        <v>需要手动检查</v>
      </c>
      <c r="Z2400" s="9" t="str">
        <f t="shared" si="91"/>
        <v>否</v>
      </c>
      <c r="AA2400" s="10" t="s">
        <v>36</v>
      </c>
      <c r="AB2400" s="4" t="s">
        <v>37</v>
      </c>
      <c r="AC2400" t="str">
        <f t="shared" si="90"/>
        <v>2025/2/3</v>
      </c>
      <c r="AD2400" t="e">
        <f>VLOOKUP(Y2400,#REF!,2,FALSE)</f>
        <v>#REF!</v>
      </c>
    </row>
    <row r="2401" customHeight="1" spans="1:30">
      <c r="A2401" s="2" t="s">
        <v>6270</v>
      </c>
      <c r="B2401" s="3" t="s">
        <v>6271</v>
      </c>
      <c r="C2401" s="2" t="s">
        <v>7140</v>
      </c>
      <c r="D2401" s="3" t="s">
        <v>7141</v>
      </c>
      <c r="E2401" s="5">
        <v>45691.5544560185</v>
      </c>
      <c r="F2401" s="2" t="s">
        <v>42</v>
      </c>
      <c r="G2401" s="6">
        <v>389</v>
      </c>
      <c r="H2401" s="6">
        <v>29</v>
      </c>
      <c r="I2401" s="6">
        <v>4</v>
      </c>
      <c r="J2401" s="6">
        <v>1</v>
      </c>
      <c r="K2401" s="6">
        <v>0</v>
      </c>
      <c r="L2401" s="6">
        <v>0</v>
      </c>
      <c r="M2401" s="6">
        <v>401</v>
      </c>
      <c r="N2401" s="6">
        <v>8</v>
      </c>
      <c r="O2401" s="6">
        <v>0</v>
      </c>
      <c r="P2401" s="6">
        <v>0</v>
      </c>
      <c r="Q2401" s="6">
        <v>0</v>
      </c>
      <c r="R2401" s="6">
        <v>0</v>
      </c>
      <c r="S2401" s="6">
        <v>0</v>
      </c>
      <c r="T2401" s="6">
        <v>0</v>
      </c>
      <c r="U2401" s="6">
        <v>0.0206</v>
      </c>
      <c r="V2401" s="6">
        <v>0</v>
      </c>
      <c r="W2401" s="6">
        <v>0.0231</v>
      </c>
      <c r="X2401" s="6">
        <v>0</v>
      </c>
      <c r="Y2401" s="8" t="str">
        <f>IFERROR(VLOOKUP(F:F,#REF!,2,0),"需要手动检查")</f>
        <v>需要手动检查</v>
      </c>
      <c r="Z2401" s="9" t="str">
        <f t="shared" si="91"/>
        <v>否</v>
      </c>
      <c r="AA2401" s="10" t="s">
        <v>36</v>
      </c>
      <c r="AB2401" s="4" t="s">
        <v>37</v>
      </c>
      <c r="AC2401" t="str">
        <f t="shared" si="90"/>
        <v>2025/2/3</v>
      </c>
      <c r="AD2401" t="e">
        <f>VLOOKUP(Y2401,#REF!,2,FALSE)</f>
        <v>#REF!</v>
      </c>
    </row>
    <row r="2402" customHeight="1" spans="1:30">
      <c r="A2402" s="2" t="s">
        <v>7142</v>
      </c>
      <c r="B2402" s="3" t="s">
        <v>7143</v>
      </c>
      <c r="C2402" s="2" t="s">
        <v>7144</v>
      </c>
      <c r="D2402" s="3" t="s">
        <v>7145</v>
      </c>
      <c r="E2402" s="5">
        <v>45691.5434837963</v>
      </c>
      <c r="F2402" s="2" t="s">
        <v>42</v>
      </c>
      <c r="G2402" s="6">
        <v>213</v>
      </c>
      <c r="H2402" s="6">
        <v>16</v>
      </c>
      <c r="I2402" s="6">
        <v>4</v>
      </c>
      <c r="J2402" s="6">
        <v>0</v>
      </c>
      <c r="K2402" s="6">
        <v>0</v>
      </c>
      <c r="L2402" s="6">
        <v>0</v>
      </c>
      <c r="M2402" s="6">
        <v>238</v>
      </c>
      <c r="N2402" s="6">
        <v>7</v>
      </c>
      <c r="O2402" s="6">
        <v>0</v>
      </c>
      <c r="P2402" s="6">
        <v>0</v>
      </c>
      <c r="Q2402" s="6">
        <v>0</v>
      </c>
      <c r="R2402" s="6">
        <v>0</v>
      </c>
      <c r="S2402" s="6">
        <v>0</v>
      </c>
      <c r="T2402" s="6">
        <v>0</v>
      </c>
      <c r="U2402" s="6">
        <v>0.0329</v>
      </c>
      <c r="V2402" s="6">
        <v>0</v>
      </c>
      <c r="W2402" s="6">
        <v>0.0329</v>
      </c>
      <c r="X2402" s="6">
        <v>0</v>
      </c>
      <c r="Y2402" s="8" t="str">
        <f>IFERROR(VLOOKUP(F:F,#REF!,2,0),"需要手动检查")</f>
        <v>需要手动检查</v>
      </c>
      <c r="Z2402" s="9" t="str">
        <f t="shared" si="91"/>
        <v>否</v>
      </c>
      <c r="AA2402" s="10" t="s">
        <v>36</v>
      </c>
      <c r="AB2402" s="4" t="s">
        <v>37</v>
      </c>
      <c r="AC2402" t="str">
        <f t="shared" si="90"/>
        <v>2025/2/3</v>
      </c>
      <c r="AD2402" t="e">
        <f>VLOOKUP(Y2402,#REF!,2,FALSE)</f>
        <v>#REF!</v>
      </c>
    </row>
    <row r="2403" customHeight="1" spans="1:30">
      <c r="A2403" s="2" t="s">
        <v>7146</v>
      </c>
      <c r="B2403" s="3" t="s">
        <v>7147</v>
      </c>
      <c r="C2403" s="2" t="s">
        <v>7148</v>
      </c>
      <c r="D2403" s="3" t="s">
        <v>7149</v>
      </c>
      <c r="E2403" s="5">
        <v>45691.530162037</v>
      </c>
      <c r="F2403" s="2" t="s">
        <v>42</v>
      </c>
      <c r="G2403" s="6">
        <v>352</v>
      </c>
      <c r="H2403" s="6">
        <v>19</v>
      </c>
      <c r="I2403" s="6">
        <v>2</v>
      </c>
      <c r="J2403" s="6">
        <v>0</v>
      </c>
      <c r="K2403" s="6">
        <v>0</v>
      </c>
      <c r="L2403" s="6">
        <v>0</v>
      </c>
      <c r="M2403" s="6">
        <v>414</v>
      </c>
      <c r="N2403" s="6">
        <v>12</v>
      </c>
      <c r="O2403" s="6">
        <v>0</v>
      </c>
      <c r="P2403" s="6">
        <v>0</v>
      </c>
      <c r="Q2403" s="6">
        <v>0</v>
      </c>
      <c r="R2403" s="6">
        <v>0</v>
      </c>
      <c r="S2403" s="6">
        <v>0</v>
      </c>
      <c r="T2403" s="6">
        <v>0</v>
      </c>
      <c r="U2403" s="6">
        <v>0.0341</v>
      </c>
      <c r="V2403" s="6">
        <v>0</v>
      </c>
      <c r="W2403" s="6">
        <v>0.0256</v>
      </c>
      <c r="X2403" s="6">
        <v>0</v>
      </c>
      <c r="Y2403" s="8" t="str">
        <f>IFERROR(VLOOKUP(F:F,#REF!,2,0),"需要手动检查")</f>
        <v>需要手动检查</v>
      </c>
      <c r="Z2403" s="9" t="str">
        <f t="shared" si="91"/>
        <v>否</v>
      </c>
      <c r="AA2403" s="10" t="s">
        <v>36</v>
      </c>
      <c r="AB2403" s="4" t="s">
        <v>37</v>
      </c>
      <c r="AC2403" t="str">
        <f t="shared" si="90"/>
        <v>2025/2/3</v>
      </c>
      <c r="AD2403" t="e">
        <f>VLOOKUP(Y2403,#REF!,2,FALSE)</f>
        <v>#REF!</v>
      </c>
    </row>
    <row r="2404" customHeight="1" spans="1:30">
      <c r="A2404" s="2" t="s">
        <v>7150</v>
      </c>
      <c r="B2404" s="3" t="s">
        <v>7151</v>
      </c>
      <c r="C2404" s="2" t="s">
        <v>7152</v>
      </c>
      <c r="D2404" s="3" t="s">
        <v>7153</v>
      </c>
      <c r="E2404" s="5">
        <v>45691.5193518518</v>
      </c>
      <c r="F2404" s="2" t="s">
        <v>42</v>
      </c>
      <c r="G2404" s="6">
        <v>295</v>
      </c>
      <c r="H2404" s="6">
        <v>21</v>
      </c>
      <c r="I2404" s="6">
        <v>2</v>
      </c>
      <c r="J2404" s="6">
        <v>1</v>
      </c>
      <c r="K2404" s="6">
        <v>0</v>
      </c>
      <c r="L2404" s="6">
        <v>0</v>
      </c>
      <c r="M2404" s="6">
        <v>349</v>
      </c>
      <c r="N2404" s="6">
        <v>32</v>
      </c>
      <c r="O2404" s="6">
        <v>0</v>
      </c>
      <c r="P2404" s="6">
        <v>0</v>
      </c>
      <c r="Q2404" s="6">
        <v>0</v>
      </c>
      <c r="R2404" s="6">
        <v>0</v>
      </c>
      <c r="S2404" s="6">
        <v>0</v>
      </c>
      <c r="T2404" s="6">
        <v>0</v>
      </c>
      <c r="U2404" s="6">
        <v>0.1085</v>
      </c>
      <c r="V2404" s="6">
        <v>0</v>
      </c>
      <c r="W2404" s="6">
        <v>0.0339</v>
      </c>
      <c r="X2404" s="6">
        <v>0</v>
      </c>
      <c r="Y2404" s="8" t="str">
        <f>IFERROR(VLOOKUP(F:F,#REF!,2,0),"需要手动检查")</f>
        <v>需要手动检查</v>
      </c>
      <c r="Z2404" s="9" t="str">
        <f t="shared" si="91"/>
        <v>否</v>
      </c>
      <c r="AA2404" s="10" t="s">
        <v>36</v>
      </c>
      <c r="AB2404" s="4" t="s">
        <v>37</v>
      </c>
      <c r="AC2404" t="str">
        <f t="shared" si="90"/>
        <v>2025/2/3</v>
      </c>
      <c r="AD2404" t="e">
        <f>VLOOKUP(Y2404,#REF!,2,FALSE)</f>
        <v>#REF!</v>
      </c>
    </row>
    <row r="2405" customHeight="1" spans="1:30">
      <c r="A2405" s="2" t="s">
        <v>2755</v>
      </c>
      <c r="B2405" s="3" t="s">
        <v>2756</v>
      </c>
      <c r="C2405" s="2" t="s">
        <v>7154</v>
      </c>
      <c r="D2405" s="3" t="s">
        <v>7155</v>
      </c>
      <c r="E2405" s="5">
        <v>45691.463587963</v>
      </c>
      <c r="F2405" s="2" t="s">
        <v>42</v>
      </c>
      <c r="G2405" s="6">
        <v>352</v>
      </c>
      <c r="H2405" s="6">
        <v>14</v>
      </c>
      <c r="I2405" s="6">
        <v>0</v>
      </c>
      <c r="J2405" s="6">
        <v>0</v>
      </c>
      <c r="K2405" s="6">
        <v>0</v>
      </c>
      <c r="L2405" s="6">
        <v>0</v>
      </c>
      <c r="M2405" s="6">
        <v>371</v>
      </c>
      <c r="N2405" s="6">
        <v>16</v>
      </c>
      <c r="O2405" s="6">
        <v>0</v>
      </c>
      <c r="P2405" s="6">
        <v>0</v>
      </c>
      <c r="Q2405" s="6">
        <v>0</v>
      </c>
      <c r="R2405" s="6">
        <v>0</v>
      </c>
      <c r="S2405" s="6">
        <v>0</v>
      </c>
      <c r="T2405" s="6">
        <v>0</v>
      </c>
      <c r="U2405" s="6">
        <v>0.0455</v>
      </c>
      <c r="V2405" s="6">
        <v>0</v>
      </c>
      <c r="W2405" s="6">
        <v>0.0426</v>
      </c>
      <c r="X2405" s="6">
        <v>0</v>
      </c>
      <c r="Y2405" s="8" t="str">
        <f>IFERROR(VLOOKUP(F:F,#REF!,2,0),"需要手动检查")</f>
        <v>需要手动检查</v>
      </c>
      <c r="Z2405" s="9" t="str">
        <f t="shared" si="91"/>
        <v>否</v>
      </c>
      <c r="AA2405" s="10" t="s">
        <v>36</v>
      </c>
      <c r="AB2405" s="4" t="s">
        <v>37</v>
      </c>
      <c r="AC2405" t="str">
        <f t="shared" si="90"/>
        <v>2025/2/3</v>
      </c>
      <c r="AD2405" t="e">
        <f>VLOOKUP(Y2405,#REF!,2,FALSE)</f>
        <v>#REF!</v>
      </c>
    </row>
    <row r="2406" customHeight="1" spans="1:30">
      <c r="A2406" s="2" t="s">
        <v>491</v>
      </c>
      <c r="B2406" s="3" t="s">
        <v>492</v>
      </c>
      <c r="C2406" s="2" t="s">
        <v>7156</v>
      </c>
      <c r="D2406" s="3" t="s">
        <v>7157</v>
      </c>
      <c r="E2406" s="5">
        <v>45691.4277083333</v>
      </c>
      <c r="F2406" s="2" t="s">
        <v>42</v>
      </c>
      <c r="G2406" s="6">
        <v>459</v>
      </c>
      <c r="H2406" s="6">
        <v>43</v>
      </c>
      <c r="I2406" s="6">
        <v>2</v>
      </c>
      <c r="J2406" s="6">
        <v>0</v>
      </c>
      <c r="K2406" s="6">
        <v>0</v>
      </c>
      <c r="L2406" s="6">
        <v>0</v>
      </c>
      <c r="M2406" s="6">
        <v>440</v>
      </c>
      <c r="N2406" s="6">
        <v>13</v>
      </c>
      <c r="O2406" s="6">
        <v>0</v>
      </c>
      <c r="P2406" s="6">
        <v>0</v>
      </c>
      <c r="Q2406" s="6">
        <v>0</v>
      </c>
      <c r="R2406" s="6">
        <v>0</v>
      </c>
      <c r="S2406" s="6">
        <v>0</v>
      </c>
      <c r="T2406" s="6">
        <v>0</v>
      </c>
      <c r="U2406" s="6">
        <v>0.0283</v>
      </c>
      <c r="V2406" s="6">
        <v>0</v>
      </c>
      <c r="W2406" s="6">
        <v>0.0566</v>
      </c>
      <c r="X2406" s="6">
        <v>0</v>
      </c>
      <c r="Y2406" s="8" t="str">
        <f>IFERROR(VLOOKUP(F:F,#REF!,2,0),"需要手动检查")</f>
        <v>需要手动检查</v>
      </c>
      <c r="Z2406" s="9" t="str">
        <f t="shared" si="91"/>
        <v>否</v>
      </c>
      <c r="AA2406" s="10" t="s">
        <v>36</v>
      </c>
      <c r="AB2406" s="4" t="s">
        <v>37</v>
      </c>
      <c r="AC2406" t="str">
        <f t="shared" si="90"/>
        <v>2025/2/3</v>
      </c>
      <c r="AD2406" t="e">
        <f>VLOOKUP(Y2406,#REF!,2,FALSE)</f>
        <v>#REF!</v>
      </c>
    </row>
    <row r="2407" customHeight="1" spans="1:30">
      <c r="A2407" s="2" t="s">
        <v>7158</v>
      </c>
      <c r="B2407" s="3" t="s">
        <v>7159</v>
      </c>
      <c r="C2407" s="2" t="s">
        <v>7160</v>
      </c>
      <c r="D2407" s="3" t="s">
        <v>7161</v>
      </c>
      <c r="E2407" s="5">
        <v>45691.4110069444</v>
      </c>
      <c r="F2407" s="2" t="s">
        <v>42</v>
      </c>
      <c r="G2407" s="6">
        <v>308</v>
      </c>
      <c r="H2407" s="6">
        <v>15</v>
      </c>
      <c r="I2407" s="6">
        <v>0</v>
      </c>
      <c r="J2407" s="6">
        <v>0</v>
      </c>
      <c r="K2407" s="6">
        <v>0</v>
      </c>
      <c r="L2407" s="6">
        <v>0</v>
      </c>
      <c r="M2407" s="6">
        <v>327</v>
      </c>
      <c r="N2407" s="6">
        <v>3</v>
      </c>
      <c r="O2407" s="6">
        <v>0</v>
      </c>
      <c r="P2407" s="6">
        <v>0</v>
      </c>
      <c r="Q2407" s="6">
        <v>0</v>
      </c>
      <c r="R2407" s="6">
        <v>0</v>
      </c>
      <c r="S2407" s="6">
        <v>0</v>
      </c>
      <c r="T2407" s="6">
        <v>0</v>
      </c>
      <c r="U2407" s="6">
        <v>0.0097</v>
      </c>
      <c r="V2407" s="6">
        <v>0</v>
      </c>
      <c r="W2407" s="6">
        <v>0.0032</v>
      </c>
      <c r="X2407" s="6">
        <v>0</v>
      </c>
      <c r="Y2407" s="8" t="str">
        <f>IFERROR(VLOOKUP(F:F,#REF!,2,0),"需要手动检查")</f>
        <v>需要手动检查</v>
      </c>
      <c r="Z2407" s="9" t="str">
        <f t="shared" si="91"/>
        <v>否</v>
      </c>
      <c r="AA2407" s="10" t="s">
        <v>36</v>
      </c>
      <c r="AB2407" s="4" t="s">
        <v>37</v>
      </c>
      <c r="AC2407" t="str">
        <f t="shared" si="90"/>
        <v>2025/2/3</v>
      </c>
      <c r="AD2407" t="e">
        <f>VLOOKUP(Y2407,#REF!,2,FALSE)</f>
        <v>#REF!</v>
      </c>
    </row>
    <row r="2408" customHeight="1" spans="1:30">
      <c r="A2408" s="2" t="s">
        <v>7162</v>
      </c>
      <c r="B2408" s="3" t="s">
        <v>7163</v>
      </c>
      <c r="C2408" s="2" t="s">
        <v>7164</v>
      </c>
      <c r="D2408" s="3" t="s">
        <v>7165</v>
      </c>
      <c r="E2408" s="5">
        <v>45691.2866435185</v>
      </c>
      <c r="F2408" s="2" t="s">
        <v>42</v>
      </c>
      <c r="G2408" s="6">
        <v>289</v>
      </c>
      <c r="H2408" s="6">
        <v>1</v>
      </c>
      <c r="I2408" s="6">
        <v>0</v>
      </c>
      <c r="J2408" s="6">
        <v>0</v>
      </c>
      <c r="K2408" s="6">
        <v>0</v>
      </c>
      <c r="L2408" s="6">
        <v>0</v>
      </c>
      <c r="M2408" s="6">
        <v>327</v>
      </c>
      <c r="N2408" s="6">
        <v>32</v>
      </c>
      <c r="O2408" s="6">
        <v>0</v>
      </c>
      <c r="P2408" s="6">
        <v>0</v>
      </c>
      <c r="Q2408" s="6">
        <v>0</v>
      </c>
      <c r="R2408" s="6">
        <v>0</v>
      </c>
      <c r="S2408" s="6">
        <v>0</v>
      </c>
      <c r="T2408" s="6">
        <v>0</v>
      </c>
      <c r="U2408" s="6">
        <v>0.1107</v>
      </c>
      <c r="V2408" s="6">
        <v>0</v>
      </c>
      <c r="W2408" s="6">
        <v>0.0069</v>
      </c>
      <c r="X2408" s="6">
        <v>0</v>
      </c>
      <c r="Y2408" s="8" t="str">
        <f>IFERROR(VLOOKUP(F:F,#REF!,2,0),"需要手动检查")</f>
        <v>需要手动检查</v>
      </c>
      <c r="Z2408" s="9" t="str">
        <f t="shared" si="91"/>
        <v>否</v>
      </c>
      <c r="AA2408" s="10" t="s">
        <v>36</v>
      </c>
      <c r="AB2408" s="4" t="s">
        <v>37</v>
      </c>
      <c r="AC2408" t="str">
        <f t="shared" si="90"/>
        <v>2025/2/3</v>
      </c>
      <c r="AD2408" t="e">
        <f>VLOOKUP(Y2408,#REF!,2,FALSE)</f>
        <v>#REF!</v>
      </c>
    </row>
    <row r="2409" customHeight="1" spans="1:30">
      <c r="A2409" s="2" t="s">
        <v>6589</v>
      </c>
      <c r="B2409" s="3" t="s">
        <v>6590</v>
      </c>
      <c r="C2409" s="2" t="s">
        <v>7166</v>
      </c>
      <c r="D2409" s="3" t="s">
        <v>7167</v>
      </c>
      <c r="E2409" s="5">
        <v>45691.2732175926</v>
      </c>
      <c r="F2409" s="2" t="s">
        <v>42</v>
      </c>
      <c r="G2409" s="6">
        <v>671</v>
      </c>
      <c r="H2409" s="6">
        <v>34</v>
      </c>
      <c r="I2409" s="6">
        <v>1</v>
      </c>
      <c r="J2409" s="6">
        <v>0</v>
      </c>
      <c r="K2409" s="6">
        <v>1</v>
      </c>
      <c r="L2409" s="6">
        <v>0</v>
      </c>
      <c r="M2409" s="6">
        <v>745</v>
      </c>
      <c r="N2409" s="6">
        <v>45</v>
      </c>
      <c r="O2409" s="6">
        <v>0</v>
      </c>
      <c r="P2409" s="6">
        <v>0</v>
      </c>
      <c r="Q2409" s="6">
        <v>0</v>
      </c>
      <c r="R2409" s="6">
        <v>0</v>
      </c>
      <c r="S2409" s="6">
        <v>0</v>
      </c>
      <c r="T2409" s="6">
        <v>0</v>
      </c>
      <c r="U2409" s="6">
        <v>0.0671</v>
      </c>
      <c r="V2409" s="6">
        <v>0</v>
      </c>
      <c r="W2409" s="6">
        <v>0.0402</v>
      </c>
      <c r="X2409" s="6">
        <v>0</v>
      </c>
      <c r="Y2409" s="8" t="str">
        <f>IFERROR(VLOOKUP(F:F,#REF!,2,0),"需要手动检查")</f>
        <v>需要手动检查</v>
      </c>
      <c r="Z2409" s="9" t="str">
        <f t="shared" si="91"/>
        <v>否</v>
      </c>
      <c r="AA2409" s="10" t="s">
        <v>36</v>
      </c>
      <c r="AB2409" s="4" t="s">
        <v>37</v>
      </c>
      <c r="AC2409" t="str">
        <f t="shared" si="90"/>
        <v>2025/2/3</v>
      </c>
      <c r="AD2409" t="e">
        <f>VLOOKUP(Y2409,#REF!,2,FALSE)</f>
        <v>#REF!</v>
      </c>
    </row>
    <row r="2410" customHeight="1" spans="1:30">
      <c r="A2410" s="2" t="s">
        <v>6551</v>
      </c>
      <c r="B2410" s="3" t="s">
        <v>6552</v>
      </c>
      <c r="C2410" s="2" t="s">
        <v>7168</v>
      </c>
      <c r="D2410" s="3" t="s">
        <v>7169</v>
      </c>
      <c r="E2410" s="5">
        <v>45691.1600810185</v>
      </c>
      <c r="F2410" s="2" t="s">
        <v>42</v>
      </c>
      <c r="G2410" s="6">
        <v>331</v>
      </c>
      <c r="H2410" s="6">
        <v>39</v>
      </c>
      <c r="I2410" s="6">
        <v>2</v>
      </c>
      <c r="J2410" s="6">
        <v>1</v>
      </c>
      <c r="K2410" s="6">
        <v>0</v>
      </c>
      <c r="L2410" s="6">
        <v>0</v>
      </c>
      <c r="M2410" s="6">
        <v>311</v>
      </c>
      <c r="N2410" s="6">
        <v>11</v>
      </c>
      <c r="O2410" s="6">
        <v>0</v>
      </c>
      <c r="P2410" s="6">
        <v>0</v>
      </c>
      <c r="Q2410" s="6">
        <v>0</v>
      </c>
      <c r="R2410" s="6">
        <v>0</v>
      </c>
      <c r="S2410" s="6">
        <v>0</v>
      </c>
      <c r="T2410" s="6">
        <v>0</v>
      </c>
      <c r="U2410" s="6">
        <v>0.0332</v>
      </c>
      <c r="V2410" s="6">
        <v>0</v>
      </c>
      <c r="W2410" s="6">
        <v>0.0816</v>
      </c>
      <c r="X2410" s="6">
        <v>0</v>
      </c>
      <c r="Y2410" s="8" t="str">
        <f>IFERROR(VLOOKUP(F:F,#REF!,2,0),"需要手动检查")</f>
        <v>需要手动检查</v>
      </c>
      <c r="Z2410" s="9" t="str">
        <f t="shared" si="91"/>
        <v>否</v>
      </c>
      <c r="AA2410" s="10" t="s">
        <v>36</v>
      </c>
      <c r="AB2410" s="4" t="s">
        <v>37</v>
      </c>
      <c r="AC2410" t="str">
        <f t="shared" si="90"/>
        <v>2025/2/3</v>
      </c>
      <c r="AD2410" t="e">
        <f>VLOOKUP(Y2410,#REF!,2,FALSE)</f>
        <v>#REF!</v>
      </c>
    </row>
    <row r="2411" customHeight="1" spans="1:30">
      <c r="A2411" s="2" t="s">
        <v>7170</v>
      </c>
      <c r="B2411" s="3" t="s">
        <v>7171</v>
      </c>
      <c r="C2411" s="2" t="s">
        <v>7172</v>
      </c>
      <c r="D2411" s="3" t="s">
        <v>7173</v>
      </c>
      <c r="E2411" s="5">
        <v>45691.8703356481</v>
      </c>
      <c r="F2411" s="2" t="s">
        <v>35</v>
      </c>
      <c r="G2411" s="6">
        <v>331</v>
      </c>
      <c r="H2411" s="6">
        <v>18</v>
      </c>
      <c r="I2411" s="6">
        <v>5</v>
      </c>
      <c r="J2411" s="6">
        <v>0</v>
      </c>
      <c r="K2411" s="6">
        <v>0</v>
      </c>
      <c r="L2411" s="6">
        <v>0</v>
      </c>
      <c r="M2411" s="6">
        <v>349</v>
      </c>
      <c r="N2411" s="6">
        <v>24</v>
      </c>
      <c r="O2411" s="6">
        <v>0</v>
      </c>
      <c r="P2411" s="6">
        <v>0</v>
      </c>
      <c r="Q2411" s="6">
        <v>0</v>
      </c>
      <c r="R2411" s="6">
        <v>0</v>
      </c>
      <c r="S2411" s="6">
        <v>0</v>
      </c>
      <c r="T2411" s="6">
        <v>0</v>
      </c>
      <c r="U2411" s="6">
        <v>0.0725</v>
      </c>
      <c r="V2411" s="6">
        <v>0</v>
      </c>
      <c r="W2411" s="6">
        <v>0.0121</v>
      </c>
      <c r="X2411" s="6">
        <v>0</v>
      </c>
      <c r="Y2411" s="8" t="str">
        <f>IFERROR(VLOOKUP(F:F,#REF!,2,0),"需要手动检查")</f>
        <v>需要手动检查</v>
      </c>
      <c r="Z2411" s="9" t="str">
        <f t="shared" si="91"/>
        <v>否</v>
      </c>
      <c r="AA2411" s="10" t="s">
        <v>36</v>
      </c>
      <c r="AB2411" s="4" t="s">
        <v>37</v>
      </c>
      <c r="AC2411" t="str">
        <f t="shared" si="90"/>
        <v>2025/2/3</v>
      </c>
      <c r="AD2411" t="e">
        <f>VLOOKUP(Y2411,#REF!,2,FALSE)</f>
        <v>#REF!</v>
      </c>
    </row>
    <row r="2412" customHeight="1" spans="1:30">
      <c r="A2412" s="2" t="s">
        <v>7174</v>
      </c>
      <c r="B2412" s="3" t="s">
        <v>7175</v>
      </c>
      <c r="C2412" s="2" t="s">
        <v>7176</v>
      </c>
      <c r="D2412" s="3" t="s">
        <v>7177</v>
      </c>
      <c r="E2412" s="5">
        <v>45691.7717013889</v>
      </c>
      <c r="F2412" s="2" t="s">
        <v>35</v>
      </c>
      <c r="G2412" s="6">
        <v>665</v>
      </c>
      <c r="H2412" s="6">
        <v>49</v>
      </c>
      <c r="I2412" s="6">
        <v>2</v>
      </c>
      <c r="J2412" s="6">
        <v>4</v>
      </c>
      <c r="K2412" s="6">
        <v>0</v>
      </c>
      <c r="L2412" s="6">
        <v>0</v>
      </c>
      <c r="M2412" s="6">
        <v>341</v>
      </c>
      <c r="N2412" s="6">
        <v>20</v>
      </c>
      <c r="O2412" s="6">
        <v>0</v>
      </c>
      <c r="P2412" s="6">
        <v>0</v>
      </c>
      <c r="Q2412" s="6">
        <v>0</v>
      </c>
      <c r="R2412" s="6">
        <v>0</v>
      </c>
      <c r="S2412" s="6">
        <v>0</v>
      </c>
      <c r="T2412" s="6">
        <v>0</v>
      </c>
      <c r="U2412" s="6">
        <v>0.0301</v>
      </c>
      <c r="V2412" s="6">
        <v>0</v>
      </c>
      <c r="W2412" s="6">
        <v>0.1143</v>
      </c>
      <c r="X2412" s="6">
        <v>0</v>
      </c>
      <c r="Y2412" s="8" t="str">
        <f>IFERROR(VLOOKUP(F:F,#REF!,2,0),"需要手动检查")</f>
        <v>需要手动检查</v>
      </c>
      <c r="Z2412" s="9" t="str">
        <f t="shared" si="91"/>
        <v>否</v>
      </c>
      <c r="AA2412" s="10" t="s">
        <v>36</v>
      </c>
      <c r="AB2412" s="4" t="s">
        <v>37</v>
      </c>
      <c r="AC2412" t="str">
        <f t="shared" si="90"/>
        <v>2025/2/3</v>
      </c>
      <c r="AD2412" t="e">
        <f>VLOOKUP(Y2412,#REF!,2,FALSE)</f>
        <v>#REF!</v>
      </c>
    </row>
    <row r="2413" customHeight="1" spans="1:30">
      <c r="A2413" s="2" t="s">
        <v>7178</v>
      </c>
      <c r="B2413" s="3" t="s">
        <v>7179</v>
      </c>
      <c r="C2413" s="2" t="s">
        <v>7180</v>
      </c>
      <c r="D2413" s="3" t="s">
        <v>7181</v>
      </c>
      <c r="E2413" s="5">
        <v>45691.7198032407</v>
      </c>
      <c r="F2413" s="2" t="s">
        <v>35</v>
      </c>
      <c r="G2413" s="6">
        <v>486</v>
      </c>
      <c r="H2413" s="6">
        <v>17</v>
      </c>
      <c r="I2413" s="6">
        <v>8</v>
      </c>
      <c r="J2413" s="6">
        <v>0</v>
      </c>
      <c r="K2413" s="6">
        <v>0</v>
      </c>
      <c r="L2413" s="6">
        <v>0</v>
      </c>
      <c r="M2413" s="6">
        <v>489</v>
      </c>
      <c r="N2413" s="6">
        <v>7</v>
      </c>
      <c r="O2413" s="6">
        <v>0</v>
      </c>
      <c r="P2413" s="6">
        <v>0</v>
      </c>
      <c r="Q2413" s="6">
        <v>0</v>
      </c>
      <c r="R2413" s="6">
        <v>0</v>
      </c>
      <c r="S2413" s="6">
        <v>0</v>
      </c>
      <c r="T2413" s="6">
        <v>0</v>
      </c>
      <c r="U2413" s="6">
        <v>0.0144</v>
      </c>
      <c r="V2413" s="6">
        <v>0</v>
      </c>
      <c r="W2413" s="6">
        <v>0.0658</v>
      </c>
      <c r="X2413" s="6">
        <v>0</v>
      </c>
      <c r="Y2413" s="8" t="str">
        <f>IFERROR(VLOOKUP(F:F,#REF!,2,0),"需要手动检查")</f>
        <v>需要手动检查</v>
      </c>
      <c r="Z2413" s="9" t="str">
        <f t="shared" si="91"/>
        <v>否</v>
      </c>
      <c r="AA2413" s="10" t="s">
        <v>36</v>
      </c>
      <c r="AB2413" s="4" t="s">
        <v>37</v>
      </c>
      <c r="AC2413" t="str">
        <f t="shared" si="90"/>
        <v>2025/2/3</v>
      </c>
      <c r="AD2413" t="e">
        <f>VLOOKUP(Y2413,#REF!,2,FALSE)</f>
        <v>#REF!</v>
      </c>
    </row>
    <row r="2414" customHeight="1" spans="1:30">
      <c r="A2414" s="2" t="s">
        <v>7182</v>
      </c>
      <c r="B2414" s="3" t="s">
        <v>7183</v>
      </c>
      <c r="C2414" s="2" t="s">
        <v>7184</v>
      </c>
      <c r="D2414" s="3" t="s">
        <v>7185</v>
      </c>
      <c r="E2414" s="5">
        <v>45692.9152777778</v>
      </c>
      <c r="F2414" s="2" t="s">
        <v>42</v>
      </c>
      <c r="G2414" s="6">
        <v>320</v>
      </c>
      <c r="H2414" s="6">
        <v>35</v>
      </c>
      <c r="I2414" s="6">
        <v>1</v>
      </c>
      <c r="J2414" s="6">
        <v>0</v>
      </c>
      <c r="K2414" s="6">
        <v>0</v>
      </c>
      <c r="L2414" s="6">
        <v>0</v>
      </c>
      <c r="M2414" s="6">
        <v>314</v>
      </c>
      <c r="N2414" s="6">
        <v>47</v>
      </c>
      <c r="O2414" s="6">
        <v>0</v>
      </c>
      <c r="P2414" s="6">
        <v>0</v>
      </c>
      <c r="Q2414" s="6">
        <v>0</v>
      </c>
      <c r="R2414" s="6">
        <v>0</v>
      </c>
      <c r="S2414" s="6">
        <v>0</v>
      </c>
      <c r="T2414" s="6">
        <v>0</v>
      </c>
      <c r="U2414" s="6">
        <v>0.1469</v>
      </c>
      <c r="V2414" s="6">
        <v>0</v>
      </c>
      <c r="W2414" s="6">
        <v>0.0563</v>
      </c>
      <c r="X2414" s="6">
        <v>0</v>
      </c>
      <c r="Y2414" s="8" t="str">
        <f>IFERROR(VLOOKUP(F:F,#REF!,2,0),"需要手动检查")</f>
        <v>需要手动检查</v>
      </c>
      <c r="Z2414" s="9" t="str">
        <f t="shared" ref="Z2414:Z2435" si="92">IF(R2414&gt;0,"是","否")</f>
        <v>否</v>
      </c>
      <c r="AA2414" s="10" t="s">
        <v>36</v>
      </c>
      <c r="AB2414" s="4" t="s">
        <v>37</v>
      </c>
      <c r="AC2414" t="str">
        <f t="shared" si="90"/>
        <v>2025/2/4</v>
      </c>
      <c r="AD2414" t="e">
        <f>VLOOKUP(Y2414,#REF!,2,FALSE)</f>
        <v>#REF!</v>
      </c>
    </row>
    <row r="2415" customHeight="1" spans="1:30">
      <c r="A2415" s="2" t="s">
        <v>7186</v>
      </c>
      <c r="B2415" s="3" t="s">
        <v>7187</v>
      </c>
      <c r="C2415" s="2" t="s">
        <v>7188</v>
      </c>
      <c r="D2415" s="3" t="s">
        <v>7189</v>
      </c>
      <c r="E2415" s="5">
        <v>45692.8722685185</v>
      </c>
      <c r="F2415" s="2" t="s">
        <v>42</v>
      </c>
      <c r="G2415" s="6">
        <v>383</v>
      </c>
      <c r="H2415" s="6">
        <v>11</v>
      </c>
      <c r="I2415" s="6">
        <v>2</v>
      </c>
      <c r="J2415" s="6">
        <v>0</v>
      </c>
      <c r="K2415" s="6">
        <v>0</v>
      </c>
      <c r="L2415" s="6">
        <v>0</v>
      </c>
      <c r="M2415" s="6">
        <v>394</v>
      </c>
      <c r="N2415" s="6">
        <v>64</v>
      </c>
      <c r="O2415" s="6">
        <v>0</v>
      </c>
      <c r="P2415" s="6">
        <v>0</v>
      </c>
      <c r="Q2415" s="6">
        <v>0</v>
      </c>
      <c r="R2415" s="6">
        <v>0</v>
      </c>
      <c r="S2415" s="6">
        <v>0</v>
      </c>
      <c r="T2415" s="6">
        <v>0</v>
      </c>
      <c r="U2415" s="6">
        <v>0.1671</v>
      </c>
      <c r="V2415" s="6">
        <v>0</v>
      </c>
      <c r="W2415" s="6">
        <v>0.0052</v>
      </c>
      <c r="X2415" s="6">
        <v>0</v>
      </c>
      <c r="Y2415" s="8" t="str">
        <f>IFERROR(VLOOKUP(F:F,#REF!,2,0),"需要手动检查")</f>
        <v>需要手动检查</v>
      </c>
      <c r="Z2415" s="9" t="str">
        <f t="shared" si="92"/>
        <v>否</v>
      </c>
      <c r="AA2415" s="10" t="s">
        <v>36</v>
      </c>
      <c r="AB2415" s="4" t="s">
        <v>37</v>
      </c>
      <c r="AC2415" t="str">
        <f t="shared" si="90"/>
        <v>2025/2/4</v>
      </c>
      <c r="AD2415" t="e">
        <f>VLOOKUP(Y2415,#REF!,2,FALSE)</f>
        <v>#REF!</v>
      </c>
    </row>
    <row r="2416" customHeight="1" spans="1:30">
      <c r="A2416" s="2" t="s">
        <v>7190</v>
      </c>
      <c r="B2416" s="3" t="s">
        <v>7191</v>
      </c>
      <c r="C2416" s="2" t="s">
        <v>7192</v>
      </c>
      <c r="D2416" s="3" t="s">
        <v>7193</v>
      </c>
      <c r="E2416" s="5">
        <v>45692.8473032407</v>
      </c>
      <c r="F2416" s="2" t="s">
        <v>42</v>
      </c>
      <c r="G2416" s="6">
        <v>603</v>
      </c>
      <c r="H2416" s="6">
        <v>52</v>
      </c>
      <c r="I2416" s="6">
        <v>1</v>
      </c>
      <c r="J2416" s="6">
        <v>1</v>
      </c>
      <c r="K2416" s="6">
        <v>0</v>
      </c>
      <c r="L2416" s="6">
        <v>0</v>
      </c>
      <c r="M2416" s="6">
        <v>677</v>
      </c>
      <c r="N2416" s="6">
        <v>39</v>
      </c>
      <c r="O2416" s="6">
        <v>0</v>
      </c>
      <c r="P2416" s="6">
        <v>0</v>
      </c>
      <c r="Q2416" s="6">
        <v>0</v>
      </c>
      <c r="R2416" s="6">
        <v>0</v>
      </c>
      <c r="S2416" s="6">
        <v>0</v>
      </c>
      <c r="T2416" s="6">
        <v>0</v>
      </c>
      <c r="U2416" s="6">
        <v>0.0647</v>
      </c>
      <c r="V2416" s="6">
        <v>0</v>
      </c>
      <c r="W2416" s="6">
        <v>0.0879</v>
      </c>
      <c r="X2416" s="6">
        <v>0</v>
      </c>
      <c r="Y2416" s="8" t="str">
        <f>IFERROR(VLOOKUP(F:F,#REF!,2,0),"需要手动检查")</f>
        <v>需要手动检查</v>
      </c>
      <c r="Z2416" s="9" t="str">
        <f t="shared" si="92"/>
        <v>否</v>
      </c>
      <c r="AA2416" s="10" t="s">
        <v>36</v>
      </c>
      <c r="AB2416" s="4" t="s">
        <v>37</v>
      </c>
      <c r="AC2416" t="str">
        <f t="shared" si="90"/>
        <v>2025/2/4</v>
      </c>
      <c r="AD2416" t="e">
        <f>VLOOKUP(Y2416,#REF!,2,FALSE)</f>
        <v>#REF!</v>
      </c>
    </row>
    <row r="2417" customHeight="1" spans="1:30">
      <c r="A2417" s="2" t="s">
        <v>6377</v>
      </c>
      <c r="B2417" s="3" t="s">
        <v>6378</v>
      </c>
      <c r="C2417" s="2" t="s">
        <v>7194</v>
      </c>
      <c r="D2417" s="3" t="s">
        <v>7195</v>
      </c>
      <c r="E2417" s="5">
        <v>45692.8393518518</v>
      </c>
      <c r="F2417" s="2" t="s">
        <v>42</v>
      </c>
      <c r="G2417" s="6">
        <v>287</v>
      </c>
      <c r="H2417" s="6">
        <v>39</v>
      </c>
      <c r="I2417" s="6">
        <v>1</v>
      </c>
      <c r="J2417" s="6">
        <v>0</v>
      </c>
      <c r="K2417" s="6">
        <v>0</v>
      </c>
      <c r="L2417" s="6">
        <v>0</v>
      </c>
      <c r="M2417" s="6">
        <v>202</v>
      </c>
      <c r="N2417" s="6">
        <v>4</v>
      </c>
      <c r="O2417" s="6">
        <v>0</v>
      </c>
      <c r="P2417" s="6">
        <v>0</v>
      </c>
      <c r="Q2417" s="6">
        <v>0</v>
      </c>
      <c r="R2417" s="6">
        <v>0</v>
      </c>
      <c r="S2417" s="6">
        <v>0</v>
      </c>
      <c r="T2417" s="6">
        <v>0</v>
      </c>
      <c r="U2417" s="6">
        <v>0.0139</v>
      </c>
      <c r="V2417" s="6">
        <v>0</v>
      </c>
      <c r="W2417" s="6">
        <v>0.0105</v>
      </c>
      <c r="X2417" s="6">
        <v>0</v>
      </c>
      <c r="Y2417" s="8" t="str">
        <f>IFERROR(VLOOKUP(F:F,#REF!,2,0),"需要手动检查")</f>
        <v>需要手动检查</v>
      </c>
      <c r="Z2417" s="9" t="str">
        <f t="shared" si="92"/>
        <v>否</v>
      </c>
      <c r="AA2417" s="10" t="s">
        <v>36</v>
      </c>
      <c r="AB2417" s="4" t="s">
        <v>37</v>
      </c>
      <c r="AC2417" t="str">
        <f t="shared" si="90"/>
        <v>2025/2/4</v>
      </c>
      <c r="AD2417" t="e">
        <f>VLOOKUP(Y2417,#REF!,2,FALSE)</f>
        <v>#REF!</v>
      </c>
    </row>
    <row r="2418" customHeight="1" spans="1:30">
      <c r="A2418" s="2" t="s">
        <v>7196</v>
      </c>
      <c r="B2418" s="3" t="s">
        <v>7197</v>
      </c>
      <c r="C2418" s="2" t="s">
        <v>7198</v>
      </c>
      <c r="D2418" s="3" t="s">
        <v>7199</v>
      </c>
      <c r="E2418" s="5">
        <v>45692.8005439815</v>
      </c>
      <c r="F2418" s="2" t="s">
        <v>42</v>
      </c>
      <c r="G2418" s="6">
        <v>249</v>
      </c>
      <c r="H2418" s="6">
        <v>18</v>
      </c>
      <c r="I2418" s="6">
        <v>0</v>
      </c>
      <c r="J2418" s="6">
        <v>0</v>
      </c>
      <c r="K2418" s="6">
        <v>0</v>
      </c>
      <c r="L2418" s="6">
        <v>0</v>
      </c>
      <c r="M2418" s="6">
        <v>258</v>
      </c>
      <c r="N2418" s="6">
        <v>3</v>
      </c>
      <c r="O2418" s="6">
        <v>0</v>
      </c>
      <c r="P2418" s="6">
        <v>0</v>
      </c>
      <c r="Q2418" s="6">
        <v>0</v>
      </c>
      <c r="R2418" s="6">
        <v>0</v>
      </c>
      <c r="S2418" s="6">
        <v>0</v>
      </c>
      <c r="T2418" s="6">
        <v>0</v>
      </c>
      <c r="U2418" s="6">
        <v>0.012</v>
      </c>
      <c r="V2418" s="6">
        <v>0</v>
      </c>
      <c r="W2418" s="6">
        <v>0.0281</v>
      </c>
      <c r="X2418" s="6">
        <v>0</v>
      </c>
      <c r="Y2418" s="8" t="str">
        <f>IFERROR(VLOOKUP(F:F,#REF!,2,0),"需要手动检查")</f>
        <v>需要手动检查</v>
      </c>
      <c r="Z2418" s="9" t="str">
        <f t="shared" si="92"/>
        <v>否</v>
      </c>
      <c r="AA2418" s="10" t="s">
        <v>36</v>
      </c>
      <c r="AB2418" s="4" t="s">
        <v>37</v>
      </c>
      <c r="AC2418" t="str">
        <f t="shared" si="90"/>
        <v>2025/2/4</v>
      </c>
      <c r="AD2418" t="e">
        <f>VLOOKUP(Y2418,#REF!,2,FALSE)</f>
        <v>#REF!</v>
      </c>
    </row>
    <row r="2419" customHeight="1" spans="1:30">
      <c r="A2419" s="2" t="s">
        <v>7200</v>
      </c>
      <c r="B2419" s="3" t="s">
        <v>7201</v>
      </c>
      <c r="C2419" s="2" t="s">
        <v>7202</v>
      </c>
      <c r="D2419" s="3" t="s">
        <v>7203</v>
      </c>
      <c r="E2419" s="5">
        <v>45692.7939583333</v>
      </c>
      <c r="F2419" s="2" t="s">
        <v>42</v>
      </c>
      <c r="G2419" s="6">
        <v>173</v>
      </c>
      <c r="H2419" s="6">
        <v>4</v>
      </c>
      <c r="I2419" s="6">
        <v>2</v>
      </c>
      <c r="J2419" s="6">
        <v>1</v>
      </c>
      <c r="K2419" s="6">
        <v>0</v>
      </c>
      <c r="L2419" s="6">
        <v>0</v>
      </c>
      <c r="M2419" s="6">
        <v>1</v>
      </c>
      <c r="N2419" s="6">
        <v>0</v>
      </c>
      <c r="O2419" s="6">
        <v>0</v>
      </c>
      <c r="P2419" s="6">
        <v>0</v>
      </c>
      <c r="Q2419" s="6">
        <v>0</v>
      </c>
      <c r="R2419" s="6">
        <v>0</v>
      </c>
      <c r="S2419" s="6">
        <v>0</v>
      </c>
      <c r="T2419" s="6">
        <v>0</v>
      </c>
      <c r="U2419" s="6">
        <v>0</v>
      </c>
      <c r="V2419" s="6">
        <v>0</v>
      </c>
      <c r="W2419" s="6">
        <v>0.0867</v>
      </c>
      <c r="X2419" s="6">
        <v>0</v>
      </c>
      <c r="Y2419" s="8" t="str">
        <f>IFERROR(VLOOKUP(F:F,#REF!,2,0),"需要手动检查")</f>
        <v>需要手动检查</v>
      </c>
      <c r="Z2419" s="9" t="str">
        <f t="shared" si="92"/>
        <v>否</v>
      </c>
      <c r="AA2419" s="10" t="s">
        <v>36</v>
      </c>
      <c r="AB2419" s="4" t="s">
        <v>37</v>
      </c>
      <c r="AC2419" t="str">
        <f t="shared" si="90"/>
        <v>2025/2/4</v>
      </c>
      <c r="AD2419" t="e">
        <f>VLOOKUP(Y2419,#REF!,2,FALSE)</f>
        <v>#REF!</v>
      </c>
    </row>
    <row r="2420" customHeight="1" spans="1:30">
      <c r="A2420" s="2" t="s">
        <v>6446</v>
      </c>
      <c r="B2420" s="3" t="s">
        <v>6447</v>
      </c>
      <c r="C2420" s="2" t="s">
        <v>7204</v>
      </c>
      <c r="D2420" s="3" t="s">
        <v>7205</v>
      </c>
      <c r="E2420" s="5">
        <v>45692.7811458333</v>
      </c>
      <c r="F2420" s="2" t="s">
        <v>42</v>
      </c>
      <c r="G2420" s="6">
        <v>338</v>
      </c>
      <c r="H2420" s="6">
        <v>18</v>
      </c>
      <c r="I2420" s="6">
        <v>2</v>
      </c>
      <c r="J2420" s="6">
        <v>0</v>
      </c>
      <c r="K2420" s="6">
        <v>0</v>
      </c>
      <c r="L2420" s="6">
        <v>0</v>
      </c>
      <c r="M2420" s="6">
        <v>352</v>
      </c>
      <c r="N2420" s="6">
        <v>21</v>
      </c>
      <c r="O2420" s="6">
        <v>0</v>
      </c>
      <c r="P2420" s="6">
        <v>0</v>
      </c>
      <c r="Q2420" s="6">
        <v>0</v>
      </c>
      <c r="R2420" s="6">
        <v>0</v>
      </c>
      <c r="S2420" s="6">
        <v>0</v>
      </c>
      <c r="T2420" s="6">
        <v>0</v>
      </c>
      <c r="U2420" s="6">
        <v>0.0621</v>
      </c>
      <c r="V2420" s="6">
        <v>0</v>
      </c>
      <c r="W2420" s="6">
        <v>0.0237</v>
      </c>
      <c r="X2420" s="6">
        <v>0</v>
      </c>
      <c r="Y2420" s="8" t="str">
        <f>IFERROR(VLOOKUP(F:F,#REF!,2,0),"需要手动检查")</f>
        <v>需要手动检查</v>
      </c>
      <c r="Z2420" s="9" t="str">
        <f t="shared" si="92"/>
        <v>否</v>
      </c>
      <c r="AA2420" s="10" t="s">
        <v>36</v>
      </c>
      <c r="AB2420" s="4" t="s">
        <v>37</v>
      </c>
      <c r="AC2420" t="str">
        <f t="shared" si="90"/>
        <v>2025/2/4</v>
      </c>
      <c r="AD2420" t="e">
        <f>VLOOKUP(Y2420,#REF!,2,FALSE)</f>
        <v>#REF!</v>
      </c>
    </row>
    <row r="2421" customHeight="1" spans="1:30">
      <c r="A2421" s="2" t="s">
        <v>6103</v>
      </c>
      <c r="B2421" s="3" t="s">
        <v>6104</v>
      </c>
      <c r="C2421" s="2" t="s">
        <v>7206</v>
      </c>
      <c r="D2421" s="3" t="s">
        <v>7207</v>
      </c>
      <c r="E2421" s="5">
        <v>45692.7802314815</v>
      </c>
      <c r="F2421" s="2" t="s">
        <v>42</v>
      </c>
      <c r="G2421" s="6">
        <v>375</v>
      </c>
      <c r="H2421" s="6">
        <v>7</v>
      </c>
      <c r="I2421" s="6">
        <v>0</v>
      </c>
      <c r="J2421" s="6">
        <v>0</v>
      </c>
      <c r="K2421" s="6">
        <v>0</v>
      </c>
      <c r="L2421" s="6">
        <v>0</v>
      </c>
      <c r="M2421" s="6">
        <v>360</v>
      </c>
      <c r="N2421" s="6">
        <v>10</v>
      </c>
      <c r="O2421" s="6">
        <v>0</v>
      </c>
      <c r="P2421" s="6">
        <v>0</v>
      </c>
      <c r="Q2421" s="6">
        <v>0</v>
      </c>
      <c r="R2421" s="6">
        <v>0</v>
      </c>
      <c r="S2421" s="6">
        <v>0</v>
      </c>
      <c r="T2421" s="6">
        <v>0</v>
      </c>
      <c r="U2421" s="6">
        <v>0.0267</v>
      </c>
      <c r="V2421" s="6">
        <v>0</v>
      </c>
      <c r="W2421" s="6">
        <v>0</v>
      </c>
      <c r="X2421" s="6">
        <v>0</v>
      </c>
      <c r="Y2421" s="8" t="str">
        <f>IFERROR(VLOOKUP(F:F,#REF!,2,0),"需要手动检查")</f>
        <v>需要手动检查</v>
      </c>
      <c r="Z2421" s="9" t="str">
        <f t="shared" si="92"/>
        <v>否</v>
      </c>
      <c r="AA2421" s="10" t="s">
        <v>36</v>
      </c>
      <c r="AB2421" s="4" t="s">
        <v>37</v>
      </c>
      <c r="AC2421" t="str">
        <f t="shared" si="90"/>
        <v>2025/2/4</v>
      </c>
      <c r="AD2421" t="e">
        <f>VLOOKUP(Y2421,#REF!,2,FALSE)</f>
        <v>#REF!</v>
      </c>
    </row>
    <row r="2422" customHeight="1" spans="1:30">
      <c r="A2422" s="2" t="s">
        <v>7208</v>
      </c>
      <c r="B2422" s="3" t="s">
        <v>7209</v>
      </c>
      <c r="C2422" s="2" t="s">
        <v>7210</v>
      </c>
      <c r="D2422" s="3" t="s">
        <v>7211</v>
      </c>
      <c r="E2422" s="5">
        <v>45692.7724537037</v>
      </c>
      <c r="F2422" s="2" t="s">
        <v>42</v>
      </c>
      <c r="G2422" s="6">
        <v>271</v>
      </c>
      <c r="H2422" s="6">
        <v>21</v>
      </c>
      <c r="I2422" s="6">
        <v>0</v>
      </c>
      <c r="J2422" s="6">
        <v>0</v>
      </c>
      <c r="K2422" s="6">
        <v>0</v>
      </c>
      <c r="L2422" s="6">
        <v>0</v>
      </c>
      <c r="M2422" s="6">
        <v>252</v>
      </c>
      <c r="N2422" s="6">
        <v>5</v>
      </c>
      <c r="O2422" s="6">
        <v>0</v>
      </c>
      <c r="P2422" s="6">
        <v>0</v>
      </c>
      <c r="Q2422" s="6">
        <v>0</v>
      </c>
      <c r="R2422" s="6">
        <v>0</v>
      </c>
      <c r="S2422" s="6">
        <v>0</v>
      </c>
      <c r="T2422" s="6">
        <v>0</v>
      </c>
      <c r="U2422" s="6">
        <v>0.0185</v>
      </c>
      <c r="V2422" s="6">
        <v>0</v>
      </c>
      <c r="W2422" s="6">
        <v>0.0443</v>
      </c>
      <c r="X2422" s="6">
        <v>0</v>
      </c>
      <c r="Y2422" s="8" t="str">
        <f>IFERROR(VLOOKUP(F:F,#REF!,2,0),"需要手动检查")</f>
        <v>需要手动检查</v>
      </c>
      <c r="Z2422" s="9" t="str">
        <f t="shared" si="92"/>
        <v>否</v>
      </c>
      <c r="AA2422" s="10" t="s">
        <v>36</v>
      </c>
      <c r="AB2422" s="4" t="s">
        <v>37</v>
      </c>
      <c r="AC2422" t="str">
        <f t="shared" si="90"/>
        <v>2025/2/4</v>
      </c>
      <c r="AD2422" t="e">
        <f>VLOOKUP(Y2422,#REF!,2,FALSE)</f>
        <v>#REF!</v>
      </c>
    </row>
    <row r="2423" customHeight="1" spans="1:30">
      <c r="A2423" s="2" t="s">
        <v>6661</v>
      </c>
      <c r="B2423" s="3" t="s">
        <v>6662</v>
      </c>
      <c r="C2423" s="2" t="s">
        <v>45</v>
      </c>
      <c r="D2423" s="3" t="s">
        <v>7212</v>
      </c>
      <c r="E2423" s="5">
        <v>45692.7211805556</v>
      </c>
      <c r="F2423" s="2" t="s">
        <v>42</v>
      </c>
      <c r="G2423" s="6">
        <v>323</v>
      </c>
      <c r="H2423" s="6">
        <v>25</v>
      </c>
      <c r="I2423" s="6">
        <v>0</v>
      </c>
      <c r="J2423" s="6">
        <v>0</v>
      </c>
      <c r="K2423" s="6">
        <v>0</v>
      </c>
      <c r="L2423" s="6">
        <v>0</v>
      </c>
      <c r="M2423" s="6">
        <v>268</v>
      </c>
      <c r="N2423" s="6">
        <v>8</v>
      </c>
      <c r="O2423" s="6">
        <v>0</v>
      </c>
      <c r="P2423" s="6">
        <v>0</v>
      </c>
      <c r="Q2423" s="6">
        <v>0</v>
      </c>
      <c r="R2423" s="6">
        <v>0</v>
      </c>
      <c r="S2423" s="6">
        <v>0</v>
      </c>
      <c r="T2423" s="6">
        <v>0</v>
      </c>
      <c r="U2423" s="6">
        <v>0.0248</v>
      </c>
      <c r="V2423" s="6">
        <v>0</v>
      </c>
      <c r="W2423" s="6">
        <v>0.0217</v>
      </c>
      <c r="X2423" s="6">
        <v>0</v>
      </c>
      <c r="Y2423" s="8" t="str">
        <f>IFERROR(VLOOKUP(F:F,#REF!,2,0),"需要手动检查")</f>
        <v>需要手动检查</v>
      </c>
      <c r="Z2423" s="9" t="str">
        <f t="shared" si="92"/>
        <v>否</v>
      </c>
      <c r="AA2423" s="10" t="s">
        <v>36</v>
      </c>
      <c r="AB2423" s="4" t="s">
        <v>37</v>
      </c>
      <c r="AC2423" t="str">
        <f t="shared" si="90"/>
        <v>2025/2/4</v>
      </c>
      <c r="AD2423" t="e">
        <f>VLOOKUP(Y2423,#REF!,2,FALSE)</f>
        <v>#REF!</v>
      </c>
    </row>
    <row r="2424" customHeight="1" spans="1:30">
      <c r="A2424" s="2" t="s">
        <v>7213</v>
      </c>
      <c r="B2424" s="3" t="s">
        <v>7214</v>
      </c>
      <c r="C2424" s="2" t="s">
        <v>7215</v>
      </c>
      <c r="D2424" s="3" t="s">
        <v>7216</v>
      </c>
      <c r="E2424" s="5">
        <v>45692.6730439815</v>
      </c>
      <c r="F2424" s="2" t="s">
        <v>42</v>
      </c>
      <c r="G2424" s="6">
        <v>54</v>
      </c>
      <c r="H2424" s="6">
        <v>0</v>
      </c>
      <c r="I2424" s="6">
        <v>0</v>
      </c>
      <c r="J2424" s="6">
        <v>0</v>
      </c>
      <c r="K2424" s="6">
        <v>0</v>
      </c>
      <c r="L2424" s="6">
        <v>0</v>
      </c>
      <c r="M2424" s="6">
        <v>17</v>
      </c>
      <c r="N2424" s="6">
        <v>0</v>
      </c>
      <c r="O2424" s="6">
        <v>0</v>
      </c>
      <c r="P2424" s="6">
        <v>0</v>
      </c>
      <c r="Q2424" s="6">
        <v>0</v>
      </c>
      <c r="R2424" s="6">
        <v>0</v>
      </c>
      <c r="S2424" s="6">
        <v>0</v>
      </c>
      <c r="T2424" s="6">
        <v>0</v>
      </c>
      <c r="U2424" s="6">
        <v>0</v>
      </c>
      <c r="V2424" s="6">
        <v>0</v>
      </c>
      <c r="W2424" s="6">
        <v>0.037</v>
      </c>
      <c r="X2424" s="6">
        <v>0</v>
      </c>
      <c r="Y2424" s="8" t="str">
        <f>IFERROR(VLOOKUP(F:F,#REF!,2,0),"需要手动检查")</f>
        <v>需要手动检查</v>
      </c>
      <c r="Z2424" s="9" t="str">
        <f t="shared" si="92"/>
        <v>否</v>
      </c>
      <c r="AA2424" s="10" t="s">
        <v>36</v>
      </c>
      <c r="AB2424" s="4" t="s">
        <v>37</v>
      </c>
      <c r="AC2424" t="str">
        <f t="shared" si="90"/>
        <v>2025/2/4</v>
      </c>
      <c r="AD2424" t="e">
        <f>VLOOKUP(Y2424,#REF!,2,FALSE)</f>
        <v>#REF!</v>
      </c>
    </row>
    <row r="2425" customHeight="1" spans="1:30">
      <c r="A2425" s="2" t="s">
        <v>7217</v>
      </c>
      <c r="B2425" s="3" t="s">
        <v>7218</v>
      </c>
      <c r="C2425" s="2" t="s">
        <v>7219</v>
      </c>
      <c r="D2425" s="3" t="s">
        <v>7220</v>
      </c>
      <c r="E2425" s="5">
        <v>45692.6605902778</v>
      </c>
      <c r="F2425" s="2" t="s">
        <v>42</v>
      </c>
      <c r="G2425" s="6">
        <v>1066</v>
      </c>
      <c r="H2425" s="6">
        <v>44</v>
      </c>
      <c r="I2425" s="6">
        <v>3</v>
      </c>
      <c r="J2425" s="6">
        <v>1</v>
      </c>
      <c r="K2425" s="6">
        <v>1</v>
      </c>
      <c r="L2425" s="6">
        <v>0</v>
      </c>
      <c r="M2425" s="6">
        <v>977</v>
      </c>
      <c r="N2425" s="6">
        <v>29</v>
      </c>
      <c r="O2425" s="6">
        <v>0</v>
      </c>
      <c r="P2425" s="6">
        <v>0</v>
      </c>
      <c r="Q2425" s="6">
        <v>0</v>
      </c>
      <c r="R2425" s="6">
        <v>0</v>
      </c>
      <c r="S2425" s="6">
        <v>0</v>
      </c>
      <c r="T2425" s="6">
        <v>0</v>
      </c>
      <c r="U2425" s="6">
        <v>0.0272</v>
      </c>
      <c r="V2425" s="6">
        <v>0</v>
      </c>
      <c r="W2425" s="6">
        <v>0.0094</v>
      </c>
      <c r="X2425" s="6">
        <v>0</v>
      </c>
      <c r="Y2425" s="8" t="str">
        <f>IFERROR(VLOOKUP(F:F,#REF!,2,0),"需要手动检查")</f>
        <v>需要手动检查</v>
      </c>
      <c r="Z2425" s="9" t="str">
        <f t="shared" si="92"/>
        <v>否</v>
      </c>
      <c r="AA2425" s="10" t="s">
        <v>36</v>
      </c>
      <c r="AB2425" s="4" t="s">
        <v>37</v>
      </c>
      <c r="AC2425" t="str">
        <f t="shared" si="90"/>
        <v>2025/2/4</v>
      </c>
      <c r="AD2425" t="e">
        <f>VLOOKUP(Y2425,#REF!,2,FALSE)</f>
        <v>#REF!</v>
      </c>
    </row>
    <row r="2426" customHeight="1" spans="1:30">
      <c r="A2426" s="2" t="s">
        <v>7221</v>
      </c>
      <c r="B2426" s="3" t="s">
        <v>7222</v>
      </c>
      <c r="C2426" s="2" t="s">
        <v>7223</v>
      </c>
      <c r="D2426" s="3" t="s">
        <v>7224</v>
      </c>
      <c r="E2426" s="5">
        <v>45692.4968171296</v>
      </c>
      <c r="F2426" s="2" t="s">
        <v>42</v>
      </c>
      <c r="G2426" s="6">
        <v>691</v>
      </c>
      <c r="H2426" s="6">
        <v>11</v>
      </c>
      <c r="I2426" s="6">
        <v>3</v>
      </c>
      <c r="J2426" s="6">
        <v>0</v>
      </c>
      <c r="K2426" s="6">
        <v>0</v>
      </c>
      <c r="L2426" s="6">
        <v>0</v>
      </c>
      <c r="M2426" s="6">
        <v>762</v>
      </c>
      <c r="N2426" s="6">
        <v>45</v>
      </c>
      <c r="O2426" s="6">
        <v>0</v>
      </c>
      <c r="P2426" s="6">
        <v>0</v>
      </c>
      <c r="Q2426" s="6">
        <v>0</v>
      </c>
      <c r="R2426" s="6">
        <v>0</v>
      </c>
      <c r="S2426" s="6">
        <v>0</v>
      </c>
      <c r="T2426" s="6">
        <v>0</v>
      </c>
      <c r="U2426" s="6">
        <v>0.0651</v>
      </c>
      <c r="V2426" s="6">
        <v>0</v>
      </c>
      <c r="W2426" s="6">
        <v>0.0087</v>
      </c>
      <c r="X2426" s="6">
        <v>0</v>
      </c>
      <c r="Y2426" s="8" t="str">
        <f>IFERROR(VLOOKUP(F:F,#REF!,2,0),"需要手动检查")</f>
        <v>需要手动检查</v>
      </c>
      <c r="Z2426" s="9" t="str">
        <f t="shared" si="92"/>
        <v>否</v>
      </c>
      <c r="AA2426" s="10" t="s">
        <v>36</v>
      </c>
      <c r="AB2426" s="4" t="s">
        <v>37</v>
      </c>
      <c r="AC2426" t="str">
        <f t="shared" si="90"/>
        <v>2025/2/4</v>
      </c>
      <c r="AD2426" t="e">
        <f>VLOOKUP(Y2426,#REF!,2,FALSE)</f>
        <v>#REF!</v>
      </c>
    </row>
    <row r="2427" customHeight="1" spans="1:30">
      <c r="A2427" s="2" t="s">
        <v>6730</v>
      </c>
      <c r="B2427" s="3" t="s">
        <v>6731</v>
      </c>
      <c r="C2427" s="2" t="s">
        <v>7225</v>
      </c>
      <c r="D2427" s="3" t="s">
        <v>7226</v>
      </c>
      <c r="E2427" s="5">
        <v>45692.4772685185</v>
      </c>
      <c r="F2427" s="2" t="s">
        <v>42</v>
      </c>
      <c r="G2427" s="6">
        <v>283</v>
      </c>
      <c r="H2427" s="6">
        <v>16</v>
      </c>
      <c r="I2427" s="6">
        <v>10</v>
      </c>
      <c r="J2427" s="6">
        <v>2</v>
      </c>
      <c r="K2427" s="6">
        <v>0</v>
      </c>
      <c r="L2427" s="6">
        <v>0</v>
      </c>
      <c r="M2427" s="6">
        <v>301</v>
      </c>
      <c r="N2427" s="6">
        <v>6</v>
      </c>
      <c r="O2427" s="6">
        <v>0</v>
      </c>
      <c r="P2427" s="6">
        <v>0</v>
      </c>
      <c r="Q2427" s="6">
        <v>0</v>
      </c>
      <c r="R2427" s="6">
        <v>0</v>
      </c>
      <c r="S2427" s="6">
        <v>0</v>
      </c>
      <c r="T2427" s="6">
        <v>0</v>
      </c>
      <c r="U2427" s="6">
        <v>0.0212</v>
      </c>
      <c r="V2427" s="6">
        <v>0</v>
      </c>
      <c r="W2427" s="6">
        <v>0.0247</v>
      </c>
      <c r="X2427" s="6">
        <v>0</v>
      </c>
      <c r="Y2427" s="8" t="str">
        <f>IFERROR(VLOOKUP(F:F,#REF!,2,0),"需要手动检查")</f>
        <v>需要手动检查</v>
      </c>
      <c r="Z2427" s="9" t="str">
        <f t="shared" si="92"/>
        <v>否</v>
      </c>
      <c r="AA2427" s="10" t="s">
        <v>36</v>
      </c>
      <c r="AB2427" s="4" t="s">
        <v>37</v>
      </c>
      <c r="AC2427" t="str">
        <f t="shared" si="90"/>
        <v>2025/2/4</v>
      </c>
      <c r="AD2427" t="e">
        <f>VLOOKUP(Y2427,#REF!,2,FALSE)</f>
        <v>#REF!</v>
      </c>
    </row>
    <row r="2428" customHeight="1" spans="1:30">
      <c r="A2428" s="2" t="s">
        <v>7227</v>
      </c>
      <c r="B2428" s="3" t="s">
        <v>7228</v>
      </c>
      <c r="C2428" s="2" t="s">
        <v>7229</v>
      </c>
      <c r="D2428" s="3" t="s">
        <v>7230</v>
      </c>
      <c r="E2428" s="5">
        <v>45692.4671180556</v>
      </c>
      <c r="F2428" s="2" t="s">
        <v>42</v>
      </c>
      <c r="G2428" s="6">
        <v>256</v>
      </c>
      <c r="H2428" s="6">
        <v>11</v>
      </c>
      <c r="I2428" s="6">
        <v>0</v>
      </c>
      <c r="J2428" s="6">
        <v>0</v>
      </c>
      <c r="K2428" s="6">
        <v>0</v>
      </c>
      <c r="L2428" s="6">
        <v>0</v>
      </c>
      <c r="M2428" s="6">
        <v>270</v>
      </c>
      <c r="N2428" s="6">
        <v>4</v>
      </c>
      <c r="O2428" s="6">
        <v>0</v>
      </c>
      <c r="P2428" s="6">
        <v>0</v>
      </c>
      <c r="Q2428" s="6">
        <v>0</v>
      </c>
      <c r="R2428" s="6">
        <v>0</v>
      </c>
      <c r="S2428" s="6">
        <v>0</v>
      </c>
      <c r="T2428" s="6">
        <v>0</v>
      </c>
      <c r="U2428" s="6">
        <v>0.0156</v>
      </c>
      <c r="V2428" s="6">
        <v>0</v>
      </c>
      <c r="W2428" s="6">
        <v>0.0352</v>
      </c>
      <c r="X2428" s="6">
        <v>0</v>
      </c>
      <c r="Y2428" s="8" t="str">
        <f>IFERROR(VLOOKUP(F:F,#REF!,2,0),"需要手动检查")</f>
        <v>需要手动检查</v>
      </c>
      <c r="Z2428" s="9" t="str">
        <f t="shared" si="92"/>
        <v>否</v>
      </c>
      <c r="AA2428" s="10" t="s">
        <v>36</v>
      </c>
      <c r="AB2428" s="4" t="s">
        <v>37</v>
      </c>
      <c r="AC2428" t="str">
        <f t="shared" si="90"/>
        <v>2025/2/4</v>
      </c>
      <c r="AD2428" t="e">
        <f>VLOOKUP(Y2428,#REF!,2,FALSE)</f>
        <v>#REF!</v>
      </c>
    </row>
    <row r="2429" customHeight="1" spans="1:30">
      <c r="A2429" s="2" t="s">
        <v>7142</v>
      </c>
      <c r="B2429" s="3" t="s">
        <v>7143</v>
      </c>
      <c r="C2429" s="2" t="s">
        <v>7231</v>
      </c>
      <c r="D2429" s="3" t="s">
        <v>7232</v>
      </c>
      <c r="E2429" s="5">
        <v>45692.4395138889</v>
      </c>
      <c r="F2429" s="2" t="s">
        <v>42</v>
      </c>
      <c r="G2429" s="6">
        <v>300</v>
      </c>
      <c r="H2429" s="6">
        <v>31</v>
      </c>
      <c r="I2429" s="6">
        <v>12</v>
      </c>
      <c r="J2429" s="6">
        <v>1</v>
      </c>
      <c r="K2429" s="6">
        <v>0</v>
      </c>
      <c r="L2429" s="6">
        <v>0</v>
      </c>
      <c r="M2429" s="6">
        <v>315</v>
      </c>
      <c r="N2429" s="6">
        <v>6</v>
      </c>
      <c r="O2429" s="6">
        <v>0</v>
      </c>
      <c r="P2429" s="6">
        <v>0</v>
      </c>
      <c r="Q2429" s="6">
        <v>0</v>
      </c>
      <c r="R2429" s="6">
        <v>0</v>
      </c>
      <c r="S2429" s="6">
        <v>0</v>
      </c>
      <c r="T2429" s="6">
        <v>0</v>
      </c>
      <c r="U2429" s="6">
        <v>0.02</v>
      </c>
      <c r="V2429" s="6">
        <v>0</v>
      </c>
      <c r="W2429" s="6">
        <v>0.0867</v>
      </c>
      <c r="X2429" s="6">
        <v>0</v>
      </c>
      <c r="Y2429" s="8" t="str">
        <f>IFERROR(VLOOKUP(F:F,#REF!,2,0),"需要手动检查")</f>
        <v>需要手动检查</v>
      </c>
      <c r="Z2429" s="9" t="str">
        <f t="shared" si="92"/>
        <v>否</v>
      </c>
      <c r="AA2429" s="10" t="s">
        <v>36</v>
      </c>
      <c r="AB2429" s="4" t="s">
        <v>37</v>
      </c>
      <c r="AC2429" t="str">
        <f t="shared" si="90"/>
        <v>2025/2/4</v>
      </c>
      <c r="AD2429" t="e">
        <f>VLOOKUP(Y2429,#REF!,2,FALSE)</f>
        <v>#REF!</v>
      </c>
    </row>
    <row r="2430" customHeight="1" spans="1:30">
      <c r="A2430" s="2" t="s">
        <v>6120</v>
      </c>
      <c r="B2430" s="3" t="s">
        <v>6121</v>
      </c>
      <c r="C2430" s="2" t="s">
        <v>7233</v>
      </c>
      <c r="D2430" s="3" t="s">
        <v>7234</v>
      </c>
      <c r="E2430" s="5">
        <v>45692.3478703704</v>
      </c>
      <c r="F2430" s="2" t="s">
        <v>42</v>
      </c>
      <c r="G2430" s="6">
        <v>3688</v>
      </c>
      <c r="H2430" s="6">
        <v>247</v>
      </c>
      <c r="I2430" s="6">
        <v>3</v>
      </c>
      <c r="J2430" s="6">
        <v>1</v>
      </c>
      <c r="K2430" s="6">
        <v>0</v>
      </c>
      <c r="L2430" s="6">
        <v>0</v>
      </c>
      <c r="M2430" s="6">
        <v>4072</v>
      </c>
      <c r="N2430" s="6">
        <v>180</v>
      </c>
      <c r="O2430" s="6">
        <v>0</v>
      </c>
      <c r="P2430" s="6">
        <v>0</v>
      </c>
      <c r="Q2430" s="6">
        <v>0</v>
      </c>
      <c r="R2430" s="6">
        <v>0</v>
      </c>
      <c r="S2430" s="6">
        <v>0</v>
      </c>
      <c r="T2430" s="6">
        <v>0</v>
      </c>
      <c r="U2430" s="6">
        <v>0.0488</v>
      </c>
      <c r="V2430" s="6">
        <v>0</v>
      </c>
      <c r="W2430" s="6">
        <v>0.0206</v>
      </c>
      <c r="X2430" s="6">
        <v>0</v>
      </c>
      <c r="Y2430" s="8" t="str">
        <f>IFERROR(VLOOKUP(F:F,#REF!,2,0),"需要手动检查")</f>
        <v>需要手动检查</v>
      </c>
      <c r="Z2430" s="9" t="str">
        <f t="shared" si="92"/>
        <v>否</v>
      </c>
      <c r="AA2430" s="10" t="s">
        <v>36</v>
      </c>
      <c r="AB2430" s="4" t="s">
        <v>37</v>
      </c>
      <c r="AC2430" t="str">
        <f t="shared" si="90"/>
        <v>2025/2/4</v>
      </c>
      <c r="AD2430" t="e">
        <f>VLOOKUP(Y2430,#REF!,2,FALSE)</f>
        <v>#REF!</v>
      </c>
    </row>
    <row r="2431" customHeight="1" spans="1:30">
      <c r="A2431" s="2" t="s">
        <v>7235</v>
      </c>
      <c r="B2431" s="3" t="s">
        <v>7236</v>
      </c>
      <c r="C2431" s="2" t="s">
        <v>45</v>
      </c>
      <c r="D2431" s="3" t="s">
        <v>7237</v>
      </c>
      <c r="E2431" s="5">
        <v>45692.306087963</v>
      </c>
      <c r="F2431" s="2" t="s">
        <v>42</v>
      </c>
      <c r="G2431" s="6">
        <v>1382</v>
      </c>
      <c r="H2431" s="6">
        <v>57</v>
      </c>
      <c r="I2431" s="6">
        <v>0</v>
      </c>
      <c r="J2431" s="6">
        <v>1</v>
      </c>
      <c r="K2431" s="6">
        <v>0</v>
      </c>
      <c r="L2431" s="6">
        <v>0</v>
      </c>
      <c r="M2431" s="6">
        <v>1089</v>
      </c>
      <c r="N2431" s="6">
        <v>14</v>
      </c>
      <c r="O2431" s="6">
        <v>0</v>
      </c>
      <c r="P2431" s="6">
        <v>0</v>
      </c>
      <c r="Q2431" s="6">
        <v>0</v>
      </c>
      <c r="R2431" s="6">
        <v>0</v>
      </c>
      <c r="S2431" s="6">
        <v>0</v>
      </c>
      <c r="T2431" s="6">
        <v>0</v>
      </c>
      <c r="U2431" s="6">
        <v>0.0101</v>
      </c>
      <c r="V2431" s="6">
        <v>0</v>
      </c>
      <c r="W2431" s="6">
        <v>0.0217</v>
      </c>
      <c r="X2431" s="6">
        <v>0</v>
      </c>
      <c r="Y2431" s="8" t="str">
        <f>IFERROR(VLOOKUP(F:F,#REF!,2,0),"需要手动检查")</f>
        <v>需要手动检查</v>
      </c>
      <c r="Z2431" s="9" t="str">
        <f t="shared" si="92"/>
        <v>否</v>
      </c>
      <c r="AA2431" s="10" t="s">
        <v>36</v>
      </c>
      <c r="AB2431" s="4" t="s">
        <v>37</v>
      </c>
      <c r="AC2431" t="str">
        <f t="shared" si="90"/>
        <v>2025/2/4</v>
      </c>
      <c r="AD2431" t="e">
        <f>VLOOKUP(Y2431,#REF!,2,FALSE)</f>
        <v>#REF!</v>
      </c>
    </row>
    <row r="2432" customHeight="1" spans="1:30">
      <c r="A2432" s="2" t="s">
        <v>7238</v>
      </c>
      <c r="B2432" s="3" t="s">
        <v>7239</v>
      </c>
      <c r="C2432" s="2" t="s">
        <v>7240</v>
      </c>
      <c r="D2432" s="3" t="s">
        <v>7241</v>
      </c>
      <c r="E2432" s="5">
        <v>45692.2758680556</v>
      </c>
      <c r="F2432" s="2" t="s">
        <v>42</v>
      </c>
      <c r="G2432" s="6">
        <v>333</v>
      </c>
      <c r="H2432" s="6">
        <v>21</v>
      </c>
      <c r="I2432" s="6">
        <v>7</v>
      </c>
      <c r="J2432" s="6">
        <v>1</v>
      </c>
      <c r="K2432" s="6">
        <v>0</v>
      </c>
      <c r="L2432" s="6">
        <v>0</v>
      </c>
      <c r="M2432" s="6">
        <v>368</v>
      </c>
      <c r="N2432" s="6">
        <v>17</v>
      </c>
      <c r="O2432" s="6">
        <v>0</v>
      </c>
      <c r="P2432" s="6">
        <v>0</v>
      </c>
      <c r="Q2432" s="6">
        <v>0</v>
      </c>
      <c r="R2432" s="6">
        <v>0</v>
      </c>
      <c r="S2432" s="6">
        <v>0</v>
      </c>
      <c r="T2432" s="6">
        <v>0</v>
      </c>
      <c r="U2432" s="6">
        <v>0.0511</v>
      </c>
      <c r="V2432" s="6">
        <v>0</v>
      </c>
      <c r="W2432" s="6">
        <v>0.0541</v>
      </c>
      <c r="X2432" s="6">
        <v>0</v>
      </c>
      <c r="Y2432" s="8" t="str">
        <f>IFERROR(VLOOKUP(F:F,#REF!,2,0),"需要手动检查")</f>
        <v>需要手动检查</v>
      </c>
      <c r="Z2432" s="9" t="str">
        <f t="shared" si="92"/>
        <v>否</v>
      </c>
      <c r="AA2432" s="10" t="s">
        <v>36</v>
      </c>
      <c r="AB2432" s="4" t="s">
        <v>37</v>
      </c>
      <c r="AC2432" t="str">
        <f t="shared" si="90"/>
        <v>2025/2/4</v>
      </c>
      <c r="AD2432" t="e">
        <f>VLOOKUP(Y2432,#REF!,2,FALSE)</f>
        <v>#REF!</v>
      </c>
    </row>
    <row r="2433" customHeight="1" spans="1:30">
      <c r="A2433" s="2" t="s">
        <v>7238</v>
      </c>
      <c r="B2433" s="3" t="s">
        <v>7239</v>
      </c>
      <c r="C2433" s="2" t="s">
        <v>7240</v>
      </c>
      <c r="D2433" s="3" t="s">
        <v>7242</v>
      </c>
      <c r="E2433" s="5">
        <v>45692.275</v>
      </c>
      <c r="F2433" s="2" t="s">
        <v>42</v>
      </c>
      <c r="G2433" s="6">
        <v>1</v>
      </c>
      <c r="H2433" s="6">
        <v>0</v>
      </c>
      <c r="I2433" s="6">
        <v>0</v>
      </c>
      <c r="J2433" s="6">
        <v>0</v>
      </c>
      <c r="K2433" s="6">
        <v>0</v>
      </c>
      <c r="L2433" s="6">
        <v>0</v>
      </c>
      <c r="M2433" s="6">
        <v>1</v>
      </c>
      <c r="N2433" s="6">
        <v>0</v>
      </c>
      <c r="O2433" s="6">
        <v>0</v>
      </c>
      <c r="P2433" s="6">
        <v>0</v>
      </c>
      <c r="Q2433" s="6">
        <v>0</v>
      </c>
      <c r="R2433" s="6">
        <v>0</v>
      </c>
      <c r="S2433" s="6">
        <v>0</v>
      </c>
      <c r="T2433" s="6">
        <v>0</v>
      </c>
      <c r="U2433" s="6">
        <v>0</v>
      </c>
      <c r="V2433" s="6">
        <v>0</v>
      </c>
      <c r="W2433" s="6">
        <v>0</v>
      </c>
      <c r="X2433" s="6">
        <v>0</v>
      </c>
      <c r="Y2433" s="8" t="str">
        <f>IFERROR(VLOOKUP(F:F,#REF!,2,0),"需要手动检查")</f>
        <v>需要手动检查</v>
      </c>
      <c r="Z2433" s="9" t="str">
        <f t="shared" si="92"/>
        <v>否</v>
      </c>
      <c r="AA2433" s="10" t="s">
        <v>36</v>
      </c>
      <c r="AB2433" s="4" t="s">
        <v>37</v>
      </c>
      <c r="AC2433" t="str">
        <f t="shared" si="90"/>
        <v>2025/2/4</v>
      </c>
      <c r="AD2433" t="e">
        <f>VLOOKUP(Y2433,#REF!,2,FALSE)</f>
        <v>#REF!</v>
      </c>
    </row>
    <row r="2434" customHeight="1" spans="1:30">
      <c r="A2434" s="2" t="s">
        <v>4164</v>
      </c>
      <c r="B2434" s="3" t="s">
        <v>4165</v>
      </c>
      <c r="C2434" s="2" t="s">
        <v>7243</v>
      </c>
      <c r="D2434" s="3" t="s">
        <v>7244</v>
      </c>
      <c r="E2434" s="5">
        <v>45692.816712963</v>
      </c>
      <c r="F2434" s="2" t="s">
        <v>45</v>
      </c>
      <c r="G2434" s="6">
        <v>0</v>
      </c>
      <c r="H2434" s="6">
        <v>0</v>
      </c>
      <c r="I2434" s="6">
        <v>0</v>
      </c>
      <c r="J2434" s="6">
        <v>0</v>
      </c>
      <c r="K2434" s="6">
        <v>0</v>
      </c>
      <c r="L2434" s="6">
        <v>0</v>
      </c>
      <c r="M2434" s="6">
        <v>2</v>
      </c>
      <c r="N2434" s="6">
        <v>0</v>
      </c>
      <c r="O2434" s="6">
        <v>0</v>
      </c>
      <c r="P2434" s="6">
        <v>0</v>
      </c>
      <c r="Q2434" s="6">
        <v>0</v>
      </c>
      <c r="R2434" s="6">
        <v>0</v>
      </c>
      <c r="S2434" s="6">
        <v>0</v>
      </c>
      <c r="T2434" s="6">
        <v>0</v>
      </c>
      <c r="U2434" s="6">
        <v>0</v>
      </c>
      <c r="V2434" s="6">
        <v>0</v>
      </c>
      <c r="W2434" s="6">
        <v>0</v>
      </c>
      <c r="X2434" s="6">
        <v>0</v>
      </c>
      <c r="Y2434" s="8" t="str">
        <f>IFERROR(VLOOKUP(F:F,#REF!,2,0),"需要手动检查")</f>
        <v>需要手动检查</v>
      </c>
      <c r="Z2434" s="9" t="str">
        <f t="shared" si="92"/>
        <v>否</v>
      </c>
      <c r="AA2434" s="10" t="s">
        <v>36</v>
      </c>
      <c r="AB2434" s="4" t="s">
        <v>465</v>
      </c>
      <c r="AC2434" t="str">
        <f t="shared" si="90"/>
        <v>2025/2/4</v>
      </c>
      <c r="AD2434" t="e">
        <f>VLOOKUP(Y2434,#REF!,2,FALSE)</f>
        <v>#REF!</v>
      </c>
    </row>
    <row r="2435" customHeight="1" spans="1:30">
      <c r="A2435" s="2" t="s">
        <v>4164</v>
      </c>
      <c r="B2435" s="3" t="s">
        <v>4165</v>
      </c>
      <c r="C2435" s="2" t="s">
        <v>7097</v>
      </c>
      <c r="D2435" s="3" t="s">
        <v>7245</v>
      </c>
      <c r="E2435" s="5">
        <v>45692.8165740741</v>
      </c>
      <c r="F2435" s="2" t="s">
        <v>45</v>
      </c>
      <c r="G2435" s="6">
        <v>0</v>
      </c>
      <c r="H2435" s="6">
        <v>0</v>
      </c>
      <c r="I2435" s="6">
        <v>0</v>
      </c>
      <c r="J2435" s="6">
        <v>0</v>
      </c>
      <c r="K2435" s="6">
        <v>0</v>
      </c>
      <c r="L2435" s="6">
        <v>0</v>
      </c>
      <c r="M2435" s="6">
        <v>2</v>
      </c>
      <c r="N2435" s="6">
        <v>0</v>
      </c>
      <c r="O2435" s="6">
        <v>0</v>
      </c>
      <c r="P2435" s="6">
        <v>0</v>
      </c>
      <c r="Q2435" s="6">
        <v>0</v>
      </c>
      <c r="R2435" s="6">
        <v>0</v>
      </c>
      <c r="S2435" s="6">
        <v>0</v>
      </c>
      <c r="T2435" s="6">
        <v>0</v>
      </c>
      <c r="U2435" s="6">
        <v>0</v>
      </c>
      <c r="V2435" s="6">
        <v>0</v>
      </c>
      <c r="W2435" s="6">
        <v>0</v>
      </c>
      <c r="X2435" s="6">
        <v>0</v>
      </c>
      <c r="Y2435" s="8" t="str">
        <f>IFERROR(VLOOKUP(F:F,#REF!,2,0),"需要手动检查")</f>
        <v>需要手动检查</v>
      </c>
      <c r="Z2435" s="9" t="str">
        <f t="shared" si="92"/>
        <v>否</v>
      </c>
      <c r="AA2435" s="10" t="s">
        <v>36</v>
      </c>
      <c r="AB2435" s="4" t="s">
        <v>465</v>
      </c>
      <c r="AC2435" t="str">
        <f t="shared" si="90"/>
        <v>2025/2/4</v>
      </c>
      <c r="AD2435" t="e">
        <f>VLOOKUP(Y2435,#REF!,2,FALSE)</f>
        <v>#REF!</v>
      </c>
    </row>
    <row r="2436" customHeight="1" spans="1:30">
      <c r="A2436" s="2" t="s">
        <v>6103</v>
      </c>
      <c r="B2436" s="3" t="s">
        <v>6104</v>
      </c>
      <c r="C2436" s="2" t="s">
        <v>7246</v>
      </c>
      <c r="D2436" s="3" t="s">
        <v>7247</v>
      </c>
      <c r="E2436" s="5">
        <v>45693.9234027778</v>
      </c>
      <c r="F2436" s="2" t="s">
        <v>42</v>
      </c>
      <c r="G2436" s="6">
        <v>308</v>
      </c>
      <c r="H2436" s="6">
        <v>9</v>
      </c>
      <c r="I2436" s="6">
        <v>1</v>
      </c>
      <c r="J2436" s="6">
        <v>0</v>
      </c>
      <c r="K2436" s="6">
        <v>0</v>
      </c>
      <c r="L2436" s="6">
        <v>0</v>
      </c>
      <c r="M2436" s="6">
        <v>294</v>
      </c>
      <c r="N2436" s="6">
        <v>17</v>
      </c>
      <c r="O2436" s="6">
        <v>0</v>
      </c>
      <c r="P2436" s="6">
        <v>0</v>
      </c>
      <c r="Q2436" s="6">
        <v>0</v>
      </c>
      <c r="R2436" s="6">
        <v>0</v>
      </c>
      <c r="S2436" s="6">
        <v>0</v>
      </c>
      <c r="T2436" s="6">
        <v>0</v>
      </c>
      <c r="U2436" s="6">
        <v>0.0552</v>
      </c>
      <c r="V2436" s="6">
        <v>0</v>
      </c>
      <c r="W2436" s="6">
        <v>0.0032</v>
      </c>
      <c r="X2436" s="6">
        <v>0</v>
      </c>
      <c r="Y2436" s="8" t="str">
        <f>IFERROR(VLOOKUP(F:F,#REF!,2,0),"需要手动检查")</f>
        <v>需要手动检查</v>
      </c>
      <c r="Z2436" s="9" t="str">
        <f t="shared" ref="Z2436:Z2462" si="93">IF(R2436&gt;0,"是","否")</f>
        <v>否</v>
      </c>
      <c r="AA2436" s="10" t="s">
        <v>36</v>
      </c>
      <c r="AB2436" s="4" t="s">
        <v>37</v>
      </c>
      <c r="AC2436" t="str">
        <f t="shared" si="90"/>
        <v>2025/2/5</v>
      </c>
      <c r="AD2436" t="e">
        <f>VLOOKUP(Y2436,#REF!,2,FALSE)</f>
        <v>#REF!</v>
      </c>
    </row>
    <row r="2437" customHeight="1" spans="1:30">
      <c r="A2437" s="2" t="s">
        <v>7248</v>
      </c>
      <c r="B2437" s="3" t="s">
        <v>7249</v>
      </c>
      <c r="C2437" s="2" t="s">
        <v>7250</v>
      </c>
      <c r="D2437" s="3" t="s">
        <v>7251</v>
      </c>
      <c r="E2437" s="5">
        <v>45693.8885648148</v>
      </c>
      <c r="F2437" s="2" t="s">
        <v>42</v>
      </c>
      <c r="G2437" s="6">
        <v>290</v>
      </c>
      <c r="H2437" s="6">
        <v>6</v>
      </c>
      <c r="I2437" s="6">
        <v>0</v>
      </c>
      <c r="J2437" s="6">
        <v>1</v>
      </c>
      <c r="K2437" s="6">
        <v>0</v>
      </c>
      <c r="L2437" s="6">
        <v>0</v>
      </c>
      <c r="M2437" s="6">
        <v>301</v>
      </c>
      <c r="N2437" s="6">
        <v>29</v>
      </c>
      <c r="O2437" s="6">
        <v>0</v>
      </c>
      <c r="P2437" s="6">
        <v>0</v>
      </c>
      <c r="Q2437" s="6">
        <v>0</v>
      </c>
      <c r="R2437" s="6">
        <v>0</v>
      </c>
      <c r="S2437" s="6">
        <v>0</v>
      </c>
      <c r="T2437" s="6">
        <v>0</v>
      </c>
      <c r="U2437" s="6">
        <v>0.1</v>
      </c>
      <c r="V2437" s="6">
        <v>0</v>
      </c>
      <c r="W2437" s="6">
        <v>0</v>
      </c>
      <c r="X2437" s="6">
        <v>0</v>
      </c>
      <c r="Y2437" s="8" t="str">
        <f>IFERROR(VLOOKUP(F:F,#REF!,2,0),"需要手动检查")</f>
        <v>需要手动检查</v>
      </c>
      <c r="Z2437" s="9" t="str">
        <f t="shared" si="93"/>
        <v>否</v>
      </c>
      <c r="AA2437" s="10" t="s">
        <v>36</v>
      </c>
      <c r="AB2437" s="4" t="s">
        <v>37</v>
      </c>
      <c r="AC2437" t="str">
        <f t="shared" ref="AC2437:AC2500" si="94">YEAR(E2437)&amp;"/"&amp;MONTH(E2437)&amp;"/"&amp;DAY(E2437)</f>
        <v>2025/2/5</v>
      </c>
      <c r="AD2437" t="e">
        <f>VLOOKUP(Y2437,#REF!,2,FALSE)</f>
        <v>#REF!</v>
      </c>
    </row>
    <row r="2438" customHeight="1" spans="1:30">
      <c r="A2438" s="2" t="s">
        <v>3404</v>
      </c>
      <c r="B2438" s="3" t="s">
        <v>3405</v>
      </c>
      <c r="C2438" s="2" t="s">
        <v>7252</v>
      </c>
      <c r="D2438" s="3" t="s">
        <v>7253</v>
      </c>
      <c r="E2438" s="5">
        <v>45693.872025463</v>
      </c>
      <c r="F2438" s="2" t="s">
        <v>42</v>
      </c>
      <c r="G2438" s="6">
        <v>189</v>
      </c>
      <c r="H2438" s="6">
        <v>10</v>
      </c>
      <c r="I2438" s="6">
        <v>1</v>
      </c>
      <c r="J2438" s="6">
        <v>1</v>
      </c>
      <c r="K2438" s="6">
        <v>0</v>
      </c>
      <c r="L2438" s="6">
        <v>0</v>
      </c>
      <c r="M2438" s="6">
        <v>48</v>
      </c>
      <c r="N2438" s="6">
        <v>4</v>
      </c>
      <c r="O2438" s="6">
        <v>0</v>
      </c>
      <c r="P2438" s="6">
        <v>0</v>
      </c>
      <c r="Q2438" s="6">
        <v>0</v>
      </c>
      <c r="R2438" s="6">
        <v>0</v>
      </c>
      <c r="S2438" s="6">
        <v>0</v>
      </c>
      <c r="T2438" s="6">
        <v>0</v>
      </c>
      <c r="U2438" s="6">
        <v>0.0212</v>
      </c>
      <c r="V2438" s="6">
        <v>0</v>
      </c>
      <c r="W2438" s="6">
        <v>0.2063</v>
      </c>
      <c r="X2438" s="6">
        <v>0</v>
      </c>
      <c r="Y2438" s="8" t="str">
        <f>IFERROR(VLOOKUP(F:F,#REF!,2,0),"需要手动检查")</f>
        <v>需要手动检查</v>
      </c>
      <c r="Z2438" s="9" t="str">
        <f t="shared" si="93"/>
        <v>否</v>
      </c>
      <c r="AA2438" s="10" t="s">
        <v>36</v>
      </c>
      <c r="AB2438" s="4" t="s">
        <v>37</v>
      </c>
      <c r="AC2438" t="str">
        <f t="shared" si="94"/>
        <v>2025/2/5</v>
      </c>
      <c r="AD2438" t="e">
        <f>VLOOKUP(Y2438,#REF!,2,FALSE)</f>
        <v>#REF!</v>
      </c>
    </row>
    <row r="2439" customHeight="1" spans="1:30">
      <c r="A2439" s="2" t="s">
        <v>7254</v>
      </c>
      <c r="B2439" s="3" t="s">
        <v>7255</v>
      </c>
      <c r="C2439" s="2" t="s">
        <v>7256</v>
      </c>
      <c r="D2439" s="3" t="s">
        <v>7257</v>
      </c>
      <c r="E2439" s="5">
        <v>45693.7826157407</v>
      </c>
      <c r="F2439" s="2" t="s">
        <v>42</v>
      </c>
      <c r="G2439" s="6">
        <v>162</v>
      </c>
      <c r="H2439" s="6">
        <v>20</v>
      </c>
      <c r="I2439" s="6">
        <v>0</v>
      </c>
      <c r="J2439" s="6">
        <v>1</v>
      </c>
      <c r="K2439" s="6">
        <v>1</v>
      </c>
      <c r="L2439" s="6">
        <v>0</v>
      </c>
      <c r="M2439" s="6">
        <v>144</v>
      </c>
      <c r="N2439" s="6">
        <v>3</v>
      </c>
      <c r="O2439" s="6">
        <v>0</v>
      </c>
      <c r="P2439" s="6">
        <v>0</v>
      </c>
      <c r="Q2439" s="6">
        <v>0</v>
      </c>
      <c r="R2439" s="6">
        <v>0</v>
      </c>
      <c r="S2439" s="6">
        <v>0</v>
      </c>
      <c r="T2439" s="6">
        <v>0</v>
      </c>
      <c r="U2439" s="6">
        <v>0.0185</v>
      </c>
      <c r="V2439" s="6">
        <v>0</v>
      </c>
      <c r="W2439" s="6">
        <v>0</v>
      </c>
      <c r="X2439" s="6">
        <v>0</v>
      </c>
      <c r="Y2439" s="8" t="str">
        <f>IFERROR(VLOOKUP(F:F,#REF!,2,0),"需要手动检查")</f>
        <v>需要手动检查</v>
      </c>
      <c r="Z2439" s="9" t="str">
        <f t="shared" si="93"/>
        <v>否</v>
      </c>
      <c r="AA2439" s="10" t="s">
        <v>36</v>
      </c>
      <c r="AB2439" s="4" t="s">
        <v>37</v>
      </c>
      <c r="AC2439" t="str">
        <f t="shared" si="94"/>
        <v>2025/2/5</v>
      </c>
      <c r="AD2439" t="e">
        <f>VLOOKUP(Y2439,#REF!,2,FALSE)</f>
        <v>#REF!</v>
      </c>
    </row>
    <row r="2440" customHeight="1" spans="1:30">
      <c r="A2440" s="2" t="s">
        <v>6442</v>
      </c>
      <c r="B2440" s="3" t="s">
        <v>6443</v>
      </c>
      <c r="C2440" s="2" t="s">
        <v>6444</v>
      </c>
      <c r="D2440" s="3" t="s">
        <v>7258</v>
      </c>
      <c r="E2440" s="5">
        <v>45693.716875</v>
      </c>
      <c r="F2440" s="2" t="s">
        <v>42</v>
      </c>
      <c r="G2440" s="6">
        <v>325</v>
      </c>
      <c r="H2440" s="6">
        <v>15</v>
      </c>
      <c r="I2440" s="6">
        <v>0</v>
      </c>
      <c r="J2440" s="6">
        <v>1</v>
      </c>
      <c r="K2440" s="6">
        <v>0</v>
      </c>
      <c r="L2440" s="6">
        <v>0</v>
      </c>
      <c r="M2440" s="6">
        <v>329</v>
      </c>
      <c r="N2440" s="6">
        <v>41</v>
      </c>
      <c r="O2440" s="6">
        <v>0</v>
      </c>
      <c r="P2440" s="6">
        <v>0</v>
      </c>
      <c r="Q2440" s="6">
        <v>0</v>
      </c>
      <c r="R2440" s="6">
        <v>0</v>
      </c>
      <c r="S2440" s="6">
        <v>0</v>
      </c>
      <c r="T2440" s="6">
        <v>0</v>
      </c>
      <c r="U2440" s="6">
        <v>0.1262</v>
      </c>
      <c r="V2440" s="6">
        <v>0</v>
      </c>
      <c r="W2440" s="6">
        <v>0.0462</v>
      </c>
      <c r="X2440" s="6">
        <v>0</v>
      </c>
      <c r="Y2440" s="8" t="str">
        <f>IFERROR(VLOOKUP(F:F,#REF!,2,0),"需要手动检查")</f>
        <v>需要手动检查</v>
      </c>
      <c r="Z2440" s="9" t="str">
        <f t="shared" si="93"/>
        <v>否</v>
      </c>
      <c r="AA2440" s="10" t="s">
        <v>36</v>
      </c>
      <c r="AB2440" s="4" t="s">
        <v>37</v>
      </c>
      <c r="AC2440" t="str">
        <f t="shared" si="94"/>
        <v>2025/2/5</v>
      </c>
      <c r="AD2440" t="e">
        <f>VLOOKUP(Y2440,#REF!,2,FALSE)</f>
        <v>#REF!</v>
      </c>
    </row>
    <row r="2441" customHeight="1" spans="1:30">
      <c r="A2441" s="2" t="s">
        <v>467</v>
      </c>
      <c r="B2441" s="3" t="s">
        <v>468</v>
      </c>
      <c r="C2441" s="2" t="s">
        <v>7259</v>
      </c>
      <c r="D2441" s="3" t="s">
        <v>7260</v>
      </c>
      <c r="E2441" s="5">
        <v>45693.6880787037</v>
      </c>
      <c r="F2441" s="2" t="s">
        <v>42</v>
      </c>
      <c r="G2441" s="6">
        <v>231</v>
      </c>
      <c r="H2441" s="6">
        <v>10</v>
      </c>
      <c r="I2441" s="6">
        <v>1</v>
      </c>
      <c r="J2441" s="6">
        <v>0</v>
      </c>
      <c r="K2441" s="6">
        <v>0</v>
      </c>
      <c r="L2441" s="6">
        <v>0</v>
      </c>
      <c r="M2441" s="6">
        <v>223</v>
      </c>
      <c r="N2441" s="6">
        <v>5</v>
      </c>
      <c r="O2441" s="6">
        <v>0</v>
      </c>
      <c r="P2441" s="6">
        <v>0</v>
      </c>
      <c r="Q2441" s="6">
        <v>0</v>
      </c>
      <c r="R2441" s="6">
        <v>0</v>
      </c>
      <c r="S2441" s="6">
        <v>0</v>
      </c>
      <c r="T2441" s="6">
        <v>0</v>
      </c>
      <c r="U2441" s="6">
        <v>0.0216</v>
      </c>
      <c r="V2441" s="6">
        <v>0</v>
      </c>
      <c r="W2441" s="6">
        <v>0.0043</v>
      </c>
      <c r="X2441" s="6">
        <v>0</v>
      </c>
      <c r="Y2441" s="8" t="str">
        <f>IFERROR(VLOOKUP(F:F,#REF!,2,0),"需要手动检查")</f>
        <v>需要手动检查</v>
      </c>
      <c r="Z2441" s="9" t="str">
        <f t="shared" si="93"/>
        <v>否</v>
      </c>
      <c r="AA2441" s="10" t="s">
        <v>36</v>
      </c>
      <c r="AB2441" s="4" t="s">
        <v>37</v>
      </c>
      <c r="AC2441" t="str">
        <f t="shared" si="94"/>
        <v>2025/2/5</v>
      </c>
      <c r="AD2441" t="e">
        <f>VLOOKUP(Y2441,#REF!,2,FALSE)</f>
        <v>#REF!</v>
      </c>
    </row>
    <row r="2442" customHeight="1" spans="1:30">
      <c r="A2442" s="2" t="s">
        <v>7261</v>
      </c>
      <c r="B2442" s="3" t="s">
        <v>7262</v>
      </c>
      <c r="C2442" s="2" t="s">
        <v>7263</v>
      </c>
      <c r="D2442" s="3" t="s">
        <v>7264</v>
      </c>
      <c r="E2442" s="5">
        <v>45693.6492708333</v>
      </c>
      <c r="F2442" s="2" t="s">
        <v>42</v>
      </c>
      <c r="G2442" s="6">
        <v>11928</v>
      </c>
      <c r="H2442" s="6">
        <v>604</v>
      </c>
      <c r="I2442" s="6">
        <v>3</v>
      </c>
      <c r="J2442" s="6">
        <v>3</v>
      </c>
      <c r="K2442" s="6">
        <v>2</v>
      </c>
      <c r="L2442" s="6">
        <v>0</v>
      </c>
      <c r="M2442" s="6">
        <v>12954</v>
      </c>
      <c r="N2442" s="6">
        <v>264</v>
      </c>
      <c r="O2442" s="6">
        <v>0</v>
      </c>
      <c r="P2442" s="6">
        <v>0</v>
      </c>
      <c r="Q2442" s="6">
        <v>0</v>
      </c>
      <c r="R2442" s="6">
        <v>0</v>
      </c>
      <c r="S2442" s="6">
        <v>0</v>
      </c>
      <c r="T2442" s="6">
        <v>0</v>
      </c>
      <c r="U2442" s="6">
        <v>0.0221</v>
      </c>
      <c r="V2442" s="6">
        <v>0</v>
      </c>
      <c r="W2442" s="6">
        <v>0.039</v>
      </c>
      <c r="X2442" s="6">
        <v>0</v>
      </c>
      <c r="Y2442" s="8" t="str">
        <f>IFERROR(VLOOKUP(F:F,#REF!,2,0),"需要手动检查")</f>
        <v>需要手动检查</v>
      </c>
      <c r="Z2442" s="9" t="str">
        <f t="shared" si="93"/>
        <v>否</v>
      </c>
      <c r="AA2442" s="10" t="s">
        <v>36</v>
      </c>
      <c r="AB2442" s="4" t="s">
        <v>37</v>
      </c>
      <c r="AC2442" t="str">
        <f t="shared" si="94"/>
        <v>2025/2/5</v>
      </c>
      <c r="AD2442" t="e">
        <f>VLOOKUP(Y2442,#REF!,2,FALSE)</f>
        <v>#REF!</v>
      </c>
    </row>
    <row r="2443" customHeight="1" spans="1:30">
      <c r="A2443" s="2" t="s">
        <v>7265</v>
      </c>
      <c r="B2443" s="3" t="s">
        <v>7266</v>
      </c>
      <c r="C2443" s="2" t="s">
        <v>7267</v>
      </c>
      <c r="D2443" s="3" t="s">
        <v>7268</v>
      </c>
      <c r="E2443" s="5">
        <v>45693.6421643519</v>
      </c>
      <c r="F2443" s="2" t="s">
        <v>42</v>
      </c>
      <c r="G2443" s="6">
        <v>603</v>
      </c>
      <c r="H2443" s="6">
        <v>56</v>
      </c>
      <c r="I2443" s="6">
        <v>23</v>
      </c>
      <c r="J2443" s="6">
        <v>10</v>
      </c>
      <c r="K2443" s="6">
        <v>1</v>
      </c>
      <c r="L2443" s="6">
        <v>0</v>
      </c>
      <c r="M2443" s="6">
        <v>664</v>
      </c>
      <c r="N2443" s="6">
        <v>66</v>
      </c>
      <c r="O2443" s="6">
        <v>0</v>
      </c>
      <c r="P2443" s="6">
        <v>0</v>
      </c>
      <c r="Q2443" s="6">
        <v>0</v>
      </c>
      <c r="R2443" s="6">
        <v>0</v>
      </c>
      <c r="S2443" s="6">
        <v>0</v>
      </c>
      <c r="T2443" s="6">
        <v>0</v>
      </c>
      <c r="U2443" s="6">
        <v>0.1095</v>
      </c>
      <c r="V2443" s="6">
        <v>0</v>
      </c>
      <c r="W2443" s="6">
        <v>0.2156</v>
      </c>
      <c r="X2443" s="6">
        <v>0</v>
      </c>
      <c r="Y2443" s="8" t="str">
        <f>IFERROR(VLOOKUP(F:F,#REF!,2,0),"需要手动检查")</f>
        <v>需要手动检查</v>
      </c>
      <c r="Z2443" s="9" t="str">
        <f t="shared" si="93"/>
        <v>否</v>
      </c>
      <c r="AA2443" s="10" t="s">
        <v>36</v>
      </c>
      <c r="AB2443" s="4" t="s">
        <v>37</v>
      </c>
      <c r="AC2443" t="str">
        <f t="shared" si="94"/>
        <v>2025/2/5</v>
      </c>
      <c r="AD2443" t="e">
        <f>VLOOKUP(Y2443,#REF!,2,FALSE)</f>
        <v>#REF!</v>
      </c>
    </row>
    <row r="2444" customHeight="1" spans="1:30">
      <c r="A2444" s="2" t="s">
        <v>6474</v>
      </c>
      <c r="B2444" s="3" t="s">
        <v>6475</v>
      </c>
      <c r="C2444" s="2" t="s">
        <v>7269</v>
      </c>
      <c r="D2444" s="3" t="s">
        <v>7270</v>
      </c>
      <c r="E2444" s="5">
        <v>45693.5531481481</v>
      </c>
      <c r="F2444" s="2" t="s">
        <v>42</v>
      </c>
      <c r="G2444" s="6">
        <v>411</v>
      </c>
      <c r="H2444" s="6">
        <v>14</v>
      </c>
      <c r="I2444" s="6">
        <v>0</v>
      </c>
      <c r="J2444" s="6">
        <v>0</v>
      </c>
      <c r="K2444" s="6">
        <v>0</v>
      </c>
      <c r="L2444" s="6">
        <v>0</v>
      </c>
      <c r="M2444" s="6">
        <v>434</v>
      </c>
      <c r="N2444" s="6">
        <v>42</v>
      </c>
      <c r="O2444" s="6">
        <v>0</v>
      </c>
      <c r="P2444" s="6">
        <v>0</v>
      </c>
      <c r="Q2444" s="6">
        <v>0</v>
      </c>
      <c r="R2444" s="6">
        <v>0</v>
      </c>
      <c r="S2444" s="6">
        <v>0</v>
      </c>
      <c r="T2444" s="6">
        <v>0</v>
      </c>
      <c r="U2444" s="6">
        <v>0.1022</v>
      </c>
      <c r="V2444" s="6">
        <v>0</v>
      </c>
      <c r="W2444" s="6">
        <v>0.0657</v>
      </c>
      <c r="X2444" s="6">
        <v>0</v>
      </c>
      <c r="Y2444" s="8" t="str">
        <f>IFERROR(VLOOKUP(F:F,#REF!,2,0),"需要手动检查")</f>
        <v>需要手动检查</v>
      </c>
      <c r="Z2444" s="9" t="str">
        <f t="shared" si="93"/>
        <v>否</v>
      </c>
      <c r="AA2444" s="10" t="s">
        <v>36</v>
      </c>
      <c r="AB2444" s="4" t="s">
        <v>37</v>
      </c>
      <c r="AC2444" t="str">
        <f t="shared" si="94"/>
        <v>2025/2/5</v>
      </c>
      <c r="AD2444" t="e">
        <f>VLOOKUP(Y2444,#REF!,2,FALSE)</f>
        <v>#REF!</v>
      </c>
    </row>
    <row r="2445" customHeight="1" spans="1:30">
      <c r="A2445" s="2" t="s">
        <v>6513</v>
      </c>
      <c r="B2445" s="3" t="s">
        <v>6514</v>
      </c>
      <c r="C2445" s="2" t="s">
        <v>7271</v>
      </c>
      <c r="D2445" s="3" t="s">
        <v>7272</v>
      </c>
      <c r="E2445" s="5">
        <v>45693.5086574074</v>
      </c>
      <c r="F2445" s="2" t="s">
        <v>42</v>
      </c>
      <c r="G2445" s="6">
        <v>200</v>
      </c>
      <c r="H2445" s="6">
        <v>17</v>
      </c>
      <c r="I2445" s="6">
        <v>0</v>
      </c>
      <c r="J2445" s="6">
        <v>0</v>
      </c>
      <c r="K2445" s="6">
        <v>0</v>
      </c>
      <c r="L2445" s="6">
        <v>0</v>
      </c>
      <c r="M2445" s="6">
        <v>171</v>
      </c>
      <c r="N2445" s="6">
        <v>6</v>
      </c>
      <c r="O2445" s="6">
        <v>0</v>
      </c>
      <c r="P2445" s="6">
        <v>0</v>
      </c>
      <c r="Q2445" s="6">
        <v>0</v>
      </c>
      <c r="R2445" s="6">
        <v>0</v>
      </c>
      <c r="S2445" s="6">
        <v>0</v>
      </c>
      <c r="T2445" s="6">
        <v>0</v>
      </c>
      <c r="U2445" s="6">
        <v>0.03</v>
      </c>
      <c r="V2445" s="6">
        <v>0</v>
      </c>
      <c r="W2445" s="6">
        <v>0.005</v>
      </c>
      <c r="X2445" s="6">
        <v>0</v>
      </c>
      <c r="Y2445" s="8" t="str">
        <f>IFERROR(VLOOKUP(F:F,#REF!,2,0),"需要手动检查")</f>
        <v>需要手动检查</v>
      </c>
      <c r="Z2445" s="9" t="str">
        <f t="shared" si="93"/>
        <v>否</v>
      </c>
      <c r="AA2445" s="10" t="s">
        <v>36</v>
      </c>
      <c r="AB2445" s="4" t="s">
        <v>37</v>
      </c>
      <c r="AC2445" t="str">
        <f t="shared" si="94"/>
        <v>2025/2/5</v>
      </c>
      <c r="AD2445" t="e">
        <f>VLOOKUP(Y2445,#REF!,2,FALSE)</f>
        <v>#REF!</v>
      </c>
    </row>
    <row r="2446" customHeight="1" spans="1:30">
      <c r="A2446" s="2" t="s">
        <v>7273</v>
      </c>
      <c r="B2446" s="3" t="s">
        <v>7274</v>
      </c>
      <c r="C2446" s="2" t="s">
        <v>7275</v>
      </c>
      <c r="D2446" s="3" t="s">
        <v>7276</v>
      </c>
      <c r="E2446" s="5">
        <v>45693.4653472222</v>
      </c>
      <c r="F2446" s="2" t="s">
        <v>42</v>
      </c>
      <c r="G2446" s="6">
        <v>258</v>
      </c>
      <c r="H2446" s="6">
        <v>13</v>
      </c>
      <c r="I2446" s="6">
        <v>1</v>
      </c>
      <c r="J2446" s="6">
        <v>0</v>
      </c>
      <c r="K2446" s="6">
        <v>0</v>
      </c>
      <c r="L2446" s="6">
        <v>0</v>
      </c>
      <c r="M2446" s="6">
        <v>251</v>
      </c>
      <c r="N2446" s="6">
        <v>5</v>
      </c>
      <c r="O2446" s="6">
        <v>0</v>
      </c>
      <c r="P2446" s="6">
        <v>0</v>
      </c>
      <c r="Q2446" s="6">
        <v>0</v>
      </c>
      <c r="R2446" s="6">
        <v>0</v>
      </c>
      <c r="S2446" s="6">
        <v>0</v>
      </c>
      <c r="T2446" s="6">
        <v>0</v>
      </c>
      <c r="U2446" s="6">
        <v>0.0194</v>
      </c>
      <c r="V2446" s="6">
        <v>0</v>
      </c>
      <c r="W2446" s="6">
        <v>0.0155</v>
      </c>
      <c r="X2446" s="6">
        <v>0</v>
      </c>
      <c r="Y2446" s="8" t="str">
        <f>IFERROR(VLOOKUP(F:F,#REF!,2,0),"需要手动检查")</f>
        <v>需要手动检查</v>
      </c>
      <c r="Z2446" s="9" t="str">
        <f t="shared" si="93"/>
        <v>否</v>
      </c>
      <c r="AA2446" s="10" t="s">
        <v>36</v>
      </c>
      <c r="AB2446" s="4" t="s">
        <v>37</v>
      </c>
      <c r="AC2446" t="str">
        <f t="shared" si="94"/>
        <v>2025/2/5</v>
      </c>
      <c r="AD2446" t="e">
        <f>VLOOKUP(Y2446,#REF!,2,FALSE)</f>
        <v>#REF!</v>
      </c>
    </row>
    <row r="2447" customHeight="1" spans="1:30">
      <c r="A2447" s="2" t="s">
        <v>6681</v>
      </c>
      <c r="B2447" s="3" t="s">
        <v>6682</v>
      </c>
      <c r="C2447" s="2" t="s">
        <v>7277</v>
      </c>
      <c r="D2447" s="3" t="s">
        <v>7278</v>
      </c>
      <c r="E2447" s="5">
        <v>45693.4506597222</v>
      </c>
      <c r="F2447" s="2" t="s">
        <v>42</v>
      </c>
      <c r="G2447" s="6">
        <v>2467</v>
      </c>
      <c r="H2447" s="6">
        <v>216</v>
      </c>
      <c r="I2447" s="6">
        <v>0</v>
      </c>
      <c r="J2447" s="6">
        <v>0</v>
      </c>
      <c r="K2447" s="6">
        <v>3</v>
      </c>
      <c r="L2447" s="6">
        <v>0</v>
      </c>
      <c r="M2447" s="6">
        <v>2686</v>
      </c>
      <c r="N2447" s="6">
        <v>356</v>
      </c>
      <c r="O2447" s="6">
        <v>0</v>
      </c>
      <c r="P2447" s="6">
        <v>0</v>
      </c>
      <c r="Q2447" s="6">
        <v>0</v>
      </c>
      <c r="R2447" s="6">
        <v>0</v>
      </c>
      <c r="S2447" s="6">
        <v>0</v>
      </c>
      <c r="T2447" s="6">
        <v>89.96</v>
      </c>
      <c r="U2447" s="6">
        <v>0.1443</v>
      </c>
      <c r="V2447" s="6">
        <v>0</v>
      </c>
      <c r="W2447" s="6">
        <v>0.0146</v>
      </c>
      <c r="X2447" s="6">
        <v>0</v>
      </c>
      <c r="Y2447" s="8" t="str">
        <f>IFERROR(VLOOKUP(F:F,#REF!,2,0),"需要手动检查")</f>
        <v>需要手动检查</v>
      </c>
      <c r="Z2447" s="9" t="str">
        <f t="shared" si="93"/>
        <v>否</v>
      </c>
      <c r="AA2447" s="10" t="s">
        <v>36</v>
      </c>
      <c r="AB2447" s="4" t="s">
        <v>37</v>
      </c>
      <c r="AC2447" t="str">
        <f t="shared" si="94"/>
        <v>2025/2/5</v>
      </c>
      <c r="AD2447" t="e">
        <f>VLOOKUP(Y2447,#REF!,2,FALSE)</f>
        <v>#REF!</v>
      </c>
    </row>
    <row r="2448" customHeight="1" spans="1:30">
      <c r="A2448" s="2" t="s">
        <v>7279</v>
      </c>
      <c r="B2448" s="3" t="s">
        <v>7280</v>
      </c>
      <c r="C2448" s="2" t="s">
        <v>7281</v>
      </c>
      <c r="D2448" s="3" t="s">
        <v>7282</v>
      </c>
      <c r="E2448" s="5">
        <v>45693.4375694444</v>
      </c>
      <c r="F2448" s="2" t="s">
        <v>42</v>
      </c>
      <c r="G2448" s="6">
        <v>1193</v>
      </c>
      <c r="H2448" s="6">
        <v>38</v>
      </c>
      <c r="I2448" s="6">
        <v>0</v>
      </c>
      <c r="J2448" s="6">
        <v>0</v>
      </c>
      <c r="K2448" s="6">
        <v>1</v>
      </c>
      <c r="L2448" s="6">
        <v>0</v>
      </c>
      <c r="M2448" s="6">
        <v>958</v>
      </c>
      <c r="N2448" s="6">
        <v>77</v>
      </c>
      <c r="O2448" s="6">
        <v>0</v>
      </c>
      <c r="P2448" s="6">
        <v>0</v>
      </c>
      <c r="Q2448" s="6">
        <v>0</v>
      </c>
      <c r="R2448" s="6">
        <v>0</v>
      </c>
      <c r="S2448" s="6">
        <v>0</v>
      </c>
      <c r="T2448" s="6">
        <v>0</v>
      </c>
      <c r="U2448" s="6">
        <v>0.0645</v>
      </c>
      <c r="V2448" s="6">
        <v>0</v>
      </c>
      <c r="W2448" s="6">
        <v>0.0243</v>
      </c>
      <c r="X2448" s="6">
        <v>0</v>
      </c>
      <c r="Y2448" s="8" t="str">
        <f>IFERROR(VLOOKUP(F:F,#REF!,2,0),"需要手动检查")</f>
        <v>需要手动检查</v>
      </c>
      <c r="Z2448" s="9" t="str">
        <f t="shared" si="93"/>
        <v>否</v>
      </c>
      <c r="AA2448" s="10" t="s">
        <v>36</v>
      </c>
      <c r="AB2448" s="4" t="s">
        <v>37</v>
      </c>
      <c r="AC2448" t="str">
        <f t="shared" si="94"/>
        <v>2025/2/5</v>
      </c>
      <c r="AD2448" t="e">
        <f>VLOOKUP(Y2448,#REF!,2,FALSE)</f>
        <v>#REF!</v>
      </c>
    </row>
    <row r="2449" customHeight="1" spans="1:30">
      <c r="A2449" s="2" t="s">
        <v>4130</v>
      </c>
      <c r="B2449" s="3" t="s">
        <v>4131</v>
      </c>
      <c r="C2449" s="2" t="s">
        <v>7283</v>
      </c>
      <c r="D2449" s="3" t="s">
        <v>7284</v>
      </c>
      <c r="E2449" s="5">
        <v>45693.3997453704</v>
      </c>
      <c r="F2449" s="2" t="s">
        <v>42</v>
      </c>
      <c r="G2449" s="6">
        <v>301</v>
      </c>
      <c r="H2449" s="6">
        <v>27</v>
      </c>
      <c r="I2449" s="6">
        <v>0</v>
      </c>
      <c r="J2449" s="6">
        <v>1</v>
      </c>
      <c r="K2449" s="6">
        <v>0</v>
      </c>
      <c r="L2449" s="6">
        <v>0</v>
      </c>
      <c r="M2449" s="6">
        <v>328</v>
      </c>
      <c r="N2449" s="6">
        <v>8</v>
      </c>
      <c r="O2449" s="6">
        <v>0</v>
      </c>
      <c r="P2449" s="6">
        <v>0</v>
      </c>
      <c r="Q2449" s="6">
        <v>0</v>
      </c>
      <c r="R2449" s="6">
        <v>0</v>
      </c>
      <c r="S2449" s="6">
        <v>0</v>
      </c>
      <c r="T2449" s="6">
        <v>0</v>
      </c>
      <c r="U2449" s="6">
        <v>0.0266</v>
      </c>
      <c r="V2449" s="6">
        <v>0</v>
      </c>
      <c r="W2449" s="6">
        <v>0.0066</v>
      </c>
      <c r="X2449" s="6">
        <v>0</v>
      </c>
      <c r="Y2449" s="8" t="str">
        <f>IFERROR(VLOOKUP(F:F,#REF!,2,0),"需要手动检查")</f>
        <v>需要手动检查</v>
      </c>
      <c r="Z2449" s="9" t="str">
        <f t="shared" si="93"/>
        <v>否</v>
      </c>
      <c r="AA2449" s="10" t="s">
        <v>36</v>
      </c>
      <c r="AB2449" s="4" t="s">
        <v>37</v>
      </c>
      <c r="AC2449" t="str">
        <f t="shared" si="94"/>
        <v>2025/2/5</v>
      </c>
      <c r="AD2449" t="e">
        <f>VLOOKUP(Y2449,#REF!,2,FALSE)</f>
        <v>#REF!</v>
      </c>
    </row>
    <row r="2450" customHeight="1" spans="1:30">
      <c r="A2450" s="2" t="s">
        <v>6551</v>
      </c>
      <c r="B2450" s="3" t="s">
        <v>6552</v>
      </c>
      <c r="C2450" s="2" t="s">
        <v>7285</v>
      </c>
      <c r="D2450" s="3" t="s">
        <v>7286</v>
      </c>
      <c r="E2450" s="5">
        <v>45693.3431712963</v>
      </c>
      <c r="F2450" s="2" t="s">
        <v>42</v>
      </c>
      <c r="G2450" s="6">
        <v>289</v>
      </c>
      <c r="H2450" s="6">
        <v>18</v>
      </c>
      <c r="I2450" s="6">
        <v>2</v>
      </c>
      <c r="J2450" s="6">
        <v>3</v>
      </c>
      <c r="K2450" s="6">
        <v>1</v>
      </c>
      <c r="L2450" s="6">
        <v>0</v>
      </c>
      <c r="M2450" s="6">
        <v>294</v>
      </c>
      <c r="N2450" s="6">
        <v>20</v>
      </c>
      <c r="O2450" s="6">
        <v>0</v>
      </c>
      <c r="P2450" s="6">
        <v>0</v>
      </c>
      <c r="Q2450" s="6">
        <v>0</v>
      </c>
      <c r="R2450" s="6">
        <v>0</v>
      </c>
      <c r="S2450" s="6">
        <v>0</v>
      </c>
      <c r="T2450" s="6">
        <v>0</v>
      </c>
      <c r="U2450" s="6">
        <v>0.0692</v>
      </c>
      <c r="V2450" s="6">
        <v>0</v>
      </c>
      <c r="W2450" s="6">
        <v>0.0761</v>
      </c>
      <c r="X2450" s="6">
        <v>0</v>
      </c>
      <c r="Y2450" s="8" t="str">
        <f>IFERROR(VLOOKUP(F:F,#REF!,2,0),"需要手动检查")</f>
        <v>需要手动检查</v>
      </c>
      <c r="Z2450" s="9" t="str">
        <f t="shared" si="93"/>
        <v>否</v>
      </c>
      <c r="AA2450" s="10" t="s">
        <v>36</v>
      </c>
      <c r="AB2450" s="4" t="s">
        <v>37</v>
      </c>
      <c r="AC2450" t="str">
        <f t="shared" si="94"/>
        <v>2025/2/5</v>
      </c>
      <c r="AD2450" t="e">
        <f>VLOOKUP(Y2450,#REF!,2,FALSE)</f>
        <v>#REF!</v>
      </c>
    </row>
    <row r="2451" customHeight="1" spans="1:30">
      <c r="A2451" s="2" t="s">
        <v>7287</v>
      </c>
      <c r="B2451" s="3" t="s">
        <v>7288</v>
      </c>
      <c r="C2451" s="2" t="s">
        <v>7289</v>
      </c>
      <c r="D2451" s="3" t="s">
        <v>7290</v>
      </c>
      <c r="E2451" s="5">
        <v>45693.3109953704</v>
      </c>
      <c r="F2451" s="2" t="s">
        <v>42</v>
      </c>
      <c r="G2451" s="6">
        <v>306</v>
      </c>
      <c r="H2451" s="6">
        <v>62</v>
      </c>
      <c r="I2451" s="6">
        <v>21</v>
      </c>
      <c r="J2451" s="6">
        <v>5</v>
      </c>
      <c r="K2451" s="6">
        <v>0</v>
      </c>
      <c r="L2451" s="6">
        <v>0</v>
      </c>
      <c r="M2451" s="6">
        <v>342</v>
      </c>
      <c r="N2451" s="6">
        <v>15</v>
      </c>
      <c r="O2451" s="6">
        <v>0</v>
      </c>
      <c r="P2451" s="6">
        <v>0</v>
      </c>
      <c r="Q2451" s="6">
        <v>0</v>
      </c>
      <c r="R2451" s="6">
        <v>0</v>
      </c>
      <c r="S2451" s="6">
        <v>0</v>
      </c>
      <c r="T2451" s="6">
        <v>0</v>
      </c>
      <c r="U2451" s="6">
        <v>0.049</v>
      </c>
      <c r="V2451" s="6">
        <v>0</v>
      </c>
      <c r="W2451" s="6">
        <v>0.0686</v>
      </c>
      <c r="X2451" s="6">
        <v>0</v>
      </c>
      <c r="Y2451" s="8" t="str">
        <f>IFERROR(VLOOKUP(F:F,#REF!,2,0),"需要手动检查")</f>
        <v>需要手动检查</v>
      </c>
      <c r="Z2451" s="9" t="str">
        <f t="shared" si="93"/>
        <v>否</v>
      </c>
      <c r="AA2451" s="10" t="s">
        <v>36</v>
      </c>
      <c r="AB2451" s="4" t="s">
        <v>37</v>
      </c>
      <c r="AC2451" t="str">
        <f t="shared" si="94"/>
        <v>2025/2/5</v>
      </c>
      <c r="AD2451" t="e">
        <f>VLOOKUP(Y2451,#REF!,2,FALSE)</f>
        <v>#REF!</v>
      </c>
    </row>
    <row r="2452" customHeight="1" spans="1:30">
      <c r="A2452" s="2" t="s">
        <v>7291</v>
      </c>
      <c r="B2452" s="3" t="s">
        <v>7292</v>
      </c>
      <c r="C2452" s="2" t="s">
        <v>7293</v>
      </c>
      <c r="D2452" s="3" t="s">
        <v>7294</v>
      </c>
      <c r="E2452" s="5">
        <v>45693.3087615741</v>
      </c>
      <c r="F2452" s="2" t="s">
        <v>42</v>
      </c>
      <c r="G2452" s="6">
        <v>340</v>
      </c>
      <c r="H2452" s="6">
        <v>12</v>
      </c>
      <c r="I2452" s="6">
        <v>0</v>
      </c>
      <c r="J2452" s="6">
        <v>0</v>
      </c>
      <c r="K2452" s="6">
        <v>0</v>
      </c>
      <c r="L2452" s="6">
        <v>0</v>
      </c>
      <c r="M2452" s="6">
        <v>349</v>
      </c>
      <c r="N2452" s="6">
        <v>32</v>
      </c>
      <c r="O2452" s="6">
        <v>0</v>
      </c>
      <c r="P2452" s="6">
        <v>0</v>
      </c>
      <c r="Q2452" s="6">
        <v>0</v>
      </c>
      <c r="R2452" s="6">
        <v>0</v>
      </c>
      <c r="S2452" s="6">
        <v>0</v>
      </c>
      <c r="T2452" s="6">
        <v>0</v>
      </c>
      <c r="U2452" s="6">
        <v>0.0941</v>
      </c>
      <c r="V2452" s="6">
        <v>0</v>
      </c>
      <c r="W2452" s="6">
        <v>0.0235</v>
      </c>
      <c r="X2452" s="6">
        <v>0</v>
      </c>
      <c r="Y2452" s="8" t="str">
        <f>IFERROR(VLOOKUP(F:F,#REF!,2,0),"需要手动检查")</f>
        <v>需要手动检查</v>
      </c>
      <c r="Z2452" s="9" t="str">
        <f t="shared" si="93"/>
        <v>否</v>
      </c>
      <c r="AA2452" s="10" t="s">
        <v>36</v>
      </c>
      <c r="AB2452" s="4" t="s">
        <v>37</v>
      </c>
      <c r="AC2452" t="str">
        <f t="shared" si="94"/>
        <v>2025/2/5</v>
      </c>
      <c r="AD2452" t="e">
        <f>VLOOKUP(Y2452,#REF!,2,FALSE)</f>
        <v>#REF!</v>
      </c>
    </row>
    <row r="2453" customHeight="1" spans="1:30">
      <c r="A2453" s="2" t="s">
        <v>7295</v>
      </c>
      <c r="B2453" s="3" t="s">
        <v>7296</v>
      </c>
      <c r="C2453" s="2" t="s">
        <v>7297</v>
      </c>
      <c r="D2453" s="3" t="s">
        <v>7298</v>
      </c>
      <c r="E2453" s="5">
        <v>45693.2620833333</v>
      </c>
      <c r="F2453" s="2" t="s">
        <v>42</v>
      </c>
      <c r="G2453" s="6">
        <v>282</v>
      </c>
      <c r="H2453" s="6">
        <v>9</v>
      </c>
      <c r="I2453" s="6">
        <v>0</v>
      </c>
      <c r="J2453" s="6">
        <v>0</v>
      </c>
      <c r="K2453" s="6">
        <v>0</v>
      </c>
      <c r="L2453" s="6">
        <v>0</v>
      </c>
      <c r="M2453" s="6">
        <v>305</v>
      </c>
      <c r="N2453" s="6">
        <v>30</v>
      </c>
      <c r="O2453" s="6">
        <v>0</v>
      </c>
      <c r="P2453" s="6">
        <v>0</v>
      </c>
      <c r="Q2453" s="6">
        <v>0</v>
      </c>
      <c r="R2453" s="6">
        <v>0</v>
      </c>
      <c r="S2453" s="6">
        <v>0</v>
      </c>
      <c r="T2453" s="6">
        <v>0</v>
      </c>
      <c r="U2453" s="6">
        <v>0.1064</v>
      </c>
      <c r="V2453" s="6">
        <v>0</v>
      </c>
      <c r="W2453" s="6">
        <v>0.0177</v>
      </c>
      <c r="X2453" s="6">
        <v>0</v>
      </c>
      <c r="Y2453" s="8" t="str">
        <f>IFERROR(VLOOKUP(F:F,#REF!,2,0),"需要手动检查")</f>
        <v>需要手动检查</v>
      </c>
      <c r="Z2453" s="9" t="str">
        <f t="shared" si="93"/>
        <v>否</v>
      </c>
      <c r="AA2453" s="10" t="s">
        <v>36</v>
      </c>
      <c r="AB2453" s="4" t="s">
        <v>37</v>
      </c>
      <c r="AC2453" t="str">
        <f t="shared" si="94"/>
        <v>2025/2/5</v>
      </c>
      <c r="AD2453" t="e">
        <f>VLOOKUP(Y2453,#REF!,2,FALSE)</f>
        <v>#REF!</v>
      </c>
    </row>
    <row r="2454" customHeight="1" spans="1:30">
      <c r="A2454" s="2" t="s">
        <v>7200</v>
      </c>
      <c r="B2454" s="3" t="s">
        <v>7201</v>
      </c>
      <c r="C2454" s="2" t="s">
        <v>7299</v>
      </c>
      <c r="D2454" s="3" t="s">
        <v>7300</v>
      </c>
      <c r="E2454" s="5">
        <v>45693.2027430556</v>
      </c>
      <c r="F2454" s="2" t="s">
        <v>42</v>
      </c>
      <c r="G2454" s="6">
        <v>223</v>
      </c>
      <c r="H2454" s="6">
        <v>21</v>
      </c>
      <c r="I2454" s="6">
        <v>0</v>
      </c>
      <c r="J2454" s="6">
        <v>1</v>
      </c>
      <c r="K2454" s="6">
        <v>0</v>
      </c>
      <c r="L2454" s="6">
        <v>0</v>
      </c>
      <c r="M2454" s="6">
        <v>259</v>
      </c>
      <c r="N2454" s="6">
        <v>4</v>
      </c>
      <c r="O2454" s="6">
        <v>0</v>
      </c>
      <c r="P2454" s="6">
        <v>0</v>
      </c>
      <c r="Q2454" s="6">
        <v>0</v>
      </c>
      <c r="R2454" s="6">
        <v>0</v>
      </c>
      <c r="S2454" s="6">
        <v>0</v>
      </c>
      <c r="T2454" s="6">
        <v>0</v>
      </c>
      <c r="U2454" s="6">
        <v>0.0179</v>
      </c>
      <c r="V2454" s="6">
        <v>0</v>
      </c>
      <c r="W2454" s="6">
        <v>0.1704</v>
      </c>
      <c r="X2454" s="6">
        <v>0</v>
      </c>
      <c r="Y2454" s="8" t="str">
        <f>IFERROR(VLOOKUP(F:F,#REF!,2,0),"需要手动检查")</f>
        <v>需要手动检查</v>
      </c>
      <c r="Z2454" s="9" t="str">
        <f t="shared" si="93"/>
        <v>否</v>
      </c>
      <c r="AA2454" s="10" t="s">
        <v>36</v>
      </c>
      <c r="AB2454" s="4" t="s">
        <v>37</v>
      </c>
      <c r="AC2454" t="str">
        <f t="shared" si="94"/>
        <v>2025/2/5</v>
      </c>
      <c r="AD2454" t="e">
        <f>VLOOKUP(Y2454,#REF!,2,FALSE)</f>
        <v>#REF!</v>
      </c>
    </row>
    <row r="2455" customHeight="1" spans="1:30">
      <c r="A2455" s="2" t="s">
        <v>6784</v>
      </c>
      <c r="B2455" s="3" t="s">
        <v>6785</v>
      </c>
      <c r="C2455" s="2" t="s">
        <v>7301</v>
      </c>
      <c r="D2455" s="3" t="s">
        <v>7302</v>
      </c>
      <c r="E2455" s="5">
        <v>45693.1858912037</v>
      </c>
      <c r="F2455" s="2" t="s">
        <v>42</v>
      </c>
      <c r="G2455" s="6">
        <v>429</v>
      </c>
      <c r="H2455" s="6">
        <v>16</v>
      </c>
      <c r="I2455" s="6">
        <v>0</v>
      </c>
      <c r="J2455" s="6">
        <v>0</v>
      </c>
      <c r="K2455" s="6">
        <v>1</v>
      </c>
      <c r="L2455" s="6">
        <v>0</v>
      </c>
      <c r="M2455" s="6">
        <v>451</v>
      </c>
      <c r="N2455" s="6">
        <v>22</v>
      </c>
      <c r="O2455" s="6">
        <v>0</v>
      </c>
      <c r="P2455" s="6">
        <v>0</v>
      </c>
      <c r="Q2455" s="6">
        <v>0</v>
      </c>
      <c r="R2455" s="6">
        <v>0</v>
      </c>
      <c r="S2455" s="6">
        <v>0</v>
      </c>
      <c r="T2455" s="6">
        <v>0</v>
      </c>
      <c r="U2455" s="6">
        <v>0.0513</v>
      </c>
      <c r="V2455" s="6">
        <v>0</v>
      </c>
      <c r="W2455" s="6">
        <v>0.0186</v>
      </c>
      <c r="X2455" s="6">
        <v>0</v>
      </c>
      <c r="Y2455" s="8" t="str">
        <f>IFERROR(VLOOKUP(F:F,#REF!,2,0),"需要手动检查")</f>
        <v>需要手动检查</v>
      </c>
      <c r="Z2455" s="9" t="str">
        <f t="shared" si="93"/>
        <v>否</v>
      </c>
      <c r="AA2455" s="10" t="s">
        <v>36</v>
      </c>
      <c r="AB2455" s="4" t="s">
        <v>37</v>
      </c>
      <c r="AC2455" t="str">
        <f t="shared" si="94"/>
        <v>2025/2/5</v>
      </c>
      <c r="AD2455" t="e">
        <f>VLOOKUP(Y2455,#REF!,2,FALSE)</f>
        <v>#REF!</v>
      </c>
    </row>
    <row r="2456" customHeight="1" spans="1:30">
      <c r="A2456" s="2" t="s">
        <v>5339</v>
      </c>
      <c r="B2456" s="3" t="s">
        <v>5340</v>
      </c>
      <c r="C2456" s="2" t="s">
        <v>7303</v>
      </c>
      <c r="D2456" s="3" t="s">
        <v>7304</v>
      </c>
      <c r="E2456" s="5">
        <v>45693.5449884259</v>
      </c>
      <c r="F2456" s="2" t="s">
        <v>35</v>
      </c>
      <c r="G2456" s="6">
        <v>356</v>
      </c>
      <c r="H2456" s="6">
        <v>32</v>
      </c>
      <c r="I2456" s="6">
        <v>1</v>
      </c>
      <c r="J2456" s="6">
        <v>1</v>
      </c>
      <c r="K2456" s="6">
        <v>0</v>
      </c>
      <c r="L2456" s="6">
        <v>0</v>
      </c>
      <c r="M2456" s="6">
        <v>327</v>
      </c>
      <c r="N2456" s="6">
        <v>12</v>
      </c>
      <c r="O2456" s="6">
        <v>0</v>
      </c>
      <c r="P2456" s="6">
        <v>0</v>
      </c>
      <c r="Q2456" s="6">
        <v>0</v>
      </c>
      <c r="R2456" s="6">
        <v>0</v>
      </c>
      <c r="S2456" s="6">
        <v>0</v>
      </c>
      <c r="T2456" s="6">
        <v>0</v>
      </c>
      <c r="U2456" s="6">
        <v>0.0337</v>
      </c>
      <c r="V2456" s="6">
        <v>0</v>
      </c>
      <c r="W2456" s="6">
        <v>0.0169</v>
      </c>
      <c r="X2456" s="6">
        <v>0</v>
      </c>
      <c r="Y2456" s="8" t="str">
        <f>IFERROR(VLOOKUP(F:F,#REF!,2,0),"需要手动检查")</f>
        <v>需要手动检查</v>
      </c>
      <c r="Z2456" s="9" t="str">
        <f t="shared" si="93"/>
        <v>否</v>
      </c>
      <c r="AA2456" s="10" t="s">
        <v>36</v>
      </c>
      <c r="AB2456" s="4" t="s">
        <v>37</v>
      </c>
      <c r="AC2456" t="str">
        <f t="shared" si="94"/>
        <v>2025/2/5</v>
      </c>
      <c r="AD2456" t="e">
        <f>VLOOKUP(Y2456,#REF!,2,FALSE)</f>
        <v>#REF!</v>
      </c>
    </row>
    <row r="2457" customHeight="1" spans="1:30">
      <c r="A2457" s="2" t="s">
        <v>7305</v>
      </c>
      <c r="B2457" s="3" t="s">
        <v>7306</v>
      </c>
      <c r="C2457" s="2" t="s">
        <v>7307</v>
      </c>
      <c r="D2457" s="3" t="s">
        <v>7308</v>
      </c>
      <c r="E2457" s="5">
        <v>45693.5286574074</v>
      </c>
      <c r="F2457" s="2" t="s">
        <v>35</v>
      </c>
      <c r="G2457" s="6">
        <v>365</v>
      </c>
      <c r="H2457" s="6">
        <v>26</v>
      </c>
      <c r="I2457" s="6">
        <v>0</v>
      </c>
      <c r="J2457" s="6">
        <v>0</v>
      </c>
      <c r="K2457" s="6">
        <v>0</v>
      </c>
      <c r="L2457" s="6">
        <v>0</v>
      </c>
      <c r="M2457" s="6">
        <v>358</v>
      </c>
      <c r="N2457" s="6">
        <v>27</v>
      </c>
      <c r="O2457" s="6">
        <v>0</v>
      </c>
      <c r="P2457" s="6">
        <v>0</v>
      </c>
      <c r="Q2457" s="6">
        <v>0</v>
      </c>
      <c r="R2457" s="6">
        <v>0</v>
      </c>
      <c r="S2457" s="6">
        <v>0</v>
      </c>
      <c r="T2457" s="6">
        <v>0</v>
      </c>
      <c r="U2457" s="6">
        <v>0.074</v>
      </c>
      <c r="V2457" s="6">
        <v>0</v>
      </c>
      <c r="W2457" s="6">
        <v>0.063</v>
      </c>
      <c r="X2457" s="6">
        <v>0</v>
      </c>
      <c r="Y2457" s="8" t="str">
        <f>IFERROR(VLOOKUP(F:F,#REF!,2,0),"需要手动检查")</f>
        <v>需要手动检查</v>
      </c>
      <c r="Z2457" s="9" t="str">
        <f t="shared" si="93"/>
        <v>否</v>
      </c>
      <c r="AA2457" s="10" t="s">
        <v>36</v>
      </c>
      <c r="AB2457" s="4" t="s">
        <v>37</v>
      </c>
      <c r="AC2457" t="str">
        <f t="shared" si="94"/>
        <v>2025/2/5</v>
      </c>
      <c r="AD2457" t="e">
        <f>VLOOKUP(Y2457,#REF!,2,FALSE)</f>
        <v>#REF!</v>
      </c>
    </row>
    <row r="2458" customHeight="1" spans="1:30">
      <c r="A2458" s="2" t="s">
        <v>254</v>
      </c>
      <c r="B2458" s="3" t="s">
        <v>255</v>
      </c>
      <c r="C2458" s="2" t="s">
        <v>7309</v>
      </c>
      <c r="D2458" s="3" t="s">
        <v>7310</v>
      </c>
      <c r="E2458" s="5">
        <v>45693.3437384259</v>
      </c>
      <c r="F2458" s="2" t="s">
        <v>35</v>
      </c>
      <c r="G2458" s="6">
        <v>297</v>
      </c>
      <c r="H2458" s="6">
        <v>12</v>
      </c>
      <c r="I2458" s="6">
        <v>2</v>
      </c>
      <c r="J2458" s="6">
        <v>1</v>
      </c>
      <c r="K2458" s="6">
        <v>0</v>
      </c>
      <c r="L2458" s="6">
        <v>0</v>
      </c>
      <c r="M2458" s="6">
        <v>318</v>
      </c>
      <c r="N2458" s="6">
        <v>40</v>
      </c>
      <c r="O2458" s="6">
        <v>0</v>
      </c>
      <c r="P2458" s="6">
        <v>0</v>
      </c>
      <c r="Q2458" s="6">
        <v>0</v>
      </c>
      <c r="R2458" s="6">
        <v>0</v>
      </c>
      <c r="S2458" s="6">
        <v>0</v>
      </c>
      <c r="T2458" s="6">
        <v>0</v>
      </c>
      <c r="U2458" s="6">
        <v>0.1347</v>
      </c>
      <c r="V2458" s="6">
        <v>0</v>
      </c>
      <c r="W2458" s="6">
        <v>0.0034</v>
      </c>
      <c r="X2458" s="6">
        <v>0</v>
      </c>
      <c r="Y2458" s="8" t="str">
        <f>IFERROR(VLOOKUP(F:F,#REF!,2,0),"需要手动检查")</f>
        <v>需要手动检查</v>
      </c>
      <c r="Z2458" s="9" t="str">
        <f t="shared" si="93"/>
        <v>否</v>
      </c>
      <c r="AA2458" s="10" t="s">
        <v>36</v>
      </c>
      <c r="AB2458" s="4" t="s">
        <v>37</v>
      </c>
      <c r="AC2458" t="str">
        <f t="shared" si="94"/>
        <v>2025/2/5</v>
      </c>
      <c r="AD2458" t="e">
        <f>VLOOKUP(Y2458,#REF!,2,FALSE)</f>
        <v>#REF!</v>
      </c>
    </row>
    <row r="2459" customHeight="1" spans="1:30">
      <c r="A2459" s="2" t="s">
        <v>4164</v>
      </c>
      <c r="B2459" s="3" t="s">
        <v>4165</v>
      </c>
      <c r="C2459" s="2" t="s">
        <v>7311</v>
      </c>
      <c r="D2459" s="3" t="s">
        <v>7312</v>
      </c>
      <c r="E2459" s="5">
        <v>45693.7779513889</v>
      </c>
      <c r="F2459" s="2" t="s">
        <v>45</v>
      </c>
      <c r="G2459" s="6">
        <v>0</v>
      </c>
      <c r="H2459" s="6">
        <v>0</v>
      </c>
      <c r="I2459" s="6">
        <v>0</v>
      </c>
      <c r="J2459" s="6">
        <v>0</v>
      </c>
      <c r="K2459" s="6">
        <v>0</v>
      </c>
      <c r="L2459" s="6">
        <v>0</v>
      </c>
      <c r="M2459" s="6">
        <v>5</v>
      </c>
      <c r="N2459" s="6">
        <v>0</v>
      </c>
      <c r="O2459" s="6">
        <v>0</v>
      </c>
      <c r="P2459" s="6">
        <v>0</v>
      </c>
      <c r="Q2459" s="6">
        <v>0</v>
      </c>
      <c r="R2459" s="6">
        <v>0</v>
      </c>
      <c r="S2459" s="6">
        <v>0</v>
      </c>
      <c r="T2459" s="6">
        <v>0</v>
      </c>
      <c r="U2459" s="6">
        <v>0</v>
      </c>
      <c r="V2459" s="6">
        <v>0</v>
      </c>
      <c r="W2459" s="6">
        <v>0</v>
      </c>
      <c r="X2459" s="6">
        <v>0</v>
      </c>
      <c r="Y2459" s="8" t="str">
        <f>IFERROR(VLOOKUP(F:F,#REF!,2,0),"需要手动检查")</f>
        <v>需要手动检查</v>
      </c>
      <c r="Z2459" s="9" t="str">
        <f t="shared" si="93"/>
        <v>否</v>
      </c>
      <c r="AA2459" s="10" t="s">
        <v>36</v>
      </c>
      <c r="AB2459" s="4" t="s">
        <v>465</v>
      </c>
      <c r="AC2459" t="str">
        <f t="shared" si="94"/>
        <v>2025/2/5</v>
      </c>
      <c r="AD2459" t="e">
        <f>VLOOKUP(Y2459,#REF!,2,FALSE)</f>
        <v>#REF!</v>
      </c>
    </row>
    <row r="2460" customHeight="1" spans="1:30">
      <c r="A2460" s="2" t="s">
        <v>4164</v>
      </c>
      <c r="B2460" s="3" t="s">
        <v>4165</v>
      </c>
      <c r="C2460" s="2" t="s">
        <v>7313</v>
      </c>
      <c r="D2460" s="3" t="s">
        <v>7314</v>
      </c>
      <c r="E2460" s="5">
        <v>45693.7774189815</v>
      </c>
      <c r="F2460" s="2" t="s">
        <v>45</v>
      </c>
      <c r="G2460" s="6">
        <v>0</v>
      </c>
      <c r="H2460" s="6">
        <v>0</v>
      </c>
      <c r="I2460" s="6">
        <v>0</v>
      </c>
      <c r="J2460" s="6">
        <v>0</v>
      </c>
      <c r="K2460" s="6">
        <v>0</v>
      </c>
      <c r="L2460" s="6">
        <v>0</v>
      </c>
      <c r="M2460" s="6">
        <v>3</v>
      </c>
      <c r="N2460" s="6">
        <v>0</v>
      </c>
      <c r="O2460" s="6">
        <v>0</v>
      </c>
      <c r="P2460" s="6">
        <v>0</v>
      </c>
      <c r="Q2460" s="6">
        <v>0</v>
      </c>
      <c r="R2460" s="6">
        <v>0</v>
      </c>
      <c r="S2460" s="6">
        <v>0</v>
      </c>
      <c r="T2460" s="6">
        <v>0</v>
      </c>
      <c r="U2460" s="6">
        <v>0</v>
      </c>
      <c r="V2460" s="6">
        <v>0</v>
      </c>
      <c r="W2460" s="6">
        <v>0</v>
      </c>
      <c r="X2460" s="6">
        <v>0</v>
      </c>
      <c r="Y2460" s="8" t="str">
        <f>IFERROR(VLOOKUP(F:F,#REF!,2,0),"需要手动检查")</f>
        <v>需要手动检查</v>
      </c>
      <c r="Z2460" s="9" t="str">
        <f t="shared" si="93"/>
        <v>否</v>
      </c>
      <c r="AA2460" s="10" t="s">
        <v>36</v>
      </c>
      <c r="AB2460" s="4" t="s">
        <v>465</v>
      </c>
      <c r="AC2460" t="str">
        <f t="shared" si="94"/>
        <v>2025/2/5</v>
      </c>
      <c r="AD2460" t="e">
        <f>VLOOKUP(Y2460,#REF!,2,FALSE)</f>
        <v>#REF!</v>
      </c>
    </row>
    <row r="2461" customHeight="1" spans="1:30">
      <c r="A2461" s="2" t="s">
        <v>4164</v>
      </c>
      <c r="B2461" s="3" t="s">
        <v>4165</v>
      </c>
      <c r="C2461" s="2" t="s">
        <v>6007</v>
      </c>
      <c r="D2461" s="3" t="s">
        <v>7315</v>
      </c>
      <c r="E2461" s="5">
        <v>45693.7773842593</v>
      </c>
      <c r="F2461" s="2" t="s">
        <v>45</v>
      </c>
      <c r="G2461" s="6">
        <v>0</v>
      </c>
      <c r="H2461" s="6">
        <v>0</v>
      </c>
      <c r="I2461" s="6">
        <v>0</v>
      </c>
      <c r="J2461" s="6">
        <v>0</v>
      </c>
      <c r="K2461" s="6">
        <v>0</v>
      </c>
      <c r="L2461" s="6">
        <v>0</v>
      </c>
      <c r="M2461" s="6">
        <v>2</v>
      </c>
      <c r="N2461" s="6">
        <v>0</v>
      </c>
      <c r="O2461" s="6">
        <v>0</v>
      </c>
      <c r="P2461" s="6">
        <v>0</v>
      </c>
      <c r="Q2461" s="6">
        <v>0</v>
      </c>
      <c r="R2461" s="6">
        <v>0</v>
      </c>
      <c r="S2461" s="6">
        <v>0</v>
      </c>
      <c r="T2461" s="6">
        <v>0</v>
      </c>
      <c r="U2461" s="6">
        <v>0</v>
      </c>
      <c r="V2461" s="6">
        <v>0</v>
      </c>
      <c r="W2461" s="6">
        <v>0</v>
      </c>
      <c r="X2461" s="6">
        <v>0</v>
      </c>
      <c r="Y2461" s="8" t="str">
        <f>IFERROR(VLOOKUP(F:F,#REF!,2,0),"需要手动检查")</f>
        <v>需要手动检查</v>
      </c>
      <c r="Z2461" s="9" t="str">
        <f t="shared" si="93"/>
        <v>否</v>
      </c>
      <c r="AA2461" s="10" t="s">
        <v>36</v>
      </c>
      <c r="AB2461" s="4" t="s">
        <v>465</v>
      </c>
      <c r="AC2461" t="str">
        <f t="shared" si="94"/>
        <v>2025/2/5</v>
      </c>
      <c r="AD2461" t="e">
        <f>VLOOKUP(Y2461,#REF!,2,FALSE)</f>
        <v>#REF!</v>
      </c>
    </row>
    <row r="2462" customHeight="1" spans="1:30">
      <c r="A2462" s="2" t="s">
        <v>4164</v>
      </c>
      <c r="B2462" s="3" t="s">
        <v>4165</v>
      </c>
      <c r="C2462" s="2" t="s">
        <v>7097</v>
      </c>
      <c r="D2462" s="3" t="s">
        <v>7316</v>
      </c>
      <c r="E2462" s="5">
        <v>45693.7773148148</v>
      </c>
      <c r="F2462" s="2" t="s">
        <v>45</v>
      </c>
      <c r="G2462" s="6">
        <v>0</v>
      </c>
      <c r="H2462" s="6">
        <v>0</v>
      </c>
      <c r="I2462" s="6">
        <v>0</v>
      </c>
      <c r="J2462" s="6">
        <v>0</v>
      </c>
      <c r="K2462" s="6">
        <v>0</v>
      </c>
      <c r="L2462" s="6">
        <v>0</v>
      </c>
      <c r="M2462" s="6">
        <v>1</v>
      </c>
      <c r="N2462" s="6">
        <v>0</v>
      </c>
      <c r="O2462" s="6">
        <v>0</v>
      </c>
      <c r="P2462" s="6">
        <v>0</v>
      </c>
      <c r="Q2462" s="6">
        <v>0</v>
      </c>
      <c r="R2462" s="6">
        <v>0</v>
      </c>
      <c r="S2462" s="6">
        <v>0</v>
      </c>
      <c r="T2462" s="6">
        <v>0</v>
      </c>
      <c r="U2462" s="6">
        <v>0</v>
      </c>
      <c r="V2462" s="6">
        <v>0</v>
      </c>
      <c r="W2462" s="6">
        <v>0</v>
      </c>
      <c r="X2462" s="6">
        <v>0</v>
      </c>
      <c r="Y2462" s="8" t="str">
        <f>IFERROR(VLOOKUP(F:F,#REF!,2,0),"需要手动检查")</f>
        <v>需要手动检查</v>
      </c>
      <c r="Z2462" s="9" t="str">
        <f t="shared" si="93"/>
        <v>否</v>
      </c>
      <c r="AA2462" s="10" t="s">
        <v>36</v>
      </c>
      <c r="AB2462" s="4" t="s">
        <v>465</v>
      </c>
      <c r="AC2462" t="str">
        <f t="shared" si="94"/>
        <v>2025/2/5</v>
      </c>
      <c r="AD2462" t="e">
        <f>VLOOKUP(Y2462,#REF!,2,FALSE)</f>
        <v>#REF!</v>
      </c>
    </row>
    <row r="2463" customHeight="1" spans="1:30">
      <c r="A2463" s="2" t="s">
        <v>6110</v>
      </c>
      <c r="B2463" s="2" t="s">
        <v>6111</v>
      </c>
      <c r="C2463" s="2" t="s">
        <v>7317</v>
      </c>
      <c r="D2463" s="2" t="s">
        <v>7318</v>
      </c>
      <c r="E2463" s="11">
        <v>45694</v>
      </c>
      <c r="F2463" s="2" t="s">
        <v>42</v>
      </c>
      <c r="G2463" s="6">
        <v>186122</v>
      </c>
      <c r="H2463" s="6">
        <v>18150</v>
      </c>
      <c r="I2463" s="6">
        <v>862</v>
      </c>
      <c r="J2463" s="6">
        <v>94</v>
      </c>
      <c r="K2463" s="6">
        <v>334</v>
      </c>
      <c r="L2463" s="6">
        <v>0</v>
      </c>
      <c r="M2463" s="6">
        <v>225311</v>
      </c>
      <c r="N2463" s="6">
        <v>9666</v>
      </c>
      <c r="O2463" s="6">
        <v>6</v>
      </c>
      <c r="P2463" s="6">
        <v>6</v>
      </c>
      <c r="Q2463" s="6">
        <v>6</v>
      </c>
      <c r="R2463" s="6">
        <v>274.38</v>
      </c>
      <c r="S2463" s="6">
        <v>1.47</v>
      </c>
      <c r="T2463" s="6">
        <v>274.38</v>
      </c>
      <c r="U2463" s="7">
        <v>0.0519</v>
      </c>
      <c r="V2463" s="7">
        <v>0</v>
      </c>
      <c r="W2463" s="7">
        <v>0.1192</v>
      </c>
      <c r="X2463" s="7">
        <v>0.0006</v>
      </c>
      <c r="Y2463" s="8" t="str">
        <f>IFERROR(VLOOKUP(F:F,#REF!,2,0),"需要手动检查")</f>
        <v>需要手动检查</v>
      </c>
      <c r="Z2463" s="9" t="str">
        <f t="shared" ref="Z2463:Z2473" si="95">IF(R2463&gt;0,"是","否")</f>
        <v>是</v>
      </c>
      <c r="AA2463" s="10" t="s">
        <v>36</v>
      </c>
      <c r="AB2463" s="4" t="s">
        <v>37</v>
      </c>
      <c r="AC2463" t="str">
        <f t="shared" si="94"/>
        <v>2025/2/6</v>
      </c>
      <c r="AD2463" t="e">
        <f>VLOOKUP(Y2463,#REF!,2,FALSE)</f>
        <v>#REF!</v>
      </c>
    </row>
    <row r="2464" customHeight="1" spans="1:30">
      <c r="A2464" s="2" t="s">
        <v>6120</v>
      </c>
      <c r="B2464" s="2" t="s">
        <v>6121</v>
      </c>
      <c r="C2464" s="2" t="s">
        <v>7319</v>
      </c>
      <c r="D2464" s="2" t="s">
        <v>7320</v>
      </c>
      <c r="E2464" s="11">
        <v>45694</v>
      </c>
      <c r="F2464" s="2" t="s">
        <v>42</v>
      </c>
      <c r="G2464" s="6">
        <v>250</v>
      </c>
      <c r="H2464" s="6">
        <v>27</v>
      </c>
      <c r="I2464" s="6">
        <v>0</v>
      </c>
      <c r="J2464" s="6">
        <v>0</v>
      </c>
      <c r="K2464" s="6">
        <v>0</v>
      </c>
      <c r="L2464" s="6">
        <v>0</v>
      </c>
      <c r="M2464" s="6">
        <v>240</v>
      </c>
      <c r="N2464" s="6">
        <v>2</v>
      </c>
      <c r="O2464" s="6">
        <v>0</v>
      </c>
      <c r="P2464" s="6">
        <v>0</v>
      </c>
      <c r="Q2464" s="6">
        <v>0</v>
      </c>
      <c r="R2464" s="6">
        <v>0</v>
      </c>
      <c r="S2464" s="6">
        <v>0</v>
      </c>
      <c r="T2464" s="6">
        <v>0</v>
      </c>
      <c r="U2464" s="7">
        <v>0.008</v>
      </c>
      <c r="V2464" s="7">
        <v>0</v>
      </c>
      <c r="W2464" s="7">
        <v>0.004</v>
      </c>
      <c r="X2464" s="7">
        <v>0</v>
      </c>
      <c r="Y2464" s="8" t="str">
        <f>IFERROR(VLOOKUP(F:F,#REF!,2,0),"需要手动检查")</f>
        <v>需要手动检查</v>
      </c>
      <c r="Z2464" s="9" t="str">
        <f t="shared" si="95"/>
        <v>否</v>
      </c>
      <c r="AA2464" s="10" t="s">
        <v>36</v>
      </c>
      <c r="AB2464" s="4" t="s">
        <v>37</v>
      </c>
      <c r="AC2464" t="str">
        <f t="shared" si="94"/>
        <v>2025/2/6</v>
      </c>
      <c r="AD2464" t="e">
        <f>VLOOKUP(Y2464,#REF!,2,FALSE)</f>
        <v>#REF!</v>
      </c>
    </row>
    <row r="2465" customHeight="1" spans="1:30">
      <c r="A2465" s="2" t="s">
        <v>7321</v>
      </c>
      <c r="B2465" s="2" t="s">
        <v>7322</v>
      </c>
      <c r="C2465" s="2" t="s">
        <v>7323</v>
      </c>
      <c r="D2465" s="2" t="s">
        <v>7324</v>
      </c>
      <c r="E2465" s="11">
        <v>45694</v>
      </c>
      <c r="F2465" s="2" t="s">
        <v>42</v>
      </c>
      <c r="G2465" s="6">
        <v>897</v>
      </c>
      <c r="H2465" s="6">
        <v>69</v>
      </c>
      <c r="I2465" s="6">
        <v>5</v>
      </c>
      <c r="J2465" s="6">
        <v>0</v>
      </c>
      <c r="K2465" s="6">
        <v>0</v>
      </c>
      <c r="L2465" s="6">
        <v>0</v>
      </c>
      <c r="M2465" s="6">
        <v>1080</v>
      </c>
      <c r="N2465" s="6">
        <v>132</v>
      </c>
      <c r="O2465" s="6">
        <v>0</v>
      </c>
      <c r="P2465" s="6">
        <v>0</v>
      </c>
      <c r="Q2465" s="6">
        <v>0</v>
      </c>
      <c r="R2465" s="6">
        <v>0</v>
      </c>
      <c r="S2465" s="6">
        <v>0</v>
      </c>
      <c r="T2465" s="6">
        <v>0</v>
      </c>
      <c r="U2465" s="7">
        <v>0.1472</v>
      </c>
      <c r="V2465" s="7">
        <v>0</v>
      </c>
      <c r="W2465" s="7">
        <v>0.0457</v>
      </c>
      <c r="X2465" s="7">
        <v>0</v>
      </c>
      <c r="Y2465" s="8" t="str">
        <f>IFERROR(VLOOKUP(F:F,#REF!,2,0),"需要手动检查")</f>
        <v>需要手动检查</v>
      </c>
      <c r="Z2465" s="9" t="str">
        <f t="shared" si="95"/>
        <v>否</v>
      </c>
      <c r="AA2465" s="10" t="s">
        <v>36</v>
      </c>
      <c r="AB2465" s="4" t="s">
        <v>37</v>
      </c>
      <c r="AC2465" t="str">
        <f t="shared" si="94"/>
        <v>2025/2/6</v>
      </c>
      <c r="AD2465" t="e">
        <f>VLOOKUP(Y2465,#REF!,2,FALSE)</f>
        <v>#REF!</v>
      </c>
    </row>
    <row r="2466" customHeight="1" spans="1:30">
      <c r="A2466" s="2" t="s">
        <v>4164</v>
      </c>
      <c r="B2466" s="2" t="s">
        <v>4165</v>
      </c>
      <c r="C2466" s="2" t="s">
        <v>5384</v>
      </c>
      <c r="D2466" s="2" t="s">
        <v>7325</v>
      </c>
      <c r="E2466" s="11">
        <v>45694</v>
      </c>
      <c r="F2466" s="2" t="s">
        <v>45</v>
      </c>
      <c r="G2466" s="6">
        <v>0</v>
      </c>
      <c r="H2466" s="6">
        <v>0</v>
      </c>
      <c r="I2466" s="6">
        <v>0</v>
      </c>
      <c r="J2466" s="6">
        <v>0</v>
      </c>
      <c r="K2466" s="6">
        <v>0</v>
      </c>
      <c r="L2466" s="6">
        <v>0</v>
      </c>
      <c r="M2466" s="6">
        <v>1</v>
      </c>
      <c r="N2466" s="6">
        <v>0</v>
      </c>
      <c r="O2466" s="6">
        <v>0</v>
      </c>
      <c r="P2466" s="6">
        <v>0</v>
      </c>
      <c r="Q2466" s="6">
        <v>0</v>
      </c>
      <c r="R2466" s="6">
        <v>0</v>
      </c>
      <c r="S2466" s="6">
        <v>0</v>
      </c>
      <c r="T2466" s="6">
        <v>0</v>
      </c>
      <c r="U2466" s="7">
        <v>0</v>
      </c>
      <c r="V2466" s="7">
        <v>0</v>
      </c>
      <c r="W2466" s="7">
        <v>0</v>
      </c>
      <c r="X2466" s="7">
        <v>0</v>
      </c>
      <c r="Y2466" s="8" t="str">
        <f>IFERROR(VLOOKUP(F:F,#REF!,2,0),"需要手动检查")</f>
        <v>需要手动检查</v>
      </c>
      <c r="Z2466" s="9" t="str">
        <f t="shared" si="95"/>
        <v>否</v>
      </c>
      <c r="AA2466" s="10" t="s">
        <v>36</v>
      </c>
      <c r="AB2466" s="4" t="s">
        <v>465</v>
      </c>
      <c r="AC2466" t="str">
        <f t="shared" si="94"/>
        <v>2025/2/6</v>
      </c>
      <c r="AD2466" t="e">
        <f>VLOOKUP(Y2466,#REF!,2,FALSE)</f>
        <v>#REF!</v>
      </c>
    </row>
    <row r="2467" customHeight="1" spans="1:30">
      <c r="A2467" s="2" t="s">
        <v>6464</v>
      </c>
      <c r="B2467" s="2" t="s">
        <v>6465</v>
      </c>
      <c r="C2467" s="2" t="s">
        <v>7326</v>
      </c>
      <c r="D2467" s="2" t="s">
        <v>7327</v>
      </c>
      <c r="E2467" s="11">
        <v>45694</v>
      </c>
      <c r="F2467" s="2" t="s">
        <v>42</v>
      </c>
      <c r="G2467" s="6">
        <v>503</v>
      </c>
      <c r="H2467" s="6">
        <v>22</v>
      </c>
      <c r="I2467" s="6">
        <v>2</v>
      </c>
      <c r="J2467" s="6">
        <v>0</v>
      </c>
      <c r="K2467" s="6">
        <v>1</v>
      </c>
      <c r="L2467" s="6">
        <v>0</v>
      </c>
      <c r="M2467" s="6">
        <v>518</v>
      </c>
      <c r="N2467" s="6">
        <v>41</v>
      </c>
      <c r="O2467" s="6">
        <v>0</v>
      </c>
      <c r="P2467" s="6">
        <v>0</v>
      </c>
      <c r="Q2467" s="6">
        <v>0</v>
      </c>
      <c r="R2467" s="6">
        <v>0</v>
      </c>
      <c r="S2467" s="6">
        <v>0</v>
      </c>
      <c r="T2467" s="6">
        <v>0</v>
      </c>
      <c r="U2467" s="7">
        <v>0.0815</v>
      </c>
      <c r="V2467" s="7">
        <v>0</v>
      </c>
      <c r="W2467" s="7">
        <v>0.006</v>
      </c>
      <c r="X2467" s="7">
        <v>0</v>
      </c>
      <c r="Y2467" s="8" t="str">
        <f>IFERROR(VLOOKUP(F:F,#REF!,2,0),"需要手动检查")</f>
        <v>需要手动检查</v>
      </c>
      <c r="Z2467" s="9" t="str">
        <f t="shared" si="95"/>
        <v>否</v>
      </c>
      <c r="AA2467" s="10" t="s">
        <v>36</v>
      </c>
      <c r="AB2467" s="4" t="s">
        <v>37</v>
      </c>
      <c r="AC2467" t="str">
        <f t="shared" si="94"/>
        <v>2025/2/6</v>
      </c>
      <c r="AD2467" t="e">
        <f>VLOOKUP(Y2467,#REF!,2,FALSE)</f>
        <v>#REF!</v>
      </c>
    </row>
    <row r="2468" customHeight="1" spans="1:30">
      <c r="A2468" s="2" t="s">
        <v>7328</v>
      </c>
      <c r="B2468" s="2" t="s">
        <v>7329</v>
      </c>
      <c r="C2468" s="2" t="s">
        <v>7330</v>
      </c>
      <c r="D2468" s="2" t="s">
        <v>7331</v>
      </c>
      <c r="E2468" s="11">
        <v>45694</v>
      </c>
      <c r="F2468" s="2" t="s">
        <v>42</v>
      </c>
      <c r="G2468" s="6">
        <v>388</v>
      </c>
      <c r="H2468" s="6">
        <v>17</v>
      </c>
      <c r="I2468" s="6">
        <v>1</v>
      </c>
      <c r="J2468" s="6">
        <v>1</v>
      </c>
      <c r="K2468" s="6">
        <v>0</v>
      </c>
      <c r="L2468" s="6">
        <v>0</v>
      </c>
      <c r="M2468" s="6">
        <v>6</v>
      </c>
      <c r="N2468" s="6">
        <v>0</v>
      </c>
      <c r="O2468" s="6">
        <v>0</v>
      </c>
      <c r="P2468" s="6">
        <v>0</v>
      </c>
      <c r="Q2468" s="6">
        <v>0</v>
      </c>
      <c r="R2468" s="6">
        <v>0</v>
      </c>
      <c r="S2468" s="6">
        <v>0</v>
      </c>
      <c r="T2468" s="6">
        <v>0</v>
      </c>
      <c r="U2468" s="7">
        <v>0</v>
      </c>
      <c r="V2468" s="7">
        <v>0</v>
      </c>
      <c r="W2468" s="7">
        <v>0.1469</v>
      </c>
      <c r="X2468" s="7">
        <v>0</v>
      </c>
      <c r="Y2468" s="8" t="str">
        <f>IFERROR(VLOOKUP(F:F,#REF!,2,0),"需要手动检查")</f>
        <v>需要手动检查</v>
      </c>
      <c r="Z2468" s="9" t="str">
        <f t="shared" si="95"/>
        <v>否</v>
      </c>
      <c r="AA2468" s="10" t="s">
        <v>36</v>
      </c>
      <c r="AB2468" s="4" t="s">
        <v>37</v>
      </c>
      <c r="AC2468" t="str">
        <f t="shared" si="94"/>
        <v>2025/2/6</v>
      </c>
      <c r="AD2468" t="e">
        <f>VLOOKUP(Y2468,#REF!,2,FALSE)</f>
        <v>#REF!</v>
      </c>
    </row>
    <row r="2469" customHeight="1" spans="1:30">
      <c r="A2469" s="2" t="s">
        <v>7332</v>
      </c>
      <c r="B2469" s="2" t="s">
        <v>7333</v>
      </c>
      <c r="C2469" s="2" t="s">
        <v>7334</v>
      </c>
      <c r="D2469" s="2" t="s">
        <v>7335</v>
      </c>
      <c r="E2469" s="11">
        <v>45694</v>
      </c>
      <c r="F2469" s="2" t="s">
        <v>5436</v>
      </c>
      <c r="G2469" s="6">
        <v>302</v>
      </c>
      <c r="H2469" s="6">
        <v>12</v>
      </c>
      <c r="I2469" s="6">
        <v>2</v>
      </c>
      <c r="J2469" s="6">
        <v>0</v>
      </c>
      <c r="K2469" s="6">
        <v>0</v>
      </c>
      <c r="L2469" s="6">
        <v>0</v>
      </c>
      <c r="M2469" s="6">
        <v>336</v>
      </c>
      <c r="N2469" s="6">
        <v>14</v>
      </c>
      <c r="O2469" s="6">
        <v>0</v>
      </c>
      <c r="P2469" s="6">
        <v>0</v>
      </c>
      <c r="Q2469" s="6">
        <v>0</v>
      </c>
      <c r="R2469" s="6">
        <v>0</v>
      </c>
      <c r="S2469" s="6">
        <v>0</v>
      </c>
      <c r="T2469" s="6">
        <v>0</v>
      </c>
      <c r="U2469" s="7">
        <v>0.0464</v>
      </c>
      <c r="V2469" s="7">
        <v>0</v>
      </c>
      <c r="W2469" s="7">
        <v>0.0662</v>
      </c>
      <c r="X2469" s="7">
        <v>0</v>
      </c>
      <c r="Y2469" s="8" t="str">
        <f>IFERROR(VLOOKUP(F:F,#REF!,2,0),"需要手动检查")</f>
        <v>需要手动检查</v>
      </c>
      <c r="Z2469" s="9" t="str">
        <f t="shared" si="95"/>
        <v>否</v>
      </c>
      <c r="AA2469" s="10" t="s">
        <v>36</v>
      </c>
      <c r="AB2469" s="4" t="s">
        <v>37</v>
      </c>
      <c r="AC2469" t="str">
        <f t="shared" si="94"/>
        <v>2025/2/6</v>
      </c>
      <c r="AD2469" t="e">
        <f>VLOOKUP(Y2469,#REF!,2,FALSE)</f>
        <v>#REF!</v>
      </c>
    </row>
    <row r="2470" customHeight="1" spans="1:30">
      <c r="A2470" s="2" t="s">
        <v>315</v>
      </c>
      <c r="B2470" s="2" t="s">
        <v>316</v>
      </c>
      <c r="C2470" s="2" t="s">
        <v>7336</v>
      </c>
      <c r="D2470" s="2" t="s">
        <v>7337</v>
      </c>
      <c r="E2470" s="11">
        <v>45694</v>
      </c>
      <c r="F2470" s="2" t="s">
        <v>35</v>
      </c>
      <c r="G2470" s="6">
        <v>352</v>
      </c>
      <c r="H2470" s="6">
        <v>54</v>
      </c>
      <c r="I2470" s="6">
        <v>0</v>
      </c>
      <c r="J2470" s="6">
        <v>0</v>
      </c>
      <c r="K2470" s="6">
        <v>0</v>
      </c>
      <c r="L2470" s="6">
        <v>0</v>
      </c>
      <c r="M2470" s="6">
        <v>9</v>
      </c>
      <c r="N2470" s="6">
        <v>0</v>
      </c>
      <c r="O2470" s="6">
        <v>0</v>
      </c>
      <c r="P2470" s="6">
        <v>0</v>
      </c>
      <c r="Q2470" s="6">
        <v>0</v>
      </c>
      <c r="R2470" s="6">
        <v>0</v>
      </c>
      <c r="S2470" s="6">
        <v>0</v>
      </c>
      <c r="T2470" s="6">
        <v>0</v>
      </c>
      <c r="U2470" s="7">
        <v>0</v>
      </c>
      <c r="V2470" s="7">
        <v>0</v>
      </c>
      <c r="W2470" s="7">
        <v>0.0455</v>
      </c>
      <c r="X2470" s="7">
        <v>0</v>
      </c>
      <c r="Y2470" s="8" t="str">
        <f>IFERROR(VLOOKUP(F:F,#REF!,2,0),"需要手动检查")</f>
        <v>需要手动检查</v>
      </c>
      <c r="Z2470" s="9" t="str">
        <f t="shared" si="95"/>
        <v>否</v>
      </c>
      <c r="AA2470" s="10" t="s">
        <v>36</v>
      </c>
      <c r="AB2470" s="4" t="s">
        <v>37</v>
      </c>
      <c r="AC2470" t="str">
        <f t="shared" si="94"/>
        <v>2025/2/6</v>
      </c>
      <c r="AD2470" t="e">
        <f>VLOOKUP(Y2470,#REF!,2,FALSE)</f>
        <v>#REF!</v>
      </c>
    </row>
    <row r="2471" customHeight="1" spans="1:30">
      <c r="A2471" s="2" t="s">
        <v>6644</v>
      </c>
      <c r="B2471" s="2" t="s">
        <v>6645</v>
      </c>
      <c r="C2471" s="2" t="s">
        <v>7338</v>
      </c>
      <c r="D2471" s="2" t="s">
        <v>7339</v>
      </c>
      <c r="E2471" s="11">
        <v>45694</v>
      </c>
      <c r="F2471" s="2" t="s">
        <v>42</v>
      </c>
      <c r="G2471" s="6">
        <v>384</v>
      </c>
      <c r="H2471" s="6">
        <v>22</v>
      </c>
      <c r="I2471" s="6">
        <v>0</v>
      </c>
      <c r="J2471" s="6">
        <v>1</v>
      </c>
      <c r="K2471" s="6">
        <v>1</v>
      </c>
      <c r="L2471" s="6">
        <v>0</v>
      </c>
      <c r="M2471" s="6">
        <v>156</v>
      </c>
      <c r="N2471" s="6">
        <v>1</v>
      </c>
      <c r="O2471" s="6">
        <v>0</v>
      </c>
      <c r="P2471" s="6">
        <v>0</v>
      </c>
      <c r="Q2471" s="6">
        <v>0</v>
      </c>
      <c r="R2471" s="6">
        <v>0</v>
      </c>
      <c r="S2471" s="6">
        <v>0</v>
      </c>
      <c r="T2471" s="6">
        <v>0</v>
      </c>
      <c r="U2471" s="7">
        <v>0.0026</v>
      </c>
      <c r="V2471" s="7">
        <v>0</v>
      </c>
      <c r="W2471" s="7">
        <v>0.0365</v>
      </c>
      <c r="X2471" s="7">
        <v>0</v>
      </c>
      <c r="Y2471" s="8" t="str">
        <f>IFERROR(VLOOKUP(F:F,#REF!,2,0),"需要手动检查")</f>
        <v>需要手动检查</v>
      </c>
      <c r="Z2471" s="9" t="str">
        <f t="shared" si="95"/>
        <v>否</v>
      </c>
      <c r="AA2471" s="10" t="s">
        <v>36</v>
      </c>
      <c r="AB2471" s="4" t="s">
        <v>37</v>
      </c>
      <c r="AC2471" t="str">
        <f t="shared" si="94"/>
        <v>2025/2/6</v>
      </c>
      <c r="AD2471" t="e">
        <f>VLOOKUP(Y2471,#REF!,2,FALSE)</f>
        <v>#REF!</v>
      </c>
    </row>
    <row r="2472" customHeight="1" spans="1:30">
      <c r="A2472" s="2" t="s">
        <v>7340</v>
      </c>
      <c r="B2472" s="2" t="s">
        <v>7341</v>
      </c>
      <c r="C2472" s="2" t="s">
        <v>7342</v>
      </c>
      <c r="D2472" s="2" t="s">
        <v>7343</v>
      </c>
      <c r="E2472" s="11">
        <v>45694</v>
      </c>
      <c r="F2472" s="2" t="s">
        <v>42</v>
      </c>
      <c r="G2472" s="6">
        <v>315</v>
      </c>
      <c r="H2472" s="6">
        <v>33</v>
      </c>
      <c r="I2472" s="6">
        <v>10</v>
      </c>
      <c r="J2472" s="6">
        <v>5</v>
      </c>
      <c r="K2472" s="6">
        <v>1</v>
      </c>
      <c r="L2472" s="6">
        <v>0</v>
      </c>
      <c r="M2472" s="6">
        <v>329</v>
      </c>
      <c r="N2472" s="6">
        <v>12</v>
      </c>
      <c r="O2472" s="6">
        <v>0</v>
      </c>
      <c r="P2472" s="6">
        <v>0</v>
      </c>
      <c r="Q2472" s="6">
        <v>0</v>
      </c>
      <c r="R2472" s="6">
        <v>0</v>
      </c>
      <c r="S2472" s="6">
        <v>0</v>
      </c>
      <c r="T2472" s="6">
        <v>0</v>
      </c>
      <c r="U2472" s="7">
        <v>0.0381</v>
      </c>
      <c r="V2472" s="7">
        <v>0</v>
      </c>
      <c r="W2472" s="7">
        <v>0.0508</v>
      </c>
      <c r="X2472" s="7">
        <v>0</v>
      </c>
      <c r="Y2472" s="8" t="str">
        <f>IFERROR(VLOOKUP(F:F,#REF!,2,0),"需要手动检查")</f>
        <v>需要手动检查</v>
      </c>
      <c r="Z2472" s="9" t="str">
        <f t="shared" si="95"/>
        <v>否</v>
      </c>
      <c r="AA2472" s="10" t="s">
        <v>36</v>
      </c>
      <c r="AB2472" s="4" t="s">
        <v>37</v>
      </c>
      <c r="AC2472" t="str">
        <f t="shared" si="94"/>
        <v>2025/2/6</v>
      </c>
      <c r="AD2472" t="e">
        <f>VLOOKUP(Y2472,#REF!,2,FALSE)</f>
        <v>#REF!</v>
      </c>
    </row>
    <row r="2473" customHeight="1" spans="1:30">
      <c r="A2473" s="2" t="s">
        <v>1202</v>
      </c>
      <c r="B2473" s="2" t="s">
        <v>1203</v>
      </c>
      <c r="C2473" s="2" t="s">
        <v>7344</v>
      </c>
      <c r="D2473" s="2" t="s">
        <v>7345</v>
      </c>
      <c r="E2473" s="11">
        <v>45694</v>
      </c>
      <c r="F2473" s="2" t="s">
        <v>42</v>
      </c>
      <c r="G2473" s="6">
        <v>304</v>
      </c>
      <c r="H2473" s="6">
        <v>46</v>
      </c>
      <c r="I2473" s="6">
        <v>0</v>
      </c>
      <c r="J2473" s="6">
        <v>0</v>
      </c>
      <c r="K2473" s="6">
        <v>0</v>
      </c>
      <c r="L2473" s="6">
        <v>0</v>
      </c>
      <c r="M2473" s="6">
        <v>330</v>
      </c>
      <c r="N2473" s="6">
        <v>4</v>
      </c>
      <c r="O2473" s="6">
        <v>0</v>
      </c>
      <c r="P2473" s="6">
        <v>0</v>
      </c>
      <c r="Q2473" s="6">
        <v>0</v>
      </c>
      <c r="R2473" s="6">
        <v>0</v>
      </c>
      <c r="S2473" s="6">
        <v>0</v>
      </c>
      <c r="T2473" s="6">
        <v>0</v>
      </c>
      <c r="U2473" s="7">
        <v>0.0132</v>
      </c>
      <c r="V2473" s="7">
        <v>0</v>
      </c>
      <c r="W2473" s="7">
        <v>0.0461</v>
      </c>
      <c r="X2473" s="7">
        <v>0</v>
      </c>
      <c r="Y2473" s="8" t="str">
        <f>IFERROR(VLOOKUP(F:F,#REF!,2,0),"需要手动检查")</f>
        <v>需要手动检查</v>
      </c>
      <c r="Z2473" s="9" t="str">
        <f t="shared" si="95"/>
        <v>否</v>
      </c>
      <c r="AA2473" s="10" t="s">
        <v>36</v>
      </c>
      <c r="AB2473" s="4" t="s">
        <v>37</v>
      </c>
      <c r="AC2473" t="str">
        <f t="shared" si="94"/>
        <v>2025/2/6</v>
      </c>
      <c r="AD2473" t="e">
        <f>VLOOKUP(Y2473,#REF!,2,FALSE)</f>
        <v>#REF!</v>
      </c>
    </row>
    <row r="2474" customHeight="1" spans="1:30">
      <c r="A2474" s="2" t="s">
        <v>6120</v>
      </c>
      <c r="B2474" s="2" t="s">
        <v>6121</v>
      </c>
      <c r="C2474" s="2" t="s">
        <v>7346</v>
      </c>
      <c r="D2474" s="2" t="s">
        <v>7347</v>
      </c>
      <c r="E2474" s="11">
        <v>45696</v>
      </c>
      <c r="F2474" s="2" t="s">
        <v>42</v>
      </c>
      <c r="G2474" s="6">
        <v>848</v>
      </c>
      <c r="H2474" s="6">
        <v>66</v>
      </c>
      <c r="I2474" s="6">
        <v>3</v>
      </c>
      <c r="J2474" s="6">
        <v>1</v>
      </c>
      <c r="K2474" s="6">
        <v>1</v>
      </c>
      <c r="L2474" s="6">
        <v>0</v>
      </c>
      <c r="M2474" s="6">
        <v>910</v>
      </c>
      <c r="N2474" s="6">
        <v>42</v>
      </c>
      <c r="O2474" s="6">
        <v>0</v>
      </c>
      <c r="P2474" s="6">
        <v>0</v>
      </c>
      <c r="Q2474" s="6">
        <v>0</v>
      </c>
      <c r="R2474" s="6">
        <v>0</v>
      </c>
      <c r="S2474" s="6">
        <v>0</v>
      </c>
      <c r="T2474" s="6">
        <v>0</v>
      </c>
      <c r="U2474" s="7">
        <v>0.0495</v>
      </c>
      <c r="V2474" s="7">
        <v>0</v>
      </c>
      <c r="W2474" s="7">
        <v>0.0566</v>
      </c>
      <c r="X2474" s="7">
        <v>0</v>
      </c>
      <c r="Y2474" s="8" t="str">
        <f>IFERROR(VLOOKUP(F:F,#REF!,2,0),"需要手动检查")</f>
        <v>需要手动检查</v>
      </c>
      <c r="Z2474" s="9" t="str">
        <f t="shared" ref="Z2474:Z2502" si="96">IF(R2474&gt;0,"是","否")</f>
        <v>否</v>
      </c>
      <c r="AA2474" s="10" t="s">
        <v>36</v>
      </c>
      <c r="AB2474" s="4" t="s">
        <v>37</v>
      </c>
      <c r="AC2474" t="str">
        <f t="shared" si="94"/>
        <v>2025/2/8</v>
      </c>
      <c r="AD2474" t="e">
        <f>VLOOKUP(Y2474,#REF!,2,FALSE)</f>
        <v>#REF!</v>
      </c>
    </row>
    <row r="2475" customHeight="1" spans="1:30">
      <c r="A2475" s="2" t="s">
        <v>6464</v>
      </c>
      <c r="B2475" s="2" t="s">
        <v>6465</v>
      </c>
      <c r="C2475" s="2" t="s">
        <v>7348</v>
      </c>
      <c r="D2475" s="2" t="s">
        <v>7349</v>
      </c>
      <c r="E2475" s="11">
        <v>45696</v>
      </c>
      <c r="F2475" s="2" t="s">
        <v>42</v>
      </c>
      <c r="G2475" s="6">
        <v>730</v>
      </c>
      <c r="H2475" s="6">
        <v>43</v>
      </c>
      <c r="I2475" s="6">
        <v>0</v>
      </c>
      <c r="J2475" s="6">
        <v>0</v>
      </c>
      <c r="K2475" s="6">
        <v>1</v>
      </c>
      <c r="L2475" s="6">
        <v>0</v>
      </c>
      <c r="M2475" s="6">
        <v>758</v>
      </c>
      <c r="N2475" s="6">
        <v>38</v>
      </c>
      <c r="O2475" s="6">
        <v>0</v>
      </c>
      <c r="P2475" s="6">
        <v>0</v>
      </c>
      <c r="Q2475" s="6">
        <v>0</v>
      </c>
      <c r="R2475" s="6">
        <v>0</v>
      </c>
      <c r="S2475" s="6">
        <v>0</v>
      </c>
      <c r="T2475" s="6">
        <v>0</v>
      </c>
      <c r="U2475" s="7">
        <v>0.0521</v>
      </c>
      <c r="V2475" s="7">
        <v>0</v>
      </c>
      <c r="W2475" s="7">
        <v>0.0178</v>
      </c>
      <c r="X2475" s="7">
        <v>0</v>
      </c>
      <c r="Y2475" s="8" t="str">
        <f>IFERROR(VLOOKUP(F:F,#REF!,2,0),"需要手动检查")</f>
        <v>需要手动检查</v>
      </c>
      <c r="Z2475" s="9" t="str">
        <f t="shared" si="96"/>
        <v>否</v>
      </c>
      <c r="AA2475" s="10" t="s">
        <v>36</v>
      </c>
      <c r="AB2475" s="4" t="s">
        <v>37</v>
      </c>
      <c r="AC2475" t="str">
        <f t="shared" si="94"/>
        <v>2025/2/8</v>
      </c>
      <c r="AD2475" t="e">
        <f>VLOOKUP(Y2475,#REF!,2,FALSE)</f>
        <v>#REF!</v>
      </c>
    </row>
    <row r="2476" customHeight="1" spans="1:30">
      <c r="A2476" s="2" t="s">
        <v>7350</v>
      </c>
      <c r="B2476" s="2" t="s">
        <v>7351</v>
      </c>
      <c r="C2476" s="2" t="s">
        <v>7352</v>
      </c>
      <c r="D2476" s="2" t="s">
        <v>7353</v>
      </c>
      <c r="E2476" s="11">
        <v>45696</v>
      </c>
      <c r="F2476" s="2" t="s">
        <v>42</v>
      </c>
      <c r="G2476" s="6">
        <v>687</v>
      </c>
      <c r="H2476" s="6">
        <v>82</v>
      </c>
      <c r="I2476" s="6">
        <v>4</v>
      </c>
      <c r="J2476" s="6">
        <v>1</v>
      </c>
      <c r="K2476" s="6">
        <v>6</v>
      </c>
      <c r="L2476" s="6">
        <v>0</v>
      </c>
      <c r="M2476" s="6">
        <v>750</v>
      </c>
      <c r="N2476" s="6">
        <v>51</v>
      </c>
      <c r="O2476" s="6">
        <v>0</v>
      </c>
      <c r="P2476" s="6">
        <v>0</v>
      </c>
      <c r="Q2476" s="6">
        <v>0</v>
      </c>
      <c r="R2476" s="6">
        <v>0</v>
      </c>
      <c r="S2476" s="6">
        <v>0</v>
      </c>
      <c r="T2476" s="6">
        <v>0</v>
      </c>
      <c r="U2476" s="7">
        <v>0.0742</v>
      </c>
      <c r="V2476" s="7">
        <v>0</v>
      </c>
      <c r="W2476" s="7">
        <v>0.0611</v>
      </c>
      <c r="X2476" s="7">
        <v>0</v>
      </c>
      <c r="Y2476" s="8" t="str">
        <f>IFERROR(VLOOKUP(F:F,#REF!,2,0),"需要手动检查")</f>
        <v>需要手动检查</v>
      </c>
      <c r="Z2476" s="9" t="str">
        <f t="shared" si="96"/>
        <v>否</v>
      </c>
      <c r="AA2476" s="10" t="s">
        <v>36</v>
      </c>
      <c r="AB2476" s="4" t="s">
        <v>37</v>
      </c>
      <c r="AC2476" t="str">
        <f t="shared" si="94"/>
        <v>2025/2/8</v>
      </c>
      <c r="AD2476" t="e">
        <f>VLOOKUP(Y2476,#REF!,2,FALSE)</f>
        <v>#REF!</v>
      </c>
    </row>
    <row r="2477" customHeight="1" spans="1:30">
      <c r="A2477" s="2" t="s">
        <v>7354</v>
      </c>
      <c r="B2477" s="2" t="s">
        <v>7355</v>
      </c>
      <c r="C2477" s="2" t="s">
        <v>7356</v>
      </c>
      <c r="D2477" s="2" t="s">
        <v>7357</v>
      </c>
      <c r="E2477" s="11">
        <v>45696</v>
      </c>
      <c r="F2477" s="2" t="s">
        <v>42</v>
      </c>
      <c r="G2477" s="6">
        <v>246</v>
      </c>
      <c r="H2477" s="6">
        <v>11</v>
      </c>
      <c r="I2477" s="6">
        <v>0</v>
      </c>
      <c r="J2477" s="6">
        <v>0</v>
      </c>
      <c r="K2477" s="6">
        <v>0</v>
      </c>
      <c r="L2477" s="6">
        <v>0</v>
      </c>
      <c r="M2477" s="6">
        <v>268</v>
      </c>
      <c r="N2477" s="6">
        <v>5</v>
      </c>
      <c r="O2477" s="6">
        <v>0</v>
      </c>
      <c r="P2477" s="6">
        <v>0</v>
      </c>
      <c r="Q2477" s="6">
        <v>0</v>
      </c>
      <c r="R2477" s="6">
        <v>0</v>
      </c>
      <c r="S2477" s="6">
        <v>0</v>
      </c>
      <c r="T2477" s="6">
        <v>0</v>
      </c>
      <c r="U2477" s="7">
        <v>0.0203</v>
      </c>
      <c r="V2477" s="7">
        <v>0</v>
      </c>
      <c r="W2477" s="7">
        <v>0.0366</v>
      </c>
      <c r="X2477" s="7">
        <v>0</v>
      </c>
      <c r="Y2477" s="8" t="str">
        <f>IFERROR(VLOOKUP(F:F,#REF!,2,0),"需要手动检查")</f>
        <v>需要手动检查</v>
      </c>
      <c r="Z2477" s="9" t="str">
        <f t="shared" si="96"/>
        <v>否</v>
      </c>
      <c r="AA2477" s="10" t="s">
        <v>36</v>
      </c>
      <c r="AB2477" s="4" t="s">
        <v>37</v>
      </c>
      <c r="AC2477" t="str">
        <f t="shared" si="94"/>
        <v>2025/2/8</v>
      </c>
      <c r="AD2477" t="e">
        <f>VLOOKUP(Y2477,#REF!,2,FALSE)</f>
        <v>#REF!</v>
      </c>
    </row>
    <row r="2478" customHeight="1" spans="1:30">
      <c r="A2478" s="2" t="s">
        <v>7358</v>
      </c>
      <c r="B2478" s="2" t="s">
        <v>7359</v>
      </c>
      <c r="C2478" s="2" t="s">
        <v>7360</v>
      </c>
      <c r="D2478" s="2" t="s">
        <v>7361</v>
      </c>
      <c r="E2478" s="11">
        <v>45696</v>
      </c>
      <c r="F2478" s="2" t="s">
        <v>42</v>
      </c>
      <c r="G2478" s="6">
        <v>333</v>
      </c>
      <c r="H2478" s="6">
        <v>22</v>
      </c>
      <c r="I2478" s="6">
        <v>0</v>
      </c>
      <c r="J2478" s="6">
        <v>0</v>
      </c>
      <c r="K2478" s="6">
        <v>0</v>
      </c>
      <c r="L2478" s="6">
        <v>0</v>
      </c>
      <c r="M2478" s="6">
        <v>341</v>
      </c>
      <c r="N2478" s="6">
        <v>25</v>
      </c>
      <c r="O2478" s="6">
        <v>0</v>
      </c>
      <c r="P2478" s="6">
        <v>0</v>
      </c>
      <c r="Q2478" s="6">
        <v>0</v>
      </c>
      <c r="R2478" s="6">
        <v>0</v>
      </c>
      <c r="S2478" s="6">
        <v>0</v>
      </c>
      <c r="T2478" s="6">
        <v>0</v>
      </c>
      <c r="U2478" s="7">
        <v>0.0751</v>
      </c>
      <c r="V2478" s="7">
        <v>0</v>
      </c>
      <c r="W2478" s="7">
        <v>0.036</v>
      </c>
      <c r="X2478" s="7">
        <v>0</v>
      </c>
      <c r="Y2478" s="8" t="str">
        <f>IFERROR(VLOOKUP(F:F,#REF!,2,0),"需要手动检查")</f>
        <v>需要手动检查</v>
      </c>
      <c r="Z2478" s="9" t="str">
        <f t="shared" si="96"/>
        <v>否</v>
      </c>
      <c r="AA2478" s="10" t="s">
        <v>36</v>
      </c>
      <c r="AB2478" s="4" t="s">
        <v>37</v>
      </c>
      <c r="AC2478" t="str">
        <f t="shared" si="94"/>
        <v>2025/2/8</v>
      </c>
      <c r="AD2478" t="e">
        <f>VLOOKUP(Y2478,#REF!,2,FALSE)</f>
        <v>#REF!</v>
      </c>
    </row>
    <row r="2479" customHeight="1" spans="1:30">
      <c r="A2479" s="2" t="s">
        <v>7362</v>
      </c>
      <c r="B2479" s="2" t="s">
        <v>7363</v>
      </c>
      <c r="C2479" s="2" t="s">
        <v>7364</v>
      </c>
      <c r="D2479" s="2" t="s">
        <v>7365</v>
      </c>
      <c r="E2479" s="11">
        <v>45696</v>
      </c>
      <c r="F2479" s="2" t="s">
        <v>42</v>
      </c>
      <c r="G2479" s="6">
        <v>341</v>
      </c>
      <c r="H2479" s="6">
        <v>28</v>
      </c>
      <c r="I2479" s="6">
        <v>1</v>
      </c>
      <c r="J2479" s="6">
        <v>0</v>
      </c>
      <c r="K2479" s="6">
        <v>0</v>
      </c>
      <c r="L2479" s="6">
        <v>0</v>
      </c>
      <c r="M2479" s="6">
        <v>370</v>
      </c>
      <c r="N2479" s="6">
        <v>18</v>
      </c>
      <c r="O2479" s="6">
        <v>0</v>
      </c>
      <c r="P2479" s="6">
        <v>0</v>
      </c>
      <c r="Q2479" s="6">
        <v>0</v>
      </c>
      <c r="R2479" s="6">
        <v>0</v>
      </c>
      <c r="S2479" s="6">
        <v>0</v>
      </c>
      <c r="T2479" s="6">
        <v>0</v>
      </c>
      <c r="U2479" s="7">
        <v>0.0528</v>
      </c>
      <c r="V2479" s="7">
        <v>0</v>
      </c>
      <c r="W2479" s="7">
        <v>0.0147</v>
      </c>
      <c r="X2479" s="7">
        <v>0</v>
      </c>
      <c r="Y2479" s="8" t="str">
        <f>IFERROR(VLOOKUP(F:F,#REF!,2,0),"需要手动检查")</f>
        <v>需要手动检查</v>
      </c>
      <c r="Z2479" s="9" t="str">
        <f t="shared" si="96"/>
        <v>否</v>
      </c>
      <c r="AA2479" s="10" t="s">
        <v>36</v>
      </c>
      <c r="AB2479" s="4" t="s">
        <v>37</v>
      </c>
      <c r="AC2479" t="str">
        <f t="shared" si="94"/>
        <v>2025/2/8</v>
      </c>
      <c r="AD2479" t="e">
        <f>VLOOKUP(Y2479,#REF!,2,FALSE)</f>
        <v>#REF!</v>
      </c>
    </row>
    <row r="2480" customHeight="1" spans="1:30">
      <c r="A2480" s="2" t="s">
        <v>7366</v>
      </c>
      <c r="B2480" s="2" t="s">
        <v>7367</v>
      </c>
      <c r="C2480" s="2" t="s">
        <v>7368</v>
      </c>
      <c r="D2480" s="2" t="s">
        <v>7369</v>
      </c>
      <c r="E2480" s="11">
        <v>45696</v>
      </c>
      <c r="F2480" s="2" t="s">
        <v>42</v>
      </c>
      <c r="G2480" s="6">
        <v>338</v>
      </c>
      <c r="H2480" s="6">
        <v>32</v>
      </c>
      <c r="I2480" s="6">
        <v>1</v>
      </c>
      <c r="J2480" s="6">
        <v>0</v>
      </c>
      <c r="K2480" s="6">
        <v>0</v>
      </c>
      <c r="L2480" s="6">
        <v>0</v>
      </c>
      <c r="M2480" s="6">
        <v>339</v>
      </c>
      <c r="N2480" s="6">
        <v>20</v>
      </c>
      <c r="O2480" s="6">
        <v>0</v>
      </c>
      <c r="P2480" s="6">
        <v>0</v>
      </c>
      <c r="Q2480" s="6">
        <v>0</v>
      </c>
      <c r="R2480" s="6">
        <v>0</v>
      </c>
      <c r="S2480" s="6">
        <v>0</v>
      </c>
      <c r="T2480" s="6">
        <v>0</v>
      </c>
      <c r="U2480" s="7">
        <v>0.0592</v>
      </c>
      <c r="V2480" s="7">
        <v>0</v>
      </c>
      <c r="W2480" s="7">
        <v>0.0414</v>
      </c>
      <c r="X2480" s="7">
        <v>0</v>
      </c>
      <c r="Y2480" s="8" t="str">
        <f>IFERROR(VLOOKUP(F:F,#REF!,2,0),"需要手动检查")</f>
        <v>需要手动检查</v>
      </c>
      <c r="Z2480" s="9" t="str">
        <f t="shared" si="96"/>
        <v>否</v>
      </c>
      <c r="AA2480" s="10" t="s">
        <v>36</v>
      </c>
      <c r="AB2480" s="4" t="s">
        <v>37</v>
      </c>
      <c r="AC2480" t="str">
        <f t="shared" si="94"/>
        <v>2025/2/8</v>
      </c>
      <c r="AD2480" t="e">
        <f>VLOOKUP(Y2480,#REF!,2,FALSE)</f>
        <v>#REF!</v>
      </c>
    </row>
    <row r="2481" customHeight="1" spans="1:30">
      <c r="A2481" s="2" t="s">
        <v>7366</v>
      </c>
      <c r="B2481" s="2" t="s">
        <v>7367</v>
      </c>
      <c r="C2481" s="2" t="s">
        <v>7368</v>
      </c>
      <c r="D2481" s="2" t="s">
        <v>7370</v>
      </c>
      <c r="E2481" s="11">
        <v>45696</v>
      </c>
      <c r="F2481" s="2" t="s">
        <v>42</v>
      </c>
      <c r="G2481" s="6">
        <v>2</v>
      </c>
      <c r="H2481" s="6">
        <v>0</v>
      </c>
      <c r="I2481" s="6">
        <v>0</v>
      </c>
      <c r="J2481" s="6">
        <v>0</v>
      </c>
      <c r="K2481" s="6">
        <v>0</v>
      </c>
      <c r="L2481" s="6">
        <v>0</v>
      </c>
      <c r="M2481" s="6">
        <v>2</v>
      </c>
      <c r="N2481" s="6">
        <v>0</v>
      </c>
      <c r="O2481" s="6">
        <v>0</v>
      </c>
      <c r="P2481" s="6">
        <v>0</v>
      </c>
      <c r="Q2481" s="6">
        <v>0</v>
      </c>
      <c r="R2481" s="6">
        <v>0</v>
      </c>
      <c r="S2481" s="6">
        <v>0</v>
      </c>
      <c r="T2481" s="6">
        <v>0</v>
      </c>
      <c r="U2481" s="7">
        <v>0</v>
      </c>
      <c r="V2481" s="7">
        <v>0</v>
      </c>
      <c r="W2481" s="7">
        <v>0</v>
      </c>
      <c r="X2481" s="7">
        <v>0</v>
      </c>
      <c r="Y2481" s="8" t="str">
        <f>IFERROR(VLOOKUP(F:F,#REF!,2,0),"需要手动检查")</f>
        <v>需要手动检查</v>
      </c>
      <c r="Z2481" s="9" t="str">
        <f t="shared" si="96"/>
        <v>否</v>
      </c>
      <c r="AA2481" s="10" t="s">
        <v>36</v>
      </c>
      <c r="AB2481" s="4" t="s">
        <v>37</v>
      </c>
      <c r="AC2481" t="str">
        <f t="shared" si="94"/>
        <v>2025/2/8</v>
      </c>
      <c r="AD2481" t="e">
        <f>VLOOKUP(Y2481,#REF!,2,FALSE)</f>
        <v>#REF!</v>
      </c>
    </row>
    <row r="2482" customHeight="1" spans="1:30">
      <c r="A2482" s="2" t="s">
        <v>6270</v>
      </c>
      <c r="B2482" s="2" t="s">
        <v>6271</v>
      </c>
      <c r="C2482" s="2" t="s">
        <v>7371</v>
      </c>
      <c r="D2482" s="2" t="s">
        <v>7372</v>
      </c>
      <c r="E2482" s="11">
        <v>45696</v>
      </c>
      <c r="F2482" s="2" t="s">
        <v>42</v>
      </c>
      <c r="G2482" s="6">
        <v>221</v>
      </c>
      <c r="H2482" s="6">
        <v>27</v>
      </c>
      <c r="I2482" s="6">
        <v>4</v>
      </c>
      <c r="J2482" s="6">
        <v>2</v>
      </c>
      <c r="K2482" s="6">
        <v>0</v>
      </c>
      <c r="L2482" s="6">
        <v>0</v>
      </c>
      <c r="M2482" s="6">
        <v>222</v>
      </c>
      <c r="N2482" s="6">
        <v>3</v>
      </c>
      <c r="O2482" s="6">
        <v>0</v>
      </c>
      <c r="P2482" s="6">
        <v>0</v>
      </c>
      <c r="Q2482" s="6">
        <v>0</v>
      </c>
      <c r="R2482" s="6">
        <v>0</v>
      </c>
      <c r="S2482" s="6">
        <v>0</v>
      </c>
      <c r="T2482" s="6">
        <v>0</v>
      </c>
      <c r="U2482" s="7">
        <v>0.0136</v>
      </c>
      <c r="V2482" s="7">
        <v>0</v>
      </c>
      <c r="W2482" s="7">
        <v>0.0633</v>
      </c>
      <c r="X2482" s="7">
        <v>0</v>
      </c>
      <c r="Y2482" s="8" t="str">
        <f>IFERROR(VLOOKUP(F:F,#REF!,2,0),"需要手动检查")</f>
        <v>需要手动检查</v>
      </c>
      <c r="Z2482" s="9" t="str">
        <f t="shared" si="96"/>
        <v>否</v>
      </c>
      <c r="AA2482" s="10" t="s">
        <v>36</v>
      </c>
      <c r="AB2482" s="4" t="s">
        <v>37</v>
      </c>
      <c r="AC2482" t="str">
        <f t="shared" si="94"/>
        <v>2025/2/8</v>
      </c>
      <c r="AD2482" t="e">
        <f>VLOOKUP(Y2482,#REF!,2,FALSE)</f>
        <v>#REF!</v>
      </c>
    </row>
    <row r="2483" customHeight="1" spans="1:30">
      <c r="A2483" s="2" t="s">
        <v>7358</v>
      </c>
      <c r="B2483" s="2" t="s">
        <v>7359</v>
      </c>
      <c r="C2483" s="2" t="s">
        <v>7373</v>
      </c>
      <c r="D2483" s="2" t="s">
        <v>7374</v>
      </c>
      <c r="E2483" s="11">
        <v>45696</v>
      </c>
      <c r="F2483" s="2" t="s">
        <v>42</v>
      </c>
      <c r="G2483" s="6">
        <v>363</v>
      </c>
      <c r="H2483" s="6">
        <v>50</v>
      </c>
      <c r="I2483" s="6">
        <v>0</v>
      </c>
      <c r="J2483" s="6">
        <v>1</v>
      </c>
      <c r="K2483" s="6">
        <v>0</v>
      </c>
      <c r="L2483" s="6">
        <v>0</v>
      </c>
      <c r="M2483" s="6">
        <v>361</v>
      </c>
      <c r="N2483" s="6">
        <v>7</v>
      </c>
      <c r="O2483" s="6">
        <v>0</v>
      </c>
      <c r="P2483" s="6">
        <v>0</v>
      </c>
      <c r="Q2483" s="6">
        <v>0</v>
      </c>
      <c r="R2483" s="6">
        <v>0</v>
      </c>
      <c r="S2483" s="6">
        <v>0</v>
      </c>
      <c r="T2483" s="6">
        <v>0</v>
      </c>
      <c r="U2483" s="7">
        <v>0.0193</v>
      </c>
      <c r="V2483" s="7">
        <v>0</v>
      </c>
      <c r="W2483" s="7">
        <v>0.2094</v>
      </c>
      <c r="X2483" s="7">
        <v>0</v>
      </c>
      <c r="Y2483" s="8" t="str">
        <f>IFERROR(VLOOKUP(F:F,#REF!,2,0),"需要手动检查")</f>
        <v>需要手动检查</v>
      </c>
      <c r="Z2483" s="9" t="str">
        <f t="shared" si="96"/>
        <v>否</v>
      </c>
      <c r="AA2483" s="10" t="s">
        <v>36</v>
      </c>
      <c r="AB2483" s="4" t="s">
        <v>37</v>
      </c>
      <c r="AC2483" t="str">
        <f t="shared" si="94"/>
        <v>2025/2/8</v>
      </c>
      <c r="AD2483" t="e">
        <f>VLOOKUP(Y2483,#REF!,2,FALSE)</f>
        <v>#REF!</v>
      </c>
    </row>
    <row r="2484" customHeight="1" spans="1:30">
      <c r="A2484" s="2" t="s">
        <v>7375</v>
      </c>
      <c r="B2484" s="2" t="s">
        <v>7376</v>
      </c>
      <c r="C2484" s="2" t="s">
        <v>7377</v>
      </c>
      <c r="D2484" s="2" t="s">
        <v>7378</v>
      </c>
      <c r="E2484" s="11">
        <v>45696</v>
      </c>
      <c r="F2484" s="2" t="s">
        <v>42</v>
      </c>
      <c r="G2484" s="6">
        <v>590</v>
      </c>
      <c r="H2484" s="6">
        <v>29</v>
      </c>
      <c r="I2484" s="6">
        <v>0</v>
      </c>
      <c r="J2484" s="6">
        <v>1</v>
      </c>
      <c r="K2484" s="6">
        <v>0</v>
      </c>
      <c r="L2484" s="6">
        <v>0</v>
      </c>
      <c r="M2484" s="6">
        <v>612</v>
      </c>
      <c r="N2484" s="6">
        <v>32</v>
      </c>
      <c r="O2484" s="6">
        <v>0</v>
      </c>
      <c r="P2484" s="6">
        <v>0</v>
      </c>
      <c r="Q2484" s="6">
        <v>0</v>
      </c>
      <c r="R2484" s="6">
        <v>0</v>
      </c>
      <c r="S2484" s="6">
        <v>0</v>
      </c>
      <c r="T2484" s="6">
        <v>0</v>
      </c>
      <c r="U2484" s="7">
        <v>0.0542</v>
      </c>
      <c r="V2484" s="7">
        <v>0</v>
      </c>
      <c r="W2484" s="7">
        <v>0.0898</v>
      </c>
      <c r="X2484" s="7">
        <v>0</v>
      </c>
      <c r="Y2484" s="8" t="str">
        <f>IFERROR(VLOOKUP(F:F,#REF!,2,0),"需要手动检查")</f>
        <v>需要手动检查</v>
      </c>
      <c r="Z2484" s="9" t="str">
        <f t="shared" si="96"/>
        <v>否</v>
      </c>
      <c r="AA2484" s="10" t="s">
        <v>36</v>
      </c>
      <c r="AB2484" s="4" t="s">
        <v>37</v>
      </c>
      <c r="AC2484" t="str">
        <f t="shared" si="94"/>
        <v>2025/2/8</v>
      </c>
      <c r="AD2484" t="e">
        <f>VLOOKUP(Y2484,#REF!,2,FALSE)</f>
        <v>#REF!</v>
      </c>
    </row>
    <row r="2485" customHeight="1" spans="1:30">
      <c r="A2485" s="2" t="s">
        <v>7379</v>
      </c>
      <c r="B2485" s="2" t="s">
        <v>7380</v>
      </c>
      <c r="C2485" s="2" t="s">
        <v>7381</v>
      </c>
      <c r="D2485" s="2" t="s">
        <v>7382</v>
      </c>
      <c r="E2485" s="11">
        <v>45696</v>
      </c>
      <c r="F2485" s="2" t="s">
        <v>42</v>
      </c>
      <c r="G2485" s="6">
        <v>199</v>
      </c>
      <c r="H2485" s="6">
        <v>7</v>
      </c>
      <c r="I2485" s="6">
        <v>1</v>
      </c>
      <c r="J2485" s="6">
        <v>0</v>
      </c>
      <c r="K2485" s="6">
        <v>2</v>
      </c>
      <c r="L2485" s="6">
        <v>0</v>
      </c>
      <c r="M2485" s="6">
        <v>206</v>
      </c>
      <c r="N2485" s="6">
        <v>0</v>
      </c>
      <c r="O2485" s="6">
        <v>0</v>
      </c>
      <c r="P2485" s="6">
        <v>0</v>
      </c>
      <c r="Q2485" s="6">
        <v>0</v>
      </c>
      <c r="R2485" s="6">
        <v>0</v>
      </c>
      <c r="S2485" s="6">
        <v>0</v>
      </c>
      <c r="T2485" s="6">
        <v>0</v>
      </c>
      <c r="U2485" s="7">
        <v>0</v>
      </c>
      <c r="V2485" s="7">
        <v>0</v>
      </c>
      <c r="W2485" s="7">
        <v>0.0402</v>
      </c>
      <c r="X2485" s="7">
        <v>0</v>
      </c>
      <c r="Y2485" s="8" t="str">
        <f>IFERROR(VLOOKUP(F:F,#REF!,2,0),"需要手动检查")</f>
        <v>需要手动检查</v>
      </c>
      <c r="Z2485" s="9" t="str">
        <f t="shared" si="96"/>
        <v>否</v>
      </c>
      <c r="AA2485" s="10" t="s">
        <v>36</v>
      </c>
      <c r="AB2485" s="4" t="s">
        <v>37</v>
      </c>
      <c r="AC2485" t="str">
        <f t="shared" si="94"/>
        <v>2025/2/8</v>
      </c>
      <c r="AD2485" t="e">
        <f>VLOOKUP(Y2485,#REF!,2,FALSE)</f>
        <v>#REF!</v>
      </c>
    </row>
    <row r="2486" customHeight="1" spans="1:30">
      <c r="A2486" s="2" t="s">
        <v>7383</v>
      </c>
      <c r="B2486" s="2" t="s">
        <v>7384</v>
      </c>
      <c r="C2486" s="2" t="s">
        <v>7385</v>
      </c>
      <c r="D2486" s="2" t="s">
        <v>7386</v>
      </c>
      <c r="E2486" s="11">
        <v>45695</v>
      </c>
      <c r="F2486" s="2" t="s">
        <v>42</v>
      </c>
      <c r="G2486" s="6">
        <v>1363</v>
      </c>
      <c r="H2486" s="6">
        <v>129</v>
      </c>
      <c r="I2486" s="6">
        <v>1</v>
      </c>
      <c r="J2486" s="6">
        <v>1</v>
      </c>
      <c r="K2486" s="6">
        <v>2</v>
      </c>
      <c r="L2486" s="6">
        <v>0</v>
      </c>
      <c r="M2486" s="6">
        <v>1471</v>
      </c>
      <c r="N2486" s="6">
        <v>113</v>
      </c>
      <c r="O2486" s="6">
        <v>0</v>
      </c>
      <c r="P2486" s="6">
        <v>0</v>
      </c>
      <c r="Q2486" s="6">
        <v>0</v>
      </c>
      <c r="R2486" s="6">
        <v>0</v>
      </c>
      <c r="S2486" s="6">
        <v>0</v>
      </c>
      <c r="T2486" s="6">
        <v>0</v>
      </c>
      <c r="U2486" s="7">
        <v>0.0829</v>
      </c>
      <c r="V2486" s="7">
        <v>0</v>
      </c>
      <c r="W2486" s="7">
        <v>0.0572</v>
      </c>
      <c r="X2486" s="7">
        <v>0</v>
      </c>
      <c r="Y2486" s="8" t="str">
        <f>IFERROR(VLOOKUP(F:F,#REF!,2,0),"需要手动检查")</f>
        <v>需要手动检查</v>
      </c>
      <c r="Z2486" s="9" t="str">
        <f t="shared" si="96"/>
        <v>否</v>
      </c>
      <c r="AA2486" s="10" t="s">
        <v>36</v>
      </c>
      <c r="AB2486" s="4" t="s">
        <v>37</v>
      </c>
      <c r="AC2486" t="str">
        <f t="shared" si="94"/>
        <v>2025/2/7</v>
      </c>
      <c r="AD2486" t="e">
        <f>VLOOKUP(Y2486,#REF!,2,FALSE)</f>
        <v>#REF!</v>
      </c>
    </row>
    <row r="2487" customHeight="1" spans="1:30">
      <c r="A2487" s="2" t="s">
        <v>7358</v>
      </c>
      <c r="B2487" s="2" t="s">
        <v>7359</v>
      </c>
      <c r="C2487" s="2" t="s">
        <v>7387</v>
      </c>
      <c r="D2487" s="2" t="s">
        <v>7388</v>
      </c>
      <c r="E2487" s="11">
        <v>45695</v>
      </c>
      <c r="F2487" s="2" t="s">
        <v>42</v>
      </c>
      <c r="G2487" s="6">
        <v>349</v>
      </c>
      <c r="H2487" s="6">
        <v>12</v>
      </c>
      <c r="I2487" s="6">
        <v>2</v>
      </c>
      <c r="J2487" s="6">
        <v>0</v>
      </c>
      <c r="K2487" s="6">
        <v>0</v>
      </c>
      <c r="L2487" s="6">
        <v>0</v>
      </c>
      <c r="M2487" s="6">
        <v>376</v>
      </c>
      <c r="N2487" s="6">
        <v>21</v>
      </c>
      <c r="O2487" s="6">
        <v>0</v>
      </c>
      <c r="P2487" s="6">
        <v>0</v>
      </c>
      <c r="Q2487" s="6">
        <v>0</v>
      </c>
      <c r="R2487" s="6">
        <v>0</v>
      </c>
      <c r="S2487" s="6">
        <v>0</v>
      </c>
      <c r="T2487" s="6">
        <v>0</v>
      </c>
      <c r="U2487" s="7">
        <v>0.0602</v>
      </c>
      <c r="V2487" s="7">
        <v>0</v>
      </c>
      <c r="W2487" s="7">
        <v>0.0458</v>
      </c>
      <c r="X2487" s="7">
        <v>0</v>
      </c>
      <c r="Y2487" s="8" t="str">
        <f>IFERROR(VLOOKUP(F:F,#REF!,2,0),"需要手动检查")</f>
        <v>需要手动检查</v>
      </c>
      <c r="Z2487" s="9" t="str">
        <f t="shared" si="96"/>
        <v>否</v>
      </c>
      <c r="AA2487" s="10" t="s">
        <v>36</v>
      </c>
      <c r="AB2487" s="4" t="s">
        <v>37</v>
      </c>
      <c r="AC2487" t="str">
        <f t="shared" si="94"/>
        <v>2025/2/7</v>
      </c>
      <c r="AD2487" t="e">
        <f>VLOOKUP(Y2487,#REF!,2,FALSE)</f>
        <v>#REF!</v>
      </c>
    </row>
    <row r="2488" customHeight="1" spans="1:30">
      <c r="A2488" s="2" t="s">
        <v>6758</v>
      </c>
      <c r="B2488" s="2" t="s">
        <v>6759</v>
      </c>
      <c r="C2488" s="2" t="s">
        <v>7389</v>
      </c>
      <c r="D2488" s="2" t="s">
        <v>7390</v>
      </c>
      <c r="E2488" s="11">
        <v>45695</v>
      </c>
      <c r="F2488" s="2" t="s">
        <v>42</v>
      </c>
      <c r="G2488" s="6">
        <v>399</v>
      </c>
      <c r="H2488" s="6">
        <v>45</v>
      </c>
      <c r="I2488" s="6">
        <v>4</v>
      </c>
      <c r="J2488" s="6">
        <v>1</v>
      </c>
      <c r="K2488" s="6">
        <v>1</v>
      </c>
      <c r="L2488" s="6">
        <v>0</v>
      </c>
      <c r="M2488" s="6">
        <v>409</v>
      </c>
      <c r="N2488" s="6">
        <v>7</v>
      </c>
      <c r="O2488" s="6">
        <v>0</v>
      </c>
      <c r="P2488" s="6">
        <v>0</v>
      </c>
      <c r="Q2488" s="6">
        <v>0</v>
      </c>
      <c r="R2488" s="6">
        <v>0</v>
      </c>
      <c r="S2488" s="6">
        <v>0</v>
      </c>
      <c r="T2488" s="6">
        <v>0</v>
      </c>
      <c r="U2488" s="7">
        <v>0.0175</v>
      </c>
      <c r="V2488" s="7">
        <v>0</v>
      </c>
      <c r="W2488" s="7">
        <v>0.015</v>
      </c>
      <c r="X2488" s="7">
        <v>0</v>
      </c>
      <c r="Y2488" s="8" t="str">
        <f>IFERROR(VLOOKUP(F:F,#REF!,2,0),"需要手动检查")</f>
        <v>需要手动检查</v>
      </c>
      <c r="Z2488" s="9" t="str">
        <f t="shared" si="96"/>
        <v>否</v>
      </c>
      <c r="AA2488" s="10" t="s">
        <v>36</v>
      </c>
      <c r="AB2488" s="4" t="s">
        <v>37</v>
      </c>
      <c r="AC2488" t="str">
        <f t="shared" si="94"/>
        <v>2025/2/7</v>
      </c>
      <c r="AD2488" t="e">
        <f>VLOOKUP(Y2488,#REF!,2,FALSE)</f>
        <v>#REF!</v>
      </c>
    </row>
    <row r="2489" customHeight="1" spans="1:30">
      <c r="A2489" s="2" t="s">
        <v>5528</v>
      </c>
      <c r="B2489" s="2" t="s">
        <v>5529</v>
      </c>
      <c r="C2489" s="2" t="s">
        <v>7391</v>
      </c>
      <c r="D2489" s="2" t="s">
        <v>7392</v>
      </c>
      <c r="E2489" s="11">
        <v>45695</v>
      </c>
      <c r="F2489" s="2" t="s">
        <v>42</v>
      </c>
      <c r="G2489" s="6">
        <v>278</v>
      </c>
      <c r="H2489" s="6">
        <v>19</v>
      </c>
      <c r="I2489" s="6">
        <v>1</v>
      </c>
      <c r="J2489" s="6">
        <v>0</v>
      </c>
      <c r="K2489" s="6">
        <v>0</v>
      </c>
      <c r="L2489" s="6">
        <v>0</v>
      </c>
      <c r="M2489" s="6">
        <v>5</v>
      </c>
      <c r="N2489" s="6">
        <v>0</v>
      </c>
      <c r="O2489" s="6">
        <v>0</v>
      </c>
      <c r="P2489" s="6">
        <v>0</v>
      </c>
      <c r="Q2489" s="6">
        <v>0</v>
      </c>
      <c r="R2489" s="6">
        <v>0</v>
      </c>
      <c r="S2489" s="6">
        <v>0</v>
      </c>
      <c r="T2489" s="6">
        <v>0</v>
      </c>
      <c r="U2489" s="7">
        <v>0</v>
      </c>
      <c r="V2489" s="7">
        <v>0</v>
      </c>
      <c r="W2489" s="7">
        <v>0.054</v>
      </c>
      <c r="X2489" s="7">
        <v>0</v>
      </c>
      <c r="Y2489" s="8" t="str">
        <f>IFERROR(VLOOKUP(F:F,#REF!,2,0),"需要手动检查")</f>
        <v>需要手动检查</v>
      </c>
      <c r="Z2489" s="9" t="str">
        <f t="shared" si="96"/>
        <v>否</v>
      </c>
      <c r="AA2489" s="10" t="s">
        <v>36</v>
      </c>
      <c r="AB2489" s="4" t="s">
        <v>37</v>
      </c>
      <c r="AC2489" t="str">
        <f t="shared" si="94"/>
        <v>2025/2/7</v>
      </c>
      <c r="AD2489" t="e">
        <f>VLOOKUP(Y2489,#REF!,2,FALSE)</f>
        <v>#REF!</v>
      </c>
    </row>
    <row r="2490" customHeight="1" spans="1:30">
      <c r="A2490" s="2" t="s">
        <v>7393</v>
      </c>
      <c r="B2490" s="2" t="s">
        <v>7394</v>
      </c>
      <c r="C2490" s="2" t="s">
        <v>7395</v>
      </c>
      <c r="D2490" s="2" t="s">
        <v>7396</v>
      </c>
      <c r="E2490" s="11">
        <v>45695</v>
      </c>
      <c r="F2490" s="2" t="s">
        <v>42</v>
      </c>
      <c r="G2490" s="6">
        <v>375</v>
      </c>
      <c r="H2490" s="6">
        <v>8</v>
      </c>
      <c r="I2490" s="6">
        <v>11</v>
      </c>
      <c r="J2490" s="6">
        <v>2</v>
      </c>
      <c r="K2490" s="6">
        <v>0</v>
      </c>
      <c r="L2490" s="6">
        <v>0</v>
      </c>
      <c r="M2490" s="6">
        <v>363</v>
      </c>
      <c r="N2490" s="6">
        <v>31</v>
      </c>
      <c r="O2490" s="6">
        <v>0</v>
      </c>
      <c r="P2490" s="6">
        <v>0</v>
      </c>
      <c r="Q2490" s="6">
        <v>0</v>
      </c>
      <c r="R2490" s="6">
        <v>0</v>
      </c>
      <c r="S2490" s="6">
        <v>0</v>
      </c>
      <c r="T2490" s="6">
        <v>0</v>
      </c>
      <c r="U2490" s="7">
        <v>0.0827</v>
      </c>
      <c r="V2490" s="7">
        <v>0</v>
      </c>
      <c r="W2490" s="7">
        <v>0.0053</v>
      </c>
      <c r="X2490" s="7">
        <v>0</v>
      </c>
      <c r="Y2490" s="8" t="str">
        <f>IFERROR(VLOOKUP(F:F,#REF!,2,0),"需要手动检查")</f>
        <v>需要手动检查</v>
      </c>
      <c r="Z2490" s="9" t="str">
        <f t="shared" si="96"/>
        <v>否</v>
      </c>
      <c r="AA2490" s="10" t="s">
        <v>36</v>
      </c>
      <c r="AB2490" s="4" t="s">
        <v>37</v>
      </c>
      <c r="AC2490" t="str">
        <f t="shared" si="94"/>
        <v>2025/2/7</v>
      </c>
      <c r="AD2490" t="e">
        <f>VLOOKUP(Y2490,#REF!,2,FALSE)</f>
        <v>#REF!</v>
      </c>
    </row>
    <row r="2491" customHeight="1" spans="1:30">
      <c r="A2491" s="2" t="s">
        <v>6283</v>
      </c>
      <c r="B2491" s="2" t="s">
        <v>6284</v>
      </c>
      <c r="C2491" s="2" t="s">
        <v>7397</v>
      </c>
      <c r="D2491" s="2" t="s">
        <v>7398</v>
      </c>
      <c r="E2491" s="11">
        <v>45695</v>
      </c>
      <c r="F2491" s="2" t="s">
        <v>42</v>
      </c>
      <c r="G2491" s="6">
        <v>9757</v>
      </c>
      <c r="H2491" s="6">
        <v>1111</v>
      </c>
      <c r="I2491" s="6">
        <v>5</v>
      </c>
      <c r="J2491" s="6">
        <v>5</v>
      </c>
      <c r="K2491" s="6">
        <v>5</v>
      </c>
      <c r="L2491" s="6">
        <v>0</v>
      </c>
      <c r="M2491" s="6">
        <v>11246</v>
      </c>
      <c r="N2491" s="6">
        <v>495</v>
      </c>
      <c r="O2491" s="6">
        <v>0</v>
      </c>
      <c r="P2491" s="6">
        <v>0</v>
      </c>
      <c r="Q2491" s="6">
        <v>0</v>
      </c>
      <c r="R2491" s="6">
        <v>0</v>
      </c>
      <c r="S2491" s="6">
        <v>0</v>
      </c>
      <c r="T2491" s="6">
        <v>0</v>
      </c>
      <c r="U2491" s="7">
        <v>0.0507</v>
      </c>
      <c r="V2491" s="7">
        <v>0</v>
      </c>
      <c r="W2491" s="7">
        <v>0.0397</v>
      </c>
      <c r="X2491" s="7">
        <v>0</v>
      </c>
      <c r="Y2491" s="8" t="str">
        <f>IFERROR(VLOOKUP(F:F,#REF!,2,0),"需要手动检查")</f>
        <v>需要手动检查</v>
      </c>
      <c r="Z2491" s="9" t="str">
        <f t="shared" si="96"/>
        <v>否</v>
      </c>
      <c r="AA2491" s="10" t="s">
        <v>36</v>
      </c>
      <c r="AB2491" s="4" t="s">
        <v>37</v>
      </c>
      <c r="AC2491" t="str">
        <f t="shared" si="94"/>
        <v>2025/2/7</v>
      </c>
      <c r="AD2491" t="e">
        <f>VLOOKUP(Y2491,#REF!,2,FALSE)</f>
        <v>#REF!</v>
      </c>
    </row>
    <row r="2492" customHeight="1" spans="1:30">
      <c r="A2492" s="2" t="s">
        <v>7358</v>
      </c>
      <c r="B2492" s="2" t="s">
        <v>7359</v>
      </c>
      <c r="C2492" s="2" t="s">
        <v>7399</v>
      </c>
      <c r="D2492" s="2" t="s">
        <v>7400</v>
      </c>
      <c r="E2492" s="11">
        <v>45695</v>
      </c>
      <c r="F2492" s="2" t="s">
        <v>42</v>
      </c>
      <c r="G2492" s="6">
        <v>422</v>
      </c>
      <c r="H2492" s="6">
        <v>22</v>
      </c>
      <c r="I2492" s="6">
        <v>1</v>
      </c>
      <c r="J2492" s="6">
        <v>1</v>
      </c>
      <c r="K2492" s="6">
        <v>0</v>
      </c>
      <c r="L2492" s="6">
        <v>0</v>
      </c>
      <c r="M2492" s="6">
        <v>473</v>
      </c>
      <c r="N2492" s="6">
        <v>33</v>
      </c>
      <c r="O2492" s="6">
        <v>0</v>
      </c>
      <c r="P2492" s="6">
        <v>0</v>
      </c>
      <c r="Q2492" s="6">
        <v>0</v>
      </c>
      <c r="R2492" s="6">
        <v>0</v>
      </c>
      <c r="S2492" s="6">
        <v>0</v>
      </c>
      <c r="T2492" s="6">
        <v>0</v>
      </c>
      <c r="U2492" s="7">
        <v>0.0782</v>
      </c>
      <c r="V2492" s="7">
        <v>0</v>
      </c>
      <c r="W2492" s="7">
        <v>0.0379</v>
      </c>
      <c r="X2492" s="7">
        <v>0</v>
      </c>
      <c r="Y2492" s="8" t="str">
        <f>IFERROR(VLOOKUP(F:F,#REF!,2,0),"需要手动检查")</f>
        <v>需要手动检查</v>
      </c>
      <c r="Z2492" s="9" t="str">
        <f t="shared" si="96"/>
        <v>否</v>
      </c>
      <c r="AA2492" s="10" t="s">
        <v>36</v>
      </c>
      <c r="AB2492" s="4" t="s">
        <v>37</v>
      </c>
      <c r="AC2492" t="str">
        <f t="shared" si="94"/>
        <v>2025/2/7</v>
      </c>
      <c r="AD2492" t="e">
        <f>VLOOKUP(Y2492,#REF!,2,FALSE)</f>
        <v>#REF!</v>
      </c>
    </row>
    <row r="2493" customHeight="1" spans="1:30">
      <c r="A2493" s="2" t="s">
        <v>7358</v>
      </c>
      <c r="B2493" s="2" t="s">
        <v>7359</v>
      </c>
      <c r="C2493" s="2" t="s">
        <v>7401</v>
      </c>
      <c r="D2493" s="2" t="s">
        <v>7402</v>
      </c>
      <c r="E2493" s="11">
        <v>45695</v>
      </c>
      <c r="F2493" s="2" t="s">
        <v>42</v>
      </c>
      <c r="G2493" s="6">
        <v>371</v>
      </c>
      <c r="H2493" s="6">
        <v>16</v>
      </c>
      <c r="I2493" s="6">
        <v>0</v>
      </c>
      <c r="J2493" s="6">
        <v>0</v>
      </c>
      <c r="K2493" s="6">
        <v>0</v>
      </c>
      <c r="L2493" s="6">
        <v>0</v>
      </c>
      <c r="M2493" s="6">
        <v>387</v>
      </c>
      <c r="N2493" s="6">
        <v>24</v>
      </c>
      <c r="O2493" s="6">
        <v>0</v>
      </c>
      <c r="P2493" s="6">
        <v>0</v>
      </c>
      <c r="Q2493" s="6">
        <v>0</v>
      </c>
      <c r="R2493" s="6">
        <v>0</v>
      </c>
      <c r="S2493" s="6">
        <v>0</v>
      </c>
      <c r="T2493" s="6">
        <v>0</v>
      </c>
      <c r="U2493" s="7">
        <v>0.0647</v>
      </c>
      <c r="V2493" s="7">
        <v>0</v>
      </c>
      <c r="W2493" s="7">
        <v>0.0054</v>
      </c>
      <c r="X2493" s="7">
        <v>0</v>
      </c>
      <c r="Y2493" s="8" t="str">
        <f>IFERROR(VLOOKUP(F:F,#REF!,2,0),"需要手动检查")</f>
        <v>需要手动检查</v>
      </c>
      <c r="Z2493" s="9" t="str">
        <f t="shared" si="96"/>
        <v>否</v>
      </c>
      <c r="AA2493" s="10" t="s">
        <v>36</v>
      </c>
      <c r="AB2493" s="4" t="s">
        <v>37</v>
      </c>
      <c r="AC2493" t="str">
        <f t="shared" si="94"/>
        <v>2025/2/7</v>
      </c>
      <c r="AD2493" t="e">
        <f>VLOOKUP(Y2493,#REF!,2,FALSE)</f>
        <v>#REF!</v>
      </c>
    </row>
    <row r="2494" customHeight="1" spans="1:30">
      <c r="A2494" s="2" t="s">
        <v>6464</v>
      </c>
      <c r="B2494" s="2" t="s">
        <v>6465</v>
      </c>
      <c r="C2494" s="2" t="s">
        <v>7403</v>
      </c>
      <c r="D2494" s="2" t="s">
        <v>7404</v>
      </c>
      <c r="E2494" s="11">
        <v>45695</v>
      </c>
      <c r="F2494" s="2" t="s">
        <v>42</v>
      </c>
      <c r="G2494" s="6">
        <v>1167</v>
      </c>
      <c r="H2494" s="6">
        <v>55</v>
      </c>
      <c r="I2494" s="6">
        <v>5</v>
      </c>
      <c r="J2494" s="6">
        <v>2</v>
      </c>
      <c r="K2494" s="6">
        <v>0</v>
      </c>
      <c r="L2494" s="6">
        <v>0</v>
      </c>
      <c r="M2494" s="6">
        <v>69</v>
      </c>
      <c r="N2494" s="6">
        <v>7</v>
      </c>
      <c r="O2494" s="6">
        <v>0</v>
      </c>
      <c r="P2494" s="6">
        <v>0</v>
      </c>
      <c r="Q2494" s="6">
        <v>0</v>
      </c>
      <c r="R2494" s="6">
        <v>0</v>
      </c>
      <c r="S2494" s="6">
        <v>0</v>
      </c>
      <c r="T2494" s="6">
        <v>0</v>
      </c>
      <c r="U2494" s="7">
        <v>0.006</v>
      </c>
      <c r="V2494" s="7">
        <v>0</v>
      </c>
      <c r="W2494" s="7">
        <v>0.0129</v>
      </c>
      <c r="X2494" s="7">
        <v>0</v>
      </c>
      <c r="Y2494" s="8" t="str">
        <f>IFERROR(VLOOKUP(F:F,#REF!,2,0),"需要手动检查")</f>
        <v>需要手动检查</v>
      </c>
      <c r="Z2494" s="9" t="str">
        <f t="shared" si="96"/>
        <v>否</v>
      </c>
      <c r="AA2494" s="10" t="s">
        <v>36</v>
      </c>
      <c r="AB2494" s="4" t="s">
        <v>37</v>
      </c>
      <c r="AC2494" t="str">
        <f t="shared" si="94"/>
        <v>2025/2/7</v>
      </c>
      <c r="AD2494" t="e">
        <f>VLOOKUP(Y2494,#REF!,2,FALSE)</f>
        <v>#REF!</v>
      </c>
    </row>
    <row r="2495" customHeight="1" spans="1:30">
      <c r="A2495" s="2" t="s">
        <v>6383</v>
      </c>
      <c r="B2495" s="2" t="s">
        <v>6384</v>
      </c>
      <c r="C2495" s="2" t="s">
        <v>7405</v>
      </c>
      <c r="D2495" s="2" t="s">
        <v>7406</v>
      </c>
      <c r="E2495" s="11">
        <v>45695</v>
      </c>
      <c r="F2495" s="2" t="s">
        <v>42</v>
      </c>
      <c r="G2495" s="6">
        <v>375</v>
      </c>
      <c r="H2495" s="6">
        <v>54</v>
      </c>
      <c r="I2495" s="6">
        <v>8</v>
      </c>
      <c r="J2495" s="6">
        <v>1</v>
      </c>
      <c r="K2495" s="6">
        <v>1</v>
      </c>
      <c r="L2495" s="6">
        <v>0</v>
      </c>
      <c r="M2495" s="6">
        <v>388</v>
      </c>
      <c r="N2495" s="6">
        <v>12</v>
      </c>
      <c r="O2495" s="6">
        <v>0</v>
      </c>
      <c r="P2495" s="6">
        <v>0</v>
      </c>
      <c r="Q2495" s="6">
        <v>0</v>
      </c>
      <c r="R2495" s="6">
        <v>0</v>
      </c>
      <c r="S2495" s="6">
        <v>0</v>
      </c>
      <c r="T2495" s="6">
        <v>0</v>
      </c>
      <c r="U2495" s="7">
        <v>0.032</v>
      </c>
      <c r="V2495" s="7">
        <v>0</v>
      </c>
      <c r="W2495" s="7">
        <v>0.0213</v>
      </c>
      <c r="X2495" s="7">
        <v>0</v>
      </c>
      <c r="Y2495" s="8" t="str">
        <f>IFERROR(VLOOKUP(F:F,#REF!,2,0),"需要手动检查")</f>
        <v>需要手动检查</v>
      </c>
      <c r="Z2495" s="9" t="str">
        <f t="shared" si="96"/>
        <v>否</v>
      </c>
      <c r="AA2495" s="10" t="s">
        <v>36</v>
      </c>
      <c r="AB2495" s="4" t="s">
        <v>37</v>
      </c>
      <c r="AC2495" t="str">
        <f t="shared" si="94"/>
        <v>2025/2/7</v>
      </c>
      <c r="AD2495" t="e">
        <f>VLOOKUP(Y2495,#REF!,2,FALSE)</f>
        <v>#REF!</v>
      </c>
    </row>
    <row r="2496" customHeight="1" spans="1:30">
      <c r="A2496" s="2" t="s">
        <v>6474</v>
      </c>
      <c r="B2496" s="2" t="s">
        <v>6475</v>
      </c>
      <c r="C2496" s="2" t="s">
        <v>7407</v>
      </c>
      <c r="D2496" s="2" t="s">
        <v>7408</v>
      </c>
      <c r="E2496" s="11">
        <v>45695</v>
      </c>
      <c r="F2496" s="2" t="s">
        <v>42</v>
      </c>
      <c r="G2496" s="6">
        <v>333</v>
      </c>
      <c r="H2496" s="6">
        <v>5</v>
      </c>
      <c r="I2496" s="6">
        <v>0</v>
      </c>
      <c r="J2496" s="6">
        <v>0</v>
      </c>
      <c r="K2496" s="6">
        <v>0</v>
      </c>
      <c r="L2496" s="6">
        <v>0</v>
      </c>
      <c r="M2496" s="6">
        <v>298</v>
      </c>
      <c r="N2496" s="6">
        <v>38</v>
      </c>
      <c r="O2496" s="6">
        <v>0</v>
      </c>
      <c r="P2496" s="6">
        <v>0</v>
      </c>
      <c r="Q2496" s="6">
        <v>0</v>
      </c>
      <c r="R2496" s="6">
        <v>0</v>
      </c>
      <c r="S2496" s="6">
        <v>0</v>
      </c>
      <c r="T2496" s="6">
        <v>0</v>
      </c>
      <c r="U2496" s="7">
        <v>0.1141</v>
      </c>
      <c r="V2496" s="7">
        <v>0</v>
      </c>
      <c r="W2496" s="7">
        <v>0.006</v>
      </c>
      <c r="X2496" s="7">
        <v>0</v>
      </c>
      <c r="Y2496" s="8" t="str">
        <f>IFERROR(VLOOKUP(F:F,#REF!,2,0),"需要手动检查")</f>
        <v>需要手动检查</v>
      </c>
      <c r="Z2496" s="9" t="str">
        <f t="shared" si="96"/>
        <v>否</v>
      </c>
      <c r="AA2496" s="10" t="s">
        <v>36</v>
      </c>
      <c r="AB2496" s="4" t="s">
        <v>37</v>
      </c>
      <c r="AC2496" t="str">
        <f t="shared" si="94"/>
        <v>2025/2/7</v>
      </c>
      <c r="AD2496" t="e">
        <f>VLOOKUP(Y2496,#REF!,2,FALSE)</f>
        <v>#REF!</v>
      </c>
    </row>
    <row r="2497" customHeight="1" spans="1:30">
      <c r="A2497" s="2" t="s">
        <v>7409</v>
      </c>
      <c r="B2497" s="2" t="s">
        <v>7410</v>
      </c>
      <c r="C2497" s="2" t="s">
        <v>7411</v>
      </c>
      <c r="D2497" s="2" t="s">
        <v>7412</v>
      </c>
      <c r="E2497" s="11">
        <v>45695</v>
      </c>
      <c r="F2497" s="2" t="s">
        <v>42</v>
      </c>
      <c r="G2497" s="6">
        <v>523</v>
      </c>
      <c r="H2497" s="6">
        <v>24</v>
      </c>
      <c r="I2497" s="6">
        <v>4</v>
      </c>
      <c r="J2497" s="6">
        <v>3</v>
      </c>
      <c r="K2497" s="6">
        <v>0</v>
      </c>
      <c r="L2497" s="6">
        <v>0</v>
      </c>
      <c r="M2497" s="6">
        <v>541</v>
      </c>
      <c r="N2497" s="6">
        <v>39</v>
      </c>
      <c r="O2497" s="6">
        <v>0</v>
      </c>
      <c r="P2497" s="6">
        <v>0</v>
      </c>
      <c r="Q2497" s="6">
        <v>0</v>
      </c>
      <c r="R2497" s="6">
        <v>0</v>
      </c>
      <c r="S2497" s="6">
        <v>0</v>
      </c>
      <c r="T2497" s="6">
        <v>0</v>
      </c>
      <c r="U2497" s="7">
        <v>0.0746</v>
      </c>
      <c r="V2497" s="7">
        <v>0</v>
      </c>
      <c r="W2497" s="7">
        <v>0.0249</v>
      </c>
      <c r="X2497" s="7">
        <v>0</v>
      </c>
      <c r="Y2497" s="8" t="str">
        <f>IFERROR(VLOOKUP(F:F,#REF!,2,0),"需要手动检查")</f>
        <v>需要手动检查</v>
      </c>
      <c r="Z2497" s="9" t="str">
        <f t="shared" si="96"/>
        <v>否</v>
      </c>
      <c r="AA2497" s="10" t="s">
        <v>36</v>
      </c>
      <c r="AB2497" s="4" t="s">
        <v>37</v>
      </c>
      <c r="AC2497" t="str">
        <f t="shared" si="94"/>
        <v>2025/2/7</v>
      </c>
      <c r="AD2497" t="e">
        <f>VLOOKUP(Y2497,#REF!,2,FALSE)</f>
        <v>#REF!</v>
      </c>
    </row>
    <row r="2498" customHeight="1" spans="1:30">
      <c r="A2498" s="2" t="s">
        <v>7413</v>
      </c>
      <c r="B2498" s="2" t="s">
        <v>7414</v>
      </c>
      <c r="C2498" s="2" t="s">
        <v>7415</v>
      </c>
      <c r="D2498" s="2" t="s">
        <v>7416</v>
      </c>
      <c r="E2498" s="11">
        <v>45695</v>
      </c>
      <c r="F2498" s="2" t="s">
        <v>42</v>
      </c>
      <c r="G2498" s="6">
        <v>360</v>
      </c>
      <c r="H2498" s="6">
        <v>11</v>
      </c>
      <c r="I2498" s="6">
        <v>1</v>
      </c>
      <c r="J2498" s="6">
        <v>0</v>
      </c>
      <c r="K2498" s="6">
        <v>1</v>
      </c>
      <c r="L2498" s="6">
        <v>0</v>
      </c>
      <c r="M2498" s="6">
        <v>397</v>
      </c>
      <c r="N2498" s="6">
        <v>20</v>
      </c>
      <c r="O2498" s="6">
        <v>0</v>
      </c>
      <c r="P2498" s="6">
        <v>0</v>
      </c>
      <c r="Q2498" s="6">
        <v>0</v>
      </c>
      <c r="R2498" s="6">
        <v>0</v>
      </c>
      <c r="S2498" s="6">
        <v>0</v>
      </c>
      <c r="T2498" s="6">
        <v>0</v>
      </c>
      <c r="U2498" s="7">
        <v>0.0556</v>
      </c>
      <c r="V2498" s="7">
        <v>0</v>
      </c>
      <c r="W2498" s="7">
        <v>0.0194</v>
      </c>
      <c r="X2498" s="7">
        <v>0</v>
      </c>
      <c r="Y2498" s="8" t="str">
        <f>IFERROR(VLOOKUP(F:F,#REF!,2,0),"需要手动检查")</f>
        <v>需要手动检查</v>
      </c>
      <c r="Z2498" s="9" t="str">
        <f t="shared" si="96"/>
        <v>否</v>
      </c>
      <c r="AA2498" s="10" t="s">
        <v>36</v>
      </c>
      <c r="AB2498" s="4" t="s">
        <v>37</v>
      </c>
      <c r="AC2498" t="str">
        <f t="shared" si="94"/>
        <v>2025/2/7</v>
      </c>
      <c r="AD2498" t="e">
        <f>VLOOKUP(Y2498,#REF!,2,FALSE)</f>
        <v>#REF!</v>
      </c>
    </row>
    <row r="2499" customHeight="1" spans="1:30">
      <c r="A2499" s="2" t="s">
        <v>7076</v>
      </c>
      <c r="B2499" s="2" t="s">
        <v>7077</v>
      </c>
      <c r="C2499" s="2" t="s">
        <v>7417</v>
      </c>
      <c r="D2499" s="2" t="s">
        <v>7418</v>
      </c>
      <c r="E2499" s="11">
        <v>45696</v>
      </c>
      <c r="F2499" s="2" t="s">
        <v>35</v>
      </c>
      <c r="G2499" s="6">
        <v>196</v>
      </c>
      <c r="H2499" s="6">
        <v>13</v>
      </c>
      <c r="I2499" s="6">
        <v>0</v>
      </c>
      <c r="J2499" s="6">
        <v>0</v>
      </c>
      <c r="K2499" s="6">
        <v>0</v>
      </c>
      <c r="L2499" s="6">
        <v>0</v>
      </c>
      <c r="M2499" s="6">
        <v>213</v>
      </c>
      <c r="N2499" s="6">
        <v>4</v>
      </c>
      <c r="O2499" s="6">
        <v>0</v>
      </c>
      <c r="P2499" s="6">
        <v>0</v>
      </c>
      <c r="Q2499" s="6">
        <v>0</v>
      </c>
      <c r="R2499" s="6">
        <v>0</v>
      </c>
      <c r="S2499" s="6">
        <v>0</v>
      </c>
      <c r="T2499" s="6">
        <v>0</v>
      </c>
      <c r="U2499" s="7">
        <v>0.0204</v>
      </c>
      <c r="V2499" s="7">
        <v>0</v>
      </c>
      <c r="W2499" s="7">
        <v>0</v>
      </c>
      <c r="X2499" s="7">
        <v>0</v>
      </c>
      <c r="Y2499" s="8" t="str">
        <f>IFERROR(VLOOKUP(F:F,#REF!,2,0),"需要手动检查")</f>
        <v>需要手动检查</v>
      </c>
      <c r="Z2499" s="9" t="str">
        <f t="shared" si="96"/>
        <v>否</v>
      </c>
      <c r="AA2499" s="10" t="s">
        <v>36</v>
      </c>
      <c r="AB2499" s="4" t="s">
        <v>37</v>
      </c>
      <c r="AC2499" t="str">
        <f t="shared" si="94"/>
        <v>2025/2/8</v>
      </c>
      <c r="AD2499" t="e">
        <f>VLOOKUP(Y2499,#REF!,2,FALSE)</f>
        <v>#REF!</v>
      </c>
    </row>
    <row r="2500" customHeight="1" spans="1:30">
      <c r="A2500" s="2" t="s">
        <v>4140</v>
      </c>
      <c r="B2500" s="2" t="s">
        <v>4141</v>
      </c>
      <c r="C2500" s="2" t="s">
        <v>7419</v>
      </c>
      <c r="D2500" s="2" t="s">
        <v>7420</v>
      </c>
      <c r="E2500" s="11">
        <v>45695</v>
      </c>
      <c r="F2500" s="2" t="s">
        <v>35</v>
      </c>
      <c r="G2500" s="6">
        <v>3992</v>
      </c>
      <c r="H2500" s="6">
        <v>382</v>
      </c>
      <c r="I2500" s="6">
        <v>1</v>
      </c>
      <c r="J2500" s="6">
        <v>1</v>
      </c>
      <c r="K2500" s="6">
        <v>1</v>
      </c>
      <c r="L2500" s="6">
        <v>0</v>
      </c>
      <c r="M2500" s="6">
        <v>4316</v>
      </c>
      <c r="N2500" s="6">
        <v>381</v>
      </c>
      <c r="O2500" s="6">
        <v>0</v>
      </c>
      <c r="P2500" s="6">
        <v>0</v>
      </c>
      <c r="Q2500" s="6">
        <v>0</v>
      </c>
      <c r="R2500" s="6">
        <v>0</v>
      </c>
      <c r="S2500" s="6">
        <v>0</v>
      </c>
      <c r="T2500" s="6">
        <v>0</v>
      </c>
      <c r="U2500" s="7">
        <v>0.0954</v>
      </c>
      <c r="V2500" s="7">
        <v>0</v>
      </c>
      <c r="W2500" s="7">
        <v>0.0619</v>
      </c>
      <c r="X2500" s="7">
        <v>0</v>
      </c>
      <c r="Y2500" s="8" t="str">
        <f>IFERROR(VLOOKUP(F:F,#REF!,2,0),"需要手动检查")</f>
        <v>需要手动检查</v>
      </c>
      <c r="Z2500" s="9" t="str">
        <f t="shared" si="96"/>
        <v>否</v>
      </c>
      <c r="AA2500" s="10" t="s">
        <v>36</v>
      </c>
      <c r="AB2500" s="4" t="s">
        <v>37</v>
      </c>
      <c r="AC2500" t="str">
        <f t="shared" si="94"/>
        <v>2025/2/7</v>
      </c>
      <c r="AD2500" t="e">
        <f>VLOOKUP(Y2500,#REF!,2,FALSE)</f>
        <v>#REF!</v>
      </c>
    </row>
    <row r="2501" customHeight="1" spans="1:30">
      <c r="A2501" s="2" t="s">
        <v>7421</v>
      </c>
      <c r="B2501" s="2" t="s">
        <v>7422</v>
      </c>
      <c r="C2501" s="2" t="s">
        <v>7423</v>
      </c>
      <c r="D2501" s="2" t="s">
        <v>7424</v>
      </c>
      <c r="E2501" s="11">
        <v>45695</v>
      </c>
      <c r="F2501" s="2" t="s">
        <v>35</v>
      </c>
      <c r="G2501" s="6">
        <v>3778</v>
      </c>
      <c r="H2501" s="6">
        <v>126</v>
      </c>
      <c r="I2501" s="6">
        <v>7</v>
      </c>
      <c r="J2501" s="6">
        <v>7</v>
      </c>
      <c r="K2501" s="6">
        <v>0</v>
      </c>
      <c r="L2501" s="6">
        <v>0</v>
      </c>
      <c r="M2501" s="6">
        <v>4290</v>
      </c>
      <c r="N2501" s="6">
        <v>775</v>
      </c>
      <c r="O2501" s="6">
        <v>0</v>
      </c>
      <c r="P2501" s="6">
        <v>0</v>
      </c>
      <c r="Q2501" s="6">
        <v>0</v>
      </c>
      <c r="R2501" s="6">
        <v>0</v>
      </c>
      <c r="S2501" s="6">
        <v>0</v>
      </c>
      <c r="T2501" s="6">
        <v>0</v>
      </c>
      <c r="U2501" s="7">
        <v>0.2051</v>
      </c>
      <c r="V2501" s="7">
        <v>0</v>
      </c>
      <c r="W2501" s="7">
        <v>0.1064</v>
      </c>
      <c r="X2501" s="7">
        <v>0</v>
      </c>
      <c r="Y2501" s="8" t="str">
        <f>IFERROR(VLOOKUP(F:F,#REF!,2,0),"需要手动检查")</f>
        <v>需要手动检查</v>
      </c>
      <c r="Z2501" s="9" t="str">
        <f t="shared" si="96"/>
        <v>否</v>
      </c>
      <c r="AA2501" s="10" t="s">
        <v>36</v>
      </c>
      <c r="AB2501" s="4" t="s">
        <v>37</v>
      </c>
      <c r="AC2501" t="str">
        <f t="shared" ref="AC2501:AC2564" si="97">YEAR(E2501)&amp;"/"&amp;MONTH(E2501)&amp;"/"&amp;DAY(E2501)</f>
        <v>2025/2/7</v>
      </c>
      <c r="AD2501" t="e">
        <f>VLOOKUP(Y2501,#REF!,2,FALSE)</f>
        <v>#REF!</v>
      </c>
    </row>
    <row r="2502" customHeight="1" spans="1:30">
      <c r="A2502" s="2" t="s">
        <v>4140</v>
      </c>
      <c r="B2502" s="2" t="s">
        <v>4141</v>
      </c>
      <c r="C2502" s="2" t="s">
        <v>7425</v>
      </c>
      <c r="D2502" s="2" t="s">
        <v>7426</v>
      </c>
      <c r="E2502" s="11">
        <v>45695</v>
      </c>
      <c r="F2502" s="2" t="s">
        <v>35</v>
      </c>
      <c r="G2502" s="6">
        <v>675</v>
      </c>
      <c r="H2502" s="6">
        <v>45</v>
      </c>
      <c r="I2502" s="6">
        <v>0</v>
      </c>
      <c r="J2502" s="6">
        <v>0</v>
      </c>
      <c r="K2502" s="6">
        <v>0</v>
      </c>
      <c r="L2502" s="6">
        <v>0</v>
      </c>
      <c r="M2502" s="6">
        <v>41</v>
      </c>
      <c r="N2502" s="6">
        <v>1</v>
      </c>
      <c r="O2502" s="6">
        <v>0</v>
      </c>
      <c r="P2502" s="6">
        <v>0</v>
      </c>
      <c r="Q2502" s="6">
        <v>0</v>
      </c>
      <c r="R2502" s="6">
        <v>0</v>
      </c>
      <c r="S2502" s="6">
        <v>0</v>
      </c>
      <c r="T2502" s="6">
        <v>0</v>
      </c>
      <c r="U2502" s="7">
        <v>0.0015</v>
      </c>
      <c r="V2502" s="7">
        <v>0</v>
      </c>
      <c r="W2502" s="7">
        <v>0.123</v>
      </c>
      <c r="X2502" s="7">
        <v>0</v>
      </c>
      <c r="Y2502" s="8" t="str">
        <f>IFERROR(VLOOKUP(F:F,#REF!,2,0),"需要手动检查")</f>
        <v>需要手动检查</v>
      </c>
      <c r="Z2502" s="9" t="str">
        <f t="shared" si="96"/>
        <v>否</v>
      </c>
      <c r="AA2502" s="10" t="s">
        <v>36</v>
      </c>
      <c r="AB2502" s="4" t="s">
        <v>37</v>
      </c>
      <c r="AC2502" t="str">
        <f t="shared" si="97"/>
        <v>2025/2/7</v>
      </c>
      <c r="AD2502" t="e">
        <f>VLOOKUP(Y2502,#REF!,2,FALSE)</f>
        <v>#REF!</v>
      </c>
    </row>
    <row r="2503" customHeight="1" spans="1:30">
      <c r="A2503" s="2" t="s">
        <v>7427</v>
      </c>
      <c r="B2503" s="2" t="s">
        <v>7428</v>
      </c>
      <c r="C2503" s="2" t="s">
        <v>7429</v>
      </c>
      <c r="D2503" s="2" t="s">
        <v>7430</v>
      </c>
      <c r="E2503" s="11">
        <v>45697</v>
      </c>
      <c r="F2503" s="2" t="s">
        <v>42</v>
      </c>
      <c r="G2503" s="6">
        <v>458</v>
      </c>
      <c r="H2503" s="6">
        <v>66</v>
      </c>
      <c r="I2503" s="6">
        <v>20</v>
      </c>
      <c r="J2503" s="6">
        <v>2</v>
      </c>
      <c r="K2503" s="6">
        <v>1</v>
      </c>
      <c r="L2503" s="6">
        <v>0</v>
      </c>
      <c r="M2503" s="6">
        <v>430</v>
      </c>
      <c r="N2503" s="6">
        <v>22</v>
      </c>
      <c r="O2503" s="6">
        <v>1</v>
      </c>
      <c r="P2503" s="6">
        <v>1</v>
      </c>
      <c r="Q2503" s="6">
        <v>1</v>
      </c>
      <c r="R2503" s="6">
        <v>45.98</v>
      </c>
      <c r="S2503" s="6">
        <v>100.39</v>
      </c>
      <c r="T2503" s="6">
        <v>45.98</v>
      </c>
      <c r="U2503" s="7">
        <v>0.048</v>
      </c>
      <c r="V2503" s="7">
        <v>0</v>
      </c>
      <c r="W2503" s="7">
        <v>0.059</v>
      </c>
      <c r="X2503" s="7">
        <v>0.0455</v>
      </c>
      <c r="Y2503" s="8" t="str">
        <f>IFERROR(VLOOKUP(F:F,#REF!,2,0),"需要手动检查")</f>
        <v>需要手动检查</v>
      </c>
      <c r="Z2503" s="9" t="str">
        <f t="shared" ref="Z2503:Z2518" si="98">IF(R2503&gt;0,"是","否")</f>
        <v>是</v>
      </c>
      <c r="AA2503" s="10" t="s">
        <v>36</v>
      </c>
      <c r="AB2503" s="4" t="s">
        <v>37</v>
      </c>
      <c r="AC2503" t="str">
        <f t="shared" si="97"/>
        <v>2025/2/9</v>
      </c>
      <c r="AD2503" t="e">
        <f>VLOOKUP(Y2503,#REF!,2,FALSE)</f>
        <v>#REF!</v>
      </c>
    </row>
    <row r="2504" customHeight="1" spans="1:30">
      <c r="A2504" s="2" t="s">
        <v>6120</v>
      </c>
      <c r="B2504" s="2" t="s">
        <v>6121</v>
      </c>
      <c r="C2504" s="2" t="s">
        <v>7431</v>
      </c>
      <c r="D2504" s="2" t="s">
        <v>7432</v>
      </c>
      <c r="E2504" s="11">
        <v>45697</v>
      </c>
      <c r="F2504" s="2" t="s">
        <v>42</v>
      </c>
      <c r="G2504" s="6">
        <v>198</v>
      </c>
      <c r="H2504" s="6">
        <v>22</v>
      </c>
      <c r="I2504" s="6">
        <v>0</v>
      </c>
      <c r="J2504" s="6">
        <v>1</v>
      </c>
      <c r="K2504" s="6">
        <v>0</v>
      </c>
      <c r="L2504" s="6">
        <v>0</v>
      </c>
      <c r="M2504" s="6">
        <v>207</v>
      </c>
      <c r="N2504" s="6">
        <v>4</v>
      </c>
      <c r="O2504" s="6">
        <v>0</v>
      </c>
      <c r="P2504" s="6">
        <v>0</v>
      </c>
      <c r="Q2504" s="6">
        <v>0</v>
      </c>
      <c r="R2504" s="6">
        <v>0</v>
      </c>
      <c r="S2504" s="6">
        <v>0</v>
      </c>
      <c r="T2504" s="6">
        <v>0</v>
      </c>
      <c r="U2504" s="7">
        <v>0.0202</v>
      </c>
      <c r="V2504" s="7">
        <v>0</v>
      </c>
      <c r="W2504" s="7">
        <v>0.0152</v>
      </c>
      <c r="X2504" s="7">
        <v>0</v>
      </c>
      <c r="Y2504" s="8" t="str">
        <f>IFERROR(VLOOKUP(F:F,#REF!,2,0),"需要手动检查")</f>
        <v>需要手动检查</v>
      </c>
      <c r="Z2504" s="9" t="str">
        <f t="shared" si="98"/>
        <v>否</v>
      </c>
      <c r="AA2504" s="10" t="s">
        <v>36</v>
      </c>
      <c r="AB2504" s="4" t="s">
        <v>37</v>
      </c>
      <c r="AC2504" t="str">
        <f t="shared" si="97"/>
        <v>2025/2/9</v>
      </c>
      <c r="AD2504" t="e">
        <f>VLOOKUP(Y2504,#REF!,2,FALSE)</f>
        <v>#REF!</v>
      </c>
    </row>
    <row r="2505" customHeight="1" spans="1:30">
      <c r="A2505" s="2" t="s">
        <v>3404</v>
      </c>
      <c r="B2505" s="2" t="s">
        <v>3405</v>
      </c>
      <c r="C2505" s="2" t="s">
        <v>7433</v>
      </c>
      <c r="D2505" s="2" t="s">
        <v>7434</v>
      </c>
      <c r="E2505" s="11">
        <v>45697</v>
      </c>
      <c r="F2505" s="2" t="s">
        <v>42</v>
      </c>
      <c r="G2505" s="6">
        <v>294</v>
      </c>
      <c r="H2505" s="6">
        <v>12</v>
      </c>
      <c r="I2505" s="6">
        <v>1</v>
      </c>
      <c r="J2505" s="6">
        <v>2</v>
      </c>
      <c r="K2505" s="6">
        <v>0</v>
      </c>
      <c r="L2505" s="6">
        <v>0</v>
      </c>
      <c r="M2505" s="6">
        <v>299</v>
      </c>
      <c r="N2505" s="6">
        <v>13</v>
      </c>
      <c r="O2505" s="6">
        <v>0</v>
      </c>
      <c r="P2505" s="6">
        <v>0</v>
      </c>
      <c r="Q2505" s="6">
        <v>0</v>
      </c>
      <c r="R2505" s="6">
        <v>0</v>
      </c>
      <c r="S2505" s="6">
        <v>0</v>
      </c>
      <c r="T2505" s="6">
        <v>0</v>
      </c>
      <c r="U2505" s="7">
        <v>0.0442</v>
      </c>
      <c r="V2505" s="7">
        <v>0</v>
      </c>
      <c r="W2505" s="7">
        <v>0.0102</v>
      </c>
      <c r="X2505" s="7">
        <v>0</v>
      </c>
      <c r="Y2505" s="8" t="str">
        <f>IFERROR(VLOOKUP(F:F,#REF!,2,0),"需要手动检查")</f>
        <v>需要手动检查</v>
      </c>
      <c r="Z2505" s="9" t="str">
        <f t="shared" si="98"/>
        <v>否</v>
      </c>
      <c r="AA2505" s="10" t="s">
        <v>36</v>
      </c>
      <c r="AB2505" s="4" t="s">
        <v>37</v>
      </c>
      <c r="AC2505" t="str">
        <f t="shared" si="97"/>
        <v>2025/2/9</v>
      </c>
      <c r="AD2505" t="e">
        <f>VLOOKUP(Y2505,#REF!,2,FALSE)</f>
        <v>#REF!</v>
      </c>
    </row>
    <row r="2506" customHeight="1" spans="1:30">
      <c r="A2506" s="2" t="s">
        <v>4618</v>
      </c>
      <c r="B2506" s="2" t="s">
        <v>4619</v>
      </c>
      <c r="C2506" s="2" t="s">
        <v>7435</v>
      </c>
      <c r="D2506" s="2" t="s">
        <v>7436</v>
      </c>
      <c r="E2506" s="11">
        <v>45697</v>
      </c>
      <c r="F2506" s="2" t="s">
        <v>42</v>
      </c>
      <c r="G2506" s="6">
        <v>425</v>
      </c>
      <c r="H2506" s="6">
        <v>30</v>
      </c>
      <c r="I2506" s="6">
        <v>8</v>
      </c>
      <c r="J2506" s="6">
        <v>3</v>
      </c>
      <c r="K2506" s="6">
        <v>0</v>
      </c>
      <c r="L2506" s="6">
        <v>0</v>
      </c>
      <c r="M2506" s="6">
        <v>33</v>
      </c>
      <c r="N2506" s="6">
        <v>1</v>
      </c>
      <c r="O2506" s="6">
        <v>0</v>
      </c>
      <c r="P2506" s="6">
        <v>0</v>
      </c>
      <c r="Q2506" s="6">
        <v>0</v>
      </c>
      <c r="R2506" s="6">
        <v>0</v>
      </c>
      <c r="S2506" s="6">
        <v>0</v>
      </c>
      <c r="T2506" s="6">
        <v>0</v>
      </c>
      <c r="U2506" s="7">
        <v>0.0024</v>
      </c>
      <c r="V2506" s="7">
        <v>0</v>
      </c>
      <c r="W2506" s="7">
        <v>0.0094</v>
      </c>
      <c r="X2506" s="7">
        <v>0</v>
      </c>
      <c r="Y2506" s="8" t="str">
        <f>IFERROR(VLOOKUP(F:F,#REF!,2,0),"需要手动检查")</f>
        <v>需要手动检查</v>
      </c>
      <c r="Z2506" s="9" t="str">
        <f t="shared" si="98"/>
        <v>否</v>
      </c>
      <c r="AA2506" s="10" t="s">
        <v>36</v>
      </c>
      <c r="AB2506" s="4" t="s">
        <v>37</v>
      </c>
      <c r="AC2506" t="str">
        <f t="shared" si="97"/>
        <v>2025/2/9</v>
      </c>
      <c r="AD2506" t="e">
        <f>VLOOKUP(Y2506,#REF!,2,FALSE)</f>
        <v>#REF!</v>
      </c>
    </row>
    <row r="2507" customHeight="1" spans="1:30">
      <c r="A2507" s="2" t="s">
        <v>7358</v>
      </c>
      <c r="B2507" s="2" t="s">
        <v>7359</v>
      </c>
      <c r="C2507" s="2" t="s">
        <v>7437</v>
      </c>
      <c r="D2507" s="2" t="s">
        <v>7438</v>
      </c>
      <c r="E2507" s="11">
        <v>45697</v>
      </c>
      <c r="F2507" s="2" t="s">
        <v>42</v>
      </c>
      <c r="G2507" s="6">
        <v>327</v>
      </c>
      <c r="H2507" s="6">
        <v>12</v>
      </c>
      <c r="I2507" s="6">
        <v>0</v>
      </c>
      <c r="J2507" s="6">
        <v>0</v>
      </c>
      <c r="K2507" s="6">
        <v>0</v>
      </c>
      <c r="L2507" s="6">
        <v>0</v>
      </c>
      <c r="M2507" s="6">
        <v>309</v>
      </c>
      <c r="N2507" s="6">
        <v>16</v>
      </c>
      <c r="O2507" s="6">
        <v>0</v>
      </c>
      <c r="P2507" s="6">
        <v>0</v>
      </c>
      <c r="Q2507" s="6">
        <v>0</v>
      </c>
      <c r="R2507" s="6">
        <v>0</v>
      </c>
      <c r="S2507" s="6">
        <v>0</v>
      </c>
      <c r="T2507" s="6">
        <v>0</v>
      </c>
      <c r="U2507" s="7">
        <v>0.0489</v>
      </c>
      <c r="V2507" s="7">
        <v>0</v>
      </c>
      <c r="W2507" s="7">
        <v>0.0245</v>
      </c>
      <c r="X2507" s="7">
        <v>0</v>
      </c>
      <c r="Y2507" s="8" t="str">
        <f>IFERROR(VLOOKUP(F:F,#REF!,2,0),"需要手动检查")</f>
        <v>需要手动检查</v>
      </c>
      <c r="Z2507" s="9" t="str">
        <f t="shared" si="98"/>
        <v>否</v>
      </c>
      <c r="AA2507" s="10" t="s">
        <v>36</v>
      </c>
      <c r="AB2507" s="4" t="s">
        <v>37</v>
      </c>
      <c r="AC2507" t="str">
        <f t="shared" si="97"/>
        <v>2025/2/9</v>
      </c>
      <c r="AD2507" t="e">
        <f>VLOOKUP(Y2507,#REF!,2,FALSE)</f>
        <v>#REF!</v>
      </c>
    </row>
    <row r="2508" customHeight="1" spans="1:30">
      <c r="A2508" s="2" t="s">
        <v>7439</v>
      </c>
      <c r="B2508" s="2" t="s">
        <v>7440</v>
      </c>
      <c r="C2508" s="2" t="s">
        <v>45</v>
      </c>
      <c r="D2508" s="2" t="s">
        <v>7441</v>
      </c>
      <c r="E2508" s="11">
        <v>45697</v>
      </c>
      <c r="F2508" s="2" t="s">
        <v>42</v>
      </c>
      <c r="G2508" s="6">
        <v>507</v>
      </c>
      <c r="H2508" s="6">
        <v>51</v>
      </c>
      <c r="I2508" s="6">
        <v>3</v>
      </c>
      <c r="J2508" s="6">
        <v>1</v>
      </c>
      <c r="K2508" s="6">
        <v>0</v>
      </c>
      <c r="L2508" s="6">
        <v>0</v>
      </c>
      <c r="M2508" s="6">
        <v>463</v>
      </c>
      <c r="N2508" s="6">
        <v>7</v>
      </c>
      <c r="O2508" s="6">
        <v>0</v>
      </c>
      <c r="P2508" s="6">
        <v>0</v>
      </c>
      <c r="Q2508" s="6">
        <v>0</v>
      </c>
      <c r="R2508" s="6">
        <v>0</v>
      </c>
      <c r="S2508" s="6">
        <v>0</v>
      </c>
      <c r="T2508" s="6">
        <v>0</v>
      </c>
      <c r="U2508" s="7">
        <v>0.0138</v>
      </c>
      <c r="V2508" s="7">
        <v>0</v>
      </c>
      <c r="W2508" s="7">
        <v>0.1499</v>
      </c>
      <c r="X2508" s="7">
        <v>0</v>
      </c>
      <c r="Y2508" s="8" t="str">
        <f>IFERROR(VLOOKUP(F:F,#REF!,2,0),"需要手动检查")</f>
        <v>需要手动检查</v>
      </c>
      <c r="Z2508" s="9" t="str">
        <f t="shared" si="98"/>
        <v>否</v>
      </c>
      <c r="AA2508" s="10" t="s">
        <v>36</v>
      </c>
      <c r="AB2508" s="4" t="s">
        <v>37</v>
      </c>
      <c r="AC2508" t="str">
        <f t="shared" si="97"/>
        <v>2025/2/9</v>
      </c>
      <c r="AD2508" t="e">
        <f>VLOOKUP(Y2508,#REF!,2,FALSE)</f>
        <v>#REF!</v>
      </c>
    </row>
    <row r="2509" customHeight="1" spans="1:30">
      <c r="A2509" s="2" t="s">
        <v>7366</v>
      </c>
      <c r="B2509" s="2" t="s">
        <v>7367</v>
      </c>
      <c r="C2509" s="2" t="s">
        <v>7442</v>
      </c>
      <c r="D2509" s="2" t="s">
        <v>7443</v>
      </c>
      <c r="E2509" s="11">
        <v>45697</v>
      </c>
      <c r="F2509" s="2" t="s">
        <v>42</v>
      </c>
      <c r="G2509" s="6">
        <v>341</v>
      </c>
      <c r="H2509" s="6">
        <v>16</v>
      </c>
      <c r="I2509" s="6">
        <v>0</v>
      </c>
      <c r="J2509" s="6">
        <v>0</v>
      </c>
      <c r="K2509" s="6">
        <v>0</v>
      </c>
      <c r="L2509" s="6">
        <v>0</v>
      </c>
      <c r="M2509" s="6">
        <v>373</v>
      </c>
      <c r="N2509" s="6">
        <v>3</v>
      </c>
      <c r="O2509" s="6">
        <v>0</v>
      </c>
      <c r="P2509" s="6">
        <v>0</v>
      </c>
      <c r="Q2509" s="6">
        <v>0</v>
      </c>
      <c r="R2509" s="6">
        <v>0</v>
      </c>
      <c r="S2509" s="6">
        <v>0</v>
      </c>
      <c r="T2509" s="6">
        <v>0</v>
      </c>
      <c r="U2509" s="7">
        <v>0.0088</v>
      </c>
      <c r="V2509" s="7">
        <v>0</v>
      </c>
      <c r="W2509" s="7">
        <v>0.1026</v>
      </c>
      <c r="X2509" s="7">
        <v>0</v>
      </c>
      <c r="Y2509" s="8" t="str">
        <f>IFERROR(VLOOKUP(F:F,#REF!,2,0),"需要手动检查")</f>
        <v>需要手动检查</v>
      </c>
      <c r="Z2509" s="9" t="str">
        <f t="shared" si="98"/>
        <v>否</v>
      </c>
      <c r="AA2509" s="10" t="s">
        <v>36</v>
      </c>
      <c r="AB2509" s="4" t="s">
        <v>37</v>
      </c>
      <c r="AC2509" t="str">
        <f t="shared" si="97"/>
        <v>2025/2/9</v>
      </c>
      <c r="AD2509" t="e">
        <f>VLOOKUP(Y2509,#REF!,2,FALSE)</f>
        <v>#REF!</v>
      </c>
    </row>
    <row r="2510" customHeight="1" spans="1:30">
      <c r="A2510" s="2" t="s">
        <v>7444</v>
      </c>
      <c r="B2510" s="2" t="s">
        <v>7445</v>
      </c>
      <c r="C2510" s="2" t="s">
        <v>7446</v>
      </c>
      <c r="D2510" s="2" t="s">
        <v>7447</v>
      </c>
      <c r="E2510" s="11">
        <v>45697</v>
      </c>
      <c r="F2510" s="2" t="s">
        <v>42</v>
      </c>
      <c r="G2510" s="6">
        <v>53</v>
      </c>
      <c r="H2510" s="6">
        <v>0</v>
      </c>
      <c r="I2510" s="6">
        <v>0</v>
      </c>
      <c r="J2510" s="6">
        <v>0</v>
      </c>
      <c r="K2510" s="6">
        <v>0</v>
      </c>
      <c r="L2510" s="6">
        <v>0</v>
      </c>
      <c r="M2510" s="6">
        <v>50</v>
      </c>
      <c r="N2510" s="6">
        <v>0</v>
      </c>
      <c r="O2510" s="6">
        <v>0</v>
      </c>
      <c r="P2510" s="6">
        <v>0</v>
      </c>
      <c r="Q2510" s="6">
        <v>0</v>
      </c>
      <c r="R2510" s="6">
        <v>0</v>
      </c>
      <c r="S2510" s="6">
        <v>0</v>
      </c>
      <c r="T2510" s="6">
        <v>0</v>
      </c>
      <c r="U2510" s="7">
        <v>0</v>
      </c>
      <c r="V2510" s="7">
        <v>0</v>
      </c>
      <c r="W2510" s="7">
        <v>0</v>
      </c>
      <c r="X2510" s="7">
        <v>0</v>
      </c>
      <c r="Y2510" s="8" t="str">
        <f>IFERROR(VLOOKUP(F:F,#REF!,2,0),"需要手动检查")</f>
        <v>需要手动检查</v>
      </c>
      <c r="Z2510" s="9" t="str">
        <f t="shared" si="98"/>
        <v>否</v>
      </c>
      <c r="AA2510" s="10" t="s">
        <v>36</v>
      </c>
      <c r="AB2510" s="4" t="s">
        <v>37</v>
      </c>
      <c r="AC2510" t="str">
        <f t="shared" si="97"/>
        <v>2025/2/9</v>
      </c>
      <c r="AD2510" t="e">
        <f>VLOOKUP(Y2510,#REF!,2,FALSE)</f>
        <v>#REF!</v>
      </c>
    </row>
    <row r="2511" customHeight="1" spans="1:30">
      <c r="A2511" s="2" t="s">
        <v>7358</v>
      </c>
      <c r="B2511" s="2" t="s">
        <v>7359</v>
      </c>
      <c r="C2511" s="2" t="s">
        <v>7448</v>
      </c>
      <c r="D2511" s="2" t="s">
        <v>7449</v>
      </c>
      <c r="E2511" s="11">
        <v>45697</v>
      </c>
      <c r="F2511" s="2" t="s">
        <v>42</v>
      </c>
      <c r="G2511" s="6">
        <v>376</v>
      </c>
      <c r="H2511" s="6">
        <v>28</v>
      </c>
      <c r="I2511" s="6">
        <v>1</v>
      </c>
      <c r="J2511" s="6">
        <v>0</v>
      </c>
      <c r="K2511" s="6">
        <v>0</v>
      </c>
      <c r="L2511" s="6">
        <v>0</v>
      </c>
      <c r="M2511" s="6">
        <v>423</v>
      </c>
      <c r="N2511" s="6">
        <v>10</v>
      </c>
      <c r="O2511" s="6">
        <v>0</v>
      </c>
      <c r="P2511" s="6">
        <v>0</v>
      </c>
      <c r="Q2511" s="6">
        <v>0</v>
      </c>
      <c r="R2511" s="6">
        <v>0</v>
      </c>
      <c r="S2511" s="6">
        <v>0</v>
      </c>
      <c r="T2511" s="6">
        <v>0</v>
      </c>
      <c r="U2511" s="7">
        <v>0.0266</v>
      </c>
      <c r="V2511" s="7">
        <v>0</v>
      </c>
      <c r="W2511" s="7">
        <v>0.1968</v>
      </c>
      <c r="X2511" s="7">
        <v>0</v>
      </c>
      <c r="Y2511" s="8" t="str">
        <f>IFERROR(VLOOKUP(F:F,#REF!,2,0),"需要手动检查")</f>
        <v>需要手动检查</v>
      </c>
      <c r="Z2511" s="9" t="str">
        <f t="shared" si="98"/>
        <v>否</v>
      </c>
      <c r="AA2511" s="10" t="s">
        <v>36</v>
      </c>
      <c r="AB2511" s="4" t="s">
        <v>37</v>
      </c>
      <c r="AC2511" t="str">
        <f t="shared" si="97"/>
        <v>2025/2/9</v>
      </c>
      <c r="AD2511" t="e">
        <f>VLOOKUP(Y2511,#REF!,2,FALSE)</f>
        <v>#REF!</v>
      </c>
    </row>
    <row r="2512" customHeight="1" spans="1:30">
      <c r="A2512" s="2" t="s">
        <v>6992</v>
      </c>
      <c r="B2512" s="2" t="s">
        <v>6993</v>
      </c>
      <c r="C2512" s="2" t="s">
        <v>7450</v>
      </c>
      <c r="D2512" s="2" t="s">
        <v>7451</v>
      </c>
      <c r="E2512" s="11">
        <v>45697</v>
      </c>
      <c r="F2512" s="2" t="s">
        <v>42</v>
      </c>
      <c r="G2512" s="6">
        <v>7968</v>
      </c>
      <c r="H2512" s="6">
        <v>919</v>
      </c>
      <c r="I2512" s="6">
        <v>5</v>
      </c>
      <c r="J2512" s="6">
        <v>5</v>
      </c>
      <c r="K2512" s="6">
        <v>12</v>
      </c>
      <c r="L2512" s="6">
        <v>0</v>
      </c>
      <c r="M2512" s="6">
        <v>9080</v>
      </c>
      <c r="N2512" s="6">
        <v>1141</v>
      </c>
      <c r="O2512" s="6">
        <v>0</v>
      </c>
      <c r="P2512" s="6">
        <v>0</v>
      </c>
      <c r="Q2512" s="6">
        <v>0</v>
      </c>
      <c r="R2512" s="6">
        <v>0</v>
      </c>
      <c r="S2512" s="6">
        <v>0</v>
      </c>
      <c r="T2512" s="6">
        <v>0</v>
      </c>
      <c r="U2512" s="7">
        <v>0.1432</v>
      </c>
      <c r="V2512" s="7">
        <v>0</v>
      </c>
      <c r="W2512" s="7">
        <v>0.036</v>
      </c>
      <c r="X2512" s="7">
        <v>0</v>
      </c>
      <c r="Y2512" s="8" t="str">
        <f>IFERROR(VLOOKUP(F:F,#REF!,2,0),"需要手动检查")</f>
        <v>需要手动检查</v>
      </c>
      <c r="Z2512" s="9" t="str">
        <f t="shared" si="98"/>
        <v>否</v>
      </c>
      <c r="AA2512" s="10" t="s">
        <v>36</v>
      </c>
      <c r="AB2512" s="4" t="s">
        <v>37</v>
      </c>
      <c r="AC2512" t="str">
        <f t="shared" si="97"/>
        <v>2025/2/9</v>
      </c>
      <c r="AD2512" t="e">
        <f>VLOOKUP(Y2512,#REF!,2,FALSE)</f>
        <v>#REF!</v>
      </c>
    </row>
    <row r="2513" customHeight="1" spans="1:30">
      <c r="A2513" s="2" t="s">
        <v>275</v>
      </c>
      <c r="B2513" s="2" t="s">
        <v>276</v>
      </c>
      <c r="C2513" s="2" t="s">
        <v>7452</v>
      </c>
      <c r="D2513" s="2" t="s">
        <v>7453</v>
      </c>
      <c r="E2513" s="11">
        <v>45697</v>
      </c>
      <c r="F2513" s="2" t="s">
        <v>222</v>
      </c>
      <c r="G2513" s="6">
        <v>119</v>
      </c>
      <c r="H2513" s="6">
        <v>0</v>
      </c>
      <c r="I2513" s="6">
        <v>0</v>
      </c>
      <c r="J2513" s="6">
        <v>0</v>
      </c>
      <c r="K2513" s="6">
        <v>0</v>
      </c>
      <c r="L2513" s="6">
        <v>0</v>
      </c>
      <c r="M2513" s="6">
        <v>118</v>
      </c>
      <c r="N2513" s="6">
        <v>1</v>
      </c>
      <c r="O2513" s="6">
        <v>0</v>
      </c>
      <c r="P2513" s="6">
        <v>0</v>
      </c>
      <c r="Q2513" s="6">
        <v>0</v>
      </c>
      <c r="R2513" s="6">
        <v>0</v>
      </c>
      <c r="S2513" s="6">
        <v>0</v>
      </c>
      <c r="T2513" s="6">
        <v>0</v>
      </c>
      <c r="U2513" s="7">
        <v>0.0084</v>
      </c>
      <c r="V2513" s="7">
        <v>0</v>
      </c>
      <c r="W2513" s="7">
        <v>0</v>
      </c>
      <c r="X2513" s="7">
        <v>0</v>
      </c>
      <c r="Y2513" s="8" t="str">
        <f>IFERROR(VLOOKUP(F:F,#REF!,2,0),"需要手动检查")</f>
        <v>需要手动检查</v>
      </c>
      <c r="Z2513" s="9" t="str">
        <f t="shared" si="98"/>
        <v>否</v>
      </c>
      <c r="AA2513" s="10" t="s">
        <v>36</v>
      </c>
      <c r="AB2513" s="4" t="s">
        <v>37</v>
      </c>
      <c r="AC2513" t="str">
        <f t="shared" si="97"/>
        <v>2025/2/9</v>
      </c>
      <c r="AD2513" t="e">
        <f>VLOOKUP(Y2513,#REF!,2,FALSE)</f>
        <v>#REF!</v>
      </c>
    </row>
    <row r="2514" customHeight="1" spans="1:30">
      <c r="A2514" s="2" t="s">
        <v>7454</v>
      </c>
      <c r="B2514" s="2" t="s">
        <v>7455</v>
      </c>
      <c r="C2514" s="2" t="s">
        <v>7456</v>
      </c>
      <c r="D2514" s="2" t="s">
        <v>7457</v>
      </c>
      <c r="E2514" s="11">
        <v>45697</v>
      </c>
      <c r="F2514" s="2" t="s">
        <v>45</v>
      </c>
      <c r="G2514" s="6">
        <v>0</v>
      </c>
      <c r="H2514" s="6">
        <v>0</v>
      </c>
      <c r="I2514" s="6">
        <v>0</v>
      </c>
      <c r="J2514" s="6">
        <v>0</v>
      </c>
      <c r="K2514" s="6">
        <v>0</v>
      </c>
      <c r="L2514" s="6">
        <v>0</v>
      </c>
      <c r="M2514" s="6">
        <v>18</v>
      </c>
      <c r="N2514" s="6">
        <v>0</v>
      </c>
      <c r="O2514" s="6">
        <v>0</v>
      </c>
      <c r="P2514" s="6">
        <v>0</v>
      </c>
      <c r="Q2514" s="6">
        <v>0</v>
      </c>
      <c r="R2514" s="6">
        <v>0</v>
      </c>
      <c r="S2514" s="6">
        <v>0</v>
      </c>
      <c r="T2514" s="6">
        <v>0</v>
      </c>
      <c r="U2514" s="7">
        <v>0</v>
      </c>
      <c r="V2514" s="7">
        <v>0</v>
      </c>
      <c r="W2514" s="7">
        <v>0</v>
      </c>
      <c r="X2514" s="7">
        <v>0</v>
      </c>
      <c r="Y2514" s="8" t="str">
        <f>IFERROR(VLOOKUP(F:F,#REF!,2,0),"需要手动检查")</f>
        <v>需要手动检查</v>
      </c>
      <c r="Z2514" s="9" t="str">
        <f t="shared" si="98"/>
        <v>否</v>
      </c>
      <c r="AA2514" s="10" t="s">
        <v>36</v>
      </c>
      <c r="AB2514" s="4" t="s">
        <v>465</v>
      </c>
      <c r="AC2514" t="str">
        <f t="shared" si="97"/>
        <v>2025/2/9</v>
      </c>
      <c r="AD2514" t="e">
        <f>VLOOKUP(Y2514,#REF!,2,FALSE)</f>
        <v>#REF!</v>
      </c>
    </row>
    <row r="2515" customHeight="1" spans="1:30">
      <c r="A2515" s="2" t="s">
        <v>7454</v>
      </c>
      <c r="B2515" s="2" t="s">
        <v>7455</v>
      </c>
      <c r="C2515" s="2" t="s">
        <v>7458</v>
      </c>
      <c r="D2515" s="2" t="s">
        <v>7459</v>
      </c>
      <c r="E2515" s="11">
        <v>45697</v>
      </c>
      <c r="F2515" s="2" t="s">
        <v>45</v>
      </c>
      <c r="G2515" s="6">
        <v>0</v>
      </c>
      <c r="H2515" s="6">
        <v>0</v>
      </c>
      <c r="I2515" s="6">
        <v>0</v>
      </c>
      <c r="J2515" s="6">
        <v>0</v>
      </c>
      <c r="K2515" s="6">
        <v>0</v>
      </c>
      <c r="L2515" s="6">
        <v>0</v>
      </c>
      <c r="M2515" s="6">
        <v>3</v>
      </c>
      <c r="N2515" s="6">
        <v>0</v>
      </c>
      <c r="O2515" s="6">
        <v>0</v>
      </c>
      <c r="P2515" s="6">
        <v>0</v>
      </c>
      <c r="Q2515" s="6">
        <v>0</v>
      </c>
      <c r="R2515" s="6">
        <v>0</v>
      </c>
      <c r="S2515" s="6">
        <v>0</v>
      </c>
      <c r="T2515" s="6">
        <v>0</v>
      </c>
      <c r="U2515" s="7">
        <v>0</v>
      </c>
      <c r="V2515" s="7">
        <v>0</v>
      </c>
      <c r="W2515" s="7">
        <v>0</v>
      </c>
      <c r="X2515" s="7">
        <v>0</v>
      </c>
      <c r="Y2515" s="8" t="str">
        <f>IFERROR(VLOOKUP(F:F,#REF!,2,0),"需要手动检查")</f>
        <v>需要手动检查</v>
      </c>
      <c r="Z2515" s="9" t="str">
        <f t="shared" si="98"/>
        <v>否</v>
      </c>
      <c r="AA2515" s="10" t="s">
        <v>36</v>
      </c>
      <c r="AB2515" s="4" t="s">
        <v>465</v>
      </c>
      <c r="AC2515" t="str">
        <f t="shared" si="97"/>
        <v>2025/2/9</v>
      </c>
      <c r="AD2515" t="e">
        <f>VLOOKUP(Y2515,#REF!,2,FALSE)</f>
        <v>#REF!</v>
      </c>
    </row>
    <row r="2516" customHeight="1" spans="1:30">
      <c r="A2516" s="2" t="s">
        <v>7454</v>
      </c>
      <c r="B2516" s="2" t="s">
        <v>7455</v>
      </c>
      <c r="C2516" s="2" t="s">
        <v>7460</v>
      </c>
      <c r="D2516" s="2" t="s">
        <v>7461</v>
      </c>
      <c r="E2516" s="11">
        <v>45697</v>
      </c>
      <c r="F2516" s="2" t="s">
        <v>45</v>
      </c>
      <c r="G2516" s="6">
        <v>0</v>
      </c>
      <c r="H2516" s="6">
        <v>0</v>
      </c>
      <c r="I2516" s="6">
        <v>0</v>
      </c>
      <c r="J2516" s="6">
        <v>0</v>
      </c>
      <c r="K2516" s="6">
        <v>0</v>
      </c>
      <c r="L2516" s="6">
        <v>0</v>
      </c>
      <c r="M2516" s="6">
        <v>2</v>
      </c>
      <c r="N2516" s="6">
        <v>0</v>
      </c>
      <c r="O2516" s="6">
        <v>0</v>
      </c>
      <c r="P2516" s="6">
        <v>0</v>
      </c>
      <c r="Q2516" s="6">
        <v>0</v>
      </c>
      <c r="R2516" s="6">
        <v>0</v>
      </c>
      <c r="S2516" s="6">
        <v>0</v>
      </c>
      <c r="T2516" s="6">
        <v>0</v>
      </c>
      <c r="U2516" s="7">
        <v>0</v>
      </c>
      <c r="V2516" s="7">
        <v>0</v>
      </c>
      <c r="W2516" s="7">
        <v>0</v>
      </c>
      <c r="X2516" s="7">
        <v>0</v>
      </c>
      <c r="Y2516" s="8" t="str">
        <f>IFERROR(VLOOKUP(F:F,#REF!,2,0),"需要手动检查")</f>
        <v>需要手动检查</v>
      </c>
      <c r="Z2516" s="9" t="str">
        <f t="shared" si="98"/>
        <v>否</v>
      </c>
      <c r="AA2516" s="10" t="s">
        <v>36</v>
      </c>
      <c r="AB2516" s="4" t="s">
        <v>465</v>
      </c>
      <c r="AC2516" t="str">
        <f t="shared" si="97"/>
        <v>2025/2/9</v>
      </c>
      <c r="AD2516" t="e">
        <f>VLOOKUP(Y2516,#REF!,2,FALSE)</f>
        <v>#REF!</v>
      </c>
    </row>
    <row r="2517" customHeight="1" spans="1:30">
      <c r="A2517" s="2" t="s">
        <v>7454</v>
      </c>
      <c r="B2517" s="2" t="s">
        <v>7455</v>
      </c>
      <c r="C2517" s="2" t="s">
        <v>7462</v>
      </c>
      <c r="D2517" s="2" t="s">
        <v>7463</v>
      </c>
      <c r="E2517" s="11">
        <v>45697</v>
      </c>
      <c r="F2517" s="2" t="s">
        <v>45</v>
      </c>
      <c r="G2517" s="6">
        <v>0</v>
      </c>
      <c r="H2517" s="6">
        <v>0</v>
      </c>
      <c r="I2517" s="6">
        <v>0</v>
      </c>
      <c r="J2517" s="6">
        <v>0</v>
      </c>
      <c r="K2517" s="6">
        <v>0</v>
      </c>
      <c r="L2517" s="6">
        <v>0</v>
      </c>
      <c r="M2517" s="6">
        <v>5</v>
      </c>
      <c r="N2517" s="6">
        <v>0</v>
      </c>
      <c r="O2517" s="6">
        <v>0</v>
      </c>
      <c r="P2517" s="6">
        <v>0</v>
      </c>
      <c r="Q2517" s="6">
        <v>0</v>
      </c>
      <c r="R2517" s="6">
        <v>0</v>
      </c>
      <c r="S2517" s="6">
        <v>0</v>
      </c>
      <c r="T2517" s="6">
        <v>0</v>
      </c>
      <c r="U2517" s="7">
        <v>0</v>
      </c>
      <c r="V2517" s="7">
        <v>0</v>
      </c>
      <c r="W2517" s="7">
        <v>0</v>
      </c>
      <c r="X2517" s="7">
        <v>0</v>
      </c>
      <c r="Y2517" s="8" t="str">
        <f>IFERROR(VLOOKUP(F:F,#REF!,2,0),"需要手动检查")</f>
        <v>需要手动检查</v>
      </c>
      <c r="Z2517" s="9" t="str">
        <f t="shared" si="98"/>
        <v>否</v>
      </c>
      <c r="AA2517" s="10" t="s">
        <v>36</v>
      </c>
      <c r="AB2517" s="4" t="s">
        <v>465</v>
      </c>
      <c r="AC2517" t="str">
        <f t="shared" si="97"/>
        <v>2025/2/9</v>
      </c>
      <c r="AD2517" t="e">
        <f>VLOOKUP(Y2517,#REF!,2,FALSE)</f>
        <v>#REF!</v>
      </c>
    </row>
    <row r="2518" customHeight="1" spans="1:30">
      <c r="A2518" s="2" t="s">
        <v>7454</v>
      </c>
      <c r="B2518" s="2" t="s">
        <v>7455</v>
      </c>
      <c r="C2518" s="2" t="s">
        <v>7464</v>
      </c>
      <c r="D2518" s="2" t="s">
        <v>7465</v>
      </c>
      <c r="E2518" s="11">
        <v>45697</v>
      </c>
      <c r="F2518" s="2" t="s">
        <v>45</v>
      </c>
      <c r="G2518" s="6">
        <v>0</v>
      </c>
      <c r="H2518" s="6">
        <v>0</v>
      </c>
      <c r="I2518" s="6">
        <v>0</v>
      </c>
      <c r="J2518" s="6">
        <v>0</v>
      </c>
      <c r="K2518" s="6">
        <v>0</v>
      </c>
      <c r="L2518" s="6">
        <v>0</v>
      </c>
      <c r="M2518" s="6">
        <v>18</v>
      </c>
      <c r="N2518" s="6">
        <v>0</v>
      </c>
      <c r="O2518" s="6">
        <v>0</v>
      </c>
      <c r="P2518" s="6">
        <v>0</v>
      </c>
      <c r="Q2518" s="6">
        <v>0</v>
      </c>
      <c r="R2518" s="6">
        <v>0</v>
      </c>
      <c r="S2518" s="6">
        <v>0</v>
      </c>
      <c r="T2518" s="6">
        <v>0</v>
      </c>
      <c r="U2518" s="7">
        <v>0</v>
      </c>
      <c r="V2518" s="7">
        <v>0</v>
      </c>
      <c r="W2518" s="7">
        <v>0</v>
      </c>
      <c r="X2518" s="7">
        <v>0</v>
      </c>
      <c r="Y2518" s="8" t="str">
        <f>IFERROR(VLOOKUP(F:F,#REF!,2,0),"需要手动检查")</f>
        <v>需要手动检查</v>
      </c>
      <c r="Z2518" s="9" t="str">
        <f t="shared" si="98"/>
        <v>否</v>
      </c>
      <c r="AA2518" s="10" t="s">
        <v>36</v>
      </c>
      <c r="AB2518" s="4" t="s">
        <v>465</v>
      </c>
      <c r="AC2518" t="str">
        <f t="shared" si="97"/>
        <v>2025/2/9</v>
      </c>
      <c r="AD2518" t="e">
        <f>VLOOKUP(Y2518,#REF!,2,FALSE)</f>
        <v>#REF!</v>
      </c>
    </row>
    <row r="2519" customHeight="1" spans="1:30">
      <c r="A2519" s="2" t="s">
        <v>6903</v>
      </c>
      <c r="B2519" s="3" t="s">
        <v>6904</v>
      </c>
      <c r="C2519" s="2" t="s">
        <v>7466</v>
      </c>
      <c r="D2519" s="3" t="s">
        <v>7467</v>
      </c>
      <c r="E2519" s="11">
        <v>45698</v>
      </c>
      <c r="F2519" s="2" t="s">
        <v>368</v>
      </c>
      <c r="G2519" s="6">
        <v>559</v>
      </c>
      <c r="H2519" s="6">
        <v>45</v>
      </c>
      <c r="I2519" s="6">
        <v>0</v>
      </c>
      <c r="J2519" s="6">
        <v>2</v>
      </c>
      <c r="K2519" s="6">
        <v>1</v>
      </c>
      <c r="L2519" s="6">
        <v>0</v>
      </c>
      <c r="M2519" s="6">
        <v>600</v>
      </c>
      <c r="N2519" s="6">
        <v>37</v>
      </c>
      <c r="O2519" s="6">
        <v>0</v>
      </c>
      <c r="P2519" s="6">
        <v>0</v>
      </c>
      <c r="Q2519" s="6">
        <v>0</v>
      </c>
      <c r="R2519" s="6">
        <v>0</v>
      </c>
      <c r="S2519" s="6">
        <v>0</v>
      </c>
      <c r="T2519" s="6">
        <v>0</v>
      </c>
      <c r="U2519" s="6">
        <v>0.0662</v>
      </c>
      <c r="V2519" s="6">
        <v>0</v>
      </c>
      <c r="W2519" s="6">
        <v>0.3274</v>
      </c>
      <c r="X2519" s="6">
        <v>0</v>
      </c>
      <c r="Y2519" s="8" t="str">
        <f>IFERROR(VLOOKUP(F:F,#REF!,2,0),"需要手动检查")</f>
        <v>需要手动检查</v>
      </c>
      <c r="Z2519" s="9" t="str">
        <f t="shared" ref="Z2519:Z2549" si="99">IF(R2519&gt;0,"是","否")</f>
        <v>否</v>
      </c>
      <c r="AA2519" s="10" t="s">
        <v>36</v>
      </c>
      <c r="AB2519" s="4" t="s">
        <v>37</v>
      </c>
      <c r="AC2519" t="str">
        <f t="shared" si="97"/>
        <v>2025/2/10</v>
      </c>
      <c r="AD2519" t="e">
        <f>VLOOKUP(Y2519,#REF!,2,FALSE)</f>
        <v>#REF!</v>
      </c>
    </row>
    <row r="2520" customHeight="1" spans="1:30">
      <c r="A2520" s="2" t="s">
        <v>7468</v>
      </c>
      <c r="B2520" s="3" t="s">
        <v>7469</v>
      </c>
      <c r="C2520" s="2" t="s">
        <v>7470</v>
      </c>
      <c r="D2520" s="3" t="s">
        <v>7471</v>
      </c>
      <c r="E2520" s="11">
        <v>45698</v>
      </c>
      <c r="F2520" s="2" t="s">
        <v>42</v>
      </c>
      <c r="G2520" s="6">
        <v>300</v>
      </c>
      <c r="H2520" s="6">
        <v>13</v>
      </c>
      <c r="I2520" s="6">
        <v>0</v>
      </c>
      <c r="J2520" s="6">
        <v>0</v>
      </c>
      <c r="K2520" s="6">
        <v>0</v>
      </c>
      <c r="L2520" s="6">
        <v>0</v>
      </c>
      <c r="M2520" s="6">
        <v>281</v>
      </c>
      <c r="N2520" s="6">
        <v>32</v>
      </c>
      <c r="O2520" s="6">
        <v>0</v>
      </c>
      <c r="P2520" s="6">
        <v>0</v>
      </c>
      <c r="Q2520" s="6">
        <v>0</v>
      </c>
      <c r="R2520" s="6">
        <v>0</v>
      </c>
      <c r="S2520" s="6">
        <v>0</v>
      </c>
      <c r="T2520" s="6">
        <v>0</v>
      </c>
      <c r="U2520" s="6">
        <v>0.1067</v>
      </c>
      <c r="V2520" s="6">
        <v>0</v>
      </c>
      <c r="W2520" s="6">
        <v>0.04</v>
      </c>
      <c r="X2520" s="6">
        <v>0</v>
      </c>
      <c r="Y2520" s="8" t="str">
        <f>IFERROR(VLOOKUP(F:F,#REF!,2,0),"需要手动检查")</f>
        <v>需要手动检查</v>
      </c>
      <c r="Z2520" s="9" t="str">
        <f t="shared" si="99"/>
        <v>否</v>
      </c>
      <c r="AA2520" s="10" t="s">
        <v>36</v>
      </c>
      <c r="AB2520" s="4" t="s">
        <v>37</v>
      </c>
      <c r="AC2520" t="str">
        <f t="shared" si="97"/>
        <v>2025/2/10</v>
      </c>
      <c r="AD2520" t="e">
        <f>VLOOKUP(Y2520,#REF!,2,FALSE)</f>
        <v>#REF!</v>
      </c>
    </row>
    <row r="2521" customHeight="1" spans="1:30">
      <c r="A2521" s="2" t="s">
        <v>7472</v>
      </c>
      <c r="B2521" s="3" t="s">
        <v>7473</v>
      </c>
      <c r="C2521" s="2" t="s">
        <v>45</v>
      </c>
      <c r="D2521" s="3" t="s">
        <v>7474</v>
      </c>
      <c r="E2521" s="11">
        <v>45698</v>
      </c>
      <c r="F2521" s="2" t="s">
        <v>42</v>
      </c>
      <c r="G2521" s="6">
        <v>767</v>
      </c>
      <c r="H2521" s="6">
        <v>54</v>
      </c>
      <c r="I2521" s="6">
        <v>0</v>
      </c>
      <c r="J2521" s="6">
        <v>1</v>
      </c>
      <c r="K2521" s="6">
        <v>0</v>
      </c>
      <c r="L2521" s="6">
        <v>0</v>
      </c>
      <c r="M2521" s="6">
        <v>590</v>
      </c>
      <c r="N2521" s="6">
        <v>5</v>
      </c>
      <c r="O2521" s="6">
        <v>0</v>
      </c>
      <c r="P2521" s="6">
        <v>0</v>
      </c>
      <c r="Q2521" s="6">
        <v>0</v>
      </c>
      <c r="R2521" s="6">
        <v>0</v>
      </c>
      <c r="S2521" s="6">
        <v>0</v>
      </c>
      <c r="T2521" s="6">
        <v>0</v>
      </c>
      <c r="U2521" s="6">
        <v>0.0065</v>
      </c>
      <c r="V2521" s="6">
        <v>0</v>
      </c>
      <c r="W2521" s="6">
        <v>0.1043</v>
      </c>
      <c r="X2521" s="6">
        <v>0</v>
      </c>
      <c r="Y2521" s="8" t="str">
        <f>IFERROR(VLOOKUP(F:F,#REF!,2,0),"需要手动检查")</f>
        <v>需要手动检查</v>
      </c>
      <c r="Z2521" s="9" t="str">
        <f t="shared" si="99"/>
        <v>否</v>
      </c>
      <c r="AA2521" s="10" t="s">
        <v>36</v>
      </c>
      <c r="AB2521" s="4" t="s">
        <v>37</v>
      </c>
      <c r="AC2521" t="str">
        <f t="shared" si="97"/>
        <v>2025/2/10</v>
      </c>
      <c r="AD2521" t="e">
        <f>VLOOKUP(Y2521,#REF!,2,FALSE)</f>
        <v>#REF!</v>
      </c>
    </row>
    <row r="2522" customHeight="1" spans="1:30">
      <c r="A2522" s="2" t="s">
        <v>4948</v>
      </c>
      <c r="B2522" s="3" t="s">
        <v>4949</v>
      </c>
      <c r="C2522" s="2" t="s">
        <v>45</v>
      </c>
      <c r="D2522" s="3" t="s">
        <v>7475</v>
      </c>
      <c r="E2522" s="11">
        <v>45698</v>
      </c>
      <c r="F2522" s="2" t="s">
        <v>42</v>
      </c>
      <c r="G2522" s="6">
        <v>281</v>
      </c>
      <c r="H2522" s="6">
        <v>18</v>
      </c>
      <c r="I2522" s="6">
        <v>1</v>
      </c>
      <c r="J2522" s="6">
        <v>0</v>
      </c>
      <c r="K2522" s="6">
        <v>0</v>
      </c>
      <c r="L2522" s="6">
        <v>0</v>
      </c>
      <c r="M2522" s="6">
        <v>116</v>
      </c>
      <c r="N2522" s="6">
        <v>5</v>
      </c>
      <c r="O2522" s="6">
        <v>0</v>
      </c>
      <c r="P2522" s="6">
        <v>0</v>
      </c>
      <c r="Q2522" s="6">
        <v>0</v>
      </c>
      <c r="R2522" s="6">
        <v>0</v>
      </c>
      <c r="S2522" s="6">
        <v>0</v>
      </c>
      <c r="T2522" s="6">
        <v>0</v>
      </c>
      <c r="U2522" s="6">
        <v>0.0178</v>
      </c>
      <c r="V2522" s="6">
        <v>0</v>
      </c>
      <c r="W2522" s="6">
        <v>0.0178</v>
      </c>
      <c r="X2522" s="6">
        <v>0</v>
      </c>
      <c r="Y2522" s="8" t="str">
        <f>IFERROR(VLOOKUP(F:F,#REF!,2,0),"需要手动检查")</f>
        <v>需要手动检查</v>
      </c>
      <c r="Z2522" s="9" t="str">
        <f t="shared" si="99"/>
        <v>否</v>
      </c>
      <c r="AA2522" s="10" t="s">
        <v>36</v>
      </c>
      <c r="AB2522" s="4" t="s">
        <v>37</v>
      </c>
      <c r="AC2522" t="str">
        <f t="shared" si="97"/>
        <v>2025/2/10</v>
      </c>
      <c r="AD2522" t="e">
        <f>VLOOKUP(Y2522,#REF!,2,FALSE)</f>
        <v>#REF!</v>
      </c>
    </row>
    <row r="2523" customHeight="1" spans="1:30">
      <c r="A2523" s="2" t="s">
        <v>7476</v>
      </c>
      <c r="B2523" s="3" t="s">
        <v>7477</v>
      </c>
      <c r="C2523" s="2" t="s">
        <v>7478</v>
      </c>
      <c r="D2523" s="3" t="s">
        <v>7479</v>
      </c>
      <c r="E2523" s="11">
        <v>45698</v>
      </c>
      <c r="F2523" s="2" t="s">
        <v>42</v>
      </c>
      <c r="G2523" s="6">
        <v>373</v>
      </c>
      <c r="H2523" s="6">
        <v>8</v>
      </c>
      <c r="I2523" s="6">
        <v>2</v>
      </c>
      <c r="J2523" s="6">
        <v>0</v>
      </c>
      <c r="K2523" s="6">
        <v>0</v>
      </c>
      <c r="L2523" s="6">
        <v>0</v>
      </c>
      <c r="M2523" s="6">
        <v>378</v>
      </c>
      <c r="N2523" s="6">
        <v>18</v>
      </c>
      <c r="O2523" s="6">
        <v>0</v>
      </c>
      <c r="P2523" s="6">
        <v>0</v>
      </c>
      <c r="Q2523" s="6">
        <v>0</v>
      </c>
      <c r="R2523" s="6">
        <v>0</v>
      </c>
      <c r="S2523" s="6">
        <v>0</v>
      </c>
      <c r="T2523" s="6">
        <v>0</v>
      </c>
      <c r="U2523" s="6">
        <v>0.0483</v>
      </c>
      <c r="V2523" s="6">
        <v>0</v>
      </c>
      <c r="W2523" s="6">
        <v>0.0027</v>
      </c>
      <c r="X2523" s="6">
        <v>0</v>
      </c>
      <c r="Y2523" s="8" t="str">
        <f>IFERROR(VLOOKUP(F:F,#REF!,2,0),"需要手动检查")</f>
        <v>需要手动检查</v>
      </c>
      <c r="Z2523" s="9" t="str">
        <f t="shared" si="99"/>
        <v>否</v>
      </c>
      <c r="AA2523" s="10" t="s">
        <v>36</v>
      </c>
      <c r="AB2523" s="4" t="s">
        <v>37</v>
      </c>
      <c r="AC2523" t="str">
        <f t="shared" si="97"/>
        <v>2025/2/10</v>
      </c>
      <c r="AD2523" t="e">
        <f>VLOOKUP(Y2523,#REF!,2,FALSE)</f>
        <v>#REF!</v>
      </c>
    </row>
    <row r="2524" customHeight="1" spans="1:30">
      <c r="A2524" s="2" t="s">
        <v>7480</v>
      </c>
      <c r="B2524" s="3" t="s">
        <v>7481</v>
      </c>
      <c r="C2524" s="2" t="s">
        <v>7482</v>
      </c>
      <c r="D2524" s="3" t="s">
        <v>7483</v>
      </c>
      <c r="E2524" s="11">
        <v>45698</v>
      </c>
      <c r="F2524" s="2" t="s">
        <v>42</v>
      </c>
      <c r="G2524" s="6">
        <v>685</v>
      </c>
      <c r="H2524" s="6">
        <v>22</v>
      </c>
      <c r="I2524" s="6">
        <v>3</v>
      </c>
      <c r="J2524" s="6">
        <v>1</v>
      </c>
      <c r="K2524" s="6">
        <v>0</v>
      </c>
      <c r="L2524" s="6">
        <v>0</v>
      </c>
      <c r="M2524" s="6">
        <v>725</v>
      </c>
      <c r="N2524" s="6">
        <v>50</v>
      </c>
      <c r="O2524" s="6">
        <v>0</v>
      </c>
      <c r="P2524" s="6">
        <v>0</v>
      </c>
      <c r="Q2524" s="6">
        <v>0</v>
      </c>
      <c r="R2524" s="6">
        <v>0</v>
      </c>
      <c r="S2524" s="6">
        <v>0</v>
      </c>
      <c r="T2524" s="6">
        <v>0</v>
      </c>
      <c r="U2524" s="6">
        <v>0.073</v>
      </c>
      <c r="V2524" s="6">
        <v>0</v>
      </c>
      <c r="W2524" s="6">
        <v>0.0029</v>
      </c>
      <c r="X2524" s="6">
        <v>0</v>
      </c>
      <c r="Y2524" s="8" t="str">
        <f>IFERROR(VLOOKUP(F:F,#REF!,2,0),"需要手动检查")</f>
        <v>需要手动检查</v>
      </c>
      <c r="Z2524" s="9" t="str">
        <f t="shared" si="99"/>
        <v>否</v>
      </c>
      <c r="AA2524" s="10" t="s">
        <v>36</v>
      </c>
      <c r="AB2524" s="4" t="s">
        <v>37</v>
      </c>
      <c r="AC2524" t="str">
        <f t="shared" si="97"/>
        <v>2025/2/10</v>
      </c>
      <c r="AD2524" t="e">
        <f>VLOOKUP(Y2524,#REF!,2,FALSE)</f>
        <v>#REF!</v>
      </c>
    </row>
    <row r="2525" customHeight="1" spans="1:30">
      <c r="A2525" s="2" t="s">
        <v>5428</v>
      </c>
      <c r="B2525" s="3" t="s">
        <v>5429</v>
      </c>
      <c r="C2525" s="2" t="s">
        <v>7484</v>
      </c>
      <c r="D2525" s="3" t="s">
        <v>7485</v>
      </c>
      <c r="E2525" s="11">
        <v>45698</v>
      </c>
      <c r="F2525" s="2" t="s">
        <v>42</v>
      </c>
      <c r="G2525" s="6">
        <v>385</v>
      </c>
      <c r="H2525" s="6">
        <v>60</v>
      </c>
      <c r="I2525" s="6">
        <v>18</v>
      </c>
      <c r="J2525" s="6">
        <v>5</v>
      </c>
      <c r="K2525" s="6">
        <v>0</v>
      </c>
      <c r="L2525" s="6">
        <v>0</v>
      </c>
      <c r="M2525" s="6">
        <v>367</v>
      </c>
      <c r="N2525" s="6">
        <v>3</v>
      </c>
      <c r="O2525" s="6">
        <v>0</v>
      </c>
      <c r="P2525" s="6">
        <v>0</v>
      </c>
      <c r="Q2525" s="6">
        <v>0</v>
      </c>
      <c r="R2525" s="6">
        <v>0</v>
      </c>
      <c r="S2525" s="6">
        <v>0</v>
      </c>
      <c r="T2525" s="6">
        <v>0</v>
      </c>
      <c r="U2525" s="6">
        <v>0.0078</v>
      </c>
      <c r="V2525" s="6">
        <v>0</v>
      </c>
      <c r="W2525" s="6">
        <v>0.1299</v>
      </c>
      <c r="X2525" s="6">
        <v>0</v>
      </c>
      <c r="Y2525" s="8" t="str">
        <f>IFERROR(VLOOKUP(F:F,#REF!,2,0),"需要手动检查")</f>
        <v>需要手动检查</v>
      </c>
      <c r="Z2525" s="9" t="str">
        <f t="shared" si="99"/>
        <v>否</v>
      </c>
      <c r="AA2525" s="10" t="s">
        <v>36</v>
      </c>
      <c r="AB2525" s="4" t="s">
        <v>37</v>
      </c>
      <c r="AC2525" t="str">
        <f t="shared" si="97"/>
        <v>2025/2/10</v>
      </c>
      <c r="AD2525" t="e">
        <f>VLOOKUP(Y2525,#REF!,2,FALSE)</f>
        <v>#REF!</v>
      </c>
    </row>
    <row r="2526" customHeight="1" spans="1:30">
      <c r="A2526" s="2" t="s">
        <v>7486</v>
      </c>
      <c r="B2526" s="3" t="s">
        <v>7487</v>
      </c>
      <c r="C2526" s="2" t="s">
        <v>7488</v>
      </c>
      <c r="D2526" s="3" t="s">
        <v>7489</v>
      </c>
      <c r="E2526" s="11">
        <v>45698</v>
      </c>
      <c r="F2526" s="2" t="s">
        <v>42</v>
      </c>
      <c r="G2526" s="6">
        <v>350</v>
      </c>
      <c r="H2526" s="6">
        <v>15</v>
      </c>
      <c r="I2526" s="6">
        <v>0</v>
      </c>
      <c r="J2526" s="6">
        <v>0</v>
      </c>
      <c r="K2526" s="6">
        <v>0</v>
      </c>
      <c r="L2526" s="6">
        <v>0</v>
      </c>
      <c r="M2526" s="6">
        <v>107</v>
      </c>
      <c r="N2526" s="6">
        <v>0</v>
      </c>
      <c r="O2526" s="6">
        <v>0</v>
      </c>
      <c r="P2526" s="6">
        <v>0</v>
      </c>
      <c r="Q2526" s="6">
        <v>0</v>
      </c>
      <c r="R2526" s="6">
        <v>0</v>
      </c>
      <c r="S2526" s="6">
        <v>0</v>
      </c>
      <c r="T2526" s="6">
        <v>0</v>
      </c>
      <c r="U2526" s="6">
        <v>0</v>
      </c>
      <c r="V2526" s="6">
        <v>0</v>
      </c>
      <c r="W2526" s="6">
        <v>0.02</v>
      </c>
      <c r="X2526" s="6">
        <v>0</v>
      </c>
      <c r="Y2526" s="8" t="str">
        <f>IFERROR(VLOOKUP(F:F,#REF!,2,0),"需要手动检查")</f>
        <v>需要手动检查</v>
      </c>
      <c r="Z2526" s="9" t="str">
        <f t="shared" si="99"/>
        <v>否</v>
      </c>
      <c r="AA2526" s="10" t="s">
        <v>36</v>
      </c>
      <c r="AB2526" s="4" t="s">
        <v>37</v>
      </c>
      <c r="AC2526" t="str">
        <f t="shared" si="97"/>
        <v>2025/2/10</v>
      </c>
      <c r="AD2526" t="e">
        <f>VLOOKUP(Y2526,#REF!,2,FALSE)</f>
        <v>#REF!</v>
      </c>
    </row>
    <row r="2527" customHeight="1" spans="1:30">
      <c r="A2527" s="2" t="s">
        <v>7490</v>
      </c>
      <c r="B2527" s="3" t="s">
        <v>7491</v>
      </c>
      <c r="C2527" s="2" t="s">
        <v>7492</v>
      </c>
      <c r="D2527" s="3" t="s">
        <v>7493</v>
      </c>
      <c r="E2527" s="11">
        <v>45698</v>
      </c>
      <c r="F2527" s="2" t="s">
        <v>42</v>
      </c>
      <c r="G2527" s="6">
        <v>272</v>
      </c>
      <c r="H2527" s="6">
        <v>28</v>
      </c>
      <c r="I2527" s="6">
        <v>0</v>
      </c>
      <c r="J2527" s="6">
        <v>0</v>
      </c>
      <c r="K2527" s="6">
        <v>0</v>
      </c>
      <c r="L2527" s="6">
        <v>0</v>
      </c>
      <c r="M2527" s="6">
        <v>11</v>
      </c>
      <c r="N2527" s="6">
        <v>1</v>
      </c>
      <c r="O2527" s="6">
        <v>0</v>
      </c>
      <c r="P2527" s="6">
        <v>0</v>
      </c>
      <c r="Q2527" s="6">
        <v>0</v>
      </c>
      <c r="R2527" s="6">
        <v>0</v>
      </c>
      <c r="S2527" s="6">
        <v>0</v>
      </c>
      <c r="T2527" s="6">
        <v>0</v>
      </c>
      <c r="U2527" s="6">
        <v>0.0037</v>
      </c>
      <c r="V2527" s="6">
        <v>0</v>
      </c>
      <c r="W2527" s="6">
        <v>0.0147</v>
      </c>
      <c r="X2527" s="6">
        <v>0</v>
      </c>
      <c r="Y2527" s="8" t="str">
        <f>IFERROR(VLOOKUP(F:F,#REF!,2,0),"需要手动检查")</f>
        <v>需要手动检查</v>
      </c>
      <c r="Z2527" s="9" t="str">
        <f t="shared" si="99"/>
        <v>否</v>
      </c>
      <c r="AA2527" s="10" t="s">
        <v>36</v>
      </c>
      <c r="AB2527" s="4" t="s">
        <v>37</v>
      </c>
      <c r="AC2527" t="str">
        <f t="shared" si="97"/>
        <v>2025/2/10</v>
      </c>
      <c r="AD2527" t="e">
        <f>VLOOKUP(Y2527,#REF!,2,FALSE)</f>
        <v>#REF!</v>
      </c>
    </row>
    <row r="2528" customHeight="1" spans="1:30">
      <c r="A2528" s="2" t="s">
        <v>7494</v>
      </c>
      <c r="B2528" s="3" t="s">
        <v>7495</v>
      </c>
      <c r="C2528" s="2" t="s">
        <v>7496</v>
      </c>
      <c r="D2528" s="3" t="s">
        <v>7497</v>
      </c>
      <c r="E2528" s="11">
        <v>45698</v>
      </c>
      <c r="F2528" s="2" t="s">
        <v>42</v>
      </c>
      <c r="G2528" s="6">
        <v>375</v>
      </c>
      <c r="H2528" s="6">
        <v>57</v>
      </c>
      <c r="I2528" s="6">
        <v>0</v>
      </c>
      <c r="J2528" s="6">
        <v>0</v>
      </c>
      <c r="K2528" s="6">
        <v>0</v>
      </c>
      <c r="L2528" s="6">
        <v>0</v>
      </c>
      <c r="M2528" s="6">
        <v>375</v>
      </c>
      <c r="N2528" s="6">
        <v>5</v>
      </c>
      <c r="O2528" s="6">
        <v>0</v>
      </c>
      <c r="P2528" s="6">
        <v>0</v>
      </c>
      <c r="Q2528" s="6">
        <v>0</v>
      </c>
      <c r="R2528" s="6">
        <v>0</v>
      </c>
      <c r="S2528" s="6">
        <v>0</v>
      </c>
      <c r="T2528" s="6">
        <v>0</v>
      </c>
      <c r="U2528" s="6">
        <v>0.0133</v>
      </c>
      <c r="V2528" s="6">
        <v>0</v>
      </c>
      <c r="W2528" s="6">
        <v>0.016</v>
      </c>
      <c r="X2528" s="6">
        <v>0</v>
      </c>
      <c r="Y2528" s="8" t="str">
        <f>IFERROR(VLOOKUP(F:F,#REF!,2,0),"需要手动检查")</f>
        <v>需要手动检查</v>
      </c>
      <c r="Z2528" s="9" t="str">
        <f t="shared" si="99"/>
        <v>否</v>
      </c>
      <c r="AA2528" s="10" t="s">
        <v>36</v>
      </c>
      <c r="AB2528" s="4" t="s">
        <v>37</v>
      </c>
      <c r="AC2528" t="str">
        <f t="shared" si="97"/>
        <v>2025/2/10</v>
      </c>
      <c r="AD2528" t="e">
        <f>VLOOKUP(Y2528,#REF!,2,FALSE)</f>
        <v>#REF!</v>
      </c>
    </row>
    <row r="2529" customHeight="1" spans="1:30">
      <c r="A2529" s="2" t="s">
        <v>979</v>
      </c>
      <c r="B2529" s="3" t="s">
        <v>980</v>
      </c>
      <c r="C2529" s="2" t="s">
        <v>7498</v>
      </c>
      <c r="D2529" s="3" t="s">
        <v>7499</v>
      </c>
      <c r="E2529" s="11">
        <v>45698</v>
      </c>
      <c r="F2529" s="2" t="s">
        <v>42</v>
      </c>
      <c r="G2529" s="6">
        <v>6774</v>
      </c>
      <c r="H2529" s="6">
        <v>486</v>
      </c>
      <c r="I2529" s="6">
        <v>1</v>
      </c>
      <c r="J2529" s="6">
        <v>3</v>
      </c>
      <c r="K2529" s="6">
        <v>4</v>
      </c>
      <c r="L2529" s="6">
        <v>0</v>
      </c>
      <c r="M2529" s="6">
        <v>7314</v>
      </c>
      <c r="N2529" s="6">
        <v>506</v>
      </c>
      <c r="O2529" s="6">
        <v>0</v>
      </c>
      <c r="P2529" s="6">
        <v>0</v>
      </c>
      <c r="Q2529" s="6">
        <v>0</v>
      </c>
      <c r="R2529" s="6">
        <v>0</v>
      </c>
      <c r="S2529" s="6">
        <v>0</v>
      </c>
      <c r="T2529" s="6">
        <v>0</v>
      </c>
      <c r="U2529" s="6">
        <v>0.0747</v>
      </c>
      <c r="V2529" s="6">
        <v>0</v>
      </c>
      <c r="W2529" s="6">
        <v>0.0369</v>
      </c>
      <c r="X2529" s="6">
        <v>0</v>
      </c>
      <c r="Y2529" s="8" t="str">
        <f>IFERROR(VLOOKUP(F:F,#REF!,2,0),"需要手动检查")</f>
        <v>需要手动检查</v>
      </c>
      <c r="Z2529" s="9" t="str">
        <f t="shared" si="99"/>
        <v>否</v>
      </c>
      <c r="AA2529" s="10" t="s">
        <v>36</v>
      </c>
      <c r="AB2529" s="4" t="s">
        <v>37</v>
      </c>
      <c r="AC2529" t="str">
        <f t="shared" si="97"/>
        <v>2025/2/10</v>
      </c>
      <c r="AD2529" t="e">
        <f>VLOOKUP(Y2529,#REF!,2,FALSE)</f>
        <v>#REF!</v>
      </c>
    </row>
    <row r="2530" customHeight="1" spans="1:30">
      <c r="A2530" s="2" t="s">
        <v>7500</v>
      </c>
      <c r="B2530" s="3" t="s">
        <v>7501</v>
      </c>
      <c r="C2530" s="2" t="s">
        <v>7502</v>
      </c>
      <c r="D2530" s="3" t="s">
        <v>7503</v>
      </c>
      <c r="E2530" s="11">
        <v>45698</v>
      </c>
      <c r="F2530" s="2" t="s">
        <v>42</v>
      </c>
      <c r="G2530" s="6">
        <v>325</v>
      </c>
      <c r="H2530" s="6">
        <v>6</v>
      </c>
      <c r="I2530" s="6">
        <v>0</v>
      </c>
      <c r="J2530" s="6">
        <v>2</v>
      </c>
      <c r="K2530" s="6">
        <v>0</v>
      </c>
      <c r="L2530" s="6">
        <v>0</v>
      </c>
      <c r="M2530" s="6">
        <v>346</v>
      </c>
      <c r="N2530" s="6">
        <v>16</v>
      </c>
      <c r="O2530" s="6">
        <v>0</v>
      </c>
      <c r="P2530" s="6">
        <v>0</v>
      </c>
      <c r="Q2530" s="6">
        <v>0</v>
      </c>
      <c r="R2530" s="6">
        <v>0</v>
      </c>
      <c r="S2530" s="6">
        <v>0</v>
      </c>
      <c r="T2530" s="6">
        <v>0</v>
      </c>
      <c r="U2530" s="6">
        <v>0.0492</v>
      </c>
      <c r="V2530" s="6">
        <v>0</v>
      </c>
      <c r="W2530" s="6">
        <v>0.0308</v>
      </c>
      <c r="X2530" s="6">
        <v>0</v>
      </c>
      <c r="Y2530" s="8" t="str">
        <f>IFERROR(VLOOKUP(F:F,#REF!,2,0),"需要手动检查")</f>
        <v>需要手动检查</v>
      </c>
      <c r="Z2530" s="9" t="str">
        <f t="shared" si="99"/>
        <v>否</v>
      </c>
      <c r="AA2530" s="10" t="s">
        <v>36</v>
      </c>
      <c r="AB2530" s="4" t="s">
        <v>37</v>
      </c>
      <c r="AC2530" t="str">
        <f t="shared" si="97"/>
        <v>2025/2/10</v>
      </c>
      <c r="AD2530" t="e">
        <f>VLOOKUP(Y2530,#REF!,2,FALSE)</f>
        <v>#REF!</v>
      </c>
    </row>
    <row r="2531" customHeight="1" spans="1:30">
      <c r="A2531" s="2" t="s">
        <v>6464</v>
      </c>
      <c r="B2531" s="3" t="s">
        <v>6465</v>
      </c>
      <c r="C2531" s="2" t="s">
        <v>7504</v>
      </c>
      <c r="D2531" s="3" t="s">
        <v>7505</v>
      </c>
      <c r="E2531" s="11">
        <v>45698</v>
      </c>
      <c r="F2531" s="2" t="s">
        <v>42</v>
      </c>
      <c r="G2531" s="6">
        <v>644</v>
      </c>
      <c r="H2531" s="6">
        <v>22</v>
      </c>
      <c r="I2531" s="6">
        <v>0</v>
      </c>
      <c r="J2531" s="6">
        <v>4</v>
      </c>
      <c r="K2531" s="6">
        <v>1</v>
      </c>
      <c r="L2531" s="6">
        <v>0</v>
      </c>
      <c r="M2531" s="6">
        <v>674</v>
      </c>
      <c r="N2531" s="6">
        <v>48</v>
      </c>
      <c r="O2531" s="6">
        <v>0</v>
      </c>
      <c r="P2531" s="6">
        <v>0</v>
      </c>
      <c r="Q2531" s="6">
        <v>0</v>
      </c>
      <c r="R2531" s="6">
        <v>0</v>
      </c>
      <c r="S2531" s="6">
        <v>0</v>
      </c>
      <c r="T2531" s="6">
        <v>0</v>
      </c>
      <c r="U2531" s="6">
        <v>0.0745</v>
      </c>
      <c r="V2531" s="6">
        <v>0</v>
      </c>
      <c r="W2531" s="6">
        <v>0.0109</v>
      </c>
      <c r="X2531" s="6">
        <v>0</v>
      </c>
      <c r="Y2531" s="8" t="str">
        <f>IFERROR(VLOOKUP(F:F,#REF!,2,0),"需要手动检查")</f>
        <v>需要手动检查</v>
      </c>
      <c r="Z2531" s="9" t="str">
        <f t="shared" si="99"/>
        <v>否</v>
      </c>
      <c r="AA2531" s="10" t="s">
        <v>36</v>
      </c>
      <c r="AB2531" s="4" t="s">
        <v>37</v>
      </c>
      <c r="AC2531" t="str">
        <f t="shared" si="97"/>
        <v>2025/2/10</v>
      </c>
      <c r="AD2531" t="e">
        <f>VLOOKUP(Y2531,#REF!,2,FALSE)</f>
        <v>#REF!</v>
      </c>
    </row>
    <row r="2532" customHeight="1" spans="1:30">
      <c r="A2532" s="2" t="s">
        <v>7506</v>
      </c>
      <c r="B2532" s="3" t="s">
        <v>7507</v>
      </c>
      <c r="C2532" s="2" t="s">
        <v>7508</v>
      </c>
      <c r="D2532" s="3" t="s">
        <v>7509</v>
      </c>
      <c r="E2532" s="11">
        <v>45698</v>
      </c>
      <c r="F2532" s="2" t="s">
        <v>42</v>
      </c>
      <c r="G2532" s="6">
        <v>717</v>
      </c>
      <c r="H2532" s="6">
        <v>64</v>
      </c>
      <c r="I2532" s="6">
        <v>2</v>
      </c>
      <c r="J2532" s="6">
        <v>0</v>
      </c>
      <c r="K2532" s="6">
        <v>2</v>
      </c>
      <c r="L2532" s="6">
        <v>0</v>
      </c>
      <c r="M2532" s="6">
        <v>788</v>
      </c>
      <c r="N2532" s="6">
        <v>57</v>
      </c>
      <c r="O2532" s="6">
        <v>0</v>
      </c>
      <c r="P2532" s="6">
        <v>0</v>
      </c>
      <c r="Q2532" s="6">
        <v>0</v>
      </c>
      <c r="R2532" s="6">
        <v>0</v>
      </c>
      <c r="S2532" s="6">
        <v>0</v>
      </c>
      <c r="T2532" s="6">
        <v>0</v>
      </c>
      <c r="U2532" s="6">
        <v>0.0795</v>
      </c>
      <c r="V2532" s="6">
        <v>0</v>
      </c>
      <c r="W2532" s="6">
        <v>0.046</v>
      </c>
      <c r="X2532" s="6">
        <v>0</v>
      </c>
      <c r="Y2532" s="8" t="str">
        <f>IFERROR(VLOOKUP(F:F,#REF!,2,0),"需要手动检查")</f>
        <v>需要手动检查</v>
      </c>
      <c r="Z2532" s="9" t="str">
        <f t="shared" si="99"/>
        <v>否</v>
      </c>
      <c r="AA2532" s="10" t="s">
        <v>36</v>
      </c>
      <c r="AB2532" s="4" t="s">
        <v>37</v>
      </c>
      <c r="AC2532" t="str">
        <f t="shared" si="97"/>
        <v>2025/2/10</v>
      </c>
      <c r="AD2532" t="e">
        <f>VLOOKUP(Y2532,#REF!,2,FALSE)</f>
        <v>#REF!</v>
      </c>
    </row>
    <row r="2533" customHeight="1" spans="1:30">
      <c r="A2533" s="2" t="s">
        <v>7366</v>
      </c>
      <c r="B2533" s="3" t="s">
        <v>7367</v>
      </c>
      <c r="C2533" s="2" t="s">
        <v>7510</v>
      </c>
      <c r="D2533" s="3" t="s">
        <v>7511</v>
      </c>
      <c r="E2533" s="11">
        <v>45698</v>
      </c>
      <c r="F2533" s="2" t="s">
        <v>42</v>
      </c>
      <c r="G2533" s="6">
        <v>221</v>
      </c>
      <c r="H2533" s="6">
        <v>20</v>
      </c>
      <c r="I2533" s="6">
        <v>0</v>
      </c>
      <c r="J2533" s="6">
        <v>0</v>
      </c>
      <c r="K2533" s="6">
        <v>0</v>
      </c>
      <c r="L2533" s="6">
        <v>0</v>
      </c>
      <c r="M2533" s="6">
        <v>216</v>
      </c>
      <c r="N2533" s="6">
        <v>4</v>
      </c>
      <c r="O2533" s="6">
        <v>0</v>
      </c>
      <c r="P2533" s="6">
        <v>0</v>
      </c>
      <c r="Q2533" s="6">
        <v>0</v>
      </c>
      <c r="R2533" s="6">
        <v>0</v>
      </c>
      <c r="S2533" s="6">
        <v>0</v>
      </c>
      <c r="T2533" s="6">
        <v>0</v>
      </c>
      <c r="U2533" s="6">
        <v>0.0181</v>
      </c>
      <c r="V2533" s="6">
        <v>0</v>
      </c>
      <c r="W2533" s="6">
        <v>0.1403</v>
      </c>
      <c r="X2533" s="6">
        <v>0</v>
      </c>
      <c r="Y2533" s="8" t="str">
        <f>IFERROR(VLOOKUP(F:F,#REF!,2,0),"需要手动检查")</f>
        <v>需要手动检查</v>
      </c>
      <c r="Z2533" s="9" t="str">
        <f t="shared" si="99"/>
        <v>否</v>
      </c>
      <c r="AA2533" s="10" t="s">
        <v>36</v>
      </c>
      <c r="AB2533" s="4" t="s">
        <v>37</v>
      </c>
      <c r="AC2533" t="str">
        <f t="shared" si="97"/>
        <v>2025/2/10</v>
      </c>
      <c r="AD2533" t="e">
        <f>VLOOKUP(Y2533,#REF!,2,FALSE)</f>
        <v>#REF!</v>
      </c>
    </row>
    <row r="2534" customHeight="1" spans="1:30">
      <c r="A2534" s="2" t="s">
        <v>7512</v>
      </c>
      <c r="B2534" s="3" t="s">
        <v>7513</v>
      </c>
      <c r="C2534" s="2" t="s">
        <v>7514</v>
      </c>
      <c r="D2534" s="3" t="s">
        <v>7515</v>
      </c>
      <c r="E2534" s="11">
        <v>45698</v>
      </c>
      <c r="F2534" s="2" t="s">
        <v>42</v>
      </c>
      <c r="G2534" s="6">
        <v>381</v>
      </c>
      <c r="H2534" s="6">
        <v>25</v>
      </c>
      <c r="I2534" s="6">
        <v>1</v>
      </c>
      <c r="J2534" s="6">
        <v>1</v>
      </c>
      <c r="K2534" s="6">
        <v>0</v>
      </c>
      <c r="L2534" s="6">
        <v>0</v>
      </c>
      <c r="M2534" s="6">
        <v>367</v>
      </c>
      <c r="N2534" s="6">
        <v>29</v>
      </c>
      <c r="O2534" s="6">
        <v>0</v>
      </c>
      <c r="P2534" s="6">
        <v>0</v>
      </c>
      <c r="Q2534" s="6">
        <v>0</v>
      </c>
      <c r="R2534" s="6">
        <v>0</v>
      </c>
      <c r="S2534" s="6">
        <v>0</v>
      </c>
      <c r="T2534" s="6">
        <v>0</v>
      </c>
      <c r="U2534" s="6">
        <v>0.0761</v>
      </c>
      <c r="V2534" s="6">
        <v>0</v>
      </c>
      <c r="W2534" s="6">
        <v>0.0945</v>
      </c>
      <c r="X2534" s="6">
        <v>0</v>
      </c>
      <c r="Y2534" s="8" t="str">
        <f>IFERROR(VLOOKUP(F:F,#REF!,2,0),"需要手动检查")</f>
        <v>需要手动检查</v>
      </c>
      <c r="Z2534" s="9" t="str">
        <f t="shared" si="99"/>
        <v>否</v>
      </c>
      <c r="AA2534" s="10" t="s">
        <v>36</v>
      </c>
      <c r="AB2534" s="4" t="s">
        <v>37</v>
      </c>
      <c r="AC2534" t="str">
        <f t="shared" si="97"/>
        <v>2025/2/10</v>
      </c>
      <c r="AD2534" t="e">
        <f>VLOOKUP(Y2534,#REF!,2,FALSE)</f>
        <v>#REF!</v>
      </c>
    </row>
    <row r="2535" customHeight="1" spans="1:30">
      <c r="A2535" s="2" t="s">
        <v>7516</v>
      </c>
      <c r="B2535" s="3" t="s">
        <v>7517</v>
      </c>
      <c r="C2535" s="2" t="s">
        <v>7518</v>
      </c>
      <c r="D2535" s="3" t="s">
        <v>7519</v>
      </c>
      <c r="E2535" s="11">
        <v>45698</v>
      </c>
      <c r="F2535" s="2" t="s">
        <v>42</v>
      </c>
      <c r="G2535" s="6">
        <v>598</v>
      </c>
      <c r="H2535" s="6">
        <v>36</v>
      </c>
      <c r="I2535" s="6">
        <v>1</v>
      </c>
      <c r="J2535" s="6">
        <v>1</v>
      </c>
      <c r="K2535" s="6">
        <v>0</v>
      </c>
      <c r="L2535" s="6">
        <v>0</v>
      </c>
      <c r="M2535" s="6">
        <v>650</v>
      </c>
      <c r="N2535" s="6">
        <v>20</v>
      </c>
      <c r="O2535" s="6">
        <v>0</v>
      </c>
      <c r="P2535" s="6">
        <v>0</v>
      </c>
      <c r="Q2535" s="6">
        <v>0</v>
      </c>
      <c r="R2535" s="6">
        <v>0</v>
      </c>
      <c r="S2535" s="6">
        <v>0</v>
      </c>
      <c r="T2535" s="6">
        <v>0</v>
      </c>
      <c r="U2535" s="6">
        <v>0.0334</v>
      </c>
      <c r="V2535" s="6">
        <v>0</v>
      </c>
      <c r="W2535" s="6">
        <v>0.0334</v>
      </c>
      <c r="X2535" s="6">
        <v>0</v>
      </c>
      <c r="Y2535" s="8" t="str">
        <f>IFERROR(VLOOKUP(F:F,#REF!,2,0),"需要手动检查")</f>
        <v>需要手动检查</v>
      </c>
      <c r="Z2535" s="9" t="str">
        <f t="shared" si="99"/>
        <v>否</v>
      </c>
      <c r="AA2535" s="10" t="s">
        <v>36</v>
      </c>
      <c r="AB2535" s="4" t="s">
        <v>37</v>
      </c>
      <c r="AC2535" t="str">
        <f t="shared" si="97"/>
        <v>2025/2/10</v>
      </c>
      <c r="AD2535" t="e">
        <f>VLOOKUP(Y2535,#REF!,2,FALSE)</f>
        <v>#REF!</v>
      </c>
    </row>
    <row r="2536" customHeight="1" spans="1:30">
      <c r="A2536" s="2" t="s">
        <v>7358</v>
      </c>
      <c r="B2536" s="3" t="s">
        <v>7359</v>
      </c>
      <c r="C2536" s="2" t="s">
        <v>7520</v>
      </c>
      <c r="D2536" s="3" t="s">
        <v>7521</v>
      </c>
      <c r="E2536" s="11">
        <v>45698</v>
      </c>
      <c r="F2536" s="2" t="s">
        <v>42</v>
      </c>
      <c r="G2536" s="6">
        <v>353</v>
      </c>
      <c r="H2536" s="6">
        <v>41</v>
      </c>
      <c r="I2536" s="6">
        <v>0</v>
      </c>
      <c r="J2536" s="6">
        <v>0</v>
      </c>
      <c r="K2536" s="6">
        <v>0</v>
      </c>
      <c r="L2536" s="6">
        <v>0</v>
      </c>
      <c r="M2536" s="6">
        <v>107</v>
      </c>
      <c r="N2536" s="6">
        <v>4</v>
      </c>
      <c r="O2536" s="6">
        <v>0</v>
      </c>
      <c r="P2536" s="6">
        <v>0</v>
      </c>
      <c r="Q2536" s="6">
        <v>0</v>
      </c>
      <c r="R2536" s="6">
        <v>0</v>
      </c>
      <c r="S2536" s="6">
        <v>0</v>
      </c>
      <c r="T2536" s="6">
        <v>0</v>
      </c>
      <c r="U2536" s="6">
        <v>0.0113</v>
      </c>
      <c r="V2536" s="6">
        <v>0</v>
      </c>
      <c r="W2536" s="6">
        <v>0.051</v>
      </c>
      <c r="X2536" s="6">
        <v>0</v>
      </c>
      <c r="Y2536" s="8" t="str">
        <f>IFERROR(VLOOKUP(F:F,#REF!,2,0),"需要手动检查")</f>
        <v>需要手动检查</v>
      </c>
      <c r="Z2536" s="9" t="str">
        <f t="shared" si="99"/>
        <v>否</v>
      </c>
      <c r="AA2536" s="10" t="s">
        <v>36</v>
      </c>
      <c r="AB2536" s="4" t="s">
        <v>37</v>
      </c>
      <c r="AC2536" t="str">
        <f t="shared" si="97"/>
        <v>2025/2/10</v>
      </c>
      <c r="AD2536" t="e">
        <f>VLOOKUP(Y2536,#REF!,2,FALSE)</f>
        <v>#REF!</v>
      </c>
    </row>
    <row r="2537" customHeight="1" spans="1:30">
      <c r="A2537" s="2" t="s">
        <v>6551</v>
      </c>
      <c r="B2537" s="3" t="s">
        <v>6552</v>
      </c>
      <c r="C2537" s="2" t="s">
        <v>7522</v>
      </c>
      <c r="D2537" s="3" t="s">
        <v>7523</v>
      </c>
      <c r="E2537" s="11">
        <v>45698</v>
      </c>
      <c r="F2537" s="2" t="s">
        <v>42</v>
      </c>
      <c r="G2537" s="6">
        <v>172</v>
      </c>
      <c r="H2537" s="6">
        <v>12</v>
      </c>
      <c r="I2537" s="6">
        <v>0</v>
      </c>
      <c r="J2537" s="6">
        <v>1</v>
      </c>
      <c r="K2537" s="6">
        <v>0</v>
      </c>
      <c r="L2537" s="6">
        <v>0</v>
      </c>
      <c r="M2537" s="6">
        <v>159</v>
      </c>
      <c r="N2537" s="6">
        <v>1</v>
      </c>
      <c r="O2537" s="6">
        <v>0</v>
      </c>
      <c r="P2537" s="6">
        <v>0</v>
      </c>
      <c r="Q2537" s="6">
        <v>0</v>
      </c>
      <c r="R2537" s="6">
        <v>0</v>
      </c>
      <c r="S2537" s="6">
        <v>0</v>
      </c>
      <c r="T2537" s="6">
        <v>0</v>
      </c>
      <c r="U2537" s="6">
        <v>0.0058</v>
      </c>
      <c r="V2537" s="6">
        <v>0</v>
      </c>
      <c r="W2537" s="6">
        <v>0.093</v>
      </c>
      <c r="X2537" s="6">
        <v>0</v>
      </c>
      <c r="Y2537" s="8" t="str">
        <f>IFERROR(VLOOKUP(F:F,#REF!,2,0),"需要手动检查")</f>
        <v>需要手动检查</v>
      </c>
      <c r="Z2537" s="9" t="str">
        <f t="shared" si="99"/>
        <v>否</v>
      </c>
      <c r="AA2537" s="10" t="s">
        <v>36</v>
      </c>
      <c r="AB2537" s="4" t="s">
        <v>37</v>
      </c>
      <c r="AC2537" t="str">
        <f t="shared" si="97"/>
        <v>2025/2/10</v>
      </c>
      <c r="AD2537" t="e">
        <f>VLOOKUP(Y2537,#REF!,2,FALSE)</f>
        <v>#REF!</v>
      </c>
    </row>
    <row r="2538" customHeight="1" spans="1:30">
      <c r="A2538" s="2" t="s">
        <v>6377</v>
      </c>
      <c r="B2538" s="3" t="s">
        <v>6378</v>
      </c>
      <c r="C2538" s="2" t="s">
        <v>7524</v>
      </c>
      <c r="D2538" s="3" t="s">
        <v>7525</v>
      </c>
      <c r="E2538" s="11">
        <v>45698</v>
      </c>
      <c r="F2538" s="2" t="s">
        <v>42</v>
      </c>
      <c r="G2538" s="6">
        <v>290</v>
      </c>
      <c r="H2538" s="6">
        <v>52</v>
      </c>
      <c r="I2538" s="6">
        <v>6</v>
      </c>
      <c r="J2538" s="6">
        <v>0</v>
      </c>
      <c r="K2538" s="6">
        <v>0</v>
      </c>
      <c r="L2538" s="6">
        <v>0</v>
      </c>
      <c r="M2538" s="6">
        <v>277</v>
      </c>
      <c r="N2538" s="6">
        <v>3</v>
      </c>
      <c r="O2538" s="6">
        <v>0</v>
      </c>
      <c r="P2538" s="6">
        <v>0</v>
      </c>
      <c r="Q2538" s="6">
        <v>0</v>
      </c>
      <c r="R2538" s="6">
        <v>0</v>
      </c>
      <c r="S2538" s="6">
        <v>0</v>
      </c>
      <c r="T2538" s="6">
        <v>0</v>
      </c>
      <c r="U2538" s="6">
        <v>0.0103</v>
      </c>
      <c r="V2538" s="6">
        <v>0</v>
      </c>
      <c r="W2538" s="6">
        <v>0.0379</v>
      </c>
      <c r="X2538" s="6">
        <v>0</v>
      </c>
      <c r="Y2538" s="8" t="str">
        <f>IFERROR(VLOOKUP(F:F,#REF!,2,0),"需要手动检查")</f>
        <v>需要手动检查</v>
      </c>
      <c r="Z2538" s="9" t="str">
        <f t="shared" si="99"/>
        <v>否</v>
      </c>
      <c r="AA2538" s="10" t="s">
        <v>36</v>
      </c>
      <c r="AB2538" s="4" t="s">
        <v>37</v>
      </c>
      <c r="AC2538" t="str">
        <f t="shared" si="97"/>
        <v>2025/2/10</v>
      </c>
      <c r="AD2538" t="e">
        <f>VLOOKUP(Y2538,#REF!,2,FALSE)</f>
        <v>#REF!</v>
      </c>
    </row>
    <row r="2539" customHeight="1" spans="1:30">
      <c r="A2539" s="2" t="s">
        <v>275</v>
      </c>
      <c r="B2539" s="3" t="s">
        <v>276</v>
      </c>
      <c r="C2539" s="2" t="s">
        <v>7526</v>
      </c>
      <c r="D2539" s="3" t="s">
        <v>7527</v>
      </c>
      <c r="E2539" s="11">
        <v>45698</v>
      </c>
      <c r="F2539" s="2" t="s">
        <v>222</v>
      </c>
      <c r="G2539" s="6">
        <v>80</v>
      </c>
      <c r="H2539" s="6">
        <v>0</v>
      </c>
      <c r="I2539" s="6">
        <v>0</v>
      </c>
      <c r="J2539" s="6">
        <v>0</v>
      </c>
      <c r="K2539" s="6">
        <v>0</v>
      </c>
      <c r="L2539" s="6">
        <v>0</v>
      </c>
      <c r="M2539" s="6">
        <v>77</v>
      </c>
      <c r="N2539" s="6">
        <v>1</v>
      </c>
      <c r="O2539" s="6">
        <v>0</v>
      </c>
      <c r="P2539" s="6">
        <v>0</v>
      </c>
      <c r="Q2539" s="6">
        <v>0</v>
      </c>
      <c r="R2539" s="6">
        <v>0</v>
      </c>
      <c r="S2539" s="6">
        <v>0</v>
      </c>
      <c r="T2539" s="6">
        <v>0</v>
      </c>
      <c r="U2539" s="6">
        <v>0.0125</v>
      </c>
      <c r="V2539" s="6">
        <v>0</v>
      </c>
      <c r="W2539" s="6">
        <v>0</v>
      </c>
      <c r="X2539" s="6">
        <v>0</v>
      </c>
      <c r="Y2539" s="8" t="str">
        <f>IFERROR(VLOOKUP(F:F,#REF!,2,0),"需要手动检查")</f>
        <v>需要手动检查</v>
      </c>
      <c r="Z2539" s="9" t="str">
        <f t="shared" si="99"/>
        <v>否</v>
      </c>
      <c r="AA2539" s="10" t="s">
        <v>36</v>
      </c>
      <c r="AB2539" s="4" t="s">
        <v>37</v>
      </c>
      <c r="AC2539" t="str">
        <f t="shared" si="97"/>
        <v>2025/2/10</v>
      </c>
      <c r="AD2539" t="e">
        <f>VLOOKUP(Y2539,#REF!,2,FALSE)</f>
        <v>#REF!</v>
      </c>
    </row>
    <row r="2540" customHeight="1" spans="1:30">
      <c r="A2540" s="2" t="s">
        <v>4960</v>
      </c>
      <c r="B2540" s="3" t="s">
        <v>4961</v>
      </c>
      <c r="C2540" s="2" t="s">
        <v>7528</v>
      </c>
      <c r="D2540" s="3" t="s">
        <v>7529</v>
      </c>
      <c r="E2540" s="11">
        <v>45698</v>
      </c>
      <c r="F2540" s="2" t="s">
        <v>35</v>
      </c>
      <c r="G2540" s="6">
        <v>333</v>
      </c>
      <c r="H2540" s="6">
        <v>12</v>
      </c>
      <c r="I2540" s="6">
        <v>2</v>
      </c>
      <c r="J2540" s="6">
        <v>2</v>
      </c>
      <c r="K2540" s="6">
        <v>0</v>
      </c>
      <c r="L2540" s="6">
        <v>0</v>
      </c>
      <c r="M2540" s="6">
        <v>357</v>
      </c>
      <c r="N2540" s="6">
        <v>32</v>
      </c>
      <c r="O2540" s="6">
        <v>0</v>
      </c>
      <c r="P2540" s="6">
        <v>0</v>
      </c>
      <c r="Q2540" s="6">
        <v>0</v>
      </c>
      <c r="R2540" s="6">
        <v>0</v>
      </c>
      <c r="S2540" s="6">
        <v>0</v>
      </c>
      <c r="T2540" s="6">
        <v>0</v>
      </c>
      <c r="U2540" s="6">
        <v>0.0961</v>
      </c>
      <c r="V2540" s="6">
        <v>0</v>
      </c>
      <c r="W2540" s="6">
        <v>0.03</v>
      </c>
      <c r="X2540" s="6">
        <v>0</v>
      </c>
      <c r="Y2540" s="8" t="str">
        <f>IFERROR(VLOOKUP(F:F,#REF!,2,0),"需要手动检查")</f>
        <v>需要手动检查</v>
      </c>
      <c r="Z2540" s="9" t="str">
        <f t="shared" si="99"/>
        <v>否</v>
      </c>
      <c r="AA2540" s="10" t="s">
        <v>36</v>
      </c>
      <c r="AB2540" s="4" t="s">
        <v>37</v>
      </c>
      <c r="AC2540" t="str">
        <f t="shared" si="97"/>
        <v>2025/2/10</v>
      </c>
      <c r="AD2540" t="e">
        <f>VLOOKUP(Y2540,#REF!,2,FALSE)</f>
        <v>#REF!</v>
      </c>
    </row>
    <row r="2541" customHeight="1" spans="1:30">
      <c r="A2541" s="2" t="s">
        <v>4960</v>
      </c>
      <c r="B2541" s="3" t="s">
        <v>4961</v>
      </c>
      <c r="C2541" s="2" t="s">
        <v>7530</v>
      </c>
      <c r="D2541" s="3" t="s">
        <v>7531</v>
      </c>
      <c r="E2541" s="11">
        <v>45698</v>
      </c>
      <c r="F2541" s="2" t="s">
        <v>35</v>
      </c>
      <c r="G2541" s="6">
        <v>350</v>
      </c>
      <c r="H2541" s="6">
        <v>12</v>
      </c>
      <c r="I2541" s="6">
        <v>4</v>
      </c>
      <c r="J2541" s="6">
        <v>2</v>
      </c>
      <c r="K2541" s="6">
        <v>1</v>
      </c>
      <c r="L2541" s="6">
        <v>0</v>
      </c>
      <c r="M2541" s="6">
        <v>384</v>
      </c>
      <c r="N2541" s="6">
        <v>47</v>
      </c>
      <c r="O2541" s="6">
        <v>0</v>
      </c>
      <c r="P2541" s="6">
        <v>0</v>
      </c>
      <c r="Q2541" s="6">
        <v>0</v>
      </c>
      <c r="R2541" s="6">
        <v>0</v>
      </c>
      <c r="S2541" s="6">
        <v>0</v>
      </c>
      <c r="T2541" s="6">
        <v>0</v>
      </c>
      <c r="U2541" s="6">
        <v>0.1343</v>
      </c>
      <c r="V2541" s="6">
        <v>0</v>
      </c>
      <c r="W2541" s="6">
        <v>0.0514</v>
      </c>
      <c r="X2541" s="6">
        <v>0</v>
      </c>
      <c r="Y2541" s="8" t="str">
        <f>IFERROR(VLOOKUP(F:F,#REF!,2,0),"需要手动检查")</f>
        <v>需要手动检查</v>
      </c>
      <c r="Z2541" s="9" t="str">
        <f t="shared" si="99"/>
        <v>否</v>
      </c>
      <c r="AA2541" s="10" t="s">
        <v>36</v>
      </c>
      <c r="AB2541" s="4" t="s">
        <v>37</v>
      </c>
      <c r="AC2541" t="str">
        <f t="shared" si="97"/>
        <v>2025/2/10</v>
      </c>
      <c r="AD2541" t="e">
        <f>VLOOKUP(Y2541,#REF!,2,FALSE)</f>
        <v>#REF!</v>
      </c>
    </row>
    <row r="2542" customHeight="1" spans="1:30">
      <c r="A2542" s="2" t="s">
        <v>7421</v>
      </c>
      <c r="B2542" s="3" t="s">
        <v>7422</v>
      </c>
      <c r="C2542" s="2" t="s">
        <v>7532</v>
      </c>
      <c r="D2542" s="3" t="s">
        <v>7533</v>
      </c>
      <c r="E2542" s="11">
        <v>45698</v>
      </c>
      <c r="F2542" s="2" t="s">
        <v>35</v>
      </c>
      <c r="G2542" s="6">
        <v>539</v>
      </c>
      <c r="H2542" s="6">
        <v>19</v>
      </c>
      <c r="I2542" s="6">
        <v>1</v>
      </c>
      <c r="J2542" s="6">
        <v>0</v>
      </c>
      <c r="K2542" s="6">
        <v>0</v>
      </c>
      <c r="L2542" s="6">
        <v>0</v>
      </c>
      <c r="M2542" s="6">
        <v>528</v>
      </c>
      <c r="N2542" s="6">
        <v>12</v>
      </c>
      <c r="O2542" s="6">
        <v>0</v>
      </c>
      <c r="P2542" s="6">
        <v>0</v>
      </c>
      <c r="Q2542" s="6">
        <v>0</v>
      </c>
      <c r="R2542" s="6">
        <v>0</v>
      </c>
      <c r="S2542" s="6">
        <v>0</v>
      </c>
      <c r="T2542" s="6">
        <v>0</v>
      </c>
      <c r="U2542" s="6">
        <v>0.0223</v>
      </c>
      <c r="V2542" s="6">
        <v>0</v>
      </c>
      <c r="W2542" s="6">
        <v>0.0315</v>
      </c>
      <c r="X2542" s="6">
        <v>0</v>
      </c>
      <c r="Y2542" s="8" t="str">
        <f>IFERROR(VLOOKUP(F:F,#REF!,2,0),"需要手动检查")</f>
        <v>需要手动检查</v>
      </c>
      <c r="Z2542" s="9" t="str">
        <f t="shared" si="99"/>
        <v>否</v>
      </c>
      <c r="AA2542" s="10" t="s">
        <v>36</v>
      </c>
      <c r="AB2542" s="4" t="s">
        <v>37</v>
      </c>
      <c r="AC2542" t="str">
        <f t="shared" si="97"/>
        <v>2025/2/10</v>
      </c>
      <c r="AD2542" t="e">
        <f>VLOOKUP(Y2542,#REF!,2,FALSE)</f>
        <v>#REF!</v>
      </c>
    </row>
    <row r="2543" customHeight="1" spans="1:30">
      <c r="A2543" s="2" t="s">
        <v>3118</v>
      </c>
      <c r="B2543" s="3" t="s">
        <v>3119</v>
      </c>
      <c r="C2543" s="2" t="s">
        <v>7534</v>
      </c>
      <c r="D2543" s="3" t="s">
        <v>7535</v>
      </c>
      <c r="E2543" s="11">
        <v>45698</v>
      </c>
      <c r="F2543" s="2" t="s">
        <v>262</v>
      </c>
      <c r="G2543" s="6">
        <v>201</v>
      </c>
      <c r="H2543" s="6">
        <v>11</v>
      </c>
      <c r="I2543" s="6">
        <v>4</v>
      </c>
      <c r="J2543" s="6">
        <v>1</v>
      </c>
      <c r="K2543" s="6">
        <v>0</v>
      </c>
      <c r="L2543" s="6">
        <v>0</v>
      </c>
      <c r="M2543" s="6">
        <v>189</v>
      </c>
      <c r="N2543" s="6">
        <v>4</v>
      </c>
      <c r="O2543" s="6">
        <v>0</v>
      </c>
      <c r="P2543" s="6">
        <v>0</v>
      </c>
      <c r="Q2543" s="6">
        <v>0</v>
      </c>
      <c r="R2543" s="6">
        <v>0</v>
      </c>
      <c r="S2543" s="6">
        <v>0</v>
      </c>
      <c r="T2543" s="6">
        <v>0</v>
      </c>
      <c r="U2543" s="6">
        <v>0.0199</v>
      </c>
      <c r="V2543" s="6">
        <v>0</v>
      </c>
      <c r="W2543" s="6">
        <v>0.0149</v>
      </c>
      <c r="X2543" s="6">
        <v>0</v>
      </c>
      <c r="Y2543" s="8" t="str">
        <f>IFERROR(VLOOKUP(F:F,#REF!,2,0),"需要手动检查")</f>
        <v>需要手动检查</v>
      </c>
      <c r="Z2543" s="9" t="str">
        <f t="shared" si="99"/>
        <v>否</v>
      </c>
      <c r="AA2543" s="10" t="s">
        <v>36</v>
      </c>
      <c r="AB2543" s="4" t="s">
        <v>37</v>
      </c>
      <c r="AC2543" t="str">
        <f t="shared" si="97"/>
        <v>2025/2/10</v>
      </c>
      <c r="AD2543" t="e">
        <f>VLOOKUP(Y2543,#REF!,2,FALSE)</f>
        <v>#REF!</v>
      </c>
    </row>
    <row r="2544" customHeight="1" spans="1:30">
      <c r="A2544" s="2" t="s">
        <v>7536</v>
      </c>
      <c r="B2544" s="3" t="s">
        <v>7537</v>
      </c>
      <c r="C2544" s="2" t="s">
        <v>7538</v>
      </c>
      <c r="D2544" s="3" t="s">
        <v>7539</v>
      </c>
      <c r="E2544" s="11">
        <v>45698</v>
      </c>
      <c r="F2544" s="2" t="s">
        <v>5436</v>
      </c>
      <c r="G2544" s="6">
        <v>219</v>
      </c>
      <c r="H2544" s="6">
        <v>0</v>
      </c>
      <c r="I2544" s="6">
        <v>0</v>
      </c>
      <c r="J2544" s="6">
        <v>0</v>
      </c>
      <c r="K2544" s="6">
        <v>0</v>
      </c>
      <c r="L2544" s="6">
        <v>0</v>
      </c>
      <c r="M2544" s="6">
        <v>242</v>
      </c>
      <c r="N2544" s="6">
        <v>0</v>
      </c>
      <c r="O2544" s="6">
        <v>0</v>
      </c>
      <c r="P2544" s="6">
        <v>0</v>
      </c>
      <c r="Q2544" s="6">
        <v>0</v>
      </c>
      <c r="R2544" s="6">
        <v>0</v>
      </c>
      <c r="S2544" s="6">
        <v>0</v>
      </c>
      <c r="T2544" s="6">
        <v>0</v>
      </c>
      <c r="U2544" s="6">
        <v>0</v>
      </c>
      <c r="V2544" s="6">
        <v>0</v>
      </c>
      <c r="W2544" s="6">
        <v>0.0091</v>
      </c>
      <c r="X2544" s="6">
        <v>0</v>
      </c>
      <c r="Y2544" s="8" t="str">
        <f>IFERROR(VLOOKUP(F:F,#REF!,2,0),"需要手动检查")</f>
        <v>需要手动检查</v>
      </c>
      <c r="Z2544" s="9" t="str">
        <f t="shared" si="99"/>
        <v>否</v>
      </c>
      <c r="AA2544" s="10" t="s">
        <v>36</v>
      </c>
      <c r="AB2544" s="4" t="s">
        <v>37</v>
      </c>
      <c r="AC2544" t="str">
        <f t="shared" si="97"/>
        <v>2025/2/10</v>
      </c>
      <c r="AD2544" t="e">
        <f>VLOOKUP(Y2544,#REF!,2,FALSE)</f>
        <v>#REF!</v>
      </c>
    </row>
    <row r="2545" customHeight="1" spans="1:30">
      <c r="A2545" s="2" t="s">
        <v>7454</v>
      </c>
      <c r="B2545" s="3" t="s">
        <v>7455</v>
      </c>
      <c r="C2545" s="2" t="s">
        <v>7540</v>
      </c>
      <c r="D2545" s="3" t="s">
        <v>7541</v>
      </c>
      <c r="E2545" s="11">
        <v>45698</v>
      </c>
      <c r="F2545" s="2" t="s">
        <v>45</v>
      </c>
      <c r="G2545" s="6">
        <v>0</v>
      </c>
      <c r="H2545" s="6">
        <v>0</v>
      </c>
      <c r="I2545" s="6">
        <v>0</v>
      </c>
      <c r="J2545" s="6">
        <v>0</v>
      </c>
      <c r="K2545" s="6">
        <v>0</v>
      </c>
      <c r="L2545" s="6">
        <v>0</v>
      </c>
      <c r="M2545" s="6">
        <v>3</v>
      </c>
      <c r="N2545" s="6">
        <v>0</v>
      </c>
      <c r="O2545" s="6">
        <v>0</v>
      </c>
      <c r="P2545" s="6">
        <v>0</v>
      </c>
      <c r="Q2545" s="6">
        <v>0</v>
      </c>
      <c r="R2545" s="6">
        <v>0</v>
      </c>
      <c r="S2545" s="6">
        <v>0</v>
      </c>
      <c r="T2545" s="6">
        <v>0</v>
      </c>
      <c r="U2545" s="6">
        <v>0</v>
      </c>
      <c r="V2545" s="6">
        <v>0</v>
      </c>
      <c r="W2545" s="6">
        <v>0</v>
      </c>
      <c r="X2545" s="6">
        <v>0</v>
      </c>
      <c r="Y2545" s="8" t="str">
        <f>IFERROR(VLOOKUP(F:F,#REF!,2,0),"需要手动检查")</f>
        <v>需要手动检查</v>
      </c>
      <c r="Z2545" s="9" t="str">
        <f t="shared" si="99"/>
        <v>否</v>
      </c>
      <c r="AA2545" s="10" t="s">
        <v>36</v>
      </c>
      <c r="AB2545" s="4" t="s">
        <v>465</v>
      </c>
      <c r="AC2545" t="str">
        <f t="shared" si="97"/>
        <v>2025/2/10</v>
      </c>
      <c r="AD2545" t="e">
        <f>VLOOKUP(Y2545,#REF!,2,FALSE)</f>
        <v>#REF!</v>
      </c>
    </row>
    <row r="2546" customHeight="1" spans="1:30">
      <c r="A2546" s="2" t="s">
        <v>7454</v>
      </c>
      <c r="B2546" s="3" t="s">
        <v>7455</v>
      </c>
      <c r="C2546" s="2" t="s">
        <v>7542</v>
      </c>
      <c r="D2546" s="3" t="s">
        <v>7543</v>
      </c>
      <c r="E2546" s="11">
        <v>45698</v>
      </c>
      <c r="F2546" s="2" t="s">
        <v>45</v>
      </c>
      <c r="G2546" s="6">
        <v>0</v>
      </c>
      <c r="H2546" s="6">
        <v>0</v>
      </c>
      <c r="I2546" s="6">
        <v>0</v>
      </c>
      <c r="J2546" s="6">
        <v>0</v>
      </c>
      <c r="K2546" s="6">
        <v>0</v>
      </c>
      <c r="L2546" s="6">
        <v>0</v>
      </c>
      <c r="M2546" s="6">
        <v>5</v>
      </c>
      <c r="N2546" s="6">
        <v>0</v>
      </c>
      <c r="O2546" s="6">
        <v>0</v>
      </c>
      <c r="P2546" s="6">
        <v>0</v>
      </c>
      <c r="Q2546" s="6">
        <v>0</v>
      </c>
      <c r="R2546" s="6">
        <v>0</v>
      </c>
      <c r="S2546" s="6">
        <v>0</v>
      </c>
      <c r="T2546" s="6">
        <v>0</v>
      </c>
      <c r="U2546" s="6">
        <v>0</v>
      </c>
      <c r="V2546" s="6">
        <v>0</v>
      </c>
      <c r="W2546" s="6">
        <v>0</v>
      </c>
      <c r="X2546" s="6">
        <v>0</v>
      </c>
      <c r="Y2546" s="8" t="str">
        <f>IFERROR(VLOOKUP(F:F,#REF!,2,0),"需要手动检查")</f>
        <v>需要手动检查</v>
      </c>
      <c r="Z2546" s="9" t="str">
        <f t="shared" si="99"/>
        <v>否</v>
      </c>
      <c r="AA2546" s="10" t="s">
        <v>36</v>
      </c>
      <c r="AB2546" s="4" t="s">
        <v>465</v>
      </c>
      <c r="AC2546" t="str">
        <f t="shared" si="97"/>
        <v>2025/2/10</v>
      </c>
      <c r="AD2546" t="e">
        <f>VLOOKUP(Y2546,#REF!,2,FALSE)</f>
        <v>#REF!</v>
      </c>
    </row>
    <row r="2547" customHeight="1" spans="1:30">
      <c r="A2547" s="2" t="s">
        <v>7454</v>
      </c>
      <c r="B2547" s="3" t="s">
        <v>7455</v>
      </c>
      <c r="C2547" s="2" t="s">
        <v>7544</v>
      </c>
      <c r="D2547" s="3" t="s">
        <v>7545</v>
      </c>
      <c r="E2547" s="11">
        <v>45698</v>
      </c>
      <c r="F2547" s="2" t="s">
        <v>45</v>
      </c>
      <c r="G2547" s="6">
        <v>0</v>
      </c>
      <c r="H2547" s="6">
        <v>0</v>
      </c>
      <c r="I2547" s="6">
        <v>0</v>
      </c>
      <c r="J2547" s="6">
        <v>0</v>
      </c>
      <c r="K2547" s="6">
        <v>0</v>
      </c>
      <c r="L2547" s="6">
        <v>0</v>
      </c>
      <c r="M2547" s="6">
        <v>5</v>
      </c>
      <c r="N2547" s="6">
        <v>0</v>
      </c>
      <c r="O2547" s="6">
        <v>0</v>
      </c>
      <c r="P2547" s="6">
        <v>0</v>
      </c>
      <c r="Q2547" s="6">
        <v>0</v>
      </c>
      <c r="R2547" s="6">
        <v>0</v>
      </c>
      <c r="S2547" s="6">
        <v>0</v>
      </c>
      <c r="T2547" s="6">
        <v>0</v>
      </c>
      <c r="U2547" s="6">
        <v>0</v>
      </c>
      <c r="V2547" s="6">
        <v>0</v>
      </c>
      <c r="W2547" s="6">
        <v>0</v>
      </c>
      <c r="X2547" s="6">
        <v>0</v>
      </c>
      <c r="Y2547" s="8" t="str">
        <f>IFERROR(VLOOKUP(F:F,#REF!,2,0),"需要手动检查")</f>
        <v>需要手动检查</v>
      </c>
      <c r="Z2547" s="9" t="str">
        <f t="shared" si="99"/>
        <v>否</v>
      </c>
      <c r="AA2547" s="10" t="s">
        <v>36</v>
      </c>
      <c r="AB2547" s="4" t="s">
        <v>465</v>
      </c>
      <c r="AC2547" t="str">
        <f t="shared" si="97"/>
        <v>2025/2/10</v>
      </c>
      <c r="AD2547" t="e">
        <f>VLOOKUP(Y2547,#REF!,2,FALSE)</f>
        <v>#REF!</v>
      </c>
    </row>
    <row r="2548" customHeight="1" spans="1:30">
      <c r="A2548" s="2" t="s">
        <v>7454</v>
      </c>
      <c r="B2548" s="3" t="s">
        <v>7455</v>
      </c>
      <c r="C2548" s="2" t="s">
        <v>7546</v>
      </c>
      <c r="D2548" s="3" t="s">
        <v>7547</v>
      </c>
      <c r="E2548" s="11">
        <v>45698</v>
      </c>
      <c r="F2548" s="2" t="s">
        <v>45</v>
      </c>
      <c r="G2548" s="6">
        <v>0</v>
      </c>
      <c r="H2548" s="6">
        <v>0</v>
      </c>
      <c r="I2548" s="6">
        <v>0</v>
      </c>
      <c r="J2548" s="6">
        <v>0</v>
      </c>
      <c r="K2548" s="6">
        <v>0</v>
      </c>
      <c r="L2548" s="6">
        <v>0</v>
      </c>
      <c r="M2548" s="6">
        <v>3</v>
      </c>
      <c r="N2548" s="6">
        <v>0</v>
      </c>
      <c r="O2548" s="6">
        <v>0</v>
      </c>
      <c r="P2548" s="6">
        <v>0</v>
      </c>
      <c r="Q2548" s="6">
        <v>0</v>
      </c>
      <c r="R2548" s="6">
        <v>0</v>
      </c>
      <c r="S2548" s="6">
        <v>0</v>
      </c>
      <c r="T2548" s="6">
        <v>0</v>
      </c>
      <c r="U2548" s="6">
        <v>0</v>
      </c>
      <c r="V2548" s="6">
        <v>0</v>
      </c>
      <c r="W2548" s="6">
        <v>0</v>
      </c>
      <c r="X2548" s="6">
        <v>0</v>
      </c>
      <c r="Y2548" s="8" t="str">
        <f>IFERROR(VLOOKUP(F:F,#REF!,2,0),"需要手动检查")</f>
        <v>需要手动检查</v>
      </c>
      <c r="Z2548" s="9" t="str">
        <f t="shared" si="99"/>
        <v>否</v>
      </c>
      <c r="AA2548" s="10" t="s">
        <v>36</v>
      </c>
      <c r="AB2548" s="4" t="s">
        <v>465</v>
      </c>
      <c r="AC2548" t="str">
        <f t="shared" si="97"/>
        <v>2025/2/10</v>
      </c>
      <c r="AD2548" t="e">
        <f>VLOOKUP(Y2548,#REF!,2,FALSE)</f>
        <v>#REF!</v>
      </c>
    </row>
    <row r="2549" customHeight="1" spans="1:30">
      <c r="A2549" s="2" t="s">
        <v>7454</v>
      </c>
      <c r="B2549" s="3" t="s">
        <v>7455</v>
      </c>
      <c r="C2549" s="2" t="s">
        <v>7548</v>
      </c>
      <c r="D2549" s="3" t="s">
        <v>7549</v>
      </c>
      <c r="E2549" s="11">
        <v>45698</v>
      </c>
      <c r="F2549" s="2" t="s">
        <v>45</v>
      </c>
      <c r="G2549" s="6">
        <v>0</v>
      </c>
      <c r="H2549" s="6">
        <v>0</v>
      </c>
      <c r="I2549" s="6">
        <v>0</v>
      </c>
      <c r="J2549" s="6">
        <v>0</v>
      </c>
      <c r="K2549" s="6">
        <v>0</v>
      </c>
      <c r="L2549" s="6">
        <v>0</v>
      </c>
      <c r="M2549" s="6">
        <v>6</v>
      </c>
      <c r="N2549" s="6">
        <v>0</v>
      </c>
      <c r="O2549" s="6">
        <v>0</v>
      </c>
      <c r="P2549" s="6">
        <v>0</v>
      </c>
      <c r="Q2549" s="6">
        <v>0</v>
      </c>
      <c r="R2549" s="6">
        <v>0</v>
      </c>
      <c r="S2549" s="6">
        <v>0</v>
      </c>
      <c r="T2549" s="6">
        <v>0</v>
      </c>
      <c r="U2549" s="6">
        <v>0</v>
      </c>
      <c r="V2549" s="6">
        <v>0</v>
      </c>
      <c r="W2549" s="6">
        <v>0</v>
      </c>
      <c r="X2549" s="6">
        <v>0</v>
      </c>
      <c r="Y2549" s="8" t="str">
        <f>IFERROR(VLOOKUP(F:F,#REF!,2,0),"需要手动检查")</f>
        <v>需要手动检查</v>
      </c>
      <c r="Z2549" s="9" t="str">
        <f t="shared" si="99"/>
        <v>否</v>
      </c>
      <c r="AA2549" s="10" t="s">
        <v>36</v>
      </c>
      <c r="AB2549" s="4" t="s">
        <v>465</v>
      </c>
      <c r="AC2549" t="str">
        <f t="shared" si="97"/>
        <v>2025/2/10</v>
      </c>
      <c r="AD2549" t="e">
        <f>VLOOKUP(Y2549,#REF!,2,FALSE)</f>
        <v>#REF!</v>
      </c>
    </row>
    <row r="2550" customHeight="1" spans="1:30">
      <c r="A2550" s="2" t="s">
        <v>6377</v>
      </c>
      <c r="B2550" s="2" t="s">
        <v>6378</v>
      </c>
      <c r="C2550" s="2" t="s">
        <v>7550</v>
      </c>
      <c r="D2550" s="2" t="s">
        <v>7551</v>
      </c>
      <c r="E2550" s="11">
        <v>45699</v>
      </c>
      <c r="F2550" s="2" t="s">
        <v>42</v>
      </c>
      <c r="G2550" s="6">
        <v>42</v>
      </c>
      <c r="H2550" s="6">
        <v>5</v>
      </c>
      <c r="I2550" s="6">
        <v>0</v>
      </c>
      <c r="J2550" s="6">
        <v>0</v>
      </c>
      <c r="K2550" s="6">
        <v>0</v>
      </c>
      <c r="L2550" s="6">
        <v>0</v>
      </c>
      <c r="M2550" s="6">
        <v>2</v>
      </c>
      <c r="N2550" s="6">
        <v>0</v>
      </c>
      <c r="O2550" s="6">
        <v>0</v>
      </c>
      <c r="P2550" s="6">
        <v>0</v>
      </c>
      <c r="Q2550" s="6">
        <v>0</v>
      </c>
      <c r="R2550" s="6">
        <v>0</v>
      </c>
      <c r="S2550" s="6">
        <v>0</v>
      </c>
      <c r="T2550" s="6">
        <v>0</v>
      </c>
      <c r="U2550" s="7">
        <v>0</v>
      </c>
      <c r="V2550" s="7">
        <v>0</v>
      </c>
      <c r="W2550" s="7">
        <v>0</v>
      </c>
      <c r="X2550" s="7">
        <v>0</v>
      </c>
      <c r="Y2550" s="8" t="str">
        <f>IFERROR(VLOOKUP(F:F,#REF!,2,0),"需要手动检查")</f>
        <v>需要手动检查</v>
      </c>
      <c r="Z2550" s="9" t="str">
        <f t="shared" ref="Z2550:Z2589" si="100">IF(R2550&gt;0,"是","否")</f>
        <v>否</v>
      </c>
      <c r="AA2550" s="10" t="s">
        <v>36</v>
      </c>
      <c r="AB2550" s="4" t="s">
        <v>37</v>
      </c>
      <c r="AC2550" t="str">
        <f t="shared" si="97"/>
        <v>2025/2/11</v>
      </c>
      <c r="AD2550" t="e">
        <f>VLOOKUP(Y2550,#REF!,2,FALSE)</f>
        <v>#REF!</v>
      </c>
    </row>
    <row r="2551" customHeight="1" spans="1:30">
      <c r="A2551" s="2" t="s">
        <v>7480</v>
      </c>
      <c r="B2551" s="2" t="s">
        <v>7481</v>
      </c>
      <c r="C2551" s="2" t="s">
        <v>7552</v>
      </c>
      <c r="D2551" s="2" t="s">
        <v>7553</v>
      </c>
      <c r="E2551" s="11">
        <v>45699</v>
      </c>
      <c r="F2551" s="2" t="s">
        <v>42</v>
      </c>
      <c r="G2551" s="6">
        <v>75</v>
      </c>
      <c r="H2551" s="6">
        <v>12</v>
      </c>
      <c r="I2551" s="6">
        <v>1</v>
      </c>
      <c r="J2551" s="6">
        <v>1</v>
      </c>
      <c r="K2551" s="6">
        <v>0</v>
      </c>
      <c r="L2551" s="6">
        <v>0</v>
      </c>
      <c r="M2551" s="6">
        <v>72</v>
      </c>
      <c r="N2551" s="6">
        <v>5</v>
      </c>
      <c r="O2551" s="6">
        <v>0</v>
      </c>
      <c r="P2551" s="6">
        <v>0</v>
      </c>
      <c r="Q2551" s="6">
        <v>0</v>
      </c>
      <c r="R2551" s="6">
        <v>0</v>
      </c>
      <c r="S2551" s="6">
        <v>0</v>
      </c>
      <c r="T2551" s="6">
        <v>0</v>
      </c>
      <c r="U2551" s="7">
        <v>0.0667</v>
      </c>
      <c r="V2551" s="7">
        <v>0</v>
      </c>
      <c r="W2551" s="7">
        <v>0.2667</v>
      </c>
      <c r="X2551" s="7">
        <v>0</v>
      </c>
      <c r="Y2551" s="8" t="str">
        <f>IFERROR(VLOOKUP(F:F,#REF!,2,0),"需要手动检查")</f>
        <v>需要手动检查</v>
      </c>
      <c r="Z2551" s="9" t="str">
        <f t="shared" si="100"/>
        <v>否</v>
      </c>
      <c r="AA2551" s="10" t="s">
        <v>36</v>
      </c>
      <c r="AB2551" s="4" t="s">
        <v>37</v>
      </c>
      <c r="AC2551" t="str">
        <f t="shared" si="97"/>
        <v>2025/2/11</v>
      </c>
      <c r="AD2551" t="e">
        <f>VLOOKUP(Y2551,#REF!,2,FALSE)</f>
        <v>#REF!</v>
      </c>
    </row>
    <row r="2552" customHeight="1" spans="1:30">
      <c r="A2552" s="2" t="s">
        <v>7554</v>
      </c>
      <c r="B2552" s="2" t="s">
        <v>7555</v>
      </c>
      <c r="C2552" s="2" t="s">
        <v>7556</v>
      </c>
      <c r="D2552" s="2" t="s">
        <v>7557</v>
      </c>
      <c r="E2552" s="11">
        <v>45699</v>
      </c>
      <c r="F2552" s="2" t="s">
        <v>42</v>
      </c>
      <c r="G2552" s="6">
        <v>135</v>
      </c>
      <c r="H2552" s="6">
        <v>13</v>
      </c>
      <c r="I2552" s="6">
        <v>0</v>
      </c>
      <c r="J2552" s="6">
        <v>0</v>
      </c>
      <c r="K2552" s="6">
        <v>0</v>
      </c>
      <c r="L2552" s="6">
        <v>0</v>
      </c>
      <c r="M2552" s="6">
        <v>111</v>
      </c>
      <c r="N2552" s="6">
        <v>4</v>
      </c>
      <c r="O2552" s="6">
        <v>0</v>
      </c>
      <c r="P2552" s="6">
        <v>0</v>
      </c>
      <c r="Q2552" s="6">
        <v>0</v>
      </c>
      <c r="R2552" s="6">
        <v>0</v>
      </c>
      <c r="S2552" s="6">
        <v>0</v>
      </c>
      <c r="T2552" s="6">
        <v>0</v>
      </c>
      <c r="U2552" s="7">
        <v>0.0296</v>
      </c>
      <c r="V2552" s="7">
        <v>0</v>
      </c>
      <c r="W2552" s="7">
        <v>0.037</v>
      </c>
      <c r="X2552" s="7">
        <v>0</v>
      </c>
      <c r="Y2552" s="8" t="str">
        <f>IFERROR(VLOOKUP(F:F,#REF!,2,0),"需要手动检查")</f>
        <v>需要手动检查</v>
      </c>
      <c r="Z2552" s="9" t="str">
        <f t="shared" si="100"/>
        <v>否</v>
      </c>
      <c r="AA2552" s="10" t="s">
        <v>36</v>
      </c>
      <c r="AB2552" s="4" t="s">
        <v>37</v>
      </c>
      <c r="AC2552" t="str">
        <f t="shared" si="97"/>
        <v>2025/2/11</v>
      </c>
      <c r="AD2552" t="e">
        <f>VLOOKUP(Y2552,#REF!,2,FALSE)</f>
        <v>#REF!</v>
      </c>
    </row>
    <row r="2553" customHeight="1" spans="1:30">
      <c r="A2553" s="2" t="s">
        <v>7554</v>
      </c>
      <c r="B2553" s="2" t="s">
        <v>7555</v>
      </c>
      <c r="C2553" s="2" t="s">
        <v>7558</v>
      </c>
      <c r="D2553" s="2" t="s">
        <v>7559</v>
      </c>
      <c r="E2553" s="11">
        <v>45699</v>
      </c>
      <c r="F2553" s="2" t="s">
        <v>42</v>
      </c>
      <c r="G2553" s="6">
        <v>144</v>
      </c>
      <c r="H2553" s="6">
        <v>8</v>
      </c>
      <c r="I2553" s="6">
        <v>0</v>
      </c>
      <c r="J2553" s="6">
        <v>0</v>
      </c>
      <c r="K2553" s="6">
        <v>0</v>
      </c>
      <c r="L2553" s="6">
        <v>0</v>
      </c>
      <c r="M2553" s="6">
        <v>118</v>
      </c>
      <c r="N2553" s="6">
        <v>5</v>
      </c>
      <c r="O2553" s="6">
        <v>0</v>
      </c>
      <c r="P2553" s="6">
        <v>0</v>
      </c>
      <c r="Q2553" s="6">
        <v>0</v>
      </c>
      <c r="R2553" s="6">
        <v>0</v>
      </c>
      <c r="S2553" s="6">
        <v>0</v>
      </c>
      <c r="T2553" s="6">
        <v>0</v>
      </c>
      <c r="U2553" s="7">
        <v>0.0347</v>
      </c>
      <c r="V2553" s="7">
        <v>0</v>
      </c>
      <c r="W2553" s="7">
        <v>0.0208</v>
      </c>
      <c r="X2553" s="7">
        <v>0</v>
      </c>
      <c r="Y2553" s="8" t="str">
        <f>IFERROR(VLOOKUP(F:F,#REF!,2,0),"需要手动检查")</f>
        <v>需要手动检查</v>
      </c>
      <c r="Z2553" s="9" t="str">
        <f t="shared" si="100"/>
        <v>否</v>
      </c>
      <c r="AA2553" s="10" t="s">
        <v>36</v>
      </c>
      <c r="AB2553" s="4" t="s">
        <v>37</v>
      </c>
      <c r="AC2553" t="str">
        <f t="shared" si="97"/>
        <v>2025/2/11</v>
      </c>
      <c r="AD2553" t="e">
        <f>VLOOKUP(Y2553,#REF!,2,FALSE)</f>
        <v>#REF!</v>
      </c>
    </row>
    <row r="2554" customHeight="1" spans="1:30">
      <c r="A2554" s="2" t="s">
        <v>4569</v>
      </c>
      <c r="B2554" s="2" t="s">
        <v>4570</v>
      </c>
      <c r="C2554" s="2" t="s">
        <v>7560</v>
      </c>
      <c r="D2554" s="2" t="s">
        <v>7561</v>
      </c>
      <c r="E2554" s="11">
        <v>45699</v>
      </c>
      <c r="F2554" s="2" t="s">
        <v>42</v>
      </c>
      <c r="G2554" s="6">
        <v>192</v>
      </c>
      <c r="H2554" s="6">
        <v>15</v>
      </c>
      <c r="I2554" s="6">
        <v>2</v>
      </c>
      <c r="J2554" s="6">
        <v>1</v>
      </c>
      <c r="K2554" s="6">
        <v>0</v>
      </c>
      <c r="L2554" s="6">
        <v>0</v>
      </c>
      <c r="M2554" s="6">
        <v>168</v>
      </c>
      <c r="N2554" s="6">
        <v>2</v>
      </c>
      <c r="O2554" s="6">
        <v>0</v>
      </c>
      <c r="P2554" s="6">
        <v>0</v>
      </c>
      <c r="Q2554" s="6">
        <v>0</v>
      </c>
      <c r="R2554" s="6">
        <v>0</v>
      </c>
      <c r="S2554" s="6">
        <v>0</v>
      </c>
      <c r="T2554" s="6">
        <v>0</v>
      </c>
      <c r="U2554" s="7">
        <v>0.0104</v>
      </c>
      <c r="V2554" s="7">
        <v>0</v>
      </c>
      <c r="W2554" s="7">
        <v>0.0625</v>
      </c>
      <c r="X2554" s="7">
        <v>0</v>
      </c>
      <c r="Y2554" s="8" t="str">
        <f>IFERROR(VLOOKUP(F:F,#REF!,2,0),"需要手动检查")</f>
        <v>需要手动检查</v>
      </c>
      <c r="Z2554" s="9" t="str">
        <f t="shared" si="100"/>
        <v>否</v>
      </c>
      <c r="AA2554" s="10" t="s">
        <v>36</v>
      </c>
      <c r="AB2554" s="4" t="s">
        <v>37</v>
      </c>
      <c r="AC2554" t="str">
        <f t="shared" si="97"/>
        <v>2025/2/11</v>
      </c>
      <c r="AD2554" t="e">
        <f>VLOOKUP(Y2554,#REF!,2,FALSE)</f>
        <v>#REF!</v>
      </c>
    </row>
    <row r="2555" customHeight="1" spans="1:30">
      <c r="A2555" s="2" t="s">
        <v>7562</v>
      </c>
      <c r="B2555" s="2" t="s">
        <v>7563</v>
      </c>
      <c r="C2555" s="2" t="s">
        <v>7564</v>
      </c>
      <c r="D2555" s="2" t="s">
        <v>7565</v>
      </c>
      <c r="E2555" s="11">
        <v>45699</v>
      </c>
      <c r="F2555" s="2" t="s">
        <v>42</v>
      </c>
      <c r="G2555" s="6">
        <v>297</v>
      </c>
      <c r="H2555" s="6">
        <v>9</v>
      </c>
      <c r="I2555" s="6">
        <v>1</v>
      </c>
      <c r="J2555" s="6">
        <v>0</v>
      </c>
      <c r="K2555" s="6">
        <v>0</v>
      </c>
      <c r="L2555" s="6">
        <v>0</v>
      </c>
      <c r="M2555" s="6">
        <v>309</v>
      </c>
      <c r="N2555" s="6">
        <v>15</v>
      </c>
      <c r="O2555" s="6">
        <v>0</v>
      </c>
      <c r="P2555" s="6">
        <v>0</v>
      </c>
      <c r="Q2555" s="6">
        <v>0</v>
      </c>
      <c r="R2555" s="6">
        <v>0</v>
      </c>
      <c r="S2555" s="6">
        <v>0</v>
      </c>
      <c r="T2555" s="6">
        <v>0</v>
      </c>
      <c r="U2555" s="7">
        <v>0.0505</v>
      </c>
      <c r="V2555" s="7">
        <v>0</v>
      </c>
      <c r="W2555" s="7">
        <v>0.0101</v>
      </c>
      <c r="X2555" s="7">
        <v>0</v>
      </c>
      <c r="Y2555" s="8" t="str">
        <f>IFERROR(VLOOKUP(F:F,#REF!,2,0),"需要手动检查")</f>
        <v>需要手动检查</v>
      </c>
      <c r="Z2555" s="9" t="str">
        <f t="shared" si="100"/>
        <v>否</v>
      </c>
      <c r="AA2555" s="10" t="s">
        <v>36</v>
      </c>
      <c r="AB2555" s="4" t="s">
        <v>37</v>
      </c>
      <c r="AC2555" t="str">
        <f t="shared" si="97"/>
        <v>2025/2/11</v>
      </c>
      <c r="AD2555" t="e">
        <f>VLOOKUP(Y2555,#REF!,2,FALSE)</f>
        <v>#REF!</v>
      </c>
    </row>
    <row r="2556" customHeight="1" spans="1:30">
      <c r="A2556" s="2" t="s">
        <v>7566</v>
      </c>
      <c r="B2556" s="2" t="s">
        <v>7567</v>
      </c>
      <c r="C2556" s="2" t="s">
        <v>7568</v>
      </c>
      <c r="D2556" s="2" t="s">
        <v>7569</v>
      </c>
      <c r="E2556" s="11">
        <v>45699</v>
      </c>
      <c r="F2556" s="2" t="s">
        <v>42</v>
      </c>
      <c r="G2556" s="6">
        <v>302</v>
      </c>
      <c r="H2556" s="6">
        <v>22</v>
      </c>
      <c r="I2556" s="6">
        <v>0</v>
      </c>
      <c r="J2556" s="6">
        <v>2</v>
      </c>
      <c r="K2556" s="6">
        <v>0</v>
      </c>
      <c r="L2556" s="6">
        <v>0</v>
      </c>
      <c r="M2556" s="6">
        <v>255</v>
      </c>
      <c r="N2556" s="6">
        <v>6</v>
      </c>
      <c r="O2556" s="6">
        <v>0</v>
      </c>
      <c r="P2556" s="6">
        <v>0</v>
      </c>
      <c r="Q2556" s="6">
        <v>0</v>
      </c>
      <c r="R2556" s="6">
        <v>0</v>
      </c>
      <c r="S2556" s="6">
        <v>0</v>
      </c>
      <c r="T2556" s="6">
        <v>0</v>
      </c>
      <c r="U2556" s="7">
        <v>0.0199</v>
      </c>
      <c r="V2556" s="7">
        <v>0</v>
      </c>
      <c r="W2556" s="7">
        <v>0.0265</v>
      </c>
      <c r="X2556" s="7">
        <v>0</v>
      </c>
      <c r="Y2556" s="8" t="str">
        <f>IFERROR(VLOOKUP(F:F,#REF!,2,0),"需要手动检查")</f>
        <v>需要手动检查</v>
      </c>
      <c r="Z2556" s="9" t="str">
        <f t="shared" si="100"/>
        <v>否</v>
      </c>
      <c r="AA2556" s="10" t="s">
        <v>36</v>
      </c>
      <c r="AB2556" s="4" t="s">
        <v>37</v>
      </c>
      <c r="AC2556" t="str">
        <f t="shared" si="97"/>
        <v>2025/2/11</v>
      </c>
      <c r="AD2556" t="e">
        <f>VLOOKUP(Y2556,#REF!,2,FALSE)</f>
        <v>#REF!</v>
      </c>
    </row>
    <row r="2557" customHeight="1" spans="1:30">
      <c r="A2557" s="2" t="s">
        <v>7566</v>
      </c>
      <c r="B2557" s="2" t="s">
        <v>7567</v>
      </c>
      <c r="C2557" s="2" t="s">
        <v>7570</v>
      </c>
      <c r="D2557" s="2" t="s">
        <v>7571</v>
      </c>
      <c r="E2557" s="11">
        <v>45699</v>
      </c>
      <c r="F2557" s="2" t="s">
        <v>42</v>
      </c>
      <c r="G2557" s="6">
        <v>324</v>
      </c>
      <c r="H2557" s="6">
        <v>30</v>
      </c>
      <c r="I2557" s="6">
        <v>0</v>
      </c>
      <c r="J2557" s="6">
        <v>1</v>
      </c>
      <c r="K2557" s="6">
        <v>0</v>
      </c>
      <c r="L2557" s="6">
        <v>0</v>
      </c>
      <c r="M2557" s="6">
        <v>309</v>
      </c>
      <c r="N2557" s="6">
        <v>12</v>
      </c>
      <c r="O2557" s="6">
        <v>0</v>
      </c>
      <c r="P2557" s="6">
        <v>0</v>
      </c>
      <c r="Q2557" s="6">
        <v>0</v>
      </c>
      <c r="R2557" s="6">
        <v>0</v>
      </c>
      <c r="S2557" s="6">
        <v>0</v>
      </c>
      <c r="T2557" s="6">
        <v>0</v>
      </c>
      <c r="U2557" s="7">
        <v>0.037</v>
      </c>
      <c r="V2557" s="7">
        <v>0</v>
      </c>
      <c r="W2557" s="7">
        <v>0.0093</v>
      </c>
      <c r="X2557" s="7">
        <v>0</v>
      </c>
      <c r="Y2557" s="8" t="str">
        <f>IFERROR(VLOOKUP(F:F,#REF!,2,0),"需要手动检查")</f>
        <v>需要手动检查</v>
      </c>
      <c r="Z2557" s="9" t="str">
        <f t="shared" si="100"/>
        <v>否</v>
      </c>
      <c r="AA2557" s="10" t="s">
        <v>36</v>
      </c>
      <c r="AB2557" s="4" t="s">
        <v>37</v>
      </c>
      <c r="AC2557" t="str">
        <f t="shared" si="97"/>
        <v>2025/2/11</v>
      </c>
      <c r="AD2557" t="e">
        <f>VLOOKUP(Y2557,#REF!,2,FALSE)</f>
        <v>#REF!</v>
      </c>
    </row>
    <row r="2558" customHeight="1" spans="1:30">
      <c r="A2558" s="2" t="s">
        <v>7572</v>
      </c>
      <c r="B2558" s="2" t="s">
        <v>7573</v>
      </c>
      <c r="C2558" s="2" t="s">
        <v>7574</v>
      </c>
      <c r="D2558" s="2" t="s">
        <v>7575</v>
      </c>
      <c r="E2558" s="11">
        <v>45699</v>
      </c>
      <c r="F2558" s="2" t="s">
        <v>42</v>
      </c>
      <c r="G2558" s="6">
        <v>313</v>
      </c>
      <c r="H2558" s="6">
        <v>6</v>
      </c>
      <c r="I2558" s="6">
        <v>1</v>
      </c>
      <c r="J2558" s="6">
        <v>0</v>
      </c>
      <c r="K2558" s="6">
        <v>0</v>
      </c>
      <c r="L2558" s="6">
        <v>0</v>
      </c>
      <c r="M2558" s="6">
        <v>294</v>
      </c>
      <c r="N2558" s="6">
        <v>48</v>
      </c>
      <c r="O2558" s="6">
        <v>0</v>
      </c>
      <c r="P2558" s="6">
        <v>0</v>
      </c>
      <c r="Q2558" s="6">
        <v>0</v>
      </c>
      <c r="R2558" s="6">
        <v>0</v>
      </c>
      <c r="S2558" s="6">
        <v>0</v>
      </c>
      <c r="T2558" s="6">
        <v>0</v>
      </c>
      <c r="U2558" s="7">
        <v>0.1534</v>
      </c>
      <c r="V2558" s="7">
        <v>0</v>
      </c>
      <c r="W2558" s="7">
        <v>0.0064</v>
      </c>
      <c r="X2558" s="7">
        <v>0</v>
      </c>
      <c r="Y2558" s="8" t="str">
        <f>IFERROR(VLOOKUP(F:F,#REF!,2,0),"需要手动检查")</f>
        <v>需要手动检查</v>
      </c>
      <c r="Z2558" s="9" t="str">
        <f t="shared" si="100"/>
        <v>否</v>
      </c>
      <c r="AA2558" s="10" t="s">
        <v>36</v>
      </c>
      <c r="AB2558" s="4" t="s">
        <v>37</v>
      </c>
      <c r="AC2558" t="str">
        <f t="shared" si="97"/>
        <v>2025/2/11</v>
      </c>
      <c r="AD2558" t="e">
        <f>VLOOKUP(Y2558,#REF!,2,FALSE)</f>
        <v>#REF!</v>
      </c>
    </row>
    <row r="2559" customHeight="1" spans="1:30">
      <c r="A2559" s="2" t="s">
        <v>7576</v>
      </c>
      <c r="B2559" s="2" t="s">
        <v>7577</v>
      </c>
      <c r="C2559" s="2" t="s">
        <v>7578</v>
      </c>
      <c r="D2559" s="2" t="s">
        <v>7579</v>
      </c>
      <c r="E2559" s="11">
        <v>45699</v>
      </c>
      <c r="F2559" s="2" t="s">
        <v>42</v>
      </c>
      <c r="G2559" s="6">
        <v>1393</v>
      </c>
      <c r="H2559" s="6">
        <v>93</v>
      </c>
      <c r="I2559" s="6">
        <v>1</v>
      </c>
      <c r="J2559" s="6">
        <v>0</v>
      </c>
      <c r="K2559" s="6">
        <v>0</v>
      </c>
      <c r="L2559" s="6">
        <v>0</v>
      </c>
      <c r="M2559" s="6">
        <v>1323</v>
      </c>
      <c r="N2559" s="6">
        <v>73</v>
      </c>
      <c r="O2559" s="6">
        <v>0</v>
      </c>
      <c r="P2559" s="6">
        <v>0</v>
      </c>
      <c r="Q2559" s="6">
        <v>0</v>
      </c>
      <c r="R2559" s="6">
        <v>0</v>
      </c>
      <c r="S2559" s="6">
        <v>0</v>
      </c>
      <c r="T2559" s="6">
        <v>0</v>
      </c>
      <c r="U2559" s="7">
        <v>0.0524</v>
      </c>
      <c r="V2559" s="7">
        <v>0</v>
      </c>
      <c r="W2559" s="7">
        <v>0.0617</v>
      </c>
      <c r="X2559" s="7">
        <v>0</v>
      </c>
      <c r="Y2559" s="8" t="str">
        <f>IFERROR(VLOOKUP(F:F,#REF!,2,0),"需要手动检查")</f>
        <v>需要手动检查</v>
      </c>
      <c r="Z2559" s="9" t="str">
        <f t="shared" si="100"/>
        <v>否</v>
      </c>
      <c r="AA2559" s="10" t="s">
        <v>36</v>
      </c>
      <c r="AB2559" s="4" t="s">
        <v>37</v>
      </c>
      <c r="AC2559" t="str">
        <f t="shared" si="97"/>
        <v>2025/2/11</v>
      </c>
      <c r="AD2559" t="e">
        <f>VLOOKUP(Y2559,#REF!,2,FALSE)</f>
        <v>#REF!</v>
      </c>
    </row>
    <row r="2560" customHeight="1" spans="1:30">
      <c r="A2560" s="2" t="s">
        <v>7580</v>
      </c>
      <c r="B2560" s="2" t="s">
        <v>7581</v>
      </c>
      <c r="C2560" s="2" t="s">
        <v>7582</v>
      </c>
      <c r="D2560" s="2" t="s">
        <v>7583</v>
      </c>
      <c r="E2560" s="11">
        <v>45699</v>
      </c>
      <c r="F2560" s="2" t="s">
        <v>42</v>
      </c>
      <c r="G2560" s="6">
        <v>389</v>
      </c>
      <c r="H2560" s="6">
        <v>32</v>
      </c>
      <c r="I2560" s="6">
        <v>2</v>
      </c>
      <c r="J2560" s="6">
        <v>0</v>
      </c>
      <c r="K2560" s="6">
        <v>3</v>
      </c>
      <c r="L2560" s="6">
        <v>0</v>
      </c>
      <c r="M2560" s="6">
        <v>400</v>
      </c>
      <c r="N2560" s="6">
        <v>30</v>
      </c>
      <c r="O2560" s="6">
        <v>0</v>
      </c>
      <c r="P2560" s="6">
        <v>0</v>
      </c>
      <c r="Q2560" s="6">
        <v>0</v>
      </c>
      <c r="R2560" s="6">
        <v>0</v>
      </c>
      <c r="S2560" s="6">
        <v>0</v>
      </c>
      <c r="T2560" s="6">
        <v>0</v>
      </c>
      <c r="U2560" s="7">
        <v>0.0771</v>
      </c>
      <c r="V2560" s="7">
        <v>0</v>
      </c>
      <c r="W2560" s="7">
        <v>0.0051</v>
      </c>
      <c r="X2560" s="7">
        <v>0</v>
      </c>
      <c r="Y2560" s="8" t="str">
        <f>IFERROR(VLOOKUP(F:F,#REF!,2,0),"需要手动检查")</f>
        <v>需要手动检查</v>
      </c>
      <c r="Z2560" s="9" t="str">
        <f t="shared" si="100"/>
        <v>否</v>
      </c>
      <c r="AA2560" s="10" t="s">
        <v>36</v>
      </c>
      <c r="AB2560" s="4" t="s">
        <v>37</v>
      </c>
      <c r="AC2560" t="str">
        <f t="shared" si="97"/>
        <v>2025/2/11</v>
      </c>
      <c r="AD2560" t="e">
        <f>VLOOKUP(Y2560,#REF!,2,FALSE)</f>
        <v>#REF!</v>
      </c>
    </row>
    <row r="2561" customHeight="1" spans="1:30">
      <c r="A2561" s="2" t="s">
        <v>7486</v>
      </c>
      <c r="B2561" s="2" t="s">
        <v>7487</v>
      </c>
      <c r="C2561" s="2" t="s">
        <v>7584</v>
      </c>
      <c r="D2561" s="2" t="s">
        <v>7585</v>
      </c>
      <c r="E2561" s="11">
        <v>45699</v>
      </c>
      <c r="F2561" s="2" t="s">
        <v>42</v>
      </c>
      <c r="G2561" s="6">
        <v>461</v>
      </c>
      <c r="H2561" s="6">
        <v>24</v>
      </c>
      <c r="I2561" s="6">
        <v>0</v>
      </c>
      <c r="J2561" s="6">
        <v>0</v>
      </c>
      <c r="K2561" s="6">
        <v>1</v>
      </c>
      <c r="L2561" s="6">
        <v>0</v>
      </c>
      <c r="M2561" s="6">
        <v>193</v>
      </c>
      <c r="N2561" s="6">
        <v>3</v>
      </c>
      <c r="O2561" s="6">
        <v>0</v>
      </c>
      <c r="P2561" s="6">
        <v>0</v>
      </c>
      <c r="Q2561" s="6">
        <v>0</v>
      </c>
      <c r="R2561" s="6">
        <v>0</v>
      </c>
      <c r="S2561" s="6">
        <v>0</v>
      </c>
      <c r="T2561" s="6">
        <v>0</v>
      </c>
      <c r="U2561" s="7">
        <v>0.0065</v>
      </c>
      <c r="V2561" s="7">
        <v>0</v>
      </c>
      <c r="W2561" s="7">
        <v>0.0304</v>
      </c>
      <c r="X2561" s="7">
        <v>0</v>
      </c>
      <c r="Y2561" s="8" t="str">
        <f>IFERROR(VLOOKUP(F:F,#REF!,2,0),"需要手动检查")</f>
        <v>需要手动检查</v>
      </c>
      <c r="Z2561" s="9" t="str">
        <f t="shared" si="100"/>
        <v>否</v>
      </c>
      <c r="AA2561" s="10" t="s">
        <v>36</v>
      </c>
      <c r="AB2561" s="4" t="s">
        <v>37</v>
      </c>
      <c r="AC2561" t="str">
        <f t="shared" si="97"/>
        <v>2025/2/11</v>
      </c>
      <c r="AD2561" t="e">
        <f>VLOOKUP(Y2561,#REF!,2,FALSE)</f>
        <v>#REF!</v>
      </c>
    </row>
    <row r="2562" customHeight="1" spans="1:30">
      <c r="A2562" s="2" t="s">
        <v>7580</v>
      </c>
      <c r="B2562" s="2" t="s">
        <v>7581</v>
      </c>
      <c r="C2562" s="2" t="s">
        <v>7586</v>
      </c>
      <c r="D2562" s="2" t="s">
        <v>7587</v>
      </c>
      <c r="E2562" s="11">
        <v>45699</v>
      </c>
      <c r="F2562" s="2" t="s">
        <v>42</v>
      </c>
      <c r="G2562" s="6">
        <v>635</v>
      </c>
      <c r="H2562" s="6">
        <v>46</v>
      </c>
      <c r="I2562" s="6">
        <v>0</v>
      </c>
      <c r="J2562" s="6">
        <v>0</v>
      </c>
      <c r="K2562" s="6">
        <v>0</v>
      </c>
      <c r="L2562" s="6">
        <v>0</v>
      </c>
      <c r="M2562" s="6">
        <v>652</v>
      </c>
      <c r="N2562" s="6">
        <v>38</v>
      </c>
      <c r="O2562" s="6">
        <v>0</v>
      </c>
      <c r="P2562" s="6">
        <v>0</v>
      </c>
      <c r="Q2562" s="6">
        <v>0</v>
      </c>
      <c r="R2562" s="6">
        <v>0</v>
      </c>
      <c r="S2562" s="6">
        <v>0</v>
      </c>
      <c r="T2562" s="6">
        <v>0</v>
      </c>
      <c r="U2562" s="7">
        <v>0.0598</v>
      </c>
      <c r="V2562" s="7">
        <v>0</v>
      </c>
      <c r="W2562" s="7">
        <v>0.0252</v>
      </c>
      <c r="X2562" s="7">
        <v>0</v>
      </c>
      <c r="Y2562" s="8" t="str">
        <f>IFERROR(VLOOKUP(F:F,#REF!,2,0),"需要手动检查")</f>
        <v>需要手动检查</v>
      </c>
      <c r="Z2562" s="9" t="str">
        <f t="shared" si="100"/>
        <v>否</v>
      </c>
      <c r="AA2562" s="10" t="s">
        <v>36</v>
      </c>
      <c r="AB2562" s="4" t="s">
        <v>37</v>
      </c>
      <c r="AC2562" t="str">
        <f t="shared" si="97"/>
        <v>2025/2/11</v>
      </c>
      <c r="AD2562" t="e">
        <f>VLOOKUP(Y2562,#REF!,2,FALSE)</f>
        <v>#REF!</v>
      </c>
    </row>
    <row r="2563" customHeight="1" spans="1:30">
      <c r="A2563" s="2" t="s">
        <v>7588</v>
      </c>
      <c r="B2563" s="2" t="s">
        <v>7589</v>
      </c>
      <c r="C2563" s="2" t="s">
        <v>7590</v>
      </c>
      <c r="D2563" s="2" t="s">
        <v>7591</v>
      </c>
      <c r="E2563" s="11">
        <v>45699</v>
      </c>
      <c r="F2563" s="2" t="s">
        <v>42</v>
      </c>
      <c r="G2563" s="6">
        <v>392</v>
      </c>
      <c r="H2563" s="6">
        <v>9</v>
      </c>
      <c r="I2563" s="6">
        <v>0</v>
      </c>
      <c r="J2563" s="6">
        <v>0</v>
      </c>
      <c r="K2563" s="6">
        <v>0</v>
      </c>
      <c r="L2563" s="6">
        <v>0</v>
      </c>
      <c r="M2563" s="6">
        <v>414</v>
      </c>
      <c r="N2563" s="6">
        <v>43</v>
      </c>
      <c r="O2563" s="6">
        <v>0</v>
      </c>
      <c r="P2563" s="6">
        <v>0</v>
      </c>
      <c r="Q2563" s="6">
        <v>0</v>
      </c>
      <c r="R2563" s="6">
        <v>0</v>
      </c>
      <c r="S2563" s="6">
        <v>0</v>
      </c>
      <c r="T2563" s="6">
        <v>0</v>
      </c>
      <c r="U2563" s="7">
        <v>0.1097</v>
      </c>
      <c r="V2563" s="7">
        <v>0</v>
      </c>
      <c r="W2563" s="7">
        <v>0.0306</v>
      </c>
      <c r="X2563" s="7">
        <v>0</v>
      </c>
      <c r="Y2563" s="8" t="str">
        <f>IFERROR(VLOOKUP(F:F,#REF!,2,0),"需要手动检查")</f>
        <v>需要手动检查</v>
      </c>
      <c r="Z2563" s="9" t="str">
        <f t="shared" si="100"/>
        <v>否</v>
      </c>
      <c r="AA2563" s="10" t="s">
        <v>36</v>
      </c>
      <c r="AB2563" s="4" t="s">
        <v>37</v>
      </c>
      <c r="AC2563" t="str">
        <f t="shared" si="97"/>
        <v>2025/2/11</v>
      </c>
      <c r="AD2563" t="e">
        <f>VLOOKUP(Y2563,#REF!,2,FALSE)</f>
        <v>#REF!</v>
      </c>
    </row>
    <row r="2564" customHeight="1" spans="1:30">
      <c r="A2564" s="2" t="s">
        <v>6120</v>
      </c>
      <c r="B2564" s="2" t="s">
        <v>6121</v>
      </c>
      <c r="C2564" s="2" t="s">
        <v>7592</v>
      </c>
      <c r="D2564" s="2" t="s">
        <v>7593</v>
      </c>
      <c r="E2564" s="11">
        <v>45699</v>
      </c>
      <c r="F2564" s="2" t="s">
        <v>42</v>
      </c>
      <c r="G2564" s="6">
        <v>776</v>
      </c>
      <c r="H2564" s="6">
        <v>16</v>
      </c>
      <c r="I2564" s="6">
        <v>0</v>
      </c>
      <c r="J2564" s="6">
        <v>0</v>
      </c>
      <c r="K2564" s="6">
        <v>0</v>
      </c>
      <c r="L2564" s="6">
        <v>0</v>
      </c>
      <c r="M2564" s="6">
        <v>792</v>
      </c>
      <c r="N2564" s="6">
        <v>40</v>
      </c>
      <c r="O2564" s="6">
        <v>0</v>
      </c>
      <c r="P2564" s="6">
        <v>0</v>
      </c>
      <c r="Q2564" s="6">
        <v>0</v>
      </c>
      <c r="R2564" s="6">
        <v>0</v>
      </c>
      <c r="S2564" s="6">
        <v>0</v>
      </c>
      <c r="T2564" s="6">
        <v>0</v>
      </c>
      <c r="U2564" s="7">
        <v>0.0515</v>
      </c>
      <c r="V2564" s="7">
        <v>0</v>
      </c>
      <c r="W2564" s="7">
        <v>0.0168</v>
      </c>
      <c r="X2564" s="7">
        <v>0</v>
      </c>
      <c r="Y2564" s="8" t="str">
        <f>IFERROR(VLOOKUP(F:F,#REF!,2,0),"需要手动检查")</f>
        <v>需要手动检查</v>
      </c>
      <c r="Z2564" s="9" t="str">
        <f t="shared" si="100"/>
        <v>否</v>
      </c>
      <c r="AA2564" s="10" t="s">
        <v>36</v>
      </c>
      <c r="AB2564" s="4" t="s">
        <v>37</v>
      </c>
      <c r="AC2564" t="str">
        <f t="shared" si="97"/>
        <v>2025/2/11</v>
      </c>
      <c r="AD2564" t="e">
        <f>VLOOKUP(Y2564,#REF!,2,FALSE)</f>
        <v>#REF!</v>
      </c>
    </row>
    <row r="2565" customHeight="1" spans="1:30">
      <c r="A2565" s="2" t="s">
        <v>7594</v>
      </c>
      <c r="B2565" s="2" t="s">
        <v>7595</v>
      </c>
      <c r="C2565" s="2" t="s">
        <v>7596</v>
      </c>
      <c r="D2565" s="2" t="s">
        <v>7597</v>
      </c>
      <c r="E2565" s="11">
        <v>45699</v>
      </c>
      <c r="F2565" s="2" t="s">
        <v>42</v>
      </c>
      <c r="G2565" s="6">
        <v>472</v>
      </c>
      <c r="H2565" s="6">
        <v>32</v>
      </c>
      <c r="I2565" s="6">
        <v>2</v>
      </c>
      <c r="J2565" s="6">
        <v>0</v>
      </c>
      <c r="K2565" s="6">
        <v>0</v>
      </c>
      <c r="L2565" s="6">
        <v>0</v>
      </c>
      <c r="M2565" s="6">
        <v>469</v>
      </c>
      <c r="N2565" s="6">
        <v>6</v>
      </c>
      <c r="O2565" s="6">
        <v>0</v>
      </c>
      <c r="P2565" s="6">
        <v>0</v>
      </c>
      <c r="Q2565" s="6">
        <v>0</v>
      </c>
      <c r="R2565" s="6">
        <v>0</v>
      </c>
      <c r="S2565" s="6">
        <v>0</v>
      </c>
      <c r="T2565" s="6">
        <v>0</v>
      </c>
      <c r="U2565" s="7">
        <v>0.0127</v>
      </c>
      <c r="V2565" s="7">
        <v>0</v>
      </c>
      <c r="W2565" s="7">
        <v>0.0445</v>
      </c>
      <c r="X2565" s="7">
        <v>0</v>
      </c>
      <c r="Y2565" s="8" t="str">
        <f>IFERROR(VLOOKUP(F:F,#REF!,2,0),"需要手动检查")</f>
        <v>需要手动检查</v>
      </c>
      <c r="Z2565" s="9" t="str">
        <f t="shared" si="100"/>
        <v>否</v>
      </c>
      <c r="AA2565" s="10" t="s">
        <v>36</v>
      </c>
      <c r="AB2565" s="4" t="s">
        <v>37</v>
      </c>
      <c r="AC2565" t="str">
        <f t="shared" ref="AC2565:AC2628" si="101">YEAR(E2565)&amp;"/"&amp;MONTH(E2565)&amp;"/"&amp;DAY(E2565)</f>
        <v>2025/2/11</v>
      </c>
      <c r="AD2565" t="e">
        <f>VLOOKUP(Y2565,#REF!,2,FALSE)</f>
        <v>#REF!</v>
      </c>
    </row>
    <row r="2566" customHeight="1" spans="1:30">
      <c r="A2566" s="2" t="s">
        <v>7598</v>
      </c>
      <c r="B2566" s="2" t="s">
        <v>7599</v>
      </c>
      <c r="C2566" s="2" t="s">
        <v>7600</v>
      </c>
      <c r="D2566" s="2" t="s">
        <v>7601</v>
      </c>
      <c r="E2566" s="11">
        <v>45699</v>
      </c>
      <c r="F2566" s="2" t="s">
        <v>42</v>
      </c>
      <c r="G2566" s="6">
        <v>1030</v>
      </c>
      <c r="H2566" s="6">
        <v>22</v>
      </c>
      <c r="I2566" s="6">
        <v>0</v>
      </c>
      <c r="J2566" s="6">
        <v>0</v>
      </c>
      <c r="K2566" s="6">
        <v>2</v>
      </c>
      <c r="L2566" s="6">
        <v>0</v>
      </c>
      <c r="M2566" s="6">
        <v>1090</v>
      </c>
      <c r="N2566" s="6">
        <v>58</v>
      </c>
      <c r="O2566" s="6">
        <v>0</v>
      </c>
      <c r="P2566" s="6">
        <v>0</v>
      </c>
      <c r="Q2566" s="6">
        <v>0</v>
      </c>
      <c r="R2566" s="6">
        <v>0</v>
      </c>
      <c r="S2566" s="6">
        <v>0</v>
      </c>
      <c r="T2566" s="6">
        <v>0</v>
      </c>
      <c r="U2566" s="7">
        <v>0.0563</v>
      </c>
      <c r="V2566" s="7">
        <v>0</v>
      </c>
      <c r="W2566" s="7">
        <v>0.001</v>
      </c>
      <c r="X2566" s="7">
        <v>0</v>
      </c>
      <c r="Y2566" s="8" t="str">
        <f>IFERROR(VLOOKUP(F:F,#REF!,2,0),"需要手动检查")</f>
        <v>需要手动检查</v>
      </c>
      <c r="Z2566" s="9" t="str">
        <f t="shared" si="100"/>
        <v>否</v>
      </c>
      <c r="AA2566" s="10" t="s">
        <v>36</v>
      </c>
      <c r="AB2566" s="4" t="s">
        <v>37</v>
      </c>
      <c r="AC2566" t="str">
        <f t="shared" si="101"/>
        <v>2025/2/11</v>
      </c>
      <c r="AD2566" t="e">
        <f>VLOOKUP(Y2566,#REF!,2,FALSE)</f>
        <v>#REF!</v>
      </c>
    </row>
    <row r="2567" customHeight="1" spans="1:30">
      <c r="A2567" s="2" t="s">
        <v>6675</v>
      </c>
      <c r="B2567" s="2" t="s">
        <v>6676</v>
      </c>
      <c r="C2567" s="2" t="s">
        <v>7602</v>
      </c>
      <c r="D2567" s="2" t="s">
        <v>7603</v>
      </c>
      <c r="E2567" s="11">
        <v>45699</v>
      </c>
      <c r="F2567" s="2" t="s">
        <v>42</v>
      </c>
      <c r="G2567" s="6">
        <v>335</v>
      </c>
      <c r="H2567" s="6">
        <v>7</v>
      </c>
      <c r="I2567" s="6">
        <v>3</v>
      </c>
      <c r="J2567" s="6">
        <v>2</v>
      </c>
      <c r="K2567" s="6">
        <v>1</v>
      </c>
      <c r="L2567" s="6">
        <v>0</v>
      </c>
      <c r="M2567" s="6">
        <v>329</v>
      </c>
      <c r="N2567" s="6">
        <v>16</v>
      </c>
      <c r="O2567" s="6">
        <v>0</v>
      </c>
      <c r="P2567" s="6">
        <v>0</v>
      </c>
      <c r="Q2567" s="6">
        <v>0</v>
      </c>
      <c r="R2567" s="6">
        <v>0</v>
      </c>
      <c r="S2567" s="6">
        <v>0</v>
      </c>
      <c r="T2567" s="6">
        <v>0</v>
      </c>
      <c r="U2567" s="7">
        <v>0.0478</v>
      </c>
      <c r="V2567" s="7">
        <v>0</v>
      </c>
      <c r="W2567" s="7">
        <v>0.006</v>
      </c>
      <c r="X2567" s="7">
        <v>0</v>
      </c>
      <c r="Y2567" s="8" t="str">
        <f>IFERROR(VLOOKUP(F:F,#REF!,2,0),"需要手动检查")</f>
        <v>需要手动检查</v>
      </c>
      <c r="Z2567" s="9" t="str">
        <f t="shared" si="100"/>
        <v>否</v>
      </c>
      <c r="AA2567" s="10" t="s">
        <v>36</v>
      </c>
      <c r="AB2567" s="4" t="s">
        <v>37</v>
      </c>
      <c r="AC2567" t="str">
        <f t="shared" si="101"/>
        <v>2025/2/11</v>
      </c>
      <c r="AD2567" t="e">
        <f>VLOOKUP(Y2567,#REF!,2,FALSE)</f>
        <v>#REF!</v>
      </c>
    </row>
    <row r="2568" customHeight="1" spans="1:30">
      <c r="A2568" s="2" t="s">
        <v>7604</v>
      </c>
      <c r="B2568" s="2" t="s">
        <v>7605</v>
      </c>
      <c r="C2568" s="2" t="s">
        <v>7606</v>
      </c>
      <c r="D2568" s="2" t="s">
        <v>7607</v>
      </c>
      <c r="E2568" s="11">
        <v>45699</v>
      </c>
      <c r="F2568" s="2" t="s">
        <v>42</v>
      </c>
      <c r="G2568" s="6">
        <v>226</v>
      </c>
      <c r="H2568" s="6">
        <v>11</v>
      </c>
      <c r="I2568" s="6">
        <v>13</v>
      </c>
      <c r="J2568" s="6">
        <v>1</v>
      </c>
      <c r="K2568" s="6">
        <v>0</v>
      </c>
      <c r="L2568" s="6">
        <v>0</v>
      </c>
      <c r="M2568" s="6">
        <v>266</v>
      </c>
      <c r="N2568" s="6">
        <v>16</v>
      </c>
      <c r="O2568" s="6">
        <v>0</v>
      </c>
      <c r="P2568" s="6">
        <v>0</v>
      </c>
      <c r="Q2568" s="6">
        <v>0</v>
      </c>
      <c r="R2568" s="6">
        <v>0</v>
      </c>
      <c r="S2568" s="6">
        <v>0</v>
      </c>
      <c r="T2568" s="6">
        <v>0</v>
      </c>
      <c r="U2568" s="7">
        <v>0.0708</v>
      </c>
      <c r="V2568" s="7">
        <v>0</v>
      </c>
      <c r="W2568" s="7">
        <v>0.031</v>
      </c>
      <c r="X2568" s="7">
        <v>0</v>
      </c>
      <c r="Y2568" s="8" t="str">
        <f>IFERROR(VLOOKUP(F:F,#REF!,2,0),"需要手动检查")</f>
        <v>需要手动检查</v>
      </c>
      <c r="Z2568" s="9" t="str">
        <f t="shared" si="100"/>
        <v>否</v>
      </c>
      <c r="AA2568" s="10" t="s">
        <v>36</v>
      </c>
      <c r="AB2568" s="4" t="s">
        <v>37</v>
      </c>
      <c r="AC2568" t="str">
        <f t="shared" si="101"/>
        <v>2025/2/11</v>
      </c>
      <c r="AD2568" t="e">
        <f>VLOOKUP(Y2568,#REF!,2,FALSE)</f>
        <v>#REF!</v>
      </c>
    </row>
    <row r="2569" customHeight="1" spans="1:30">
      <c r="A2569" s="2" t="s">
        <v>7608</v>
      </c>
      <c r="B2569" s="2" t="s">
        <v>7609</v>
      </c>
      <c r="C2569" s="2" t="s">
        <v>7610</v>
      </c>
      <c r="D2569" s="2" t="s">
        <v>7611</v>
      </c>
      <c r="E2569" s="11">
        <v>45699</v>
      </c>
      <c r="F2569" s="2" t="s">
        <v>42</v>
      </c>
      <c r="G2569" s="6">
        <v>167</v>
      </c>
      <c r="H2569" s="6">
        <v>11</v>
      </c>
      <c r="I2569" s="6">
        <v>0</v>
      </c>
      <c r="J2569" s="6">
        <v>0</v>
      </c>
      <c r="K2569" s="6">
        <v>0</v>
      </c>
      <c r="L2569" s="6">
        <v>0</v>
      </c>
      <c r="M2569" s="6">
        <v>162</v>
      </c>
      <c r="N2569" s="6">
        <v>11</v>
      </c>
      <c r="O2569" s="6">
        <v>0</v>
      </c>
      <c r="P2569" s="6">
        <v>0</v>
      </c>
      <c r="Q2569" s="6">
        <v>0</v>
      </c>
      <c r="R2569" s="6">
        <v>0</v>
      </c>
      <c r="S2569" s="6">
        <v>0</v>
      </c>
      <c r="T2569" s="6">
        <v>0</v>
      </c>
      <c r="U2569" s="7">
        <v>0.0659</v>
      </c>
      <c r="V2569" s="7">
        <v>0</v>
      </c>
      <c r="W2569" s="7">
        <v>0.0778</v>
      </c>
      <c r="X2569" s="7">
        <v>0</v>
      </c>
      <c r="Y2569" s="8" t="str">
        <f>IFERROR(VLOOKUP(F:F,#REF!,2,0),"需要手动检查")</f>
        <v>需要手动检查</v>
      </c>
      <c r="Z2569" s="9" t="str">
        <f t="shared" si="100"/>
        <v>否</v>
      </c>
      <c r="AA2569" s="10" t="s">
        <v>36</v>
      </c>
      <c r="AB2569" s="4" t="s">
        <v>37</v>
      </c>
      <c r="AC2569" t="str">
        <f t="shared" si="101"/>
        <v>2025/2/11</v>
      </c>
      <c r="AD2569" t="e">
        <f>VLOOKUP(Y2569,#REF!,2,FALSE)</f>
        <v>#REF!</v>
      </c>
    </row>
    <row r="2570" customHeight="1" spans="1:30">
      <c r="A2570" s="2" t="s">
        <v>4573</v>
      </c>
      <c r="B2570" s="2" t="s">
        <v>4574</v>
      </c>
      <c r="C2570" s="2" t="s">
        <v>7612</v>
      </c>
      <c r="D2570" s="2" t="s">
        <v>7613</v>
      </c>
      <c r="E2570" s="11">
        <v>45699</v>
      </c>
      <c r="F2570" s="2" t="s">
        <v>42</v>
      </c>
      <c r="G2570" s="6">
        <v>431</v>
      </c>
      <c r="H2570" s="6">
        <v>23</v>
      </c>
      <c r="I2570" s="6">
        <v>2</v>
      </c>
      <c r="J2570" s="6">
        <v>1</v>
      </c>
      <c r="K2570" s="6">
        <v>0</v>
      </c>
      <c r="L2570" s="6">
        <v>0</v>
      </c>
      <c r="M2570" s="6">
        <v>400</v>
      </c>
      <c r="N2570" s="6">
        <v>22</v>
      </c>
      <c r="O2570" s="6">
        <v>0</v>
      </c>
      <c r="P2570" s="6">
        <v>0</v>
      </c>
      <c r="Q2570" s="6">
        <v>0</v>
      </c>
      <c r="R2570" s="6">
        <v>0</v>
      </c>
      <c r="S2570" s="6">
        <v>0</v>
      </c>
      <c r="T2570" s="6">
        <v>0</v>
      </c>
      <c r="U2570" s="7">
        <v>0.051</v>
      </c>
      <c r="V2570" s="7">
        <v>0</v>
      </c>
      <c r="W2570" s="7">
        <v>0.0603</v>
      </c>
      <c r="X2570" s="7">
        <v>0</v>
      </c>
      <c r="Y2570" s="8" t="str">
        <f>IFERROR(VLOOKUP(F:F,#REF!,2,0),"需要手动检查")</f>
        <v>需要手动检查</v>
      </c>
      <c r="Z2570" s="9" t="str">
        <f t="shared" si="100"/>
        <v>否</v>
      </c>
      <c r="AA2570" s="10" t="s">
        <v>36</v>
      </c>
      <c r="AB2570" s="4" t="s">
        <v>37</v>
      </c>
      <c r="AC2570" t="str">
        <f t="shared" si="101"/>
        <v>2025/2/11</v>
      </c>
      <c r="AD2570" t="e">
        <f>VLOOKUP(Y2570,#REF!,2,FALSE)</f>
        <v>#REF!</v>
      </c>
    </row>
    <row r="2571" customHeight="1" spans="1:30">
      <c r="A2571" s="2" t="s">
        <v>6585</v>
      </c>
      <c r="B2571" s="2" t="s">
        <v>6586</v>
      </c>
      <c r="C2571" s="2" t="s">
        <v>7614</v>
      </c>
      <c r="D2571" s="2" t="s">
        <v>7615</v>
      </c>
      <c r="E2571" s="11">
        <v>45699</v>
      </c>
      <c r="F2571" s="2" t="s">
        <v>42</v>
      </c>
      <c r="G2571" s="6">
        <v>609</v>
      </c>
      <c r="H2571" s="6">
        <v>34</v>
      </c>
      <c r="I2571" s="6">
        <v>2</v>
      </c>
      <c r="J2571" s="6">
        <v>0</v>
      </c>
      <c r="K2571" s="6">
        <v>0</v>
      </c>
      <c r="L2571" s="6">
        <v>0</v>
      </c>
      <c r="M2571" s="6">
        <v>571</v>
      </c>
      <c r="N2571" s="6">
        <v>26</v>
      </c>
      <c r="O2571" s="6">
        <v>0</v>
      </c>
      <c r="P2571" s="6">
        <v>0</v>
      </c>
      <c r="Q2571" s="6">
        <v>0</v>
      </c>
      <c r="R2571" s="6">
        <v>0</v>
      </c>
      <c r="S2571" s="6">
        <v>0</v>
      </c>
      <c r="T2571" s="6">
        <v>0</v>
      </c>
      <c r="U2571" s="7">
        <v>0.0427</v>
      </c>
      <c r="V2571" s="7">
        <v>0</v>
      </c>
      <c r="W2571" s="7">
        <v>0.1117</v>
      </c>
      <c r="X2571" s="7">
        <v>0</v>
      </c>
      <c r="Y2571" s="8" t="str">
        <f>IFERROR(VLOOKUP(F:F,#REF!,2,0),"需要手动检查")</f>
        <v>需要手动检查</v>
      </c>
      <c r="Z2571" s="9" t="str">
        <f t="shared" si="100"/>
        <v>否</v>
      </c>
      <c r="AA2571" s="10" t="s">
        <v>36</v>
      </c>
      <c r="AB2571" s="4" t="s">
        <v>37</v>
      </c>
      <c r="AC2571" t="str">
        <f t="shared" si="101"/>
        <v>2025/2/11</v>
      </c>
      <c r="AD2571" t="e">
        <f>VLOOKUP(Y2571,#REF!,2,FALSE)</f>
        <v>#REF!</v>
      </c>
    </row>
    <row r="2572" customHeight="1" spans="1:30">
      <c r="A2572" s="2" t="s">
        <v>7616</v>
      </c>
      <c r="B2572" s="2" t="s">
        <v>7617</v>
      </c>
      <c r="C2572" s="2" t="s">
        <v>7618</v>
      </c>
      <c r="D2572" s="2" t="s">
        <v>7619</v>
      </c>
      <c r="E2572" s="11">
        <v>45699</v>
      </c>
      <c r="F2572" s="2" t="s">
        <v>42</v>
      </c>
      <c r="G2572" s="6">
        <v>155</v>
      </c>
      <c r="H2572" s="6">
        <v>5</v>
      </c>
      <c r="I2572" s="6">
        <v>0</v>
      </c>
      <c r="J2572" s="6">
        <v>0</v>
      </c>
      <c r="K2572" s="6">
        <v>0</v>
      </c>
      <c r="L2572" s="6">
        <v>0</v>
      </c>
      <c r="M2572" s="6">
        <v>162</v>
      </c>
      <c r="N2572" s="6">
        <v>0</v>
      </c>
      <c r="O2572" s="6">
        <v>0</v>
      </c>
      <c r="P2572" s="6">
        <v>0</v>
      </c>
      <c r="Q2572" s="6">
        <v>0</v>
      </c>
      <c r="R2572" s="6">
        <v>0</v>
      </c>
      <c r="S2572" s="6">
        <v>0</v>
      </c>
      <c r="T2572" s="6">
        <v>0</v>
      </c>
      <c r="U2572" s="7">
        <v>0</v>
      </c>
      <c r="V2572" s="7">
        <v>0</v>
      </c>
      <c r="W2572" s="7">
        <v>0</v>
      </c>
      <c r="X2572" s="7">
        <v>0</v>
      </c>
      <c r="Y2572" s="8" t="str">
        <f>IFERROR(VLOOKUP(F:F,#REF!,2,0),"需要手动检查")</f>
        <v>需要手动检查</v>
      </c>
      <c r="Z2572" s="9" t="str">
        <f t="shared" si="100"/>
        <v>否</v>
      </c>
      <c r="AA2572" s="10" t="s">
        <v>36</v>
      </c>
      <c r="AB2572" s="4" t="s">
        <v>37</v>
      </c>
      <c r="AC2572" t="str">
        <f t="shared" si="101"/>
        <v>2025/2/11</v>
      </c>
      <c r="AD2572" t="e">
        <f>VLOOKUP(Y2572,#REF!,2,FALSE)</f>
        <v>#REF!</v>
      </c>
    </row>
    <row r="2573" customHeight="1" spans="1:30">
      <c r="A2573" s="2" t="s">
        <v>7227</v>
      </c>
      <c r="B2573" s="2" t="s">
        <v>7228</v>
      </c>
      <c r="C2573" s="2" t="s">
        <v>7620</v>
      </c>
      <c r="D2573" s="2" t="s">
        <v>7621</v>
      </c>
      <c r="E2573" s="11">
        <v>45699</v>
      </c>
      <c r="F2573" s="2" t="s">
        <v>42</v>
      </c>
      <c r="G2573" s="6">
        <v>242</v>
      </c>
      <c r="H2573" s="6">
        <v>32</v>
      </c>
      <c r="I2573" s="6">
        <v>4</v>
      </c>
      <c r="J2573" s="6">
        <v>1</v>
      </c>
      <c r="K2573" s="6">
        <v>0</v>
      </c>
      <c r="L2573" s="6">
        <v>0</v>
      </c>
      <c r="M2573" s="6">
        <v>267</v>
      </c>
      <c r="N2573" s="6">
        <v>3</v>
      </c>
      <c r="O2573" s="6">
        <v>0</v>
      </c>
      <c r="P2573" s="6">
        <v>0</v>
      </c>
      <c r="Q2573" s="6">
        <v>0</v>
      </c>
      <c r="R2573" s="6">
        <v>0</v>
      </c>
      <c r="S2573" s="6">
        <v>0</v>
      </c>
      <c r="T2573" s="6">
        <v>0</v>
      </c>
      <c r="U2573" s="7">
        <v>0.0124</v>
      </c>
      <c r="V2573" s="7">
        <v>0</v>
      </c>
      <c r="W2573" s="7">
        <v>0.0372</v>
      </c>
      <c r="X2573" s="7">
        <v>0</v>
      </c>
      <c r="Y2573" s="8" t="str">
        <f>IFERROR(VLOOKUP(F:F,#REF!,2,0),"需要手动检查")</f>
        <v>需要手动检查</v>
      </c>
      <c r="Z2573" s="9" t="str">
        <f t="shared" si="100"/>
        <v>否</v>
      </c>
      <c r="AA2573" s="10" t="s">
        <v>36</v>
      </c>
      <c r="AB2573" s="4" t="s">
        <v>37</v>
      </c>
      <c r="AC2573" t="str">
        <f t="shared" si="101"/>
        <v>2025/2/11</v>
      </c>
      <c r="AD2573" t="e">
        <f>VLOOKUP(Y2573,#REF!,2,FALSE)</f>
        <v>#REF!</v>
      </c>
    </row>
    <row r="2574" customHeight="1" spans="1:30">
      <c r="A2574" s="2" t="s">
        <v>7622</v>
      </c>
      <c r="B2574" s="2" t="s">
        <v>7623</v>
      </c>
      <c r="C2574" s="2" t="s">
        <v>7624</v>
      </c>
      <c r="D2574" s="2" t="s">
        <v>7625</v>
      </c>
      <c r="E2574" s="11">
        <v>45699</v>
      </c>
      <c r="F2574" s="2" t="s">
        <v>42</v>
      </c>
      <c r="G2574" s="6">
        <v>314</v>
      </c>
      <c r="H2574" s="6">
        <v>43</v>
      </c>
      <c r="I2574" s="6">
        <v>2</v>
      </c>
      <c r="J2574" s="6">
        <v>1</v>
      </c>
      <c r="K2574" s="6">
        <v>0</v>
      </c>
      <c r="L2574" s="6">
        <v>0</v>
      </c>
      <c r="M2574" s="6">
        <v>353</v>
      </c>
      <c r="N2574" s="6">
        <v>5</v>
      </c>
      <c r="O2574" s="6">
        <v>0</v>
      </c>
      <c r="P2574" s="6">
        <v>0</v>
      </c>
      <c r="Q2574" s="6">
        <v>0</v>
      </c>
      <c r="R2574" s="6">
        <v>0</v>
      </c>
      <c r="S2574" s="6">
        <v>0</v>
      </c>
      <c r="T2574" s="6">
        <v>0</v>
      </c>
      <c r="U2574" s="7">
        <v>0.0159</v>
      </c>
      <c r="V2574" s="7">
        <v>0</v>
      </c>
      <c r="W2574" s="7">
        <v>0.0287</v>
      </c>
      <c r="X2574" s="7">
        <v>0</v>
      </c>
      <c r="Y2574" s="8" t="str">
        <f>IFERROR(VLOOKUP(F:F,#REF!,2,0),"需要手动检查")</f>
        <v>需要手动检查</v>
      </c>
      <c r="Z2574" s="9" t="str">
        <f t="shared" si="100"/>
        <v>否</v>
      </c>
      <c r="AA2574" s="10" t="s">
        <v>36</v>
      </c>
      <c r="AB2574" s="4" t="s">
        <v>37</v>
      </c>
      <c r="AC2574" t="str">
        <f t="shared" si="101"/>
        <v>2025/2/11</v>
      </c>
      <c r="AD2574" t="e">
        <f>VLOOKUP(Y2574,#REF!,2,FALSE)</f>
        <v>#REF!</v>
      </c>
    </row>
    <row r="2575" customHeight="1" spans="1:30">
      <c r="A2575" s="2" t="s">
        <v>7588</v>
      </c>
      <c r="B2575" s="2" t="s">
        <v>7589</v>
      </c>
      <c r="C2575" s="2" t="s">
        <v>7626</v>
      </c>
      <c r="D2575" s="2" t="s">
        <v>7627</v>
      </c>
      <c r="E2575" s="11">
        <v>45699</v>
      </c>
      <c r="F2575" s="2" t="s">
        <v>42</v>
      </c>
      <c r="G2575" s="6">
        <v>272</v>
      </c>
      <c r="H2575" s="6">
        <v>15</v>
      </c>
      <c r="I2575" s="6">
        <v>4</v>
      </c>
      <c r="J2575" s="6">
        <v>1</v>
      </c>
      <c r="K2575" s="6">
        <v>0</v>
      </c>
      <c r="L2575" s="6">
        <v>0</v>
      </c>
      <c r="M2575" s="6">
        <v>262</v>
      </c>
      <c r="N2575" s="6">
        <v>16</v>
      </c>
      <c r="O2575" s="6">
        <v>0</v>
      </c>
      <c r="P2575" s="6">
        <v>0</v>
      </c>
      <c r="Q2575" s="6">
        <v>0</v>
      </c>
      <c r="R2575" s="6">
        <v>0</v>
      </c>
      <c r="S2575" s="6">
        <v>0</v>
      </c>
      <c r="T2575" s="6">
        <v>0</v>
      </c>
      <c r="U2575" s="7">
        <v>0.0588</v>
      </c>
      <c r="V2575" s="7">
        <v>0</v>
      </c>
      <c r="W2575" s="7">
        <v>0</v>
      </c>
      <c r="X2575" s="7">
        <v>0</v>
      </c>
      <c r="Y2575" s="8" t="str">
        <f>IFERROR(VLOOKUP(F:F,#REF!,2,0),"需要手动检查")</f>
        <v>需要手动检查</v>
      </c>
      <c r="Z2575" s="9" t="str">
        <f t="shared" si="100"/>
        <v>否</v>
      </c>
      <c r="AA2575" s="10" t="s">
        <v>36</v>
      </c>
      <c r="AB2575" s="4" t="s">
        <v>37</v>
      </c>
      <c r="AC2575" t="str">
        <f t="shared" si="101"/>
        <v>2025/2/11</v>
      </c>
      <c r="AD2575" t="e">
        <f>VLOOKUP(Y2575,#REF!,2,FALSE)</f>
        <v>#REF!</v>
      </c>
    </row>
    <row r="2576" customHeight="1" spans="1:30">
      <c r="A2576" s="2" t="s">
        <v>7366</v>
      </c>
      <c r="B2576" s="2" t="s">
        <v>7367</v>
      </c>
      <c r="C2576" s="2" t="s">
        <v>7628</v>
      </c>
      <c r="D2576" s="2" t="s">
        <v>7629</v>
      </c>
      <c r="E2576" s="11">
        <v>45699</v>
      </c>
      <c r="F2576" s="2" t="s">
        <v>42</v>
      </c>
      <c r="G2576" s="6">
        <v>209</v>
      </c>
      <c r="H2576" s="6">
        <v>28</v>
      </c>
      <c r="I2576" s="6">
        <v>2</v>
      </c>
      <c r="J2576" s="6">
        <v>0</v>
      </c>
      <c r="K2576" s="6">
        <v>0</v>
      </c>
      <c r="L2576" s="6">
        <v>0</v>
      </c>
      <c r="M2576" s="6">
        <v>223</v>
      </c>
      <c r="N2576" s="6">
        <v>4</v>
      </c>
      <c r="O2576" s="6">
        <v>0</v>
      </c>
      <c r="P2576" s="6">
        <v>0</v>
      </c>
      <c r="Q2576" s="6">
        <v>0</v>
      </c>
      <c r="R2576" s="6">
        <v>0</v>
      </c>
      <c r="S2576" s="6">
        <v>0</v>
      </c>
      <c r="T2576" s="6">
        <v>0</v>
      </c>
      <c r="U2576" s="7">
        <v>0.0191</v>
      </c>
      <c r="V2576" s="7">
        <v>0</v>
      </c>
      <c r="W2576" s="7">
        <v>0.0478</v>
      </c>
      <c r="X2576" s="7">
        <v>0</v>
      </c>
      <c r="Y2576" s="8" t="str">
        <f>IFERROR(VLOOKUP(F:F,#REF!,2,0),"需要手动检查")</f>
        <v>需要手动检查</v>
      </c>
      <c r="Z2576" s="9" t="str">
        <f t="shared" si="100"/>
        <v>否</v>
      </c>
      <c r="AA2576" s="10" t="s">
        <v>36</v>
      </c>
      <c r="AB2576" s="4" t="s">
        <v>37</v>
      </c>
      <c r="AC2576" t="str">
        <f t="shared" si="101"/>
        <v>2025/2/11</v>
      </c>
      <c r="AD2576" t="e">
        <f>VLOOKUP(Y2576,#REF!,2,FALSE)</f>
        <v>#REF!</v>
      </c>
    </row>
    <row r="2577" customHeight="1" spans="1:30">
      <c r="A2577" s="2" t="s">
        <v>7630</v>
      </c>
      <c r="B2577" s="2" t="s">
        <v>7631</v>
      </c>
      <c r="C2577" s="2" t="s">
        <v>7632</v>
      </c>
      <c r="D2577" s="2" t="s">
        <v>7633</v>
      </c>
      <c r="E2577" s="11">
        <v>45699</v>
      </c>
      <c r="F2577" s="2" t="s">
        <v>42</v>
      </c>
      <c r="G2577" s="6">
        <v>168</v>
      </c>
      <c r="H2577" s="6">
        <v>8</v>
      </c>
      <c r="I2577" s="6">
        <v>2</v>
      </c>
      <c r="J2577" s="6">
        <v>2</v>
      </c>
      <c r="K2577" s="6">
        <v>0</v>
      </c>
      <c r="L2577" s="6">
        <v>0</v>
      </c>
      <c r="M2577" s="6">
        <v>182</v>
      </c>
      <c r="N2577" s="6">
        <v>10</v>
      </c>
      <c r="O2577" s="6">
        <v>0</v>
      </c>
      <c r="P2577" s="6">
        <v>0</v>
      </c>
      <c r="Q2577" s="6">
        <v>0</v>
      </c>
      <c r="R2577" s="6">
        <v>0</v>
      </c>
      <c r="S2577" s="6">
        <v>0</v>
      </c>
      <c r="T2577" s="6">
        <v>0</v>
      </c>
      <c r="U2577" s="7">
        <v>0.0595</v>
      </c>
      <c r="V2577" s="7">
        <v>0</v>
      </c>
      <c r="W2577" s="7">
        <v>0.0179</v>
      </c>
      <c r="X2577" s="7">
        <v>0</v>
      </c>
      <c r="Y2577" s="8" t="str">
        <f>IFERROR(VLOOKUP(F:F,#REF!,2,0),"需要手动检查")</f>
        <v>需要手动检查</v>
      </c>
      <c r="Z2577" s="9" t="str">
        <f t="shared" si="100"/>
        <v>否</v>
      </c>
      <c r="AA2577" s="10" t="s">
        <v>36</v>
      </c>
      <c r="AB2577" s="4" t="s">
        <v>37</v>
      </c>
      <c r="AC2577" t="str">
        <f t="shared" si="101"/>
        <v>2025/2/11</v>
      </c>
      <c r="AD2577" t="e">
        <f>VLOOKUP(Y2577,#REF!,2,FALSE)</f>
        <v>#REF!</v>
      </c>
    </row>
    <row r="2578" customHeight="1" spans="1:30">
      <c r="A2578" s="2" t="s">
        <v>4573</v>
      </c>
      <c r="B2578" s="2" t="s">
        <v>4574</v>
      </c>
      <c r="C2578" s="2" t="s">
        <v>7634</v>
      </c>
      <c r="D2578" s="2" t="s">
        <v>7635</v>
      </c>
      <c r="E2578" s="11">
        <v>45699</v>
      </c>
      <c r="F2578" s="2" t="s">
        <v>42</v>
      </c>
      <c r="G2578" s="6">
        <v>300</v>
      </c>
      <c r="H2578" s="6">
        <v>29</v>
      </c>
      <c r="I2578" s="6">
        <v>1</v>
      </c>
      <c r="J2578" s="6">
        <v>3</v>
      </c>
      <c r="K2578" s="6">
        <v>1</v>
      </c>
      <c r="L2578" s="6">
        <v>0</v>
      </c>
      <c r="M2578" s="6">
        <v>322</v>
      </c>
      <c r="N2578" s="6">
        <v>6</v>
      </c>
      <c r="O2578" s="6">
        <v>0</v>
      </c>
      <c r="P2578" s="6">
        <v>0</v>
      </c>
      <c r="Q2578" s="6">
        <v>0</v>
      </c>
      <c r="R2578" s="6">
        <v>0</v>
      </c>
      <c r="S2578" s="6">
        <v>0</v>
      </c>
      <c r="T2578" s="6">
        <v>0</v>
      </c>
      <c r="U2578" s="7">
        <v>0.02</v>
      </c>
      <c r="V2578" s="7">
        <v>0</v>
      </c>
      <c r="W2578" s="7">
        <v>0.0433</v>
      </c>
      <c r="X2578" s="7">
        <v>0</v>
      </c>
      <c r="Y2578" s="8" t="str">
        <f>IFERROR(VLOOKUP(F:F,#REF!,2,0),"需要手动检查")</f>
        <v>需要手动检查</v>
      </c>
      <c r="Z2578" s="9" t="str">
        <f t="shared" si="100"/>
        <v>否</v>
      </c>
      <c r="AA2578" s="10" t="s">
        <v>36</v>
      </c>
      <c r="AB2578" s="4" t="s">
        <v>37</v>
      </c>
      <c r="AC2578" t="str">
        <f t="shared" si="101"/>
        <v>2025/2/11</v>
      </c>
      <c r="AD2578" t="e">
        <f>VLOOKUP(Y2578,#REF!,2,FALSE)</f>
        <v>#REF!</v>
      </c>
    </row>
    <row r="2579" customHeight="1" spans="1:30">
      <c r="A2579" s="2" t="s">
        <v>7636</v>
      </c>
      <c r="B2579" s="2" t="s">
        <v>7637</v>
      </c>
      <c r="C2579" s="2" t="s">
        <v>7638</v>
      </c>
      <c r="D2579" s="2" t="s">
        <v>7639</v>
      </c>
      <c r="E2579" s="11">
        <v>45699</v>
      </c>
      <c r="F2579" s="2" t="s">
        <v>35</v>
      </c>
      <c r="G2579" s="6">
        <v>100</v>
      </c>
      <c r="H2579" s="6">
        <v>4</v>
      </c>
      <c r="I2579" s="6">
        <v>0</v>
      </c>
      <c r="J2579" s="6">
        <v>0</v>
      </c>
      <c r="K2579" s="6">
        <v>0</v>
      </c>
      <c r="L2579" s="6">
        <v>0</v>
      </c>
      <c r="M2579" s="6">
        <v>85</v>
      </c>
      <c r="N2579" s="6">
        <v>1</v>
      </c>
      <c r="O2579" s="6">
        <v>0</v>
      </c>
      <c r="P2579" s="6">
        <v>0</v>
      </c>
      <c r="Q2579" s="6">
        <v>0</v>
      </c>
      <c r="R2579" s="6">
        <v>0</v>
      </c>
      <c r="S2579" s="6">
        <v>0</v>
      </c>
      <c r="T2579" s="6">
        <v>0</v>
      </c>
      <c r="U2579" s="7">
        <v>0.01</v>
      </c>
      <c r="V2579" s="7">
        <v>0</v>
      </c>
      <c r="W2579" s="7">
        <v>0.05</v>
      </c>
      <c r="X2579" s="7">
        <v>0</v>
      </c>
      <c r="Y2579" s="8" t="str">
        <f>IFERROR(VLOOKUP(F:F,#REF!,2,0),"需要手动检查")</f>
        <v>需要手动检查</v>
      </c>
      <c r="Z2579" s="9" t="str">
        <f t="shared" si="100"/>
        <v>否</v>
      </c>
      <c r="AA2579" s="10" t="s">
        <v>36</v>
      </c>
      <c r="AB2579" s="4" t="s">
        <v>37</v>
      </c>
      <c r="AC2579" t="str">
        <f t="shared" si="101"/>
        <v>2025/2/11</v>
      </c>
      <c r="AD2579" t="e">
        <f>VLOOKUP(Y2579,#REF!,2,FALSE)</f>
        <v>#REF!</v>
      </c>
    </row>
    <row r="2580" customHeight="1" spans="1:30">
      <c r="A2580" s="2" t="s">
        <v>1705</v>
      </c>
      <c r="B2580" s="2" t="s">
        <v>1706</v>
      </c>
      <c r="C2580" s="2" t="s">
        <v>7640</v>
      </c>
      <c r="D2580" s="2" t="s">
        <v>7641</v>
      </c>
      <c r="E2580" s="11">
        <v>45699</v>
      </c>
      <c r="F2580" s="2" t="s">
        <v>35</v>
      </c>
      <c r="G2580" s="6">
        <v>181</v>
      </c>
      <c r="H2580" s="6">
        <v>16</v>
      </c>
      <c r="I2580" s="6">
        <v>0</v>
      </c>
      <c r="J2580" s="6">
        <v>0</v>
      </c>
      <c r="K2580" s="6">
        <v>0</v>
      </c>
      <c r="L2580" s="6">
        <v>0</v>
      </c>
      <c r="M2580" s="6">
        <v>160</v>
      </c>
      <c r="N2580" s="6">
        <v>6</v>
      </c>
      <c r="O2580" s="6">
        <v>0</v>
      </c>
      <c r="P2580" s="6">
        <v>0</v>
      </c>
      <c r="Q2580" s="6">
        <v>0</v>
      </c>
      <c r="R2580" s="6">
        <v>0</v>
      </c>
      <c r="S2580" s="6">
        <v>0</v>
      </c>
      <c r="T2580" s="6">
        <v>0</v>
      </c>
      <c r="U2580" s="7">
        <v>0.0331</v>
      </c>
      <c r="V2580" s="7">
        <v>0</v>
      </c>
      <c r="W2580" s="7">
        <v>0.0166</v>
      </c>
      <c r="X2580" s="7">
        <v>0</v>
      </c>
      <c r="Y2580" s="8" t="str">
        <f>IFERROR(VLOOKUP(F:F,#REF!,2,0),"需要手动检查")</f>
        <v>需要手动检查</v>
      </c>
      <c r="Z2580" s="9" t="str">
        <f t="shared" si="100"/>
        <v>否</v>
      </c>
      <c r="AA2580" s="10" t="s">
        <v>36</v>
      </c>
      <c r="AB2580" s="4" t="s">
        <v>37</v>
      </c>
      <c r="AC2580" t="str">
        <f t="shared" si="101"/>
        <v>2025/2/11</v>
      </c>
      <c r="AD2580" t="e">
        <f>VLOOKUP(Y2580,#REF!,2,FALSE)</f>
        <v>#REF!</v>
      </c>
    </row>
    <row r="2581" customHeight="1" spans="1:30">
      <c r="A2581" s="2" t="s">
        <v>657</v>
      </c>
      <c r="B2581" s="2" t="s">
        <v>658</v>
      </c>
      <c r="C2581" s="2" t="s">
        <v>7642</v>
      </c>
      <c r="D2581" s="2" t="s">
        <v>7643</v>
      </c>
      <c r="E2581" s="11">
        <v>45699</v>
      </c>
      <c r="F2581" s="2" t="s">
        <v>35</v>
      </c>
      <c r="G2581" s="6">
        <v>458</v>
      </c>
      <c r="H2581" s="6">
        <v>17</v>
      </c>
      <c r="I2581" s="6">
        <v>0</v>
      </c>
      <c r="J2581" s="6">
        <v>0</v>
      </c>
      <c r="K2581" s="6">
        <v>0</v>
      </c>
      <c r="L2581" s="6">
        <v>0</v>
      </c>
      <c r="M2581" s="6">
        <v>482</v>
      </c>
      <c r="N2581" s="6">
        <v>77</v>
      </c>
      <c r="O2581" s="6">
        <v>0</v>
      </c>
      <c r="P2581" s="6">
        <v>0</v>
      </c>
      <c r="Q2581" s="6">
        <v>0</v>
      </c>
      <c r="R2581" s="6">
        <v>0</v>
      </c>
      <c r="S2581" s="6">
        <v>0</v>
      </c>
      <c r="T2581" s="6">
        <v>0</v>
      </c>
      <c r="U2581" s="7">
        <v>0.1681</v>
      </c>
      <c r="V2581" s="7">
        <v>0</v>
      </c>
      <c r="W2581" s="7">
        <v>0.0371</v>
      </c>
      <c r="X2581" s="7">
        <v>0</v>
      </c>
      <c r="Y2581" s="8" t="str">
        <f>IFERROR(VLOOKUP(F:F,#REF!,2,0),"需要手动检查")</f>
        <v>需要手动检查</v>
      </c>
      <c r="Z2581" s="9" t="str">
        <f t="shared" si="100"/>
        <v>否</v>
      </c>
      <c r="AA2581" s="10" t="s">
        <v>36</v>
      </c>
      <c r="AB2581" s="4" t="s">
        <v>37</v>
      </c>
      <c r="AC2581" t="str">
        <f t="shared" si="101"/>
        <v>2025/2/11</v>
      </c>
      <c r="AD2581" t="e">
        <f>VLOOKUP(Y2581,#REF!,2,FALSE)</f>
        <v>#REF!</v>
      </c>
    </row>
    <row r="2582" customHeight="1" spans="1:30">
      <c r="A2582" s="2" t="s">
        <v>7644</v>
      </c>
      <c r="B2582" s="2" t="s">
        <v>7645</v>
      </c>
      <c r="C2582" s="2" t="s">
        <v>7646</v>
      </c>
      <c r="D2582" s="2" t="s">
        <v>7647</v>
      </c>
      <c r="E2582" s="11">
        <v>45699</v>
      </c>
      <c r="F2582" s="2" t="s">
        <v>35</v>
      </c>
      <c r="G2582" s="6">
        <v>287</v>
      </c>
      <c r="H2582" s="6">
        <v>6</v>
      </c>
      <c r="I2582" s="6">
        <v>4</v>
      </c>
      <c r="J2582" s="6">
        <v>0</v>
      </c>
      <c r="K2582" s="6">
        <v>0</v>
      </c>
      <c r="L2582" s="6">
        <v>0</v>
      </c>
      <c r="M2582" s="6">
        <v>299</v>
      </c>
      <c r="N2582" s="6">
        <v>18</v>
      </c>
      <c r="O2582" s="6">
        <v>0</v>
      </c>
      <c r="P2582" s="6">
        <v>0</v>
      </c>
      <c r="Q2582" s="6">
        <v>0</v>
      </c>
      <c r="R2582" s="6">
        <v>0</v>
      </c>
      <c r="S2582" s="6">
        <v>0</v>
      </c>
      <c r="T2582" s="6">
        <v>0</v>
      </c>
      <c r="U2582" s="7">
        <v>0.0627</v>
      </c>
      <c r="V2582" s="7">
        <v>0</v>
      </c>
      <c r="W2582" s="7">
        <v>0.0348</v>
      </c>
      <c r="X2582" s="7">
        <v>0</v>
      </c>
      <c r="Y2582" s="8" t="str">
        <f>IFERROR(VLOOKUP(F:F,#REF!,2,0),"需要手动检查")</f>
        <v>需要手动检查</v>
      </c>
      <c r="Z2582" s="9" t="str">
        <f t="shared" si="100"/>
        <v>否</v>
      </c>
      <c r="AA2582" s="10" t="s">
        <v>36</v>
      </c>
      <c r="AB2582" s="4" t="s">
        <v>37</v>
      </c>
      <c r="AC2582" t="str">
        <f t="shared" si="101"/>
        <v>2025/2/11</v>
      </c>
      <c r="AD2582" t="e">
        <f>VLOOKUP(Y2582,#REF!,2,FALSE)</f>
        <v>#REF!</v>
      </c>
    </row>
    <row r="2583" customHeight="1" spans="1:30">
      <c r="A2583" s="2" t="s">
        <v>7454</v>
      </c>
      <c r="B2583" s="2" t="s">
        <v>7455</v>
      </c>
      <c r="C2583" s="2" t="s">
        <v>7648</v>
      </c>
      <c r="D2583" s="2" t="s">
        <v>7649</v>
      </c>
      <c r="E2583" s="11">
        <v>45699</v>
      </c>
      <c r="F2583" s="2" t="s">
        <v>45</v>
      </c>
      <c r="G2583" s="6">
        <v>0</v>
      </c>
      <c r="H2583" s="6">
        <v>0</v>
      </c>
      <c r="I2583" s="6">
        <v>0</v>
      </c>
      <c r="J2583" s="6">
        <v>0</v>
      </c>
      <c r="K2583" s="6">
        <v>0</v>
      </c>
      <c r="L2583" s="6">
        <v>0</v>
      </c>
      <c r="M2583" s="6">
        <v>245</v>
      </c>
      <c r="N2583" s="6">
        <v>1</v>
      </c>
      <c r="O2583" s="6">
        <v>0</v>
      </c>
      <c r="P2583" s="6">
        <v>0</v>
      </c>
      <c r="Q2583" s="6">
        <v>0</v>
      </c>
      <c r="R2583" s="6">
        <v>0</v>
      </c>
      <c r="S2583" s="6">
        <v>0</v>
      </c>
      <c r="T2583" s="6">
        <v>0</v>
      </c>
      <c r="U2583" s="7">
        <v>0</v>
      </c>
      <c r="V2583" s="7">
        <v>0</v>
      </c>
      <c r="W2583" s="7">
        <v>0</v>
      </c>
      <c r="X2583" s="7">
        <v>0</v>
      </c>
      <c r="Y2583" s="8" t="str">
        <f>IFERROR(VLOOKUP(F:F,#REF!,2,0),"需要手动检查")</f>
        <v>需要手动检查</v>
      </c>
      <c r="Z2583" s="9" t="str">
        <f t="shared" si="100"/>
        <v>否</v>
      </c>
      <c r="AA2583" s="10" t="s">
        <v>36</v>
      </c>
      <c r="AB2583" s="4" t="s">
        <v>465</v>
      </c>
      <c r="AC2583" t="str">
        <f t="shared" si="101"/>
        <v>2025/2/11</v>
      </c>
      <c r="AD2583" t="e">
        <f>VLOOKUP(Y2583,#REF!,2,FALSE)</f>
        <v>#REF!</v>
      </c>
    </row>
    <row r="2584" customHeight="1" spans="1:30">
      <c r="A2584" s="2" t="s">
        <v>7454</v>
      </c>
      <c r="B2584" s="2" t="s">
        <v>7455</v>
      </c>
      <c r="C2584" s="2" t="s">
        <v>7650</v>
      </c>
      <c r="D2584" s="2" t="s">
        <v>7651</v>
      </c>
      <c r="E2584" s="11">
        <v>45699</v>
      </c>
      <c r="F2584" s="2" t="s">
        <v>45</v>
      </c>
      <c r="G2584" s="6">
        <v>0</v>
      </c>
      <c r="H2584" s="6">
        <v>0</v>
      </c>
      <c r="I2584" s="6">
        <v>0</v>
      </c>
      <c r="J2584" s="6">
        <v>0</v>
      </c>
      <c r="K2584" s="6">
        <v>0</v>
      </c>
      <c r="L2584" s="6">
        <v>0</v>
      </c>
      <c r="M2584" s="6">
        <v>1</v>
      </c>
      <c r="N2584" s="6">
        <v>0</v>
      </c>
      <c r="O2584" s="6">
        <v>0</v>
      </c>
      <c r="P2584" s="6">
        <v>0</v>
      </c>
      <c r="Q2584" s="6">
        <v>0</v>
      </c>
      <c r="R2584" s="6">
        <v>0</v>
      </c>
      <c r="S2584" s="6">
        <v>0</v>
      </c>
      <c r="T2584" s="6">
        <v>0</v>
      </c>
      <c r="U2584" s="7">
        <v>0</v>
      </c>
      <c r="V2584" s="7">
        <v>0</v>
      </c>
      <c r="W2584" s="7">
        <v>0</v>
      </c>
      <c r="X2584" s="7">
        <v>0</v>
      </c>
      <c r="Y2584" s="8" t="str">
        <f>IFERROR(VLOOKUP(F:F,#REF!,2,0),"需要手动检查")</f>
        <v>需要手动检查</v>
      </c>
      <c r="Z2584" s="9" t="str">
        <f t="shared" si="100"/>
        <v>否</v>
      </c>
      <c r="AA2584" s="10" t="s">
        <v>36</v>
      </c>
      <c r="AB2584" s="4" t="s">
        <v>465</v>
      </c>
      <c r="AC2584" t="str">
        <f t="shared" si="101"/>
        <v>2025/2/11</v>
      </c>
      <c r="AD2584" t="e">
        <f>VLOOKUP(Y2584,#REF!,2,FALSE)</f>
        <v>#REF!</v>
      </c>
    </row>
    <row r="2585" customHeight="1" spans="1:30">
      <c r="A2585" s="2" t="s">
        <v>7454</v>
      </c>
      <c r="B2585" s="2" t="s">
        <v>7455</v>
      </c>
      <c r="C2585" s="2" t="s">
        <v>7652</v>
      </c>
      <c r="D2585" s="2" t="s">
        <v>7653</v>
      </c>
      <c r="E2585" s="11">
        <v>45699</v>
      </c>
      <c r="F2585" s="2" t="s">
        <v>45</v>
      </c>
      <c r="G2585" s="6">
        <v>0</v>
      </c>
      <c r="H2585" s="6">
        <v>0</v>
      </c>
      <c r="I2585" s="6">
        <v>0</v>
      </c>
      <c r="J2585" s="6">
        <v>0</v>
      </c>
      <c r="K2585" s="6">
        <v>0</v>
      </c>
      <c r="L2585" s="6">
        <v>0</v>
      </c>
      <c r="M2585" s="6">
        <v>15</v>
      </c>
      <c r="N2585" s="6">
        <v>0</v>
      </c>
      <c r="O2585" s="6">
        <v>0</v>
      </c>
      <c r="P2585" s="6">
        <v>0</v>
      </c>
      <c r="Q2585" s="6">
        <v>0</v>
      </c>
      <c r="R2585" s="6">
        <v>0</v>
      </c>
      <c r="S2585" s="6">
        <v>0</v>
      </c>
      <c r="T2585" s="6">
        <v>0</v>
      </c>
      <c r="U2585" s="7">
        <v>0</v>
      </c>
      <c r="V2585" s="7">
        <v>0</v>
      </c>
      <c r="W2585" s="7">
        <v>0</v>
      </c>
      <c r="X2585" s="7">
        <v>0</v>
      </c>
      <c r="Y2585" s="8" t="str">
        <f>IFERROR(VLOOKUP(F:F,#REF!,2,0),"需要手动检查")</f>
        <v>需要手动检查</v>
      </c>
      <c r="Z2585" s="9" t="str">
        <f t="shared" si="100"/>
        <v>否</v>
      </c>
      <c r="AA2585" s="10" t="s">
        <v>36</v>
      </c>
      <c r="AB2585" s="4" t="s">
        <v>465</v>
      </c>
      <c r="AC2585" t="str">
        <f t="shared" si="101"/>
        <v>2025/2/11</v>
      </c>
      <c r="AD2585" t="e">
        <f>VLOOKUP(Y2585,#REF!,2,FALSE)</f>
        <v>#REF!</v>
      </c>
    </row>
    <row r="2586" customHeight="1" spans="1:30">
      <c r="A2586" s="2" t="s">
        <v>7454</v>
      </c>
      <c r="B2586" s="2" t="s">
        <v>7455</v>
      </c>
      <c r="C2586" s="2" t="s">
        <v>7654</v>
      </c>
      <c r="D2586" s="2" t="s">
        <v>7655</v>
      </c>
      <c r="E2586" s="11">
        <v>45699</v>
      </c>
      <c r="F2586" s="2" t="s">
        <v>45</v>
      </c>
      <c r="G2586" s="6">
        <v>0</v>
      </c>
      <c r="H2586" s="6">
        <v>0</v>
      </c>
      <c r="I2586" s="6">
        <v>0</v>
      </c>
      <c r="J2586" s="6">
        <v>0</v>
      </c>
      <c r="K2586" s="6">
        <v>0</v>
      </c>
      <c r="L2586" s="6">
        <v>0</v>
      </c>
      <c r="M2586" s="6">
        <v>4</v>
      </c>
      <c r="N2586" s="6">
        <v>0</v>
      </c>
      <c r="O2586" s="6">
        <v>0</v>
      </c>
      <c r="P2586" s="6">
        <v>0</v>
      </c>
      <c r="Q2586" s="6">
        <v>0</v>
      </c>
      <c r="R2586" s="6">
        <v>0</v>
      </c>
      <c r="S2586" s="6">
        <v>0</v>
      </c>
      <c r="T2586" s="6">
        <v>0</v>
      </c>
      <c r="U2586" s="7">
        <v>0</v>
      </c>
      <c r="V2586" s="7">
        <v>0</v>
      </c>
      <c r="W2586" s="7">
        <v>0</v>
      </c>
      <c r="X2586" s="7">
        <v>0</v>
      </c>
      <c r="Y2586" s="8" t="str">
        <f>IFERROR(VLOOKUP(F:F,#REF!,2,0),"需要手动检查")</f>
        <v>需要手动检查</v>
      </c>
      <c r="Z2586" s="9" t="str">
        <f t="shared" si="100"/>
        <v>否</v>
      </c>
      <c r="AA2586" s="10" t="s">
        <v>36</v>
      </c>
      <c r="AB2586" s="4" t="s">
        <v>465</v>
      </c>
      <c r="AC2586" t="str">
        <f t="shared" si="101"/>
        <v>2025/2/11</v>
      </c>
      <c r="AD2586" t="e">
        <f>VLOOKUP(Y2586,#REF!,2,FALSE)</f>
        <v>#REF!</v>
      </c>
    </row>
    <row r="2587" customHeight="1" spans="1:30">
      <c r="A2587" s="2" t="s">
        <v>7454</v>
      </c>
      <c r="B2587" s="2" t="s">
        <v>7455</v>
      </c>
      <c r="C2587" s="2" t="s">
        <v>7656</v>
      </c>
      <c r="D2587" s="2" t="s">
        <v>7657</v>
      </c>
      <c r="E2587" s="11">
        <v>45699</v>
      </c>
      <c r="F2587" s="2" t="s">
        <v>45</v>
      </c>
      <c r="G2587" s="6">
        <v>0</v>
      </c>
      <c r="H2587" s="6">
        <v>0</v>
      </c>
      <c r="I2587" s="6">
        <v>0</v>
      </c>
      <c r="J2587" s="6">
        <v>0</v>
      </c>
      <c r="K2587" s="6">
        <v>0</v>
      </c>
      <c r="L2587" s="6">
        <v>0</v>
      </c>
      <c r="M2587" s="6">
        <v>3</v>
      </c>
      <c r="N2587" s="6">
        <v>0</v>
      </c>
      <c r="O2587" s="6">
        <v>0</v>
      </c>
      <c r="P2587" s="6">
        <v>0</v>
      </c>
      <c r="Q2587" s="6">
        <v>0</v>
      </c>
      <c r="R2587" s="6">
        <v>0</v>
      </c>
      <c r="S2587" s="6">
        <v>0</v>
      </c>
      <c r="T2587" s="6">
        <v>0</v>
      </c>
      <c r="U2587" s="7">
        <v>0</v>
      </c>
      <c r="V2587" s="7">
        <v>0</v>
      </c>
      <c r="W2587" s="7">
        <v>0</v>
      </c>
      <c r="X2587" s="7">
        <v>0</v>
      </c>
      <c r="Y2587" s="8" t="str">
        <f>IFERROR(VLOOKUP(F:F,#REF!,2,0),"需要手动检查")</f>
        <v>需要手动检查</v>
      </c>
      <c r="Z2587" s="9" t="str">
        <f t="shared" si="100"/>
        <v>否</v>
      </c>
      <c r="AA2587" s="10" t="s">
        <v>36</v>
      </c>
      <c r="AB2587" s="4" t="s">
        <v>465</v>
      </c>
      <c r="AC2587" t="str">
        <f t="shared" si="101"/>
        <v>2025/2/11</v>
      </c>
      <c r="AD2587" t="e">
        <f>VLOOKUP(Y2587,#REF!,2,FALSE)</f>
        <v>#REF!</v>
      </c>
    </row>
    <row r="2588" customHeight="1" spans="1:30">
      <c r="A2588" s="2" t="s">
        <v>7454</v>
      </c>
      <c r="B2588" s="2" t="s">
        <v>7455</v>
      </c>
      <c r="C2588" s="2" t="s">
        <v>7658</v>
      </c>
      <c r="D2588" s="2" t="s">
        <v>7659</v>
      </c>
      <c r="E2588" s="11">
        <v>45699</v>
      </c>
      <c r="F2588" s="2" t="s">
        <v>45</v>
      </c>
      <c r="G2588" s="6">
        <v>0</v>
      </c>
      <c r="H2588" s="6">
        <v>0</v>
      </c>
      <c r="I2588" s="6">
        <v>0</v>
      </c>
      <c r="J2588" s="6">
        <v>0</v>
      </c>
      <c r="K2588" s="6">
        <v>0</v>
      </c>
      <c r="L2588" s="6">
        <v>0</v>
      </c>
      <c r="M2588" s="6">
        <v>266</v>
      </c>
      <c r="N2588" s="6">
        <v>0</v>
      </c>
      <c r="O2588" s="6">
        <v>0</v>
      </c>
      <c r="P2588" s="6">
        <v>0</v>
      </c>
      <c r="Q2588" s="6">
        <v>0</v>
      </c>
      <c r="R2588" s="6">
        <v>0</v>
      </c>
      <c r="S2588" s="6">
        <v>0</v>
      </c>
      <c r="T2588" s="6">
        <v>0</v>
      </c>
      <c r="U2588" s="7">
        <v>0</v>
      </c>
      <c r="V2588" s="7">
        <v>0</v>
      </c>
      <c r="W2588" s="7">
        <v>0</v>
      </c>
      <c r="X2588" s="7">
        <v>0</v>
      </c>
      <c r="Y2588" s="8" t="str">
        <f>IFERROR(VLOOKUP(F:F,#REF!,2,0),"需要手动检查")</f>
        <v>需要手动检查</v>
      </c>
      <c r="Z2588" s="9" t="str">
        <f t="shared" si="100"/>
        <v>否</v>
      </c>
      <c r="AA2588" s="10" t="s">
        <v>36</v>
      </c>
      <c r="AB2588" s="4" t="s">
        <v>465</v>
      </c>
      <c r="AC2588" t="str">
        <f t="shared" si="101"/>
        <v>2025/2/11</v>
      </c>
      <c r="AD2588" t="e">
        <f>VLOOKUP(Y2588,#REF!,2,FALSE)</f>
        <v>#REF!</v>
      </c>
    </row>
    <row r="2589" customHeight="1" spans="1:30">
      <c r="A2589" s="2" t="s">
        <v>7454</v>
      </c>
      <c r="B2589" s="2" t="s">
        <v>7455</v>
      </c>
      <c r="C2589" s="2" t="s">
        <v>4367</v>
      </c>
      <c r="D2589" s="2" t="s">
        <v>7660</v>
      </c>
      <c r="E2589" s="11">
        <v>45699</v>
      </c>
      <c r="F2589" s="2" t="s">
        <v>45</v>
      </c>
      <c r="G2589" s="6">
        <v>0</v>
      </c>
      <c r="H2589" s="6">
        <v>0</v>
      </c>
      <c r="I2589" s="6">
        <v>0</v>
      </c>
      <c r="J2589" s="6">
        <v>0</v>
      </c>
      <c r="K2589" s="6">
        <v>0</v>
      </c>
      <c r="L2589" s="6">
        <v>0</v>
      </c>
      <c r="M2589" s="6">
        <v>2</v>
      </c>
      <c r="N2589" s="6">
        <v>0</v>
      </c>
      <c r="O2589" s="6">
        <v>0</v>
      </c>
      <c r="P2589" s="6">
        <v>0</v>
      </c>
      <c r="Q2589" s="6">
        <v>0</v>
      </c>
      <c r="R2589" s="6">
        <v>0</v>
      </c>
      <c r="S2589" s="6">
        <v>0</v>
      </c>
      <c r="T2589" s="6">
        <v>0</v>
      </c>
      <c r="U2589" s="7">
        <v>0</v>
      </c>
      <c r="V2589" s="7">
        <v>0</v>
      </c>
      <c r="W2589" s="7">
        <v>0</v>
      </c>
      <c r="X2589" s="7">
        <v>0</v>
      </c>
      <c r="Y2589" s="8" t="str">
        <f>IFERROR(VLOOKUP(F:F,#REF!,2,0),"需要手动检查")</f>
        <v>需要手动检查</v>
      </c>
      <c r="Z2589" s="9" t="str">
        <f t="shared" si="100"/>
        <v>否</v>
      </c>
      <c r="AA2589" s="10" t="s">
        <v>36</v>
      </c>
      <c r="AB2589" s="4" t="s">
        <v>465</v>
      </c>
      <c r="AC2589" t="str">
        <f t="shared" si="101"/>
        <v>2025/2/11</v>
      </c>
      <c r="AD2589" t="e">
        <f>VLOOKUP(Y2589,#REF!,2,FALSE)</f>
        <v>#REF!</v>
      </c>
    </row>
    <row r="2590" customHeight="1" spans="1:30">
      <c r="A2590" s="2" t="s">
        <v>7661</v>
      </c>
      <c r="B2590" s="2" t="s">
        <v>7662</v>
      </c>
      <c r="C2590" s="2" t="s">
        <v>45</v>
      </c>
      <c r="D2590" s="2" t="s">
        <v>7663</v>
      </c>
      <c r="E2590" s="11">
        <v>45700</v>
      </c>
      <c r="F2590" s="2" t="s">
        <v>42</v>
      </c>
      <c r="G2590" s="6">
        <v>336</v>
      </c>
      <c r="H2590" s="6">
        <v>36</v>
      </c>
      <c r="I2590" s="6">
        <v>1</v>
      </c>
      <c r="J2590" s="6">
        <v>0</v>
      </c>
      <c r="K2590" s="6">
        <v>0</v>
      </c>
      <c r="L2590" s="6">
        <v>0</v>
      </c>
      <c r="M2590" s="6">
        <v>322</v>
      </c>
      <c r="N2590" s="6">
        <v>17</v>
      </c>
      <c r="O2590" s="6">
        <v>0</v>
      </c>
      <c r="P2590" s="6">
        <v>0</v>
      </c>
      <c r="Q2590" s="6">
        <v>0</v>
      </c>
      <c r="R2590" s="6">
        <v>0</v>
      </c>
      <c r="S2590" s="6">
        <v>0</v>
      </c>
      <c r="T2590" s="6">
        <v>0</v>
      </c>
      <c r="U2590" s="7">
        <v>0.0506</v>
      </c>
      <c r="V2590" s="7">
        <v>0</v>
      </c>
      <c r="W2590" s="7">
        <v>0.1518</v>
      </c>
      <c r="X2590" s="7">
        <v>0</v>
      </c>
      <c r="Y2590" s="8" t="str">
        <f>IFERROR(VLOOKUP(F:F,#REF!,2,0),"需要手动检查")</f>
        <v>需要手动检查</v>
      </c>
      <c r="Z2590" s="9" t="str">
        <f t="shared" ref="Z2590:Z2610" si="102">IF(R2590&gt;0,"是","否")</f>
        <v>否</v>
      </c>
      <c r="AA2590" s="10" t="s">
        <v>36</v>
      </c>
      <c r="AB2590" s="4" t="s">
        <v>37</v>
      </c>
      <c r="AC2590" t="str">
        <f t="shared" si="101"/>
        <v>2025/2/12</v>
      </c>
      <c r="AD2590" t="e">
        <f>VLOOKUP(Y2590,#REF!,2,FALSE)</f>
        <v>#REF!</v>
      </c>
    </row>
    <row r="2591" customHeight="1" spans="1:30">
      <c r="A2591" s="2" t="s">
        <v>7664</v>
      </c>
      <c r="B2591" s="2" t="s">
        <v>7665</v>
      </c>
      <c r="C2591" s="2" t="s">
        <v>7666</v>
      </c>
      <c r="D2591" s="2" t="s">
        <v>7667</v>
      </c>
      <c r="E2591" s="11">
        <v>45700</v>
      </c>
      <c r="F2591" s="2" t="s">
        <v>42</v>
      </c>
      <c r="G2591" s="6">
        <v>408</v>
      </c>
      <c r="H2591" s="6">
        <v>43</v>
      </c>
      <c r="I2591" s="6">
        <v>0</v>
      </c>
      <c r="J2591" s="6">
        <v>0</v>
      </c>
      <c r="K2591" s="6">
        <v>0</v>
      </c>
      <c r="L2591" s="6">
        <v>0</v>
      </c>
      <c r="M2591" s="6">
        <v>422</v>
      </c>
      <c r="N2591" s="6">
        <v>36</v>
      </c>
      <c r="O2591" s="6">
        <v>0</v>
      </c>
      <c r="P2591" s="6">
        <v>0</v>
      </c>
      <c r="Q2591" s="6">
        <v>0</v>
      </c>
      <c r="R2591" s="6">
        <v>0</v>
      </c>
      <c r="S2591" s="6">
        <v>0</v>
      </c>
      <c r="T2591" s="6">
        <v>0</v>
      </c>
      <c r="U2591" s="7">
        <v>0.0882</v>
      </c>
      <c r="V2591" s="7">
        <v>0</v>
      </c>
      <c r="W2591" s="7">
        <v>0.0637</v>
      </c>
      <c r="X2591" s="7">
        <v>0</v>
      </c>
      <c r="Y2591" s="8" t="str">
        <f>IFERROR(VLOOKUP(F:F,#REF!,2,0),"需要手动检查")</f>
        <v>需要手动检查</v>
      </c>
      <c r="Z2591" s="9" t="str">
        <f t="shared" si="102"/>
        <v>否</v>
      </c>
      <c r="AA2591" s="10" t="s">
        <v>36</v>
      </c>
      <c r="AB2591" s="4" t="s">
        <v>37</v>
      </c>
      <c r="AC2591" t="str">
        <f t="shared" si="101"/>
        <v>2025/2/12</v>
      </c>
      <c r="AD2591" t="e">
        <f>VLOOKUP(Y2591,#REF!,2,FALSE)</f>
        <v>#REF!</v>
      </c>
    </row>
    <row r="2592" customHeight="1" spans="1:30">
      <c r="A2592" s="2" t="s">
        <v>7562</v>
      </c>
      <c r="B2592" s="2" t="s">
        <v>7563</v>
      </c>
      <c r="C2592" s="2" t="s">
        <v>7668</v>
      </c>
      <c r="D2592" s="2" t="s">
        <v>7669</v>
      </c>
      <c r="E2592" s="11">
        <v>45700</v>
      </c>
      <c r="F2592" s="2" t="s">
        <v>42</v>
      </c>
      <c r="G2592" s="6">
        <v>292</v>
      </c>
      <c r="H2592" s="6">
        <v>18</v>
      </c>
      <c r="I2592" s="6">
        <v>0</v>
      </c>
      <c r="J2592" s="6">
        <v>0</v>
      </c>
      <c r="K2592" s="6">
        <v>0</v>
      </c>
      <c r="L2592" s="6">
        <v>0</v>
      </c>
      <c r="M2592" s="6">
        <v>289</v>
      </c>
      <c r="N2592" s="6">
        <v>25</v>
      </c>
      <c r="O2592" s="6">
        <v>0</v>
      </c>
      <c r="P2592" s="6">
        <v>0</v>
      </c>
      <c r="Q2592" s="6">
        <v>0</v>
      </c>
      <c r="R2592" s="6">
        <v>0</v>
      </c>
      <c r="S2592" s="6">
        <v>0</v>
      </c>
      <c r="T2592" s="6">
        <v>0</v>
      </c>
      <c r="U2592" s="7">
        <v>0.0856</v>
      </c>
      <c r="V2592" s="7">
        <v>0</v>
      </c>
      <c r="W2592" s="7">
        <v>0.0034</v>
      </c>
      <c r="X2592" s="7">
        <v>0</v>
      </c>
      <c r="Y2592" s="8" t="str">
        <f>IFERROR(VLOOKUP(F:F,#REF!,2,0),"需要手动检查")</f>
        <v>需要手动检查</v>
      </c>
      <c r="Z2592" s="9" t="str">
        <f t="shared" si="102"/>
        <v>否</v>
      </c>
      <c r="AA2592" s="10" t="s">
        <v>36</v>
      </c>
      <c r="AB2592" s="4" t="s">
        <v>37</v>
      </c>
      <c r="AC2592" t="str">
        <f t="shared" si="101"/>
        <v>2025/2/12</v>
      </c>
      <c r="AD2592" t="e">
        <f>VLOOKUP(Y2592,#REF!,2,FALSE)</f>
        <v>#REF!</v>
      </c>
    </row>
    <row r="2593" customHeight="1" spans="1:30">
      <c r="A2593" s="2" t="s">
        <v>2613</v>
      </c>
      <c r="B2593" s="2" t="s">
        <v>2614</v>
      </c>
      <c r="C2593" s="2" t="s">
        <v>7670</v>
      </c>
      <c r="D2593" s="2" t="s">
        <v>7671</v>
      </c>
      <c r="E2593" s="11">
        <v>45700</v>
      </c>
      <c r="F2593" s="2" t="s">
        <v>42</v>
      </c>
      <c r="G2593" s="6">
        <v>277</v>
      </c>
      <c r="H2593" s="6">
        <v>8</v>
      </c>
      <c r="I2593" s="6">
        <v>0</v>
      </c>
      <c r="J2593" s="6">
        <v>6</v>
      </c>
      <c r="K2593" s="6">
        <v>0</v>
      </c>
      <c r="L2593" s="6">
        <v>0</v>
      </c>
      <c r="M2593" s="6">
        <v>259</v>
      </c>
      <c r="N2593" s="6">
        <v>14</v>
      </c>
      <c r="O2593" s="6">
        <v>0</v>
      </c>
      <c r="P2593" s="6">
        <v>0</v>
      </c>
      <c r="Q2593" s="6">
        <v>0</v>
      </c>
      <c r="R2593" s="6">
        <v>0</v>
      </c>
      <c r="S2593" s="6">
        <v>0</v>
      </c>
      <c r="T2593" s="6">
        <v>0</v>
      </c>
      <c r="U2593" s="7">
        <v>0.0505</v>
      </c>
      <c r="V2593" s="7">
        <v>0</v>
      </c>
      <c r="W2593" s="7">
        <v>0</v>
      </c>
      <c r="X2593" s="7">
        <v>0</v>
      </c>
      <c r="Y2593" s="8" t="str">
        <f>IFERROR(VLOOKUP(F:F,#REF!,2,0),"需要手动检查")</f>
        <v>需要手动检查</v>
      </c>
      <c r="Z2593" s="9" t="str">
        <f t="shared" si="102"/>
        <v>否</v>
      </c>
      <c r="AA2593" s="10" t="s">
        <v>36</v>
      </c>
      <c r="AB2593" s="4" t="s">
        <v>37</v>
      </c>
      <c r="AC2593" t="str">
        <f t="shared" si="101"/>
        <v>2025/2/12</v>
      </c>
      <c r="AD2593" t="e">
        <f>VLOOKUP(Y2593,#REF!,2,FALSE)</f>
        <v>#REF!</v>
      </c>
    </row>
    <row r="2594" customHeight="1" spans="1:30">
      <c r="A2594" s="2" t="s">
        <v>7672</v>
      </c>
      <c r="B2594" s="2" t="s">
        <v>7673</v>
      </c>
      <c r="C2594" s="2" t="s">
        <v>7674</v>
      </c>
      <c r="D2594" s="2" t="s">
        <v>7675</v>
      </c>
      <c r="E2594" s="11">
        <v>45700</v>
      </c>
      <c r="F2594" s="2" t="s">
        <v>42</v>
      </c>
      <c r="G2594" s="6">
        <v>170</v>
      </c>
      <c r="H2594" s="6">
        <v>6</v>
      </c>
      <c r="I2594" s="6">
        <v>2</v>
      </c>
      <c r="J2594" s="6">
        <v>1</v>
      </c>
      <c r="K2594" s="6">
        <v>1</v>
      </c>
      <c r="L2594" s="6">
        <v>0</v>
      </c>
      <c r="M2594" s="6">
        <v>169</v>
      </c>
      <c r="N2594" s="6">
        <v>15</v>
      </c>
      <c r="O2594" s="6">
        <v>0</v>
      </c>
      <c r="P2594" s="6">
        <v>0</v>
      </c>
      <c r="Q2594" s="6">
        <v>0</v>
      </c>
      <c r="R2594" s="6">
        <v>0</v>
      </c>
      <c r="S2594" s="6">
        <v>0</v>
      </c>
      <c r="T2594" s="6">
        <v>0</v>
      </c>
      <c r="U2594" s="7">
        <v>0.0882</v>
      </c>
      <c r="V2594" s="7">
        <v>0</v>
      </c>
      <c r="W2594" s="7">
        <v>0.0176</v>
      </c>
      <c r="X2594" s="7">
        <v>0</v>
      </c>
      <c r="Y2594" s="8" t="str">
        <f>IFERROR(VLOOKUP(F:F,#REF!,2,0),"需要手动检查")</f>
        <v>需要手动检查</v>
      </c>
      <c r="Z2594" s="9" t="str">
        <f t="shared" si="102"/>
        <v>否</v>
      </c>
      <c r="AA2594" s="10" t="s">
        <v>36</v>
      </c>
      <c r="AB2594" s="4" t="s">
        <v>37</v>
      </c>
      <c r="AC2594" t="str">
        <f t="shared" si="101"/>
        <v>2025/2/12</v>
      </c>
      <c r="AD2594" t="e">
        <f>VLOOKUP(Y2594,#REF!,2,FALSE)</f>
        <v>#REF!</v>
      </c>
    </row>
    <row r="2595" customHeight="1" spans="1:30">
      <c r="A2595" s="2" t="s">
        <v>5628</v>
      </c>
      <c r="B2595" s="2" t="s">
        <v>5629</v>
      </c>
      <c r="C2595" s="2" t="s">
        <v>7676</v>
      </c>
      <c r="D2595" s="2" t="s">
        <v>7677</v>
      </c>
      <c r="E2595" s="11">
        <v>45700</v>
      </c>
      <c r="F2595" s="2" t="s">
        <v>42</v>
      </c>
      <c r="G2595" s="6">
        <v>631</v>
      </c>
      <c r="H2595" s="6">
        <v>72</v>
      </c>
      <c r="I2595" s="6">
        <v>4</v>
      </c>
      <c r="J2595" s="6">
        <v>3</v>
      </c>
      <c r="K2595" s="6">
        <v>0</v>
      </c>
      <c r="L2595" s="6">
        <v>0</v>
      </c>
      <c r="M2595" s="6">
        <v>625</v>
      </c>
      <c r="N2595" s="6">
        <v>17</v>
      </c>
      <c r="O2595" s="6">
        <v>0</v>
      </c>
      <c r="P2595" s="6">
        <v>0</v>
      </c>
      <c r="Q2595" s="6">
        <v>0</v>
      </c>
      <c r="R2595" s="6">
        <v>0</v>
      </c>
      <c r="S2595" s="6">
        <v>0</v>
      </c>
      <c r="T2595" s="6">
        <v>0</v>
      </c>
      <c r="U2595" s="7">
        <v>0.0269</v>
      </c>
      <c r="V2595" s="7">
        <v>0</v>
      </c>
      <c r="W2595" s="7">
        <v>0.0792</v>
      </c>
      <c r="X2595" s="7">
        <v>0</v>
      </c>
      <c r="Y2595" s="8" t="str">
        <f>IFERROR(VLOOKUP(F:F,#REF!,2,0),"需要手动检查")</f>
        <v>需要手动检查</v>
      </c>
      <c r="Z2595" s="9" t="str">
        <f t="shared" si="102"/>
        <v>否</v>
      </c>
      <c r="AA2595" s="10" t="s">
        <v>36</v>
      </c>
      <c r="AB2595" s="4" t="s">
        <v>37</v>
      </c>
      <c r="AC2595" t="str">
        <f t="shared" si="101"/>
        <v>2025/2/12</v>
      </c>
      <c r="AD2595" t="e">
        <f>VLOOKUP(Y2595,#REF!,2,FALSE)</f>
        <v>#REF!</v>
      </c>
    </row>
    <row r="2596" customHeight="1" spans="1:30">
      <c r="A2596" s="2" t="s">
        <v>5628</v>
      </c>
      <c r="B2596" s="2" t="s">
        <v>5629</v>
      </c>
      <c r="C2596" s="2" t="s">
        <v>7676</v>
      </c>
      <c r="D2596" s="2" t="s">
        <v>7678</v>
      </c>
      <c r="E2596" s="11">
        <v>45700</v>
      </c>
      <c r="F2596" s="2" t="s">
        <v>42</v>
      </c>
      <c r="G2596" s="6">
        <v>98</v>
      </c>
      <c r="H2596" s="6">
        <v>11</v>
      </c>
      <c r="I2596" s="6">
        <v>0</v>
      </c>
      <c r="J2596" s="6">
        <v>0</v>
      </c>
      <c r="K2596" s="6">
        <v>0</v>
      </c>
      <c r="L2596" s="6">
        <v>0</v>
      </c>
      <c r="M2596" s="6">
        <v>50</v>
      </c>
      <c r="N2596" s="6">
        <v>0</v>
      </c>
      <c r="O2596" s="6">
        <v>0</v>
      </c>
      <c r="P2596" s="6">
        <v>0</v>
      </c>
      <c r="Q2596" s="6">
        <v>0</v>
      </c>
      <c r="R2596" s="6">
        <v>0</v>
      </c>
      <c r="S2596" s="6">
        <v>0</v>
      </c>
      <c r="T2596" s="6">
        <v>0</v>
      </c>
      <c r="U2596" s="7">
        <v>0</v>
      </c>
      <c r="V2596" s="7">
        <v>0</v>
      </c>
      <c r="W2596" s="7">
        <v>0.0408</v>
      </c>
      <c r="X2596" s="7">
        <v>0</v>
      </c>
      <c r="Y2596" s="8" t="str">
        <f>IFERROR(VLOOKUP(F:F,#REF!,2,0),"需要手动检查")</f>
        <v>需要手动检查</v>
      </c>
      <c r="Z2596" s="9" t="str">
        <f t="shared" si="102"/>
        <v>否</v>
      </c>
      <c r="AA2596" s="10" t="s">
        <v>36</v>
      </c>
      <c r="AB2596" s="4" t="s">
        <v>37</v>
      </c>
      <c r="AC2596" t="str">
        <f t="shared" si="101"/>
        <v>2025/2/12</v>
      </c>
      <c r="AD2596" t="e">
        <f>VLOOKUP(Y2596,#REF!,2,FALSE)</f>
        <v>#REF!</v>
      </c>
    </row>
    <row r="2597" customHeight="1" spans="1:30">
      <c r="A2597" s="2" t="s">
        <v>7480</v>
      </c>
      <c r="B2597" s="2" t="s">
        <v>7481</v>
      </c>
      <c r="C2597" s="2" t="s">
        <v>7679</v>
      </c>
      <c r="D2597" s="2" t="s">
        <v>7680</v>
      </c>
      <c r="E2597" s="11">
        <v>45700</v>
      </c>
      <c r="F2597" s="2" t="s">
        <v>42</v>
      </c>
      <c r="G2597" s="6">
        <v>80</v>
      </c>
      <c r="H2597" s="6">
        <v>2</v>
      </c>
      <c r="I2597" s="6">
        <v>0</v>
      </c>
      <c r="J2597" s="6">
        <v>1</v>
      </c>
      <c r="K2597" s="6">
        <v>0</v>
      </c>
      <c r="L2597" s="6">
        <v>0</v>
      </c>
      <c r="M2597" s="6">
        <v>84</v>
      </c>
      <c r="N2597" s="6">
        <v>8</v>
      </c>
      <c r="O2597" s="6">
        <v>0</v>
      </c>
      <c r="P2597" s="6">
        <v>0</v>
      </c>
      <c r="Q2597" s="6">
        <v>0</v>
      </c>
      <c r="R2597" s="6">
        <v>0</v>
      </c>
      <c r="S2597" s="6">
        <v>0</v>
      </c>
      <c r="T2597" s="6">
        <v>0</v>
      </c>
      <c r="U2597" s="7">
        <v>0.1</v>
      </c>
      <c r="V2597" s="7">
        <v>0</v>
      </c>
      <c r="W2597" s="7">
        <v>0.325</v>
      </c>
      <c r="X2597" s="7">
        <v>0</v>
      </c>
      <c r="Y2597" s="8" t="str">
        <f>IFERROR(VLOOKUP(F:F,#REF!,2,0),"需要手动检查")</f>
        <v>需要手动检查</v>
      </c>
      <c r="Z2597" s="9" t="str">
        <f t="shared" si="102"/>
        <v>否</v>
      </c>
      <c r="AA2597" s="10" t="s">
        <v>36</v>
      </c>
      <c r="AB2597" s="4" t="s">
        <v>37</v>
      </c>
      <c r="AC2597" t="str">
        <f t="shared" si="101"/>
        <v>2025/2/12</v>
      </c>
      <c r="AD2597" t="e">
        <f>VLOOKUP(Y2597,#REF!,2,FALSE)</f>
        <v>#REF!</v>
      </c>
    </row>
    <row r="2598" customHeight="1" spans="1:30">
      <c r="A2598" s="2" t="s">
        <v>5013</v>
      </c>
      <c r="B2598" s="2" t="s">
        <v>5014</v>
      </c>
      <c r="C2598" s="2" t="s">
        <v>7681</v>
      </c>
      <c r="D2598" s="2" t="s">
        <v>7682</v>
      </c>
      <c r="E2598" s="11">
        <v>45700</v>
      </c>
      <c r="F2598" s="2" t="s">
        <v>42</v>
      </c>
      <c r="G2598" s="6">
        <v>301</v>
      </c>
      <c r="H2598" s="6">
        <v>41</v>
      </c>
      <c r="I2598" s="6">
        <v>0</v>
      </c>
      <c r="J2598" s="6">
        <v>3</v>
      </c>
      <c r="K2598" s="6">
        <v>0</v>
      </c>
      <c r="L2598" s="6">
        <v>0</v>
      </c>
      <c r="M2598" s="6">
        <v>303</v>
      </c>
      <c r="N2598" s="6">
        <v>0</v>
      </c>
      <c r="O2598" s="6">
        <v>0</v>
      </c>
      <c r="P2598" s="6">
        <v>0</v>
      </c>
      <c r="Q2598" s="6">
        <v>0</v>
      </c>
      <c r="R2598" s="6">
        <v>0</v>
      </c>
      <c r="S2598" s="6">
        <v>0</v>
      </c>
      <c r="T2598" s="6">
        <v>0</v>
      </c>
      <c r="U2598" s="7">
        <v>0</v>
      </c>
      <c r="V2598" s="7">
        <v>0</v>
      </c>
      <c r="W2598" s="7">
        <v>0.0233</v>
      </c>
      <c r="X2598" s="7">
        <v>0</v>
      </c>
      <c r="Y2598" s="8" t="str">
        <f>IFERROR(VLOOKUP(F:F,#REF!,2,0),"需要手动检查")</f>
        <v>需要手动检查</v>
      </c>
      <c r="Z2598" s="9" t="str">
        <f t="shared" si="102"/>
        <v>否</v>
      </c>
      <c r="AA2598" s="10" t="s">
        <v>36</v>
      </c>
      <c r="AB2598" s="4" t="s">
        <v>37</v>
      </c>
      <c r="AC2598" t="str">
        <f t="shared" si="101"/>
        <v>2025/2/12</v>
      </c>
      <c r="AD2598" t="e">
        <f>VLOOKUP(Y2598,#REF!,2,FALSE)</f>
        <v>#REF!</v>
      </c>
    </row>
    <row r="2599" customHeight="1" spans="1:30">
      <c r="A2599" s="2" t="s">
        <v>7683</v>
      </c>
      <c r="B2599" s="2" t="s">
        <v>7684</v>
      </c>
      <c r="C2599" s="2" t="s">
        <v>45</v>
      </c>
      <c r="D2599" s="2" t="s">
        <v>7685</v>
      </c>
      <c r="E2599" s="11">
        <v>45700</v>
      </c>
      <c r="F2599" s="2" t="s">
        <v>42</v>
      </c>
      <c r="G2599" s="6">
        <v>360</v>
      </c>
      <c r="H2599" s="6">
        <v>12</v>
      </c>
      <c r="I2599" s="6">
        <v>1</v>
      </c>
      <c r="J2599" s="6">
        <v>1</v>
      </c>
      <c r="K2599" s="6">
        <v>0</v>
      </c>
      <c r="L2599" s="6">
        <v>0</v>
      </c>
      <c r="M2599" s="6">
        <v>368</v>
      </c>
      <c r="N2599" s="6">
        <v>24</v>
      </c>
      <c r="O2599" s="6">
        <v>0</v>
      </c>
      <c r="P2599" s="6">
        <v>0</v>
      </c>
      <c r="Q2599" s="6">
        <v>0</v>
      </c>
      <c r="R2599" s="6">
        <v>0</v>
      </c>
      <c r="S2599" s="6">
        <v>0</v>
      </c>
      <c r="T2599" s="6">
        <v>0</v>
      </c>
      <c r="U2599" s="7">
        <v>0.0667</v>
      </c>
      <c r="V2599" s="7">
        <v>0</v>
      </c>
      <c r="W2599" s="7">
        <v>0.0833</v>
      </c>
      <c r="X2599" s="7">
        <v>0</v>
      </c>
      <c r="Y2599" s="8" t="str">
        <f>IFERROR(VLOOKUP(F:F,#REF!,2,0),"需要手动检查")</f>
        <v>需要手动检查</v>
      </c>
      <c r="Z2599" s="9" t="str">
        <f t="shared" si="102"/>
        <v>否</v>
      </c>
      <c r="AA2599" s="10" t="s">
        <v>36</v>
      </c>
      <c r="AB2599" s="4" t="s">
        <v>37</v>
      </c>
      <c r="AC2599" t="str">
        <f t="shared" si="101"/>
        <v>2025/2/12</v>
      </c>
      <c r="AD2599" t="e">
        <f>VLOOKUP(Y2599,#REF!,2,FALSE)</f>
        <v>#REF!</v>
      </c>
    </row>
    <row r="2600" customHeight="1" spans="1:30">
      <c r="A2600" s="2" t="s">
        <v>7480</v>
      </c>
      <c r="B2600" s="2" t="s">
        <v>7481</v>
      </c>
      <c r="C2600" s="2" t="s">
        <v>7686</v>
      </c>
      <c r="D2600" s="2" t="s">
        <v>7687</v>
      </c>
      <c r="E2600" s="11">
        <v>45700</v>
      </c>
      <c r="F2600" s="2" t="s">
        <v>42</v>
      </c>
      <c r="G2600" s="6">
        <v>464</v>
      </c>
      <c r="H2600" s="6">
        <v>52</v>
      </c>
      <c r="I2600" s="6">
        <v>2</v>
      </c>
      <c r="J2600" s="6">
        <v>1</v>
      </c>
      <c r="K2600" s="6">
        <v>0</v>
      </c>
      <c r="L2600" s="6">
        <v>0</v>
      </c>
      <c r="M2600" s="6">
        <v>457</v>
      </c>
      <c r="N2600" s="6">
        <v>39</v>
      </c>
      <c r="O2600" s="6">
        <v>0</v>
      </c>
      <c r="P2600" s="6">
        <v>0</v>
      </c>
      <c r="Q2600" s="6">
        <v>0</v>
      </c>
      <c r="R2600" s="6">
        <v>0</v>
      </c>
      <c r="S2600" s="6">
        <v>0</v>
      </c>
      <c r="T2600" s="6">
        <v>0</v>
      </c>
      <c r="U2600" s="7">
        <v>0.0841</v>
      </c>
      <c r="V2600" s="7">
        <v>0</v>
      </c>
      <c r="W2600" s="7">
        <v>0.0625</v>
      </c>
      <c r="X2600" s="7">
        <v>0</v>
      </c>
      <c r="Y2600" s="8" t="str">
        <f>IFERROR(VLOOKUP(F:F,#REF!,2,0),"需要手动检查")</f>
        <v>需要手动检查</v>
      </c>
      <c r="Z2600" s="9" t="str">
        <f t="shared" si="102"/>
        <v>否</v>
      </c>
      <c r="AA2600" s="10" t="s">
        <v>36</v>
      </c>
      <c r="AB2600" s="4" t="s">
        <v>37</v>
      </c>
      <c r="AC2600" t="str">
        <f t="shared" si="101"/>
        <v>2025/2/12</v>
      </c>
      <c r="AD2600" t="e">
        <f>VLOOKUP(Y2600,#REF!,2,FALSE)</f>
        <v>#REF!</v>
      </c>
    </row>
    <row r="2601" customHeight="1" spans="1:30">
      <c r="A2601" s="2" t="s">
        <v>7688</v>
      </c>
      <c r="B2601" s="2" t="s">
        <v>7689</v>
      </c>
      <c r="C2601" s="2" t="s">
        <v>45</v>
      </c>
      <c r="D2601" s="2" t="s">
        <v>7690</v>
      </c>
      <c r="E2601" s="11">
        <v>45700</v>
      </c>
      <c r="F2601" s="2" t="s">
        <v>42</v>
      </c>
      <c r="G2601" s="6">
        <v>114</v>
      </c>
      <c r="H2601" s="6">
        <v>4</v>
      </c>
      <c r="I2601" s="6">
        <v>1</v>
      </c>
      <c r="J2601" s="6">
        <v>0</v>
      </c>
      <c r="K2601" s="6">
        <v>0</v>
      </c>
      <c r="L2601" s="6">
        <v>0</v>
      </c>
      <c r="M2601" s="6">
        <v>89</v>
      </c>
      <c r="N2601" s="6">
        <v>5</v>
      </c>
      <c r="O2601" s="6">
        <v>0</v>
      </c>
      <c r="P2601" s="6">
        <v>0</v>
      </c>
      <c r="Q2601" s="6">
        <v>0</v>
      </c>
      <c r="R2601" s="6">
        <v>0</v>
      </c>
      <c r="S2601" s="6">
        <v>0</v>
      </c>
      <c r="T2601" s="6">
        <v>0</v>
      </c>
      <c r="U2601" s="7">
        <v>0.0439</v>
      </c>
      <c r="V2601" s="7">
        <v>0</v>
      </c>
      <c r="W2601" s="7">
        <v>0.0702</v>
      </c>
      <c r="X2601" s="7">
        <v>0</v>
      </c>
      <c r="Y2601" s="8" t="str">
        <f>IFERROR(VLOOKUP(F:F,#REF!,2,0),"需要手动检查")</f>
        <v>需要手动检查</v>
      </c>
      <c r="Z2601" s="9" t="str">
        <f t="shared" si="102"/>
        <v>否</v>
      </c>
      <c r="AA2601" s="10" t="s">
        <v>36</v>
      </c>
      <c r="AB2601" s="4" t="s">
        <v>37</v>
      </c>
      <c r="AC2601" t="str">
        <f t="shared" si="101"/>
        <v>2025/2/12</v>
      </c>
      <c r="AD2601" t="e">
        <f>VLOOKUP(Y2601,#REF!,2,FALSE)</f>
        <v>#REF!</v>
      </c>
    </row>
    <row r="2602" customHeight="1" spans="1:30">
      <c r="A2602" s="2" t="s">
        <v>6314</v>
      </c>
      <c r="B2602" s="2" t="s">
        <v>6315</v>
      </c>
      <c r="C2602" s="2" t="s">
        <v>7691</v>
      </c>
      <c r="D2602" s="2" t="s">
        <v>7692</v>
      </c>
      <c r="E2602" s="11">
        <v>45700</v>
      </c>
      <c r="F2602" s="2" t="s">
        <v>42</v>
      </c>
      <c r="G2602" s="6">
        <v>302</v>
      </c>
      <c r="H2602" s="6">
        <v>24</v>
      </c>
      <c r="I2602" s="6">
        <v>7</v>
      </c>
      <c r="J2602" s="6">
        <v>1</v>
      </c>
      <c r="K2602" s="6">
        <v>0</v>
      </c>
      <c r="L2602" s="6">
        <v>0</v>
      </c>
      <c r="M2602" s="6">
        <v>328</v>
      </c>
      <c r="N2602" s="6">
        <v>9</v>
      </c>
      <c r="O2602" s="6">
        <v>0</v>
      </c>
      <c r="P2602" s="6">
        <v>0</v>
      </c>
      <c r="Q2602" s="6">
        <v>0</v>
      </c>
      <c r="R2602" s="6">
        <v>0</v>
      </c>
      <c r="S2602" s="6">
        <v>0</v>
      </c>
      <c r="T2602" s="6">
        <v>0</v>
      </c>
      <c r="U2602" s="7">
        <v>0.0298</v>
      </c>
      <c r="V2602" s="7">
        <v>0</v>
      </c>
      <c r="W2602" s="7">
        <v>0.0066</v>
      </c>
      <c r="X2602" s="7">
        <v>0</v>
      </c>
      <c r="Y2602" s="8" t="str">
        <f>IFERROR(VLOOKUP(F:F,#REF!,2,0),"需要手动检查")</f>
        <v>需要手动检查</v>
      </c>
      <c r="Z2602" s="9" t="str">
        <f t="shared" si="102"/>
        <v>否</v>
      </c>
      <c r="AA2602" s="10" t="s">
        <v>36</v>
      </c>
      <c r="AB2602" s="4" t="s">
        <v>37</v>
      </c>
      <c r="AC2602" t="str">
        <f t="shared" si="101"/>
        <v>2025/2/12</v>
      </c>
      <c r="AD2602" t="e">
        <f>VLOOKUP(Y2602,#REF!,2,FALSE)</f>
        <v>#REF!</v>
      </c>
    </row>
    <row r="2603" customHeight="1" spans="1:30">
      <c r="A2603" s="2" t="s">
        <v>7693</v>
      </c>
      <c r="B2603" s="2" t="s">
        <v>7694</v>
      </c>
      <c r="C2603" s="2" t="s">
        <v>7695</v>
      </c>
      <c r="D2603" s="2" t="s">
        <v>7696</v>
      </c>
      <c r="E2603" s="11">
        <v>45700</v>
      </c>
      <c r="F2603" s="2" t="s">
        <v>42</v>
      </c>
      <c r="G2603" s="6">
        <v>1693</v>
      </c>
      <c r="H2603" s="6">
        <v>66</v>
      </c>
      <c r="I2603" s="6">
        <v>3</v>
      </c>
      <c r="J2603" s="6">
        <v>0</v>
      </c>
      <c r="K2603" s="6">
        <v>1</v>
      </c>
      <c r="L2603" s="6">
        <v>0</v>
      </c>
      <c r="M2603" s="6">
        <v>1094</v>
      </c>
      <c r="N2603" s="6">
        <v>36</v>
      </c>
      <c r="O2603" s="6">
        <v>0</v>
      </c>
      <c r="P2603" s="6">
        <v>0</v>
      </c>
      <c r="Q2603" s="6">
        <v>0</v>
      </c>
      <c r="R2603" s="6">
        <v>0</v>
      </c>
      <c r="S2603" s="6">
        <v>0</v>
      </c>
      <c r="T2603" s="6">
        <v>0</v>
      </c>
      <c r="U2603" s="7">
        <v>0.0213</v>
      </c>
      <c r="V2603" s="7">
        <v>0</v>
      </c>
      <c r="W2603" s="7">
        <v>0.1252</v>
      </c>
      <c r="X2603" s="7">
        <v>0</v>
      </c>
      <c r="Y2603" s="8" t="str">
        <f>IFERROR(VLOOKUP(F:F,#REF!,2,0),"需要手动检查")</f>
        <v>需要手动检查</v>
      </c>
      <c r="Z2603" s="9" t="str">
        <f t="shared" si="102"/>
        <v>否</v>
      </c>
      <c r="AA2603" s="10" t="s">
        <v>36</v>
      </c>
      <c r="AB2603" s="4" t="s">
        <v>37</v>
      </c>
      <c r="AC2603" t="str">
        <f t="shared" si="101"/>
        <v>2025/2/12</v>
      </c>
      <c r="AD2603" t="e">
        <f>VLOOKUP(Y2603,#REF!,2,FALSE)</f>
        <v>#REF!</v>
      </c>
    </row>
    <row r="2604" customHeight="1" spans="1:30">
      <c r="A2604" s="2" t="s">
        <v>6551</v>
      </c>
      <c r="B2604" s="2" t="s">
        <v>6552</v>
      </c>
      <c r="C2604" s="2" t="s">
        <v>7697</v>
      </c>
      <c r="D2604" s="2" t="s">
        <v>7698</v>
      </c>
      <c r="E2604" s="11">
        <v>45700</v>
      </c>
      <c r="F2604" s="2" t="s">
        <v>42</v>
      </c>
      <c r="G2604" s="6">
        <v>186</v>
      </c>
      <c r="H2604" s="6">
        <v>22</v>
      </c>
      <c r="I2604" s="6">
        <v>2</v>
      </c>
      <c r="J2604" s="6">
        <v>0</v>
      </c>
      <c r="K2604" s="6">
        <v>0</v>
      </c>
      <c r="L2604" s="6">
        <v>0</v>
      </c>
      <c r="M2604" s="6">
        <v>155</v>
      </c>
      <c r="N2604" s="6">
        <v>2</v>
      </c>
      <c r="O2604" s="6">
        <v>0</v>
      </c>
      <c r="P2604" s="6">
        <v>0</v>
      </c>
      <c r="Q2604" s="6">
        <v>0</v>
      </c>
      <c r="R2604" s="6">
        <v>0</v>
      </c>
      <c r="S2604" s="6">
        <v>0</v>
      </c>
      <c r="T2604" s="6">
        <v>0</v>
      </c>
      <c r="U2604" s="7">
        <v>0.0108</v>
      </c>
      <c r="V2604" s="7">
        <v>0</v>
      </c>
      <c r="W2604" s="7">
        <v>0.1075</v>
      </c>
      <c r="X2604" s="7">
        <v>0</v>
      </c>
      <c r="Y2604" s="8" t="str">
        <f>IFERROR(VLOOKUP(F:F,#REF!,2,0),"需要手动检查")</f>
        <v>需要手动检查</v>
      </c>
      <c r="Z2604" s="9" t="str">
        <f t="shared" si="102"/>
        <v>否</v>
      </c>
      <c r="AA2604" s="10" t="s">
        <v>36</v>
      </c>
      <c r="AB2604" s="4" t="s">
        <v>37</v>
      </c>
      <c r="AC2604" t="str">
        <f t="shared" si="101"/>
        <v>2025/2/12</v>
      </c>
      <c r="AD2604" t="e">
        <f>VLOOKUP(Y2604,#REF!,2,FALSE)</f>
        <v>#REF!</v>
      </c>
    </row>
    <row r="2605" customHeight="1" spans="1:30">
      <c r="A2605" s="2" t="s">
        <v>7454</v>
      </c>
      <c r="B2605" s="2" t="s">
        <v>7455</v>
      </c>
      <c r="C2605" s="2" t="s">
        <v>7699</v>
      </c>
      <c r="D2605" s="2" t="s">
        <v>7700</v>
      </c>
      <c r="E2605" s="11">
        <v>45700</v>
      </c>
      <c r="F2605" s="2" t="s">
        <v>45</v>
      </c>
      <c r="G2605" s="6">
        <v>0</v>
      </c>
      <c r="H2605" s="6">
        <v>0</v>
      </c>
      <c r="I2605" s="6">
        <v>0</v>
      </c>
      <c r="J2605" s="6">
        <v>0</v>
      </c>
      <c r="K2605" s="6">
        <v>0</v>
      </c>
      <c r="L2605" s="6">
        <v>0</v>
      </c>
      <c r="M2605" s="6">
        <v>5</v>
      </c>
      <c r="N2605" s="6">
        <v>0</v>
      </c>
      <c r="O2605" s="6">
        <v>0</v>
      </c>
      <c r="P2605" s="6">
        <v>0</v>
      </c>
      <c r="Q2605" s="6">
        <v>0</v>
      </c>
      <c r="R2605" s="6">
        <v>0</v>
      </c>
      <c r="S2605" s="6">
        <v>0</v>
      </c>
      <c r="T2605" s="6">
        <v>0</v>
      </c>
      <c r="U2605" s="7">
        <v>0</v>
      </c>
      <c r="V2605" s="7">
        <v>0</v>
      </c>
      <c r="W2605" s="7">
        <v>0</v>
      </c>
      <c r="X2605" s="7">
        <v>0</v>
      </c>
      <c r="Y2605" s="8" t="str">
        <f>IFERROR(VLOOKUP(F:F,#REF!,2,0),"需要手动检查")</f>
        <v>需要手动检查</v>
      </c>
      <c r="Z2605" s="9" t="str">
        <f t="shared" si="102"/>
        <v>否</v>
      </c>
      <c r="AA2605" s="10" t="s">
        <v>36</v>
      </c>
      <c r="AB2605" s="4" t="s">
        <v>465</v>
      </c>
      <c r="AC2605" t="str">
        <f t="shared" si="101"/>
        <v>2025/2/12</v>
      </c>
      <c r="AD2605" t="e">
        <f>VLOOKUP(Y2605,#REF!,2,FALSE)</f>
        <v>#REF!</v>
      </c>
    </row>
    <row r="2606" customHeight="1" spans="1:30">
      <c r="A2606" s="2" t="s">
        <v>7454</v>
      </c>
      <c r="B2606" s="2" t="s">
        <v>7455</v>
      </c>
      <c r="C2606" s="2" t="s">
        <v>7701</v>
      </c>
      <c r="D2606" s="2" t="s">
        <v>7702</v>
      </c>
      <c r="E2606" s="11">
        <v>45700</v>
      </c>
      <c r="F2606" s="2" t="s">
        <v>45</v>
      </c>
      <c r="G2606" s="6">
        <v>0</v>
      </c>
      <c r="H2606" s="6">
        <v>0</v>
      </c>
      <c r="I2606" s="6">
        <v>0</v>
      </c>
      <c r="J2606" s="6">
        <v>0</v>
      </c>
      <c r="K2606" s="6">
        <v>0</v>
      </c>
      <c r="L2606" s="6">
        <v>0</v>
      </c>
      <c r="M2606" s="6">
        <v>5</v>
      </c>
      <c r="N2606" s="6">
        <v>0</v>
      </c>
      <c r="O2606" s="6">
        <v>0</v>
      </c>
      <c r="P2606" s="6">
        <v>0</v>
      </c>
      <c r="Q2606" s="6">
        <v>0</v>
      </c>
      <c r="R2606" s="6">
        <v>0</v>
      </c>
      <c r="S2606" s="6">
        <v>0</v>
      </c>
      <c r="T2606" s="6">
        <v>0</v>
      </c>
      <c r="U2606" s="7">
        <v>0</v>
      </c>
      <c r="V2606" s="7">
        <v>0</v>
      </c>
      <c r="W2606" s="7">
        <v>0</v>
      </c>
      <c r="X2606" s="7">
        <v>0</v>
      </c>
      <c r="Y2606" s="8" t="str">
        <f>IFERROR(VLOOKUP(F:F,#REF!,2,0),"需要手动检查")</f>
        <v>需要手动检查</v>
      </c>
      <c r="Z2606" s="9" t="str">
        <f t="shared" si="102"/>
        <v>否</v>
      </c>
      <c r="AA2606" s="10" t="s">
        <v>36</v>
      </c>
      <c r="AB2606" s="4" t="s">
        <v>465</v>
      </c>
      <c r="AC2606" t="str">
        <f t="shared" si="101"/>
        <v>2025/2/12</v>
      </c>
      <c r="AD2606" t="e">
        <f>VLOOKUP(Y2606,#REF!,2,FALSE)</f>
        <v>#REF!</v>
      </c>
    </row>
    <row r="2607" customHeight="1" spans="1:30">
      <c r="A2607" s="2" t="s">
        <v>7454</v>
      </c>
      <c r="B2607" s="2" t="s">
        <v>7455</v>
      </c>
      <c r="C2607" s="2" t="s">
        <v>7703</v>
      </c>
      <c r="D2607" s="2" t="s">
        <v>7704</v>
      </c>
      <c r="E2607" s="11">
        <v>45700</v>
      </c>
      <c r="F2607" s="2" t="s">
        <v>45</v>
      </c>
      <c r="G2607" s="6">
        <v>0</v>
      </c>
      <c r="H2607" s="6">
        <v>0</v>
      </c>
      <c r="I2607" s="6">
        <v>0</v>
      </c>
      <c r="J2607" s="6">
        <v>0</v>
      </c>
      <c r="K2607" s="6">
        <v>0</v>
      </c>
      <c r="L2607" s="6">
        <v>0</v>
      </c>
      <c r="M2607" s="6">
        <v>8</v>
      </c>
      <c r="N2607" s="6">
        <v>0</v>
      </c>
      <c r="O2607" s="6">
        <v>0</v>
      </c>
      <c r="P2607" s="6">
        <v>0</v>
      </c>
      <c r="Q2607" s="6">
        <v>0</v>
      </c>
      <c r="R2607" s="6">
        <v>0</v>
      </c>
      <c r="S2607" s="6">
        <v>0</v>
      </c>
      <c r="T2607" s="6">
        <v>0</v>
      </c>
      <c r="U2607" s="7">
        <v>0</v>
      </c>
      <c r="V2607" s="7">
        <v>0</v>
      </c>
      <c r="W2607" s="7">
        <v>0</v>
      </c>
      <c r="X2607" s="7">
        <v>0</v>
      </c>
      <c r="Y2607" s="8" t="str">
        <f>IFERROR(VLOOKUP(F:F,#REF!,2,0),"需要手动检查")</f>
        <v>需要手动检查</v>
      </c>
      <c r="Z2607" s="9" t="str">
        <f t="shared" si="102"/>
        <v>否</v>
      </c>
      <c r="AA2607" s="10" t="s">
        <v>36</v>
      </c>
      <c r="AB2607" s="4" t="s">
        <v>465</v>
      </c>
      <c r="AC2607" t="str">
        <f t="shared" si="101"/>
        <v>2025/2/12</v>
      </c>
      <c r="AD2607" t="e">
        <f>VLOOKUP(Y2607,#REF!,2,FALSE)</f>
        <v>#REF!</v>
      </c>
    </row>
    <row r="2608" customHeight="1" spans="1:30">
      <c r="A2608" s="2" t="s">
        <v>7454</v>
      </c>
      <c r="B2608" s="2" t="s">
        <v>7455</v>
      </c>
      <c r="C2608" s="2" t="s">
        <v>7705</v>
      </c>
      <c r="D2608" s="2" t="s">
        <v>7706</v>
      </c>
      <c r="E2608" s="11">
        <v>45700</v>
      </c>
      <c r="F2608" s="2" t="s">
        <v>45</v>
      </c>
      <c r="G2608" s="6">
        <v>0</v>
      </c>
      <c r="H2608" s="6">
        <v>0</v>
      </c>
      <c r="I2608" s="6">
        <v>0</v>
      </c>
      <c r="J2608" s="6">
        <v>0</v>
      </c>
      <c r="K2608" s="6">
        <v>0</v>
      </c>
      <c r="L2608" s="6">
        <v>0</v>
      </c>
      <c r="M2608" s="6">
        <v>1</v>
      </c>
      <c r="N2608" s="6">
        <v>0</v>
      </c>
      <c r="O2608" s="6">
        <v>0</v>
      </c>
      <c r="P2608" s="6">
        <v>0</v>
      </c>
      <c r="Q2608" s="6">
        <v>0</v>
      </c>
      <c r="R2608" s="6">
        <v>0</v>
      </c>
      <c r="S2608" s="6">
        <v>0</v>
      </c>
      <c r="T2608" s="6">
        <v>0</v>
      </c>
      <c r="U2608" s="7">
        <v>0</v>
      </c>
      <c r="V2608" s="7">
        <v>0</v>
      </c>
      <c r="W2608" s="7">
        <v>0</v>
      </c>
      <c r="X2608" s="7">
        <v>0</v>
      </c>
      <c r="Y2608" s="8" t="str">
        <f>IFERROR(VLOOKUP(F:F,#REF!,2,0),"需要手动检查")</f>
        <v>需要手动检查</v>
      </c>
      <c r="Z2608" s="9" t="str">
        <f t="shared" si="102"/>
        <v>否</v>
      </c>
      <c r="AA2608" s="10" t="s">
        <v>36</v>
      </c>
      <c r="AB2608" s="4" t="s">
        <v>465</v>
      </c>
      <c r="AC2608" t="str">
        <f t="shared" si="101"/>
        <v>2025/2/12</v>
      </c>
      <c r="AD2608" t="e">
        <f>VLOOKUP(Y2608,#REF!,2,FALSE)</f>
        <v>#REF!</v>
      </c>
    </row>
    <row r="2609" customHeight="1" spans="1:30">
      <c r="A2609" s="2" t="s">
        <v>7454</v>
      </c>
      <c r="B2609" s="2" t="s">
        <v>7455</v>
      </c>
      <c r="C2609" s="2" t="s">
        <v>7707</v>
      </c>
      <c r="D2609" s="2" t="s">
        <v>7708</v>
      </c>
      <c r="E2609" s="11">
        <v>45700</v>
      </c>
      <c r="F2609" s="2" t="s">
        <v>45</v>
      </c>
      <c r="G2609" s="6">
        <v>0</v>
      </c>
      <c r="H2609" s="6">
        <v>0</v>
      </c>
      <c r="I2609" s="6">
        <v>0</v>
      </c>
      <c r="J2609" s="6">
        <v>0</v>
      </c>
      <c r="K2609" s="6">
        <v>0</v>
      </c>
      <c r="L2609" s="6">
        <v>0</v>
      </c>
      <c r="M2609" s="6">
        <v>1</v>
      </c>
      <c r="N2609" s="6">
        <v>0</v>
      </c>
      <c r="O2609" s="6">
        <v>0</v>
      </c>
      <c r="P2609" s="6">
        <v>0</v>
      </c>
      <c r="Q2609" s="6">
        <v>0</v>
      </c>
      <c r="R2609" s="6">
        <v>0</v>
      </c>
      <c r="S2609" s="6">
        <v>0</v>
      </c>
      <c r="T2609" s="6">
        <v>0</v>
      </c>
      <c r="U2609" s="7">
        <v>0</v>
      </c>
      <c r="V2609" s="7">
        <v>0</v>
      </c>
      <c r="W2609" s="7">
        <v>0</v>
      </c>
      <c r="X2609" s="7">
        <v>0</v>
      </c>
      <c r="Y2609" s="8" t="str">
        <f>IFERROR(VLOOKUP(F:F,#REF!,2,0),"需要手动检查")</f>
        <v>需要手动检查</v>
      </c>
      <c r="Z2609" s="9" t="str">
        <f t="shared" si="102"/>
        <v>否</v>
      </c>
      <c r="AA2609" s="10" t="s">
        <v>36</v>
      </c>
      <c r="AB2609" s="4" t="s">
        <v>465</v>
      </c>
      <c r="AC2609" t="str">
        <f t="shared" si="101"/>
        <v>2025/2/12</v>
      </c>
      <c r="AD2609" t="e">
        <f>VLOOKUP(Y2609,#REF!,2,FALSE)</f>
        <v>#REF!</v>
      </c>
    </row>
    <row r="2610" customHeight="1" spans="1:30">
      <c r="A2610" s="2" t="s">
        <v>7480</v>
      </c>
      <c r="B2610" s="2" t="s">
        <v>7481</v>
      </c>
      <c r="C2610" s="2" t="s">
        <v>7679</v>
      </c>
      <c r="D2610" s="2" t="s">
        <v>7709</v>
      </c>
      <c r="E2610" s="11">
        <v>45700</v>
      </c>
      <c r="F2610" s="2" t="s">
        <v>45</v>
      </c>
      <c r="G2610" s="6">
        <v>0</v>
      </c>
      <c r="H2610" s="6">
        <v>0</v>
      </c>
      <c r="I2610" s="6">
        <v>0</v>
      </c>
      <c r="J2610" s="6">
        <v>0</v>
      </c>
      <c r="K2610" s="6">
        <v>0</v>
      </c>
      <c r="L2610" s="6">
        <v>0</v>
      </c>
      <c r="M2610" s="6">
        <v>1</v>
      </c>
      <c r="N2610" s="6">
        <v>0</v>
      </c>
      <c r="O2610" s="6">
        <v>0</v>
      </c>
      <c r="P2610" s="6">
        <v>0</v>
      </c>
      <c r="Q2610" s="6">
        <v>0</v>
      </c>
      <c r="R2610" s="6">
        <v>0</v>
      </c>
      <c r="S2610" s="6">
        <v>0</v>
      </c>
      <c r="T2610" s="6">
        <v>0</v>
      </c>
      <c r="U2610" s="7">
        <v>0</v>
      </c>
      <c r="V2610" s="7">
        <v>0</v>
      </c>
      <c r="W2610" s="7">
        <v>0</v>
      </c>
      <c r="X2610" s="7">
        <v>0</v>
      </c>
      <c r="Y2610" s="8" t="str">
        <f>IFERROR(VLOOKUP(F:F,#REF!,2,0),"需要手动检查")</f>
        <v>需要手动检查</v>
      </c>
      <c r="Z2610" s="9" t="str">
        <f t="shared" si="102"/>
        <v>否</v>
      </c>
      <c r="AA2610" s="10" t="s">
        <v>36</v>
      </c>
      <c r="AB2610" s="4" t="s">
        <v>37</v>
      </c>
      <c r="AC2610" t="str">
        <f t="shared" si="101"/>
        <v>2025/2/12</v>
      </c>
      <c r="AD2610" t="e">
        <f>VLOOKUP(Y2610,#REF!,2,FALSE)</f>
        <v>#REF!</v>
      </c>
    </row>
    <row r="2611" customHeight="1" spans="1:30">
      <c r="A2611" s="2" t="s">
        <v>7710</v>
      </c>
      <c r="B2611" s="2" t="s">
        <v>7711</v>
      </c>
      <c r="C2611" s="2" t="s">
        <v>7712</v>
      </c>
      <c r="D2611" s="2" t="s">
        <v>7713</v>
      </c>
      <c r="E2611" s="11">
        <v>45701</v>
      </c>
      <c r="F2611" s="2" t="s">
        <v>42</v>
      </c>
      <c r="G2611" s="6">
        <v>643</v>
      </c>
      <c r="H2611" s="6">
        <v>70</v>
      </c>
      <c r="I2611" s="6">
        <v>6</v>
      </c>
      <c r="J2611" s="6">
        <v>0</v>
      </c>
      <c r="K2611" s="6">
        <v>0</v>
      </c>
      <c r="L2611" s="6">
        <v>0</v>
      </c>
      <c r="M2611" s="6">
        <v>752</v>
      </c>
      <c r="N2611" s="6">
        <v>36</v>
      </c>
      <c r="O2611" s="6">
        <v>0</v>
      </c>
      <c r="P2611" s="6">
        <v>0</v>
      </c>
      <c r="Q2611" s="6">
        <v>0</v>
      </c>
      <c r="R2611" s="6">
        <v>0</v>
      </c>
      <c r="S2611" s="6">
        <v>0</v>
      </c>
      <c r="T2611" s="6">
        <v>0</v>
      </c>
      <c r="U2611" s="7">
        <v>0.056</v>
      </c>
      <c r="V2611" s="7">
        <v>0</v>
      </c>
      <c r="W2611" s="7">
        <v>0.1882</v>
      </c>
      <c r="X2611" s="7">
        <v>0</v>
      </c>
      <c r="Y2611" s="8" t="str">
        <f>IFERROR(VLOOKUP(F:F,#REF!,2,0),"需要手动检查")</f>
        <v>需要手动检查</v>
      </c>
      <c r="Z2611" s="9" t="str">
        <f t="shared" ref="Z2611:Z2637" si="103">IF(R2611&gt;0,"是","否")</f>
        <v>否</v>
      </c>
      <c r="AA2611" s="10" t="s">
        <v>36</v>
      </c>
      <c r="AB2611" s="4" t="s">
        <v>37</v>
      </c>
      <c r="AC2611" t="str">
        <f t="shared" si="101"/>
        <v>2025/2/13</v>
      </c>
      <c r="AD2611" t="e">
        <f>VLOOKUP(Y2611,#REF!,2,FALSE)</f>
        <v>#REF!</v>
      </c>
    </row>
    <row r="2612" customHeight="1" spans="1:30">
      <c r="A2612" s="2" t="s">
        <v>249</v>
      </c>
      <c r="B2612" s="2" t="s">
        <v>250</v>
      </c>
      <c r="C2612" s="2" t="s">
        <v>7714</v>
      </c>
      <c r="D2612" s="2" t="s">
        <v>7715</v>
      </c>
      <c r="E2612" s="11">
        <v>45701</v>
      </c>
      <c r="F2612" s="2" t="s">
        <v>42</v>
      </c>
      <c r="G2612" s="6">
        <v>197</v>
      </c>
      <c r="H2612" s="6">
        <v>34</v>
      </c>
      <c r="I2612" s="6">
        <v>0</v>
      </c>
      <c r="J2612" s="6">
        <v>1</v>
      </c>
      <c r="K2612" s="6">
        <v>0</v>
      </c>
      <c r="L2612" s="6">
        <v>0</v>
      </c>
      <c r="M2612" s="6">
        <v>202</v>
      </c>
      <c r="N2612" s="6">
        <v>3</v>
      </c>
      <c r="O2612" s="6">
        <v>0</v>
      </c>
      <c r="P2612" s="6">
        <v>0</v>
      </c>
      <c r="Q2612" s="6">
        <v>0</v>
      </c>
      <c r="R2612" s="6">
        <v>0</v>
      </c>
      <c r="S2612" s="6">
        <v>0</v>
      </c>
      <c r="T2612" s="6">
        <v>0</v>
      </c>
      <c r="U2612" s="7">
        <v>0.0152</v>
      </c>
      <c r="V2612" s="7">
        <v>0</v>
      </c>
      <c r="W2612" s="7">
        <v>0.0406</v>
      </c>
      <c r="X2612" s="7">
        <v>0</v>
      </c>
      <c r="Y2612" s="8" t="str">
        <f>IFERROR(VLOOKUP(F:F,#REF!,2,0),"需要手动检查")</f>
        <v>需要手动检查</v>
      </c>
      <c r="Z2612" s="9" t="str">
        <f t="shared" si="103"/>
        <v>否</v>
      </c>
      <c r="AA2612" s="10" t="s">
        <v>36</v>
      </c>
      <c r="AB2612" s="4" t="s">
        <v>37</v>
      </c>
      <c r="AC2612" t="str">
        <f t="shared" si="101"/>
        <v>2025/2/13</v>
      </c>
      <c r="AD2612" t="e">
        <f>VLOOKUP(Y2612,#REF!,2,FALSE)</f>
        <v>#REF!</v>
      </c>
    </row>
    <row r="2613" customHeight="1" spans="1:30">
      <c r="A2613" s="2" t="s">
        <v>249</v>
      </c>
      <c r="B2613" s="2" t="s">
        <v>250</v>
      </c>
      <c r="C2613" s="2" t="s">
        <v>7716</v>
      </c>
      <c r="D2613" s="2" t="s">
        <v>7717</v>
      </c>
      <c r="E2613" s="11">
        <v>45701</v>
      </c>
      <c r="F2613" s="2" t="s">
        <v>42</v>
      </c>
      <c r="G2613" s="6">
        <v>252</v>
      </c>
      <c r="H2613" s="6">
        <v>46</v>
      </c>
      <c r="I2613" s="6">
        <v>0</v>
      </c>
      <c r="J2613" s="6">
        <v>1</v>
      </c>
      <c r="K2613" s="6">
        <v>0</v>
      </c>
      <c r="L2613" s="6">
        <v>0</v>
      </c>
      <c r="M2613" s="6">
        <v>241</v>
      </c>
      <c r="N2613" s="6">
        <v>2</v>
      </c>
      <c r="O2613" s="6">
        <v>0</v>
      </c>
      <c r="P2613" s="6">
        <v>0</v>
      </c>
      <c r="Q2613" s="6">
        <v>0</v>
      </c>
      <c r="R2613" s="6">
        <v>0</v>
      </c>
      <c r="S2613" s="6">
        <v>0</v>
      </c>
      <c r="T2613" s="6">
        <v>0</v>
      </c>
      <c r="U2613" s="7">
        <v>0.0079</v>
      </c>
      <c r="V2613" s="7">
        <v>0</v>
      </c>
      <c r="W2613" s="7">
        <v>0.0278</v>
      </c>
      <c r="X2613" s="7">
        <v>0</v>
      </c>
      <c r="Y2613" s="8" t="str">
        <f>IFERROR(VLOOKUP(F:F,#REF!,2,0),"需要手动检查")</f>
        <v>需要手动检查</v>
      </c>
      <c r="Z2613" s="9" t="str">
        <f t="shared" si="103"/>
        <v>否</v>
      </c>
      <c r="AA2613" s="10" t="s">
        <v>36</v>
      </c>
      <c r="AB2613" s="4" t="s">
        <v>37</v>
      </c>
      <c r="AC2613" t="str">
        <f t="shared" si="101"/>
        <v>2025/2/13</v>
      </c>
      <c r="AD2613" t="e">
        <f>VLOOKUP(Y2613,#REF!,2,FALSE)</f>
        <v>#REF!</v>
      </c>
    </row>
    <row r="2614" customHeight="1" spans="1:30">
      <c r="A2614" s="2" t="s">
        <v>249</v>
      </c>
      <c r="B2614" s="2" t="s">
        <v>250</v>
      </c>
      <c r="C2614" s="2" t="s">
        <v>3305</v>
      </c>
      <c r="D2614" s="2" t="s">
        <v>7718</v>
      </c>
      <c r="E2614" s="11">
        <v>45701</v>
      </c>
      <c r="F2614" s="2" t="s">
        <v>42</v>
      </c>
      <c r="G2614" s="6">
        <v>116</v>
      </c>
      <c r="H2614" s="6">
        <v>1</v>
      </c>
      <c r="I2614" s="6">
        <v>0</v>
      </c>
      <c r="J2614" s="6">
        <v>1</v>
      </c>
      <c r="K2614" s="6">
        <v>0</v>
      </c>
      <c r="L2614" s="6">
        <v>0</v>
      </c>
      <c r="M2614" s="6">
        <v>110</v>
      </c>
      <c r="N2614" s="6">
        <v>1</v>
      </c>
      <c r="O2614" s="6">
        <v>0</v>
      </c>
      <c r="P2614" s="6">
        <v>0</v>
      </c>
      <c r="Q2614" s="6">
        <v>0</v>
      </c>
      <c r="R2614" s="6">
        <v>0</v>
      </c>
      <c r="S2614" s="6">
        <v>0</v>
      </c>
      <c r="T2614" s="6">
        <v>0</v>
      </c>
      <c r="U2614" s="7">
        <v>0.0086</v>
      </c>
      <c r="V2614" s="7">
        <v>0</v>
      </c>
      <c r="W2614" s="7">
        <v>0.0345</v>
      </c>
      <c r="X2614" s="7">
        <v>0</v>
      </c>
      <c r="Y2614" s="8" t="str">
        <f>IFERROR(VLOOKUP(F:F,#REF!,2,0),"需要手动检查")</f>
        <v>需要手动检查</v>
      </c>
      <c r="Z2614" s="9" t="str">
        <f t="shared" si="103"/>
        <v>否</v>
      </c>
      <c r="AA2614" s="10" t="s">
        <v>36</v>
      </c>
      <c r="AB2614" s="4" t="s">
        <v>37</v>
      </c>
      <c r="AC2614" t="str">
        <f t="shared" si="101"/>
        <v>2025/2/13</v>
      </c>
      <c r="AD2614" t="e">
        <f>VLOOKUP(Y2614,#REF!,2,FALSE)</f>
        <v>#REF!</v>
      </c>
    </row>
    <row r="2615" customHeight="1" spans="1:30">
      <c r="A2615" s="2" t="s">
        <v>283</v>
      </c>
      <c r="B2615" s="2" t="s">
        <v>284</v>
      </c>
      <c r="C2615" s="2" t="s">
        <v>45</v>
      </c>
      <c r="D2615" s="2" t="s">
        <v>7719</v>
      </c>
      <c r="E2615" s="11">
        <v>45701</v>
      </c>
      <c r="F2615" s="2" t="s">
        <v>42</v>
      </c>
      <c r="G2615" s="6">
        <v>460</v>
      </c>
      <c r="H2615" s="6">
        <v>37</v>
      </c>
      <c r="I2615" s="6">
        <v>0</v>
      </c>
      <c r="J2615" s="6">
        <v>0</v>
      </c>
      <c r="K2615" s="6">
        <v>0</v>
      </c>
      <c r="L2615" s="6">
        <v>0</v>
      </c>
      <c r="M2615" s="6">
        <v>205</v>
      </c>
      <c r="N2615" s="6">
        <v>5</v>
      </c>
      <c r="O2615" s="6">
        <v>0</v>
      </c>
      <c r="P2615" s="6">
        <v>0</v>
      </c>
      <c r="Q2615" s="6">
        <v>0</v>
      </c>
      <c r="R2615" s="6">
        <v>0</v>
      </c>
      <c r="S2615" s="6">
        <v>0</v>
      </c>
      <c r="T2615" s="6">
        <v>0</v>
      </c>
      <c r="U2615" s="7">
        <v>0.0109</v>
      </c>
      <c r="V2615" s="7">
        <v>0</v>
      </c>
      <c r="W2615" s="7">
        <v>0.0217</v>
      </c>
      <c r="X2615" s="7">
        <v>0</v>
      </c>
      <c r="Y2615" s="8" t="str">
        <f>IFERROR(VLOOKUP(F:F,#REF!,2,0),"需要手动检查")</f>
        <v>需要手动检查</v>
      </c>
      <c r="Z2615" s="9" t="str">
        <f t="shared" si="103"/>
        <v>否</v>
      </c>
      <c r="AA2615" s="10" t="s">
        <v>36</v>
      </c>
      <c r="AB2615" s="4" t="s">
        <v>37</v>
      </c>
      <c r="AC2615" t="str">
        <f t="shared" si="101"/>
        <v>2025/2/13</v>
      </c>
      <c r="AD2615" t="e">
        <f>VLOOKUP(Y2615,#REF!,2,FALSE)</f>
        <v>#REF!</v>
      </c>
    </row>
    <row r="2616" customHeight="1" spans="1:30">
      <c r="A2616" s="2" t="s">
        <v>7720</v>
      </c>
      <c r="B2616" s="2" t="s">
        <v>7721</v>
      </c>
      <c r="C2616" s="2" t="s">
        <v>7722</v>
      </c>
      <c r="D2616" s="2" t="s">
        <v>7723</v>
      </c>
      <c r="E2616" s="11">
        <v>45701</v>
      </c>
      <c r="F2616" s="2" t="s">
        <v>42</v>
      </c>
      <c r="G2616" s="6">
        <v>330</v>
      </c>
      <c r="H2616" s="6">
        <v>9</v>
      </c>
      <c r="I2616" s="6">
        <v>0</v>
      </c>
      <c r="J2616" s="6">
        <v>0</v>
      </c>
      <c r="K2616" s="6">
        <v>0</v>
      </c>
      <c r="L2616" s="6">
        <v>0</v>
      </c>
      <c r="M2616" s="6">
        <v>359</v>
      </c>
      <c r="N2616" s="6">
        <v>12</v>
      </c>
      <c r="O2616" s="6">
        <v>0</v>
      </c>
      <c r="P2616" s="6">
        <v>0</v>
      </c>
      <c r="Q2616" s="6">
        <v>0</v>
      </c>
      <c r="R2616" s="6">
        <v>0</v>
      </c>
      <c r="S2616" s="6">
        <v>0</v>
      </c>
      <c r="T2616" s="6">
        <v>0</v>
      </c>
      <c r="U2616" s="7">
        <v>0.0364</v>
      </c>
      <c r="V2616" s="7">
        <v>0</v>
      </c>
      <c r="W2616" s="7">
        <v>0.0636</v>
      </c>
      <c r="X2616" s="7">
        <v>0</v>
      </c>
      <c r="Y2616" s="8" t="str">
        <f>IFERROR(VLOOKUP(F:F,#REF!,2,0),"需要手动检查")</f>
        <v>需要手动检查</v>
      </c>
      <c r="Z2616" s="9" t="str">
        <f t="shared" si="103"/>
        <v>否</v>
      </c>
      <c r="AA2616" s="10" t="s">
        <v>36</v>
      </c>
      <c r="AB2616" s="4" t="s">
        <v>37</v>
      </c>
      <c r="AC2616" t="str">
        <f t="shared" si="101"/>
        <v>2025/2/13</v>
      </c>
      <c r="AD2616" t="e">
        <f>VLOOKUP(Y2616,#REF!,2,FALSE)</f>
        <v>#REF!</v>
      </c>
    </row>
    <row r="2617" customHeight="1" spans="1:30">
      <c r="A2617" s="2" t="s">
        <v>283</v>
      </c>
      <c r="B2617" s="2" t="s">
        <v>284</v>
      </c>
      <c r="C2617" s="2" t="s">
        <v>45</v>
      </c>
      <c r="D2617" s="2" t="s">
        <v>7724</v>
      </c>
      <c r="E2617" s="11">
        <v>45701</v>
      </c>
      <c r="F2617" s="2" t="s">
        <v>42</v>
      </c>
      <c r="G2617" s="6">
        <v>68</v>
      </c>
      <c r="H2617" s="6">
        <v>0</v>
      </c>
      <c r="I2617" s="6">
        <v>0</v>
      </c>
      <c r="J2617" s="6">
        <v>0</v>
      </c>
      <c r="K2617" s="6">
        <v>0</v>
      </c>
      <c r="L2617" s="6">
        <v>0</v>
      </c>
      <c r="M2617" s="6">
        <v>8</v>
      </c>
      <c r="N2617" s="6">
        <v>0</v>
      </c>
      <c r="O2617" s="6">
        <v>0</v>
      </c>
      <c r="P2617" s="6">
        <v>0</v>
      </c>
      <c r="Q2617" s="6">
        <v>0</v>
      </c>
      <c r="R2617" s="6">
        <v>0</v>
      </c>
      <c r="S2617" s="6">
        <v>0</v>
      </c>
      <c r="T2617" s="6">
        <v>0</v>
      </c>
      <c r="U2617" s="7">
        <v>0</v>
      </c>
      <c r="V2617" s="7">
        <v>0</v>
      </c>
      <c r="W2617" s="7">
        <v>0.0147</v>
      </c>
      <c r="X2617" s="7">
        <v>0</v>
      </c>
      <c r="Y2617" s="8" t="str">
        <f>IFERROR(VLOOKUP(F:F,#REF!,2,0),"需要手动检查")</f>
        <v>需要手动检查</v>
      </c>
      <c r="Z2617" s="9" t="str">
        <f t="shared" si="103"/>
        <v>否</v>
      </c>
      <c r="AA2617" s="10" t="s">
        <v>36</v>
      </c>
      <c r="AB2617" s="4" t="s">
        <v>37</v>
      </c>
      <c r="AC2617" t="str">
        <f t="shared" si="101"/>
        <v>2025/2/13</v>
      </c>
      <c r="AD2617" t="e">
        <f>VLOOKUP(Y2617,#REF!,2,FALSE)</f>
        <v>#REF!</v>
      </c>
    </row>
    <row r="2618" customHeight="1" spans="1:30">
      <c r="A2618" s="2" t="s">
        <v>7725</v>
      </c>
      <c r="B2618" s="2" t="s">
        <v>7726</v>
      </c>
      <c r="C2618" s="2" t="s">
        <v>7727</v>
      </c>
      <c r="D2618" s="2" t="s">
        <v>7728</v>
      </c>
      <c r="E2618" s="11">
        <v>45701</v>
      </c>
      <c r="F2618" s="2" t="s">
        <v>42</v>
      </c>
      <c r="G2618" s="6">
        <v>622</v>
      </c>
      <c r="H2618" s="6">
        <v>52</v>
      </c>
      <c r="I2618" s="6">
        <v>5</v>
      </c>
      <c r="J2618" s="6">
        <v>0</v>
      </c>
      <c r="K2618" s="6">
        <v>0</v>
      </c>
      <c r="L2618" s="6">
        <v>0</v>
      </c>
      <c r="M2618" s="6">
        <v>689</v>
      </c>
      <c r="N2618" s="6">
        <v>29</v>
      </c>
      <c r="O2618" s="6">
        <v>0</v>
      </c>
      <c r="P2618" s="6">
        <v>0</v>
      </c>
      <c r="Q2618" s="6">
        <v>0</v>
      </c>
      <c r="R2618" s="6">
        <v>0</v>
      </c>
      <c r="S2618" s="6">
        <v>0</v>
      </c>
      <c r="T2618" s="6">
        <v>0</v>
      </c>
      <c r="U2618" s="7">
        <v>0.0466</v>
      </c>
      <c r="V2618" s="7">
        <v>0</v>
      </c>
      <c r="W2618" s="7">
        <v>0.1093</v>
      </c>
      <c r="X2618" s="7">
        <v>0</v>
      </c>
      <c r="Y2618" s="8" t="str">
        <f>IFERROR(VLOOKUP(F:F,#REF!,2,0),"需要手动检查")</f>
        <v>需要手动检查</v>
      </c>
      <c r="Z2618" s="9" t="str">
        <f t="shared" si="103"/>
        <v>否</v>
      </c>
      <c r="AA2618" s="10" t="s">
        <v>36</v>
      </c>
      <c r="AB2618" s="4" t="s">
        <v>37</v>
      </c>
      <c r="AC2618" t="str">
        <f t="shared" si="101"/>
        <v>2025/2/13</v>
      </c>
      <c r="AD2618" t="e">
        <f>VLOOKUP(Y2618,#REF!,2,FALSE)</f>
        <v>#REF!</v>
      </c>
    </row>
    <row r="2619" customHeight="1" spans="1:30">
      <c r="A2619" s="2" t="s">
        <v>7729</v>
      </c>
      <c r="B2619" s="2" t="s">
        <v>7730</v>
      </c>
      <c r="C2619" s="2" t="s">
        <v>7731</v>
      </c>
      <c r="D2619" s="2" t="s">
        <v>7732</v>
      </c>
      <c r="E2619" s="11">
        <v>45701</v>
      </c>
      <c r="F2619" s="2" t="s">
        <v>42</v>
      </c>
      <c r="G2619" s="6">
        <v>340</v>
      </c>
      <c r="H2619" s="6">
        <v>23</v>
      </c>
      <c r="I2619" s="6">
        <v>3</v>
      </c>
      <c r="J2619" s="6">
        <v>5</v>
      </c>
      <c r="K2619" s="6">
        <v>0</v>
      </c>
      <c r="L2619" s="6">
        <v>0</v>
      </c>
      <c r="M2619" s="6">
        <v>348</v>
      </c>
      <c r="N2619" s="6">
        <v>13</v>
      </c>
      <c r="O2619" s="6">
        <v>0</v>
      </c>
      <c r="P2619" s="6">
        <v>0</v>
      </c>
      <c r="Q2619" s="6">
        <v>0</v>
      </c>
      <c r="R2619" s="6">
        <v>0</v>
      </c>
      <c r="S2619" s="6">
        <v>0</v>
      </c>
      <c r="T2619" s="6">
        <v>0</v>
      </c>
      <c r="U2619" s="7">
        <v>0.0382</v>
      </c>
      <c r="V2619" s="7">
        <v>0</v>
      </c>
      <c r="W2619" s="7">
        <v>0.0294</v>
      </c>
      <c r="X2619" s="7">
        <v>0</v>
      </c>
      <c r="Y2619" s="8" t="str">
        <f>IFERROR(VLOOKUP(F:F,#REF!,2,0),"需要手动检查")</f>
        <v>需要手动检查</v>
      </c>
      <c r="Z2619" s="9" t="str">
        <f t="shared" si="103"/>
        <v>否</v>
      </c>
      <c r="AA2619" s="10" t="s">
        <v>36</v>
      </c>
      <c r="AB2619" s="4" t="s">
        <v>37</v>
      </c>
      <c r="AC2619" t="str">
        <f t="shared" si="101"/>
        <v>2025/2/13</v>
      </c>
      <c r="AD2619" t="e">
        <f>VLOOKUP(Y2619,#REF!,2,FALSE)</f>
        <v>#REF!</v>
      </c>
    </row>
    <row r="2620" customHeight="1" spans="1:30">
      <c r="A2620" s="2" t="s">
        <v>7733</v>
      </c>
      <c r="B2620" s="2" t="s">
        <v>7734</v>
      </c>
      <c r="C2620" s="2" t="s">
        <v>7735</v>
      </c>
      <c r="D2620" s="2" t="s">
        <v>7736</v>
      </c>
      <c r="E2620" s="11">
        <v>45701</v>
      </c>
      <c r="F2620" s="2" t="s">
        <v>42</v>
      </c>
      <c r="G2620" s="6">
        <v>334</v>
      </c>
      <c r="H2620" s="6">
        <v>27</v>
      </c>
      <c r="I2620" s="6">
        <v>5</v>
      </c>
      <c r="J2620" s="6">
        <v>1</v>
      </c>
      <c r="K2620" s="6">
        <v>0</v>
      </c>
      <c r="L2620" s="6">
        <v>0</v>
      </c>
      <c r="M2620" s="6">
        <v>333</v>
      </c>
      <c r="N2620" s="6">
        <v>19</v>
      </c>
      <c r="O2620" s="6">
        <v>0</v>
      </c>
      <c r="P2620" s="6">
        <v>0</v>
      </c>
      <c r="Q2620" s="6">
        <v>0</v>
      </c>
      <c r="R2620" s="6">
        <v>0</v>
      </c>
      <c r="S2620" s="6">
        <v>0</v>
      </c>
      <c r="T2620" s="6">
        <v>0</v>
      </c>
      <c r="U2620" s="7">
        <v>0.0569</v>
      </c>
      <c r="V2620" s="7">
        <v>0</v>
      </c>
      <c r="W2620" s="7">
        <v>0.0479</v>
      </c>
      <c r="X2620" s="7">
        <v>0</v>
      </c>
      <c r="Y2620" s="8" t="str">
        <f>IFERROR(VLOOKUP(F:F,#REF!,2,0),"需要手动检查")</f>
        <v>需要手动检查</v>
      </c>
      <c r="Z2620" s="9" t="str">
        <f t="shared" si="103"/>
        <v>否</v>
      </c>
      <c r="AA2620" s="10" t="s">
        <v>36</v>
      </c>
      <c r="AB2620" s="4" t="s">
        <v>37</v>
      </c>
      <c r="AC2620" t="str">
        <f t="shared" si="101"/>
        <v>2025/2/13</v>
      </c>
      <c r="AD2620" t="e">
        <f>VLOOKUP(Y2620,#REF!,2,FALSE)</f>
        <v>#REF!</v>
      </c>
    </row>
    <row r="2621" customHeight="1" spans="1:30">
      <c r="A2621" s="2" t="s">
        <v>7737</v>
      </c>
      <c r="B2621" s="2" t="s">
        <v>7738</v>
      </c>
      <c r="C2621" s="2" t="s">
        <v>7739</v>
      </c>
      <c r="D2621" s="2" t="s">
        <v>7740</v>
      </c>
      <c r="E2621" s="11">
        <v>45701</v>
      </c>
      <c r="F2621" s="2" t="s">
        <v>42</v>
      </c>
      <c r="G2621" s="6">
        <v>388</v>
      </c>
      <c r="H2621" s="6">
        <v>16</v>
      </c>
      <c r="I2621" s="6">
        <v>2</v>
      </c>
      <c r="J2621" s="6">
        <v>1</v>
      </c>
      <c r="K2621" s="6">
        <v>1</v>
      </c>
      <c r="L2621" s="6">
        <v>0</v>
      </c>
      <c r="M2621" s="6">
        <v>415</v>
      </c>
      <c r="N2621" s="6">
        <v>21</v>
      </c>
      <c r="O2621" s="6">
        <v>0</v>
      </c>
      <c r="P2621" s="6">
        <v>0</v>
      </c>
      <c r="Q2621" s="6">
        <v>0</v>
      </c>
      <c r="R2621" s="6">
        <v>0</v>
      </c>
      <c r="S2621" s="6">
        <v>0</v>
      </c>
      <c r="T2621" s="6">
        <v>0</v>
      </c>
      <c r="U2621" s="7">
        <v>0.0541</v>
      </c>
      <c r="V2621" s="7">
        <v>0</v>
      </c>
      <c r="W2621" s="7">
        <v>0.0799</v>
      </c>
      <c r="X2621" s="7">
        <v>0</v>
      </c>
      <c r="Y2621" s="8" t="str">
        <f>IFERROR(VLOOKUP(F:F,#REF!,2,0),"需要手动检查")</f>
        <v>需要手动检查</v>
      </c>
      <c r="Z2621" s="9" t="str">
        <f t="shared" si="103"/>
        <v>否</v>
      </c>
      <c r="AA2621" s="10" t="s">
        <v>36</v>
      </c>
      <c r="AB2621" s="4" t="s">
        <v>37</v>
      </c>
      <c r="AC2621" t="str">
        <f t="shared" si="101"/>
        <v>2025/2/13</v>
      </c>
      <c r="AD2621" t="e">
        <f>VLOOKUP(Y2621,#REF!,2,FALSE)</f>
        <v>#REF!</v>
      </c>
    </row>
    <row r="2622" customHeight="1" spans="1:30">
      <c r="A2622" s="2" t="s">
        <v>7741</v>
      </c>
      <c r="B2622" s="2" t="s">
        <v>7742</v>
      </c>
      <c r="C2622" s="2" t="s">
        <v>45</v>
      </c>
      <c r="D2622" s="2" t="s">
        <v>7743</v>
      </c>
      <c r="E2622" s="11">
        <v>45701</v>
      </c>
      <c r="F2622" s="2" t="s">
        <v>42</v>
      </c>
      <c r="G2622" s="6">
        <v>7043</v>
      </c>
      <c r="H2622" s="6">
        <v>948</v>
      </c>
      <c r="I2622" s="6">
        <v>3</v>
      </c>
      <c r="J2622" s="6">
        <v>3</v>
      </c>
      <c r="K2622" s="6">
        <v>16</v>
      </c>
      <c r="L2622" s="6">
        <v>0</v>
      </c>
      <c r="M2622" s="6">
        <v>7508</v>
      </c>
      <c r="N2622" s="6">
        <v>621</v>
      </c>
      <c r="O2622" s="6">
        <v>0</v>
      </c>
      <c r="P2622" s="6">
        <v>0</v>
      </c>
      <c r="Q2622" s="6">
        <v>0</v>
      </c>
      <c r="R2622" s="6">
        <v>0</v>
      </c>
      <c r="S2622" s="6">
        <v>0</v>
      </c>
      <c r="T2622" s="6">
        <v>0</v>
      </c>
      <c r="U2622" s="7">
        <v>0.0882</v>
      </c>
      <c r="V2622" s="7">
        <v>0</v>
      </c>
      <c r="W2622" s="7">
        <v>0.0263</v>
      </c>
      <c r="X2622" s="7">
        <v>0</v>
      </c>
      <c r="Y2622" s="8" t="str">
        <f>IFERROR(VLOOKUP(F:F,#REF!,2,0),"需要手动检查")</f>
        <v>需要手动检查</v>
      </c>
      <c r="Z2622" s="9" t="str">
        <f t="shared" si="103"/>
        <v>否</v>
      </c>
      <c r="AA2622" s="10" t="s">
        <v>36</v>
      </c>
      <c r="AB2622" s="4" t="s">
        <v>37</v>
      </c>
      <c r="AC2622" t="str">
        <f t="shared" si="101"/>
        <v>2025/2/13</v>
      </c>
      <c r="AD2622" t="e">
        <f>VLOOKUP(Y2622,#REF!,2,FALSE)</f>
        <v>#REF!</v>
      </c>
    </row>
    <row r="2623" customHeight="1" spans="1:30">
      <c r="A2623" s="2" t="s">
        <v>7737</v>
      </c>
      <c r="B2623" s="2" t="s">
        <v>7738</v>
      </c>
      <c r="C2623" s="2" t="s">
        <v>7739</v>
      </c>
      <c r="D2623" s="2" t="s">
        <v>7744</v>
      </c>
      <c r="E2623" s="11">
        <v>45701</v>
      </c>
      <c r="F2623" s="2" t="s">
        <v>42</v>
      </c>
      <c r="G2623" s="6">
        <v>160</v>
      </c>
      <c r="H2623" s="6">
        <v>6</v>
      </c>
      <c r="I2623" s="6">
        <v>0</v>
      </c>
      <c r="J2623" s="6">
        <v>0</v>
      </c>
      <c r="K2623" s="6">
        <v>1</v>
      </c>
      <c r="L2623" s="6">
        <v>0</v>
      </c>
      <c r="M2623" s="6">
        <v>159</v>
      </c>
      <c r="N2623" s="6">
        <v>8</v>
      </c>
      <c r="O2623" s="6">
        <v>0</v>
      </c>
      <c r="P2623" s="6">
        <v>0</v>
      </c>
      <c r="Q2623" s="6">
        <v>0</v>
      </c>
      <c r="R2623" s="6">
        <v>0</v>
      </c>
      <c r="S2623" s="6">
        <v>0</v>
      </c>
      <c r="T2623" s="6">
        <v>0</v>
      </c>
      <c r="U2623" s="7">
        <v>0.05</v>
      </c>
      <c r="V2623" s="7">
        <v>0</v>
      </c>
      <c r="W2623" s="7">
        <v>0.0563</v>
      </c>
      <c r="X2623" s="7">
        <v>0</v>
      </c>
      <c r="Y2623" s="8" t="str">
        <f>IFERROR(VLOOKUP(F:F,#REF!,2,0),"需要手动检查")</f>
        <v>需要手动检查</v>
      </c>
      <c r="Z2623" s="9" t="str">
        <f t="shared" si="103"/>
        <v>否</v>
      </c>
      <c r="AA2623" s="10" t="s">
        <v>36</v>
      </c>
      <c r="AB2623" s="4" t="s">
        <v>37</v>
      </c>
      <c r="AC2623" t="str">
        <f t="shared" si="101"/>
        <v>2025/2/13</v>
      </c>
      <c r="AD2623" t="e">
        <f>VLOOKUP(Y2623,#REF!,2,FALSE)</f>
        <v>#REF!</v>
      </c>
    </row>
    <row r="2624" customHeight="1" spans="1:30">
      <c r="A2624" s="2" t="s">
        <v>6551</v>
      </c>
      <c r="B2624" s="2" t="s">
        <v>6552</v>
      </c>
      <c r="C2624" s="2" t="s">
        <v>7745</v>
      </c>
      <c r="D2624" s="2" t="s">
        <v>7746</v>
      </c>
      <c r="E2624" s="11">
        <v>45701</v>
      </c>
      <c r="F2624" s="2" t="s">
        <v>42</v>
      </c>
      <c r="G2624" s="6">
        <v>314</v>
      </c>
      <c r="H2624" s="6">
        <v>32</v>
      </c>
      <c r="I2624" s="6">
        <v>0</v>
      </c>
      <c r="J2624" s="6">
        <v>1</v>
      </c>
      <c r="K2624" s="6">
        <v>0</v>
      </c>
      <c r="L2624" s="6">
        <v>0</v>
      </c>
      <c r="M2624" s="6">
        <v>333</v>
      </c>
      <c r="N2624" s="6">
        <v>15</v>
      </c>
      <c r="O2624" s="6">
        <v>0</v>
      </c>
      <c r="P2624" s="6">
        <v>0</v>
      </c>
      <c r="Q2624" s="6">
        <v>0</v>
      </c>
      <c r="R2624" s="6">
        <v>0</v>
      </c>
      <c r="S2624" s="6">
        <v>0</v>
      </c>
      <c r="T2624" s="6">
        <v>0</v>
      </c>
      <c r="U2624" s="7">
        <v>0.0478</v>
      </c>
      <c r="V2624" s="7">
        <v>0</v>
      </c>
      <c r="W2624" s="7">
        <v>0.0764</v>
      </c>
      <c r="X2624" s="7">
        <v>0</v>
      </c>
      <c r="Y2624" s="8" t="str">
        <f>IFERROR(VLOOKUP(F:F,#REF!,2,0),"需要手动检查")</f>
        <v>需要手动检查</v>
      </c>
      <c r="Z2624" s="9" t="str">
        <f t="shared" si="103"/>
        <v>否</v>
      </c>
      <c r="AA2624" s="10" t="s">
        <v>36</v>
      </c>
      <c r="AB2624" s="4" t="s">
        <v>37</v>
      </c>
      <c r="AC2624" t="str">
        <f t="shared" si="101"/>
        <v>2025/2/13</v>
      </c>
      <c r="AD2624" t="e">
        <f>VLOOKUP(Y2624,#REF!,2,FALSE)</f>
        <v>#REF!</v>
      </c>
    </row>
    <row r="2625" customHeight="1" spans="1:30">
      <c r="A2625" s="2" t="s">
        <v>7622</v>
      </c>
      <c r="B2625" s="2" t="s">
        <v>7623</v>
      </c>
      <c r="C2625" s="2" t="s">
        <v>7747</v>
      </c>
      <c r="D2625" s="2" t="s">
        <v>7748</v>
      </c>
      <c r="E2625" s="11">
        <v>45701</v>
      </c>
      <c r="F2625" s="2" t="s">
        <v>42</v>
      </c>
      <c r="G2625" s="6">
        <v>268</v>
      </c>
      <c r="H2625" s="6">
        <v>45</v>
      </c>
      <c r="I2625" s="6">
        <v>0</v>
      </c>
      <c r="J2625" s="6">
        <v>0</v>
      </c>
      <c r="K2625" s="6">
        <v>0</v>
      </c>
      <c r="L2625" s="6">
        <v>0</v>
      </c>
      <c r="M2625" s="6">
        <v>237</v>
      </c>
      <c r="N2625" s="6">
        <v>3</v>
      </c>
      <c r="O2625" s="6">
        <v>0</v>
      </c>
      <c r="P2625" s="6">
        <v>0</v>
      </c>
      <c r="Q2625" s="6">
        <v>0</v>
      </c>
      <c r="R2625" s="6">
        <v>0</v>
      </c>
      <c r="S2625" s="6">
        <v>0</v>
      </c>
      <c r="T2625" s="6">
        <v>0</v>
      </c>
      <c r="U2625" s="7">
        <v>0.0112</v>
      </c>
      <c r="V2625" s="7">
        <v>0</v>
      </c>
      <c r="W2625" s="7">
        <v>0.0224</v>
      </c>
      <c r="X2625" s="7">
        <v>0</v>
      </c>
      <c r="Y2625" s="8" t="str">
        <f>IFERROR(VLOOKUP(F:F,#REF!,2,0),"需要手动检查")</f>
        <v>需要手动检查</v>
      </c>
      <c r="Z2625" s="9" t="str">
        <f t="shared" si="103"/>
        <v>否</v>
      </c>
      <c r="AA2625" s="10" t="s">
        <v>36</v>
      </c>
      <c r="AB2625" s="4" t="s">
        <v>37</v>
      </c>
      <c r="AC2625" t="str">
        <f t="shared" si="101"/>
        <v>2025/2/13</v>
      </c>
      <c r="AD2625" t="e">
        <f>VLOOKUP(Y2625,#REF!,2,FALSE)</f>
        <v>#REF!</v>
      </c>
    </row>
    <row r="2626" customHeight="1" spans="1:30">
      <c r="A2626" s="2" t="s">
        <v>7358</v>
      </c>
      <c r="B2626" s="2" t="s">
        <v>7359</v>
      </c>
      <c r="C2626" s="2" t="s">
        <v>7749</v>
      </c>
      <c r="D2626" s="2" t="s">
        <v>7750</v>
      </c>
      <c r="E2626" s="11">
        <v>45701</v>
      </c>
      <c r="F2626" s="2" t="s">
        <v>42</v>
      </c>
      <c r="G2626" s="6">
        <v>380</v>
      </c>
      <c r="H2626" s="6">
        <v>15</v>
      </c>
      <c r="I2626" s="6">
        <v>0</v>
      </c>
      <c r="J2626" s="6">
        <v>0</v>
      </c>
      <c r="K2626" s="6">
        <v>0</v>
      </c>
      <c r="L2626" s="6">
        <v>0</v>
      </c>
      <c r="M2626" s="6">
        <v>388</v>
      </c>
      <c r="N2626" s="6">
        <v>32</v>
      </c>
      <c r="O2626" s="6">
        <v>0</v>
      </c>
      <c r="P2626" s="6">
        <v>0</v>
      </c>
      <c r="Q2626" s="6">
        <v>0</v>
      </c>
      <c r="R2626" s="6">
        <v>0</v>
      </c>
      <c r="S2626" s="6">
        <v>0</v>
      </c>
      <c r="T2626" s="6">
        <v>0</v>
      </c>
      <c r="U2626" s="7">
        <v>0.0842</v>
      </c>
      <c r="V2626" s="7">
        <v>0</v>
      </c>
      <c r="W2626" s="7">
        <v>0.0316</v>
      </c>
      <c r="X2626" s="7">
        <v>0</v>
      </c>
      <c r="Y2626" s="8" t="str">
        <f>IFERROR(VLOOKUP(F:F,#REF!,2,0),"需要手动检查")</f>
        <v>需要手动检查</v>
      </c>
      <c r="Z2626" s="9" t="str">
        <f t="shared" si="103"/>
        <v>否</v>
      </c>
      <c r="AA2626" s="10" t="s">
        <v>36</v>
      </c>
      <c r="AB2626" s="4" t="s">
        <v>37</v>
      </c>
      <c r="AC2626" t="str">
        <f t="shared" si="101"/>
        <v>2025/2/13</v>
      </c>
      <c r="AD2626" t="e">
        <f>VLOOKUP(Y2626,#REF!,2,FALSE)</f>
        <v>#REF!</v>
      </c>
    </row>
    <row r="2627" customHeight="1" spans="1:30">
      <c r="A2627" s="2" t="s">
        <v>7480</v>
      </c>
      <c r="B2627" s="2" t="s">
        <v>7481</v>
      </c>
      <c r="C2627" s="2" t="s">
        <v>7751</v>
      </c>
      <c r="D2627" s="2" t="s">
        <v>7752</v>
      </c>
      <c r="E2627" s="11">
        <v>45701</v>
      </c>
      <c r="F2627" s="2" t="s">
        <v>42</v>
      </c>
      <c r="G2627" s="6">
        <v>271</v>
      </c>
      <c r="H2627" s="6">
        <v>16</v>
      </c>
      <c r="I2627" s="6">
        <v>2</v>
      </c>
      <c r="J2627" s="6">
        <v>1</v>
      </c>
      <c r="K2627" s="6">
        <v>0</v>
      </c>
      <c r="L2627" s="6">
        <v>0</v>
      </c>
      <c r="M2627" s="6">
        <v>305</v>
      </c>
      <c r="N2627" s="6">
        <v>11</v>
      </c>
      <c r="O2627" s="6">
        <v>0</v>
      </c>
      <c r="P2627" s="6">
        <v>0</v>
      </c>
      <c r="Q2627" s="6">
        <v>0</v>
      </c>
      <c r="R2627" s="6">
        <v>0</v>
      </c>
      <c r="S2627" s="6">
        <v>0</v>
      </c>
      <c r="T2627" s="6">
        <v>0</v>
      </c>
      <c r="U2627" s="7">
        <v>0.0406</v>
      </c>
      <c r="V2627" s="7">
        <v>0</v>
      </c>
      <c r="W2627" s="7">
        <v>0.0221</v>
      </c>
      <c r="X2627" s="7">
        <v>0</v>
      </c>
      <c r="Y2627" s="8" t="str">
        <f>IFERROR(VLOOKUP(F:F,#REF!,2,0),"需要手动检查")</f>
        <v>需要手动检查</v>
      </c>
      <c r="Z2627" s="9" t="str">
        <f t="shared" si="103"/>
        <v>否</v>
      </c>
      <c r="AA2627" s="10" t="s">
        <v>36</v>
      </c>
      <c r="AB2627" s="4" t="s">
        <v>37</v>
      </c>
      <c r="AC2627" t="str">
        <f t="shared" si="101"/>
        <v>2025/2/13</v>
      </c>
      <c r="AD2627" t="e">
        <f>VLOOKUP(Y2627,#REF!,2,FALSE)</f>
        <v>#REF!</v>
      </c>
    </row>
    <row r="2628" customHeight="1" spans="1:30">
      <c r="A2628" s="2" t="s">
        <v>6460</v>
      </c>
      <c r="B2628" s="2" t="s">
        <v>6461</v>
      </c>
      <c r="C2628" s="2" t="s">
        <v>7753</v>
      </c>
      <c r="D2628" s="2" t="s">
        <v>7754</v>
      </c>
      <c r="E2628" s="11">
        <v>45701</v>
      </c>
      <c r="F2628" s="2" t="s">
        <v>42</v>
      </c>
      <c r="G2628" s="6">
        <v>594</v>
      </c>
      <c r="H2628" s="6">
        <v>47</v>
      </c>
      <c r="I2628" s="6">
        <v>1</v>
      </c>
      <c r="J2628" s="6">
        <v>0</v>
      </c>
      <c r="K2628" s="6">
        <v>3</v>
      </c>
      <c r="L2628" s="6">
        <v>0</v>
      </c>
      <c r="M2628" s="6">
        <v>636</v>
      </c>
      <c r="N2628" s="6">
        <v>27</v>
      </c>
      <c r="O2628" s="6">
        <v>0</v>
      </c>
      <c r="P2628" s="6">
        <v>0</v>
      </c>
      <c r="Q2628" s="6">
        <v>0</v>
      </c>
      <c r="R2628" s="6">
        <v>0</v>
      </c>
      <c r="S2628" s="6">
        <v>0</v>
      </c>
      <c r="T2628" s="6">
        <v>0</v>
      </c>
      <c r="U2628" s="7">
        <v>0.0455</v>
      </c>
      <c r="V2628" s="7">
        <v>0</v>
      </c>
      <c r="W2628" s="7">
        <v>0.0522</v>
      </c>
      <c r="X2628" s="7">
        <v>0</v>
      </c>
      <c r="Y2628" s="8" t="str">
        <f>IFERROR(VLOOKUP(F:F,#REF!,2,0),"需要手动检查")</f>
        <v>需要手动检查</v>
      </c>
      <c r="Z2628" s="9" t="str">
        <f t="shared" si="103"/>
        <v>否</v>
      </c>
      <c r="AA2628" s="10" t="s">
        <v>36</v>
      </c>
      <c r="AB2628" s="4" t="s">
        <v>37</v>
      </c>
      <c r="AC2628" t="str">
        <f t="shared" si="101"/>
        <v>2025/2/13</v>
      </c>
      <c r="AD2628" t="e">
        <f>VLOOKUP(Y2628,#REF!,2,FALSE)</f>
        <v>#REF!</v>
      </c>
    </row>
    <row r="2629" customHeight="1" spans="1:30">
      <c r="A2629" s="2" t="s">
        <v>7755</v>
      </c>
      <c r="B2629" s="2" t="s">
        <v>7756</v>
      </c>
      <c r="C2629" s="2" t="s">
        <v>7757</v>
      </c>
      <c r="D2629" s="2" t="s">
        <v>7758</v>
      </c>
      <c r="E2629" s="11">
        <v>45701</v>
      </c>
      <c r="F2629" s="2" t="s">
        <v>42</v>
      </c>
      <c r="G2629" s="6">
        <v>567</v>
      </c>
      <c r="H2629" s="6">
        <v>41</v>
      </c>
      <c r="I2629" s="6">
        <v>2</v>
      </c>
      <c r="J2629" s="6">
        <v>0</v>
      </c>
      <c r="K2629" s="6">
        <v>2</v>
      </c>
      <c r="L2629" s="6">
        <v>0</v>
      </c>
      <c r="M2629" s="6">
        <v>380</v>
      </c>
      <c r="N2629" s="6">
        <v>26</v>
      </c>
      <c r="O2629" s="6">
        <v>0</v>
      </c>
      <c r="P2629" s="6">
        <v>0</v>
      </c>
      <c r="Q2629" s="6">
        <v>0</v>
      </c>
      <c r="R2629" s="6">
        <v>0</v>
      </c>
      <c r="S2629" s="6">
        <v>0</v>
      </c>
      <c r="T2629" s="6">
        <v>0</v>
      </c>
      <c r="U2629" s="7">
        <v>0.0459</v>
      </c>
      <c r="V2629" s="7">
        <v>0</v>
      </c>
      <c r="W2629" s="7">
        <v>0.2099</v>
      </c>
      <c r="X2629" s="7">
        <v>0</v>
      </c>
      <c r="Y2629" s="8" t="str">
        <f>IFERROR(VLOOKUP(F:F,#REF!,2,0),"需要手动检查")</f>
        <v>需要手动检查</v>
      </c>
      <c r="Z2629" s="9" t="str">
        <f t="shared" si="103"/>
        <v>否</v>
      </c>
      <c r="AA2629" s="10" t="s">
        <v>36</v>
      </c>
      <c r="AB2629" s="4" t="s">
        <v>37</v>
      </c>
      <c r="AC2629" t="str">
        <f t="shared" ref="AC2629:AC2692" si="104">YEAR(E2629)&amp;"/"&amp;MONTH(E2629)&amp;"/"&amp;DAY(E2629)</f>
        <v>2025/2/13</v>
      </c>
      <c r="AD2629" t="e">
        <f>VLOOKUP(Y2629,#REF!,2,FALSE)</f>
        <v>#REF!</v>
      </c>
    </row>
    <row r="2630" customHeight="1" spans="1:30">
      <c r="A2630" s="2" t="s">
        <v>6868</v>
      </c>
      <c r="B2630" s="2" t="s">
        <v>6869</v>
      </c>
      <c r="C2630" s="2" t="s">
        <v>7759</v>
      </c>
      <c r="D2630" s="2" t="s">
        <v>7760</v>
      </c>
      <c r="E2630" s="11">
        <v>45701</v>
      </c>
      <c r="F2630" s="2" t="s">
        <v>35</v>
      </c>
      <c r="G2630" s="6">
        <v>288</v>
      </c>
      <c r="H2630" s="6">
        <v>9</v>
      </c>
      <c r="I2630" s="6">
        <v>1</v>
      </c>
      <c r="J2630" s="6">
        <v>1</v>
      </c>
      <c r="K2630" s="6">
        <v>0</v>
      </c>
      <c r="L2630" s="6">
        <v>0</v>
      </c>
      <c r="M2630" s="6">
        <v>299</v>
      </c>
      <c r="N2630" s="6">
        <v>29</v>
      </c>
      <c r="O2630" s="6">
        <v>0</v>
      </c>
      <c r="P2630" s="6">
        <v>0</v>
      </c>
      <c r="Q2630" s="6">
        <v>0</v>
      </c>
      <c r="R2630" s="6">
        <v>0</v>
      </c>
      <c r="S2630" s="6">
        <v>0</v>
      </c>
      <c r="T2630" s="6">
        <v>0</v>
      </c>
      <c r="U2630" s="7">
        <v>0.1007</v>
      </c>
      <c r="V2630" s="7">
        <v>0</v>
      </c>
      <c r="W2630" s="7">
        <v>0.0208</v>
      </c>
      <c r="X2630" s="7">
        <v>0</v>
      </c>
      <c r="Y2630" s="8" t="str">
        <f>IFERROR(VLOOKUP(F:F,#REF!,2,0),"需要手动检查")</f>
        <v>需要手动检查</v>
      </c>
      <c r="Z2630" s="9" t="str">
        <f t="shared" si="103"/>
        <v>否</v>
      </c>
      <c r="AA2630" s="10" t="s">
        <v>36</v>
      </c>
      <c r="AB2630" s="4" t="s">
        <v>37</v>
      </c>
      <c r="AC2630" t="str">
        <f t="shared" si="104"/>
        <v>2025/2/13</v>
      </c>
      <c r="AD2630" t="e">
        <f>VLOOKUP(Y2630,#REF!,2,FALSE)</f>
        <v>#REF!</v>
      </c>
    </row>
    <row r="2631" customHeight="1" spans="1:30">
      <c r="A2631" s="2" t="s">
        <v>7454</v>
      </c>
      <c r="B2631" s="2" t="s">
        <v>7455</v>
      </c>
      <c r="C2631" s="2" t="s">
        <v>7761</v>
      </c>
      <c r="D2631" s="2" t="s">
        <v>7762</v>
      </c>
      <c r="E2631" s="11">
        <v>45701</v>
      </c>
      <c r="F2631" s="2" t="s">
        <v>45</v>
      </c>
      <c r="G2631" s="6">
        <v>0</v>
      </c>
      <c r="H2631" s="6">
        <v>0</v>
      </c>
      <c r="I2631" s="6">
        <v>0</v>
      </c>
      <c r="J2631" s="6">
        <v>0</v>
      </c>
      <c r="K2631" s="6">
        <v>0</v>
      </c>
      <c r="L2631" s="6">
        <v>0</v>
      </c>
      <c r="M2631" s="6">
        <v>1</v>
      </c>
      <c r="N2631" s="6">
        <v>0</v>
      </c>
      <c r="O2631" s="6">
        <v>0</v>
      </c>
      <c r="P2631" s="6">
        <v>0</v>
      </c>
      <c r="Q2631" s="6">
        <v>0</v>
      </c>
      <c r="R2631" s="6">
        <v>0</v>
      </c>
      <c r="S2631" s="6">
        <v>0</v>
      </c>
      <c r="T2631" s="6">
        <v>0</v>
      </c>
      <c r="U2631" s="7">
        <v>0</v>
      </c>
      <c r="V2631" s="7">
        <v>0</v>
      </c>
      <c r="W2631" s="7">
        <v>0</v>
      </c>
      <c r="X2631" s="7">
        <v>0</v>
      </c>
      <c r="Y2631" s="8" t="str">
        <f>IFERROR(VLOOKUP(F:F,#REF!,2,0),"需要手动检查")</f>
        <v>需要手动检查</v>
      </c>
      <c r="Z2631" s="9" t="str">
        <f t="shared" si="103"/>
        <v>否</v>
      </c>
      <c r="AA2631" s="10" t="s">
        <v>36</v>
      </c>
      <c r="AB2631" s="4" t="s">
        <v>465</v>
      </c>
      <c r="AC2631" t="str">
        <f t="shared" si="104"/>
        <v>2025/2/13</v>
      </c>
      <c r="AD2631" t="e">
        <f>VLOOKUP(Y2631,#REF!,2,FALSE)</f>
        <v>#REF!</v>
      </c>
    </row>
    <row r="2632" customHeight="1" spans="1:30">
      <c r="A2632" s="2" t="s">
        <v>7454</v>
      </c>
      <c r="B2632" s="2" t="s">
        <v>7455</v>
      </c>
      <c r="C2632" s="2" t="s">
        <v>7763</v>
      </c>
      <c r="D2632" s="2" t="s">
        <v>7764</v>
      </c>
      <c r="E2632" s="11">
        <v>45701</v>
      </c>
      <c r="F2632" s="2" t="s">
        <v>45</v>
      </c>
      <c r="G2632" s="6">
        <v>0</v>
      </c>
      <c r="H2632" s="6">
        <v>0</v>
      </c>
      <c r="I2632" s="6">
        <v>0</v>
      </c>
      <c r="J2632" s="6">
        <v>0</v>
      </c>
      <c r="K2632" s="6">
        <v>0</v>
      </c>
      <c r="L2632" s="6">
        <v>0</v>
      </c>
      <c r="M2632" s="6">
        <v>2</v>
      </c>
      <c r="N2632" s="6">
        <v>0</v>
      </c>
      <c r="O2632" s="6">
        <v>0</v>
      </c>
      <c r="P2632" s="6">
        <v>0</v>
      </c>
      <c r="Q2632" s="6">
        <v>0</v>
      </c>
      <c r="R2632" s="6">
        <v>0</v>
      </c>
      <c r="S2632" s="6">
        <v>0</v>
      </c>
      <c r="T2632" s="6">
        <v>0</v>
      </c>
      <c r="U2632" s="7">
        <v>0</v>
      </c>
      <c r="V2632" s="7">
        <v>0</v>
      </c>
      <c r="W2632" s="7">
        <v>0</v>
      </c>
      <c r="X2632" s="7">
        <v>0</v>
      </c>
      <c r="Y2632" s="8" t="str">
        <f>IFERROR(VLOOKUP(F:F,#REF!,2,0),"需要手动检查")</f>
        <v>需要手动检查</v>
      </c>
      <c r="Z2632" s="9" t="str">
        <f t="shared" si="103"/>
        <v>否</v>
      </c>
      <c r="AA2632" s="10" t="s">
        <v>36</v>
      </c>
      <c r="AB2632" s="4" t="s">
        <v>465</v>
      </c>
      <c r="AC2632" t="str">
        <f t="shared" si="104"/>
        <v>2025/2/13</v>
      </c>
      <c r="AD2632" t="e">
        <f>VLOOKUP(Y2632,#REF!,2,FALSE)</f>
        <v>#REF!</v>
      </c>
    </row>
    <row r="2633" customHeight="1" spans="1:30">
      <c r="A2633" s="2" t="s">
        <v>7454</v>
      </c>
      <c r="B2633" s="2" t="s">
        <v>7455</v>
      </c>
      <c r="C2633" s="2" t="s">
        <v>7765</v>
      </c>
      <c r="D2633" s="2" t="s">
        <v>7766</v>
      </c>
      <c r="E2633" s="11">
        <v>45701</v>
      </c>
      <c r="F2633" s="2" t="s">
        <v>45</v>
      </c>
      <c r="G2633" s="6">
        <v>0</v>
      </c>
      <c r="H2633" s="6">
        <v>0</v>
      </c>
      <c r="I2633" s="6">
        <v>0</v>
      </c>
      <c r="J2633" s="6">
        <v>0</v>
      </c>
      <c r="K2633" s="6">
        <v>0</v>
      </c>
      <c r="L2633" s="6">
        <v>0</v>
      </c>
      <c r="M2633" s="6">
        <v>1</v>
      </c>
      <c r="N2633" s="6">
        <v>0</v>
      </c>
      <c r="O2633" s="6">
        <v>0</v>
      </c>
      <c r="P2633" s="6">
        <v>0</v>
      </c>
      <c r="Q2633" s="6">
        <v>0</v>
      </c>
      <c r="R2633" s="6">
        <v>0</v>
      </c>
      <c r="S2633" s="6">
        <v>0</v>
      </c>
      <c r="T2633" s="6">
        <v>0</v>
      </c>
      <c r="U2633" s="7">
        <v>0</v>
      </c>
      <c r="V2633" s="7">
        <v>0</v>
      </c>
      <c r="W2633" s="7">
        <v>0</v>
      </c>
      <c r="X2633" s="7">
        <v>0</v>
      </c>
      <c r="Y2633" s="8" t="str">
        <f>IFERROR(VLOOKUP(F:F,#REF!,2,0),"需要手动检查")</f>
        <v>需要手动检查</v>
      </c>
      <c r="Z2633" s="9" t="str">
        <f t="shared" si="103"/>
        <v>否</v>
      </c>
      <c r="AA2633" s="10" t="s">
        <v>36</v>
      </c>
      <c r="AB2633" s="4" t="s">
        <v>465</v>
      </c>
      <c r="AC2633" t="str">
        <f t="shared" si="104"/>
        <v>2025/2/13</v>
      </c>
      <c r="AD2633" t="e">
        <f>VLOOKUP(Y2633,#REF!,2,FALSE)</f>
        <v>#REF!</v>
      </c>
    </row>
    <row r="2634" customHeight="1" spans="1:30">
      <c r="A2634" s="2" t="s">
        <v>7454</v>
      </c>
      <c r="B2634" s="2" t="s">
        <v>7455</v>
      </c>
      <c r="C2634" s="2" t="s">
        <v>7767</v>
      </c>
      <c r="D2634" s="2" t="s">
        <v>7768</v>
      </c>
      <c r="E2634" s="11">
        <v>45701</v>
      </c>
      <c r="F2634" s="2" t="s">
        <v>45</v>
      </c>
      <c r="G2634" s="6">
        <v>0</v>
      </c>
      <c r="H2634" s="6">
        <v>0</v>
      </c>
      <c r="I2634" s="6">
        <v>0</v>
      </c>
      <c r="J2634" s="6">
        <v>0</v>
      </c>
      <c r="K2634" s="6">
        <v>0</v>
      </c>
      <c r="L2634" s="6">
        <v>0</v>
      </c>
      <c r="M2634" s="6">
        <v>3</v>
      </c>
      <c r="N2634" s="6">
        <v>0</v>
      </c>
      <c r="O2634" s="6">
        <v>0</v>
      </c>
      <c r="P2634" s="6">
        <v>0</v>
      </c>
      <c r="Q2634" s="6">
        <v>0</v>
      </c>
      <c r="R2634" s="6">
        <v>0</v>
      </c>
      <c r="S2634" s="6">
        <v>0</v>
      </c>
      <c r="T2634" s="6">
        <v>0</v>
      </c>
      <c r="U2634" s="7">
        <v>0</v>
      </c>
      <c r="V2634" s="7">
        <v>0</v>
      </c>
      <c r="W2634" s="7">
        <v>0</v>
      </c>
      <c r="X2634" s="7">
        <v>0</v>
      </c>
      <c r="Y2634" s="8" t="str">
        <f>IFERROR(VLOOKUP(F:F,#REF!,2,0),"需要手动检查")</f>
        <v>需要手动检查</v>
      </c>
      <c r="Z2634" s="9" t="str">
        <f t="shared" si="103"/>
        <v>否</v>
      </c>
      <c r="AA2634" s="10" t="s">
        <v>36</v>
      </c>
      <c r="AB2634" s="4" t="s">
        <v>465</v>
      </c>
      <c r="AC2634" t="str">
        <f t="shared" si="104"/>
        <v>2025/2/13</v>
      </c>
      <c r="AD2634" t="e">
        <f>VLOOKUP(Y2634,#REF!,2,FALSE)</f>
        <v>#REF!</v>
      </c>
    </row>
    <row r="2635" customHeight="1" spans="1:30">
      <c r="A2635" s="2" t="s">
        <v>7454</v>
      </c>
      <c r="B2635" s="2" t="s">
        <v>7455</v>
      </c>
      <c r="C2635" s="2" t="s">
        <v>7769</v>
      </c>
      <c r="D2635" s="2" t="s">
        <v>7770</v>
      </c>
      <c r="E2635" s="11">
        <v>45701</v>
      </c>
      <c r="F2635" s="2" t="s">
        <v>45</v>
      </c>
      <c r="G2635" s="6">
        <v>0</v>
      </c>
      <c r="H2635" s="6">
        <v>0</v>
      </c>
      <c r="I2635" s="6">
        <v>0</v>
      </c>
      <c r="J2635" s="6">
        <v>0</v>
      </c>
      <c r="K2635" s="6">
        <v>0</v>
      </c>
      <c r="L2635" s="6">
        <v>0</v>
      </c>
      <c r="M2635" s="6">
        <v>1</v>
      </c>
      <c r="N2635" s="6">
        <v>0</v>
      </c>
      <c r="O2635" s="6">
        <v>0</v>
      </c>
      <c r="P2635" s="6">
        <v>0</v>
      </c>
      <c r="Q2635" s="6">
        <v>0</v>
      </c>
      <c r="R2635" s="6">
        <v>0</v>
      </c>
      <c r="S2635" s="6">
        <v>0</v>
      </c>
      <c r="T2635" s="6">
        <v>0</v>
      </c>
      <c r="U2635" s="7">
        <v>0</v>
      </c>
      <c r="V2635" s="7">
        <v>0</v>
      </c>
      <c r="W2635" s="7">
        <v>0</v>
      </c>
      <c r="X2635" s="7">
        <v>0</v>
      </c>
      <c r="Y2635" s="8" t="str">
        <f>IFERROR(VLOOKUP(F:F,#REF!,2,0),"需要手动检查")</f>
        <v>需要手动检查</v>
      </c>
      <c r="Z2635" s="9" t="str">
        <f t="shared" si="103"/>
        <v>否</v>
      </c>
      <c r="AA2635" s="10" t="s">
        <v>36</v>
      </c>
      <c r="AB2635" s="4" t="s">
        <v>465</v>
      </c>
      <c r="AC2635" t="str">
        <f t="shared" si="104"/>
        <v>2025/2/13</v>
      </c>
      <c r="AD2635" t="e">
        <f>VLOOKUP(Y2635,#REF!,2,FALSE)</f>
        <v>#REF!</v>
      </c>
    </row>
    <row r="2636" customHeight="1" spans="1:30">
      <c r="A2636" s="2" t="s">
        <v>7454</v>
      </c>
      <c r="B2636" s="2" t="s">
        <v>7455</v>
      </c>
      <c r="C2636" s="2" t="s">
        <v>7771</v>
      </c>
      <c r="D2636" s="2" t="s">
        <v>7772</v>
      </c>
      <c r="E2636" s="11">
        <v>45701</v>
      </c>
      <c r="F2636" s="2" t="s">
        <v>45</v>
      </c>
      <c r="G2636" s="6">
        <v>0</v>
      </c>
      <c r="H2636" s="6">
        <v>0</v>
      </c>
      <c r="I2636" s="6">
        <v>0</v>
      </c>
      <c r="J2636" s="6">
        <v>0</v>
      </c>
      <c r="K2636" s="6">
        <v>0</v>
      </c>
      <c r="L2636" s="6">
        <v>0</v>
      </c>
      <c r="M2636" s="6">
        <v>2</v>
      </c>
      <c r="N2636" s="6">
        <v>0</v>
      </c>
      <c r="O2636" s="6">
        <v>0</v>
      </c>
      <c r="P2636" s="6">
        <v>0</v>
      </c>
      <c r="Q2636" s="6">
        <v>0</v>
      </c>
      <c r="R2636" s="6">
        <v>0</v>
      </c>
      <c r="S2636" s="6">
        <v>0</v>
      </c>
      <c r="T2636" s="6">
        <v>0</v>
      </c>
      <c r="U2636" s="7">
        <v>0</v>
      </c>
      <c r="V2636" s="7">
        <v>0</v>
      </c>
      <c r="W2636" s="7">
        <v>0</v>
      </c>
      <c r="X2636" s="7">
        <v>0</v>
      </c>
      <c r="Y2636" s="8" t="str">
        <f>IFERROR(VLOOKUP(F:F,#REF!,2,0),"需要手动检查")</f>
        <v>需要手动检查</v>
      </c>
      <c r="Z2636" s="9" t="str">
        <f t="shared" si="103"/>
        <v>否</v>
      </c>
      <c r="AA2636" s="10" t="s">
        <v>36</v>
      </c>
      <c r="AB2636" s="4" t="s">
        <v>465</v>
      </c>
      <c r="AC2636" t="str">
        <f t="shared" si="104"/>
        <v>2025/2/13</v>
      </c>
      <c r="AD2636" t="e">
        <f>VLOOKUP(Y2636,#REF!,2,FALSE)</f>
        <v>#REF!</v>
      </c>
    </row>
    <row r="2637" customHeight="1" spans="1:30">
      <c r="A2637" s="2" t="s">
        <v>4164</v>
      </c>
      <c r="B2637" s="2" t="s">
        <v>4165</v>
      </c>
      <c r="C2637" s="2" t="s">
        <v>7097</v>
      </c>
      <c r="D2637" s="2" t="s">
        <v>7773</v>
      </c>
      <c r="E2637" s="11">
        <v>45701</v>
      </c>
      <c r="F2637" s="2" t="s">
        <v>45</v>
      </c>
      <c r="G2637" s="6">
        <v>0</v>
      </c>
      <c r="H2637" s="6">
        <v>0</v>
      </c>
      <c r="I2637" s="6">
        <v>0</v>
      </c>
      <c r="J2637" s="6">
        <v>0</v>
      </c>
      <c r="K2637" s="6">
        <v>0</v>
      </c>
      <c r="L2637" s="6">
        <v>0</v>
      </c>
      <c r="M2637" s="6">
        <v>188</v>
      </c>
      <c r="N2637" s="6">
        <v>0</v>
      </c>
      <c r="O2637" s="6">
        <v>0</v>
      </c>
      <c r="P2637" s="6">
        <v>0</v>
      </c>
      <c r="Q2637" s="6">
        <v>0</v>
      </c>
      <c r="R2637" s="6">
        <v>0</v>
      </c>
      <c r="S2637" s="6">
        <v>0</v>
      </c>
      <c r="T2637" s="6">
        <v>0</v>
      </c>
      <c r="U2637" s="7">
        <v>0</v>
      </c>
      <c r="V2637" s="7">
        <v>0</v>
      </c>
      <c r="W2637" s="7">
        <v>0</v>
      </c>
      <c r="X2637" s="7">
        <v>0</v>
      </c>
      <c r="Y2637" s="8" t="str">
        <f>IFERROR(VLOOKUP(F:F,#REF!,2,0),"需要手动检查")</f>
        <v>需要手动检查</v>
      </c>
      <c r="Z2637" s="9" t="str">
        <f t="shared" si="103"/>
        <v>否</v>
      </c>
      <c r="AA2637" s="10" t="s">
        <v>36</v>
      </c>
      <c r="AB2637" s="4" t="s">
        <v>465</v>
      </c>
      <c r="AC2637" t="str">
        <f t="shared" si="104"/>
        <v>2025/2/13</v>
      </c>
      <c r="AD2637" t="e">
        <f>VLOOKUP(Y2637,#REF!,2,FALSE)</f>
        <v>#REF!</v>
      </c>
    </row>
    <row r="2638" customHeight="1" spans="1:30">
      <c r="A2638" s="2" t="s">
        <v>7622</v>
      </c>
      <c r="B2638" s="2" t="s">
        <v>7623</v>
      </c>
      <c r="C2638" s="2" t="s">
        <v>7774</v>
      </c>
      <c r="D2638" s="2" t="s">
        <v>7775</v>
      </c>
      <c r="E2638" s="11">
        <v>45703</v>
      </c>
      <c r="F2638" s="2" t="s">
        <v>42</v>
      </c>
      <c r="G2638" s="6">
        <v>329</v>
      </c>
      <c r="H2638" s="6">
        <v>36</v>
      </c>
      <c r="I2638" s="6">
        <v>3</v>
      </c>
      <c r="J2638" s="6">
        <v>0</v>
      </c>
      <c r="K2638" s="6">
        <v>0</v>
      </c>
      <c r="L2638" s="6">
        <v>0</v>
      </c>
      <c r="M2638" s="6">
        <v>310</v>
      </c>
      <c r="N2638" s="6">
        <v>4</v>
      </c>
      <c r="O2638" s="6">
        <v>0</v>
      </c>
      <c r="P2638" s="6">
        <v>0</v>
      </c>
      <c r="Q2638" s="6">
        <v>0</v>
      </c>
      <c r="R2638" s="6">
        <v>0</v>
      </c>
      <c r="S2638" s="6">
        <v>0</v>
      </c>
      <c r="T2638" s="6">
        <v>0</v>
      </c>
      <c r="U2638" s="7">
        <v>0.0122</v>
      </c>
      <c r="V2638" s="7">
        <v>0</v>
      </c>
      <c r="W2638" s="7">
        <v>0.0274</v>
      </c>
      <c r="X2638" s="7">
        <v>0</v>
      </c>
      <c r="Y2638" s="8" t="str">
        <f>IFERROR(VLOOKUP(F:F,#REF!,2,0),"需要手动检查")</f>
        <v>需要手动检查</v>
      </c>
      <c r="Z2638" s="9" t="str">
        <f t="shared" ref="Z2638:Z2675" si="105">IF(R2638&gt;0,"是","否")</f>
        <v>否</v>
      </c>
      <c r="AA2638" s="10" t="s">
        <v>36</v>
      </c>
      <c r="AB2638" s="4" t="s">
        <v>37</v>
      </c>
      <c r="AC2638" t="str">
        <f t="shared" si="104"/>
        <v>2025/2/15</v>
      </c>
      <c r="AD2638" t="e">
        <f>VLOOKUP(Y2638,#REF!,2,FALSE)</f>
        <v>#REF!</v>
      </c>
    </row>
    <row r="2639" customHeight="1" spans="1:30">
      <c r="A2639" s="2" t="s">
        <v>7776</v>
      </c>
      <c r="B2639" s="2" t="s">
        <v>7777</v>
      </c>
      <c r="C2639" s="2" t="s">
        <v>7778</v>
      </c>
      <c r="D2639" s="2" t="s">
        <v>7779</v>
      </c>
      <c r="E2639" s="11">
        <v>45703</v>
      </c>
      <c r="F2639" s="2" t="s">
        <v>42</v>
      </c>
      <c r="G2639" s="6">
        <v>572</v>
      </c>
      <c r="H2639" s="6">
        <v>32</v>
      </c>
      <c r="I2639" s="6">
        <v>0</v>
      </c>
      <c r="J2639" s="6">
        <v>0</v>
      </c>
      <c r="K2639" s="6">
        <v>1</v>
      </c>
      <c r="L2639" s="6">
        <v>0</v>
      </c>
      <c r="M2639" s="6">
        <v>609</v>
      </c>
      <c r="N2639" s="6">
        <v>54</v>
      </c>
      <c r="O2639" s="6">
        <v>0</v>
      </c>
      <c r="P2639" s="6">
        <v>0</v>
      </c>
      <c r="Q2639" s="6">
        <v>0</v>
      </c>
      <c r="R2639" s="6">
        <v>0</v>
      </c>
      <c r="S2639" s="6">
        <v>0</v>
      </c>
      <c r="T2639" s="6">
        <v>0</v>
      </c>
      <c r="U2639" s="7">
        <v>0.0944</v>
      </c>
      <c r="V2639" s="7">
        <v>0</v>
      </c>
      <c r="W2639" s="7">
        <v>0.0157</v>
      </c>
      <c r="X2639" s="7">
        <v>0</v>
      </c>
      <c r="Y2639" s="8" t="str">
        <f>IFERROR(VLOOKUP(F:F,#REF!,2,0),"需要手动检查")</f>
        <v>需要手动检查</v>
      </c>
      <c r="Z2639" s="9" t="str">
        <f t="shared" si="105"/>
        <v>否</v>
      </c>
      <c r="AA2639" s="10" t="s">
        <v>36</v>
      </c>
      <c r="AB2639" s="4" t="s">
        <v>37</v>
      </c>
      <c r="AC2639" t="str">
        <f t="shared" si="104"/>
        <v>2025/2/15</v>
      </c>
      <c r="AD2639" t="e">
        <f>VLOOKUP(Y2639,#REF!,2,FALSE)</f>
        <v>#REF!</v>
      </c>
    </row>
    <row r="2640" customHeight="1" spans="1:30">
      <c r="A2640" s="2" t="s">
        <v>7780</v>
      </c>
      <c r="B2640" s="2" t="s">
        <v>7781</v>
      </c>
      <c r="C2640" s="2" t="s">
        <v>7782</v>
      </c>
      <c r="D2640" s="2" t="s">
        <v>7783</v>
      </c>
      <c r="E2640" s="11">
        <v>45703</v>
      </c>
      <c r="F2640" s="2" t="s">
        <v>42</v>
      </c>
      <c r="G2640" s="6">
        <v>355</v>
      </c>
      <c r="H2640" s="6">
        <v>12</v>
      </c>
      <c r="I2640" s="6">
        <v>2</v>
      </c>
      <c r="J2640" s="6">
        <v>1</v>
      </c>
      <c r="K2640" s="6">
        <v>0</v>
      </c>
      <c r="L2640" s="6">
        <v>0</v>
      </c>
      <c r="M2640" s="6">
        <v>352</v>
      </c>
      <c r="N2640" s="6">
        <v>17</v>
      </c>
      <c r="O2640" s="6">
        <v>0</v>
      </c>
      <c r="P2640" s="6">
        <v>0</v>
      </c>
      <c r="Q2640" s="6">
        <v>0</v>
      </c>
      <c r="R2640" s="6">
        <v>0</v>
      </c>
      <c r="S2640" s="6">
        <v>0</v>
      </c>
      <c r="T2640" s="6">
        <v>0</v>
      </c>
      <c r="U2640" s="7">
        <v>0.0479</v>
      </c>
      <c r="V2640" s="7">
        <v>0</v>
      </c>
      <c r="W2640" s="7">
        <v>0.0535</v>
      </c>
      <c r="X2640" s="7">
        <v>0</v>
      </c>
      <c r="Y2640" s="8" t="str">
        <f>IFERROR(VLOOKUP(F:F,#REF!,2,0),"需要手动检查")</f>
        <v>需要手动检查</v>
      </c>
      <c r="Z2640" s="9" t="str">
        <f t="shared" si="105"/>
        <v>否</v>
      </c>
      <c r="AA2640" s="10" t="s">
        <v>36</v>
      </c>
      <c r="AB2640" s="4" t="s">
        <v>37</v>
      </c>
      <c r="AC2640" t="str">
        <f t="shared" si="104"/>
        <v>2025/2/15</v>
      </c>
      <c r="AD2640" t="e">
        <f>VLOOKUP(Y2640,#REF!,2,FALSE)</f>
        <v>#REF!</v>
      </c>
    </row>
    <row r="2641" customHeight="1" spans="1:30">
      <c r="A2641" s="2" t="s">
        <v>6464</v>
      </c>
      <c r="B2641" s="2" t="s">
        <v>6465</v>
      </c>
      <c r="C2641" s="2" t="s">
        <v>7784</v>
      </c>
      <c r="D2641" s="2" t="s">
        <v>7785</v>
      </c>
      <c r="E2641" s="11">
        <v>45703</v>
      </c>
      <c r="F2641" s="2" t="s">
        <v>42</v>
      </c>
      <c r="G2641" s="6">
        <v>689</v>
      </c>
      <c r="H2641" s="6">
        <v>33</v>
      </c>
      <c r="I2641" s="6">
        <v>0</v>
      </c>
      <c r="J2641" s="6">
        <v>0</v>
      </c>
      <c r="K2641" s="6">
        <v>0</v>
      </c>
      <c r="L2641" s="6">
        <v>0</v>
      </c>
      <c r="M2641" s="6">
        <v>29</v>
      </c>
      <c r="N2641" s="6">
        <v>1</v>
      </c>
      <c r="O2641" s="6">
        <v>0</v>
      </c>
      <c r="P2641" s="6">
        <v>0</v>
      </c>
      <c r="Q2641" s="6">
        <v>0</v>
      </c>
      <c r="R2641" s="6">
        <v>0</v>
      </c>
      <c r="S2641" s="6">
        <v>0</v>
      </c>
      <c r="T2641" s="6">
        <v>0</v>
      </c>
      <c r="U2641" s="7">
        <v>0.0015</v>
      </c>
      <c r="V2641" s="7">
        <v>0</v>
      </c>
      <c r="W2641" s="7">
        <v>0.0232</v>
      </c>
      <c r="X2641" s="7">
        <v>0</v>
      </c>
      <c r="Y2641" s="8" t="str">
        <f>IFERROR(VLOOKUP(F:F,#REF!,2,0),"需要手动检查")</f>
        <v>需要手动检查</v>
      </c>
      <c r="Z2641" s="9" t="str">
        <f t="shared" si="105"/>
        <v>否</v>
      </c>
      <c r="AA2641" s="10" t="s">
        <v>36</v>
      </c>
      <c r="AB2641" s="4" t="s">
        <v>37</v>
      </c>
      <c r="AC2641" t="str">
        <f t="shared" si="104"/>
        <v>2025/2/15</v>
      </c>
      <c r="AD2641" t="e">
        <f>VLOOKUP(Y2641,#REF!,2,FALSE)</f>
        <v>#REF!</v>
      </c>
    </row>
    <row r="2642" customHeight="1" spans="1:30">
      <c r="A2642" s="2" t="s">
        <v>283</v>
      </c>
      <c r="B2642" s="2" t="s">
        <v>284</v>
      </c>
      <c r="C2642" s="2" t="s">
        <v>45</v>
      </c>
      <c r="D2642" s="2" t="s">
        <v>7786</v>
      </c>
      <c r="E2642" s="11">
        <v>45703</v>
      </c>
      <c r="F2642" s="2" t="s">
        <v>42</v>
      </c>
      <c r="G2642" s="6">
        <v>711</v>
      </c>
      <c r="H2642" s="6">
        <v>86</v>
      </c>
      <c r="I2642" s="6">
        <v>0</v>
      </c>
      <c r="J2642" s="6">
        <v>0</v>
      </c>
      <c r="K2642" s="6">
        <v>0</v>
      </c>
      <c r="L2642" s="6">
        <v>0</v>
      </c>
      <c r="M2642" s="6">
        <v>770</v>
      </c>
      <c r="N2642" s="6">
        <v>41</v>
      </c>
      <c r="O2642" s="6">
        <v>0</v>
      </c>
      <c r="P2642" s="6">
        <v>0</v>
      </c>
      <c r="Q2642" s="6">
        <v>0</v>
      </c>
      <c r="R2642" s="6">
        <v>0</v>
      </c>
      <c r="S2642" s="6">
        <v>0</v>
      </c>
      <c r="T2642" s="6">
        <v>0</v>
      </c>
      <c r="U2642" s="7">
        <v>0.0577</v>
      </c>
      <c r="V2642" s="7">
        <v>0</v>
      </c>
      <c r="W2642" s="7">
        <v>0.0366</v>
      </c>
      <c r="X2642" s="7">
        <v>0</v>
      </c>
      <c r="Y2642" s="8" t="str">
        <f>IFERROR(VLOOKUP(F:F,#REF!,2,0),"需要手动检查")</f>
        <v>需要手动检查</v>
      </c>
      <c r="Z2642" s="9" t="str">
        <f t="shared" si="105"/>
        <v>否</v>
      </c>
      <c r="AA2642" s="10" t="s">
        <v>36</v>
      </c>
      <c r="AB2642" s="4" t="s">
        <v>37</v>
      </c>
      <c r="AC2642" t="str">
        <f t="shared" si="104"/>
        <v>2025/2/15</v>
      </c>
      <c r="AD2642" t="e">
        <f>VLOOKUP(Y2642,#REF!,2,FALSE)</f>
        <v>#REF!</v>
      </c>
    </row>
    <row r="2643" customHeight="1" spans="1:30">
      <c r="A2643" s="2" t="s">
        <v>7576</v>
      </c>
      <c r="B2643" s="2" t="s">
        <v>7577</v>
      </c>
      <c r="C2643" s="2" t="s">
        <v>7787</v>
      </c>
      <c r="D2643" s="2" t="s">
        <v>7788</v>
      </c>
      <c r="E2643" s="11">
        <v>45703</v>
      </c>
      <c r="F2643" s="2" t="s">
        <v>42</v>
      </c>
      <c r="G2643" s="6">
        <v>687</v>
      </c>
      <c r="H2643" s="6">
        <v>50</v>
      </c>
      <c r="I2643" s="6">
        <v>2</v>
      </c>
      <c r="J2643" s="6">
        <v>0</v>
      </c>
      <c r="K2643" s="6">
        <v>0</v>
      </c>
      <c r="L2643" s="6">
        <v>1</v>
      </c>
      <c r="M2643" s="6">
        <v>699</v>
      </c>
      <c r="N2643" s="6">
        <v>43</v>
      </c>
      <c r="O2643" s="6">
        <v>0</v>
      </c>
      <c r="P2643" s="6">
        <v>0</v>
      </c>
      <c r="Q2643" s="6">
        <v>0</v>
      </c>
      <c r="R2643" s="6">
        <v>0</v>
      </c>
      <c r="S2643" s="6">
        <v>0</v>
      </c>
      <c r="T2643" s="6">
        <v>0</v>
      </c>
      <c r="U2643" s="7">
        <v>0.0626</v>
      </c>
      <c r="V2643" s="7">
        <v>0.037</v>
      </c>
      <c r="W2643" s="7">
        <v>0.0655</v>
      </c>
      <c r="X2643" s="7">
        <v>0</v>
      </c>
      <c r="Y2643" s="8" t="str">
        <f>IFERROR(VLOOKUP(F:F,#REF!,2,0),"需要手动检查")</f>
        <v>需要手动检查</v>
      </c>
      <c r="Z2643" s="9" t="str">
        <f t="shared" si="105"/>
        <v>否</v>
      </c>
      <c r="AA2643" s="10" t="s">
        <v>36</v>
      </c>
      <c r="AB2643" s="4" t="s">
        <v>37</v>
      </c>
      <c r="AC2643" t="str">
        <f t="shared" si="104"/>
        <v>2025/2/15</v>
      </c>
      <c r="AD2643" t="e">
        <f>VLOOKUP(Y2643,#REF!,2,FALSE)</f>
        <v>#REF!</v>
      </c>
    </row>
    <row r="2644" customHeight="1" spans="1:30">
      <c r="A2644" s="2" t="s">
        <v>7789</v>
      </c>
      <c r="B2644" s="2" t="s">
        <v>7790</v>
      </c>
      <c r="C2644" s="2" t="s">
        <v>7791</v>
      </c>
      <c r="D2644" s="2" t="s">
        <v>7792</v>
      </c>
      <c r="E2644" s="11">
        <v>45703</v>
      </c>
      <c r="F2644" s="2" t="s">
        <v>42</v>
      </c>
      <c r="G2644" s="6">
        <v>496</v>
      </c>
      <c r="H2644" s="6">
        <v>30</v>
      </c>
      <c r="I2644" s="6">
        <v>0</v>
      </c>
      <c r="J2644" s="6">
        <v>1</v>
      </c>
      <c r="K2644" s="6">
        <v>0</v>
      </c>
      <c r="L2644" s="6">
        <v>0</v>
      </c>
      <c r="M2644" s="6">
        <v>470</v>
      </c>
      <c r="N2644" s="6">
        <v>1</v>
      </c>
      <c r="O2644" s="6">
        <v>0</v>
      </c>
      <c r="P2644" s="6">
        <v>0</v>
      </c>
      <c r="Q2644" s="6">
        <v>0</v>
      </c>
      <c r="R2644" s="6">
        <v>0</v>
      </c>
      <c r="S2644" s="6">
        <v>0</v>
      </c>
      <c r="T2644" s="6">
        <v>0</v>
      </c>
      <c r="U2644" s="7">
        <v>0.002</v>
      </c>
      <c r="V2644" s="7">
        <v>0</v>
      </c>
      <c r="W2644" s="7">
        <v>0.0161</v>
      </c>
      <c r="X2644" s="7">
        <v>0</v>
      </c>
      <c r="Y2644" s="8" t="str">
        <f>IFERROR(VLOOKUP(F:F,#REF!,2,0),"需要手动检查")</f>
        <v>需要手动检查</v>
      </c>
      <c r="Z2644" s="9" t="str">
        <f t="shared" si="105"/>
        <v>否</v>
      </c>
      <c r="AA2644" s="10" t="s">
        <v>36</v>
      </c>
      <c r="AB2644" s="4" t="s">
        <v>37</v>
      </c>
      <c r="AC2644" t="str">
        <f t="shared" si="104"/>
        <v>2025/2/15</v>
      </c>
      <c r="AD2644" t="e">
        <f>VLOOKUP(Y2644,#REF!,2,FALSE)</f>
        <v>#REF!</v>
      </c>
    </row>
    <row r="2645" customHeight="1" spans="1:30">
      <c r="A2645" s="2" t="s">
        <v>59</v>
      </c>
      <c r="B2645" s="2" t="s">
        <v>60</v>
      </c>
      <c r="C2645" s="2" t="s">
        <v>7793</v>
      </c>
      <c r="D2645" s="2" t="s">
        <v>7794</v>
      </c>
      <c r="E2645" s="11">
        <v>45703</v>
      </c>
      <c r="F2645" s="2" t="s">
        <v>42</v>
      </c>
      <c r="G2645" s="6">
        <v>349</v>
      </c>
      <c r="H2645" s="6">
        <v>37</v>
      </c>
      <c r="I2645" s="6">
        <v>2</v>
      </c>
      <c r="J2645" s="6">
        <v>0</v>
      </c>
      <c r="K2645" s="6">
        <v>0</v>
      </c>
      <c r="L2645" s="6">
        <v>0</v>
      </c>
      <c r="M2645" s="6">
        <v>308</v>
      </c>
      <c r="N2645" s="6">
        <v>9</v>
      </c>
      <c r="O2645" s="6">
        <v>0</v>
      </c>
      <c r="P2645" s="6">
        <v>0</v>
      </c>
      <c r="Q2645" s="6">
        <v>0</v>
      </c>
      <c r="R2645" s="6">
        <v>0</v>
      </c>
      <c r="S2645" s="6">
        <v>0</v>
      </c>
      <c r="T2645" s="6">
        <v>0</v>
      </c>
      <c r="U2645" s="7">
        <v>0.0258</v>
      </c>
      <c r="V2645" s="7">
        <v>0</v>
      </c>
      <c r="W2645" s="7">
        <v>0.0774</v>
      </c>
      <c r="X2645" s="7">
        <v>0</v>
      </c>
      <c r="Y2645" s="8" t="str">
        <f>IFERROR(VLOOKUP(F:F,#REF!,2,0),"需要手动检查")</f>
        <v>需要手动检查</v>
      </c>
      <c r="Z2645" s="9" t="str">
        <f t="shared" si="105"/>
        <v>否</v>
      </c>
      <c r="AA2645" s="10" t="s">
        <v>36</v>
      </c>
      <c r="AB2645" s="4" t="s">
        <v>37</v>
      </c>
      <c r="AC2645" t="str">
        <f t="shared" si="104"/>
        <v>2025/2/15</v>
      </c>
      <c r="AD2645" t="e">
        <f>VLOOKUP(Y2645,#REF!,2,FALSE)</f>
        <v>#REF!</v>
      </c>
    </row>
    <row r="2646" customHeight="1" spans="1:30">
      <c r="A2646" s="2" t="s">
        <v>1117</v>
      </c>
      <c r="B2646" s="2" t="s">
        <v>1118</v>
      </c>
      <c r="C2646" s="2" t="s">
        <v>7795</v>
      </c>
      <c r="D2646" s="2" t="s">
        <v>7796</v>
      </c>
      <c r="E2646" s="11">
        <v>45703</v>
      </c>
      <c r="F2646" s="2" t="s">
        <v>42</v>
      </c>
      <c r="G2646" s="6">
        <v>413</v>
      </c>
      <c r="H2646" s="6">
        <v>14</v>
      </c>
      <c r="I2646" s="6">
        <v>0</v>
      </c>
      <c r="J2646" s="6">
        <v>1</v>
      </c>
      <c r="K2646" s="6">
        <v>0</v>
      </c>
      <c r="L2646" s="6">
        <v>0</v>
      </c>
      <c r="M2646" s="6">
        <v>391</v>
      </c>
      <c r="N2646" s="6">
        <v>18</v>
      </c>
      <c r="O2646" s="6">
        <v>0</v>
      </c>
      <c r="P2646" s="6">
        <v>0</v>
      </c>
      <c r="Q2646" s="6">
        <v>0</v>
      </c>
      <c r="R2646" s="6">
        <v>0</v>
      </c>
      <c r="S2646" s="6">
        <v>0</v>
      </c>
      <c r="T2646" s="6">
        <v>0</v>
      </c>
      <c r="U2646" s="7">
        <v>0.0436</v>
      </c>
      <c r="V2646" s="7">
        <v>0</v>
      </c>
      <c r="W2646" s="7">
        <v>0.0339</v>
      </c>
      <c r="X2646" s="7">
        <v>0</v>
      </c>
      <c r="Y2646" s="8" t="str">
        <f>IFERROR(VLOOKUP(F:F,#REF!,2,0),"需要手动检查")</f>
        <v>需要手动检查</v>
      </c>
      <c r="Z2646" s="9" t="str">
        <f t="shared" si="105"/>
        <v>否</v>
      </c>
      <c r="AA2646" s="10" t="s">
        <v>36</v>
      </c>
      <c r="AB2646" s="4" t="s">
        <v>37</v>
      </c>
      <c r="AC2646" t="str">
        <f t="shared" si="104"/>
        <v>2025/2/15</v>
      </c>
      <c r="AD2646" t="e">
        <f>VLOOKUP(Y2646,#REF!,2,FALSE)</f>
        <v>#REF!</v>
      </c>
    </row>
    <row r="2647" customHeight="1" spans="1:30">
      <c r="A2647" s="2" t="s">
        <v>7273</v>
      </c>
      <c r="B2647" s="2" t="s">
        <v>7274</v>
      </c>
      <c r="C2647" s="2" t="s">
        <v>7797</v>
      </c>
      <c r="D2647" s="2" t="s">
        <v>7798</v>
      </c>
      <c r="E2647" s="11">
        <v>45703</v>
      </c>
      <c r="F2647" s="2" t="s">
        <v>42</v>
      </c>
      <c r="G2647" s="6">
        <v>244</v>
      </c>
      <c r="H2647" s="6">
        <v>16</v>
      </c>
      <c r="I2647" s="6">
        <v>1</v>
      </c>
      <c r="J2647" s="6">
        <v>1</v>
      </c>
      <c r="K2647" s="6">
        <v>0</v>
      </c>
      <c r="L2647" s="6">
        <v>0</v>
      </c>
      <c r="M2647" s="6">
        <v>258</v>
      </c>
      <c r="N2647" s="6">
        <v>13</v>
      </c>
      <c r="O2647" s="6">
        <v>0</v>
      </c>
      <c r="P2647" s="6">
        <v>0</v>
      </c>
      <c r="Q2647" s="6">
        <v>0</v>
      </c>
      <c r="R2647" s="6">
        <v>0</v>
      </c>
      <c r="S2647" s="6">
        <v>0</v>
      </c>
      <c r="T2647" s="6">
        <v>0</v>
      </c>
      <c r="U2647" s="7">
        <v>0.0533</v>
      </c>
      <c r="V2647" s="7">
        <v>0</v>
      </c>
      <c r="W2647" s="7">
        <v>0.0082</v>
      </c>
      <c r="X2647" s="7">
        <v>0</v>
      </c>
      <c r="Y2647" s="8" t="str">
        <f>IFERROR(VLOOKUP(F:F,#REF!,2,0),"需要手动检查")</f>
        <v>需要手动检查</v>
      </c>
      <c r="Z2647" s="9" t="str">
        <f t="shared" si="105"/>
        <v>否</v>
      </c>
      <c r="AA2647" s="10" t="s">
        <v>36</v>
      </c>
      <c r="AB2647" s="4" t="s">
        <v>37</v>
      </c>
      <c r="AC2647" t="str">
        <f t="shared" si="104"/>
        <v>2025/2/15</v>
      </c>
      <c r="AD2647" t="e">
        <f>VLOOKUP(Y2647,#REF!,2,FALSE)</f>
        <v>#REF!</v>
      </c>
    </row>
    <row r="2648" customHeight="1" spans="1:30">
      <c r="A2648" s="2" t="s">
        <v>7799</v>
      </c>
      <c r="B2648" s="2" t="s">
        <v>7800</v>
      </c>
      <c r="C2648" s="2" t="s">
        <v>7801</v>
      </c>
      <c r="D2648" s="2" t="s">
        <v>7802</v>
      </c>
      <c r="E2648" s="11">
        <v>45703</v>
      </c>
      <c r="F2648" s="2" t="s">
        <v>42</v>
      </c>
      <c r="G2648" s="6">
        <v>334</v>
      </c>
      <c r="H2648" s="6">
        <v>34</v>
      </c>
      <c r="I2648" s="6">
        <v>11</v>
      </c>
      <c r="J2648" s="6">
        <v>2</v>
      </c>
      <c r="K2648" s="6">
        <v>0</v>
      </c>
      <c r="L2648" s="6">
        <v>0</v>
      </c>
      <c r="M2648" s="6">
        <v>338</v>
      </c>
      <c r="N2648" s="6">
        <v>14</v>
      </c>
      <c r="O2648" s="6">
        <v>0</v>
      </c>
      <c r="P2648" s="6">
        <v>0</v>
      </c>
      <c r="Q2648" s="6">
        <v>0</v>
      </c>
      <c r="R2648" s="6">
        <v>0</v>
      </c>
      <c r="S2648" s="6">
        <v>0</v>
      </c>
      <c r="T2648" s="6">
        <v>0</v>
      </c>
      <c r="U2648" s="7">
        <v>0.0419</v>
      </c>
      <c r="V2648" s="7">
        <v>0</v>
      </c>
      <c r="W2648" s="7">
        <v>0.0599</v>
      </c>
      <c r="X2648" s="7">
        <v>0</v>
      </c>
      <c r="Y2648" s="8" t="str">
        <f>IFERROR(VLOOKUP(F:F,#REF!,2,0),"需要手动检查")</f>
        <v>需要手动检查</v>
      </c>
      <c r="Z2648" s="9" t="str">
        <f t="shared" si="105"/>
        <v>否</v>
      </c>
      <c r="AA2648" s="10" t="s">
        <v>36</v>
      </c>
      <c r="AB2648" s="4" t="s">
        <v>37</v>
      </c>
      <c r="AC2648" t="str">
        <f t="shared" si="104"/>
        <v>2025/2/15</v>
      </c>
      <c r="AD2648" t="e">
        <f>VLOOKUP(Y2648,#REF!,2,FALSE)</f>
        <v>#REF!</v>
      </c>
    </row>
    <row r="2649" customHeight="1" spans="1:30">
      <c r="A2649" s="2" t="s">
        <v>6120</v>
      </c>
      <c r="B2649" s="2" t="s">
        <v>6121</v>
      </c>
      <c r="C2649" s="2" t="s">
        <v>7803</v>
      </c>
      <c r="D2649" s="2" t="s">
        <v>7804</v>
      </c>
      <c r="E2649" s="11">
        <v>45703</v>
      </c>
      <c r="F2649" s="2" t="s">
        <v>42</v>
      </c>
      <c r="G2649" s="6">
        <v>598</v>
      </c>
      <c r="H2649" s="6">
        <v>30</v>
      </c>
      <c r="I2649" s="6">
        <v>1</v>
      </c>
      <c r="J2649" s="6">
        <v>1</v>
      </c>
      <c r="K2649" s="6">
        <v>0</v>
      </c>
      <c r="L2649" s="6">
        <v>0</v>
      </c>
      <c r="M2649" s="6">
        <v>596</v>
      </c>
      <c r="N2649" s="6">
        <v>27</v>
      </c>
      <c r="O2649" s="6">
        <v>0</v>
      </c>
      <c r="P2649" s="6">
        <v>0</v>
      </c>
      <c r="Q2649" s="6">
        <v>0</v>
      </c>
      <c r="R2649" s="6">
        <v>0</v>
      </c>
      <c r="S2649" s="6">
        <v>0</v>
      </c>
      <c r="T2649" s="6">
        <v>0</v>
      </c>
      <c r="U2649" s="7">
        <v>0.0452</v>
      </c>
      <c r="V2649" s="7">
        <v>0</v>
      </c>
      <c r="W2649" s="7">
        <v>0.0334</v>
      </c>
      <c r="X2649" s="7">
        <v>0</v>
      </c>
      <c r="Y2649" s="8" t="str">
        <f>IFERROR(VLOOKUP(F:F,#REF!,2,0),"需要手动检查")</f>
        <v>需要手动检查</v>
      </c>
      <c r="Z2649" s="9" t="str">
        <f t="shared" si="105"/>
        <v>否</v>
      </c>
      <c r="AA2649" s="10" t="s">
        <v>36</v>
      </c>
      <c r="AB2649" s="4" t="s">
        <v>37</v>
      </c>
      <c r="AC2649" t="str">
        <f t="shared" si="104"/>
        <v>2025/2/15</v>
      </c>
      <c r="AD2649" t="e">
        <f>VLOOKUP(Y2649,#REF!,2,FALSE)</f>
        <v>#REF!</v>
      </c>
    </row>
    <row r="2650" customHeight="1" spans="1:30">
      <c r="A2650" s="2" t="s">
        <v>6120</v>
      </c>
      <c r="B2650" s="2" t="s">
        <v>6121</v>
      </c>
      <c r="C2650" s="2" t="s">
        <v>7805</v>
      </c>
      <c r="D2650" s="2" t="s">
        <v>7806</v>
      </c>
      <c r="E2650" s="11">
        <v>45702</v>
      </c>
      <c r="F2650" s="2" t="s">
        <v>42</v>
      </c>
      <c r="G2650" s="6">
        <v>702</v>
      </c>
      <c r="H2650" s="6">
        <v>58</v>
      </c>
      <c r="I2650" s="6">
        <v>2</v>
      </c>
      <c r="J2650" s="6">
        <v>0</v>
      </c>
      <c r="K2650" s="6">
        <v>0</v>
      </c>
      <c r="L2650" s="6">
        <v>0</v>
      </c>
      <c r="M2650" s="6">
        <v>753</v>
      </c>
      <c r="N2650" s="6">
        <v>10</v>
      </c>
      <c r="O2650" s="6">
        <v>0</v>
      </c>
      <c r="P2650" s="6">
        <v>0</v>
      </c>
      <c r="Q2650" s="6">
        <v>0</v>
      </c>
      <c r="R2650" s="6">
        <v>0</v>
      </c>
      <c r="S2650" s="6">
        <v>0</v>
      </c>
      <c r="T2650" s="6">
        <v>0</v>
      </c>
      <c r="U2650" s="7">
        <v>0.0142</v>
      </c>
      <c r="V2650" s="7">
        <v>0</v>
      </c>
      <c r="W2650" s="7">
        <v>0.0313</v>
      </c>
      <c r="X2650" s="7">
        <v>0</v>
      </c>
      <c r="Y2650" s="8" t="str">
        <f>IFERROR(VLOOKUP(F:F,#REF!,2,0),"需要手动检查")</f>
        <v>需要手动检查</v>
      </c>
      <c r="Z2650" s="9" t="str">
        <f t="shared" si="105"/>
        <v>否</v>
      </c>
      <c r="AA2650" s="10" t="s">
        <v>36</v>
      </c>
      <c r="AB2650" s="4" t="s">
        <v>37</v>
      </c>
      <c r="AC2650" t="str">
        <f t="shared" si="104"/>
        <v>2025/2/14</v>
      </c>
      <c r="AD2650" t="e">
        <f>VLOOKUP(Y2650,#REF!,2,FALSE)</f>
        <v>#REF!</v>
      </c>
    </row>
    <row r="2651" customHeight="1" spans="1:30">
      <c r="A2651" s="2" t="s">
        <v>7807</v>
      </c>
      <c r="B2651" s="2" t="s">
        <v>7808</v>
      </c>
      <c r="C2651" s="2" t="s">
        <v>45</v>
      </c>
      <c r="D2651" s="2" t="s">
        <v>7809</v>
      </c>
      <c r="E2651" s="11">
        <v>45702</v>
      </c>
      <c r="F2651" s="2" t="s">
        <v>42</v>
      </c>
      <c r="G2651" s="6">
        <v>385</v>
      </c>
      <c r="H2651" s="6">
        <v>23</v>
      </c>
      <c r="I2651" s="6">
        <v>0</v>
      </c>
      <c r="J2651" s="6">
        <v>0</v>
      </c>
      <c r="K2651" s="6">
        <v>0</v>
      </c>
      <c r="L2651" s="6">
        <v>0</v>
      </c>
      <c r="M2651" s="6">
        <v>66</v>
      </c>
      <c r="N2651" s="6">
        <v>1</v>
      </c>
      <c r="O2651" s="6">
        <v>0</v>
      </c>
      <c r="P2651" s="6">
        <v>0</v>
      </c>
      <c r="Q2651" s="6">
        <v>0</v>
      </c>
      <c r="R2651" s="6">
        <v>0</v>
      </c>
      <c r="S2651" s="6">
        <v>0</v>
      </c>
      <c r="T2651" s="6">
        <v>0</v>
      </c>
      <c r="U2651" s="7">
        <v>0.0026</v>
      </c>
      <c r="V2651" s="7">
        <v>0</v>
      </c>
      <c r="W2651" s="7">
        <v>0.0286</v>
      </c>
      <c r="X2651" s="7">
        <v>0</v>
      </c>
      <c r="Y2651" s="8" t="str">
        <f>IFERROR(VLOOKUP(F:F,#REF!,2,0),"需要手动检查")</f>
        <v>需要手动检查</v>
      </c>
      <c r="Z2651" s="9" t="str">
        <f t="shared" si="105"/>
        <v>否</v>
      </c>
      <c r="AA2651" s="10" t="s">
        <v>36</v>
      </c>
      <c r="AB2651" s="4" t="s">
        <v>37</v>
      </c>
      <c r="AC2651" t="str">
        <f t="shared" si="104"/>
        <v>2025/2/14</v>
      </c>
      <c r="AD2651" t="e">
        <f>VLOOKUP(Y2651,#REF!,2,FALSE)</f>
        <v>#REF!</v>
      </c>
    </row>
    <row r="2652" customHeight="1" spans="1:30">
      <c r="A2652" s="2" t="s">
        <v>7799</v>
      </c>
      <c r="B2652" s="2" t="s">
        <v>7800</v>
      </c>
      <c r="C2652" s="2" t="s">
        <v>7810</v>
      </c>
      <c r="D2652" s="2" t="s">
        <v>7811</v>
      </c>
      <c r="E2652" s="11">
        <v>45702</v>
      </c>
      <c r="F2652" s="2" t="s">
        <v>42</v>
      </c>
      <c r="G2652" s="6">
        <v>170</v>
      </c>
      <c r="H2652" s="6">
        <v>24</v>
      </c>
      <c r="I2652" s="6">
        <v>10</v>
      </c>
      <c r="J2652" s="6">
        <v>4</v>
      </c>
      <c r="K2652" s="6">
        <v>1</v>
      </c>
      <c r="L2652" s="6">
        <v>0</v>
      </c>
      <c r="M2652" s="6">
        <v>159</v>
      </c>
      <c r="N2652" s="6">
        <v>3</v>
      </c>
      <c r="O2652" s="6">
        <v>0</v>
      </c>
      <c r="P2652" s="6">
        <v>0</v>
      </c>
      <c r="Q2652" s="6">
        <v>0</v>
      </c>
      <c r="R2652" s="6">
        <v>0</v>
      </c>
      <c r="S2652" s="6">
        <v>0</v>
      </c>
      <c r="T2652" s="6">
        <v>0</v>
      </c>
      <c r="U2652" s="7">
        <v>0.0176</v>
      </c>
      <c r="V2652" s="7">
        <v>0</v>
      </c>
      <c r="W2652" s="7">
        <v>0.0647</v>
      </c>
      <c r="X2652" s="7">
        <v>0</v>
      </c>
      <c r="Y2652" s="8" t="str">
        <f>IFERROR(VLOOKUP(F:F,#REF!,2,0),"需要手动检查")</f>
        <v>需要手动检查</v>
      </c>
      <c r="Z2652" s="9" t="str">
        <f t="shared" si="105"/>
        <v>否</v>
      </c>
      <c r="AA2652" s="10" t="s">
        <v>36</v>
      </c>
      <c r="AB2652" s="4" t="s">
        <v>37</v>
      </c>
      <c r="AC2652" t="str">
        <f t="shared" si="104"/>
        <v>2025/2/14</v>
      </c>
      <c r="AD2652" t="e">
        <f>VLOOKUP(Y2652,#REF!,2,FALSE)</f>
        <v>#REF!</v>
      </c>
    </row>
    <row r="2653" customHeight="1" spans="1:30">
      <c r="A2653" s="2" t="s">
        <v>7733</v>
      </c>
      <c r="B2653" s="2" t="s">
        <v>7734</v>
      </c>
      <c r="C2653" s="2" t="s">
        <v>7812</v>
      </c>
      <c r="D2653" s="2" t="s">
        <v>7813</v>
      </c>
      <c r="E2653" s="11">
        <v>45702</v>
      </c>
      <c r="F2653" s="2" t="s">
        <v>42</v>
      </c>
      <c r="G2653" s="6">
        <v>464</v>
      </c>
      <c r="H2653" s="6">
        <v>14</v>
      </c>
      <c r="I2653" s="6">
        <v>11</v>
      </c>
      <c r="J2653" s="6">
        <v>1</v>
      </c>
      <c r="K2653" s="6">
        <v>0</v>
      </c>
      <c r="L2653" s="6">
        <v>0</v>
      </c>
      <c r="M2653" s="6">
        <v>469</v>
      </c>
      <c r="N2653" s="6">
        <v>29</v>
      </c>
      <c r="O2653" s="6">
        <v>0</v>
      </c>
      <c r="P2653" s="6">
        <v>0</v>
      </c>
      <c r="Q2653" s="6">
        <v>0</v>
      </c>
      <c r="R2653" s="6">
        <v>0</v>
      </c>
      <c r="S2653" s="6">
        <v>0</v>
      </c>
      <c r="T2653" s="6">
        <v>0</v>
      </c>
      <c r="U2653" s="7">
        <v>0.0625</v>
      </c>
      <c r="V2653" s="7">
        <v>0</v>
      </c>
      <c r="W2653" s="7">
        <v>0.0237</v>
      </c>
      <c r="X2653" s="7">
        <v>0</v>
      </c>
      <c r="Y2653" s="8" t="str">
        <f>IFERROR(VLOOKUP(F:F,#REF!,2,0),"需要手动检查")</f>
        <v>需要手动检查</v>
      </c>
      <c r="Z2653" s="9" t="str">
        <f t="shared" si="105"/>
        <v>否</v>
      </c>
      <c r="AA2653" s="10" t="s">
        <v>36</v>
      </c>
      <c r="AB2653" s="4" t="s">
        <v>37</v>
      </c>
      <c r="AC2653" t="str">
        <f t="shared" si="104"/>
        <v>2025/2/14</v>
      </c>
      <c r="AD2653" t="e">
        <f>VLOOKUP(Y2653,#REF!,2,FALSE)</f>
        <v>#REF!</v>
      </c>
    </row>
    <row r="2654" customHeight="1" spans="1:30">
      <c r="A2654" s="2" t="s">
        <v>7814</v>
      </c>
      <c r="B2654" s="2" t="s">
        <v>7815</v>
      </c>
      <c r="C2654" s="2" t="s">
        <v>7816</v>
      </c>
      <c r="D2654" s="2" t="s">
        <v>7817</v>
      </c>
      <c r="E2654" s="11">
        <v>45702</v>
      </c>
      <c r="F2654" s="2" t="s">
        <v>42</v>
      </c>
      <c r="G2654" s="6">
        <v>284</v>
      </c>
      <c r="H2654" s="6">
        <v>30</v>
      </c>
      <c r="I2654" s="6">
        <v>14</v>
      </c>
      <c r="J2654" s="6">
        <v>4</v>
      </c>
      <c r="K2654" s="6">
        <v>0</v>
      </c>
      <c r="L2654" s="6">
        <v>0</v>
      </c>
      <c r="M2654" s="6">
        <v>301</v>
      </c>
      <c r="N2654" s="6">
        <v>18</v>
      </c>
      <c r="O2654" s="6">
        <v>0</v>
      </c>
      <c r="P2654" s="6">
        <v>0</v>
      </c>
      <c r="Q2654" s="6">
        <v>0</v>
      </c>
      <c r="R2654" s="6">
        <v>0</v>
      </c>
      <c r="S2654" s="6">
        <v>0</v>
      </c>
      <c r="T2654" s="6">
        <v>0</v>
      </c>
      <c r="U2654" s="7">
        <v>0.0634</v>
      </c>
      <c r="V2654" s="7">
        <v>0</v>
      </c>
      <c r="W2654" s="7">
        <v>0.0634</v>
      </c>
      <c r="X2654" s="7">
        <v>0</v>
      </c>
      <c r="Y2654" s="8" t="str">
        <f>IFERROR(VLOOKUP(F:F,#REF!,2,0),"需要手动检查")</f>
        <v>需要手动检查</v>
      </c>
      <c r="Z2654" s="9" t="str">
        <f t="shared" si="105"/>
        <v>否</v>
      </c>
      <c r="AA2654" s="10" t="s">
        <v>36</v>
      </c>
      <c r="AB2654" s="4" t="s">
        <v>37</v>
      </c>
      <c r="AC2654" t="str">
        <f t="shared" si="104"/>
        <v>2025/2/14</v>
      </c>
      <c r="AD2654" t="e">
        <f>VLOOKUP(Y2654,#REF!,2,FALSE)</f>
        <v>#REF!</v>
      </c>
    </row>
    <row r="2655" customHeight="1" spans="1:30">
      <c r="A2655" s="2" t="s">
        <v>7818</v>
      </c>
      <c r="B2655" s="2" t="s">
        <v>7819</v>
      </c>
      <c r="C2655" s="2" t="s">
        <v>7820</v>
      </c>
      <c r="D2655" s="2" t="s">
        <v>7821</v>
      </c>
      <c r="E2655" s="11">
        <v>45702</v>
      </c>
      <c r="F2655" s="2" t="s">
        <v>42</v>
      </c>
      <c r="G2655" s="6">
        <v>148</v>
      </c>
      <c r="H2655" s="6">
        <v>7</v>
      </c>
      <c r="I2655" s="6">
        <v>2</v>
      </c>
      <c r="J2655" s="6">
        <v>0</v>
      </c>
      <c r="K2655" s="6">
        <v>0</v>
      </c>
      <c r="L2655" s="6">
        <v>0</v>
      </c>
      <c r="M2655" s="6">
        <v>128</v>
      </c>
      <c r="N2655" s="6">
        <v>6</v>
      </c>
      <c r="O2655" s="6">
        <v>0</v>
      </c>
      <c r="P2655" s="6">
        <v>0</v>
      </c>
      <c r="Q2655" s="6">
        <v>0</v>
      </c>
      <c r="R2655" s="6">
        <v>0</v>
      </c>
      <c r="S2655" s="6">
        <v>0</v>
      </c>
      <c r="T2655" s="6">
        <v>0</v>
      </c>
      <c r="U2655" s="7">
        <v>0.0405</v>
      </c>
      <c r="V2655" s="7">
        <v>0</v>
      </c>
      <c r="W2655" s="7">
        <v>0.0338</v>
      </c>
      <c r="X2655" s="7">
        <v>0</v>
      </c>
      <c r="Y2655" s="8" t="str">
        <f>IFERROR(VLOOKUP(F:F,#REF!,2,0),"需要手动检查")</f>
        <v>需要手动检查</v>
      </c>
      <c r="Z2655" s="9" t="str">
        <f t="shared" si="105"/>
        <v>否</v>
      </c>
      <c r="AA2655" s="10" t="s">
        <v>36</v>
      </c>
      <c r="AB2655" s="4" t="s">
        <v>37</v>
      </c>
      <c r="AC2655" t="str">
        <f t="shared" si="104"/>
        <v>2025/2/14</v>
      </c>
      <c r="AD2655" t="e">
        <f>VLOOKUP(Y2655,#REF!,2,FALSE)</f>
        <v>#REF!</v>
      </c>
    </row>
    <row r="2656" customHeight="1" spans="1:30">
      <c r="A2656" s="2" t="s">
        <v>7822</v>
      </c>
      <c r="B2656" s="2" t="s">
        <v>7823</v>
      </c>
      <c r="C2656" s="2" t="s">
        <v>7824</v>
      </c>
      <c r="D2656" s="2" t="s">
        <v>7825</v>
      </c>
      <c r="E2656" s="11">
        <v>45702</v>
      </c>
      <c r="F2656" s="2" t="s">
        <v>42</v>
      </c>
      <c r="G2656" s="6">
        <v>540</v>
      </c>
      <c r="H2656" s="6">
        <v>46</v>
      </c>
      <c r="I2656" s="6">
        <v>0</v>
      </c>
      <c r="J2656" s="6">
        <v>0</v>
      </c>
      <c r="K2656" s="6">
        <v>0</v>
      </c>
      <c r="L2656" s="6">
        <v>0</v>
      </c>
      <c r="M2656" s="6">
        <v>575</v>
      </c>
      <c r="N2656" s="6">
        <v>5</v>
      </c>
      <c r="O2656" s="6">
        <v>0</v>
      </c>
      <c r="P2656" s="6">
        <v>0</v>
      </c>
      <c r="Q2656" s="6">
        <v>0</v>
      </c>
      <c r="R2656" s="6">
        <v>0</v>
      </c>
      <c r="S2656" s="6">
        <v>0</v>
      </c>
      <c r="T2656" s="6">
        <v>0</v>
      </c>
      <c r="U2656" s="7">
        <v>0.0093</v>
      </c>
      <c r="V2656" s="7">
        <v>0</v>
      </c>
      <c r="W2656" s="7">
        <v>0.0352</v>
      </c>
      <c r="X2656" s="7">
        <v>0</v>
      </c>
      <c r="Y2656" s="8" t="str">
        <f>IFERROR(VLOOKUP(F:F,#REF!,2,0),"需要手动检查")</f>
        <v>需要手动检查</v>
      </c>
      <c r="Z2656" s="9" t="str">
        <f t="shared" si="105"/>
        <v>否</v>
      </c>
      <c r="AA2656" s="10" t="s">
        <v>36</v>
      </c>
      <c r="AB2656" s="4" t="s">
        <v>37</v>
      </c>
      <c r="AC2656" t="str">
        <f t="shared" si="104"/>
        <v>2025/2/14</v>
      </c>
      <c r="AD2656" t="e">
        <f>VLOOKUP(Y2656,#REF!,2,FALSE)</f>
        <v>#REF!</v>
      </c>
    </row>
    <row r="2657" customHeight="1" spans="1:30">
      <c r="A2657" s="2" t="s">
        <v>4884</v>
      </c>
      <c r="B2657" s="2" t="s">
        <v>4885</v>
      </c>
      <c r="C2657" s="2" t="s">
        <v>7826</v>
      </c>
      <c r="D2657" s="2" t="s">
        <v>7827</v>
      </c>
      <c r="E2657" s="11">
        <v>45702</v>
      </c>
      <c r="F2657" s="2" t="s">
        <v>42</v>
      </c>
      <c r="G2657" s="6">
        <v>931</v>
      </c>
      <c r="H2657" s="6">
        <v>69</v>
      </c>
      <c r="I2657" s="6">
        <v>0</v>
      </c>
      <c r="J2657" s="6">
        <v>0</v>
      </c>
      <c r="K2657" s="6">
        <v>0</v>
      </c>
      <c r="L2657" s="6">
        <v>0</v>
      </c>
      <c r="M2657" s="6">
        <v>17</v>
      </c>
      <c r="N2657" s="6">
        <v>0</v>
      </c>
      <c r="O2657" s="6">
        <v>0</v>
      </c>
      <c r="P2657" s="6">
        <v>0</v>
      </c>
      <c r="Q2657" s="6">
        <v>0</v>
      </c>
      <c r="R2657" s="6">
        <v>0</v>
      </c>
      <c r="S2657" s="6">
        <v>0</v>
      </c>
      <c r="T2657" s="6">
        <v>0</v>
      </c>
      <c r="U2657" s="7">
        <v>0</v>
      </c>
      <c r="V2657" s="7">
        <v>0</v>
      </c>
      <c r="W2657" s="7">
        <v>0.0644</v>
      </c>
      <c r="X2657" s="7">
        <v>0</v>
      </c>
      <c r="Y2657" s="8" t="str">
        <f>IFERROR(VLOOKUP(F:F,#REF!,2,0),"需要手动检查")</f>
        <v>需要手动检查</v>
      </c>
      <c r="Z2657" s="9" t="str">
        <f t="shared" si="105"/>
        <v>否</v>
      </c>
      <c r="AA2657" s="10" t="s">
        <v>36</v>
      </c>
      <c r="AB2657" s="4" t="s">
        <v>37</v>
      </c>
      <c r="AC2657" t="str">
        <f t="shared" si="104"/>
        <v>2025/2/14</v>
      </c>
      <c r="AD2657" t="e">
        <f>VLOOKUP(Y2657,#REF!,2,FALSE)</f>
        <v>#REF!</v>
      </c>
    </row>
    <row r="2658" customHeight="1" spans="1:30">
      <c r="A2658" s="2" t="s">
        <v>6517</v>
      </c>
      <c r="B2658" s="2" t="s">
        <v>6518</v>
      </c>
      <c r="C2658" s="2" t="s">
        <v>7828</v>
      </c>
      <c r="D2658" s="2" t="s">
        <v>7829</v>
      </c>
      <c r="E2658" s="11">
        <v>45702</v>
      </c>
      <c r="F2658" s="2" t="s">
        <v>42</v>
      </c>
      <c r="G2658" s="6">
        <v>166</v>
      </c>
      <c r="H2658" s="6">
        <v>16</v>
      </c>
      <c r="I2658" s="6">
        <v>5</v>
      </c>
      <c r="J2658" s="6">
        <v>3</v>
      </c>
      <c r="K2658" s="6">
        <v>0</v>
      </c>
      <c r="L2658" s="6">
        <v>0</v>
      </c>
      <c r="M2658" s="6">
        <v>179</v>
      </c>
      <c r="N2658" s="6">
        <v>7</v>
      </c>
      <c r="O2658" s="6">
        <v>0</v>
      </c>
      <c r="P2658" s="6">
        <v>0</v>
      </c>
      <c r="Q2658" s="6">
        <v>0</v>
      </c>
      <c r="R2658" s="6">
        <v>0</v>
      </c>
      <c r="S2658" s="6">
        <v>0</v>
      </c>
      <c r="T2658" s="6">
        <v>0</v>
      </c>
      <c r="U2658" s="7">
        <v>0.0422</v>
      </c>
      <c r="V2658" s="7">
        <v>0</v>
      </c>
      <c r="W2658" s="7">
        <v>0.0663</v>
      </c>
      <c r="X2658" s="7">
        <v>0</v>
      </c>
      <c r="Y2658" s="8" t="str">
        <f>IFERROR(VLOOKUP(F:F,#REF!,2,0),"需要手动检查")</f>
        <v>需要手动检查</v>
      </c>
      <c r="Z2658" s="9" t="str">
        <f t="shared" si="105"/>
        <v>否</v>
      </c>
      <c r="AA2658" s="10" t="s">
        <v>36</v>
      </c>
      <c r="AB2658" s="4" t="s">
        <v>37</v>
      </c>
      <c r="AC2658" t="str">
        <f t="shared" si="104"/>
        <v>2025/2/14</v>
      </c>
      <c r="AD2658" t="e">
        <f>VLOOKUP(Y2658,#REF!,2,FALSE)</f>
        <v>#REF!</v>
      </c>
    </row>
    <row r="2659" customHeight="1" spans="1:30">
      <c r="A2659" s="2" t="s">
        <v>7830</v>
      </c>
      <c r="B2659" s="2" t="s">
        <v>7831</v>
      </c>
      <c r="C2659" s="2" t="s">
        <v>7832</v>
      </c>
      <c r="D2659" s="2" t="s">
        <v>7833</v>
      </c>
      <c r="E2659" s="11">
        <v>45702</v>
      </c>
      <c r="F2659" s="2" t="s">
        <v>42</v>
      </c>
      <c r="G2659" s="6">
        <v>348</v>
      </c>
      <c r="H2659" s="6">
        <v>16</v>
      </c>
      <c r="I2659" s="6">
        <v>0</v>
      </c>
      <c r="J2659" s="6">
        <v>0</v>
      </c>
      <c r="K2659" s="6">
        <v>0</v>
      </c>
      <c r="L2659" s="6">
        <v>0</v>
      </c>
      <c r="M2659" s="6">
        <v>371</v>
      </c>
      <c r="N2659" s="6">
        <v>6</v>
      </c>
      <c r="O2659" s="6">
        <v>0</v>
      </c>
      <c r="P2659" s="6">
        <v>0</v>
      </c>
      <c r="Q2659" s="6">
        <v>0</v>
      </c>
      <c r="R2659" s="6">
        <v>0</v>
      </c>
      <c r="S2659" s="6">
        <v>0</v>
      </c>
      <c r="T2659" s="6">
        <v>0</v>
      </c>
      <c r="U2659" s="7">
        <v>0.0172</v>
      </c>
      <c r="V2659" s="7">
        <v>0</v>
      </c>
      <c r="W2659" s="7">
        <v>0.1466</v>
      </c>
      <c r="X2659" s="7">
        <v>0</v>
      </c>
      <c r="Y2659" s="8" t="str">
        <f>IFERROR(VLOOKUP(F:F,#REF!,2,0),"需要手动检查")</f>
        <v>需要手动检查</v>
      </c>
      <c r="Z2659" s="9" t="str">
        <f t="shared" si="105"/>
        <v>否</v>
      </c>
      <c r="AA2659" s="10" t="s">
        <v>36</v>
      </c>
      <c r="AB2659" s="4" t="s">
        <v>37</v>
      </c>
      <c r="AC2659" t="str">
        <f t="shared" si="104"/>
        <v>2025/2/14</v>
      </c>
      <c r="AD2659" t="e">
        <f>VLOOKUP(Y2659,#REF!,2,FALSE)</f>
        <v>#REF!</v>
      </c>
    </row>
    <row r="2660" customHeight="1" spans="1:30">
      <c r="A2660" s="2" t="s">
        <v>254</v>
      </c>
      <c r="B2660" s="2" t="s">
        <v>255</v>
      </c>
      <c r="C2660" s="2" t="s">
        <v>7834</v>
      </c>
      <c r="D2660" s="2" t="s">
        <v>7835</v>
      </c>
      <c r="E2660" s="11">
        <v>45703</v>
      </c>
      <c r="F2660" s="2" t="s">
        <v>35</v>
      </c>
      <c r="G2660" s="6">
        <v>252</v>
      </c>
      <c r="H2660" s="6">
        <v>5</v>
      </c>
      <c r="I2660" s="6">
        <v>0</v>
      </c>
      <c r="J2660" s="6">
        <v>0</v>
      </c>
      <c r="K2660" s="6">
        <v>0</v>
      </c>
      <c r="L2660" s="6">
        <v>0</v>
      </c>
      <c r="M2660" s="6">
        <v>271</v>
      </c>
      <c r="N2660" s="6">
        <v>18</v>
      </c>
      <c r="O2660" s="6">
        <v>0</v>
      </c>
      <c r="P2660" s="6">
        <v>0</v>
      </c>
      <c r="Q2660" s="6">
        <v>0</v>
      </c>
      <c r="R2660" s="6">
        <v>0</v>
      </c>
      <c r="S2660" s="6">
        <v>0</v>
      </c>
      <c r="T2660" s="6">
        <v>0</v>
      </c>
      <c r="U2660" s="7">
        <v>0.0714</v>
      </c>
      <c r="V2660" s="7">
        <v>0</v>
      </c>
      <c r="W2660" s="7">
        <v>0.004</v>
      </c>
      <c r="X2660" s="7">
        <v>0</v>
      </c>
      <c r="Y2660" s="8" t="str">
        <f>IFERROR(VLOOKUP(F:F,#REF!,2,0),"需要手动检查")</f>
        <v>需要手动检查</v>
      </c>
      <c r="Z2660" s="9" t="str">
        <f t="shared" si="105"/>
        <v>否</v>
      </c>
      <c r="AA2660" s="10" t="s">
        <v>36</v>
      </c>
      <c r="AB2660" s="4" t="s">
        <v>37</v>
      </c>
      <c r="AC2660" t="str">
        <f t="shared" si="104"/>
        <v>2025/2/15</v>
      </c>
      <c r="AD2660" t="e">
        <f>VLOOKUP(Y2660,#REF!,2,FALSE)</f>
        <v>#REF!</v>
      </c>
    </row>
    <row r="2661" customHeight="1" spans="1:30">
      <c r="A2661" s="2" t="s">
        <v>275</v>
      </c>
      <c r="B2661" s="2" t="s">
        <v>276</v>
      </c>
      <c r="C2661" s="2" t="s">
        <v>7836</v>
      </c>
      <c r="D2661" s="2" t="s">
        <v>7837</v>
      </c>
      <c r="E2661" s="11">
        <v>45702</v>
      </c>
      <c r="F2661" s="2" t="s">
        <v>35</v>
      </c>
      <c r="G2661" s="6">
        <v>140</v>
      </c>
      <c r="H2661" s="6">
        <v>3</v>
      </c>
      <c r="I2661" s="6">
        <v>0</v>
      </c>
      <c r="J2661" s="6">
        <v>0</v>
      </c>
      <c r="K2661" s="6">
        <v>0</v>
      </c>
      <c r="L2661" s="6">
        <v>0</v>
      </c>
      <c r="M2661" s="6">
        <v>138</v>
      </c>
      <c r="N2661" s="6">
        <v>0</v>
      </c>
      <c r="O2661" s="6">
        <v>0</v>
      </c>
      <c r="P2661" s="6">
        <v>0</v>
      </c>
      <c r="Q2661" s="6">
        <v>0</v>
      </c>
      <c r="R2661" s="6">
        <v>0</v>
      </c>
      <c r="S2661" s="6">
        <v>0</v>
      </c>
      <c r="T2661" s="6">
        <v>0</v>
      </c>
      <c r="U2661" s="7">
        <v>0</v>
      </c>
      <c r="V2661" s="7">
        <v>0</v>
      </c>
      <c r="W2661" s="7">
        <v>0</v>
      </c>
      <c r="X2661" s="7">
        <v>0</v>
      </c>
      <c r="Y2661" s="8" t="str">
        <f>IFERROR(VLOOKUP(F:F,#REF!,2,0),"需要手动检查")</f>
        <v>需要手动检查</v>
      </c>
      <c r="Z2661" s="9" t="str">
        <f t="shared" si="105"/>
        <v>否</v>
      </c>
      <c r="AA2661" s="10" t="s">
        <v>36</v>
      </c>
      <c r="AB2661" s="4" t="s">
        <v>37</v>
      </c>
      <c r="AC2661" t="str">
        <f t="shared" si="104"/>
        <v>2025/2/14</v>
      </c>
      <c r="AD2661" t="e">
        <f>VLOOKUP(Y2661,#REF!,2,FALSE)</f>
        <v>#REF!</v>
      </c>
    </row>
    <row r="2662" customHeight="1" spans="1:30">
      <c r="A2662" s="2" t="s">
        <v>4164</v>
      </c>
      <c r="B2662" s="2" t="s">
        <v>4165</v>
      </c>
      <c r="C2662" s="2" t="s">
        <v>7097</v>
      </c>
      <c r="D2662" s="2" t="s">
        <v>7838</v>
      </c>
      <c r="E2662" s="11">
        <v>45702</v>
      </c>
      <c r="F2662" s="2" t="s">
        <v>45</v>
      </c>
      <c r="G2662" s="6">
        <v>0</v>
      </c>
      <c r="H2662" s="6">
        <v>0</v>
      </c>
      <c r="I2662" s="6">
        <v>0</v>
      </c>
      <c r="J2662" s="6">
        <v>0</v>
      </c>
      <c r="K2662" s="6">
        <v>0</v>
      </c>
      <c r="L2662" s="6">
        <v>0</v>
      </c>
      <c r="M2662" s="6">
        <v>514</v>
      </c>
      <c r="N2662" s="6">
        <v>8</v>
      </c>
      <c r="O2662" s="6">
        <v>1</v>
      </c>
      <c r="P2662" s="6">
        <v>1</v>
      </c>
      <c r="Q2662" s="6">
        <v>1</v>
      </c>
      <c r="R2662" s="6">
        <v>45.99</v>
      </c>
      <c r="S2662" s="6">
        <v>0</v>
      </c>
      <c r="T2662" s="6">
        <v>45.99</v>
      </c>
      <c r="U2662" s="7">
        <v>0</v>
      </c>
      <c r="V2662" s="7">
        <v>0</v>
      </c>
      <c r="W2662" s="7">
        <v>0</v>
      </c>
      <c r="X2662" s="7">
        <v>0.125</v>
      </c>
      <c r="Y2662" s="8" t="str">
        <f>IFERROR(VLOOKUP(F:F,#REF!,2,0),"需要手动检查")</f>
        <v>需要手动检查</v>
      </c>
      <c r="Z2662" s="9" t="str">
        <f t="shared" si="105"/>
        <v>是</v>
      </c>
      <c r="AA2662" s="10" t="s">
        <v>36</v>
      </c>
      <c r="AB2662" s="4" t="s">
        <v>465</v>
      </c>
      <c r="AC2662" t="str">
        <f t="shared" si="104"/>
        <v>2025/2/14</v>
      </c>
      <c r="AD2662" t="e">
        <f>VLOOKUP(Y2662,#REF!,2,FALSE)</f>
        <v>#REF!</v>
      </c>
    </row>
    <row r="2663" customHeight="1" spans="1:30">
      <c r="A2663" s="2" t="s">
        <v>7839</v>
      </c>
      <c r="B2663" s="2" t="s">
        <v>7840</v>
      </c>
      <c r="C2663" s="2" t="s">
        <v>7841</v>
      </c>
      <c r="D2663" s="2" t="s">
        <v>7842</v>
      </c>
      <c r="E2663" s="11">
        <v>45702</v>
      </c>
      <c r="F2663" s="2" t="s">
        <v>45</v>
      </c>
      <c r="G2663" s="6">
        <v>0</v>
      </c>
      <c r="H2663" s="6">
        <v>0</v>
      </c>
      <c r="I2663" s="6">
        <v>0</v>
      </c>
      <c r="J2663" s="6">
        <v>0</v>
      </c>
      <c r="K2663" s="6">
        <v>0</v>
      </c>
      <c r="L2663" s="6">
        <v>0</v>
      </c>
      <c r="M2663" s="6">
        <v>5</v>
      </c>
      <c r="N2663" s="6">
        <v>0</v>
      </c>
      <c r="O2663" s="6">
        <v>0</v>
      </c>
      <c r="P2663" s="6">
        <v>0</v>
      </c>
      <c r="Q2663" s="6">
        <v>0</v>
      </c>
      <c r="R2663" s="6">
        <v>0</v>
      </c>
      <c r="S2663" s="6">
        <v>0</v>
      </c>
      <c r="T2663" s="6">
        <v>0</v>
      </c>
      <c r="U2663" s="7">
        <v>0</v>
      </c>
      <c r="V2663" s="7">
        <v>0</v>
      </c>
      <c r="W2663" s="7">
        <v>0</v>
      </c>
      <c r="X2663" s="7">
        <v>0</v>
      </c>
      <c r="Y2663" s="8" t="str">
        <f>IFERROR(VLOOKUP(F:F,#REF!,2,0),"需要手动检查")</f>
        <v>需要手动检查</v>
      </c>
      <c r="Z2663" s="9" t="str">
        <f t="shared" si="105"/>
        <v>否</v>
      </c>
      <c r="AA2663" s="10" t="s">
        <v>36</v>
      </c>
      <c r="AB2663" s="4" t="s">
        <v>465</v>
      </c>
      <c r="AC2663" t="str">
        <f t="shared" si="104"/>
        <v>2025/2/14</v>
      </c>
      <c r="AD2663" t="e">
        <f>VLOOKUP(Y2663,#REF!,2,FALSE)</f>
        <v>#REF!</v>
      </c>
    </row>
    <row r="2664" customHeight="1" spans="1:30">
      <c r="A2664" s="2" t="s">
        <v>7839</v>
      </c>
      <c r="B2664" s="2" t="s">
        <v>7840</v>
      </c>
      <c r="C2664" s="2" t="s">
        <v>7843</v>
      </c>
      <c r="D2664" s="2" t="s">
        <v>7844</v>
      </c>
      <c r="E2664" s="11">
        <v>45702</v>
      </c>
      <c r="F2664" s="2" t="s">
        <v>45</v>
      </c>
      <c r="G2664" s="6">
        <v>0</v>
      </c>
      <c r="H2664" s="6">
        <v>0</v>
      </c>
      <c r="I2664" s="6">
        <v>0</v>
      </c>
      <c r="J2664" s="6">
        <v>0</v>
      </c>
      <c r="K2664" s="6">
        <v>0</v>
      </c>
      <c r="L2664" s="6">
        <v>0</v>
      </c>
      <c r="M2664" s="6">
        <v>21</v>
      </c>
      <c r="N2664" s="6">
        <v>0</v>
      </c>
      <c r="O2664" s="6">
        <v>0</v>
      </c>
      <c r="P2664" s="6">
        <v>0</v>
      </c>
      <c r="Q2664" s="6">
        <v>0</v>
      </c>
      <c r="R2664" s="6">
        <v>0</v>
      </c>
      <c r="S2664" s="6">
        <v>0</v>
      </c>
      <c r="T2664" s="6">
        <v>0</v>
      </c>
      <c r="U2664" s="7">
        <v>0</v>
      </c>
      <c r="V2664" s="7">
        <v>0</v>
      </c>
      <c r="W2664" s="7">
        <v>0</v>
      </c>
      <c r="X2664" s="7">
        <v>0</v>
      </c>
      <c r="Y2664" s="8" t="str">
        <f>IFERROR(VLOOKUP(F:F,#REF!,2,0),"需要手动检查")</f>
        <v>需要手动检查</v>
      </c>
      <c r="Z2664" s="9" t="str">
        <f t="shared" si="105"/>
        <v>否</v>
      </c>
      <c r="AA2664" s="10" t="s">
        <v>36</v>
      </c>
      <c r="AB2664" s="4" t="s">
        <v>465</v>
      </c>
      <c r="AC2664" t="str">
        <f t="shared" si="104"/>
        <v>2025/2/14</v>
      </c>
      <c r="AD2664" t="e">
        <f>VLOOKUP(Y2664,#REF!,2,FALSE)</f>
        <v>#REF!</v>
      </c>
    </row>
    <row r="2665" customHeight="1" spans="1:30">
      <c r="A2665" s="2" t="s">
        <v>7839</v>
      </c>
      <c r="B2665" s="2" t="s">
        <v>7840</v>
      </c>
      <c r="C2665" s="2" t="s">
        <v>7845</v>
      </c>
      <c r="D2665" s="2" t="s">
        <v>7846</v>
      </c>
      <c r="E2665" s="11">
        <v>45702</v>
      </c>
      <c r="F2665" s="2" t="s">
        <v>45</v>
      </c>
      <c r="G2665" s="6">
        <v>0</v>
      </c>
      <c r="H2665" s="6">
        <v>0</v>
      </c>
      <c r="I2665" s="6">
        <v>0</v>
      </c>
      <c r="J2665" s="6">
        <v>0</v>
      </c>
      <c r="K2665" s="6">
        <v>0</v>
      </c>
      <c r="L2665" s="6">
        <v>0</v>
      </c>
      <c r="M2665" s="6">
        <v>9</v>
      </c>
      <c r="N2665" s="6">
        <v>0</v>
      </c>
      <c r="O2665" s="6">
        <v>0</v>
      </c>
      <c r="P2665" s="6">
        <v>0</v>
      </c>
      <c r="Q2665" s="6">
        <v>0</v>
      </c>
      <c r="R2665" s="6">
        <v>0</v>
      </c>
      <c r="S2665" s="6">
        <v>0</v>
      </c>
      <c r="T2665" s="6">
        <v>0</v>
      </c>
      <c r="U2665" s="7">
        <v>0</v>
      </c>
      <c r="V2665" s="7">
        <v>0</v>
      </c>
      <c r="W2665" s="7">
        <v>0</v>
      </c>
      <c r="X2665" s="7">
        <v>0</v>
      </c>
      <c r="Y2665" s="8" t="str">
        <f>IFERROR(VLOOKUP(F:F,#REF!,2,0),"需要手动检查")</f>
        <v>需要手动检查</v>
      </c>
      <c r="Z2665" s="9" t="str">
        <f t="shared" si="105"/>
        <v>否</v>
      </c>
      <c r="AA2665" s="10" t="s">
        <v>36</v>
      </c>
      <c r="AB2665" s="4" t="s">
        <v>465</v>
      </c>
      <c r="AC2665" t="str">
        <f t="shared" si="104"/>
        <v>2025/2/14</v>
      </c>
      <c r="AD2665" t="e">
        <f>VLOOKUP(Y2665,#REF!,2,FALSE)</f>
        <v>#REF!</v>
      </c>
    </row>
    <row r="2666" customHeight="1" spans="1:30">
      <c r="A2666" s="2" t="s">
        <v>7839</v>
      </c>
      <c r="B2666" s="2" t="s">
        <v>7840</v>
      </c>
      <c r="C2666" s="2" t="s">
        <v>7847</v>
      </c>
      <c r="D2666" s="2" t="s">
        <v>7848</v>
      </c>
      <c r="E2666" s="11">
        <v>45702</v>
      </c>
      <c r="F2666" s="2" t="s">
        <v>45</v>
      </c>
      <c r="G2666" s="6">
        <v>0</v>
      </c>
      <c r="H2666" s="6">
        <v>0</v>
      </c>
      <c r="I2666" s="6">
        <v>0</v>
      </c>
      <c r="J2666" s="6">
        <v>0</v>
      </c>
      <c r="K2666" s="6">
        <v>0</v>
      </c>
      <c r="L2666" s="6">
        <v>0</v>
      </c>
      <c r="M2666" s="6">
        <v>13</v>
      </c>
      <c r="N2666" s="6">
        <v>0</v>
      </c>
      <c r="O2666" s="6">
        <v>0</v>
      </c>
      <c r="P2666" s="6">
        <v>0</v>
      </c>
      <c r="Q2666" s="6">
        <v>0</v>
      </c>
      <c r="R2666" s="6">
        <v>0</v>
      </c>
      <c r="S2666" s="6">
        <v>0</v>
      </c>
      <c r="T2666" s="6">
        <v>0</v>
      </c>
      <c r="U2666" s="7">
        <v>0</v>
      </c>
      <c r="V2666" s="7">
        <v>0</v>
      </c>
      <c r="W2666" s="7">
        <v>0</v>
      </c>
      <c r="X2666" s="7">
        <v>0</v>
      </c>
      <c r="Y2666" s="8" t="str">
        <f>IFERROR(VLOOKUP(F:F,#REF!,2,0),"需要手动检查")</f>
        <v>需要手动检查</v>
      </c>
      <c r="Z2666" s="9" t="str">
        <f t="shared" si="105"/>
        <v>否</v>
      </c>
      <c r="AA2666" s="10" t="s">
        <v>36</v>
      </c>
      <c r="AB2666" s="4" t="s">
        <v>465</v>
      </c>
      <c r="AC2666" t="str">
        <f t="shared" si="104"/>
        <v>2025/2/14</v>
      </c>
      <c r="AD2666" t="e">
        <f>VLOOKUP(Y2666,#REF!,2,FALSE)</f>
        <v>#REF!</v>
      </c>
    </row>
    <row r="2667" customHeight="1" spans="1:30">
      <c r="A2667" s="2" t="s">
        <v>7839</v>
      </c>
      <c r="B2667" s="2" t="s">
        <v>7840</v>
      </c>
      <c r="C2667" s="2" t="s">
        <v>7849</v>
      </c>
      <c r="D2667" s="2" t="s">
        <v>7850</v>
      </c>
      <c r="E2667" s="11">
        <v>45702</v>
      </c>
      <c r="F2667" s="2" t="s">
        <v>45</v>
      </c>
      <c r="G2667" s="6">
        <v>0</v>
      </c>
      <c r="H2667" s="6">
        <v>0</v>
      </c>
      <c r="I2667" s="6">
        <v>0</v>
      </c>
      <c r="J2667" s="6">
        <v>0</v>
      </c>
      <c r="K2667" s="6">
        <v>0</v>
      </c>
      <c r="L2667" s="6">
        <v>0</v>
      </c>
      <c r="M2667" s="6">
        <v>1</v>
      </c>
      <c r="N2667" s="6">
        <v>0</v>
      </c>
      <c r="O2667" s="6">
        <v>0</v>
      </c>
      <c r="P2667" s="6">
        <v>0</v>
      </c>
      <c r="Q2667" s="6">
        <v>0</v>
      </c>
      <c r="R2667" s="6">
        <v>0</v>
      </c>
      <c r="S2667" s="6">
        <v>0</v>
      </c>
      <c r="T2667" s="6">
        <v>0</v>
      </c>
      <c r="U2667" s="7">
        <v>0</v>
      </c>
      <c r="V2667" s="7">
        <v>0</v>
      </c>
      <c r="W2667" s="7">
        <v>0</v>
      </c>
      <c r="X2667" s="7">
        <v>0</v>
      </c>
      <c r="Y2667" s="8" t="str">
        <f>IFERROR(VLOOKUP(F:F,#REF!,2,0),"需要手动检查")</f>
        <v>需要手动检查</v>
      </c>
      <c r="Z2667" s="9" t="str">
        <f t="shared" si="105"/>
        <v>否</v>
      </c>
      <c r="AA2667" s="10" t="s">
        <v>36</v>
      </c>
      <c r="AB2667" s="4" t="s">
        <v>465</v>
      </c>
      <c r="AC2667" t="str">
        <f t="shared" si="104"/>
        <v>2025/2/14</v>
      </c>
      <c r="AD2667" t="e">
        <f>VLOOKUP(Y2667,#REF!,2,FALSE)</f>
        <v>#REF!</v>
      </c>
    </row>
    <row r="2668" customHeight="1" spans="1:30">
      <c r="A2668" s="2" t="s">
        <v>4164</v>
      </c>
      <c r="B2668" s="2" t="s">
        <v>4165</v>
      </c>
      <c r="C2668" s="2" t="s">
        <v>5387</v>
      </c>
      <c r="D2668" s="2" t="s">
        <v>7851</v>
      </c>
      <c r="E2668" s="11">
        <v>45702</v>
      </c>
      <c r="F2668" s="2" t="s">
        <v>45</v>
      </c>
      <c r="G2668" s="6">
        <v>0</v>
      </c>
      <c r="H2668" s="6">
        <v>0</v>
      </c>
      <c r="I2668" s="6">
        <v>0</v>
      </c>
      <c r="J2668" s="6">
        <v>0</v>
      </c>
      <c r="K2668" s="6">
        <v>0</v>
      </c>
      <c r="L2668" s="6">
        <v>0</v>
      </c>
      <c r="M2668" s="6">
        <v>15</v>
      </c>
      <c r="N2668" s="6">
        <v>0</v>
      </c>
      <c r="O2668" s="6">
        <v>0</v>
      </c>
      <c r="P2668" s="6">
        <v>0</v>
      </c>
      <c r="Q2668" s="6">
        <v>0</v>
      </c>
      <c r="R2668" s="6">
        <v>0</v>
      </c>
      <c r="S2668" s="6">
        <v>0</v>
      </c>
      <c r="T2668" s="6">
        <v>0</v>
      </c>
      <c r="U2668" s="7">
        <v>0</v>
      </c>
      <c r="V2668" s="7">
        <v>0</v>
      </c>
      <c r="W2668" s="7">
        <v>0</v>
      </c>
      <c r="X2668" s="7">
        <v>0</v>
      </c>
      <c r="Y2668" s="8" t="str">
        <f>IFERROR(VLOOKUP(F:F,#REF!,2,0),"需要手动检查")</f>
        <v>需要手动检查</v>
      </c>
      <c r="Z2668" s="9" t="str">
        <f t="shared" si="105"/>
        <v>否</v>
      </c>
      <c r="AA2668" s="10" t="s">
        <v>36</v>
      </c>
      <c r="AB2668" s="4" t="s">
        <v>465</v>
      </c>
      <c r="AC2668" t="str">
        <f t="shared" si="104"/>
        <v>2025/2/14</v>
      </c>
      <c r="AD2668" t="e">
        <f>VLOOKUP(Y2668,#REF!,2,FALSE)</f>
        <v>#REF!</v>
      </c>
    </row>
    <row r="2669" customHeight="1" spans="1:30">
      <c r="A2669" s="2" t="s">
        <v>7454</v>
      </c>
      <c r="B2669" s="2" t="s">
        <v>7455</v>
      </c>
      <c r="C2669" s="2" t="s">
        <v>7852</v>
      </c>
      <c r="D2669" s="2" t="s">
        <v>7853</v>
      </c>
      <c r="E2669" s="11">
        <v>45702</v>
      </c>
      <c r="F2669" s="2" t="s">
        <v>45</v>
      </c>
      <c r="G2669" s="6">
        <v>0</v>
      </c>
      <c r="H2669" s="6">
        <v>0</v>
      </c>
      <c r="I2669" s="6">
        <v>0</v>
      </c>
      <c r="J2669" s="6">
        <v>0</v>
      </c>
      <c r="K2669" s="6">
        <v>0</v>
      </c>
      <c r="L2669" s="6">
        <v>0</v>
      </c>
      <c r="M2669" s="6">
        <v>6</v>
      </c>
      <c r="N2669" s="6">
        <v>0</v>
      </c>
      <c r="O2669" s="6">
        <v>0</v>
      </c>
      <c r="P2669" s="6">
        <v>0</v>
      </c>
      <c r="Q2669" s="6">
        <v>0</v>
      </c>
      <c r="R2669" s="6">
        <v>0</v>
      </c>
      <c r="S2669" s="6">
        <v>0</v>
      </c>
      <c r="T2669" s="6">
        <v>0</v>
      </c>
      <c r="U2669" s="7">
        <v>0</v>
      </c>
      <c r="V2669" s="7">
        <v>0</v>
      </c>
      <c r="W2669" s="7">
        <v>0</v>
      </c>
      <c r="X2669" s="7">
        <v>0</v>
      </c>
      <c r="Y2669" s="8" t="str">
        <f>IFERROR(VLOOKUP(F:F,#REF!,2,0),"需要手动检查")</f>
        <v>需要手动检查</v>
      </c>
      <c r="Z2669" s="9" t="str">
        <f t="shared" si="105"/>
        <v>否</v>
      </c>
      <c r="AA2669" s="10" t="s">
        <v>36</v>
      </c>
      <c r="AB2669" s="4" t="s">
        <v>465</v>
      </c>
      <c r="AC2669" t="str">
        <f t="shared" si="104"/>
        <v>2025/2/14</v>
      </c>
      <c r="AD2669" t="e">
        <f>VLOOKUP(Y2669,#REF!,2,FALSE)</f>
        <v>#REF!</v>
      </c>
    </row>
    <row r="2670" customHeight="1" spans="1:30">
      <c r="A2670" s="2" t="s">
        <v>7454</v>
      </c>
      <c r="B2670" s="2" t="s">
        <v>7455</v>
      </c>
      <c r="C2670" s="2" t="s">
        <v>7854</v>
      </c>
      <c r="D2670" s="2" t="s">
        <v>7855</v>
      </c>
      <c r="E2670" s="11">
        <v>45702</v>
      </c>
      <c r="F2670" s="2" t="s">
        <v>45</v>
      </c>
      <c r="G2670" s="6">
        <v>0</v>
      </c>
      <c r="H2670" s="6">
        <v>0</v>
      </c>
      <c r="I2670" s="6">
        <v>0</v>
      </c>
      <c r="J2670" s="6">
        <v>0</v>
      </c>
      <c r="K2670" s="6">
        <v>0</v>
      </c>
      <c r="L2670" s="6">
        <v>0</v>
      </c>
      <c r="M2670" s="6">
        <v>7</v>
      </c>
      <c r="N2670" s="6">
        <v>0</v>
      </c>
      <c r="O2670" s="6">
        <v>0</v>
      </c>
      <c r="P2670" s="6">
        <v>0</v>
      </c>
      <c r="Q2670" s="6">
        <v>0</v>
      </c>
      <c r="R2670" s="6">
        <v>0</v>
      </c>
      <c r="S2670" s="6">
        <v>0</v>
      </c>
      <c r="T2670" s="6">
        <v>0</v>
      </c>
      <c r="U2670" s="7">
        <v>0</v>
      </c>
      <c r="V2670" s="7">
        <v>0</v>
      </c>
      <c r="W2670" s="7">
        <v>0</v>
      </c>
      <c r="X2670" s="7">
        <v>0</v>
      </c>
      <c r="Y2670" s="8" t="str">
        <f>IFERROR(VLOOKUP(F:F,#REF!,2,0),"需要手动检查")</f>
        <v>需要手动检查</v>
      </c>
      <c r="Z2670" s="9" t="str">
        <f t="shared" si="105"/>
        <v>否</v>
      </c>
      <c r="AA2670" s="10" t="s">
        <v>36</v>
      </c>
      <c r="AB2670" s="4" t="s">
        <v>465</v>
      </c>
      <c r="AC2670" t="str">
        <f t="shared" si="104"/>
        <v>2025/2/14</v>
      </c>
      <c r="AD2670" t="e">
        <f>VLOOKUP(Y2670,#REF!,2,FALSE)</f>
        <v>#REF!</v>
      </c>
    </row>
    <row r="2671" customHeight="1" spans="1:30">
      <c r="A2671" s="2" t="s">
        <v>7454</v>
      </c>
      <c r="B2671" s="2" t="s">
        <v>7455</v>
      </c>
      <c r="C2671" s="2" t="s">
        <v>7856</v>
      </c>
      <c r="D2671" s="2" t="s">
        <v>7857</v>
      </c>
      <c r="E2671" s="11">
        <v>45702</v>
      </c>
      <c r="F2671" s="2" t="s">
        <v>45</v>
      </c>
      <c r="G2671" s="6">
        <v>0</v>
      </c>
      <c r="H2671" s="6">
        <v>0</v>
      </c>
      <c r="I2671" s="6">
        <v>0</v>
      </c>
      <c r="J2671" s="6">
        <v>0</v>
      </c>
      <c r="K2671" s="6">
        <v>0</v>
      </c>
      <c r="L2671" s="6">
        <v>0</v>
      </c>
      <c r="M2671" s="6">
        <v>8</v>
      </c>
      <c r="N2671" s="6">
        <v>0</v>
      </c>
      <c r="O2671" s="6">
        <v>0</v>
      </c>
      <c r="P2671" s="6">
        <v>0</v>
      </c>
      <c r="Q2671" s="6">
        <v>0</v>
      </c>
      <c r="R2671" s="6">
        <v>0</v>
      </c>
      <c r="S2671" s="6">
        <v>0</v>
      </c>
      <c r="T2671" s="6">
        <v>0</v>
      </c>
      <c r="U2671" s="7">
        <v>0</v>
      </c>
      <c r="V2671" s="7">
        <v>0</v>
      </c>
      <c r="W2671" s="7">
        <v>0</v>
      </c>
      <c r="X2671" s="7">
        <v>0</v>
      </c>
      <c r="Y2671" s="8" t="str">
        <f>IFERROR(VLOOKUP(F:F,#REF!,2,0),"需要手动检查")</f>
        <v>需要手动检查</v>
      </c>
      <c r="Z2671" s="9" t="str">
        <f t="shared" si="105"/>
        <v>否</v>
      </c>
      <c r="AA2671" s="10" t="s">
        <v>36</v>
      </c>
      <c r="AB2671" s="4" t="s">
        <v>465</v>
      </c>
      <c r="AC2671" t="str">
        <f t="shared" si="104"/>
        <v>2025/2/14</v>
      </c>
      <c r="AD2671" t="e">
        <f>VLOOKUP(Y2671,#REF!,2,FALSE)</f>
        <v>#REF!</v>
      </c>
    </row>
    <row r="2672" customHeight="1" spans="1:30">
      <c r="A2672" s="2" t="s">
        <v>7454</v>
      </c>
      <c r="B2672" s="2" t="s">
        <v>7455</v>
      </c>
      <c r="C2672" s="2" t="s">
        <v>7858</v>
      </c>
      <c r="D2672" s="2" t="s">
        <v>7859</v>
      </c>
      <c r="E2672" s="11">
        <v>45702</v>
      </c>
      <c r="F2672" s="2" t="s">
        <v>45</v>
      </c>
      <c r="G2672" s="6">
        <v>0</v>
      </c>
      <c r="H2672" s="6">
        <v>0</v>
      </c>
      <c r="I2672" s="6">
        <v>0</v>
      </c>
      <c r="J2672" s="6">
        <v>0</v>
      </c>
      <c r="K2672" s="6">
        <v>0</v>
      </c>
      <c r="L2672" s="6">
        <v>0</v>
      </c>
      <c r="M2672" s="6">
        <v>7</v>
      </c>
      <c r="N2672" s="6">
        <v>0</v>
      </c>
      <c r="O2672" s="6">
        <v>0</v>
      </c>
      <c r="P2672" s="6">
        <v>0</v>
      </c>
      <c r="Q2672" s="6">
        <v>0</v>
      </c>
      <c r="R2672" s="6">
        <v>0</v>
      </c>
      <c r="S2672" s="6">
        <v>0</v>
      </c>
      <c r="T2672" s="6">
        <v>0</v>
      </c>
      <c r="U2672" s="7">
        <v>0</v>
      </c>
      <c r="V2672" s="7">
        <v>0</v>
      </c>
      <c r="W2672" s="7">
        <v>0</v>
      </c>
      <c r="X2672" s="7">
        <v>0</v>
      </c>
      <c r="Y2672" s="8" t="str">
        <f>IFERROR(VLOOKUP(F:F,#REF!,2,0),"需要手动检查")</f>
        <v>需要手动检查</v>
      </c>
      <c r="Z2672" s="9" t="str">
        <f t="shared" si="105"/>
        <v>否</v>
      </c>
      <c r="AA2672" s="10" t="s">
        <v>36</v>
      </c>
      <c r="AB2672" s="4" t="s">
        <v>465</v>
      </c>
      <c r="AC2672" t="str">
        <f t="shared" si="104"/>
        <v>2025/2/14</v>
      </c>
      <c r="AD2672" t="e">
        <f>VLOOKUP(Y2672,#REF!,2,FALSE)</f>
        <v>#REF!</v>
      </c>
    </row>
    <row r="2673" customHeight="1" spans="1:30">
      <c r="A2673" s="2" t="s">
        <v>7454</v>
      </c>
      <c r="B2673" s="2" t="s">
        <v>7455</v>
      </c>
      <c r="C2673" s="2" t="s">
        <v>7860</v>
      </c>
      <c r="D2673" s="2" t="s">
        <v>7861</v>
      </c>
      <c r="E2673" s="11">
        <v>45702</v>
      </c>
      <c r="F2673" s="2" t="s">
        <v>45</v>
      </c>
      <c r="G2673" s="6">
        <v>0</v>
      </c>
      <c r="H2673" s="6">
        <v>0</v>
      </c>
      <c r="I2673" s="6">
        <v>0</v>
      </c>
      <c r="J2673" s="6">
        <v>0</v>
      </c>
      <c r="K2673" s="6">
        <v>0</v>
      </c>
      <c r="L2673" s="6">
        <v>0</v>
      </c>
      <c r="M2673" s="6">
        <v>4</v>
      </c>
      <c r="N2673" s="6">
        <v>0</v>
      </c>
      <c r="O2673" s="6">
        <v>0</v>
      </c>
      <c r="P2673" s="6">
        <v>0</v>
      </c>
      <c r="Q2673" s="6">
        <v>0</v>
      </c>
      <c r="R2673" s="6">
        <v>0</v>
      </c>
      <c r="S2673" s="6">
        <v>0</v>
      </c>
      <c r="T2673" s="6">
        <v>0</v>
      </c>
      <c r="U2673" s="7">
        <v>0</v>
      </c>
      <c r="V2673" s="7">
        <v>0</v>
      </c>
      <c r="W2673" s="7">
        <v>0</v>
      </c>
      <c r="X2673" s="7">
        <v>0</v>
      </c>
      <c r="Y2673" s="8" t="str">
        <f>IFERROR(VLOOKUP(F:F,#REF!,2,0),"需要手动检查")</f>
        <v>需要手动检查</v>
      </c>
      <c r="Z2673" s="9" t="str">
        <f t="shared" si="105"/>
        <v>否</v>
      </c>
      <c r="AA2673" s="10" t="s">
        <v>36</v>
      </c>
      <c r="AB2673" s="4" t="s">
        <v>465</v>
      </c>
      <c r="AC2673" t="str">
        <f t="shared" si="104"/>
        <v>2025/2/14</v>
      </c>
      <c r="AD2673" t="e">
        <f>VLOOKUP(Y2673,#REF!,2,FALSE)</f>
        <v>#REF!</v>
      </c>
    </row>
    <row r="2674" customHeight="1" spans="1:30">
      <c r="A2674" s="2" t="s">
        <v>7454</v>
      </c>
      <c r="B2674" s="2" t="s">
        <v>7455</v>
      </c>
      <c r="C2674" s="2" t="s">
        <v>7862</v>
      </c>
      <c r="D2674" s="2" t="s">
        <v>7863</v>
      </c>
      <c r="E2674" s="11">
        <v>45702</v>
      </c>
      <c r="F2674" s="2" t="s">
        <v>45</v>
      </c>
      <c r="G2674" s="6">
        <v>0</v>
      </c>
      <c r="H2674" s="6">
        <v>0</v>
      </c>
      <c r="I2674" s="6">
        <v>0</v>
      </c>
      <c r="J2674" s="6">
        <v>0</v>
      </c>
      <c r="K2674" s="6">
        <v>0</v>
      </c>
      <c r="L2674" s="6">
        <v>0</v>
      </c>
      <c r="M2674" s="6">
        <v>4</v>
      </c>
      <c r="N2674" s="6">
        <v>0</v>
      </c>
      <c r="O2674" s="6">
        <v>0</v>
      </c>
      <c r="P2674" s="6">
        <v>0</v>
      </c>
      <c r="Q2674" s="6">
        <v>0</v>
      </c>
      <c r="R2674" s="6">
        <v>0</v>
      </c>
      <c r="S2674" s="6">
        <v>0</v>
      </c>
      <c r="T2674" s="6">
        <v>0</v>
      </c>
      <c r="U2674" s="7">
        <v>0</v>
      </c>
      <c r="V2674" s="7">
        <v>0</v>
      </c>
      <c r="W2674" s="7">
        <v>0</v>
      </c>
      <c r="X2674" s="7">
        <v>0</v>
      </c>
      <c r="Y2674" s="8" t="str">
        <f>IFERROR(VLOOKUP(F:F,#REF!,2,0),"需要手动检查")</f>
        <v>需要手动检查</v>
      </c>
      <c r="Z2674" s="9" t="str">
        <f t="shared" si="105"/>
        <v>否</v>
      </c>
      <c r="AA2674" s="10" t="s">
        <v>36</v>
      </c>
      <c r="AB2674" s="4" t="s">
        <v>465</v>
      </c>
      <c r="AC2674" t="str">
        <f t="shared" si="104"/>
        <v>2025/2/14</v>
      </c>
      <c r="AD2674" t="e">
        <f>VLOOKUP(Y2674,#REF!,2,FALSE)</f>
        <v>#REF!</v>
      </c>
    </row>
    <row r="2675" customHeight="1" spans="1:30">
      <c r="A2675" s="2" t="s">
        <v>7454</v>
      </c>
      <c r="B2675" s="2" t="s">
        <v>7455</v>
      </c>
      <c r="C2675" s="2" t="s">
        <v>7864</v>
      </c>
      <c r="D2675" s="2" t="s">
        <v>7865</v>
      </c>
      <c r="E2675" s="11">
        <v>45702</v>
      </c>
      <c r="F2675" s="2" t="s">
        <v>45</v>
      </c>
      <c r="G2675" s="6">
        <v>0</v>
      </c>
      <c r="H2675" s="6">
        <v>0</v>
      </c>
      <c r="I2675" s="6">
        <v>0</v>
      </c>
      <c r="J2675" s="6">
        <v>0</v>
      </c>
      <c r="K2675" s="6">
        <v>0</v>
      </c>
      <c r="L2675" s="6">
        <v>0</v>
      </c>
      <c r="M2675" s="6">
        <v>1</v>
      </c>
      <c r="N2675" s="6">
        <v>0</v>
      </c>
      <c r="O2675" s="6">
        <v>0</v>
      </c>
      <c r="P2675" s="6">
        <v>0</v>
      </c>
      <c r="Q2675" s="6">
        <v>0</v>
      </c>
      <c r="R2675" s="6">
        <v>0</v>
      </c>
      <c r="S2675" s="6">
        <v>0</v>
      </c>
      <c r="T2675" s="6">
        <v>0</v>
      </c>
      <c r="U2675" s="7">
        <v>0</v>
      </c>
      <c r="V2675" s="7">
        <v>0</v>
      </c>
      <c r="W2675" s="7">
        <v>0</v>
      </c>
      <c r="X2675" s="7">
        <v>0</v>
      </c>
      <c r="Y2675" s="8" t="str">
        <f>IFERROR(VLOOKUP(F:F,#REF!,2,0),"需要手动检查")</f>
        <v>需要手动检查</v>
      </c>
      <c r="Z2675" s="9" t="str">
        <f t="shared" si="105"/>
        <v>否</v>
      </c>
      <c r="AA2675" s="10" t="s">
        <v>36</v>
      </c>
      <c r="AB2675" s="4" t="s">
        <v>465</v>
      </c>
      <c r="AC2675" t="str">
        <f t="shared" si="104"/>
        <v>2025/2/14</v>
      </c>
      <c r="AD2675" t="e">
        <f>VLOOKUP(Y2675,#REF!,2,FALSE)</f>
        <v>#REF!</v>
      </c>
    </row>
    <row r="2676" customHeight="1" spans="1:30">
      <c r="A2676" s="2" t="s">
        <v>263</v>
      </c>
      <c r="B2676" s="2" t="s">
        <v>264</v>
      </c>
      <c r="C2676" s="2" t="s">
        <v>7866</v>
      </c>
      <c r="D2676" s="2" t="s">
        <v>7867</v>
      </c>
      <c r="E2676" s="11">
        <v>45704</v>
      </c>
      <c r="F2676" s="2" t="s">
        <v>7868</v>
      </c>
      <c r="G2676" s="6">
        <v>292</v>
      </c>
      <c r="H2676" s="6">
        <v>6</v>
      </c>
      <c r="I2676" s="6">
        <v>0</v>
      </c>
      <c r="J2676" s="6">
        <v>0</v>
      </c>
      <c r="K2676" s="6">
        <v>0</v>
      </c>
      <c r="L2676" s="6">
        <v>0</v>
      </c>
      <c r="M2676" s="6">
        <v>299</v>
      </c>
      <c r="N2676" s="6">
        <v>18</v>
      </c>
      <c r="O2676" s="6">
        <v>0</v>
      </c>
      <c r="P2676" s="6">
        <v>0</v>
      </c>
      <c r="Q2676" s="6">
        <v>0</v>
      </c>
      <c r="R2676" s="6">
        <v>0</v>
      </c>
      <c r="S2676" s="6">
        <v>0</v>
      </c>
      <c r="T2676" s="6">
        <v>0</v>
      </c>
      <c r="U2676" s="7">
        <v>0.0616</v>
      </c>
      <c r="V2676" s="7">
        <v>0</v>
      </c>
      <c r="W2676" s="7">
        <v>0.0068</v>
      </c>
      <c r="X2676" s="7">
        <v>0</v>
      </c>
      <c r="Y2676" s="8" t="str">
        <f>IFERROR(VLOOKUP(F:F,#REF!,2,0),"需要手动检查")</f>
        <v>需要手动检查</v>
      </c>
      <c r="Z2676" s="9" t="str">
        <f t="shared" ref="Z2676:Z2703" si="106">IF(R2676&gt;0,"是","否")</f>
        <v>否</v>
      </c>
      <c r="AA2676" s="10" t="s">
        <v>36</v>
      </c>
      <c r="AB2676" s="4" t="s">
        <v>37</v>
      </c>
      <c r="AC2676" t="str">
        <f t="shared" si="104"/>
        <v>2025/2/16</v>
      </c>
      <c r="AD2676" t="e">
        <f>VLOOKUP(Y2676,#REF!,2,FALSE)</f>
        <v>#REF!</v>
      </c>
    </row>
    <row r="2677" customHeight="1" spans="1:30">
      <c r="A2677" s="2" t="s">
        <v>6120</v>
      </c>
      <c r="B2677" s="2" t="s">
        <v>6121</v>
      </c>
      <c r="C2677" s="2" t="s">
        <v>7869</v>
      </c>
      <c r="D2677" s="2" t="s">
        <v>7870</v>
      </c>
      <c r="E2677" s="11">
        <v>45704</v>
      </c>
      <c r="F2677" s="2" t="s">
        <v>42</v>
      </c>
      <c r="G2677" s="6">
        <v>356</v>
      </c>
      <c r="H2677" s="6">
        <v>17</v>
      </c>
      <c r="I2677" s="6">
        <v>3</v>
      </c>
      <c r="J2677" s="6">
        <v>0</v>
      </c>
      <c r="K2677" s="6">
        <v>0</v>
      </c>
      <c r="L2677" s="6">
        <v>0</v>
      </c>
      <c r="M2677" s="6">
        <v>367</v>
      </c>
      <c r="N2677" s="6">
        <v>21</v>
      </c>
      <c r="O2677" s="6">
        <v>0</v>
      </c>
      <c r="P2677" s="6">
        <v>0</v>
      </c>
      <c r="Q2677" s="6">
        <v>0</v>
      </c>
      <c r="R2677" s="6">
        <v>0</v>
      </c>
      <c r="S2677" s="6">
        <v>0</v>
      </c>
      <c r="T2677" s="6">
        <v>0</v>
      </c>
      <c r="U2677" s="7">
        <v>0.059</v>
      </c>
      <c r="V2677" s="7">
        <v>0</v>
      </c>
      <c r="W2677" s="7">
        <v>0.0309</v>
      </c>
      <c r="X2677" s="7">
        <v>0</v>
      </c>
      <c r="Y2677" s="8" t="str">
        <f>IFERROR(VLOOKUP(F:F,#REF!,2,0),"需要手动检查")</f>
        <v>需要手动检查</v>
      </c>
      <c r="Z2677" s="9" t="str">
        <f t="shared" si="106"/>
        <v>否</v>
      </c>
      <c r="AA2677" s="10" t="s">
        <v>36</v>
      </c>
      <c r="AB2677" s="4" t="s">
        <v>37</v>
      </c>
      <c r="AC2677" t="str">
        <f t="shared" si="104"/>
        <v>2025/2/16</v>
      </c>
      <c r="AD2677" t="e">
        <f>VLOOKUP(Y2677,#REF!,2,FALSE)</f>
        <v>#REF!</v>
      </c>
    </row>
    <row r="2678" customHeight="1" spans="1:30">
      <c r="A2678" s="2" t="s">
        <v>7871</v>
      </c>
      <c r="B2678" s="2" t="s">
        <v>7872</v>
      </c>
      <c r="C2678" s="2" t="s">
        <v>7873</v>
      </c>
      <c r="D2678" s="2" t="s">
        <v>7874</v>
      </c>
      <c r="E2678" s="11">
        <v>45704</v>
      </c>
      <c r="F2678" s="2" t="s">
        <v>42</v>
      </c>
      <c r="G2678" s="6">
        <v>484</v>
      </c>
      <c r="H2678" s="6">
        <v>22</v>
      </c>
      <c r="I2678" s="6">
        <v>4</v>
      </c>
      <c r="J2678" s="6">
        <v>1</v>
      </c>
      <c r="K2678" s="6">
        <v>0</v>
      </c>
      <c r="L2678" s="6">
        <v>0</v>
      </c>
      <c r="M2678" s="6">
        <v>507</v>
      </c>
      <c r="N2678" s="6">
        <v>9</v>
      </c>
      <c r="O2678" s="6">
        <v>0</v>
      </c>
      <c r="P2678" s="6">
        <v>0</v>
      </c>
      <c r="Q2678" s="6">
        <v>0</v>
      </c>
      <c r="R2678" s="6">
        <v>0</v>
      </c>
      <c r="S2678" s="6">
        <v>0</v>
      </c>
      <c r="T2678" s="6">
        <v>0</v>
      </c>
      <c r="U2678" s="7">
        <v>0.0186</v>
      </c>
      <c r="V2678" s="7">
        <v>0</v>
      </c>
      <c r="W2678" s="7">
        <v>0.1198</v>
      </c>
      <c r="X2678" s="7">
        <v>0</v>
      </c>
      <c r="Y2678" s="8" t="str">
        <f>IFERROR(VLOOKUP(F:F,#REF!,2,0),"需要手动检查")</f>
        <v>需要手动检查</v>
      </c>
      <c r="Z2678" s="9" t="str">
        <f t="shared" si="106"/>
        <v>否</v>
      </c>
      <c r="AA2678" s="10" t="s">
        <v>36</v>
      </c>
      <c r="AB2678" s="4" t="s">
        <v>37</v>
      </c>
      <c r="AC2678" t="str">
        <f t="shared" si="104"/>
        <v>2025/2/16</v>
      </c>
      <c r="AD2678" t="e">
        <f>VLOOKUP(Y2678,#REF!,2,FALSE)</f>
        <v>#REF!</v>
      </c>
    </row>
    <row r="2679" customHeight="1" spans="1:30">
      <c r="A2679" s="2" t="s">
        <v>7875</v>
      </c>
      <c r="B2679" s="2" t="s">
        <v>7876</v>
      </c>
      <c r="C2679" s="2" t="s">
        <v>7877</v>
      </c>
      <c r="D2679" s="2" t="s">
        <v>7878</v>
      </c>
      <c r="E2679" s="11">
        <v>45704</v>
      </c>
      <c r="F2679" s="2" t="s">
        <v>42</v>
      </c>
      <c r="G2679" s="6">
        <v>362</v>
      </c>
      <c r="H2679" s="6">
        <v>9</v>
      </c>
      <c r="I2679" s="6">
        <v>0</v>
      </c>
      <c r="J2679" s="6">
        <v>0</v>
      </c>
      <c r="K2679" s="6">
        <v>0</v>
      </c>
      <c r="L2679" s="6">
        <v>1</v>
      </c>
      <c r="M2679" s="6">
        <v>1</v>
      </c>
      <c r="N2679" s="6">
        <v>0</v>
      </c>
      <c r="O2679" s="6">
        <v>0</v>
      </c>
      <c r="P2679" s="6">
        <v>0</v>
      </c>
      <c r="Q2679" s="6">
        <v>0</v>
      </c>
      <c r="R2679" s="6">
        <v>0</v>
      </c>
      <c r="S2679" s="6">
        <v>0</v>
      </c>
      <c r="T2679" s="6">
        <v>0</v>
      </c>
      <c r="U2679" s="7">
        <v>0</v>
      </c>
      <c r="V2679" s="7">
        <v>0.0037</v>
      </c>
      <c r="W2679" s="7">
        <v>0.011</v>
      </c>
      <c r="X2679" s="7">
        <v>0</v>
      </c>
      <c r="Y2679" s="8" t="str">
        <f>IFERROR(VLOOKUP(F:F,#REF!,2,0),"需要手动检查")</f>
        <v>需要手动检查</v>
      </c>
      <c r="Z2679" s="9" t="str">
        <f t="shared" si="106"/>
        <v>否</v>
      </c>
      <c r="AA2679" s="10" t="s">
        <v>36</v>
      </c>
      <c r="AB2679" s="4" t="s">
        <v>37</v>
      </c>
      <c r="AC2679" t="str">
        <f t="shared" si="104"/>
        <v>2025/2/16</v>
      </c>
      <c r="AD2679" t="e">
        <f>VLOOKUP(Y2679,#REF!,2,FALSE)</f>
        <v>#REF!</v>
      </c>
    </row>
    <row r="2680" customHeight="1" spans="1:30">
      <c r="A2680" s="2" t="s">
        <v>7879</v>
      </c>
      <c r="B2680" s="2" t="s">
        <v>7880</v>
      </c>
      <c r="C2680" s="2" t="s">
        <v>7881</v>
      </c>
      <c r="D2680" s="2" t="s">
        <v>7882</v>
      </c>
      <c r="E2680" s="11">
        <v>45704</v>
      </c>
      <c r="F2680" s="2" t="s">
        <v>42</v>
      </c>
      <c r="G2680" s="6">
        <v>411</v>
      </c>
      <c r="H2680" s="6">
        <v>24</v>
      </c>
      <c r="I2680" s="6">
        <v>11</v>
      </c>
      <c r="J2680" s="6">
        <v>4</v>
      </c>
      <c r="K2680" s="6">
        <v>0</v>
      </c>
      <c r="L2680" s="6">
        <v>0</v>
      </c>
      <c r="M2680" s="6">
        <v>437</v>
      </c>
      <c r="N2680" s="6">
        <v>28</v>
      </c>
      <c r="O2680" s="6">
        <v>0</v>
      </c>
      <c r="P2680" s="6">
        <v>0</v>
      </c>
      <c r="Q2680" s="6">
        <v>0</v>
      </c>
      <c r="R2680" s="6">
        <v>0</v>
      </c>
      <c r="S2680" s="6">
        <v>0</v>
      </c>
      <c r="T2680" s="6">
        <v>0</v>
      </c>
      <c r="U2680" s="7">
        <v>0.0681</v>
      </c>
      <c r="V2680" s="7">
        <v>0</v>
      </c>
      <c r="W2680" s="7">
        <v>0.0122</v>
      </c>
      <c r="X2680" s="7">
        <v>0</v>
      </c>
      <c r="Y2680" s="8" t="str">
        <f>IFERROR(VLOOKUP(F:F,#REF!,2,0),"需要手动检查")</f>
        <v>需要手动检查</v>
      </c>
      <c r="Z2680" s="9" t="str">
        <f t="shared" si="106"/>
        <v>否</v>
      </c>
      <c r="AA2680" s="10" t="s">
        <v>36</v>
      </c>
      <c r="AB2680" s="4" t="s">
        <v>37</v>
      </c>
      <c r="AC2680" t="str">
        <f t="shared" si="104"/>
        <v>2025/2/16</v>
      </c>
      <c r="AD2680" t="e">
        <f>VLOOKUP(Y2680,#REF!,2,FALSE)</f>
        <v>#REF!</v>
      </c>
    </row>
    <row r="2681" customHeight="1" spans="1:30">
      <c r="A2681" s="2" t="s">
        <v>7883</v>
      </c>
      <c r="B2681" s="2" t="s">
        <v>7884</v>
      </c>
      <c r="C2681" s="2" t="s">
        <v>7885</v>
      </c>
      <c r="D2681" s="2" t="s">
        <v>7886</v>
      </c>
      <c r="E2681" s="11">
        <v>45704</v>
      </c>
      <c r="F2681" s="2" t="s">
        <v>42</v>
      </c>
      <c r="G2681" s="6">
        <v>260</v>
      </c>
      <c r="H2681" s="6">
        <v>2</v>
      </c>
      <c r="I2681" s="6">
        <v>1</v>
      </c>
      <c r="J2681" s="6">
        <v>1</v>
      </c>
      <c r="K2681" s="6">
        <v>0</v>
      </c>
      <c r="L2681" s="6">
        <v>0</v>
      </c>
      <c r="M2681" s="6">
        <v>284</v>
      </c>
      <c r="N2681" s="6">
        <v>12</v>
      </c>
      <c r="O2681" s="6">
        <v>0</v>
      </c>
      <c r="P2681" s="6">
        <v>0</v>
      </c>
      <c r="Q2681" s="6">
        <v>0</v>
      </c>
      <c r="R2681" s="6">
        <v>0</v>
      </c>
      <c r="S2681" s="6">
        <v>0</v>
      </c>
      <c r="T2681" s="6">
        <v>0</v>
      </c>
      <c r="U2681" s="7">
        <v>0.0462</v>
      </c>
      <c r="V2681" s="7">
        <v>0</v>
      </c>
      <c r="W2681" s="7">
        <v>0.0115</v>
      </c>
      <c r="X2681" s="7">
        <v>0</v>
      </c>
      <c r="Y2681" s="8" t="str">
        <f>IFERROR(VLOOKUP(F:F,#REF!,2,0),"需要手动检查")</f>
        <v>需要手动检查</v>
      </c>
      <c r="Z2681" s="9" t="str">
        <f t="shared" si="106"/>
        <v>否</v>
      </c>
      <c r="AA2681" s="10" t="s">
        <v>36</v>
      </c>
      <c r="AB2681" s="4" t="s">
        <v>37</v>
      </c>
      <c r="AC2681" t="str">
        <f t="shared" si="104"/>
        <v>2025/2/16</v>
      </c>
      <c r="AD2681" t="e">
        <f>VLOOKUP(Y2681,#REF!,2,FALSE)</f>
        <v>#REF!</v>
      </c>
    </row>
    <row r="2682" customHeight="1" spans="1:30">
      <c r="A2682" s="2" t="s">
        <v>948</v>
      </c>
      <c r="B2682" s="2" t="s">
        <v>949</v>
      </c>
      <c r="C2682" s="2" t="s">
        <v>7887</v>
      </c>
      <c r="D2682" s="2" t="s">
        <v>7888</v>
      </c>
      <c r="E2682" s="11">
        <v>45704</v>
      </c>
      <c r="F2682" s="2" t="s">
        <v>42</v>
      </c>
      <c r="G2682" s="6">
        <v>297</v>
      </c>
      <c r="H2682" s="6">
        <v>43</v>
      </c>
      <c r="I2682" s="6">
        <v>45</v>
      </c>
      <c r="J2682" s="6">
        <v>1</v>
      </c>
      <c r="K2682" s="6">
        <v>0</v>
      </c>
      <c r="L2682" s="6">
        <v>0</v>
      </c>
      <c r="M2682" s="6">
        <v>1</v>
      </c>
      <c r="N2682" s="6">
        <v>0</v>
      </c>
      <c r="O2682" s="6">
        <v>0</v>
      </c>
      <c r="P2682" s="6">
        <v>0</v>
      </c>
      <c r="Q2682" s="6">
        <v>0</v>
      </c>
      <c r="R2682" s="6">
        <v>0</v>
      </c>
      <c r="S2682" s="6">
        <v>0</v>
      </c>
      <c r="T2682" s="6">
        <v>0</v>
      </c>
      <c r="U2682" s="7">
        <v>0</v>
      </c>
      <c r="V2682" s="7">
        <v>0</v>
      </c>
      <c r="W2682" s="7">
        <v>0.1246</v>
      </c>
      <c r="X2682" s="7">
        <v>0</v>
      </c>
      <c r="Y2682" s="8" t="str">
        <f>IFERROR(VLOOKUP(F:F,#REF!,2,0),"需要手动检查")</f>
        <v>需要手动检查</v>
      </c>
      <c r="Z2682" s="9" t="str">
        <f t="shared" si="106"/>
        <v>否</v>
      </c>
      <c r="AA2682" s="10" t="s">
        <v>36</v>
      </c>
      <c r="AB2682" s="4" t="s">
        <v>37</v>
      </c>
      <c r="AC2682" t="str">
        <f t="shared" si="104"/>
        <v>2025/2/16</v>
      </c>
      <c r="AD2682" t="e">
        <f>VLOOKUP(Y2682,#REF!,2,FALSE)</f>
        <v>#REF!</v>
      </c>
    </row>
    <row r="2683" customHeight="1" spans="1:30">
      <c r="A2683" s="2" t="s">
        <v>7683</v>
      </c>
      <c r="B2683" s="2" t="s">
        <v>7684</v>
      </c>
      <c r="C2683" s="2" t="s">
        <v>7889</v>
      </c>
      <c r="D2683" s="2" t="s">
        <v>7890</v>
      </c>
      <c r="E2683" s="11">
        <v>45704</v>
      </c>
      <c r="F2683" s="2" t="s">
        <v>42</v>
      </c>
      <c r="G2683" s="6">
        <v>293</v>
      </c>
      <c r="H2683" s="6">
        <v>8</v>
      </c>
      <c r="I2683" s="6">
        <v>0</v>
      </c>
      <c r="J2683" s="6">
        <v>0</v>
      </c>
      <c r="K2683" s="6">
        <v>0</v>
      </c>
      <c r="L2683" s="6">
        <v>0</v>
      </c>
      <c r="M2683" s="6">
        <v>276</v>
      </c>
      <c r="N2683" s="6">
        <v>27</v>
      </c>
      <c r="O2683" s="6">
        <v>0</v>
      </c>
      <c r="P2683" s="6">
        <v>0</v>
      </c>
      <c r="Q2683" s="6">
        <v>0</v>
      </c>
      <c r="R2683" s="6">
        <v>0</v>
      </c>
      <c r="S2683" s="6">
        <v>0</v>
      </c>
      <c r="T2683" s="6">
        <v>0</v>
      </c>
      <c r="U2683" s="7">
        <v>0.0922</v>
      </c>
      <c r="V2683" s="7">
        <v>0</v>
      </c>
      <c r="W2683" s="7">
        <v>0.0068</v>
      </c>
      <c r="X2683" s="7">
        <v>0</v>
      </c>
      <c r="Y2683" s="8" t="str">
        <f>IFERROR(VLOOKUP(F:F,#REF!,2,0),"需要手动检查")</f>
        <v>需要手动检查</v>
      </c>
      <c r="Z2683" s="9" t="str">
        <f t="shared" si="106"/>
        <v>否</v>
      </c>
      <c r="AA2683" s="10" t="s">
        <v>36</v>
      </c>
      <c r="AB2683" s="4" t="s">
        <v>37</v>
      </c>
      <c r="AC2683" t="str">
        <f t="shared" si="104"/>
        <v>2025/2/16</v>
      </c>
      <c r="AD2683" t="e">
        <f>VLOOKUP(Y2683,#REF!,2,FALSE)</f>
        <v>#REF!</v>
      </c>
    </row>
    <row r="2684" customHeight="1" spans="1:30">
      <c r="A2684" s="2" t="s">
        <v>6551</v>
      </c>
      <c r="B2684" s="2" t="s">
        <v>6552</v>
      </c>
      <c r="C2684" s="2" t="s">
        <v>7891</v>
      </c>
      <c r="D2684" s="2" t="s">
        <v>7892</v>
      </c>
      <c r="E2684" s="11">
        <v>45704</v>
      </c>
      <c r="F2684" s="2" t="s">
        <v>42</v>
      </c>
      <c r="G2684" s="6">
        <v>209</v>
      </c>
      <c r="H2684" s="6">
        <v>15</v>
      </c>
      <c r="I2684" s="6">
        <v>0</v>
      </c>
      <c r="J2684" s="6">
        <v>1</v>
      </c>
      <c r="K2684" s="6">
        <v>0</v>
      </c>
      <c r="L2684" s="6">
        <v>0</v>
      </c>
      <c r="M2684" s="6">
        <v>196</v>
      </c>
      <c r="N2684" s="6">
        <v>2</v>
      </c>
      <c r="O2684" s="6">
        <v>0</v>
      </c>
      <c r="P2684" s="6">
        <v>0</v>
      </c>
      <c r="Q2684" s="6">
        <v>0</v>
      </c>
      <c r="R2684" s="6">
        <v>0</v>
      </c>
      <c r="S2684" s="6">
        <v>0</v>
      </c>
      <c r="T2684" s="6">
        <v>0</v>
      </c>
      <c r="U2684" s="7">
        <v>0.0096</v>
      </c>
      <c r="V2684" s="7">
        <v>0</v>
      </c>
      <c r="W2684" s="7">
        <v>0.0383</v>
      </c>
      <c r="X2684" s="7">
        <v>0</v>
      </c>
      <c r="Y2684" s="8" t="str">
        <f>IFERROR(VLOOKUP(F:F,#REF!,2,0),"需要手动检查")</f>
        <v>需要手动检查</v>
      </c>
      <c r="Z2684" s="9" t="str">
        <f t="shared" si="106"/>
        <v>否</v>
      </c>
      <c r="AA2684" s="10" t="s">
        <v>36</v>
      </c>
      <c r="AB2684" s="4" t="s">
        <v>37</v>
      </c>
      <c r="AC2684" t="str">
        <f t="shared" si="104"/>
        <v>2025/2/16</v>
      </c>
      <c r="AD2684" t="e">
        <f>VLOOKUP(Y2684,#REF!,2,FALSE)</f>
        <v>#REF!</v>
      </c>
    </row>
    <row r="2685" customHeight="1" spans="1:30">
      <c r="A2685" s="2" t="s">
        <v>7604</v>
      </c>
      <c r="B2685" s="2" t="s">
        <v>7605</v>
      </c>
      <c r="C2685" s="2" t="s">
        <v>7893</v>
      </c>
      <c r="D2685" s="2" t="s">
        <v>7894</v>
      </c>
      <c r="E2685" s="11">
        <v>45704</v>
      </c>
      <c r="F2685" s="2" t="s">
        <v>42</v>
      </c>
      <c r="G2685" s="6">
        <v>367</v>
      </c>
      <c r="H2685" s="6">
        <v>12</v>
      </c>
      <c r="I2685" s="6">
        <v>19</v>
      </c>
      <c r="J2685" s="6">
        <v>3</v>
      </c>
      <c r="K2685" s="6">
        <v>0</v>
      </c>
      <c r="L2685" s="6">
        <v>0</v>
      </c>
      <c r="M2685" s="6">
        <v>382</v>
      </c>
      <c r="N2685" s="6">
        <v>22</v>
      </c>
      <c r="O2685" s="6">
        <v>0</v>
      </c>
      <c r="P2685" s="6">
        <v>0</v>
      </c>
      <c r="Q2685" s="6">
        <v>0</v>
      </c>
      <c r="R2685" s="6">
        <v>0</v>
      </c>
      <c r="S2685" s="6">
        <v>0</v>
      </c>
      <c r="T2685" s="6">
        <v>0</v>
      </c>
      <c r="U2685" s="7">
        <v>0.0599</v>
      </c>
      <c r="V2685" s="7">
        <v>0</v>
      </c>
      <c r="W2685" s="7">
        <v>0.0191</v>
      </c>
      <c r="X2685" s="7">
        <v>0</v>
      </c>
      <c r="Y2685" s="8" t="str">
        <f>IFERROR(VLOOKUP(F:F,#REF!,2,0),"需要手动检查")</f>
        <v>需要手动检查</v>
      </c>
      <c r="Z2685" s="9" t="str">
        <f t="shared" si="106"/>
        <v>否</v>
      </c>
      <c r="AA2685" s="10" t="s">
        <v>36</v>
      </c>
      <c r="AB2685" s="4" t="s">
        <v>37</v>
      </c>
      <c r="AC2685" t="str">
        <f t="shared" si="104"/>
        <v>2025/2/16</v>
      </c>
      <c r="AD2685" t="e">
        <f>VLOOKUP(Y2685,#REF!,2,FALSE)</f>
        <v>#REF!</v>
      </c>
    </row>
    <row r="2686" customHeight="1" spans="1:30">
      <c r="A2686" s="2" t="s">
        <v>7895</v>
      </c>
      <c r="B2686" s="2" t="s">
        <v>7896</v>
      </c>
      <c r="C2686" s="2" t="s">
        <v>7897</v>
      </c>
      <c r="D2686" s="2" t="s">
        <v>7898</v>
      </c>
      <c r="E2686" s="11">
        <v>45704</v>
      </c>
      <c r="F2686" s="2" t="s">
        <v>42</v>
      </c>
      <c r="G2686" s="6">
        <v>275</v>
      </c>
      <c r="H2686" s="6">
        <v>11</v>
      </c>
      <c r="I2686" s="6">
        <v>2</v>
      </c>
      <c r="J2686" s="6">
        <v>2</v>
      </c>
      <c r="K2686" s="6">
        <v>0</v>
      </c>
      <c r="L2686" s="6">
        <v>0</v>
      </c>
      <c r="M2686" s="6">
        <v>303</v>
      </c>
      <c r="N2686" s="6">
        <v>18</v>
      </c>
      <c r="O2686" s="6">
        <v>0</v>
      </c>
      <c r="P2686" s="6">
        <v>0</v>
      </c>
      <c r="Q2686" s="6">
        <v>0</v>
      </c>
      <c r="R2686" s="6">
        <v>0</v>
      </c>
      <c r="S2686" s="6">
        <v>0</v>
      </c>
      <c r="T2686" s="6">
        <v>0</v>
      </c>
      <c r="U2686" s="7">
        <v>0.0655</v>
      </c>
      <c r="V2686" s="7">
        <v>0</v>
      </c>
      <c r="W2686" s="7">
        <v>0.0145</v>
      </c>
      <c r="X2686" s="7">
        <v>0</v>
      </c>
      <c r="Y2686" s="8" t="str">
        <f>IFERROR(VLOOKUP(F:F,#REF!,2,0),"需要手动检查")</f>
        <v>需要手动检查</v>
      </c>
      <c r="Z2686" s="9" t="str">
        <f t="shared" si="106"/>
        <v>否</v>
      </c>
      <c r="AA2686" s="10" t="s">
        <v>36</v>
      </c>
      <c r="AB2686" s="4" t="s">
        <v>37</v>
      </c>
      <c r="AC2686" t="str">
        <f t="shared" si="104"/>
        <v>2025/2/16</v>
      </c>
      <c r="AD2686" t="e">
        <f>VLOOKUP(Y2686,#REF!,2,FALSE)</f>
        <v>#REF!</v>
      </c>
    </row>
    <row r="2687" customHeight="1" spans="1:30">
      <c r="A2687" s="2" t="s">
        <v>6120</v>
      </c>
      <c r="B2687" s="2" t="s">
        <v>6121</v>
      </c>
      <c r="C2687" s="2" t="s">
        <v>7899</v>
      </c>
      <c r="D2687" s="2" t="s">
        <v>7900</v>
      </c>
      <c r="E2687" s="11">
        <v>45704</v>
      </c>
      <c r="F2687" s="2" t="s">
        <v>42</v>
      </c>
      <c r="G2687" s="6">
        <v>399</v>
      </c>
      <c r="H2687" s="6">
        <v>24</v>
      </c>
      <c r="I2687" s="6">
        <v>5</v>
      </c>
      <c r="J2687" s="6">
        <v>1</v>
      </c>
      <c r="K2687" s="6">
        <v>0</v>
      </c>
      <c r="L2687" s="6">
        <v>0</v>
      </c>
      <c r="M2687" s="6">
        <v>450</v>
      </c>
      <c r="N2687" s="6">
        <v>12</v>
      </c>
      <c r="O2687" s="6">
        <v>0</v>
      </c>
      <c r="P2687" s="6">
        <v>0</v>
      </c>
      <c r="Q2687" s="6">
        <v>0</v>
      </c>
      <c r="R2687" s="6">
        <v>0</v>
      </c>
      <c r="S2687" s="6">
        <v>0</v>
      </c>
      <c r="T2687" s="6">
        <v>0</v>
      </c>
      <c r="U2687" s="7">
        <v>0.0301</v>
      </c>
      <c r="V2687" s="7">
        <v>0</v>
      </c>
      <c r="W2687" s="7">
        <v>0.0175</v>
      </c>
      <c r="X2687" s="7">
        <v>0</v>
      </c>
      <c r="Y2687" s="8" t="str">
        <f>IFERROR(VLOOKUP(F:F,#REF!,2,0),"需要手动检查")</f>
        <v>需要手动检查</v>
      </c>
      <c r="Z2687" s="9" t="str">
        <f t="shared" si="106"/>
        <v>否</v>
      </c>
      <c r="AA2687" s="10" t="s">
        <v>36</v>
      </c>
      <c r="AB2687" s="4" t="s">
        <v>37</v>
      </c>
      <c r="AC2687" t="str">
        <f t="shared" si="104"/>
        <v>2025/2/16</v>
      </c>
      <c r="AD2687" t="e">
        <f>VLOOKUP(Y2687,#REF!,2,FALSE)</f>
        <v>#REF!</v>
      </c>
    </row>
    <row r="2688" customHeight="1" spans="1:30">
      <c r="A2688" s="2" t="s">
        <v>7901</v>
      </c>
      <c r="B2688" s="2" t="s">
        <v>7902</v>
      </c>
      <c r="C2688" s="2" t="s">
        <v>7903</v>
      </c>
      <c r="D2688" s="2" t="s">
        <v>7904</v>
      </c>
      <c r="E2688" s="11">
        <v>45704</v>
      </c>
      <c r="F2688" s="2" t="s">
        <v>42</v>
      </c>
      <c r="G2688" s="6">
        <v>967</v>
      </c>
      <c r="H2688" s="6">
        <v>11</v>
      </c>
      <c r="I2688" s="6">
        <v>0</v>
      </c>
      <c r="J2688" s="6">
        <v>0</v>
      </c>
      <c r="K2688" s="6">
        <v>0</v>
      </c>
      <c r="L2688" s="6">
        <v>0</v>
      </c>
      <c r="M2688" s="6">
        <v>1031</v>
      </c>
      <c r="N2688" s="6">
        <v>102</v>
      </c>
      <c r="O2688" s="6">
        <v>0</v>
      </c>
      <c r="P2688" s="6">
        <v>0</v>
      </c>
      <c r="Q2688" s="6">
        <v>0</v>
      </c>
      <c r="R2688" s="6">
        <v>0</v>
      </c>
      <c r="S2688" s="6">
        <v>0</v>
      </c>
      <c r="T2688" s="6">
        <v>0</v>
      </c>
      <c r="U2688" s="7">
        <v>0.1055</v>
      </c>
      <c r="V2688" s="7">
        <v>0</v>
      </c>
      <c r="W2688" s="7">
        <v>0.0176</v>
      </c>
      <c r="X2688" s="7">
        <v>0</v>
      </c>
      <c r="Y2688" s="8" t="str">
        <f>IFERROR(VLOOKUP(F:F,#REF!,2,0),"需要手动检查")</f>
        <v>需要手动检查</v>
      </c>
      <c r="Z2688" s="9" t="str">
        <f t="shared" si="106"/>
        <v>否</v>
      </c>
      <c r="AA2688" s="10" t="s">
        <v>36</v>
      </c>
      <c r="AB2688" s="4" t="s">
        <v>37</v>
      </c>
      <c r="AC2688" t="str">
        <f t="shared" si="104"/>
        <v>2025/2/16</v>
      </c>
      <c r="AD2688" t="e">
        <f>VLOOKUP(Y2688,#REF!,2,FALSE)</f>
        <v>#REF!</v>
      </c>
    </row>
    <row r="2689" customHeight="1" spans="1:30">
      <c r="A2689" s="2" t="s">
        <v>5915</v>
      </c>
      <c r="B2689" s="2" t="s">
        <v>5916</v>
      </c>
      <c r="C2689" s="2" t="s">
        <v>7905</v>
      </c>
      <c r="D2689" s="2" t="s">
        <v>7906</v>
      </c>
      <c r="E2689" s="11">
        <v>45704</v>
      </c>
      <c r="F2689" s="2" t="s">
        <v>42</v>
      </c>
      <c r="G2689" s="6">
        <v>865</v>
      </c>
      <c r="H2689" s="6">
        <v>19</v>
      </c>
      <c r="I2689" s="6">
        <v>3</v>
      </c>
      <c r="J2689" s="6">
        <v>0</v>
      </c>
      <c r="K2689" s="6">
        <v>0</v>
      </c>
      <c r="L2689" s="6">
        <v>0</v>
      </c>
      <c r="M2689" s="6">
        <v>889</v>
      </c>
      <c r="N2689" s="6">
        <v>21</v>
      </c>
      <c r="O2689" s="6">
        <v>0</v>
      </c>
      <c r="P2689" s="6">
        <v>0</v>
      </c>
      <c r="Q2689" s="6">
        <v>0</v>
      </c>
      <c r="R2689" s="6">
        <v>0</v>
      </c>
      <c r="S2689" s="6">
        <v>0</v>
      </c>
      <c r="T2689" s="6">
        <v>0</v>
      </c>
      <c r="U2689" s="7">
        <v>0.0243</v>
      </c>
      <c r="V2689" s="7">
        <v>0</v>
      </c>
      <c r="W2689" s="7">
        <v>0.037</v>
      </c>
      <c r="X2689" s="7">
        <v>0</v>
      </c>
      <c r="Y2689" s="8" t="str">
        <f>IFERROR(VLOOKUP(F:F,#REF!,2,0),"需要手动检查")</f>
        <v>需要手动检查</v>
      </c>
      <c r="Z2689" s="9" t="str">
        <f t="shared" si="106"/>
        <v>否</v>
      </c>
      <c r="AA2689" s="10" t="s">
        <v>36</v>
      </c>
      <c r="AB2689" s="4" t="s">
        <v>37</v>
      </c>
      <c r="AC2689" t="str">
        <f t="shared" si="104"/>
        <v>2025/2/16</v>
      </c>
      <c r="AD2689" t="e">
        <f>VLOOKUP(Y2689,#REF!,2,FALSE)</f>
        <v>#REF!</v>
      </c>
    </row>
    <row r="2690" customHeight="1" spans="1:30">
      <c r="A2690" s="2" t="s">
        <v>7907</v>
      </c>
      <c r="B2690" s="2" t="s">
        <v>7908</v>
      </c>
      <c r="C2690" s="2" t="s">
        <v>7909</v>
      </c>
      <c r="D2690" s="2" t="s">
        <v>7910</v>
      </c>
      <c r="E2690" s="11">
        <v>45704</v>
      </c>
      <c r="F2690" s="2" t="s">
        <v>42</v>
      </c>
      <c r="G2690" s="6">
        <v>288</v>
      </c>
      <c r="H2690" s="6">
        <v>15</v>
      </c>
      <c r="I2690" s="6">
        <v>1</v>
      </c>
      <c r="J2690" s="6">
        <v>0</v>
      </c>
      <c r="K2690" s="6">
        <v>0</v>
      </c>
      <c r="L2690" s="6">
        <v>0</v>
      </c>
      <c r="M2690" s="6">
        <v>292</v>
      </c>
      <c r="N2690" s="6">
        <v>4</v>
      </c>
      <c r="O2690" s="6">
        <v>0</v>
      </c>
      <c r="P2690" s="6">
        <v>0</v>
      </c>
      <c r="Q2690" s="6">
        <v>0</v>
      </c>
      <c r="R2690" s="6">
        <v>0</v>
      </c>
      <c r="S2690" s="6">
        <v>0</v>
      </c>
      <c r="T2690" s="6">
        <v>0</v>
      </c>
      <c r="U2690" s="7">
        <v>0.0139</v>
      </c>
      <c r="V2690" s="7">
        <v>0</v>
      </c>
      <c r="W2690" s="7">
        <v>0.0104</v>
      </c>
      <c r="X2690" s="7">
        <v>0</v>
      </c>
      <c r="Y2690" s="8" t="str">
        <f>IFERROR(VLOOKUP(F:F,#REF!,2,0),"需要手动检查")</f>
        <v>需要手动检查</v>
      </c>
      <c r="Z2690" s="9" t="str">
        <f t="shared" si="106"/>
        <v>否</v>
      </c>
      <c r="AA2690" s="10" t="s">
        <v>36</v>
      </c>
      <c r="AB2690" s="4" t="s">
        <v>37</v>
      </c>
      <c r="AC2690" t="str">
        <f t="shared" si="104"/>
        <v>2025/2/16</v>
      </c>
      <c r="AD2690" t="e">
        <f>VLOOKUP(Y2690,#REF!,2,FALSE)</f>
        <v>#REF!</v>
      </c>
    </row>
    <row r="2691" customHeight="1" spans="1:30">
      <c r="A2691" s="2" t="s">
        <v>7427</v>
      </c>
      <c r="B2691" s="2" t="s">
        <v>7428</v>
      </c>
      <c r="C2691" s="2" t="s">
        <v>7911</v>
      </c>
      <c r="D2691" s="2" t="s">
        <v>7912</v>
      </c>
      <c r="E2691" s="11">
        <v>45704</v>
      </c>
      <c r="F2691" s="2" t="s">
        <v>42</v>
      </c>
      <c r="G2691" s="6">
        <v>841</v>
      </c>
      <c r="H2691" s="6">
        <v>104</v>
      </c>
      <c r="I2691" s="6">
        <v>42</v>
      </c>
      <c r="J2691" s="6">
        <v>8</v>
      </c>
      <c r="K2691" s="6">
        <v>9</v>
      </c>
      <c r="L2691" s="6">
        <v>0</v>
      </c>
      <c r="M2691" s="6">
        <v>860</v>
      </c>
      <c r="N2691" s="6">
        <v>49</v>
      </c>
      <c r="O2691" s="6">
        <v>0</v>
      </c>
      <c r="P2691" s="6">
        <v>0</v>
      </c>
      <c r="Q2691" s="6">
        <v>0</v>
      </c>
      <c r="R2691" s="6">
        <v>0</v>
      </c>
      <c r="S2691" s="6">
        <v>0</v>
      </c>
      <c r="T2691" s="6">
        <v>0</v>
      </c>
      <c r="U2691" s="7">
        <v>0.0583</v>
      </c>
      <c r="V2691" s="7">
        <v>0</v>
      </c>
      <c r="W2691" s="7">
        <v>0.0488</v>
      </c>
      <c r="X2691" s="7">
        <v>0</v>
      </c>
      <c r="Y2691" s="8" t="str">
        <f>IFERROR(VLOOKUP(F:F,#REF!,2,0),"需要手动检查")</f>
        <v>需要手动检查</v>
      </c>
      <c r="Z2691" s="9" t="str">
        <f t="shared" si="106"/>
        <v>否</v>
      </c>
      <c r="AA2691" s="10" t="s">
        <v>36</v>
      </c>
      <c r="AB2691" s="4" t="s">
        <v>37</v>
      </c>
      <c r="AC2691" t="str">
        <f t="shared" si="104"/>
        <v>2025/2/16</v>
      </c>
      <c r="AD2691" t="e">
        <f>VLOOKUP(Y2691,#REF!,2,FALSE)</f>
        <v>#REF!</v>
      </c>
    </row>
    <row r="2692" customHeight="1" spans="1:30">
      <c r="A2692" s="2" t="s">
        <v>3483</v>
      </c>
      <c r="B2692" s="2" t="s">
        <v>3484</v>
      </c>
      <c r="C2692" s="2" t="s">
        <v>7913</v>
      </c>
      <c r="D2692" s="2" t="s">
        <v>7914</v>
      </c>
      <c r="E2692" s="11">
        <v>45704</v>
      </c>
      <c r="F2692" s="2" t="s">
        <v>35</v>
      </c>
      <c r="G2692" s="6">
        <v>298</v>
      </c>
      <c r="H2692" s="6">
        <v>41</v>
      </c>
      <c r="I2692" s="6">
        <v>0</v>
      </c>
      <c r="J2692" s="6">
        <v>0</v>
      </c>
      <c r="K2692" s="6">
        <v>0</v>
      </c>
      <c r="L2692" s="6">
        <v>0</v>
      </c>
      <c r="M2692" s="6">
        <v>289</v>
      </c>
      <c r="N2692" s="6">
        <v>23</v>
      </c>
      <c r="O2692" s="6">
        <v>0</v>
      </c>
      <c r="P2692" s="6">
        <v>0</v>
      </c>
      <c r="Q2692" s="6">
        <v>0</v>
      </c>
      <c r="R2692" s="6">
        <v>0</v>
      </c>
      <c r="S2692" s="6">
        <v>0</v>
      </c>
      <c r="T2692" s="6">
        <v>0</v>
      </c>
      <c r="U2692" s="7">
        <v>0.0772</v>
      </c>
      <c r="V2692" s="7">
        <v>0</v>
      </c>
      <c r="W2692" s="7">
        <v>0.0235</v>
      </c>
      <c r="X2692" s="7">
        <v>0</v>
      </c>
      <c r="Y2692" s="8" t="str">
        <f>IFERROR(VLOOKUP(F:F,#REF!,2,0),"需要手动检查")</f>
        <v>需要手动检查</v>
      </c>
      <c r="Z2692" s="9" t="str">
        <f t="shared" si="106"/>
        <v>否</v>
      </c>
      <c r="AA2692" s="10" t="s">
        <v>36</v>
      </c>
      <c r="AB2692" s="4" t="s">
        <v>37</v>
      </c>
      <c r="AC2692" t="str">
        <f t="shared" si="104"/>
        <v>2025/2/16</v>
      </c>
      <c r="AD2692" t="e">
        <f>VLOOKUP(Y2692,#REF!,2,FALSE)</f>
        <v>#REF!</v>
      </c>
    </row>
    <row r="2693" customHeight="1" spans="1:30">
      <c r="A2693" s="2" t="s">
        <v>7839</v>
      </c>
      <c r="B2693" s="2" t="s">
        <v>7840</v>
      </c>
      <c r="C2693" s="2" t="s">
        <v>7915</v>
      </c>
      <c r="D2693" s="2" t="s">
        <v>7916</v>
      </c>
      <c r="E2693" s="11">
        <v>45704</v>
      </c>
      <c r="F2693" s="2" t="s">
        <v>45</v>
      </c>
      <c r="G2693" s="6">
        <v>0</v>
      </c>
      <c r="H2693" s="6">
        <v>0</v>
      </c>
      <c r="I2693" s="6">
        <v>0</v>
      </c>
      <c r="J2693" s="6">
        <v>0</v>
      </c>
      <c r="K2693" s="6">
        <v>0</v>
      </c>
      <c r="L2693" s="6">
        <v>0</v>
      </c>
      <c r="M2693" s="6">
        <v>303</v>
      </c>
      <c r="N2693" s="6">
        <v>2</v>
      </c>
      <c r="O2693" s="6">
        <v>0</v>
      </c>
      <c r="P2693" s="6">
        <v>0</v>
      </c>
      <c r="Q2693" s="6">
        <v>0</v>
      </c>
      <c r="R2693" s="6">
        <v>0</v>
      </c>
      <c r="S2693" s="6">
        <v>0</v>
      </c>
      <c r="T2693" s="6">
        <v>0</v>
      </c>
      <c r="U2693" s="7">
        <v>0</v>
      </c>
      <c r="V2693" s="7">
        <v>0</v>
      </c>
      <c r="W2693" s="7">
        <v>0</v>
      </c>
      <c r="X2693" s="7">
        <v>0</v>
      </c>
      <c r="Y2693" s="8" t="str">
        <f>IFERROR(VLOOKUP(F:F,#REF!,2,0),"需要手动检查")</f>
        <v>需要手动检查</v>
      </c>
      <c r="Z2693" s="9" t="str">
        <f t="shared" si="106"/>
        <v>否</v>
      </c>
      <c r="AA2693" s="10" t="s">
        <v>36</v>
      </c>
      <c r="AB2693" s="4" t="s">
        <v>465</v>
      </c>
      <c r="AC2693" t="str">
        <f t="shared" ref="AC2693:AC2756" si="107">YEAR(E2693)&amp;"/"&amp;MONTH(E2693)&amp;"/"&amp;DAY(E2693)</f>
        <v>2025/2/16</v>
      </c>
      <c r="AD2693" t="e">
        <f>VLOOKUP(Y2693,#REF!,2,FALSE)</f>
        <v>#REF!</v>
      </c>
    </row>
    <row r="2694" customHeight="1" spans="1:30">
      <c r="A2694" s="2" t="s">
        <v>7839</v>
      </c>
      <c r="B2694" s="2" t="s">
        <v>7840</v>
      </c>
      <c r="C2694" s="2" t="s">
        <v>7917</v>
      </c>
      <c r="D2694" s="2" t="s">
        <v>7918</v>
      </c>
      <c r="E2694" s="11">
        <v>45704</v>
      </c>
      <c r="F2694" s="2" t="s">
        <v>45</v>
      </c>
      <c r="G2694" s="6">
        <v>0</v>
      </c>
      <c r="H2694" s="6">
        <v>0</v>
      </c>
      <c r="I2694" s="6">
        <v>0</v>
      </c>
      <c r="J2694" s="6">
        <v>0</v>
      </c>
      <c r="K2694" s="6">
        <v>0</v>
      </c>
      <c r="L2694" s="6">
        <v>0</v>
      </c>
      <c r="M2694" s="6">
        <v>189</v>
      </c>
      <c r="N2694" s="6">
        <v>3</v>
      </c>
      <c r="O2694" s="6">
        <v>0</v>
      </c>
      <c r="P2694" s="6">
        <v>0</v>
      </c>
      <c r="Q2694" s="6">
        <v>0</v>
      </c>
      <c r="R2694" s="6">
        <v>0</v>
      </c>
      <c r="S2694" s="6">
        <v>0</v>
      </c>
      <c r="T2694" s="6">
        <v>0</v>
      </c>
      <c r="U2694" s="7">
        <v>0</v>
      </c>
      <c r="V2694" s="7">
        <v>0</v>
      </c>
      <c r="W2694" s="7">
        <v>0</v>
      </c>
      <c r="X2694" s="7">
        <v>0</v>
      </c>
      <c r="Y2694" s="8" t="str">
        <f>IFERROR(VLOOKUP(F:F,#REF!,2,0),"需要手动检查")</f>
        <v>需要手动检查</v>
      </c>
      <c r="Z2694" s="9" t="str">
        <f t="shared" si="106"/>
        <v>否</v>
      </c>
      <c r="AA2694" s="10" t="s">
        <v>36</v>
      </c>
      <c r="AB2694" s="4" t="s">
        <v>465</v>
      </c>
      <c r="AC2694" t="str">
        <f t="shared" si="107"/>
        <v>2025/2/16</v>
      </c>
      <c r="AD2694" t="e">
        <f>VLOOKUP(Y2694,#REF!,2,FALSE)</f>
        <v>#REF!</v>
      </c>
    </row>
    <row r="2695" customHeight="1" spans="1:30">
      <c r="A2695" s="2" t="s">
        <v>7839</v>
      </c>
      <c r="B2695" s="2" t="s">
        <v>7840</v>
      </c>
      <c r="C2695" s="2" t="s">
        <v>7919</v>
      </c>
      <c r="D2695" s="2" t="s">
        <v>7920</v>
      </c>
      <c r="E2695" s="11">
        <v>45704</v>
      </c>
      <c r="F2695" s="2" t="s">
        <v>45</v>
      </c>
      <c r="G2695" s="6">
        <v>0</v>
      </c>
      <c r="H2695" s="6">
        <v>0</v>
      </c>
      <c r="I2695" s="6">
        <v>0</v>
      </c>
      <c r="J2695" s="6">
        <v>0</v>
      </c>
      <c r="K2695" s="6">
        <v>0</v>
      </c>
      <c r="L2695" s="6">
        <v>0</v>
      </c>
      <c r="M2695" s="6">
        <v>187</v>
      </c>
      <c r="N2695" s="6">
        <v>0</v>
      </c>
      <c r="O2695" s="6">
        <v>0</v>
      </c>
      <c r="P2695" s="6">
        <v>0</v>
      </c>
      <c r="Q2695" s="6">
        <v>0</v>
      </c>
      <c r="R2695" s="6">
        <v>0</v>
      </c>
      <c r="S2695" s="6">
        <v>0</v>
      </c>
      <c r="T2695" s="6">
        <v>0</v>
      </c>
      <c r="U2695" s="7">
        <v>0</v>
      </c>
      <c r="V2695" s="7">
        <v>0</v>
      </c>
      <c r="W2695" s="7">
        <v>0</v>
      </c>
      <c r="X2695" s="7">
        <v>0</v>
      </c>
      <c r="Y2695" s="8" t="str">
        <f>IFERROR(VLOOKUP(F:F,#REF!,2,0),"需要手动检查")</f>
        <v>需要手动检查</v>
      </c>
      <c r="Z2695" s="9" t="str">
        <f t="shared" si="106"/>
        <v>否</v>
      </c>
      <c r="AA2695" s="10" t="s">
        <v>36</v>
      </c>
      <c r="AB2695" s="4" t="s">
        <v>465</v>
      </c>
      <c r="AC2695" t="str">
        <f t="shared" si="107"/>
        <v>2025/2/16</v>
      </c>
      <c r="AD2695" t="e">
        <f>VLOOKUP(Y2695,#REF!,2,FALSE)</f>
        <v>#REF!</v>
      </c>
    </row>
    <row r="2696" customHeight="1" spans="1:30">
      <c r="A2696" s="2" t="s">
        <v>7839</v>
      </c>
      <c r="B2696" s="2" t="s">
        <v>7840</v>
      </c>
      <c r="C2696" s="2" t="s">
        <v>7919</v>
      </c>
      <c r="D2696" s="2" t="s">
        <v>7921</v>
      </c>
      <c r="E2696" s="11">
        <v>45704</v>
      </c>
      <c r="F2696" s="2" t="s">
        <v>45</v>
      </c>
      <c r="G2696" s="6">
        <v>0</v>
      </c>
      <c r="H2696" s="6">
        <v>0</v>
      </c>
      <c r="I2696" s="6">
        <v>0</v>
      </c>
      <c r="J2696" s="6">
        <v>0</v>
      </c>
      <c r="K2696" s="6">
        <v>0</v>
      </c>
      <c r="L2696" s="6">
        <v>0</v>
      </c>
      <c r="M2696" s="6">
        <v>196</v>
      </c>
      <c r="N2696" s="6">
        <v>0</v>
      </c>
      <c r="O2696" s="6">
        <v>0</v>
      </c>
      <c r="P2696" s="6">
        <v>0</v>
      </c>
      <c r="Q2696" s="6">
        <v>0</v>
      </c>
      <c r="R2696" s="6">
        <v>0</v>
      </c>
      <c r="S2696" s="6">
        <v>0</v>
      </c>
      <c r="T2696" s="6">
        <v>0</v>
      </c>
      <c r="U2696" s="7">
        <v>0</v>
      </c>
      <c r="V2696" s="7">
        <v>0</v>
      </c>
      <c r="W2696" s="7">
        <v>0</v>
      </c>
      <c r="X2696" s="7">
        <v>0</v>
      </c>
      <c r="Y2696" s="8" t="str">
        <f>IFERROR(VLOOKUP(F:F,#REF!,2,0),"需要手动检查")</f>
        <v>需要手动检查</v>
      </c>
      <c r="Z2696" s="9" t="str">
        <f t="shared" si="106"/>
        <v>否</v>
      </c>
      <c r="AA2696" s="10" t="s">
        <v>36</v>
      </c>
      <c r="AB2696" s="4" t="s">
        <v>465</v>
      </c>
      <c r="AC2696" t="str">
        <f t="shared" si="107"/>
        <v>2025/2/16</v>
      </c>
      <c r="AD2696" t="e">
        <f>VLOOKUP(Y2696,#REF!,2,FALSE)</f>
        <v>#REF!</v>
      </c>
    </row>
    <row r="2697" customHeight="1" spans="1:30">
      <c r="A2697" s="2" t="s">
        <v>7839</v>
      </c>
      <c r="B2697" s="2" t="s">
        <v>7840</v>
      </c>
      <c r="C2697" s="2" t="s">
        <v>7922</v>
      </c>
      <c r="D2697" s="2" t="s">
        <v>7923</v>
      </c>
      <c r="E2697" s="11">
        <v>45704</v>
      </c>
      <c r="F2697" s="2" t="s">
        <v>45</v>
      </c>
      <c r="G2697" s="6">
        <v>0</v>
      </c>
      <c r="H2697" s="6">
        <v>0</v>
      </c>
      <c r="I2697" s="6">
        <v>0</v>
      </c>
      <c r="J2697" s="6">
        <v>0</v>
      </c>
      <c r="K2697" s="6">
        <v>0</v>
      </c>
      <c r="L2697" s="6">
        <v>0</v>
      </c>
      <c r="M2697" s="6">
        <v>152</v>
      </c>
      <c r="N2697" s="6">
        <v>0</v>
      </c>
      <c r="O2697" s="6">
        <v>0</v>
      </c>
      <c r="P2697" s="6">
        <v>0</v>
      </c>
      <c r="Q2697" s="6">
        <v>0</v>
      </c>
      <c r="R2697" s="6">
        <v>0</v>
      </c>
      <c r="S2697" s="6">
        <v>0</v>
      </c>
      <c r="T2697" s="6">
        <v>0</v>
      </c>
      <c r="U2697" s="7">
        <v>0</v>
      </c>
      <c r="V2697" s="7">
        <v>0</v>
      </c>
      <c r="W2697" s="7">
        <v>0</v>
      </c>
      <c r="X2697" s="7">
        <v>0</v>
      </c>
      <c r="Y2697" s="8" t="str">
        <f>IFERROR(VLOOKUP(F:F,#REF!,2,0),"需要手动检查")</f>
        <v>需要手动检查</v>
      </c>
      <c r="Z2697" s="9" t="str">
        <f t="shared" si="106"/>
        <v>否</v>
      </c>
      <c r="AA2697" s="10" t="s">
        <v>36</v>
      </c>
      <c r="AB2697" s="4" t="s">
        <v>465</v>
      </c>
      <c r="AC2697" t="str">
        <f t="shared" si="107"/>
        <v>2025/2/16</v>
      </c>
      <c r="AD2697" t="e">
        <f>VLOOKUP(Y2697,#REF!,2,FALSE)</f>
        <v>#REF!</v>
      </c>
    </row>
    <row r="2698" customHeight="1" spans="1:30">
      <c r="A2698" s="2" t="s">
        <v>7454</v>
      </c>
      <c r="B2698" s="2" t="s">
        <v>7455</v>
      </c>
      <c r="C2698" s="2" t="s">
        <v>7924</v>
      </c>
      <c r="D2698" s="2" t="s">
        <v>7925</v>
      </c>
      <c r="E2698" s="11">
        <v>45704</v>
      </c>
      <c r="F2698" s="2" t="s">
        <v>45</v>
      </c>
      <c r="G2698" s="6">
        <v>0</v>
      </c>
      <c r="H2698" s="6">
        <v>0</v>
      </c>
      <c r="I2698" s="6">
        <v>0</v>
      </c>
      <c r="J2698" s="6">
        <v>0</v>
      </c>
      <c r="K2698" s="6">
        <v>0</v>
      </c>
      <c r="L2698" s="6">
        <v>0</v>
      </c>
      <c r="M2698" s="6">
        <v>1</v>
      </c>
      <c r="N2698" s="6">
        <v>0</v>
      </c>
      <c r="O2698" s="6">
        <v>0</v>
      </c>
      <c r="P2698" s="6">
        <v>0</v>
      </c>
      <c r="Q2698" s="6">
        <v>0</v>
      </c>
      <c r="R2698" s="6">
        <v>0</v>
      </c>
      <c r="S2698" s="6">
        <v>0</v>
      </c>
      <c r="T2698" s="6">
        <v>0</v>
      </c>
      <c r="U2698" s="7">
        <v>0</v>
      </c>
      <c r="V2698" s="7">
        <v>0</v>
      </c>
      <c r="W2698" s="7">
        <v>0</v>
      </c>
      <c r="X2698" s="7">
        <v>0</v>
      </c>
      <c r="Y2698" s="8" t="str">
        <f>IFERROR(VLOOKUP(F:F,#REF!,2,0),"需要手动检查")</f>
        <v>需要手动检查</v>
      </c>
      <c r="Z2698" s="9" t="str">
        <f t="shared" si="106"/>
        <v>否</v>
      </c>
      <c r="AA2698" s="10" t="s">
        <v>36</v>
      </c>
      <c r="AB2698" s="4" t="s">
        <v>465</v>
      </c>
      <c r="AC2698" t="str">
        <f t="shared" si="107"/>
        <v>2025/2/16</v>
      </c>
      <c r="AD2698" t="e">
        <f>VLOOKUP(Y2698,#REF!,2,FALSE)</f>
        <v>#REF!</v>
      </c>
    </row>
    <row r="2699" customHeight="1" spans="1:30">
      <c r="A2699" s="2" t="s">
        <v>7454</v>
      </c>
      <c r="B2699" s="2" t="s">
        <v>7455</v>
      </c>
      <c r="C2699" s="2" t="s">
        <v>7926</v>
      </c>
      <c r="D2699" s="2" t="s">
        <v>7927</v>
      </c>
      <c r="E2699" s="11">
        <v>45704</v>
      </c>
      <c r="F2699" s="2" t="s">
        <v>45</v>
      </c>
      <c r="G2699" s="6">
        <v>0</v>
      </c>
      <c r="H2699" s="6">
        <v>0</v>
      </c>
      <c r="I2699" s="6">
        <v>0</v>
      </c>
      <c r="J2699" s="6">
        <v>0</v>
      </c>
      <c r="K2699" s="6">
        <v>0</v>
      </c>
      <c r="L2699" s="6">
        <v>0</v>
      </c>
      <c r="M2699" s="6">
        <v>3</v>
      </c>
      <c r="N2699" s="6">
        <v>0</v>
      </c>
      <c r="O2699" s="6">
        <v>0</v>
      </c>
      <c r="P2699" s="6">
        <v>0</v>
      </c>
      <c r="Q2699" s="6">
        <v>0</v>
      </c>
      <c r="R2699" s="6">
        <v>0</v>
      </c>
      <c r="S2699" s="6">
        <v>0</v>
      </c>
      <c r="T2699" s="6">
        <v>0</v>
      </c>
      <c r="U2699" s="7">
        <v>0</v>
      </c>
      <c r="V2699" s="7">
        <v>0</v>
      </c>
      <c r="W2699" s="7">
        <v>0</v>
      </c>
      <c r="X2699" s="7">
        <v>0</v>
      </c>
      <c r="Y2699" s="8" t="str">
        <f>IFERROR(VLOOKUP(F:F,#REF!,2,0),"需要手动检查")</f>
        <v>需要手动检查</v>
      </c>
      <c r="Z2699" s="9" t="str">
        <f t="shared" si="106"/>
        <v>否</v>
      </c>
      <c r="AA2699" s="10" t="s">
        <v>36</v>
      </c>
      <c r="AB2699" s="4" t="s">
        <v>465</v>
      </c>
      <c r="AC2699" t="str">
        <f t="shared" si="107"/>
        <v>2025/2/16</v>
      </c>
      <c r="AD2699" t="e">
        <f>VLOOKUP(Y2699,#REF!,2,FALSE)</f>
        <v>#REF!</v>
      </c>
    </row>
    <row r="2700" customHeight="1" spans="1:30">
      <c r="A2700" s="2" t="s">
        <v>7454</v>
      </c>
      <c r="B2700" s="2" t="s">
        <v>7455</v>
      </c>
      <c r="C2700" s="2" t="s">
        <v>7928</v>
      </c>
      <c r="D2700" s="2" t="s">
        <v>7929</v>
      </c>
      <c r="E2700" s="11">
        <v>45704</v>
      </c>
      <c r="F2700" s="2" t="s">
        <v>45</v>
      </c>
      <c r="G2700" s="6">
        <v>0</v>
      </c>
      <c r="H2700" s="6">
        <v>0</v>
      </c>
      <c r="I2700" s="6">
        <v>0</v>
      </c>
      <c r="J2700" s="6">
        <v>0</v>
      </c>
      <c r="K2700" s="6">
        <v>0</v>
      </c>
      <c r="L2700" s="6">
        <v>0</v>
      </c>
      <c r="M2700" s="6">
        <v>2</v>
      </c>
      <c r="N2700" s="6">
        <v>0</v>
      </c>
      <c r="O2700" s="6">
        <v>0</v>
      </c>
      <c r="P2700" s="6">
        <v>0</v>
      </c>
      <c r="Q2700" s="6">
        <v>0</v>
      </c>
      <c r="R2700" s="6">
        <v>0</v>
      </c>
      <c r="S2700" s="6">
        <v>0</v>
      </c>
      <c r="T2700" s="6">
        <v>0</v>
      </c>
      <c r="U2700" s="7">
        <v>0</v>
      </c>
      <c r="V2700" s="7">
        <v>0</v>
      </c>
      <c r="W2700" s="7">
        <v>0</v>
      </c>
      <c r="X2700" s="7">
        <v>0</v>
      </c>
      <c r="Y2700" s="8" t="str">
        <f>IFERROR(VLOOKUP(F:F,#REF!,2,0),"需要手动检查")</f>
        <v>需要手动检查</v>
      </c>
      <c r="Z2700" s="9" t="str">
        <f t="shared" si="106"/>
        <v>否</v>
      </c>
      <c r="AA2700" s="10" t="s">
        <v>36</v>
      </c>
      <c r="AB2700" s="4" t="s">
        <v>465</v>
      </c>
      <c r="AC2700" t="str">
        <f t="shared" si="107"/>
        <v>2025/2/16</v>
      </c>
      <c r="AD2700" t="e">
        <f>VLOOKUP(Y2700,#REF!,2,FALSE)</f>
        <v>#REF!</v>
      </c>
    </row>
    <row r="2701" customHeight="1" spans="1:30">
      <c r="A2701" s="2" t="s">
        <v>7454</v>
      </c>
      <c r="B2701" s="2" t="s">
        <v>7455</v>
      </c>
      <c r="C2701" s="2" t="s">
        <v>7930</v>
      </c>
      <c r="D2701" s="2" t="s">
        <v>7931</v>
      </c>
      <c r="E2701" s="11">
        <v>45704</v>
      </c>
      <c r="F2701" s="2" t="s">
        <v>45</v>
      </c>
      <c r="G2701" s="6">
        <v>0</v>
      </c>
      <c r="H2701" s="6">
        <v>0</v>
      </c>
      <c r="I2701" s="6">
        <v>0</v>
      </c>
      <c r="J2701" s="6">
        <v>0</v>
      </c>
      <c r="K2701" s="6">
        <v>0</v>
      </c>
      <c r="L2701" s="6">
        <v>0</v>
      </c>
      <c r="M2701" s="6">
        <v>2</v>
      </c>
      <c r="N2701" s="6">
        <v>0</v>
      </c>
      <c r="O2701" s="6">
        <v>0</v>
      </c>
      <c r="P2701" s="6">
        <v>0</v>
      </c>
      <c r="Q2701" s="6">
        <v>0</v>
      </c>
      <c r="R2701" s="6">
        <v>0</v>
      </c>
      <c r="S2701" s="6">
        <v>0</v>
      </c>
      <c r="T2701" s="6">
        <v>0</v>
      </c>
      <c r="U2701" s="7">
        <v>0</v>
      </c>
      <c r="V2701" s="7">
        <v>0</v>
      </c>
      <c r="W2701" s="7">
        <v>0</v>
      </c>
      <c r="X2701" s="7">
        <v>0</v>
      </c>
      <c r="Y2701" s="8" t="str">
        <f>IFERROR(VLOOKUP(F:F,#REF!,2,0),"需要手动检查")</f>
        <v>需要手动检查</v>
      </c>
      <c r="Z2701" s="9" t="str">
        <f t="shared" si="106"/>
        <v>否</v>
      </c>
      <c r="AA2701" s="10" t="s">
        <v>36</v>
      </c>
      <c r="AB2701" s="4" t="s">
        <v>465</v>
      </c>
      <c r="AC2701" t="str">
        <f t="shared" si="107"/>
        <v>2025/2/16</v>
      </c>
      <c r="AD2701" t="e">
        <f>VLOOKUP(Y2701,#REF!,2,FALSE)</f>
        <v>#REF!</v>
      </c>
    </row>
    <row r="2702" customHeight="1" spans="1:30">
      <c r="A2702" s="2" t="s">
        <v>7454</v>
      </c>
      <c r="B2702" s="2" t="s">
        <v>7455</v>
      </c>
      <c r="C2702" s="2" t="s">
        <v>7932</v>
      </c>
      <c r="D2702" s="2" t="s">
        <v>7933</v>
      </c>
      <c r="E2702" s="11">
        <v>45704</v>
      </c>
      <c r="F2702" s="2" t="s">
        <v>45</v>
      </c>
      <c r="G2702" s="6">
        <v>0</v>
      </c>
      <c r="H2702" s="6">
        <v>0</v>
      </c>
      <c r="I2702" s="6">
        <v>0</v>
      </c>
      <c r="J2702" s="6">
        <v>0</v>
      </c>
      <c r="K2702" s="6">
        <v>0</v>
      </c>
      <c r="L2702" s="6">
        <v>0</v>
      </c>
      <c r="M2702" s="6">
        <v>2</v>
      </c>
      <c r="N2702" s="6">
        <v>0</v>
      </c>
      <c r="O2702" s="6">
        <v>0</v>
      </c>
      <c r="P2702" s="6">
        <v>0</v>
      </c>
      <c r="Q2702" s="6">
        <v>0</v>
      </c>
      <c r="R2702" s="6">
        <v>0</v>
      </c>
      <c r="S2702" s="6">
        <v>0</v>
      </c>
      <c r="T2702" s="6">
        <v>0</v>
      </c>
      <c r="U2702" s="7">
        <v>0</v>
      </c>
      <c r="V2702" s="7">
        <v>0</v>
      </c>
      <c r="W2702" s="7">
        <v>0</v>
      </c>
      <c r="X2702" s="7">
        <v>0</v>
      </c>
      <c r="Y2702" s="8" t="str">
        <f>IFERROR(VLOOKUP(F:F,#REF!,2,0),"需要手动检查")</f>
        <v>需要手动检查</v>
      </c>
      <c r="Z2702" s="9" t="str">
        <f t="shared" si="106"/>
        <v>否</v>
      </c>
      <c r="AA2702" s="10" t="s">
        <v>36</v>
      </c>
      <c r="AB2702" s="4" t="s">
        <v>465</v>
      </c>
      <c r="AC2702" t="str">
        <f t="shared" si="107"/>
        <v>2025/2/16</v>
      </c>
      <c r="AD2702" t="e">
        <f>VLOOKUP(Y2702,#REF!,2,FALSE)</f>
        <v>#REF!</v>
      </c>
    </row>
    <row r="2703" customHeight="1" spans="1:30">
      <c r="A2703" s="2" t="s">
        <v>7454</v>
      </c>
      <c r="B2703" s="2" t="s">
        <v>7455</v>
      </c>
      <c r="C2703" s="2" t="s">
        <v>7934</v>
      </c>
      <c r="D2703" s="2" t="s">
        <v>7935</v>
      </c>
      <c r="E2703" s="11">
        <v>45704</v>
      </c>
      <c r="F2703" s="2" t="s">
        <v>45</v>
      </c>
      <c r="G2703" s="6">
        <v>0</v>
      </c>
      <c r="H2703" s="6">
        <v>0</v>
      </c>
      <c r="I2703" s="6">
        <v>0</v>
      </c>
      <c r="J2703" s="6">
        <v>0</v>
      </c>
      <c r="K2703" s="6">
        <v>0</v>
      </c>
      <c r="L2703" s="6">
        <v>0</v>
      </c>
      <c r="M2703" s="6">
        <v>1</v>
      </c>
      <c r="N2703" s="6">
        <v>0</v>
      </c>
      <c r="O2703" s="6">
        <v>0</v>
      </c>
      <c r="P2703" s="6">
        <v>0</v>
      </c>
      <c r="Q2703" s="6">
        <v>0</v>
      </c>
      <c r="R2703" s="6">
        <v>0</v>
      </c>
      <c r="S2703" s="6">
        <v>0</v>
      </c>
      <c r="T2703" s="6">
        <v>0</v>
      </c>
      <c r="U2703" s="7">
        <v>0</v>
      </c>
      <c r="V2703" s="7">
        <v>0</v>
      </c>
      <c r="W2703" s="7">
        <v>0</v>
      </c>
      <c r="X2703" s="7">
        <v>0</v>
      </c>
      <c r="Y2703" s="8" t="str">
        <f>IFERROR(VLOOKUP(F:F,#REF!,2,0),"需要手动检查")</f>
        <v>需要手动检查</v>
      </c>
      <c r="Z2703" s="9" t="str">
        <f t="shared" si="106"/>
        <v>否</v>
      </c>
      <c r="AA2703" s="10" t="s">
        <v>36</v>
      </c>
      <c r="AB2703" s="4" t="s">
        <v>465</v>
      </c>
      <c r="AC2703" t="str">
        <f t="shared" si="107"/>
        <v>2025/2/16</v>
      </c>
      <c r="AD2703" t="e">
        <f>VLOOKUP(Y2703,#REF!,2,FALSE)</f>
        <v>#REF!</v>
      </c>
    </row>
    <row r="2704" customHeight="1" spans="1:30">
      <c r="A2704" s="2" t="s">
        <v>7936</v>
      </c>
      <c r="B2704" s="2" t="s">
        <v>7937</v>
      </c>
      <c r="C2704" s="2" t="s">
        <v>7938</v>
      </c>
      <c r="D2704" s="2" t="s">
        <v>7939</v>
      </c>
      <c r="E2704" s="11">
        <v>45705</v>
      </c>
      <c r="F2704" s="2" t="s">
        <v>42</v>
      </c>
      <c r="G2704" s="6">
        <v>193</v>
      </c>
      <c r="H2704" s="6">
        <v>7</v>
      </c>
      <c r="I2704" s="6">
        <v>2</v>
      </c>
      <c r="J2704" s="6">
        <v>1</v>
      </c>
      <c r="K2704" s="6">
        <v>0</v>
      </c>
      <c r="L2704" s="6">
        <v>0</v>
      </c>
      <c r="M2704" s="6">
        <v>173</v>
      </c>
      <c r="N2704" s="6">
        <v>3</v>
      </c>
      <c r="O2704" s="6">
        <v>0</v>
      </c>
      <c r="P2704" s="6">
        <v>0</v>
      </c>
      <c r="Q2704" s="6">
        <v>0</v>
      </c>
      <c r="R2704" s="6">
        <v>0</v>
      </c>
      <c r="S2704" s="6">
        <v>0</v>
      </c>
      <c r="T2704" s="6">
        <v>0</v>
      </c>
      <c r="U2704" s="7">
        <v>0.0155</v>
      </c>
      <c r="V2704" s="7">
        <v>0</v>
      </c>
      <c r="W2704" s="7">
        <v>0.0052</v>
      </c>
      <c r="X2704" s="7">
        <v>0</v>
      </c>
      <c r="Y2704" s="8" t="str">
        <f>IFERROR(VLOOKUP(F:F,#REF!,2,0),"需要手动检查")</f>
        <v>需要手动检查</v>
      </c>
      <c r="Z2704" s="9" t="str">
        <f t="shared" ref="Z2704:Z2729" si="108">IF(R2704&gt;0,"是","否")</f>
        <v>否</v>
      </c>
      <c r="AA2704" s="10" t="s">
        <v>36</v>
      </c>
      <c r="AB2704" s="4" t="s">
        <v>37</v>
      </c>
      <c r="AC2704" t="str">
        <f t="shared" si="107"/>
        <v>2025/2/17</v>
      </c>
      <c r="AD2704" t="e">
        <f>VLOOKUP(Y2704,#REF!,2,FALSE)</f>
        <v>#REF!</v>
      </c>
    </row>
    <row r="2705" customHeight="1" spans="1:30">
      <c r="A2705" s="2" t="s">
        <v>7940</v>
      </c>
      <c r="B2705" s="2" t="s">
        <v>7941</v>
      </c>
      <c r="C2705" s="2" t="s">
        <v>7942</v>
      </c>
      <c r="D2705" s="2" t="s">
        <v>7943</v>
      </c>
      <c r="E2705" s="11">
        <v>45705</v>
      </c>
      <c r="F2705" s="2" t="s">
        <v>42</v>
      </c>
      <c r="G2705" s="6">
        <v>372</v>
      </c>
      <c r="H2705" s="6">
        <v>34</v>
      </c>
      <c r="I2705" s="6">
        <v>6</v>
      </c>
      <c r="J2705" s="6">
        <v>2</v>
      </c>
      <c r="K2705" s="6">
        <v>1</v>
      </c>
      <c r="L2705" s="6">
        <v>0</v>
      </c>
      <c r="M2705" s="6">
        <v>334</v>
      </c>
      <c r="N2705" s="6">
        <v>3</v>
      </c>
      <c r="O2705" s="6">
        <v>0</v>
      </c>
      <c r="P2705" s="6">
        <v>0</v>
      </c>
      <c r="Q2705" s="6">
        <v>0</v>
      </c>
      <c r="R2705" s="6">
        <v>0</v>
      </c>
      <c r="S2705" s="6">
        <v>0</v>
      </c>
      <c r="T2705" s="6">
        <v>0</v>
      </c>
      <c r="U2705" s="7">
        <v>0.0081</v>
      </c>
      <c r="V2705" s="7">
        <v>0</v>
      </c>
      <c r="W2705" s="7">
        <v>0.1048</v>
      </c>
      <c r="X2705" s="7">
        <v>0</v>
      </c>
      <c r="Y2705" s="8" t="str">
        <f>IFERROR(VLOOKUP(F:F,#REF!,2,0),"需要手动检查")</f>
        <v>需要手动检查</v>
      </c>
      <c r="Z2705" s="9" t="str">
        <f t="shared" si="108"/>
        <v>否</v>
      </c>
      <c r="AA2705" s="10" t="s">
        <v>36</v>
      </c>
      <c r="AB2705" s="4" t="s">
        <v>37</v>
      </c>
      <c r="AC2705" t="str">
        <f t="shared" si="107"/>
        <v>2025/2/17</v>
      </c>
      <c r="AD2705" t="e">
        <f>VLOOKUP(Y2705,#REF!,2,FALSE)</f>
        <v>#REF!</v>
      </c>
    </row>
    <row r="2706" customHeight="1" spans="1:30">
      <c r="A2706" s="2" t="s">
        <v>7683</v>
      </c>
      <c r="B2706" s="2" t="s">
        <v>7684</v>
      </c>
      <c r="C2706" s="2" t="s">
        <v>45</v>
      </c>
      <c r="D2706" s="2" t="s">
        <v>7944</v>
      </c>
      <c r="E2706" s="11">
        <v>45705</v>
      </c>
      <c r="F2706" s="2" t="s">
        <v>42</v>
      </c>
      <c r="G2706" s="6">
        <v>335</v>
      </c>
      <c r="H2706" s="6">
        <v>11</v>
      </c>
      <c r="I2706" s="6">
        <v>0</v>
      </c>
      <c r="J2706" s="6">
        <v>0</v>
      </c>
      <c r="K2706" s="6">
        <v>0</v>
      </c>
      <c r="L2706" s="6">
        <v>0</v>
      </c>
      <c r="M2706" s="6">
        <v>12</v>
      </c>
      <c r="N2706" s="6">
        <v>2</v>
      </c>
      <c r="O2706" s="6">
        <v>0</v>
      </c>
      <c r="P2706" s="6">
        <v>0</v>
      </c>
      <c r="Q2706" s="6">
        <v>0</v>
      </c>
      <c r="R2706" s="6">
        <v>0</v>
      </c>
      <c r="S2706" s="6">
        <v>0</v>
      </c>
      <c r="T2706" s="6">
        <v>0</v>
      </c>
      <c r="U2706" s="7">
        <v>0.006</v>
      </c>
      <c r="V2706" s="7">
        <v>0</v>
      </c>
      <c r="W2706" s="7">
        <v>0.0149</v>
      </c>
      <c r="X2706" s="7">
        <v>0</v>
      </c>
      <c r="Y2706" s="8" t="str">
        <f>IFERROR(VLOOKUP(F:F,#REF!,2,0),"需要手动检查")</f>
        <v>需要手动检查</v>
      </c>
      <c r="Z2706" s="9" t="str">
        <f t="shared" si="108"/>
        <v>否</v>
      </c>
      <c r="AA2706" s="10" t="s">
        <v>36</v>
      </c>
      <c r="AB2706" s="4" t="s">
        <v>37</v>
      </c>
      <c r="AC2706" t="str">
        <f t="shared" si="107"/>
        <v>2025/2/17</v>
      </c>
      <c r="AD2706" t="e">
        <f>VLOOKUP(Y2706,#REF!,2,FALSE)</f>
        <v>#REF!</v>
      </c>
    </row>
    <row r="2707" customHeight="1" spans="1:30">
      <c r="A2707" s="2" t="s">
        <v>7683</v>
      </c>
      <c r="B2707" s="2" t="s">
        <v>7684</v>
      </c>
      <c r="C2707" s="2" t="s">
        <v>7945</v>
      </c>
      <c r="D2707" s="2" t="s">
        <v>7946</v>
      </c>
      <c r="E2707" s="11">
        <v>45705</v>
      </c>
      <c r="F2707" s="2" t="s">
        <v>42</v>
      </c>
      <c r="G2707" s="6">
        <v>13</v>
      </c>
      <c r="H2707" s="6">
        <v>1</v>
      </c>
      <c r="I2707" s="6">
        <v>0</v>
      </c>
      <c r="J2707" s="6">
        <v>0</v>
      </c>
      <c r="K2707" s="6">
        <v>0</v>
      </c>
      <c r="L2707" s="6">
        <v>0</v>
      </c>
      <c r="M2707" s="6">
        <v>0</v>
      </c>
      <c r="N2707" s="6">
        <v>0</v>
      </c>
      <c r="O2707" s="6">
        <v>0</v>
      </c>
      <c r="P2707" s="6">
        <v>0</v>
      </c>
      <c r="Q2707" s="6">
        <v>0</v>
      </c>
      <c r="R2707" s="6">
        <v>0</v>
      </c>
      <c r="S2707" s="6">
        <v>0</v>
      </c>
      <c r="T2707" s="6">
        <v>0</v>
      </c>
      <c r="U2707" s="7">
        <v>0</v>
      </c>
      <c r="V2707" s="7">
        <v>0</v>
      </c>
      <c r="W2707" s="7">
        <v>0.6154</v>
      </c>
      <c r="X2707" s="7">
        <v>0</v>
      </c>
      <c r="Y2707" s="8" t="str">
        <f>IFERROR(VLOOKUP(F:F,#REF!,2,0),"需要手动检查")</f>
        <v>需要手动检查</v>
      </c>
      <c r="Z2707" s="9" t="str">
        <f t="shared" si="108"/>
        <v>否</v>
      </c>
      <c r="AA2707" s="10" t="s">
        <v>36</v>
      </c>
      <c r="AB2707" s="4" t="s">
        <v>37</v>
      </c>
      <c r="AC2707" t="str">
        <f t="shared" si="107"/>
        <v>2025/2/17</v>
      </c>
      <c r="AD2707" t="e">
        <f>VLOOKUP(Y2707,#REF!,2,FALSE)</f>
        <v>#REF!</v>
      </c>
    </row>
    <row r="2708" customHeight="1" spans="1:30">
      <c r="A2708" s="2" t="s">
        <v>7947</v>
      </c>
      <c r="B2708" s="2" t="s">
        <v>7948</v>
      </c>
      <c r="C2708" s="2" t="s">
        <v>7949</v>
      </c>
      <c r="D2708" s="2" t="s">
        <v>7950</v>
      </c>
      <c r="E2708" s="11">
        <v>45705</v>
      </c>
      <c r="F2708" s="2" t="s">
        <v>42</v>
      </c>
      <c r="G2708" s="6">
        <v>171</v>
      </c>
      <c r="H2708" s="6">
        <v>10</v>
      </c>
      <c r="I2708" s="6">
        <v>0</v>
      </c>
      <c r="J2708" s="6">
        <v>0</v>
      </c>
      <c r="K2708" s="6">
        <v>0</v>
      </c>
      <c r="L2708" s="6">
        <v>0</v>
      </c>
      <c r="M2708" s="6">
        <v>178</v>
      </c>
      <c r="N2708" s="6">
        <v>1</v>
      </c>
      <c r="O2708" s="6">
        <v>0</v>
      </c>
      <c r="P2708" s="6">
        <v>0</v>
      </c>
      <c r="Q2708" s="6">
        <v>0</v>
      </c>
      <c r="R2708" s="6">
        <v>0</v>
      </c>
      <c r="S2708" s="6">
        <v>0</v>
      </c>
      <c r="T2708" s="6">
        <v>0</v>
      </c>
      <c r="U2708" s="7">
        <v>0.0058</v>
      </c>
      <c r="V2708" s="7">
        <v>0</v>
      </c>
      <c r="W2708" s="7">
        <v>0</v>
      </c>
      <c r="X2708" s="7">
        <v>0</v>
      </c>
      <c r="Y2708" s="8" t="str">
        <f>IFERROR(VLOOKUP(F:F,#REF!,2,0),"需要手动检查")</f>
        <v>需要手动检查</v>
      </c>
      <c r="Z2708" s="9" t="str">
        <f t="shared" si="108"/>
        <v>否</v>
      </c>
      <c r="AA2708" s="10" t="s">
        <v>36</v>
      </c>
      <c r="AB2708" s="4" t="s">
        <v>37</v>
      </c>
      <c r="AC2708" t="str">
        <f t="shared" si="107"/>
        <v>2025/2/17</v>
      </c>
      <c r="AD2708" t="e">
        <f>VLOOKUP(Y2708,#REF!,2,FALSE)</f>
        <v>#REF!</v>
      </c>
    </row>
    <row r="2709" customHeight="1" spans="1:30">
      <c r="A2709" s="2" t="s">
        <v>7951</v>
      </c>
      <c r="B2709" s="2" t="s">
        <v>7952</v>
      </c>
      <c r="C2709" s="2" t="s">
        <v>7953</v>
      </c>
      <c r="D2709" s="2" t="s">
        <v>7954</v>
      </c>
      <c r="E2709" s="11">
        <v>45705</v>
      </c>
      <c r="F2709" s="2" t="s">
        <v>42</v>
      </c>
      <c r="G2709" s="6">
        <v>735</v>
      </c>
      <c r="H2709" s="6">
        <v>71</v>
      </c>
      <c r="I2709" s="6">
        <v>0</v>
      </c>
      <c r="J2709" s="6">
        <v>0</v>
      </c>
      <c r="K2709" s="6">
        <v>0</v>
      </c>
      <c r="L2709" s="6">
        <v>0</v>
      </c>
      <c r="M2709" s="6">
        <v>811</v>
      </c>
      <c r="N2709" s="6">
        <v>75</v>
      </c>
      <c r="O2709" s="6">
        <v>0</v>
      </c>
      <c r="P2709" s="6">
        <v>0</v>
      </c>
      <c r="Q2709" s="6">
        <v>0</v>
      </c>
      <c r="R2709" s="6">
        <v>0</v>
      </c>
      <c r="S2709" s="6">
        <v>0</v>
      </c>
      <c r="T2709" s="6">
        <v>0</v>
      </c>
      <c r="U2709" s="7">
        <v>0.102</v>
      </c>
      <c r="V2709" s="7">
        <v>0</v>
      </c>
      <c r="W2709" s="7">
        <v>0.0653</v>
      </c>
      <c r="X2709" s="7">
        <v>0</v>
      </c>
      <c r="Y2709" s="8" t="str">
        <f>IFERROR(VLOOKUP(F:F,#REF!,2,0),"需要手动检查")</f>
        <v>需要手动检查</v>
      </c>
      <c r="Z2709" s="9" t="str">
        <f t="shared" si="108"/>
        <v>否</v>
      </c>
      <c r="AA2709" s="10" t="s">
        <v>36</v>
      </c>
      <c r="AB2709" s="4" t="s">
        <v>37</v>
      </c>
      <c r="AC2709" t="str">
        <f t="shared" si="107"/>
        <v>2025/2/17</v>
      </c>
      <c r="AD2709" t="e">
        <f>VLOOKUP(Y2709,#REF!,2,FALSE)</f>
        <v>#REF!</v>
      </c>
    </row>
    <row r="2710" customHeight="1" spans="1:30">
      <c r="A2710" s="2" t="s">
        <v>7951</v>
      </c>
      <c r="B2710" s="2" t="s">
        <v>7952</v>
      </c>
      <c r="C2710" s="2" t="s">
        <v>7955</v>
      </c>
      <c r="D2710" s="2" t="s">
        <v>7956</v>
      </c>
      <c r="E2710" s="11">
        <v>45705</v>
      </c>
      <c r="F2710" s="2" t="s">
        <v>42</v>
      </c>
      <c r="G2710" s="6">
        <v>1717</v>
      </c>
      <c r="H2710" s="6">
        <v>142</v>
      </c>
      <c r="I2710" s="6">
        <v>0</v>
      </c>
      <c r="J2710" s="6">
        <v>1</v>
      </c>
      <c r="K2710" s="6">
        <v>1</v>
      </c>
      <c r="L2710" s="6">
        <v>0</v>
      </c>
      <c r="M2710" s="6">
        <v>1857</v>
      </c>
      <c r="N2710" s="6">
        <v>171</v>
      </c>
      <c r="O2710" s="6">
        <v>0</v>
      </c>
      <c r="P2710" s="6">
        <v>0</v>
      </c>
      <c r="Q2710" s="6">
        <v>0</v>
      </c>
      <c r="R2710" s="6">
        <v>0</v>
      </c>
      <c r="S2710" s="6">
        <v>0</v>
      </c>
      <c r="T2710" s="6">
        <v>0</v>
      </c>
      <c r="U2710" s="7">
        <v>0.0996</v>
      </c>
      <c r="V2710" s="7">
        <v>0</v>
      </c>
      <c r="W2710" s="7">
        <v>0.145</v>
      </c>
      <c r="X2710" s="7">
        <v>0</v>
      </c>
      <c r="Y2710" s="8" t="str">
        <f>IFERROR(VLOOKUP(F:F,#REF!,2,0),"需要手动检查")</f>
        <v>需要手动检查</v>
      </c>
      <c r="Z2710" s="9" t="str">
        <f t="shared" si="108"/>
        <v>否</v>
      </c>
      <c r="AA2710" s="10" t="s">
        <v>36</v>
      </c>
      <c r="AB2710" s="4" t="s">
        <v>37</v>
      </c>
      <c r="AC2710" t="str">
        <f t="shared" si="107"/>
        <v>2025/2/17</v>
      </c>
      <c r="AD2710" t="e">
        <f>VLOOKUP(Y2710,#REF!,2,FALSE)</f>
        <v>#REF!</v>
      </c>
    </row>
    <row r="2711" customHeight="1" spans="1:30">
      <c r="A2711" s="2" t="s">
        <v>6120</v>
      </c>
      <c r="B2711" s="2" t="s">
        <v>6121</v>
      </c>
      <c r="C2711" s="2" t="s">
        <v>7957</v>
      </c>
      <c r="D2711" s="2" t="s">
        <v>7958</v>
      </c>
      <c r="E2711" s="11">
        <v>45705</v>
      </c>
      <c r="F2711" s="2" t="s">
        <v>42</v>
      </c>
      <c r="G2711" s="6">
        <v>334</v>
      </c>
      <c r="H2711" s="6">
        <v>18</v>
      </c>
      <c r="I2711" s="6">
        <v>1</v>
      </c>
      <c r="J2711" s="6">
        <v>0</v>
      </c>
      <c r="K2711" s="6">
        <v>0</v>
      </c>
      <c r="L2711" s="6">
        <v>0</v>
      </c>
      <c r="M2711" s="6">
        <v>356</v>
      </c>
      <c r="N2711" s="6">
        <v>5</v>
      </c>
      <c r="O2711" s="6">
        <v>0</v>
      </c>
      <c r="P2711" s="6">
        <v>0</v>
      </c>
      <c r="Q2711" s="6">
        <v>0</v>
      </c>
      <c r="R2711" s="6">
        <v>0</v>
      </c>
      <c r="S2711" s="6">
        <v>0</v>
      </c>
      <c r="T2711" s="6">
        <v>0</v>
      </c>
      <c r="U2711" s="7">
        <v>0.015</v>
      </c>
      <c r="V2711" s="7">
        <v>0</v>
      </c>
      <c r="W2711" s="7">
        <v>0.0389</v>
      </c>
      <c r="X2711" s="7">
        <v>0</v>
      </c>
      <c r="Y2711" s="8" t="str">
        <f>IFERROR(VLOOKUP(F:F,#REF!,2,0),"需要手动检查")</f>
        <v>需要手动检查</v>
      </c>
      <c r="Z2711" s="9" t="str">
        <f t="shared" si="108"/>
        <v>否</v>
      </c>
      <c r="AA2711" s="10" t="s">
        <v>36</v>
      </c>
      <c r="AB2711" s="4" t="s">
        <v>37</v>
      </c>
      <c r="AC2711" t="str">
        <f t="shared" si="107"/>
        <v>2025/2/17</v>
      </c>
      <c r="AD2711" t="e">
        <f>VLOOKUP(Y2711,#REF!,2,FALSE)</f>
        <v>#REF!</v>
      </c>
    </row>
    <row r="2712" customHeight="1" spans="1:30">
      <c r="A2712" s="2" t="s">
        <v>7959</v>
      </c>
      <c r="B2712" s="2" t="s">
        <v>7960</v>
      </c>
      <c r="C2712" s="2" t="s">
        <v>7961</v>
      </c>
      <c r="D2712" s="2" t="s">
        <v>7962</v>
      </c>
      <c r="E2712" s="11">
        <v>45705</v>
      </c>
      <c r="F2712" s="2" t="s">
        <v>42</v>
      </c>
      <c r="G2712" s="6">
        <v>638</v>
      </c>
      <c r="H2712" s="6">
        <v>20</v>
      </c>
      <c r="I2712" s="6">
        <v>5</v>
      </c>
      <c r="J2712" s="6">
        <v>0</v>
      </c>
      <c r="K2712" s="6">
        <v>0</v>
      </c>
      <c r="L2712" s="6">
        <v>0</v>
      </c>
      <c r="M2712" s="6">
        <v>638</v>
      </c>
      <c r="N2712" s="6">
        <v>15</v>
      </c>
      <c r="O2712" s="6">
        <v>0</v>
      </c>
      <c r="P2712" s="6">
        <v>0</v>
      </c>
      <c r="Q2712" s="6">
        <v>0</v>
      </c>
      <c r="R2712" s="6">
        <v>0</v>
      </c>
      <c r="S2712" s="6">
        <v>0</v>
      </c>
      <c r="T2712" s="6">
        <v>0</v>
      </c>
      <c r="U2712" s="7">
        <v>0.0235</v>
      </c>
      <c r="V2712" s="7">
        <v>0</v>
      </c>
      <c r="W2712" s="7">
        <v>0.0392</v>
      </c>
      <c r="X2712" s="7">
        <v>0</v>
      </c>
      <c r="Y2712" s="8" t="str">
        <f>IFERROR(VLOOKUP(F:F,#REF!,2,0),"需要手动检查")</f>
        <v>需要手动检查</v>
      </c>
      <c r="Z2712" s="9" t="str">
        <f t="shared" si="108"/>
        <v>否</v>
      </c>
      <c r="AA2712" s="10" t="s">
        <v>36</v>
      </c>
      <c r="AB2712" s="4" t="s">
        <v>37</v>
      </c>
      <c r="AC2712" t="str">
        <f t="shared" si="107"/>
        <v>2025/2/17</v>
      </c>
      <c r="AD2712" t="e">
        <f>VLOOKUP(Y2712,#REF!,2,FALSE)</f>
        <v>#REF!</v>
      </c>
    </row>
    <row r="2713" customHeight="1" spans="1:30">
      <c r="A2713" s="2" t="s">
        <v>7963</v>
      </c>
      <c r="B2713" s="2" t="s">
        <v>7964</v>
      </c>
      <c r="C2713" s="2" t="s">
        <v>7965</v>
      </c>
      <c r="D2713" s="2" t="s">
        <v>7966</v>
      </c>
      <c r="E2713" s="11">
        <v>45705</v>
      </c>
      <c r="F2713" s="2" t="s">
        <v>42</v>
      </c>
      <c r="G2713" s="6">
        <v>256</v>
      </c>
      <c r="H2713" s="6">
        <v>16</v>
      </c>
      <c r="I2713" s="6">
        <v>0</v>
      </c>
      <c r="J2713" s="6">
        <v>1</v>
      </c>
      <c r="K2713" s="6">
        <v>0</v>
      </c>
      <c r="L2713" s="6">
        <v>0</v>
      </c>
      <c r="M2713" s="6">
        <v>253</v>
      </c>
      <c r="N2713" s="6">
        <v>13</v>
      </c>
      <c r="O2713" s="6">
        <v>0</v>
      </c>
      <c r="P2713" s="6">
        <v>0</v>
      </c>
      <c r="Q2713" s="6">
        <v>0</v>
      </c>
      <c r="R2713" s="6">
        <v>0</v>
      </c>
      <c r="S2713" s="6">
        <v>0</v>
      </c>
      <c r="T2713" s="6">
        <v>0</v>
      </c>
      <c r="U2713" s="7">
        <v>0.0508</v>
      </c>
      <c r="V2713" s="7">
        <v>0</v>
      </c>
      <c r="W2713" s="7">
        <v>0</v>
      </c>
      <c r="X2713" s="7">
        <v>0</v>
      </c>
      <c r="Y2713" s="8" t="str">
        <f>IFERROR(VLOOKUP(F:F,#REF!,2,0),"需要手动检查")</f>
        <v>需要手动检查</v>
      </c>
      <c r="Z2713" s="9" t="str">
        <f t="shared" si="108"/>
        <v>否</v>
      </c>
      <c r="AA2713" s="10" t="s">
        <v>36</v>
      </c>
      <c r="AB2713" s="4" t="s">
        <v>37</v>
      </c>
      <c r="AC2713" t="str">
        <f t="shared" si="107"/>
        <v>2025/2/17</v>
      </c>
      <c r="AD2713" t="e">
        <f>VLOOKUP(Y2713,#REF!,2,FALSE)</f>
        <v>#REF!</v>
      </c>
    </row>
    <row r="2714" customHeight="1" spans="1:30">
      <c r="A2714" s="2" t="s">
        <v>7967</v>
      </c>
      <c r="B2714" s="2" t="s">
        <v>7968</v>
      </c>
      <c r="C2714" s="2" t="s">
        <v>7969</v>
      </c>
      <c r="D2714" s="2" t="s">
        <v>7970</v>
      </c>
      <c r="E2714" s="11">
        <v>45705</v>
      </c>
      <c r="F2714" s="2" t="s">
        <v>42</v>
      </c>
      <c r="G2714" s="6">
        <v>448</v>
      </c>
      <c r="H2714" s="6">
        <v>10</v>
      </c>
      <c r="I2714" s="6">
        <v>1</v>
      </c>
      <c r="J2714" s="6">
        <v>0</v>
      </c>
      <c r="K2714" s="6">
        <v>0</v>
      </c>
      <c r="L2714" s="6">
        <v>0</v>
      </c>
      <c r="M2714" s="6">
        <v>449</v>
      </c>
      <c r="N2714" s="6">
        <v>26</v>
      </c>
      <c r="O2714" s="6">
        <v>0</v>
      </c>
      <c r="P2714" s="6">
        <v>0</v>
      </c>
      <c r="Q2714" s="6">
        <v>0</v>
      </c>
      <c r="R2714" s="6">
        <v>0</v>
      </c>
      <c r="S2714" s="6">
        <v>0</v>
      </c>
      <c r="T2714" s="6">
        <v>0</v>
      </c>
      <c r="U2714" s="7">
        <v>0.058</v>
      </c>
      <c r="V2714" s="7">
        <v>0</v>
      </c>
      <c r="W2714" s="7">
        <v>0.0313</v>
      </c>
      <c r="X2714" s="7">
        <v>0</v>
      </c>
      <c r="Y2714" s="8" t="str">
        <f>IFERROR(VLOOKUP(F:F,#REF!,2,0),"需要手动检查")</f>
        <v>需要手动检查</v>
      </c>
      <c r="Z2714" s="9" t="str">
        <f t="shared" si="108"/>
        <v>否</v>
      </c>
      <c r="AA2714" s="10" t="s">
        <v>36</v>
      </c>
      <c r="AB2714" s="4" t="s">
        <v>37</v>
      </c>
      <c r="AC2714" t="str">
        <f t="shared" si="107"/>
        <v>2025/2/17</v>
      </c>
      <c r="AD2714" t="e">
        <f>VLOOKUP(Y2714,#REF!,2,FALSE)</f>
        <v>#REF!</v>
      </c>
    </row>
    <row r="2715" customHeight="1" spans="1:30">
      <c r="A2715" s="2" t="s">
        <v>7971</v>
      </c>
      <c r="B2715" s="2" t="s">
        <v>7972</v>
      </c>
      <c r="C2715" s="2" t="s">
        <v>7973</v>
      </c>
      <c r="D2715" s="2" t="s">
        <v>7974</v>
      </c>
      <c r="E2715" s="11">
        <v>45705</v>
      </c>
      <c r="F2715" s="2" t="s">
        <v>42</v>
      </c>
      <c r="G2715" s="6">
        <v>507</v>
      </c>
      <c r="H2715" s="6">
        <v>26</v>
      </c>
      <c r="I2715" s="6">
        <v>1</v>
      </c>
      <c r="J2715" s="6">
        <v>0</v>
      </c>
      <c r="K2715" s="6">
        <v>0</v>
      </c>
      <c r="L2715" s="6">
        <v>0</v>
      </c>
      <c r="M2715" s="6">
        <v>544</v>
      </c>
      <c r="N2715" s="6">
        <v>36</v>
      </c>
      <c r="O2715" s="6">
        <v>0</v>
      </c>
      <c r="P2715" s="6">
        <v>0</v>
      </c>
      <c r="Q2715" s="6">
        <v>0</v>
      </c>
      <c r="R2715" s="6">
        <v>0</v>
      </c>
      <c r="S2715" s="6">
        <v>0</v>
      </c>
      <c r="T2715" s="6">
        <v>0</v>
      </c>
      <c r="U2715" s="7">
        <v>0.071</v>
      </c>
      <c r="V2715" s="7">
        <v>0</v>
      </c>
      <c r="W2715" s="7">
        <v>0.0197</v>
      </c>
      <c r="X2715" s="7">
        <v>0</v>
      </c>
      <c r="Y2715" s="8" t="str">
        <f>IFERROR(VLOOKUP(F:F,#REF!,2,0),"需要手动检查")</f>
        <v>需要手动检查</v>
      </c>
      <c r="Z2715" s="9" t="str">
        <f t="shared" si="108"/>
        <v>否</v>
      </c>
      <c r="AA2715" s="10" t="s">
        <v>36</v>
      </c>
      <c r="AB2715" s="4" t="s">
        <v>37</v>
      </c>
      <c r="AC2715" t="str">
        <f t="shared" si="107"/>
        <v>2025/2/17</v>
      </c>
      <c r="AD2715" t="e">
        <f>VLOOKUP(Y2715,#REF!,2,FALSE)</f>
        <v>#REF!</v>
      </c>
    </row>
    <row r="2716" customHeight="1" spans="1:30">
      <c r="A2716" s="2" t="s">
        <v>7975</v>
      </c>
      <c r="B2716" s="2" t="s">
        <v>7976</v>
      </c>
      <c r="C2716" s="2" t="s">
        <v>7977</v>
      </c>
      <c r="D2716" s="2" t="s">
        <v>7978</v>
      </c>
      <c r="E2716" s="11">
        <v>45705</v>
      </c>
      <c r="F2716" s="2" t="s">
        <v>42</v>
      </c>
      <c r="G2716" s="6">
        <v>574</v>
      </c>
      <c r="H2716" s="6">
        <v>4</v>
      </c>
      <c r="I2716" s="6">
        <v>0</v>
      </c>
      <c r="J2716" s="6">
        <v>0</v>
      </c>
      <c r="K2716" s="6">
        <v>0</v>
      </c>
      <c r="L2716" s="6">
        <v>0</v>
      </c>
      <c r="M2716" s="6">
        <v>587</v>
      </c>
      <c r="N2716" s="6">
        <v>33</v>
      </c>
      <c r="O2716" s="6">
        <v>0</v>
      </c>
      <c r="P2716" s="6">
        <v>0</v>
      </c>
      <c r="Q2716" s="6">
        <v>0</v>
      </c>
      <c r="R2716" s="6">
        <v>0</v>
      </c>
      <c r="S2716" s="6">
        <v>0</v>
      </c>
      <c r="T2716" s="6">
        <v>0</v>
      </c>
      <c r="U2716" s="7">
        <v>0.0575</v>
      </c>
      <c r="V2716" s="7">
        <v>0</v>
      </c>
      <c r="W2716" s="7">
        <v>0.0383</v>
      </c>
      <c r="X2716" s="7">
        <v>0</v>
      </c>
      <c r="Y2716" s="8" t="str">
        <f>IFERROR(VLOOKUP(F:F,#REF!,2,0),"需要手动检查")</f>
        <v>需要手动检查</v>
      </c>
      <c r="Z2716" s="9" t="str">
        <f t="shared" si="108"/>
        <v>否</v>
      </c>
      <c r="AA2716" s="10" t="s">
        <v>36</v>
      </c>
      <c r="AB2716" s="4" t="s">
        <v>37</v>
      </c>
      <c r="AC2716" t="str">
        <f t="shared" si="107"/>
        <v>2025/2/17</v>
      </c>
      <c r="AD2716" t="e">
        <f>VLOOKUP(Y2716,#REF!,2,FALSE)</f>
        <v>#REF!</v>
      </c>
    </row>
    <row r="2717" customHeight="1" spans="1:30">
      <c r="A2717" s="2" t="s">
        <v>7979</v>
      </c>
      <c r="B2717" s="2" t="s">
        <v>7980</v>
      </c>
      <c r="C2717" s="2" t="s">
        <v>7981</v>
      </c>
      <c r="D2717" s="2" t="s">
        <v>7982</v>
      </c>
      <c r="E2717" s="11">
        <v>45705</v>
      </c>
      <c r="F2717" s="2" t="s">
        <v>42</v>
      </c>
      <c r="G2717" s="6">
        <v>357</v>
      </c>
      <c r="H2717" s="6">
        <v>16</v>
      </c>
      <c r="I2717" s="6">
        <v>1</v>
      </c>
      <c r="J2717" s="6">
        <v>0</v>
      </c>
      <c r="K2717" s="6">
        <v>0</v>
      </c>
      <c r="L2717" s="6">
        <v>0</v>
      </c>
      <c r="M2717" s="6">
        <v>312</v>
      </c>
      <c r="N2717" s="6">
        <v>26</v>
      </c>
      <c r="O2717" s="6">
        <v>0</v>
      </c>
      <c r="P2717" s="6">
        <v>0</v>
      </c>
      <c r="Q2717" s="6">
        <v>0</v>
      </c>
      <c r="R2717" s="6">
        <v>0</v>
      </c>
      <c r="S2717" s="6">
        <v>0</v>
      </c>
      <c r="T2717" s="6">
        <v>0</v>
      </c>
      <c r="U2717" s="7">
        <v>0.0728</v>
      </c>
      <c r="V2717" s="7">
        <v>0</v>
      </c>
      <c r="W2717" s="7">
        <v>0.0112</v>
      </c>
      <c r="X2717" s="7">
        <v>0</v>
      </c>
      <c r="Y2717" s="8" t="str">
        <f>IFERROR(VLOOKUP(F:F,#REF!,2,0),"需要手动检查")</f>
        <v>需要手动检查</v>
      </c>
      <c r="Z2717" s="9" t="str">
        <f t="shared" si="108"/>
        <v>否</v>
      </c>
      <c r="AA2717" s="10" t="s">
        <v>36</v>
      </c>
      <c r="AB2717" s="4" t="s">
        <v>37</v>
      </c>
      <c r="AC2717" t="str">
        <f t="shared" si="107"/>
        <v>2025/2/17</v>
      </c>
      <c r="AD2717" t="e">
        <f>VLOOKUP(Y2717,#REF!,2,FALSE)</f>
        <v>#REF!</v>
      </c>
    </row>
    <row r="2718" customHeight="1" spans="1:30">
      <c r="A2718" s="2" t="s">
        <v>7983</v>
      </c>
      <c r="B2718" s="2" t="s">
        <v>7984</v>
      </c>
      <c r="C2718" s="2" t="s">
        <v>7985</v>
      </c>
      <c r="D2718" s="2" t="s">
        <v>7986</v>
      </c>
      <c r="E2718" s="11">
        <v>45705</v>
      </c>
      <c r="F2718" s="2" t="s">
        <v>42</v>
      </c>
      <c r="G2718" s="6">
        <v>518</v>
      </c>
      <c r="H2718" s="6">
        <v>61</v>
      </c>
      <c r="I2718" s="6">
        <v>0</v>
      </c>
      <c r="J2718" s="6">
        <v>0</v>
      </c>
      <c r="K2718" s="6">
        <v>0</v>
      </c>
      <c r="L2718" s="6">
        <v>0</v>
      </c>
      <c r="M2718" s="6">
        <v>488</v>
      </c>
      <c r="N2718" s="6">
        <v>11</v>
      </c>
      <c r="O2718" s="6">
        <v>0</v>
      </c>
      <c r="P2718" s="6">
        <v>0</v>
      </c>
      <c r="Q2718" s="6">
        <v>0</v>
      </c>
      <c r="R2718" s="6">
        <v>0</v>
      </c>
      <c r="S2718" s="6">
        <v>0</v>
      </c>
      <c r="T2718" s="6">
        <v>0</v>
      </c>
      <c r="U2718" s="7">
        <v>0.0212</v>
      </c>
      <c r="V2718" s="7">
        <v>0</v>
      </c>
      <c r="W2718" s="7">
        <v>0.0714</v>
      </c>
      <c r="X2718" s="7">
        <v>0</v>
      </c>
      <c r="Y2718" s="8" t="str">
        <f>IFERROR(VLOOKUP(F:F,#REF!,2,0),"需要手动检查")</f>
        <v>需要手动检查</v>
      </c>
      <c r="Z2718" s="9" t="str">
        <f t="shared" si="108"/>
        <v>否</v>
      </c>
      <c r="AA2718" s="10" t="s">
        <v>36</v>
      </c>
      <c r="AB2718" s="4" t="s">
        <v>37</v>
      </c>
      <c r="AC2718" t="str">
        <f t="shared" si="107"/>
        <v>2025/2/17</v>
      </c>
      <c r="AD2718" t="e">
        <f>VLOOKUP(Y2718,#REF!,2,FALSE)</f>
        <v>#REF!</v>
      </c>
    </row>
    <row r="2719" customHeight="1" spans="1:30">
      <c r="A2719" s="2" t="s">
        <v>7830</v>
      </c>
      <c r="B2719" s="2" t="s">
        <v>7831</v>
      </c>
      <c r="C2719" s="2" t="s">
        <v>7987</v>
      </c>
      <c r="D2719" s="2" t="s">
        <v>7988</v>
      </c>
      <c r="E2719" s="11">
        <v>45705</v>
      </c>
      <c r="F2719" s="2" t="s">
        <v>42</v>
      </c>
      <c r="G2719" s="6">
        <v>6</v>
      </c>
      <c r="H2719" s="6">
        <v>1</v>
      </c>
      <c r="I2719" s="6">
        <v>0</v>
      </c>
      <c r="J2719" s="6">
        <v>0</v>
      </c>
      <c r="K2719" s="6">
        <v>0</v>
      </c>
      <c r="L2719" s="6">
        <v>0</v>
      </c>
      <c r="M2719" s="6">
        <v>5</v>
      </c>
      <c r="N2719" s="6">
        <v>0</v>
      </c>
      <c r="O2719" s="6">
        <v>0</v>
      </c>
      <c r="P2719" s="6">
        <v>0</v>
      </c>
      <c r="Q2719" s="6">
        <v>0</v>
      </c>
      <c r="R2719" s="6">
        <v>0</v>
      </c>
      <c r="S2719" s="6">
        <v>0</v>
      </c>
      <c r="T2719" s="6">
        <v>0</v>
      </c>
      <c r="U2719" s="7">
        <v>0</v>
      </c>
      <c r="V2719" s="7">
        <v>0</v>
      </c>
      <c r="W2719" s="7">
        <v>0</v>
      </c>
      <c r="X2719" s="7">
        <v>0</v>
      </c>
      <c r="Y2719" s="8" t="str">
        <f>IFERROR(VLOOKUP(F:F,#REF!,2,0),"需要手动检查")</f>
        <v>需要手动检查</v>
      </c>
      <c r="Z2719" s="9" t="str">
        <f t="shared" si="108"/>
        <v>否</v>
      </c>
      <c r="AA2719" s="10" t="s">
        <v>36</v>
      </c>
      <c r="AB2719" s="4" t="s">
        <v>37</v>
      </c>
      <c r="AC2719" t="str">
        <f t="shared" si="107"/>
        <v>2025/2/17</v>
      </c>
      <c r="AD2719" t="e">
        <f>VLOOKUP(Y2719,#REF!,2,FALSE)</f>
        <v>#REF!</v>
      </c>
    </row>
    <row r="2720" customHeight="1" spans="1:30">
      <c r="A2720" s="2" t="s">
        <v>7989</v>
      </c>
      <c r="B2720" s="2" t="s">
        <v>7990</v>
      </c>
      <c r="C2720" s="2" t="s">
        <v>7991</v>
      </c>
      <c r="D2720" s="2" t="s">
        <v>7992</v>
      </c>
      <c r="E2720" s="11">
        <v>45705</v>
      </c>
      <c r="F2720" s="2" t="s">
        <v>35</v>
      </c>
      <c r="G2720" s="6">
        <v>619</v>
      </c>
      <c r="H2720" s="6">
        <v>22</v>
      </c>
      <c r="I2720" s="6">
        <v>2</v>
      </c>
      <c r="J2720" s="6">
        <v>1</v>
      </c>
      <c r="K2720" s="6">
        <v>0</v>
      </c>
      <c r="L2720" s="6">
        <v>0</v>
      </c>
      <c r="M2720" s="6">
        <v>671</v>
      </c>
      <c r="N2720" s="6">
        <v>78</v>
      </c>
      <c r="O2720" s="6">
        <v>0</v>
      </c>
      <c r="P2720" s="6">
        <v>0</v>
      </c>
      <c r="Q2720" s="6">
        <v>0</v>
      </c>
      <c r="R2720" s="6">
        <v>0</v>
      </c>
      <c r="S2720" s="6">
        <v>0</v>
      </c>
      <c r="T2720" s="6">
        <v>0</v>
      </c>
      <c r="U2720" s="7">
        <v>0.126</v>
      </c>
      <c r="V2720" s="7">
        <v>0</v>
      </c>
      <c r="W2720" s="7">
        <v>0.0081</v>
      </c>
      <c r="X2720" s="7">
        <v>0</v>
      </c>
      <c r="Y2720" s="8" t="str">
        <f>IFERROR(VLOOKUP(F:F,#REF!,2,0),"需要手动检查")</f>
        <v>需要手动检查</v>
      </c>
      <c r="Z2720" s="9" t="str">
        <f t="shared" si="108"/>
        <v>否</v>
      </c>
      <c r="AA2720" s="10" t="s">
        <v>36</v>
      </c>
      <c r="AB2720" s="4" t="s">
        <v>37</v>
      </c>
      <c r="AC2720" t="str">
        <f t="shared" si="107"/>
        <v>2025/2/17</v>
      </c>
      <c r="AD2720" t="e">
        <f>VLOOKUP(Y2720,#REF!,2,FALSE)</f>
        <v>#REF!</v>
      </c>
    </row>
    <row r="2721" customHeight="1" spans="1:30">
      <c r="A2721" s="2" t="s">
        <v>5573</v>
      </c>
      <c r="B2721" s="2" t="s">
        <v>5574</v>
      </c>
      <c r="C2721" s="2" t="s">
        <v>7993</v>
      </c>
      <c r="D2721" s="2" t="s">
        <v>7994</v>
      </c>
      <c r="E2721" s="11">
        <v>45705</v>
      </c>
      <c r="F2721" s="2" t="s">
        <v>35</v>
      </c>
      <c r="G2721" s="6">
        <v>555</v>
      </c>
      <c r="H2721" s="6">
        <v>53</v>
      </c>
      <c r="I2721" s="6">
        <v>4</v>
      </c>
      <c r="J2721" s="6">
        <v>0</v>
      </c>
      <c r="K2721" s="6">
        <v>0</v>
      </c>
      <c r="L2721" s="6">
        <v>0</v>
      </c>
      <c r="M2721" s="6">
        <v>573</v>
      </c>
      <c r="N2721" s="6">
        <v>11</v>
      </c>
      <c r="O2721" s="6">
        <v>0</v>
      </c>
      <c r="P2721" s="6">
        <v>0</v>
      </c>
      <c r="Q2721" s="6">
        <v>0</v>
      </c>
      <c r="R2721" s="6">
        <v>0</v>
      </c>
      <c r="S2721" s="6">
        <v>0</v>
      </c>
      <c r="T2721" s="6">
        <v>0</v>
      </c>
      <c r="U2721" s="7">
        <v>0.0198</v>
      </c>
      <c r="V2721" s="7">
        <v>0</v>
      </c>
      <c r="W2721" s="7">
        <v>0.0306</v>
      </c>
      <c r="X2721" s="7">
        <v>0</v>
      </c>
      <c r="Y2721" s="8" t="str">
        <f>IFERROR(VLOOKUP(F:F,#REF!,2,0),"需要手动检查")</f>
        <v>需要手动检查</v>
      </c>
      <c r="Z2721" s="9" t="str">
        <f t="shared" si="108"/>
        <v>否</v>
      </c>
      <c r="AA2721" s="10" t="s">
        <v>36</v>
      </c>
      <c r="AB2721" s="4" t="s">
        <v>37</v>
      </c>
      <c r="AC2721" t="str">
        <f t="shared" si="107"/>
        <v>2025/2/17</v>
      </c>
      <c r="AD2721" t="e">
        <f>VLOOKUP(Y2721,#REF!,2,FALSE)</f>
        <v>#REF!</v>
      </c>
    </row>
    <row r="2722" customHeight="1" spans="1:30">
      <c r="A2722" s="2" t="s">
        <v>7454</v>
      </c>
      <c r="B2722" s="2" t="s">
        <v>7455</v>
      </c>
      <c r="C2722" s="2" t="s">
        <v>7995</v>
      </c>
      <c r="D2722" s="2" t="s">
        <v>7996</v>
      </c>
      <c r="E2722" s="11">
        <v>45705</v>
      </c>
      <c r="F2722" s="2" t="s">
        <v>45</v>
      </c>
      <c r="G2722" s="6">
        <v>0</v>
      </c>
      <c r="H2722" s="6">
        <v>0</v>
      </c>
      <c r="I2722" s="6">
        <v>0</v>
      </c>
      <c r="J2722" s="6">
        <v>0</v>
      </c>
      <c r="K2722" s="6">
        <v>0</v>
      </c>
      <c r="L2722" s="6">
        <v>0</v>
      </c>
      <c r="M2722" s="6">
        <v>5</v>
      </c>
      <c r="N2722" s="6">
        <v>0</v>
      </c>
      <c r="O2722" s="6">
        <v>0</v>
      </c>
      <c r="P2722" s="6">
        <v>0</v>
      </c>
      <c r="Q2722" s="6">
        <v>0</v>
      </c>
      <c r="R2722" s="6">
        <v>0</v>
      </c>
      <c r="S2722" s="6">
        <v>0</v>
      </c>
      <c r="T2722" s="6">
        <v>0</v>
      </c>
      <c r="U2722" s="7">
        <v>0</v>
      </c>
      <c r="V2722" s="7">
        <v>0</v>
      </c>
      <c r="W2722" s="7">
        <v>0</v>
      </c>
      <c r="X2722" s="7">
        <v>0</v>
      </c>
      <c r="Y2722" s="8" t="str">
        <f>IFERROR(VLOOKUP(F:F,#REF!,2,0),"需要手动检查")</f>
        <v>需要手动检查</v>
      </c>
      <c r="Z2722" s="9" t="str">
        <f t="shared" si="108"/>
        <v>否</v>
      </c>
      <c r="AA2722" s="10" t="s">
        <v>36</v>
      </c>
      <c r="AB2722" s="4" t="s">
        <v>465</v>
      </c>
      <c r="AC2722" t="str">
        <f t="shared" si="107"/>
        <v>2025/2/17</v>
      </c>
      <c r="AD2722" t="e">
        <f>VLOOKUP(Y2722,#REF!,2,FALSE)</f>
        <v>#REF!</v>
      </c>
    </row>
    <row r="2723" customHeight="1" spans="1:30">
      <c r="A2723" s="2" t="s">
        <v>7454</v>
      </c>
      <c r="B2723" s="2" t="s">
        <v>7455</v>
      </c>
      <c r="C2723" s="2" t="s">
        <v>7997</v>
      </c>
      <c r="D2723" s="2" t="s">
        <v>7998</v>
      </c>
      <c r="E2723" s="11">
        <v>45705</v>
      </c>
      <c r="F2723" s="2" t="s">
        <v>45</v>
      </c>
      <c r="G2723" s="6">
        <v>0</v>
      </c>
      <c r="H2723" s="6">
        <v>0</v>
      </c>
      <c r="I2723" s="6">
        <v>0</v>
      </c>
      <c r="J2723" s="6">
        <v>0</v>
      </c>
      <c r="K2723" s="6">
        <v>0</v>
      </c>
      <c r="L2723" s="6">
        <v>0</v>
      </c>
      <c r="M2723" s="6">
        <v>3</v>
      </c>
      <c r="N2723" s="6">
        <v>0</v>
      </c>
      <c r="O2723" s="6">
        <v>0</v>
      </c>
      <c r="P2723" s="6">
        <v>0</v>
      </c>
      <c r="Q2723" s="6">
        <v>0</v>
      </c>
      <c r="R2723" s="6">
        <v>0</v>
      </c>
      <c r="S2723" s="6">
        <v>0</v>
      </c>
      <c r="T2723" s="6">
        <v>0</v>
      </c>
      <c r="U2723" s="7">
        <v>0</v>
      </c>
      <c r="V2723" s="7">
        <v>0</v>
      </c>
      <c r="W2723" s="7">
        <v>0</v>
      </c>
      <c r="X2723" s="7">
        <v>0</v>
      </c>
      <c r="Y2723" s="8" t="str">
        <f>IFERROR(VLOOKUP(F:F,#REF!,2,0),"需要手动检查")</f>
        <v>需要手动检查</v>
      </c>
      <c r="Z2723" s="9" t="str">
        <f t="shared" si="108"/>
        <v>否</v>
      </c>
      <c r="AA2723" s="10" t="s">
        <v>36</v>
      </c>
      <c r="AB2723" s="4" t="s">
        <v>465</v>
      </c>
      <c r="AC2723" t="str">
        <f t="shared" si="107"/>
        <v>2025/2/17</v>
      </c>
      <c r="AD2723" t="e">
        <f>VLOOKUP(Y2723,#REF!,2,FALSE)</f>
        <v>#REF!</v>
      </c>
    </row>
    <row r="2724" customHeight="1" spans="1:30">
      <c r="A2724" s="2" t="s">
        <v>7454</v>
      </c>
      <c r="B2724" s="2" t="s">
        <v>7455</v>
      </c>
      <c r="C2724" s="2" t="s">
        <v>7999</v>
      </c>
      <c r="D2724" s="2" t="s">
        <v>8000</v>
      </c>
      <c r="E2724" s="11">
        <v>45705</v>
      </c>
      <c r="F2724" s="2" t="s">
        <v>45</v>
      </c>
      <c r="G2724" s="6">
        <v>0</v>
      </c>
      <c r="H2724" s="6">
        <v>0</v>
      </c>
      <c r="I2724" s="6">
        <v>0</v>
      </c>
      <c r="J2724" s="6">
        <v>0</v>
      </c>
      <c r="K2724" s="6">
        <v>0</v>
      </c>
      <c r="L2724" s="6">
        <v>0</v>
      </c>
      <c r="M2724" s="6">
        <v>7</v>
      </c>
      <c r="N2724" s="6">
        <v>0</v>
      </c>
      <c r="O2724" s="6">
        <v>0</v>
      </c>
      <c r="P2724" s="6">
        <v>0</v>
      </c>
      <c r="Q2724" s="6">
        <v>0</v>
      </c>
      <c r="R2724" s="6">
        <v>0</v>
      </c>
      <c r="S2724" s="6">
        <v>0</v>
      </c>
      <c r="T2724" s="6">
        <v>0</v>
      </c>
      <c r="U2724" s="7">
        <v>0</v>
      </c>
      <c r="V2724" s="7">
        <v>0</v>
      </c>
      <c r="W2724" s="7">
        <v>0</v>
      </c>
      <c r="X2724" s="7">
        <v>0</v>
      </c>
      <c r="Y2724" s="8" t="str">
        <f>IFERROR(VLOOKUP(F:F,#REF!,2,0),"需要手动检查")</f>
        <v>需要手动检查</v>
      </c>
      <c r="Z2724" s="9" t="str">
        <f t="shared" si="108"/>
        <v>否</v>
      </c>
      <c r="AA2724" s="10" t="s">
        <v>36</v>
      </c>
      <c r="AB2724" s="4" t="s">
        <v>465</v>
      </c>
      <c r="AC2724" t="str">
        <f t="shared" si="107"/>
        <v>2025/2/17</v>
      </c>
      <c r="AD2724" t="e">
        <f>VLOOKUP(Y2724,#REF!,2,FALSE)</f>
        <v>#REF!</v>
      </c>
    </row>
    <row r="2725" customHeight="1" spans="1:30">
      <c r="A2725" s="2" t="s">
        <v>7454</v>
      </c>
      <c r="B2725" s="2" t="s">
        <v>7455</v>
      </c>
      <c r="C2725" s="2" t="s">
        <v>8001</v>
      </c>
      <c r="D2725" s="2" t="s">
        <v>8002</v>
      </c>
      <c r="E2725" s="11">
        <v>45705</v>
      </c>
      <c r="F2725" s="2" t="s">
        <v>45</v>
      </c>
      <c r="G2725" s="6">
        <v>0</v>
      </c>
      <c r="H2725" s="6">
        <v>0</v>
      </c>
      <c r="I2725" s="6">
        <v>0</v>
      </c>
      <c r="J2725" s="6">
        <v>0</v>
      </c>
      <c r="K2725" s="6">
        <v>0</v>
      </c>
      <c r="L2725" s="6">
        <v>0</v>
      </c>
      <c r="M2725" s="6">
        <v>2</v>
      </c>
      <c r="N2725" s="6">
        <v>0</v>
      </c>
      <c r="O2725" s="6">
        <v>0</v>
      </c>
      <c r="P2725" s="6">
        <v>0</v>
      </c>
      <c r="Q2725" s="6">
        <v>0</v>
      </c>
      <c r="R2725" s="6">
        <v>0</v>
      </c>
      <c r="S2725" s="6">
        <v>0</v>
      </c>
      <c r="T2725" s="6">
        <v>0</v>
      </c>
      <c r="U2725" s="7">
        <v>0</v>
      </c>
      <c r="V2725" s="7">
        <v>0</v>
      </c>
      <c r="W2725" s="7">
        <v>0</v>
      </c>
      <c r="X2725" s="7">
        <v>0</v>
      </c>
      <c r="Y2725" s="8" t="str">
        <f>IFERROR(VLOOKUP(F:F,#REF!,2,0),"需要手动检查")</f>
        <v>需要手动检查</v>
      </c>
      <c r="Z2725" s="9" t="str">
        <f t="shared" si="108"/>
        <v>否</v>
      </c>
      <c r="AA2725" s="10" t="s">
        <v>36</v>
      </c>
      <c r="AB2725" s="4" t="s">
        <v>465</v>
      </c>
      <c r="AC2725" t="str">
        <f t="shared" si="107"/>
        <v>2025/2/17</v>
      </c>
      <c r="AD2725" t="e">
        <f>VLOOKUP(Y2725,#REF!,2,FALSE)</f>
        <v>#REF!</v>
      </c>
    </row>
    <row r="2726" customHeight="1" spans="1:30">
      <c r="A2726" s="2" t="s">
        <v>7454</v>
      </c>
      <c r="B2726" s="2" t="s">
        <v>7455</v>
      </c>
      <c r="C2726" s="2" t="s">
        <v>8003</v>
      </c>
      <c r="D2726" s="2" t="s">
        <v>8004</v>
      </c>
      <c r="E2726" s="11">
        <v>45705</v>
      </c>
      <c r="F2726" s="2" t="s">
        <v>45</v>
      </c>
      <c r="G2726" s="6">
        <v>0</v>
      </c>
      <c r="H2726" s="6">
        <v>0</v>
      </c>
      <c r="I2726" s="6">
        <v>0</v>
      </c>
      <c r="J2726" s="6">
        <v>0</v>
      </c>
      <c r="K2726" s="6">
        <v>0</v>
      </c>
      <c r="L2726" s="6">
        <v>0</v>
      </c>
      <c r="M2726" s="6">
        <v>9</v>
      </c>
      <c r="N2726" s="6">
        <v>0</v>
      </c>
      <c r="O2726" s="6">
        <v>0</v>
      </c>
      <c r="P2726" s="6">
        <v>0</v>
      </c>
      <c r="Q2726" s="6">
        <v>0</v>
      </c>
      <c r="R2726" s="6">
        <v>0</v>
      </c>
      <c r="S2726" s="6">
        <v>0</v>
      </c>
      <c r="T2726" s="6">
        <v>0</v>
      </c>
      <c r="U2726" s="7">
        <v>0</v>
      </c>
      <c r="V2726" s="7">
        <v>0</v>
      </c>
      <c r="W2726" s="7">
        <v>0</v>
      </c>
      <c r="X2726" s="7">
        <v>0</v>
      </c>
      <c r="Y2726" s="8" t="str">
        <f>IFERROR(VLOOKUP(F:F,#REF!,2,0),"需要手动检查")</f>
        <v>需要手动检查</v>
      </c>
      <c r="Z2726" s="9" t="str">
        <f t="shared" si="108"/>
        <v>否</v>
      </c>
      <c r="AA2726" s="10" t="s">
        <v>36</v>
      </c>
      <c r="AB2726" s="4" t="s">
        <v>465</v>
      </c>
      <c r="AC2726" t="str">
        <f t="shared" si="107"/>
        <v>2025/2/17</v>
      </c>
      <c r="AD2726" t="e">
        <f>VLOOKUP(Y2726,#REF!,2,FALSE)</f>
        <v>#REF!</v>
      </c>
    </row>
    <row r="2727" customHeight="1" spans="1:30">
      <c r="A2727" s="2" t="s">
        <v>7454</v>
      </c>
      <c r="B2727" s="2" t="s">
        <v>7455</v>
      </c>
      <c r="C2727" s="2" t="s">
        <v>8005</v>
      </c>
      <c r="D2727" s="2" t="s">
        <v>8006</v>
      </c>
      <c r="E2727" s="11">
        <v>45705</v>
      </c>
      <c r="F2727" s="2" t="s">
        <v>45</v>
      </c>
      <c r="G2727" s="6">
        <v>0</v>
      </c>
      <c r="H2727" s="6">
        <v>0</v>
      </c>
      <c r="I2727" s="6">
        <v>0</v>
      </c>
      <c r="J2727" s="6">
        <v>0</v>
      </c>
      <c r="K2727" s="6">
        <v>0</v>
      </c>
      <c r="L2727" s="6">
        <v>0</v>
      </c>
      <c r="M2727" s="6">
        <v>2</v>
      </c>
      <c r="N2727" s="6">
        <v>0</v>
      </c>
      <c r="O2727" s="6">
        <v>0</v>
      </c>
      <c r="P2727" s="6">
        <v>0</v>
      </c>
      <c r="Q2727" s="6">
        <v>0</v>
      </c>
      <c r="R2727" s="6">
        <v>0</v>
      </c>
      <c r="S2727" s="6">
        <v>0</v>
      </c>
      <c r="T2727" s="6">
        <v>0</v>
      </c>
      <c r="U2727" s="7">
        <v>0</v>
      </c>
      <c r="V2727" s="7">
        <v>0</v>
      </c>
      <c r="W2727" s="7">
        <v>0</v>
      </c>
      <c r="X2727" s="7">
        <v>0</v>
      </c>
      <c r="Y2727" s="8" t="str">
        <f>IFERROR(VLOOKUP(F:F,#REF!,2,0),"需要手动检查")</f>
        <v>需要手动检查</v>
      </c>
      <c r="Z2727" s="9" t="str">
        <f t="shared" si="108"/>
        <v>否</v>
      </c>
      <c r="AA2727" s="10" t="s">
        <v>36</v>
      </c>
      <c r="AB2727" s="4" t="s">
        <v>465</v>
      </c>
      <c r="AC2727" t="str">
        <f t="shared" si="107"/>
        <v>2025/2/17</v>
      </c>
      <c r="AD2727" t="e">
        <f>VLOOKUP(Y2727,#REF!,2,FALSE)</f>
        <v>#REF!</v>
      </c>
    </row>
    <row r="2728" customHeight="1" spans="1:30">
      <c r="A2728" s="2" t="s">
        <v>7454</v>
      </c>
      <c r="B2728" s="2" t="s">
        <v>7455</v>
      </c>
      <c r="C2728" s="2" t="s">
        <v>8007</v>
      </c>
      <c r="D2728" s="2" t="s">
        <v>8008</v>
      </c>
      <c r="E2728" s="11">
        <v>45705</v>
      </c>
      <c r="F2728" s="2" t="s">
        <v>45</v>
      </c>
      <c r="G2728" s="6">
        <v>0</v>
      </c>
      <c r="H2728" s="6">
        <v>0</v>
      </c>
      <c r="I2728" s="6">
        <v>0</v>
      </c>
      <c r="J2728" s="6">
        <v>0</v>
      </c>
      <c r="K2728" s="6">
        <v>0</v>
      </c>
      <c r="L2728" s="6">
        <v>0</v>
      </c>
      <c r="M2728" s="6">
        <v>1</v>
      </c>
      <c r="N2728" s="6">
        <v>0</v>
      </c>
      <c r="O2728" s="6">
        <v>0</v>
      </c>
      <c r="P2728" s="6">
        <v>0</v>
      </c>
      <c r="Q2728" s="6">
        <v>0</v>
      </c>
      <c r="R2728" s="6">
        <v>0</v>
      </c>
      <c r="S2728" s="6">
        <v>0</v>
      </c>
      <c r="T2728" s="6">
        <v>0</v>
      </c>
      <c r="U2728" s="7">
        <v>0</v>
      </c>
      <c r="V2728" s="7">
        <v>0</v>
      </c>
      <c r="W2728" s="7">
        <v>0</v>
      </c>
      <c r="X2728" s="7">
        <v>0</v>
      </c>
      <c r="Y2728" s="8" t="str">
        <f>IFERROR(VLOOKUP(F:F,#REF!,2,0),"需要手动检查")</f>
        <v>需要手动检查</v>
      </c>
      <c r="Z2728" s="9" t="str">
        <f t="shared" si="108"/>
        <v>否</v>
      </c>
      <c r="AA2728" s="10" t="s">
        <v>36</v>
      </c>
      <c r="AB2728" s="4" t="s">
        <v>465</v>
      </c>
      <c r="AC2728" t="str">
        <f t="shared" si="107"/>
        <v>2025/2/17</v>
      </c>
      <c r="AD2728" t="e">
        <f>VLOOKUP(Y2728,#REF!,2,FALSE)</f>
        <v>#REF!</v>
      </c>
    </row>
    <row r="2729" customHeight="1" spans="1:30">
      <c r="A2729" s="2" t="s">
        <v>7454</v>
      </c>
      <c r="B2729" s="2" t="s">
        <v>7455</v>
      </c>
      <c r="C2729" s="2" t="s">
        <v>8009</v>
      </c>
      <c r="D2729" s="2" t="s">
        <v>8010</v>
      </c>
      <c r="E2729" s="11">
        <v>45705</v>
      </c>
      <c r="F2729" s="2" t="s">
        <v>45</v>
      </c>
      <c r="G2729" s="6">
        <v>0</v>
      </c>
      <c r="H2729" s="6">
        <v>0</v>
      </c>
      <c r="I2729" s="6">
        <v>0</v>
      </c>
      <c r="J2729" s="6">
        <v>0</v>
      </c>
      <c r="K2729" s="6">
        <v>0</v>
      </c>
      <c r="L2729" s="6">
        <v>0</v>
      </c>
      <c r="M2729" s="6">
        <v>2</v>
      </c>
      <c r="N2729" s="6">
        <v>0</v>
      </c>
      <c r="O2729" s="6">
        <v>0</v>
      </c>
      <c r="P2729" s="6">
        <v>0</v>
      </c>
      <c r="Q2729" s="6">
        <v>0</v>
      </c>
      <c r="R2729" s="6">
        <v>0</v>
      </c>
      <c r="S2729" s="6">
        <v>0</v>
      </c>
      <c r="T2729" s="6">
        <v>0</v>
      </c>
      <c r="U2729" s="7">
        <v>0</v>
      </c>
      <c r="V2729" s="7">
        <v>0</v>
      </c>
      <c r="W2729" s="7">
        <v>0</v>
      </c>
      <c r="X2729" s="7">
        <v>0</v>
      </c>
      <c r="Y2729" s="8" t="str">
        <f>IFERROR(VLOOKUP(F:F,#REF!,2,0),"需要手动检查")</f>
        <v>需要手动检查</v>
      </c>
      <c r="Z2729" s="9" t="str">
        <f t="shared" si="108"/>
        <v>否</v>
      </c>
      <c r="AA2729" s="10" t="s">
        <v>36</v>
      </c>
      <c r="AB2729" s="4" t="s">
        <v>465</v>
      </c>
      <c r="AC2729" t="str">
        <f t="shared" si="107"/>
        <v>2025/2/17</v>
      </c>
      <c r="AD2729" t="e">
        <f>VLOOKUP(Y2729,#REF!,2,FALSE)</f>
        <v>#REF!</v>
      </c>
    </row>
    <row r="2730" customHeight="1" spans="1:30">
      <c r="A2730" s="2" t="s">
        <v>8011</v>
      </c>
      <c r="B2730" s="2" t="s">
        <v>8012</v>
      </c>
      <c r="C2730" s="2" t="s">
        <v>8013</v>
      </c>
      <c r="D2730" s="2" t="s">
        <v>8014</v>
      </c>
      <c r="E2730" s="11">
        <v>45706</v>
      </c>
      <c r="F2730" s="2" t="s">
        <v>42</v>
      </c>
      <c r="G2730" s="6">
        <v>290</v>
      </c>
      <c r="H2730" s="6">
        <v>8</v>
      </c>
      <c r="I2730" s="6">
        <v>1</v>
      </c>
      <c r="J2730" s="6">
        <v>0</v>
      </c>
      <c r="K2730" s="6">
        <v>0</v>
      </c>
      <c r="L2730" s="6">
        <v>0</v>
      </c>
      <c r="M2730" s="6">
        <v>256</v>
      </c>
      <c r="N2730" s="6">
        <v>2</v>
      </c>
      <c r="O2730" s="6">
        <v>1</v>
      </c>
      <c r="P2730" s="6">
        <v>1</v>
      </c>
      <c r="Q2730" s="6">
        <v>1</v>
      </c>
      <c r="R2730" s="6">
        <v>41.39</v>
      </c>
      <c r="S2730" s="6">
        <v>142.72</v>
      </c>
      <c r="T2730" s="6">
        <v>41.39</v>
      </c>
      <c r="U2730" s="7">
        <v>0.0069</v>
      </c>
      <c r="V2730" s="7">
        <v>0</v>
      </c>
      <c r="W2730" s="7">
        <v>0.0138</v>
      </c>
      <c r="X2730" s="7">
        <v>0.5</v>
      </c>
      <c r="Y2730" s="8" t="str">
        <f>IFERROR(VLOOKUP(F:F,#REF!,2,0),"需要手动检查")</f>
        <v>需要手动检查</v>
      </c>
      <c r="Z2730" s="9" t="str">
        <f t="shared" ref="Z2730:Z2758" si="109">IF(R2730&gt;0,"是","否")</f>
        <v>是</v>
      </c>
      <c r="AA2730" s="10" t="s">
        <v>36</v>
      </c>
      <c r="AB2730" s="4" t="s">
        <v>37</v>
      </c>
      <c r="AC2730" t="str">
        <f t="shared" si="107"/>
        <v>2025/2/18</v>
      </c>
      <c r="AD2730" t="e">
        <f>VLOOKUP(Y2730,#REF!,2,FALSE)</f>
        <v>#REF!</v>
      </c>
    </row>
    <row r="2731" customHeight="1" spans="1:30">
      <c r="A2731" s="2" t="s">
        <v>8015</v>
      </c>
      <c r="B2731" s="2" t="s">
        <v>8016</v>
      </c>
      <c r="C2731" s="2" t="s">
        <v>8017</v>
      </c>
      <c r="D2731" s="2" t="s">
        <v>8018</v>
      </c>
      <c r="E2731" s="11">
        <v>45706</v>
      </c>
      <c r="F2731" s="2" t="s">
        <v>42</v>
      </c>
      <c r="G2731" s="6">
        <v>85</v>
      </c>
      <c r="H2731" s="6">
        <v>4</v>
      </c>
      <c r="I2731" s="6">
        <v>0</v>
      </c>
      <c r="J2731" s="6">
        <v>0</v>
      </c>
      <c r="K2731" s="6">
        <v>0</v>
      </c>
      <c r="L2731" s="6">
        <v>0</v>
      </c>
      <c r="M2731" s="6">
        <v>82</v>
      </c>
      <c r="N2731" s="6">
        <v>4</v>
      </c>
      <c r="O2731" s="6">
        <v>0</v>
      </c>
      <c r="P2731" s="6">
        <v>0</v>
      </c>
      <c r="Q2731" s="6">
        <v>0</v>
      </c>
      <c r="R2731" s="6">
        <v>0</v>
      </c>
      <c r="S2731" s="6">
        <v>0</v>
      </c>
      <c r="T2731" s="6">
        <v>0</v>
      </c>
      <c r="U2731" s="7">
        <v>0.0471</v>
      </c>
      <c r="V2731" s="7">
        <v>0</v>
      </c>
      <c r="W2731" s="7">
        <v>0.0471</v>
      </c>
      <c r="X2731" s="7">
        <v>0</v>
      </c>
      <c r="Y2731" s="8" t="str">
        <f>IFERROR(VLOOKUP(F:F,#REF!,2,0),"需要手动检查")</f>
        <v>需要手动检查</v>
      </c>
      <c r="Z2731" s="9" t="str">
        <f t="shared" si="109"/>
        <v>否</v>
      </c>
      <c r="AA2731" s="10" t="s">
        <v>36</v>
      </c>
      <c r="AB2731" s="4" t="s">
        <v>37</v>
      </c>
      <c r="AC2731" t="str">
        <f t="shared" si="107"/>
        <v>2025/2/18</v>
      </c>
      <c r="AD2731" t="e">
        <f>VLOOKUP(Y2731,#REF!,2,FALSE)</f>
        <v>#REF!</v>
      </c>
    </row>
    <row r="2732" customHeight="1" spans="1:30">
      <c r="A2732" s="2" t="s">
        <v>6120</v>
      </c>
      <c r="B2732" s="2" t="s">
        <v>6121</v>
      </c>
      <c r="C2732" s="2" t="s">
        <v>8019</v>
      </c>
      <c r="D2732" s="2" t="s">
        <v>8020</v>
      </c>
      <c r="E2732" s="11">
        <v>45706</v>
      </c>
      <c r="F2732" s="2" t="s">
        <v>42</v>
      </c>
      <c r="G2732" s="6">
        <v>33</v>
      </c>
      <c r="H2732" s="6">
        <v>2</v>
      </c>
      <c r="I2732" s="6">
        <v>0</v>
      </c>
      <c r="J2732" s="6">
        <v>0</v>
      </c>
      <c r="K2732" s="6">
        <v>0</v>
      </c>
      <c r="L2732" s="6">
        <v>0</v>
      </c>
      <c r="M2732" s="6">
        <v>38</v>
      </c>
      <c r="N2732" s="6">
        <v>0</v>
      </c>
      <c r="O2732" s="6">
        <v>0</v>
      </c>
      <c r="P2732" s="6">
        <v>0</v>
      </c>
      <c r="Q2732" s="6">
        <v>0</v>
      </c>
      <c r="R2732" s="6">
        <v>0</v>
      </c>
      <c r="S2732" s="6">
        <v>0</v>
      </c>
      <c r="T2732" s="6">
        <v>0</v>
      </c>
      <c r="U2732" s="7">
        <v>0</v>
      </c>
      <c r="V2732" s="7">
        <v>0</v>
      </c>
      <c r="W2732" s="7">
        <v>0</v>
      </c>
      <c r="X2732" s="7">
        <v>0</v>
      </c>
      <c r="Y2732" s="8" t="str">
        <f>IFERROR(VLOOKUP(F:F,#REF!,2,0),"需要手动检查")</f>
        <v>需要手动检查</v>
      </c>
      <c r="Z2732" s="9" t="str">
        <f t="shared" si="109"/>
        <v>否</v>
      </c>
      <c r="AA2732" s="10" t="s">
        <v>36</v>
      </c>
      <c r="AB2732" s="4" t="s">
        <v>37</v>
      </c>
      <c r="AC2732" t="str">
        <f t="shared" si="107"/>
        <v>2025/2/18</v>
      </c>
      <c r="AD2732" t="e">
        <f>VLOOKUP(Y2732,#REF!,2,FALSE)</f>
        <v>#REF!</v>
      </c>
    </row>
    <row r="2733" customHeight="1" spans="1:30">
      <c r="A2733" s="2" t="s">
        <v>8021</v>
      </c>
      <c r="B2733" s="2" t="s">
        <v>8022</v>
      </c>
      <c r="C2733" s="2" t="s">
        <v>8023</v>
      </c>
      <c r="D2733" s="2" t="s">
        <v>8024</v>
      </c>
      <c r="E2733" s="11">
        <v>45706</v>
      </c>
      <c r="F2733" s="2" t="s">
        <v>42</v>
      </c>
      <c r="G2733" s="6">
        <v>183</v>
      </c>
      <c r="H2733" s="6">
        <v>6</v>
      </c>
      <c r="I2733" s="6">
        <v>0</v>
      </c>
      <c r="J2733" s="6">
        <v>0</v>
      </c>
      <c r="K2733" s="6">
        <v>0</v>
      </c>
      <c r="L2733" s="6">
        <v>0</v>
      </c>
      <c r="M2733" s="6">
        <v>204</v>
      </c>
      <c r="N2733" s="6">
        <v>12</v>
      </c>
      <c r="O2733" s="6">
        <v>0</v>
      </c>
      <c r="P2733" s="6">
        <v>0</v>
      </c>
      <c r="Q2733" s="6">
        <v>0</v>
      </c>
      <c r="R2733" s="6">
        <v>0</v>
      </c>
      <c r="S2733" s="6">
        <v>0</v>
      </c>
      <c r="T2733" s="6">
        <v>0</v>
      </c>
      <c r="U2733" s="7">
        <v>0.0656</v>
      </c>
      <c r="V2733" s="7">
        <v>0</v>
      </c>
      <c r="W2733" s="7">
        <v>0.0273</v>
      </c>
      <c r="X2733" s="7">
        <v>0</v>
      </c>
      <c r="Y2733" s="8" t="str">
        <f>IFERROR(VLOOKUP(F:F,#REF!,2,0),"需要手动检查")</f>
        <v>需要手动检查</v>
      </c>
      <c r="Z2733" s="9" t="str">
        <f t="shared" si="109"/>
        <v>否</v>
      </c>
      <c r="AA2733" s="10" t="s">
        <v>36</v>
      </c>
      <c r="AB2733" s="4" t="s">
        <v>37</v>
      </c>
      <c r="AC2733" t="str">
        <f t="shared" si="107"/>
        <v>2025/2/18</v>
      </c>
      <c r="AD2733" t="e">
        <f>VLOOKUP(Y2733,#REF!,2,FALSE)</f>
        <v>#REF!</v>
      </c>
    </row>
    <row r="2734" customHeight="1" spans="1:30">
      <c r="A2734" s="2" t="s">
        <v>8025</v>
      </c>
      <c r="B2734" s="2" t="s">
        <v>8026</v>
      </c>
      <c r="C2734" s="2" t="s">
        <v>8027</v>
      </c>
      <c r="D2734" s="2" t="s">
        <v>8028</v>
      </c>
      <c r="E2734" s="11">
        <v>45706</v>
      </c>
      <c r="F2734" s="2" t="s">
        <v>42</v>
      </c>
      <c r="G2734" s="6">
        <v>100</v>
      </c>
      <c r="H2734" s="6">
        <v>10</v>
      </c>
      <c r="I2734" s="6">
        <v>0</v>
      </c>
      <c r="J2734" s="6">
        <v>0</v>
      </c>
      <c r="K2734" s="6">
        <v>0</v>
      </c>
      <c r="L2734" s="6">
        <v>0</v>
      </c>
      <c r="M2734" s="6">
        <v>104</v>
      </c>
      <c r="N2734" s="6">
        <v>12</v>
      </c>
      <c r="O2734" s="6">
        <v>0</v>
      </c>
      <c r="P2734" s="6">
        <v>0</v>
      </c>
      <c r="Q2734" s="6">
        <v>0</v>
      </c>
      <c r="R2734" s="6">
        <v>0</v>
      </c>
      <c r="S2734" s="6">
        <v>0</v>
      </c>
      <c r="T2734" s="6">
        <v>0</v>
      </c>
      <c r="U2734" s="7">
        <v>0.12</v>
      </c>
      <c r="V2734" s="7">
        <v>0</v>
      </c>
      <c r="W2734" s="7">
        <v>0.05</v>
      </c>
      <c r="X2734" s="7">
        <v>0</v>
      </c>
      <c r="Y2734" s="8" t="str">
        <f>IFERROR(VLOOKUP(F:F,#REF!,2,0),"需要手动检查")</f>
        <v>需要手动检查</v>
      </c>
      <c r="Z2734" s="9" t="str">
        <f t="shared" si="109"/>
        <v>否</v>
      </c>
      <c r="AA2734" s="10" t="s">
        <v>36</v>
      </c>
      <c r="AB2734" s="4" t="s">
        <v>37</v>
      </c>
      <c r="AC2734" t="str">
        <f t="shared" si="107"/>
        <v>2025/2/18</v>
      </c>
      <c r="AD2734" t="e">
        <f>VLOOKUP(Y2734,#REF!,2,FALSE)</f>
        <v>#REF!</v>
      </c>
    </row>
    <row r="2735" customHeight="1" spans="1:30">
      <c r="A2735" s="2" t="s">
        <v>8029</v>
      </c>
      <c r="B2735" s="2" t="s">
        <v>8030</v>
      </c>
      <c r="C2735" s="2" t="s">
        <v>8031</v>
      </c>
      <c r="D2735" s="2" t="s">
        <v>8032</v>
      </c>
      <c r="E2735" s="11">
        <v>45706</v>
      </c>
      <c r="F2735" s="2" t="s">
        <v>42</v>
      </c>
      <c r="G2735" s="6">
        <v>252</v>
      </c>
      <c r="H2735" s="6">
        <v>23</v>
      </c>
      <c r="I2735" s="6">
        <v>1</v>
      </c>
      <c r="J2735" s="6">
        <v>0</v>
      </c>
      <c r="K2735" s="6">
        <v>0</v>
      </c>
      <c r="L2735" s="6">
        <v>0</v>
      </c>
      <c r="M2735" s="6">
        <v>261</v>
      </c>
      <c r="N2735" s="6">
        <v>4</v>
      </c>
      <c r="O2735" s="6">
        <v>0</v>
      </c>
      <c r="P2735" s="6">
        <v>0</v>
      </c>
      <c r="Q2735" s="6">
        <v>0</v>
      </c>
      <c r="R2735" s="6">
        <v>0</v>
      </c>
      <c r="S2735" s="6">
        <v>0</v>
      </c>
      <c r="T2735" s="6">
        <v>0</v>
      </c>
      <c r="U2735" s="7">
        <v>0.0159</v>
      </c>
      <c r="V2735" s="7">
        <v>0</v>
      </c>
      <c r="W2735" s="7">
        <v>0.0159</v>
      </c>
      <c r="X2735" s="7">
        <v>0</v>
      </c>
      <c r="Y2735" s="8" t="str">
        <f>IFERROR(VLOOKUP(F:F,#REF!,2,0),"需要手动检查")</f>
        <v>需要手动检查</v>
      </c>
      <c r="Z2735" s="9" t="str">
        <f t="shared" si="109"/>
        <v>否</v>
      </c>
      <c r="AA2735" s="10" t="s">
        <v>36</v>
      </c>
      <c r="AB2735" s="4" t="s">
        <v>37</v>
      </c>
      <c r="AC2735" t="str">
        <f t="shared" si="107"/>
        <v>2025/2/18</v>
      </c>
      <c r="AD2735" t="e">
        <f>VLOOKUP(Y2735,#REF!,2,FALSE)</f>
        <v>#REF!</v>
      </c>
    </row>
    <row r="2736" customHeight="1" spans="1:30">
      <c r="A2736" s="2" t="s">
        <v>6110</v>
      </c>
      <c r="B2736" s="2" t="s">
        <v>6111</v>
      </c>
      <c r="C2736" s="2" t="s">
        <v>8033</v>
      </c>
      <c r="D2736" s="2" t="s">
        <v>8034</v>
      </c>
      <c r="E2736" s="11">
        <v>45706</v>
      </c>
      <c r="F2736" s="2" t="s">
        <v>42</v>
      </c>
      <c r="G2736" s="6">
        <v>207620</v>
      </c>
      <c r="H2736" s="6">
        <v>25350</v>
      </c>
      <c r="I2736" s="6">
        <v>139</v>
      </c>
      <c r="J2736" s="6">
        <v>293</v>
      </c>
      <c r="K2736" s="6">
        <v>63</v>
      </c>
      <c r="L2736" s="6">
        <v>0</v>
      </c>
      <c r="M2736" s="6">
        <v>158090</v>
      </c>
      <c r="N2736" s="6">
        <v>1521</v>
      </c>
      <c r="O2736" s="6">
        <v>0</v>
      </c>
      <c r="P2736" s="6">
        <v>0</v>
      </c>
      <c r="Q2736" s="6">
        <v>0</v>
      </c>
      <c r="R2736" s="6">
        <v>0</v>
      </c>
      <c r="S2736" s="6">
        <v>0</v>
      </c>
      <c r="T2736" s="6">
        <v>45.99</v>
      </c>
      <c r="U2736" s="7">
        <v>0.0073</v>
      </c>
      <c r="V2736" s="7">
        <v>0</v>
      </c>
      <c r="W2736" s="7">
        <v>0.4464</v>
      </c>
      <c r="X2736" s="7">
        <v>0</v>
      </c>
      <c r="Y2736" s="8" t="str">
        <f>IFERROR(VLOOKUP(F:F,#REF!,2,0),"需要手动检查")</f>
        <v>需要手动检查</v>
      </c>
      <c r="Z2736" s="9" t="str">
        <f t="shared" si="109"/>
        <v>否</v>
      </c>
      <c r="AA2736" s="10" t="s">
        <v>36</v>
      </c>
      <c r="AB2736" s="4" t="s">
        <v>37</v>
      </c>
      <c r="AC2736" t="str">
        <f t="shared" si="107"/>
        <v>2025/2/18</v>
      </c>
      <c r="AD2736" t="e">
        <f>VLOOKUP(Y2736,#REF!,2,FALSE)</f>
        <v>#REF!</v>
      </c>
    </row>
    <row r="2737" customHeight="1" spans="1:30">
      <c r="A2737" s="2" t="s">
        <v>8035</v>
      </c>
      <c r="B2737" s="2" t="s">
        <v>8036</v>
      </c>
      <c r="C2737" s="2" t="s">
        <v>8037</v>
      </c>
      <c r="D2737" s="2" t="s">
        <v>8038</v>
      </c>
      <c r="E2737" s="11">
        <v>45706</v>
      </c>
      <c r="F2737" s="2" t="s">
        <v>42</v>
      </c>
      <c r="G2737" s="6">
        <v>438</v>
      </c>
      <c r="H2737" s="6">
        <v>26</v>
      </c>
      <c r="I2737" s="6">
        <v>2</v>
      </c>
      <c r="J2737" s="6">
        <v>0</v>
      </c>
      <c r="K2737" s="6">
        <v>0</v>
      </c>
      <c r="L2737" s="6">
        <v>1</v>
      </c>
      <c r="M2737" s="6">
        <v>201</v>
      </c>
      <c r="N2737" s="6">
        <v>7</v>
      </c>
      <c r="O2737" s="6">
        <v>0</v>
      </c>
      <c r="P2737" s="6">
        <v>0</v>
      </c>
      <c r="Q2737" s="6">
        <v>0</v>
      </c>
      <c r="R2737" s="6">
        <v>0</v>
      </c>
      <c r="S2737" s="6">
        <v>0</v>
      </c>
      <c r="T2737" s="6">
        <v>0</v>
      </c>
      <c r="U2737" s="7">
        <v>0.016</v>
      </c>
      <c r="V2737" s="7">
        <v>0.0909</v>
      </c>
      <c r="W2737" s="7">
        <v>0.0114</v>
      </c>
      <c r="X2737" s="7">
        <v>0</v>
      </c>
      <c r="Y2737" s="8" t="str">
        <f>IFERROR(VLOOKUP(F:F,#REF!,2,0),"需要手动检查")</f>
        <v>需要手动检查</v>
      </c>
      <c r="Z2737" s="9" t="str">
        <f t="shared" si="109"/>
        <v>否</v>
      </c>
      <c r="AA2737" s="10" t="s">
        <v>36</v>
      </c>
      <c r="AB2737" s="4" t="s">
        <v>37</v>
      </c>
      <c r="AC2737" t="str">
        <f t="shared" si="107"/>
        <v>2025/2/18</v>
      </c>
      <c r="AD2737" t="e">
        <f>VLOOKUP(Y2737,#REF!,2,FALSE)</f>
        <v>#REF!</v>
      </c>
    </row>
    <row r="2738" customHeight="1" spans="1:30">
      <c r="A2738" s="2" t="s">
        <v>8039</v>
      </c>
      <c r="B2738" s="2" t="s">
        <v>8040</v>
      </c>
      <c r="C2738" s="2" t="s">
        <v>8041</v>
      </c>
      <c r="D2738" s="2" t="s">
        <v>8042</v>
      </c>
      <c r="E2738" s="11">
        <v>45706</v>
      </c>
      <c r="F2738" s="2" t="s">
        <v>42</v>
      </c>
      <c r="G2738" s="6">
        <v>190</v>
      </c>
      <c r="H2738" s="6">
        <v>9</v>
      </c>
      <c r="I2738" s="6">
        <v>0</v>
      </c>
      <c r="J2738" s="6">
        <v>0</v>
      </c>
      <c r="K2738" s="6">
        <v>0</v>
      </c>
      <c r="L2738" s="6">
        <v>0</v>
      </c>
      <c r="M2738" s="6">
        <v>191</v>
      </c>
      <c r="N2738" s="6">
        <v>8</v>
      </c>
      <c r="O2738" s="6">
        <v>0</v>
      </c>
      <c r="P2738" s="6">
        <v>0</v>
      </c>
      <c r="Q2738" s="6">
        <v>0</v>
      </c>
      <c r="R2738" s="6">
        <v>0</v>
      </c>
      <c r="S2738" s="6">
        <v>0</v>
      </c>
      <c r="T2738" s="6">
        <v>0</v>
      </c>
      <c r="U2738" s="7">
        <v>0.0421</v>
      </c>
      <c r="V2738" s="7">
        <v>0</v>
      </c>
      <c r="W2738" s="7">
        <v>0.0316</v>
      </c>
      <c r="X2738" s="7">
        <v>0</v>
      </c>
      <c r="Y2738" s="8" t="str">
        <f>IFERROR(VLOOKUP(F:F,#REF!,2,0),"需要手动检查")</f>
        <v>需要手动检查</v>
      </c>
      <c r="Z2738" s="9" t="str">
        <f t="shared" si="109"/>
        <v>否</v>
      </c>
      <c r="AA2738" s="10" t="s">
        <v>36</v>
      </c>
      <c r="AB2738" s="4" t="s">
        <v>37</v>
      </c>
      <c r="AC2738" t="str">
        <f t="shared" si="107"/>
        <v>2025/2/18</v>
      </c>
      <c r="AD2738" t="e">
        <f>VLOOKUP(Y2738,#REF!,2,FALSE)</f>
        <v>#REF!</v>
      </c>
    </row>
    <row r="2739" customHeight="1" spans="1:30">
      <c r="A2739" s="2" t="s">
        <v>8043</v>
      </c>
      <c r="B2739" s="2" t="s">
        <v>8044</v>
      </c>
      <c r="C2739" s="2" t="s">
        <v>45</v>
      </c>
      <c r="D2739" s="2" t="s">
        <v>8045</v>
      </c>
      <c r="E2739" s="11">
        <v>45706</v>
      </c>
      <c r="F2739" s="2" t="s">
        <v>42</v>
      </c>
      <c r="G2739" s="6">
        <v>424</v>
      </c>
      <c r="H2739" s="6">
        <v>25</v>
      </c>
      <c r="I2739" s="6">
        <v>0</v>
      </c>
      <c r="J2739" s="6">
        <v>0</v>
      </c>
      <c r="K2739" s="6">
        <v>0</v>
      </c>
      <c r="L2739" s="6">
        <v>0</v>
      </c>
      <c r="M2739" s="6">
        <v>397</v>
      </c>
      <c r="N2739" s="6">
        <v>22</v>
      </c>
      <c r="O2739" s="6">
        <v>0</v>
      </c>
      <c r="P2739" s="6">
        <v>0</v>
      </c>
      <c r="Q2739" s="6">
        <v>0</v>
      </c>
      <c r="R2739" s="6">
        <v>0</v>
      </c>
      <c r="S2739" s="6">
        <v>0</v>
      </c>
      <c r="T2739" s="6">
        <v>0</v>
      </c>
      <c r="U2739" s="7">
        <v>0.0519</v>
      </c>
      <c r="V2739" s="7">
        <v>0</v>
      </c>
      <c r="W2739" s="7">
        <v>0.0283</v>
      </c>
      <c r="X2739" s="7">
        <v>0</v>
      </c>
      <c r="Y2739" s="8" t="str">
        <f>IFERROR(VLOOKUP(F:F,#REF!,2,0),"需要手动检查")</f>
        <v>需要手动检查</v>
      </c>
      <c r="Z2739" s="9" t="str">
        <f t="shared" si="109"/>
        <v>否</v>
      </c>
      <c r="AA2739" s="10" t="s">
        <v>36</v>
      </c>
      <c r="AB2739" s="4" t="s">
        <v>37</v>
      </c>
      <c r="AC2739" t="str">
        <f t="shared" si="107"/>
        <v>2025/2/18</v>
      </c>
      <c r="AD2739" t="e">
        <f>VLOOKUP(Y2739,#REF!,2,FALSE)</f>
        <v>#REF!</v>
      </c>
    </row>
    <row r="2740" customHeight="1" spans="1:30">
      <c r="A2740" s="2" t="s">
        <v>8043</v>
      </c>
      <c r="B2740" s="2" t="s">
        <v>8044</v>
      </c>
      <c r="C2740" s="2" t="s">
        <v>45</v>
      </c>
      <c r="D2740" s="2" t="s">
        <v>8046</v>
      </c>
      <c r="E2740" s="11">
        <v>45706</v>
      </c>
      <c r="F2740" s="2" t="s">
        <v>42</v>
      </c>
      <c r="G2740" s="6">
        <v>1</v>
      </c>
      <c r="H2740" s="6">
        <v>1</v>
      </c>
      <c r="I2740" s="6">
        <v>0</v>
      </c>
      <c r="J2740" s="6">
        <v>0</v>
      </c>
      <c r="K2740" s="6">
        <v>0</v>
      </c>
      <c r="L2740" s="6">
        <v>0</v>
      </c>
      <c r="M2740" s="6">
        <v>1</v>
      </c>
      <c r="N2740" s="6">
        <v>0</v>
      </c>
      <c r="O2740" s="6">
        <v>0</v>
      </c>
      <c r="P2740" s="6">
        <v>0</v>
      </c>
      <c r="Q2740" s="6">
        <v>0</v>
      </c>
      <c r="R2740" s="6">
        <v>0</v>
      </c>
      <c r="S2740" s="6">
        <v>0</v>
      </c>
      <c r="T2740" s="6">
        <v>0</v>
      </c>
      <c r="U2740" s="7">
        <v>0</v>
      </c>
      <c r="V2740" s="7">
        <v>0</v>
      </c>
      <c r="W2740" s="7">
        <v>0</v>
      </c>
      <c r="X2740" s="7">
        <v>0</v>
      </c>
      <c r="Y2740" s="8" t="str">
        <f>IFERROR(VLOOKUP(F:F,#REF!,2,0),"需要手动检查")</f>
        <v>需要手动检查</v>
      </c>
      <c r="Z2740" s="9" t="str">
        <f t="shared" si="109"/>
        <v>否</v>
      </c>
      <c r="AA2740" s="10" t="s">
        <v>36</v>
      </c>
      <c r="AB2740" s="4" t="s">
        <v>37</v>
      </c>
      <c r="AC2740" t="str">
        <f t="shared" si="107"/>
        <v>2025/2/18</v>
      </c>
      <c r="AD2740" t="e">
        <f>VLOOKUP(Y2740,#REF!,2,FALSE)</f>
        <v>#REF!</v>
      </c>
    </row>
    <row r="2741" customHeight="1" spans="1:30">
      <c r="A2741" s="2" t="s">
        <v>8047</v>
      </c>
      <c r="B2741" s="2" t="s">
        <v>8048</v>
      </c>
      <c r="C2741" s="2" t="s">
        <v>45</v>
      </c>
      <c r="D2741" s="2" t="s">
        <v>8049</v>
      </c>
      <c r="E2741" s="11">
        <v>45706</v>
      </c>
      <c r="F2741" s="2" t="s">
        <v>42</v>
      </c>
      <c r="G2741" s="6">
        <v>237</v>
      </c>
      <c r="H2741" s="6">
        <v>8</v>
      </c>
      <c r="I2741" s="6">
        <v>0</v>
      </c>
      <c r="J2741" s="6">
        <v>0</v>
      </c>
      <c r="K2741" s="6">
        <v>0</v>
      </c>
      <c r="L2741" s="6">
        <v>0</v>
      </c>
      <c r="M2741" s="6">
        <v>246</v>
      </c>
      <c r="N2741" s="6">
        <v>1</v>
      </c>
      <c r="O2741" s="6">
        <v>0</v>
      </c>
      <c r="P2741" s="6">
        <v>0</v>
      </c>
      <c r="Q2741" s="6">
        <v>0</v>
      </c>
      <c r="R2741" s="6">
        <v>0</v>
      </c>
      <c r="S2741" s="6">
        <v>0</v>
      </c>
      <c r="T2741" s="6">
        <v>0</v>
      </c>
      <c r="U2741" s="7">
        <v>0.0042</v>
      </c>
      <c r="V2741" s="7">
        <v>0</v>
      </c>
      <c r="W2741" s="7">
        <v>0.0169</v>
      </c>
      <c r="X2741" s="7">
        <v>0</v>
      </c>
      <c r="Y2741" s="8" t="str">
        <f>IFERROR(VLOOKUP(F:F,#REF!,2,0),"需要手动检查")</f>
        <v>需要手动检查</v>
      </c>
      <c r="Z2741" s="9" t="str">
        <f t="shared" si="109"/>
        <v>否</v>
      </c>
      <c r="AA2741" s="10" t="s">
        <v>36</v>
      </c>
      <c r="AB2741" s="4" t="s">
        <v>37</v>
      </c>
      <c r="AC2741" t="str">
        <f t="shared" si="107"/>
        <v>2025/2/18</v>
      </c>
      <c r="AD2741" t="e">
        <f>VLOOKUP(Y2741,#REF!,2,FALSE)</f>
        <v>#REF!</v>
      </c>
    </row>
    <row r="2742" customHeight="1" spans="1:30">
      <c r="A2742" s="2" t="s">
        <v>8050</v>
      </c>
      <c r="B2742" s="2" t="s">
        <v>8051</v>
      </c>
      <c r="C2742" s="2" t="s">
        <v>8052</v>
      </c>
      <c r="D2742" s="2" t="s">
        <v>8053</v>
      </c>
      <c r="E2742" s="11">
        <v>45706</v>
      </c>
      <c r="F2742" s="2" t="s">
        <v>42</v>
      </c>
      <c r="G2742" s="6">
        <v>848</v>
      </c>
      <c r="H2742" s="6">
        <v>94</v>
      </c>
      <c r="I2742" s="6">
        <v>0</v>
      </c>
      <c r="J2742" s="6">
        <v>149</v>
      </c>
      <c r="K2742" s="6">
        <v>0</v>
      </c>
      <c r="L2742" s="6">
        <v>0</v>
      </c>
      <c r="M2742" s="6">
        <v>900</v>
      </c>
      <c r="N2742" s="6">
        <v>40</v>
      </c>
      <c r="O2742" s="6">
        <v>0</v>
      </c>
      <c r="P2742" s="6">
        <v>0</v>
      </c>
      <c r="Q2742" s="6">
        <v>0</v>
      </c>
      <c r="R2742" s="6">
        <v>0</v>
      </c>
      <c r="S2742" s="6">
        <v>0</v>
      </c>
      <c r="T2742" s="6">
        <v>0</v>
      </c>
      <c r="U2742" s="7">
        <v>0.0472</v>
      </c>
      <c r="V2742" s="7">
        <v>0</v>
      </c>
      <c r="W2742" s="7">
        <v>0.0578</v>
      </c>
      <c r="X2742" s="7">
        <v>0</v>
      </c>
      <c r="Y2742" s="8" t="str">
        <f>IFERROR(VLOOKUP(F:F,#REF!,2,0),"需要手动检查")</f>
        <v>需要手动检查</v>
      </c>
      <c r="Z2742" s="9" t="str">
        <f t="shared" si="109"/>
        <v>否</v>
      </c>
      <c r="AA2742" s="10" t="s">
        <v>36</v>
      </c>
      <c r="AB2742" s="4" t="s">
        <v>37</v>
      </c>
      <c r="AC2742" t="str">
        <f t="shared" si="107"/>
        <v>2025/2/18</v>
      </c>
      <c r="AD2742" t="e">
        <f>VLOOKUP(Y2742,#REF!,2,FALSE)</f>
        <v>#REF!</v>
      </c>
    </row>
    <row r="2743" customHeight="1" spans="1:30">
      <c r="A2743" s="2" t="s">
        <v>8054</v>
      </c>
      <c r="B2743" s="2" t="s">
        <v>8055</v>
      </c>
      <c r="C2743" s="2" t="s">
        <v>8056</v>
      </c>
      <c r="D2743" s="2" t="s">
        <v>8057</v>
      </c>
      <c r="E2743" s="11">
        <v>45706</v>
      </c>
      <c r="F2743" s="2" t="s">
        <v>42</v>
      </c>
      <c r="G2743" s="6">
        <v>346</v>
      </c>
      <c r="H2743" s="6">
        <v>9</v>
      </c>
      <c r="I2743" s="6">
        <v>0</v>
      </c>
      <c r="J2743" s="6">
        <v>0</v>
      </c>
      <c r="K2743" s="6">
        <v>0</v>
      </c>
      <c r="L2743" s="6">
        <v>0</v>
      </c>
      <c r="M2743" s="6">
        <v>305</v>
      </c>
      <c r="N2743" s="6">
        <v>15</v>
      </c>
      <c r="O2743" s="6">
        <v>0</v>
      </c>
      <c r="P2743" s="6">
        <v>0</v>
      </c>
      <c r="Q2743" s="6">
        <v>0</v>
      </c>
      <c r="R2743" s="6">
        <v>0</v>
      </c>
      <c r="S2743" s="6">
        <v>0</v>
      </c>
      <c r="T2743" s="6">
        <v>0</v>
      </c>
      <c r="U2743" s="7">
        <v>0.0434</v>
      </c>
      <c r="V2743" s="7">
        <v>0</v>
      </c>
      <c r="W2743" s="7">
        <v>0.0578</v>
      </c>
      <c r="X2743" s="7">
        <v>0</v>
      </c>
      <c r="Y2743" s="8" t="str">
        <f>IFERROR(VLOOKUP(F:F,#REF!,2,0),"需要手动检查")</f>
        <v>需要手动检查</v>
      </c>
      <c r="Z2743" s="9" t="str">
        <f t="shared" si="109"/>
        <v>否</v>
      </c>
      <c r="AA2743" s="10" t="s">
        <v>36</v>
      </c>
      <c r="AB2743" s="4" t="s">
        <v>37</v>
      </c>
      <c r="AC2743" t="str">
        <f t="shared" si="107"/>
        <v>2025/2/18</v>
      </c>
      <c r="AD2743" t="e">
        <f>VLOOKUP(Y2743,#REF!,2,FALSE)</f>
        <v>#REF!</v>
      </c>
    </row>
    <row r="2744" customHeight="1" spans="1:30">
      <c r="A2744" s="2" t="s">
        <v>8058</v>
      </c>
      <c r="B2744" s="2" t="s">
        <v>8059</v>
      </c>
      <c r="C2744" s="2" t="s">
        <v>8060</v>
      </c>
      <c r="D2744" s="2" t="s">
        <v>8061</v>
      </c>
      <c r="E2744" s="11">
        <v>45706</v>
      </c>
      <c r="F2744" s="2" t="s">
        <v>42</v>
      </c>
      <c r="G2744" s="6">
        <v>356</v>
      </c>
      <c r="H2744" s="6">
        <v>34</v>
      </c>
      <c r="I2744" s="6">
        <v>3</v>
      </c>
      <c r="J2744" s="6">
        <v>1</v>
      </c>
      <c r="K2744" s="6">
        <v>0</v>
      </c>
      <c r="L2744" s="6">
        <v>0</v>
      </c>
      <c r="M2744" s="6">
        <v>348</v>
      </c>
      <c r="N2744" s="6">
        <v>6</v>
      </c>
      <c r="O2744" s="6">
        <v>0</v>
      </c>
      <c r="P2744" s="6">
        <v>0</v>
      </c>
      <c r="Q2744" s="6">
        <v>0</v>
      </c>
      <c r="R2744" s="6">
        <v>0</v>
      </c>
      <c r="S2744" s="6">
        <v>0</v>
      </c>
      <c r="T2744" s="6">
        <v>0</v>
      </c>
      <c r="U2744" s="7">
        <v>0.0169</v>
      </c>
      <c r="V2744" s="7">
        <v>0</v>
      </c>
      <c r="W2744" s="7">
        <v>0.0253</v>
      </c>
      <c r="X2744" s="7">
        <v>0</v>
      </c>
      <c r="Y2744" s="8" t="str">
        <f>IFERROR(VLOOKUP(F:F,#REF!,2,0),"需要手动检查")</f>
        <v>需要手动检查</v>
      </c>
      <c r="Z2744" s="9" t="str">
        <f t="shared" si="109"/>
        <v>否</v>
      </c>
      <c r="AA2744" s="10" t="s">
        <v>36</v>
      </c>
      <c r="AB2744" s="4" t="s">
        <v>37</v>
      </c>
      <c r="AC2744" t="str">
        <f t="shared" si="107"/>
        <v>2025/2/18</v>
      </c>
      <c r="AD2744" t="e">
        <f>VLOOKUP(Y2744,#REF!,2,FALSE)</f>
        <v>#REF!</v>
      </c>
    </row>
    <row r="2745" customHeight="1" spans="1:30">
      <c r="A2745" s="2" t="s">
        <v>8062</v>
      </c>
      <c r="B2745" s="2" t="s">
        <v>8063</v>
      </c>
      <c r="C2745" s="2" t="s">
        <v>8064</v>
      </c>
      <c r="D2745" s="2" t="s">
        <v>8065</v>
      </c>
      <c r="E2745" s="11">
        <v>45706</v>
      </c>
      <c r="F2745" s="2" t="s">
        <v>42</v>
      </c>
      <c r="G2745" s="6">
        <v>425</v>
      </c>
      <c r="H2745" s="6">
        <v>32</v>
      </c>
      <c r="I2745" s="6">
        <v>1</v>
      </c>
      <c r="J2745" s="6">
        <v>0</v>
      </c>
      <c r="K2745" s="6">
        <v>0</v>
      </c>
      <c r="L2745" s="6">
        <v>0</v>
      </c>
      <c r="M2745" s="6">
        <v>454</v>
      </c>
      <c r="N2745" s="6">
        <v>26</v>
      </c>
      <c r="O2745" s="6">
        <v>0</v>
      </c>
      <c r="P2745" s="6">
        <v>0</v>
      </c>
      <c r="Q2745" s="6">
        <v>0</v>
      </c>
      <c r="R2745" s="6">
        <v>0</v>
      </c>
      <c r="S2745" s="6">
        <v>0</v>
      </c>
      <c r="T2745" s="6">
        <v>0</v>
      </c>
      <c r="U2745" s="7">
        <v>0.0612</v>
      </c>
      <c r="V2745" s="7">
        <v>0</v>
      </c>
      <c r="W2745" s="7">
        <v>0.0518</v>
      </c>
      <c r="X2745" s="7">
        <v>0</v>
      </c>
      <c r="Y2745" s="8" t="str">
        <f>IFERROR(VLOOKUP(F:F,#REF!,2,0),"需要手动检查")</f>
        <v>需要手动检查</v>
      </c>
      <c r="Z2745" s="9" t="str">
        <f t="shared" si="109"/>
        <v>否</v>
      </c>
      <c r="AA2745" s="10" t="s">
        <v>36</v>
      </c>
      <c r="AB2745" s="4" t="s">
        <v>37</v>
      </c>
      <c r="AC2745" t="str">
        <f t="shared" si="107"/>
        <v>2025/2/18</v>
      </c>
      <c r="AD2745" t="e">
        <f>VLOOKUP(Y2745,#REF!,2,FALSE)</f>
        <v>#REF!</v>
      </c>
    </row>
    <row r="2746" customHeight="1" spans="1:30">
      <c r="A2746" s="2" t="s">
        <v>8062</v>
      </c>
      <c r="B2746" s="2" t="s">
        <v>8063</v>
      </c>
      <c r="C2746" s="2" t="s">
        <v>45</v>
      </c>
      <c r="D2746" s="2" t="s">
        <v>8066</v>
      </c>
      <c r="E2746" s="11">
        <v>45706</v>
      </c>
      <c r="F2746" s="2" t="s">
        <v>42</v>
      </c>
      <c r="G2746" s="6">
        <v>12</v>
      </c>
      <c r="H2746" s="6">
        <v>2</v>
      </c>
      <c r="I2746" s="6">
        <v>0</v>
      </c>
      <c r="J2746" s="6">
        <v>0</v>
      </c>
      <c r="K2746" s="6">
        <v>0</v>
      </c>
      <c r="L2746" s="6">
        <v>0</v>
      </c>
      <c r="M2746" s="6">
        <v>4</v>
      </c>
      <c r="N2746" s="6">
        <v>0</v>
      </c>
      <c r="O2746" s="6">
        <v>0</v>
      </c>
      <c r="P2746" s="6">
        <v>0</v>
      </c>
      <c r="Q2746" s="6">
        <v>0</v>
      </c>
      <c r="R2746" s="6">
        <v>0</v>
      </c>
      <c r="S2746" s="6">
        <v>0</v>
      </c>
      <c r="T2746" s="6">
        <v>0</v>
      </c>
      <c r="U2746" s="7">
        <v>0</v>
      </c>
      <c r="V2746" s="7">
        <v>0</v>
      </c>
      <c r="W2746" s="7">
        <v>0.1667</v>
      </c>
      <c r="X2746" s="7">
        <v>0</v>
      </c>
      <c r="Y2746" s="8" t="str">
        <f>IFERROR(VLOOKUP(F:F,#REF!,2,0),"需要手动检查")</f>
        <v>需要手动检查</v>
      </c>
      <c r="Z2746" s="9" t="str">
        <f t="shared" si="109"/>
        <v>否</v>
      </c>
      <c r="AA2746" s="10" t="s">
        <v>36</v>
      </c>
      <c r="AB2746" s="4" t="s">
        <v>37</v>
      </c>
      <c r="AC2746" t="str">
        <f t="shared" si="107"/>
        <v>2025/2/18</v>
      </c>
      <c r="AD2746" t="e">
        <f>VLOOKUP(Y2746,#REF!,2,FALSE)</f>
        <v>#REF!</v>
      </c>
    </row>
    <row r="2747" customHeight="1" spans="1:30">
      <c r="A2747" s="2" t="s">
        <v>8067</v>
      </c>
      <c r="B2747" s="2" t="s">
        <v>8068</v>
      </c>
      <c r="C2747" s="2" t="s">
        <v>45</v>
      </c>
      <c r="D2747" s="2" t="s">
        <v>8069</v>
      </c>
      <c r="E2747" s="11">
        <v>45706</v>
      </c>
      <c r="F2747" s="2" t="s">
        <v>42</v>
      </c>
      <c r="G2747" s="6">
        <v>767</v>
      </c>
      <c r="H2747" s="6">
        <v>40</v>
      </c>
      <c r="I2747" s="6">
        <v>0</v>
      </c>
      <c r="J2747" s="6">
        <v>0</v>
      </c>
      <c r="K2747" s="6">
        <v>0</v>
      </c>
      <c r="L2747" s="6">
        <v>0</v>
      </c>
      <c r="M2747" s="6">
        <v>547</v>
      </c>
      <c r="N2747" s="6">
        <v>8</v>
      </c>
      <c r="O2747" s="6">
        <v>0</v>
      </c>
      <c r="P2747" s="6">
        <v>0</v>
      </c>
      <c r="Q2747" s="6">
        <v>0</v>
      </c>
      <c r="R2747" s="6">
        <v>0</v>
      </c>
      <c r="S2747" s="6">
        <v>0</v>
      </c>
      <c r="T2747" s="6">
        <v>0</v>
      </c>
      <c r="U2747" s="7">
        <v>0.0104</v>
      </c>
      <c r="V2747" s="7">
        <v>0</v>
      </c>
      <c r="W2747" s="7">
        <v>0.0274</v>
      </c>
      <c r="X2747" s="7">
        <v>0</v>
      </c>
      <c r="Y2747" s="8" t="str">
        <f>IFERROR(VLOOKUP(F:F,#REF!,2,0),"需要手动检查")</f>
        <v>需要手动检查</v>
      </c>
      <c r="Z2747" s="9" t="str">
        <f t="shared" si="109"/>
        <v>否</v>
      </c>
      <c r="AA2747" s="10" t="s">
        <v>36</v>
      </c>
      <c r="AB2747" s="4" t="s">
        <v>37</v>
      </c>
      <c r="AC2747" t="str">
        <f t="shared" si="107"/>
        <v>2025/2/18</v>
      </c>
      <c r="AD2747" t="e">
        <f>VLOOKUP(Y2747,#REF!,2,FALSE)</f>
        <v>#REF!</v>
      </c>
    </row>
    <row r="2748" customHeight="1" spans="1:30">
      <c r="A2748" s="2" t="s">
        <v>8011</v>
      </c>
      <c r="B2748" s="2" t="s">
        <v>8012</v>
      </c>
      <c r="C2748" s="2" t="s">
        <v>8070</v>
      </c>
      <c r="D2748" s="2" t="s">
        <v>8071</v>
      </c>
      <c r="E2748" s="11">
        <v>45706</v>
      </c>
      <c r="F2748" s="2" t="s">
        <v>42</v>
      </c>
      <c r="G2748" s="6">
        <v>309</v>
      </c>
      <c r="H2748" s="6">
        <v>11</v>
      </c>
      <c r="I2748" s="6">
        <v>1</v>
      </c>
      <c r="J2748" s="6">
        <v>1</v>
      </c>
      <c r="K2748" s="6">
        <v>0</v>
      </c>
      <c r="L2748" s="6">
        <v>0</v>
      </c>
      <c r="M2748" s="6">
        <v>241</v>
      </c>
      <c r="N2748" s="6">
        <v>0</v>
      </c>
      <c r="O2748" s="6">
        <v>0</v>
      </c>
      <c r="P2748" s="6">
        <v>0</v>
      </c>
      <c r="Q2748" s="6">
        <v>0</v>
      </c>
      <c r="R2748" s="6">
        <v>0</v>
      </c>
      <c r="S2748" s="6">
        <v>0</v>
      </c>
      <c r="T2748" s="6">
        <v>0</v>
      </c>
      <c r="U2748" s="7">
        <v>0</v>
      </c>
      <c r="V2748" s="7">
        <v>0</v>
      </c>
      <c r="W2748" s="7">
        <v>0.0324</v>
      </c>
      <c r="X2748" s="7">
        <v>0</v>
      </c>
      <c r="Y2748" s="8" t="str">
        <f>IFERROR(VLOOKUP(F:F,#REF!,2,0),"需要手动检查")</f>
        <v>需要手动检查</v>
      </c>
      <c r="Z2748" s="9" t="str">
        <f t="shared" si="109"/>
        <v>否</v>
      </c>
      <c r="AA2748" s="10" t="s">
        <v>36</v>
      </c>
      <c r="AB2748" s="4" t="s">
        <v>37</v>
      </c>
      <c r="AC2748" t="str">
        <f t="shared" si="107"/>
        <v>2025/2/18</v>
      </c>
      <c r="AD2748" t="e">
        <f>VLOOKUP(Y2748,#REF!,2,FALSE)</f>
        <v>#REF!</v>
      </c>
    </row>
    <row r="2749" customHeight="1" spans="1:30">
      <c r="A2749" s="2" t="s">
        <v>8043</v>
      </c>
      <c r="B2749" s="2" t="s">
        <v>8044</v>
      </c>
      <c r="C2749" s="2" t="s">
        <v>45</v>
      </c>
      <c r="D2749" s="2" t="s">
        <v>8072</v>
      </c>
      <c r="E2749" s="11">
        <v>45706</v>
      </c>
      <c r="F2749" s="2" t="s">
        <v>42</v>
      </c>
      <c r="G2749" s="6">
        <v>377</v>
      </c>
      <c r="H2749" s="6">
        <v>15</v>
      </c>
      <c r="I2749" s="6">
        <v>0</v>
      </c>
      <c r="J2749" s="6">
        <v>1</v>
      </c>
      <c r="K2749" s="6">
        <v>0</v>
      </c>
      <c r="L2749" s="6">
        <v>0</v>
      </c>
      <c r="M2749" s="6">
        <v>396</v>
      </c>
      <c r="N2749" s="6">
        <v>23</v>
      </c>
      <c r="O2749" s="6">
        <v>0</v>
      </c>
      <c r="P2749" s="6">
        <v>0</v>
      </c>
      <c r="Q2749" s="6">
        <v>0</v>
      </c>
      <c r="R2749" s="6">
        <v>0</v>
      </c>
      <c r="S2749" s="6">
        <v>0</v>
      </c>
      <c r="T2749" s="6">
        <v>0</v>
      </c>
      <c r="U2749" s="7">
        <v>0.061</v>
      </c>
      <c r="V2749" s="7">
        <v>0</v>
      </c>
      <c r="W2749" s="7">
        <v>0.0504</v>
      </c>
      <c r="X2749" s="7">
        <v>0</v>
      </c>
      <c r="Y2749" s="8" t="str">
        <f>IFERROR(VLOOKUP(F:F,#REF!,2,0),"需要手动检查")</f>
        <v>需要手动检查</v>
      </c>
      <c r="Z2749" s="9" t="str">
        <f t="shared" si="109"/>
        <v>否</v>
      </c>
      <c r="AA2749" s="10" t="s">
        <v>36</v>
      </c>
      <c r="AB2749" s="4" t="s">
        <v>37</v>
      </c>
      <c r="AC2749" t="str">
        <f t="shared" si="107"/>
        <v>2025/2/18</v>
      </c>
      <c r="AD2749" t="e">
        <f>VLOOKUP(Y2749,#REF!,2,FALSE)</f>
        <v>#REF!</v>
      </c>
    </row>
    <row r="2750" customHeight="1" spans="1:30">
      <c r="A2750" s="2" t="s">
        <v>8011</v>
      </c>
      <c r="B2750" s="2" t="s">
        <v>8012</v>
      </c>
      <c r="C2750" s="2" t="s">
        <v>8073</v>
      </c>
      <c r="D2750" s="2" t="s">
        <v>8074</v>
      </c>
      <c r="E2750" s="11">
        <v>45706</v>
      </c>
      <c r="F2750" s="2" t="s">
        <v>42</v>
      </c>
      <c r="G2750" s="6">
        <v>644</v>
      </c>
      <c r="H2750" s="6">
        <v>16</v>
      </c>
      <c r="I2750" s="6">
        <v>1</v>
      </c>
      <c r="J2750" s="6">
        <v>0</v>
      </c>
      <c r="K2750" s="6">
        <v>1</v>
      </c>
      <c r="L2750" s="6">
        <v>0</v>
      </c>
      <c r="M2750" s="6">
        <v>647</v>
      </c>
      <c r="N2750" s="6">
        <v>54</v>
      </c>
      <c r="O2750" s="6">
        <v>0</v>
      </c>
      <c r="P2750" s="6">
        <v>0</v>
      </c>
      <c r="Q2750" s="6">
        <v>0</v>
      </c>
      <c r="R2750" s="6">
        <v>0</v>
      </c>
      <c r="S2750" s="6">
        <v>0</v>
      </c>
      <c r="T2750" s="6">
        <v>0</v>
      </c>
      <c r="U2750" s="7">
        <v>0.0839</v>
      </c>
      <c r="V2750" s="7">
        <v>0</v>
      </c>
      <c r="W2750" s="7">
        <v>0.0093</v>
      </c>
      <c r="X2750" s="7">
        <v>0</v>
      </c>
      <c r="Y2750" s="8" t="str">
        <f>IFERROR(VLOOKUP(F:F,#REF!,2,0),"需要手动检查")</f>
        <v>需要手动检查</v>
      </c>
      <c r="Z2750" s="9" t="str">
        <f t="shared" si="109"/>
        <v>否</v>
      </c>
      <c r="AA2750" s="10" t="s">
        <v>36</v>
      </c>
      <c r="AB2750" s="4" t="s">
        <v>37</v>
      </c>
      <c r="AC2750" t="str">
        <f t="shared" si="107"/>
        <v>2025/2/18</v>
      </c>
      <c r="AD2750" t="e">
        <f>VLOOKUP(Y2750,#REF!,2,FALSE)</f>
        <v>#REF!</v>
      </c>
    </row>
    <row r="2751" customHeight="1" spans="1:30">
      <c r="A2751" s="2" t="s">
        <v>8075</v>
      </c>
      <c r="B2751" s="2" t="s">
        <v>8076</v>
      </c>
      <c r="C2751" s="2" t="s">
        <v>8077</v>
      </c>
      <c r="D2751" s="2" t="s">
        <v>8078</v>
      </c>
      <c r="E2751" s="11">
        <v>45706</v>
      </c>
      <c r="F2751" s="2" t="s">
        <v>42</v>
      </c>
      <c r="G2751" s="6">
        <v>520</v>
      </c>
      <c r="H2751" s="6">
        <v>20</v>
      </c>
      <c r="I2751" s="6">
        <v>3</v>
      </c>
      <c r="J2751" s="6">
        <v>2</v>
      </c>
      <c r="K2751" s="6">
        <v>0</v>
      </c>
      <c r="L2751" s="6">
        <v>0</v>
      </c>
      <c r="M2751" s="6">
        <v>554</v>
      </c>
      <c r="N2751" s="6">
        <v>34</v>
      </c>
      <c r="O2751" s="6">
        <v>0</v>
      </c>
      <c r="P2751" s="6">
        <v>0</v>
      </c>
      <c r="Q2751" s="6">
        <v>0</v>
      </c>
      <c r="R2751" s="6">
        <v>0</v>
      </c>
      <c r="S2751" s="6">
        <v>0</v>
      </c>
      <c r="T2751" s="6">
        <v>0</v>
      </c>
      <c r="U2751" s="7">
        <v>0.0654</v>
      </c>
      <c r="V2751" s="7">
        <v>0</v>
      </c>
      <c r="W2751" s="7">
        <v>0.0077</v>
      </c>
      <c r="X2751" s="7">
        <v>0</v>
      </c>
      <c r="Y2751" s="8" t="str">
        <f>IFERROR(VLOOKUP(F:F,#REF!,2,0),"需要手动检查")</f>
        <v>需要手动检查</v>
      </c>
      <c r="Z2751" s="9" t="str">
        <f t="shared" si="109"/>
        <v>否</v>
      </c>
      <c r="AA2751" s="10" t="s">
        <v>36</v>
      </c>
      <c r="AB2751" s="4" t="s">
        <v>37</v>
      </c>
      <c r="AC2751" t="str">
        <f t="shared" si="107"/>
        <v>2025/2/18</v>
      </c>
      <c r="AD2751" t="e">
        <f>VLOOKUP(Y2751,#REF!,2,FALSE)</f>
        <v>#REF!</v>
      </c>
    </row>
    <row r="2752" customHeight="1" spans="1:30">
      <c r="A2752" s="2" t="s">
        <v>7683</v>
      </c>
      <c r="B2752" s="2" t="s">
        <v>7684</v>
      </c>
      <c r="C2752" s="2" t="s">
        <v>45</v>
      </c>
      <c r="D2752" s="2" t="s">
        <v>8079</v>
      </c>
      <c r="E2752" s="11">
        <v>45706</v>
      </c>
      <c r="F2752" s="2" t="s">
        <v>42</v>
      </c>
      <c r="G2752" s="6">
        <v>523</v>
      </c>
      <c r="H2752" s="6">
        <v>16</v>
      </c>
      <c r="I2752" s="6">
        <v>0</v>
      </c>
      <c r="J2752" s="6">
        <v>0</v>
      </c>
      <c r="K2752" s="6">
        <v>0</v>
      </c>
      <c r="L2752" s="6">
        <v>0</v>
      </c>
      <c r="M2752" s="6">
        <v>539</v>
      </c>
      <c r="N2752" s="6">
        <v>24</v>
      </c>
      <c r="O2752" s="6">
        <v>0</v>
      </c>
      <c r="P2752" s="6">
        <v>0</v>
      </c>
      <c r="Q2752" s="6">
        <v>0</v>
      </c>
      <c r="R2752" s="6">
        <v>0</v>
      </c>
      <c r="S2752" s="6">
        <v>0</v>
      </c>
      <c r="T2752" s="6">
        <v>0</v>
      </c>
      <c r="U2752" s="7">
        <v>0.0459</v>
      </c>
      <c r="V2752" s="7">
        <v>0</v>
      </c>
      <c r="W2752" s="7">
        <v>0.1262</v>
      </c>
      <c r="X2752" s="7">
        <v>0</v>
      </c>
      <c r="Y2752" s="8" t="str">
        <f>IFERROR(VLOOKUP(F:F,#REF!,2,0),"需要手动检查")</f>
        <v>需要手动检查</v>
      </c>
      <c r="Z2752" s="9" t="str">
        <f t="shared" si="109"/>
        <v>否</v>
      </c>
      <c r="AA2752" s="10" t="s">
        <v>36</v>
      </c>
      <c r="AB2752" s="4" t="s">
        <v>37</v>
      </c>
      <c r="AC2752" t="str">
        <f t="shared" si="107"/>
        <v>2025/2/18</v>
      </c>
      <c r="AD2752" t="e">
        <f>VLOOKUP(Y2752,#REF!,2,FALSE)</f>
        <v>#REF!</v>
      </c>
    </row>
    <row r="2753" customHeight="1" spans="1:30">
      <c r="A2753" s="2" t="s">
        <v>4130</v>
      </c>
      <c r="B2753" s="2" t="s">
        <v>4131</v>
      </c>
      <c r="C2753" s="2" t="s">
        <v>8080</v>
      </c>
      <c r="D2753" s="2" t="s">
        <v>8081</v>
      </c>
      <c r="E2753" s="11">
        <v>45706</v>
      </c>
      <c r="F2753" s="2" t="s">
        <v>42</v>
      </c>
      <c r="G2753" s="6">
        <v>300</v>
      </c>
      <c r="H2753" s="6">
        <v>35</v>
      </c>
      <c r="I2753" s="6">
        <v>2</v>
      </c>
      <c r="J2753" s="6">
        <v>3</v>
      </c>
      <c r="K2753" s="6">
        <v>0</v>
      </c>
      <c r="L2753" s="6">
        <v>0</v>
      </c>
      <c r="M2753" s="6">
        <v>289</v>
      </c>
      <c r="N2753" s="6">
        <v>1</v>
      </c>
      <c r="O2753" s="6">
        <v>0</v>
      </c>
      <c r="P2753" s="6">
        <v>0</v>
      </c>
      <c r="Q2753" s="6">
        <v>0</v>
      </c>
      <c r="R2753" s="6">
        <v>0</v>
      </c>
      <c r="S2753" s="6">
        <v>0</v>
      </c>
      <c r="T2753" s="6">
        <v>0</v>
      </c>
      <c r="U2753" s="7">
        <v>0.0033</v>
      </c>
      <c r="V2753" s="7">
        <v>0</v>
      </c>
      <c r="W2753" s="7">
        <v>0.02</v>
      </c>
      <c r="X2753" s="7">
        <v>0</v>
      </c>
      <c r="Y2753" s="8" t="str">
        <f>IFERROR(VLOOKUP(F:F,#REF!,2,0),"需要手动检查")</f>
        <v>需要手动检查</v>
      </c>
      <c r="Z2753" s="9" t="str">
        <f t="shared" si="109"/>
        <v>否</v>
      </c>
      <c r="AA2753" s="10" t="s">
        <v>36</v>
      </c>
      <c r="AB2753" s="4" t="s">
        <v>37</v>
      </c>
      <c r="AC2753" t="str">
        <f t="shared" si="107"/>
        <v>2025/2/18</v>
      </c>
      <c r="AD2753" t="e">
        <f>VLOOKUP(Y2753,#REF!,2,FALSE)</f>
        <v>#REF!</v>
      </c>
    </row>
    <row r="2754" customHeight="1" spans="1:30">
      <c r="A2754" s="2" t="s">
        <v>8082</v>
      </c>
      <c r="B2754" s="2" t="s">
        <v>8083</v>
      </c>
      <c r="C2754" s="2" t="s">
        <v>8084</v>
      </c>
      <c r="D2754" s="2" t="s">
        <v>8085</v>
      </c>
      <c r="E2754" s="11">
        <v>45706</v>
      </c>
      <c r="F2754" s="2" t="s">
        <v>42</v>
      </c>
      <c r="G2754" s="6">
        <v>11646</v>
      </c>
      <c r="H2754" s="6">
        <v>1443</v>
      </c>
      <c r="I2754" s="6">
        <v>20</v>
      </c>
      <c r="J2754" s="6">
        <v>6</v>
      </c>
      <c r="K2754" s="6">
        <v>27</v>
      </c>
      <c r="L2754" s="6">
        <v>0</v>
      </c>
      <c r="M2754" s="6">
        <v>13432</v>
      </c>
      <c r="N2754" s="6">
        <v>1115</v>
      </c>
      <c r="O2754" s="6">
        <v>0</v>
      </c>
      <c r="P2754" s="6">
        <v>0</v>
      </c>
      <c r="Q2754" s="6">
        <v>0</v>
      </c>
      <c r="R2754" s="6">
        <v>0</v>
      </c>
      <c r="S2754" s="6">
        <v>0</v>
      </c>
      <c r="T2754" s="6">
        <v>0</v>
      </c>
      <c r="U2754" s="7">
        <v>0.0957</v>
      </c>
      <c r="V2754" s="7">
        <v>0</v>
      </c>
      <c r="W2754" s="7">
        <v>0.0957</v>
      </c>
      <c r="X2754" s="7">
        <v>0</v>
      </c>
      <c r="Y2754" s="8" t="str">
        <f>IFERROR(VLOOKUP(F:F,#REF!,2,0),"需要手动检查")</f>
        <v>需要手动检查</v>
      </c>
      <c r="Z2754" s="9" t="str">
        <f t="shared" si="109"/>
        <v>否</v>
      </c>
      <c r="AA2754" s="10" t="s">
        <v>36</v>
      </c>
      <c r="AB2754" s="4" t="s">
        <v>37</v>
      </c>
      <c r="AC2754" t="str">
        <f t="shared" si="107"/>
        <v>2025/2/18</v>
      </c>
      <c r="AD2754" t="e">
        <f>VLOOKUP(Y2754,#REF!,2,FALSE)</f>
        <v>#REF!</v>
      </c>
    </row>
    <row r="2755" customHeight="1" spans="1:30">
      <c r="A2755" s="2" t="s">
        <v>8086</v>
      </c>
      <c r="B2755" s="2" t="s">
        <v>8087</v>
      </c>
      <c r="C2755" s="2" t="s">
        <v>8088</v>
      </c>
      <c r="D2755" s="2" t="s">
        <v>8089</v>
      </c>
      <c r="E2755" s="11">
        <v>45706</v>
      </c>
      <c r="F2755" s="2" t="s">
        <v>42</v>
      </c>
      <c r="G2755" s="6">
        <v>311</v>
      </c>
      <c r="H2755" s="6">
        <v>7</v>
      </c>
      <c r="I2755" s="6">
        <v>0</v>
      </c>
      <c r="J2755" s="6">
        <v>0</v>
      </c>
      <c r="K2755" s="6">
        <v>0</v>
      </c>
      <c r="L2755" s="6">
        <v>0</v>
      </c>
      <c r="M2755" s="6">
        <v>327</v>
      </c>
      <c r="N2755" s="6">
        <v>18</v>
      </c>
      <c r="O2755" s="6">
        <v>0</v>
      </c>
      <c r="P2755" s="6">
        <v>0</v>
      </c>
      <c r="Q2755" s="6">
        <v>0</v>
      </c>
      <c r="R2755" s="6">
        <v>0</v>
      </c>
      <c r="S2755" s="6">
        <v>0</v>
      </c>
      <c r="T2755" s="6">
        <v>0</v>
      </c>
      <c r="U2755" s="7">
        <v>0.0579</v>
      </c>
      <c r="V2755" s="7">
        <v>0</v>
      </c>
      <c r="W2755" s="7">
        <v>0.0322</v>
      </c>
      <c r="X2755" s="7">
        <v>0</v>
      </c>
      <c r="Y2755" s="8" t="str">
        <f>IFERROR(VLOOKUP(F:F,#REF!,2,0),"需要手动检查")</f>
        <v>需要手动检查</v>
      </c>
      <c r="Z2755" s="9" t="str">
        <f t="shared" si="109"/>
        <v>否</v>
      </c>
      <c r="AA2755" s="10" t="s">
        <v>36</v>
      </c>
      <c r="AB2755" s="4" t="s">
        <v>37</v>
      </c>
      <c r="AC2755" t="str">
        <f t="shared" si="107"/>
        <v>2025/2/18</v>
      </c>
      <c r="AD2755" t="e">
        <f>VLOOKUP(Y2755,#REF!,2,FALSE)</f>
        <v>#REF!</v>
      </c>
    </row>
    <row r="2756" customHeight="1" spans="1:30">
      <c r="A2756" s="2" t="s">
        <v>798</v>
      </c>
      <c r="B2756" s="2" t="s">
        <v>799</v>
      </c>
      <c r="C2756" s="2" t="s">
        <v>8090</v>
      </c>
      <c r="D2756" s="2" t="s">
        <v>8091</v>
      </c>
      <c r="E2756" s="11">
        <v>45706</v>
      </c>
      <c r="F2756" s="2" t="s">
        <v>35</v>
      </c>
      <c r="G2756" s="6">
        <v>407</v>
      </c>
      <c r="H2756" s="6">
        <v>49</v>
      </c>
      <c r="I2756" s="6">
        <v>0</v>
      </c>
      <c r="J2756" s="6">
        <v>0</v>
      </c>
      <c r="K2756" s="6">
        <v>1</v>
      </c>
      <c r="L2756" s="6">
        <v>0</v>
      </c>
      <c r="M2756" s="6">
        <v>402</v>
      </c>
      <c r="N2756" s="6">
        <v>2</v>
      </c>
      <c r="O2756" s="6">
        <v>0</v>
      </c>
      <c r="P2756" s="6">
        <v>0</v>
      </c>
      <c r="Q2756" s="6">
        <v>0</v>
      </c>
      <c r="R2756" s="6">
        <v>0</v>
      </c>
      <c r="S2756" s="6">
        <v>0</v>
      </c>
      <c r="T2756" s="6">
        <v>0</v>
      </c>
      <c r="U2756" s="7">
        <v>0.0049</v>
      </c>
      <c r="V2756" s="7">
        <v>0</v>
      </c>
      <c r="W2756" s="7">
        <v>0.0221</v>
      </c>
      <c r="X2756" s="7">
        <v>0</v>
      </c>
      <c r="Y2756" s="8" t="str">
        <f>IFERROR(VLOOKUP(F:F,#REF!,2,0),"需要手动检查")</f>
        <v>需要手动检查</v>
      </c>
      <c r="Z2756" s="9" t="str">
        <f t="shared" si="109"/>
        <v>否</v>
      </c>
      <c r="AA2756" s="10" t="s">
        <v>36</v>
      </c>
      <c r="AB2756" s="4" t="s">
        <v>37</v>
      </c>
      <c r="AC2756" t="str">
        <f t="shared" si="107"/>
        <v>2025/2/18</v>
      </c>
      <c r="AD2756" t="e">
        <f>VLOOKUP(Y2756,#REF!,2,FALSE)</f>
        <v>#REF!</v>
      </c>
    </row>
    <row r="2757" customHeight="1" spans="1:30">
      <c r="A2757" s="2" t="s">
        <v>7454</v>
      </c>
      <c r="B2757" s="2" t="s">
        <v>7455</v>
      </c>
      <c r="C2757" s="2" t="s">
        <v>8092</v>
      </c>
      <c r="D2757" s="2" t="s">
        <v>8093</v>
      </c>
      <c r="E2757" s="11">
        <v>45706</v>
      </c>
      <c r="F2757" s="2" t="s">
        <v>45</v>
      </c>
      <c r="G2757" s="6">
        <v>0</v>
      </c>
      <c r="H2757" s="6">
        <v>0</v>
      </c>
      <c r="I2757" s="6">
        <v>0</v>
      </c>
      <c r="J2757" s="6">
        <v>0</v>
      </c>
      <c r="K2757" s="6">
        <v>0</v>
      </c>
      <c r="L2757" s="6">
        <v>0</v>
      </c>
      <c r="M2757" s="6">
        <v>1</v>
      </c>
      <c r="N2757" s="6">
        <v>0</v>
      </c>
      <c r="O2757" s="6">
        <v>0</v>
      </c>
      <c r="P2757" s="6">
        <v>0</v>
      </c>
      <c r="Q2757" s="6">
        <v>0</v>
      </c>
      <c r="R2757" s="6">
        <v>0</v>
      </c>
      <c r="S2757" s="6">
        <v>0</v>
      </c>
      <c r="T2757" s="6">
        <v>0</v>
      </c>
      <c r="U2757" s="7">
        <v>0</v>
      </c>
      <c r="V2757" s="7">
        <v>0</v>
      </c>
      <c r="W2757" s="7">
        <v>0</v>
      </c>
      <c r="X2757" s="7">
        <v>0</v>
      </c>
      <c r="Y2757" s="8" t="str">
        <f>IFERROR(VLOOKUP(F:F,#REF!,2,0),"需要手动检查")</f>
        <v>需要手动检查</v>
      </c>
      <c r="Z2757" s="9" t="str">
        <f t="shared" si="109"/>
        <v>否</v>
      </c>
      <c r="AA2757" s="10" t="s">
        <v>36</v>
      </c>
      <c r="AB2757" s="4" t="s">
        <v>465</v>
      </c>
      <c r="AC2757" t="str">
        <f t="shared" ref="AC2757:AC2820" si="110">YEAR(E2757)&amp;"/"&amp;MONTH(E2757)&amp;"/"&amp;DAY(E2757)</f>
        <v>2025/2/18</v>
      </c>
      <c r="AD2757" t="e">
        <f>VLOOKUP(Y2757,#REF!,2,FALSE)</f>
        <v>#REF!</v>
      </c>
    </row>
    <row r="2758" customHeight="1" spans="1:30">
      <c r="A2758" s="2" t="s">
        <v>7454</v>
      </c>
      <c r="B2758" s="2" t="s">
        <v>7455</v>
      </c>
      <c r="C2758" s="2" t="s">
        <v>8094</v>
      </c>
      <c r="D2758" s="2" t="s">
        <v>8095</v>
      </c>
      <c r="E2758" s="11">
        <v>45706</v>
      </c>
      <c r="F2758" s="2" t="s">
        <v>45</v>
      </c>
      <c r="G2758" s="6">
        <v>0</v>
      </c>
      <c r="H2758" s="6">
        <v>0</v>
      </c>
      <c r="I2758" s="6">
        <v>0</v>
      </c>
      <c r="J2758" s="6">
        <v>0</v>
      </c>
      <c r="K2758" s="6">
        <v>0</v>
      </c>
      <c r="L2758" s="6">
        <v>0</v>
      </c>
      <c r="M2758" s="6">
        <v>1</v>
      </c>
      <c r="N2758" s="6">
        <v>0</v>
      </c>
      <c r="O2758" s="6">
        <v>0</v>
      </c>
      <c r="P2758" s="6">
        <v>0</v>
      </c>
      <c r="Q2758" s="6">
        <v>0</v>
      </c>
      <c r="R2758" s="6">
        <v>0</v>
      </c>
      <c r="S2758" s="6">
        <v>0</v>
      </c>
      <c r="T2758" s="6">
        <v>0</v>
      </c>
      <c r="U2758" s="7">
        <v>0</v>
      </c>
      <c r="V2758" s="7">
        <v>0</v>
      </c>
      <c r="W2758" s="7">
        <v>0</v>
      </c>
      <c r="X2758" s="7">
        <v>0</v>
      </c>
      <c r="Y2758" s="8" t="str">
        <f>IFERROR(VLOOKUP(F:F,#REF!,2,0),"需要手动检查")</f>
        <v>需要手动检查</v>
      </c>
      <c r="Z2758" s="9" t="str">
        <f t="shared" si="109"/>
        <v>否</v>
      </c>
      <c r="AA2758" s="10" t="s">
        <v>36</v>
      </c>
      <c r="AB2758" s="4" t="s">
        <v>465</v>
      </c>
      <c r="AC2758" t="str">
        <f t="shared" si="110"/>
        <v>2025/2/18</v>
      </c>
      <c r="AD2758" t="e">
        <f>VLOOKUP(Y2758,#REF!,2,FALSE)</f>
        <v>#REF!</v>
      </c>
    </row>
    <row r="2759" customHeight="1" spans="1:30">
      <c r="A2759" s="2" t="s">
        <v>8096</v>
      </c>
      <c r="B2759" s="2" t="s">
        <v>8097</v>
      </c>
      <c r="C2759" s="2" t="s">
        <v>8098</v>
      </c>
      <c r="D2759" s="2" t="s">
        <v>8099</v>
      </c>
      <c r="E2759" s="11">
        <v>45707</v>
      </c>
      <c r="F2759" s="2" t="s">
        <v>42</v>
      </c>
      <c r="G2759" s="6">
        <v>441</v>
      </c>
      <c r="H2759" s="6">
        <v>27</v>
      </c>
      <c r="I2759" s="6">
        <v>0</v>
      </c>
      <c r="J2759" s="6">
        <v>0</v>
      </c>
      <c r="K2759" s="6">
        <v>0</v>
      </c>
      <c r="L2759" s="6">
        <v>0</v>
      </c>
      <c r="M2759" s="6">
        <v>109</v>
      </c>
      <c r="N2759" s="6">
        <v>0</v>
      </c>
      <c r="O2759" s="6">
        <v>0</v>
      </c>
      <c r="P2759" s="6">
        <v>0</v>
      </c>
      <c r="Q2759" s="6">
        <v>0</v>
      </c>
      <c r="R2759" s="6">
        <v>0</v>
      </c>
      <c r="S2759" s="6">
        <v>0</v>
      </c>
      <c r="T2759" s="6">
        <v>0</v>
      </c>
      <c r="U2759" s="7">
        <v>0</v>
      </c>
      <c r="V2759" s="7">
        <v>0</v>
      </c>
      <c r="W2759" s="7">
        <v>0.1995</v>
      </c>
      <c r="X2759" s="7">
        <v>0</v>
      </c>
      <c r="Y2759" s="8" t="str">
        <f>IFERROR(VLOOKUP(F:F,#REF!,2,0),"需要手动检查")</f>
        <v>需要手动检查</v>
      </c>
      <c r="Z2759" s="9" t="str">
        <f t="shared" ref="Z2759:Z2796" si="111">IF(R2759&gt;0,"是","否")</f>
        <v>否</v>
      </c>
      <c r="AA2759" s="10" t="s">
        <v>36</v>
      </c>
      <c r="AB2759" s="4" t="s">
        <v>37</v>
      </c>
      <c r="AC2759" t="str">
        <f t="shared" si="110"/>
        <v>2025/2/19</v>
      </c>
      <c r="AD2759" t="e">
        <f>VLOOKUP(Y2759,#REF!,2,FALSE)</f>
        <v>#REF!</v>
      </c>
    </row>
    <row r="2760" customHeight="1" spans="1:30">
      <c r="A2760" s="2" t="s">
        <v>8100</v>
      </c>
      <c r="B2760" s="2" t="s">
        <v>8101</v>
      </c>
      <c r="C2760" s="2" t="s">
        <v>45</v>
      </c>
      <c r="D2760" s="2" t="s">
        <v>8102</v>
      </c>
      <c r="E2760" s="11">
        <v>45707</v>
      </c>
      <c r="F2760" s="2" t="s">
        <v>42</v>
      </c>
      <c r="G2760" s="6">
        <v>193</v>
      </c>
      <c r="H2760" s="6">
        <v>17</v>
      </c>
      <c r="I2760" s="6">
        <v>0</v>
      </c>
      <c r="J2760" s="6">
        <v>0</v>
      </c>
      <c r="K2760" s="6">
        <v>0</v>
      </c>
      <c r="L2760" s="6">
        <v>0</v>
      </c>
      <c r="M2760" s="6">
        <v>201</v>
      </c>
      <c r="N2760" s="6">
        <v>7</v>
      </c>
      <c r="O2760" s="6">
        <v>0</v>
      </c>
      <c r="P2760" s="6">
        <v>0</v>
      </c>
      <c r="Q2760" s="6">
        <v>0</v>
      </c>
      <c r="R2760" s="6">
        <v>0</v>
      </c>
      <c r="S2760" s="6">
        <v>0</v>
      </c>
      <c r="T2760" s="6">
        <v>0</v>
      </c>
      <c r="U2760" s="7">
        <v>0.0363</v>
      </c>
      <c r="V2760" s="7">
        <v>0</v>
      </c>
      <c r="W2760" s="7">
        <v>0.0622</v>
      </c>
      <c r="X2760" s="7">
        <v>0</v>
      </c>
      <c r="Y2760" s="8" t="str">
        <f>IFERROR(VLOOKUP(F:F,#REF!,2,0),"需要手动检查")</f>
        <v>需要手动检查</v>
      </c>
      <c r="Z2760" s="9" t="str">
        <f t="shared" si="111"/>
        <v>否</v>
      </c>
      <c r="AA2760" s="10" t="s">
        <v>36</v>
      </c>
      <c r="AB2760" s="4" t="s">
        <v>37</v>
      </c>
      <c r="AC2760" t="str">
        <f t="shared" si="110"/>
        <v>2025/2/19</v>
      </c>
      <c r="AD2760" t="e">
        <f>VLOOKUP(Y2760,#REF!,2,FALSE)</f>
        <v>#REF!</v>
      </c>
    </row>
    <row r="2761" customHeight="1" spans="1:30">
      <c r="A2761" s="2" t="s">
        <v>8100</v>
      </c>
      <c r="B2761" s="2" t="s">
        <v>8101</v>
      </c>
      <c r="C2761" s="2" t="s">
        <v>45</v>
      </c>
      <c r="D2761" s="2" t="s">
        <v>8103</v>
      </c>
      <c r="E2761" s="11">
        <v>45707</v>
      </c>
      <c r="F2761" s="2" t="s">
        <v>42</v>
      </c>
      <c r="G2761" s="6">
        <v>447</v>
      </c>
      <c r="H2761" s="6">
        <v>55</v>
      </c>
      <c r="I2761" s="6">
        <v>0</v>
      </c>
      <c r="J2761" s="6">
        <v>0</v>
      </c>
      <c r="K2761" s="6">
        <v>3</v>
      </c>
      <c r="L2761" s="6">
        <v>0</v>
      </c>
      <c r="M2761" s="6">
        <v>277</v>
      </c>
      <c r="N2761" s="6">
        <v>17</v>
      </c>
      <c r="O2761" s="6">
        <v>0</v>
      </c>
      <c r="P2761" s="6">
        <v>0</v>
      </c>
      <c r="Q2761" s="6">
        <v>0</v>
      </c>
      <c r="R2761" s="6">
        <v>0</v>
      </c>
      <c r="S2761" s="6">
        <v>0</v>
      </c>
      <c r="T2761" s="6">
        <v>0</v>
      </c>
      <c r="U2761" s="7">
        <v>0.038</v>
      </c>
      <c r="V2761" s="7">
        <v>0</v>
      </c>
      <c r="W2761" s="7">
        <v>0.0358</v>
      </c>
      <c r="X2761" s="7">
        <v>0</v>
      </c>
      <c r="Y2761" s="8" t="str">
        <f>IFERROR(VLOOKUP(F:F,#REF!,2,0),"需要手动检查")</f>
        <v>需要手动检查</v>
      </c>
      <c r="Z2761" s="9" t="str">
        <f t="shared" si="111"/>
        <v>否</v>
      </c>
      <c r="AA2761" s="10" t="s">
        <v>36</v>
      </c>
      <c r="AB2761" s="4" t="s">
        <v>37</v>
      </c>
      <c r="AC2761" t="str">
        <f t="shared" si="110"/>
        <v>2025/2/19</v>
      </c>
      <c r="AD2761" t="e">
        <f>VLOOKUP(Y2761,#REF!,2,FALSE)</f>
        <v>#REF!</v>
      </c>
    </row>
    <row r="2762" customHeight="1" spans="1:30">
      <c r="A2762" s="2" t="s">
        <v>8100</v>
      </c>
      <c r="B2762" s="2" t="s">
        <v>8101</v>
      </c>
      <c r="C2762" s="2" t="s">
        <v>8104</v>
      </c>
      <c r="D2762" s="2" t="s">
        <v>8105</v>
      </c>
      <c r="E2762" s="11">
        <v>45707</v>
      </c>
      <c r="F2762" s="2" t="s">
        <v>42</v>
      </c>
      <c r="G2762" s="6">
        <v>401</v>
      </c>
      <c r="H2762" s="6">
        <v>23</v>
      </c>
      <c r="I2762" s="6">
        <v>0</v>
      </c>
      <c r="J2762" s="6">
        <v>0</v>
      </c>
      <c r="K2762" s="6">
        <v>0</v>
      </c>
      <c r="L2762" s="6">
        <v>0</v>
      </c>
      <c r="M2762" s="6">
        <v>409</v>
      </c>
      <c r="N2762" s="6">
        <v>44</v>
      </c>
      <c r="O2762" s="6">
        <v>0</v>
      </c>
      <c r="P2762" s="6">
        <v>0</v>
      </c>
      <c r="Q2762" s="6">
        <v>0</v>
      </c>
      <c r="R2762" s="6">
        <v>0</v>
      </c>
      <c r="S2762" s="6">
        <v>0</v>
      </c>
      <c r="T2762" s="6">
        <v>0</v>
      </c>
      <c r="U2762" s="7">
        <v>0.1097</v>
      </c>
      <c r="V2762" s="7">
        <v>0</v>
      </c>
      <c r="W2762" s="7">
        <v>0.0973</v>
      </c>
      <c r="X2762" s="7">
        <v>0</v>
      </c>
      <c r="Y2762" s="8" t="str">
        <f>IFERROR(VLOOKUP(F:F,#REF!,2,0),"需要手动检查")</f>
        <v>需要手动检查</v>
      </c>
      <c r="Z2762" s="9" t="str">
        <f t="shared" si="111"/>
        <v>否</v>
      </c>
      <c r="AA2762" s="10" t="s">
        <v>36</v>
      </c>
      <c r="AB2762" s="4" t="s">
        <v>37</v>
      </c>
      <c r="AC2762" t="str">
        <f t="shared" si="110"/>
        <v>2025/2/19</v>
      </c>
      <c r="AD2762" t="e">
        <f>VLOOKUP(Y2762,#REF!,2,FALSE)</f>
        <v>#REF!</v>
      </c>
    </row>
    <row r="2763" customHeight="1" spans="1:30">
      <c r="A2763" s="2" t="s">
        <v>8106</v>
      </c>
      <c r="B2763" s="2" t="s">
        <v>8107</v>
      </c>
      <c r="C2763" s="2" t="s">
        <v>8108</v>
      </c>
      <c r="D2763" s="2" t="s">
        <v>8109</v>
      </c>
      <c r="E2763" s="11">
        <v>45707</v>
      </c>
      <c r="F2763" s="2" t="s">
        <v>42</v>
      </c>
      <c r="G2763" s="6">
        <v>227</v>
      </c>
      <c r="H2763" s="6">
        <v>11</v>
      </c>
      <c r="I2763" s="6">
        <v>2</v>
      </c>
      <c r="J2763" s="6">
        <v>3</v>
      </c>
      <c r="K2763" s="6">
        <v>1</v>
      </c>
      <c r="L2763" s="6">
        <v>0</v>
      </c>
      <c r="M2763" s="6">
        <v>231</v>
      </c>
      <c r="N2763" s="6">
        <v>7</v>
      </c>
      <c r="O2763" s="6">
        <v>0</v>
      </c>
      <c r="P2763" s="6">
        <v>0</v>
      </c>
      <c r="Q2763" s="6">
        <v>0</v>
      </c>
      <c r="R2763" s="6">
        <v>0</v>
      </c>
      <c r="S2763" s="6">
        <v>0</v>
      </c>
      <c r="T2763" s="6">
        <v>0</v>
      </c>
      <c r="U2763" s="7">
        <v>0.0308</v>
      </c>
      <c r="V2763" s="7">
        <v>0</v>
      </c>
      <c r="W2763" s="7">
        <v>0.0264</v>
      </c>
      <c r="X2763" s="7">
        <v>0</v>
      </c>
      <c r="Y2763" s="8" t="str">
        <f>IFERROR(VLOOKUP(F:F,#REF!,2,0),"需要手动检查")</f>
        <v>需要手动检查</v>
      </c>
      <c r="Z2763" s="9" t="str">
        <f t="shared" si="111"/>
        <v>否</v>
      </c>
      <c r="AA2763" s="10" t="s">
        <v>36</v>
      </c>
      <c r="AB2763" s="4" t="s">
        <v>37</v>
      </c>
      <c r="AC2763" t="str">
        <f t="shared" si="110"/>
        <v>2025/2/19</v>
      </c>
      <c r="AD2763" t="e">
        <f>VLOOKUP(Y2763,#REF!,2,FALSE)</f>
        <v>#REF!</v>
      </c>
    </row>
    <row r="2764" customHeight="1" spans="1:30">
      <c r="A2764" s="2" t="s">
        <v>7562</v>
      </c>
      <c r="B2764" s="2" t="s">
        <v>7563</v>
      </c>
      <c r="C2764" s="2" t="s">
        <v>8110</v>
      </c>
      <c r="D2764" s="2" t="s">
        <v>8111</v>
      </c>
      <c r="E2764" s="11">
        <v>45707</v>
      </c>
      <c r="F2764" s="2" t="s">
        <v>42</v>
      </c>
      <c r="G2764" s="6">
        <v>360</v>
      </c>
      <c r="H2764" s="6">
        <v>15</v>
      </c>
      <c r="I2764" s="6">
        <v>0</v>
      </c>
      <c r="J2764" s="6">
        <v>0</v>
      </c>
      <c r="K2764" s="6">
        <v>0</v>
      </c>
      <c r="L2764" s="6">
        <v>0</v>
      </c>
      <c r="M2764" s="6">
        <v>379</v>
      </c>
      <c r="N2764" s="6">
        <v>26</v>
      </c>
      <c r="O2764" s="6">
        <v>0</v>
      </c>
      <c r="P2764" s="6">
        <v>0</v>
      </c>
      <c r="Q2764" s="6">
        <v>0</v>
      </c>
      <c r="R2764" s="6">
        <v>0</v>
      </c>
      <c r="S2764" s="6">
        <v>0</v>
      </c>
      <c r="T2764" s="6">
        <v>0</v>
      </c>
      <c r="U2764" s="7">
        <v>0.0722</v>
      </c>
      <c r="V2764" s="7">
        <v>0</v>
      </c>
      <c r="W2764" s="7">
        <v>0.0111</v>
      </c>
      <c r="X2764" s="7">
        <v>0</v>
      </c>
      <c r="Y2764" s="8" t="str">
        <f>IFERROR(VLOOKUP(F:F,#REF!,2,0),"需要手动检查")</f>
        <v>需要手动检查</v>
      </c>
      <c r="Z2764" s="9" t="str">
        <f t="shared" si="111"/>
        <v>否</v>
      </c>
      <c r="AA2764" s="10" t="s">
        <v>36</v>
      </c>
      <c r="AB2764" s="4" t="s">
        <v>37</v>
      </c>
      <c r="AC2764" t="str">
        <f t="shared" si="110"/>
        <v>2025/2/19</v>
      </c>
      <c r="AD2764" t="e">
        <f>VLOOKUP(Y2764,#REF!,2,FALSE)</f>
        <v>#REF!</v>
      </c>
    </row>
    <row r="2765" customHeight="1" spans="1:30">
      <c r="A2765" s="2" t="s">
        <v>1103</v>
      </c>
      <c r="B2765" s="2" t="s">
        <v>1104</v>
      </c>
      <c r="C2765" s="2" t="s">
        <v>8112</v>
      </c>
      <c r="D2765" s="2" t="s">
        <v>8113</v>
      </c>
      <c r="E2765" s="11">
        <v>45707</v>
      </c>
      <c r="F2765" s="2" t="s">
        <v>42</v>
      </c>
      <c r="G2765" s="6">
        <v>296</v>
      </c>
      <c r="H2765" s="6">
        <v>12</v>
      </c>
      <c r="I2765" s="6">
        <v>0</v>
      </c>
      <c r="J2765" s="6">
        <v>1</v>
      </c>
      <c r="K2765" s="6">
        <v>1</v>
      </c>
      <c r="L2765" s="6">
        <v>0</v>
      </c>
      <c r="M2765" s="6">
        <v>287</v>
      </c>
      <c r="N2765" s="6">
        <v>22</v>
      </c>
      <c r="O2765" s="6">
        <v>0</v>
      </c>
      <c r="P2765" s="6">
        <v>0</v>
      </c>
      <c r="Q2765" s="6">
        <v>0</v>
      </c>
      <c r="R2765" s="6">
        <v>0</v>
      </c>
      <c r="S2765" s="6">
        <v>0</v>
      </c>
      <c r="T2765" s="6">
        <v>0</v>
      </c>
      <c r="U2765" s="7">
        <v>0.0743</v>
      </c>
      <c r="V2765" s="7">
        <v>0</v>
      </c>
      <c r="W2765" s="7">
        <v>0.0304</v>
      </c>
      <c r="X2765" s="7">
        <v>0</v>
      </c>
      <c r="Y2765" s="8" t="str">
        <f>IFERROR(VLOOKUP(F:F,#REF!,2,0),"需要手动检查")</f>
        <v>需要手动检查</v>
      </c>
      <c r="Z2765" s="9" t="str">
        <f t="shared" si="111"/>
        <v>否</v>
      </c>
      <c r="AA2765" s="10" t="s">
        <v>36</v>
      </c>
      <c r="AB2765" s="4" t="s">
        <v>37</v>
      </c>
      <c r="AC2765" t="str">
        <f t="shared" si="110"/>
        <v>2025/2/19</v>
      </c>
      <c r="AD2765" t="e">
        <f>VLOOKUP(Y2765,#REF!,2,FALSE)</f>
        <v>#REF!</v>
      </c>
    </row>
    <row r="2766" customHeight="1" spans="1:30">
      <c r="A2766" s="2" t="s">
        <v>1103</v>
      </c>
      <c r="B2766" s="2" t="s">
        <v>1104</v>
      </c>
      <c r="C2766" s="2" t="s">
        <v>8114</v>
      </c>
      <c r="D2766" s="2" t="s">
        <v>8115</v>
      </c>
      <c r="E2766" s="11">
        <v>45707</v>
      </c>
      <c r="F2766" s="2" t="s">
        <v>42</v>
      </c>
      <c r="G2766" s="6">
        <v>317</v>
      </c>
      <c r="H2766" s="6">
        <v>32</v>
      </c>
      <c r="I2766" s="6">
        <v>0</v>
      </c>
      <c r="J2766" s="6">
        <v>1</v>
      </c>
      <c r="K2766" s="6">
        <v>0</v>
      </c>
      <c r="L2766" s="6">
        <v>0</v>
      </c>
      <c r="M2766" s="6">
        <v>331</v>
      </c>
      <c r="N2766" s="6">
        <v>11</v>
      </c>
      <c r="O2766" s="6">
        <v>0</v>
      </c>
      <c r="P2766" s="6">
        <v>0</v>
      </c>
      <c r="Q2766" s="6">
        <v>0</v>
      </c>
      <c r="R2766" s="6">
        <v>0</v>
      </c>
      <c r="S2766" s="6">
        <v>0</v>
      </c>
      <c r="T2766" s="6">
        <v>0</v>
      </c>
      <c r="U2766" s="7">
        <v>0.0347</v>
      </c>
      <c r="V2766" s="7">
        <v>0</v>
      </c>
      <c r="W2766" s="7">
        <v>0.0347</v>
      </c>
      <c r="X2766" s="7">
        <v>0</v>
      </c>
      <c r="Y2766" s="8" t="str">
        <f>IFERROR(VLOOKUP(F:F,#REF!,2,0),"需要手动检查")</f>
        <v>需要手动检查</v>
      </c>
      <c r="Z2766" s="9" t="str">
        <f t="shared" si="111"/>
        <v>否</v>
      </c>
      <c r="AA2766" s="10" t="s">
        <v>36</v>
      </c>
      <c r="AB2766" s="4" t="s">
        <v>37</v>
      </c>
      <c r="AC2766" t="str">
        <f t="shared" si="110"/>
        <v>2025/2/19</v>
      </c>
      <c r="AD2766" t="e">
        <f>VLOOKUP(Y2766,#REF!,2,FALSE)</f>
        <v>#REF!</v>
      </c>
    </row>
    <row r="2767" customHeight="1" spans="1:30">
      <c r="A2767" s="2" t="s">
        <v>8116</v>
      </c>
      <c r="B2767" s="2" t="s">
        <v>8117</v>
      </c>
      <c r="C2767" s="2" t="s">
        <v>8118</v>
      </c>
      <c r="D2767" s="2" t="s">
        <v>8119</v>
      </c>
      <c r="E2767" s="11">
        <v>45707</v>
      </c>
      <c r="F2767" s="2" t="s">
        <v>42</v>
      </c>
      <c r="G2767" s="6">
        <v>1530</v>
      </c>
      <c r="H2767" s="6">
        <v>64</v>
      </c>
      <c r="I2767" s="6">
        <v>0</v>
      </c>
      <c r="J2767" s="6">
        <v>0</v>
      </c>
      <c r="K2767" s="6">
        <v>2</v>
      </c>
      <c r="L2767" s="6">
        <v>0</v>
      </c>
      <c r="M2767" s="6">
        <v>53</v>
      </c>
      <c r="N2767" s="6">
        <v>1</v>
      </c>
      <c r="O2767" s="6">
        <v>0</v>
      </c>
      <c r="P2767" s="6">
        <v>0</v>
      </c>
      <c r="Q2767" s="6">
        <v>0</v>
      </c>
      <c r="R2767" s="6">
        <v>0</v>
      </c>
      <c r="S2767" s="6">
        <v>0</v>
      </c>
      <c r="T2767" s="6">
        <v>0</v>
      </c>
      <c r="U2767" s="7">
        <v>0.0007</v>
      </c>
      <c r="V2767" s="7">
        <v>0</v>
      </c>
      <c r="W2767" s="7">
        <v>0.034</v>
      </c>
      <c r="X2767" s="7">
        <v>0</v>
      </c>
      <c r="Y2767" s="8" t="str">
        <f>IFERROR(VLOOKUP(F:F,#REF!,2,0),"需要手动检查")</f>
        <v>需要手动检查</v>
      </c>
      <c r="Z2767" s="9" t="str">
        <f t="shared" si="111"/>
        <v>否</v>
      </c>
      <c r="AA2767" s="10" t="s">
        <v>36</v>
      </c>
      <c r="AB2767" s="4" t="s">
        <v>37</v>
      </c>
      <c r="AC2767" t="str">
        <f t="shared" si="110"/>
        <v>2025/2/19</v>
      </c>
      <c r="AD2767" t="e">
        <f>VLOOKUP(Y2767,#REF!,2,FALSE)</f>
        <v>#REF!</v>
      </c>
    </row>
    <row r="2768" customHeight="1" spans="1:30">
      <c r="A2768" s="2" t="s">
        <v>6460</v>
      </c>
      <c r="B2768" s="2" t="s">
        <v>6461</v>
      </c>
      <c r="C2768" s="2" t="s">
        <v>8120</v>
      </c>
      <c r="D2768" s="2" t="s">
        <v>8121</v>
      </c>
      <c r="E2768" s="11">
        <v>45707</v>
      </c>
      <c r="F2768" s="2" t="s">
        <v>42</v>
      </c>
      <c r="G2768" s="6">
        <v>448</v>
      </c>
      <c r="H2768" s="6">
        <v>32</v>
      </c>
      <c r="I2768" s="6">
        <v>0</v>
      </c>
      <c r="J2768" s="6">
        <v>1</v>
      </c>
      <c r="K2768" s="6">
        <v>1</v>
      </c>
      <c r="L2768" s="6">
        <v>0</v>
      </c>
      <c r="M2768" s="6">
        <v>469</v>
      </c>
      <c r="N2768" s="6">
        <v>17</v>
      </c>
      <c r="O2768" s="6">
        <v>0</v>
      </c>
      <c r="P2768" s="6">
        <v>0</v>
      </c>
      <c r="Q2768" s="6">
        <v>0</v>
      </c>
      <c r="R2768" s="6">
        <v>0</v>
      </c>
      <c r="S2768" s="6">
        <v>0</v>
      </c>
      <c r="T2768" s="6">
        <v>0</v>
      </c>
      <c r="U2768" s="7">
        <v>0.0379</v>
      </c>
      <c r="V2768" s="7">
        <v>0</v>
      </c>
      <c r="W2768" s="7">
        <v>0.0402</v>
      </c>
      <c r="X2768" s="7">
        <v>0</v>
      </c>
      <c r="Y2768" s="8" t="str">
        <f>IFERROR(VLOOKUP(F:F,#REF!,2,0),"需要手动检查")</f>
        <v>需要手动检查</v>
      </c>
      <c r="Z2768" s="9" t="str">
        <f t="shared" si="111"/>
        <v>否</v>
      </c>
      <c r="AA2768" s="10" t="s">
        <v>36</v>
      </c>
      <c r="AB2768" s="4" t="s">
        <v>37</v>
      </c>
      <c r="AC2768" t="str">
        <f t="shared" si="110"/>
        <v>2025/2/19</v>
      </c>
      <c r="AD2768" t="e">
        <f>VLOOKUP(Y2768,#REF!,2,FALSE)</f>
        <v>#REF!</v>
      </c>
    </row>
    <row r="2769" customHeight="1" spans="1:30">
      <c r="A2769" s="2" t="s">
        <v>8122</v>
      </c>
      <c r="B2769" s="2" t="s">
        <v>8123</v>
      </c>
      <c r="C2769" s="2" t="s">
        <v>8124</v>
      </c>
      <c r="D2769" s="2" t="s">
        <v>8125</v>
      </c>
      <c r="E2769" s="11">
        <v>45707</v>
      </c>
      <c r="F2769" s="2" t="s">
        <v>42</v>
      </c>
      <c r="G2769" s="6">
        <v>416</v>
      </c>
      <c r="H2769" s="6">
        <v>19</v>
      </c>
      <c r="I2769" s="6">
        <v>2</v>
      </c>
      <c r="J2769" s="6">
        <v>3</v>
      </c>
      <c r="K2769" s="6">
        <v>0</v>
      </c>
      <c r="L2769" s="6">
        <v>0</v>
      </c>
      <c r="M2769" s="6">
        <v>430</v>
      </c>
      <c r="N2769" s="6">
        <v>21</v>
      </c>
      <c r="O2769" s="6">
        <v>0</v>
      </c>
      <c r="P2769" s="6">
        <v>0</v>
      </c>
      <c r="Q2769" s="6">
        <v>0</v>
      </c>
      <c r="R2769" s="6">
        <v>0</v>
      </c>
      <c r="S2769" s="6">
        <v>0</v>
      </c>
      <c r="T2769" s="6">
        <v>0</v>
      </c>
      <c r="U2769" s="7">
        <v>0.0505</v>
      </c>
      <c r="V2769" s="7">
        <v>0</v>
      </c>
      <c r="W2769" s="7">
        <v>0.0168</v>
      </c>
      <c r="X2769" s="7">
        <v>0</v>
      </c>
      <c r="Y2769" s="8" t="str">
        <f>IFERROR(VLOOKUP(F:F,#REF!,2,0),"需要手动检查")</f>
        <v>需要手动检查</v>
      </c>
      <c r="Z2769" s="9" t="str">
        <f t="shared" si="111"/>
        <v>否</v>
      </c>
      <c r="AA2769" s="10" t="s">
        <v>36</v>
      </c>
      <c r="AB2769" s="4" t="s">
        <v>37</v>
      </c>
      <c r="AC2769" t="str">
        <f t="shared" si="110"/>
        <v>2025/2/19</v>
      </c>
      <c r="AD2769" t="e">
        <f>VLOOKUP(Y2769,#REF!,2,FALSE)</f>
        <v>#REF!</v>
      </c>
    </row>
    <row r="2770" customHeight="1" spans="1:30">
      <c r="A2770" s="2" t="s">
        <v>8126</v>
      </c>
      <c r="B2770" s="2" t="s">
        <v>8127</v>
      </c>
      <c r="C2770" s="2" t="s">
        <v>8128</v>
      </c>
      <c r="D2770" s="2" t="s">
        <v>8129</v>
      </c>
      <c r="E2770" s="11">
        <v>45707</v>
      </c>
      <c r="F2770" s="2" t="s">
        <v>42</v>
      </c>
      <c r="G2770" s="6">
        <v>826</v>
      </c>
      <c r="H2770" s="6">
        <v>23</v>
      </c>
      <c r="I2770" s="6">
        <v>0</v>
      </c>
      <c r="J2770" s="6">
        <v>1</v>
      </c>
      <c r="K2770" s="6">
        <v>1</v>
      </c>
      <c r="L2770" s="6">
        <v>0</v>
      </c>
      <c r="M2770" s="6">
        <v>882</v>
      </c>
      <c r="N2770" s="6">
        <v>31</v>
      </c>
      <c r="O2770" s="6">
        <v>0</v>
      </c>
      <c r="P2770" s="6">
        <v>0</v>
      </c>
      <c r="Q2770" s="6">
        <v>0</v>
      </c>
      <c r="R2770" s="6">
        <v>0</v>
      </c>
      <c r="S2770" s="6">
        <v>0</v>
      </c>
      <c r="T2770" s="6">
        <v>0</v>
      </c>
      <c r="U2770" s="7">
        <v>0.0375</v>
      </c>
      <c r="V2770" s="7">
        <v>0</v>
      </c>
      <c r="W2770" s="7">
        <v>0.0278</v>
      </c>
      <c r="X2770" s="7">
        <v>0</v>
      </c>
      <c r="Y2770" s="8" t="str">
        <f>IFERROR(VLOOKUP(F:F,#REF!,2,0),"需要手动检查")</f>
        <v>需要手动检查</v>
      </c>
      <c r="Z2770" s="9" t="str">
        <f t="shared" si="111"/>
        <v>否</v>
      </c>
      <c r="AA2770" s="10" t="s">
        <v>36</v>
      </c>
      <c r="AB2770" s="4" t="s">
        <v>37</v>
      </c>
      <c r="AC2770" t="str">
        <f t="shared" si="110"/>
        <v>2025/2/19</v>
      </c>
      <c r="AD2770" t="e">
        <f>VLOOKUP(Y2770,#REF!,2,FALSE)</f>
        <v>#REF!</v>
      </c>
    </row>
    <row r="2771" customHeight="1" spans="1:30">
      <c r="A2771" s="2" t="s">
        <v>8130</v>
      </c>
      <c r="B2771" s="2" t="s">
        <v>8131</v>
      </c>
      <c r="C2771" s="2" t="s">
        <v>8132</v>
      </c>
      <c r="D2771" s="2" t="s">
        <v>8133</v>
      </c>
      <c r="E2771" s="11">
        <v>45707</v>
      </c>
      <c r="F2771" s="2" t="s">
        <v>42</v>
      </c>
      <c r="G2771" s="6">
        <v>962</v>
      </c>
      <c r="H2771" s="6">
        <v>116</v>
      </c>
      <c r="I2771" s="6">
        <v>0</v>
      </c>
      <c r="J2771" s="6">
        <v>0</v>
      </c>
      <c r="K2771" s="6">
        <v>1</v>
      </c>
      <c r="L2771" s="6">
        <v>0</v>
      </c>
      <c r="M2771" s="6">
        <v>56</v>
      </c>
      <c r="N2771" s="6">
        <v>8</v>
      </c>
      <c r="O2771" s="6">
        <v>0</v>
      </c>
      <c r="P2771" s="6">
        <v>0</v>
      </c>
      <c r="Q2771" s="6">
        <v>0</v>
      </c>
      <c r="R2771" s="6">
        <v>0</v>
      </c>
      <c r="S2771" s="6">
        <v>0</v>
      </c>
      <c r="T2771" s="6">
        <v>0</v>
      </c>
      <c r="U2771" s="7">
        <v>0.0083</v>
      </c>
      <c r="V2771" s="7">
        <v>0</v>
      </c>
      <c r="W2771" s="7">
        <v>0.053</v>
      </c>
      <c r="X2771" s="7">
        <v>0</v>
      </c>
      <c r="Y2771" s="8" t="str">
        <f>IFERROR(VLOOKUP(F:F,#REF!,2,0),"需要手动检查")</f>
        <v>需要手动检查</v>
      </c>
      <c r="Z2771" s="9" t="str">
        <f t="shared" si="111"/>
        <v>否</v>
      </c>
      <c r="AA2771" s="10" t="s">
        <v>36</v>
      </c>
      <c r="AB2771" s="4" t="s">
        <v>37</v>
      </c>
      <c r="AC2771" t="str">
        <f t="shared" si="110"/>
        <v>2025/2/19</v>
      </c>
      <c r="AD2771" t="e">
        <f>VLOOKUP(Y2771,#REF!,2,FALSE)</f>
        <v>#REF!</v>
      </c>
    </row>
    <row r="2772" customHeight="1" spans="1:30">
      <c r="A2772" s="2" t="s">
        <v>8134</v>
      </c>
      <c r="B2772" s="2" t="s">
        <v>8135</v>
      </c>
      <c r="C2772" s="2" t="s">
        <v>8136</v>
      </c>
      <c r="D2772" s="2" t="s">
        <v>8137</v>
      </c>
      <c r="E2772" s="11">
        <v>45707</v>
      </c>
      <c r="F2772" s="2" t="s">
        <v>42</v>
      </c>
      <c r="G2772" s="6">
        <v>360</v>
      </c>
      <c r="H2772" s="6">
        <v>14</v>
      </c>
      <c r="I2772" s="6">
        <v>0</v>
      </c>
      <c r="J2772" s="6">
        <v>0</v>
      </c>
      <c r="K2772" s="6">
        <v>0</v>
      </c>
      <c r="L2772" s="6">
        <v>0</v>
      </c>
      <c r="M2772" s="6">
        <v>394</v>
      </c>
      <c r="N2772" s="6">
        <v>28</v>
      </c>
      <c r="O2772" s="6">
        <v>0</v>
      </c>
      <c r="P2772" s="6">
        <v>0</v>
      </c>
      <c r="Q2772" s="6">
        <v>0</v>
      </c>
      <c r="R2772" s="6">
        <v>0</v>
      </c>
      <c r="S2772" s="6">
        <v>0</v>
      </c>
      <c r="T2772" s="6">
        <v>0</v>
      </c>
      <c r="U2772" s="7">
        <v>0.0778</v>
      </c>
      <c r="V2772" s="7">
        <v>0</v>
      </c>
      <c r="W2772" s="7">
        <v>0.0333</v>
      </c>
      <c r="X2772" s="7">
        <v>0</v>
      </c>
      <c r="Y2772" s="8" t="str">
        <f>IFERROR(VLOOKUP(F:F,#REF!,2,0),"需要手动检查")</f>
        <v>需要手动检查</v>
      </c>
      <c r="Z2772" s="9" t="str">
        <f t="shared" si="111"/>
        <v>否</v>
      </c>
      <c r="AA2772" s="10" t="s">
        <v>36</v>
      </c>
      <c r="AB2772" s="4" t="s">
        <v>37</v>
      </c>
      <c r="AC2772" t="str">
        <f t="shared" si="110"/>
        <v>2025/2/19</v>
      </c>
      <c r="AD2772" t="e">
        <f>VLOOKUP(Y2772,#REF!,2,FALSE)</f>
        <v>#REF!</v>
      </c>
    </row>
    <row r="2773" customHeight="1" spans="1:30">
      <c r="A2773" s="2" t="s">
        <v>8138</v>
      </c>
      <c r="B2773" s="2" t="s">
        <v>8139</v>
      </c>
      <c r="C2773" s="2" t="s">
        <v>8140</v>
      </c>
      <c r="D2773" s="2" t="s">
        <v>8141</v>
      </c>
      <c r="E2773" s="11">
        <v>45707</v>
      </c>
      <c r="F2773" s="2" t="s">
        <v>42</v>
      </c>
      <c r="G2773" s="6">
        <v>415</v>
      </c>
      <c r="H2773" s="6">
        <v>14</v>
      </c>
      <c r="I2773" s="6">
        <v>0</v>
      </c>
      <c r="J2773" s="6">
        <v>0</v>
      </c>
      <c r="K2773" s="6">
        <v>1</v>
      </c>
      <c r="L2773" s="6">
        <v>0</v>
      </c>
      <c r="M2773" s="6">
        <v>411</v>
      </c>
      <c r="N2773" s="6">
        <v>26</v>
      </c>
      <c r="O2773" s="6">
        <v>0</v>
      </c>
      <c r="P2773" s="6">
        <v>0</v>
      </c>
      <c r="Q2773" s="6">
        <v>0</v>
      </c>
      <c r="R2773" s="6">
        <v>0</v>
      </c>
      <c r="S2773" s="6">
        <v>0</v>
      </c>
      <c r="T2773" s="6">
        <v>0</v>
      </c>
      <c r="U2773" s="7">
        <v>0.0627</v>
      </c>
      <c r="V2773" s="7">
        <v>0</v>
      </c>
      <c r="W2773" s="7">
        <v>0.012</v>
      </c>
      <c r="X2773" s="7">
        <v>0</v>
      </c>
      <c r="Y2773" s="8" t="str">
        <f>IFERROR(VLOOKUP(F:F,#REF!,2,0),"需要手动检查")</f>
        <v>需要手动检查</v>
      </c>
      <c r="Z2773" s="9" t="str">
        <f t="shared" si="111"/>
        <v>否</v>
      </c>
      <c r="AA2773" s="10" t="s">
        <v>36</v>
      </c>
      <c r="AB2773" s="4" t="s">
        <v>37</v>
      </c>
      <c r="AC2773" t="str">
        <f t="shared" si="110"/>
        <v>2025/2/19</v>
      </c>
      <c r="AD2773" t="e">
        <f>VLOOKUP(Y2773,#REF!,2,FALSE)</f>
        <v>#REF!</v>
      </c>
    </row>
    <row r="2774" customHeight="1" spans="1:30">
      <c r="A2774" s="2" t="s">
        <v>8142</v>
      </c>
      <c r="B2774" s="2" t="s">
        <v>8143</v>
      </c>
      <c r="C2774" s="2" t="s">
        <v>8144</v>
      </c>
      <c r="D2774" s="2" t="s">
        <v>8145</v>
      </c>
      <c r="E2774" s="11">
        <v>45707</v>
      </c>
      <c r="F2774" s="2" t="s">
        <v>42</v>
      </c>
      <c r="G2774" s="6">
        <v>385</v>
      </c>
      <c r="H2774" s="6">
        <v>15</v>
      </c>
      <c r="I2774" s="6">
        <v>0</v>
      </c>
      <c r="J2774" s="6">
        <v>0</v>
      </c>
      <c r="K2774" s="6">
        <v>0</v>
      </c>
      <c r="L2774" s="6">
        <v>0</v>
      </c>
      <c r="M2774" s="6">
        <v>408</v>
      </c>
      <c r="N2774" s="6">
        <v>18</v>
      </c>
      <c r="O2774" s="6">
        <v>0</v>
      </c>
      <c r="P2774" s="6">
        <v>0</v>
      </c>
      <c r="Q2774" s="6">
        <v>0</v>
      </c>
      <c r="R2774" s="6">
        <v>0</v>
      </c>
      <c r="S2774" s="6">
        <v>0</v>
      </c>
      <c r="T2774" s="6">
        <v>0</v>
      </c>
      <c r="U2774" s="7">
        <v>0.0468</v>
      </c>
      <c r="V2774" s="7">
        <v>0</v>
      </c>
      <c r="W2774" s="7">
        <v>0.0338</v>
      </c>
      <c r="X2774" s="7">
        <v>0</v>
      </c>
      <c r="Y2774" s="8" t="str">
        <f>IFERROR(VLOOKUP(F:F,#REF!,2,0),"需要手动检查")</f>
        <v>需要手动检查</v>
      </c>
      <c r="Z2774" s="9" t="str">
        <f t="shared" si="111"/>
        <v>否</v>
      </c>
      <c r="AA2774" s="10" t="s">
        <v>36</v>
      </c>
      <c r="AB2774" s="4" t="s">
        <v>37</v>
      </c>
      <c r="AC2774" t="str">
        <f t="shared" si="110"/>
        <v>2025/2/19</v>
      </c>
      <c r="AD2774" t="e">
        <f>VLOOKUP(Y2774,#REF!,2,FALSE)</f>
        <v>#REF!</v>
      </c>
    </row>
    <row r="2775" customHeight="1" spans="1:30">
      <c r="A2775" s="2" t="s">
        <v>8146</v>
      </c>
      <c r="B2775" s="2" t="s">
        <v>8147</v>
      </c>
      <c r="C2775" s="2" t="s">
        <v>8148</v>
      </c>
      <c r="D2775" s="2" t="s">
        <v>8149</v>
      </c>
      <c r="E2775" s="11">
        <v>45707</v>
      </c>
      <c r="F2775" s="2" t="s">
        <v>42</v>
      </c>
      <c r="G2775" s="6">
        <v>349</v>
      </c>
      <c r="H2775" s="6">
        <v>3</v>
      </c>
      <c r="I2775" s="6">
        <v>0</v>
      </c>
      <c r="J2775" s="6">
        <v>0</v>
      </c>
      <c r="K2775" s="6">
        <v>0</v>
      </c>
      <c r="L2775" s="6">
        <v>0</v>
      </c>
      <c r="M2775" s="6">
        <v>354</v>
      </c>
      <c r="N2775" s="6">
        <v>11</v>
      </c>
      <c r="O2775" s="6">
        <v>0</v>
      </c>
      <c r="P2775" s="6">
        <v>0</v>
      </c>
      <c r="Q2775" s="6">
        <v>0</v>
      </c>
      <c r="R2775" s="6">
        <v>0</v>
      </c>
      <c r="S2775" s="6">
        <v>0</v>
      </c>
      <c r="T2775" s="6">
        <v>0</v>
      </c>
      <c r="U2775" s="7">
        <v>0.0315</v>
      </c>
      <c r="V2775" s="7">
        <v>0</v>
      </c>
      <c r="W2775" s="7">
        <v>0.0029</v>
      </c>
      <c r="X2775" s="7">
        <v>0</v>
      </c>
      <c r="Y2775" s="8" t="str">
        <f>IFERROR(VLOOKUP(F:F,#REF!,2,0),"需要手动检查")</f>
        <v>需要手动检查</v>
      </c>
      <c r="Z2775" s="9" t="str">
        <f t="shared" si="111"/>
        <v>否</v>
      </c>
      <c r="AA2775" s="10" t="s">
        <v>36</v>
      </c>
      <c r="AB2775" s="4" t="s">
        <v>37</v>
      </c>
      <c r="AC2775" t="str">
        <f t="shared" si="110"/>
        <v>2025/2/19</v>
      </c>
      <c r="AD2775" t="e">
        <f>VLOOKUP(Y2775,#REF!,2,FALSE)</f>
        <v>#REF!</v>
      </c>
    </row>
    <row r="2776" customHeight="1" spans="1:30">
      <c r="A2776" s="2" t="s">
        <v>8150</v>
      </c>
      <c r="B2776" s="2" t="s">
        <v>8151</v>
      </c>
      <c r="C2776" s="2" t="s">
        <v>8152</v>
      </c>
      <c r="D2776" s="2" t="s">
        <v>8153</v>
      </c>
      <c r="E2776" s="11">
        <v>45707</v>
      </c>
      <c r="F2776" s="2" t="s">
        <v>42</v>
      </c>
      <c r="G2776" s="6">
        <v>2763</v>
      </c>
      <c r="H2776" s="6">
        <v>127</v>
      </c>
      <c r="I2776" s="6">
        <v>5</v>
      </c>
      <c r="J2776" s="6">
        <v>1</v>
      </c>
      <c r="K2776" s="6">
        <v>10</v>
      </c>
      <c r="L2776" s="6">
        <v>0</v>
      </c>
      <c r="M2776" s="6">
        <v>2832</v>
      </c>
      <c r="N2776" s="6">
        <v>18</v>
      </c>
      <c r="O2776" s="6">
        <v>0</v>
      </c>
      <c r="P2776" s="6">
        <v>0</v>
      </c>
      <c r="Q2776" s="6">
        <v>0</v>
      </c>
      <c r="R2776" s="6">
        <v>0</v>
      </c>
      <c r="S2776" s="6">
        <v>0</v>
      </c>
      <c r="T2776" s="6">
        <v>0</v>
      </c>
      <c r="U2776" s="7">
        <v>0.0065</v>
      </c>
      <c r="V2776" s="7">
        <v>0</v>
      </c>
      <c r="W2776" s="7">
        <v>0.0463</v>
      </c>
      <c r="X2776" s="7">
        <v>0</v>
      </c>
      <c r="Y2776" s="8" t="str">
        <f>IFERROR(VLOOKUP(F:F,#REF!,2,0),"需要手动检查")</f>
        <v>需要手动检查</v>
      </c>
      <c r="Z2776" s="9" t="str">
        <f t="shared" si="111"/>
        <v>否</v>
      </c>
      <c r="AA2776" s="10" t="s">
        <v>36</v>
      </c>
      <c r="AB2776" s="4" t="s">
        <v>37</v>
      </c>
      <c r="AC2776" t="str">
        <f t="shared" si="110"/>
        <v>2025/2/19</v>
      </c>
      <c r="AD2776" t="e">
        <f>VLOOKUP(Y2776,#REF!,2,FALSE)</f>
        <v>#REF!</v>
      </c>
    </row>
    <row r="2777" customHeight="1" spans="1:30">
      <c r="A2777" s="2" t="s">
        <v>8011</v>
      </c>
      <c r="B2777" s="2" t="s">
        <v>8012</v>
      </c>
      <c r="C2777" s="2" t="s">
        <v>8154</v>
      </c>
      <c r="D2777" s="2" t="s">
        <v>8155</v>
      </c>
      <c r="E2777" s="11">
        <v>45707</v>
      </c>
      <c r="F2777" s="2" t="s">
        <v>42</v>
      </c>
      <c r="G2777" s="6">
        <v>267</v>
      </c>
      <c r="H2777" s="6">
        <v>12</v>
      </c>
      <c r="I2777" s="6">
        <v>0</v>
      </c>
      <c r="J2777" s="6">
        <v>0</v>
      </c>
      <c r="K2777" s="6">
        <v>1</v>
      </c>
      <c r="L2777" s="6">
        <v>0</v>
      </c>
      <c r="M2777" s="6">
        <v>253</v>
      </c>
      <c r="N2777" s="6">
        <v>0</v>
      </c>
      <c r="O2777" s="6">
        <v>0</v>
      </c>
      <c r="P2777" s="6">
        <v>0</v>
      </c>
      <c r="Q2777" s="6">
        <v>0</v>
      </c>
      <c r="R2777" s="6">
        <v>0</v>
      </c>
      <c r="S2777" s="6">
        <v>0</v>
      </c>
      <c r="T2777" s="6">
        <v>0</v>
      </c>
      <c r="U2777" s="7">
        <v>0</v>
      </c>
      <c r="V2777" s="7">
        <v>0</v>
      </c>
      <c r="W2777" s="7">
        <v>0.0449</v>
      </c>
      <c r="X2777" s="7">
        <v>0</v>
      </c>
      <c r="Y2777" s="8" t="str">
        <f>IFERROR(VLOOKUP(F:F,#REF!,2,0),"需要手动检查")</f>
        <v>需要手动检查</v>
      </c>
      <c r="Z2777" s="9" t="str">
        <f t="shared" si="111"/>
        <v>否</v>
      </c>
      <c r="AA2777" s="10" t="s">
        <v>36</v>
      </c>
      <c r="AB2777" s="4" t="s">
        <v>37</v>
      </c>
      <c r="AC2777" t="str">
        <f t="shared" si="110"/>
        <v>2025/2/19</v>
      </c>
      <c r="AD2777" t="e">
        <f>VLOOKUP(Y2777,#REF!,2,FALSE)</f>
        <v>#REF!</v>
      </c>
    </row>
    <row r="2778" customHeight="1" spans="1:30">
      <c r="A2778" s="2" t="s">
        <v>8067</v>
      </c>
      <c r="B2778" s="2" t="s">
        <v>8068</v>
      </c>
      <c r="C2778" s="2" t="s">
        <v>45</v>
      </c>
      <c r="D2778" s="2" t="s">
        <v>8156</v>
      </c>
      <c r="E2778" s="11">
        <v>45707</v>
      </c>
      <c r="F2778" s="2" t="s">
        <v>42</v>
      </c>
      <c r="G2778" s="6">
        <v>12</v>
      </c>
      <c r="H2778" s="6">
        <v>0</v>
      </c>
      <c r="I2778" s="6">
        <v>0</v>
      </c>
      <c r="J2778" s="6">
        <v>0</v>
      </c>
      <c r="K2778" s="6">
        <v>0</v>
      </c>
      <c r="L2778" s="6">
        <v>0</v>
      </c>
      <c r="M2778" s="6">
        <v>8</v>
      </c>
      <c r="N2778" s="6">
        <v>1</v>
      </c>
      <c r="O2778" s="6">
        <v>0</v>
      </c>
      <c r="P2778" s="6">
        <v>0</v>
      </c>
      <c r="Q2778" s="6">
        <v>0</v>
      </c>
      <c r="R2778" s="6">
        <v>0</v>
      </c>
      <c r="S2778" s="6">
        <v>0</v>
      </c>
      <c r="T2778" s="6">
        <v>0</v>
      </c>
      <c r="U2778" s="7">
        <v>0.0833</v>
      </c>
      <c r="V2778" s="7">
        <v>0</v>
      </c>
      <c r="W2778" s="7">
        <v>0.0833</v>
      </c>
      <c r="X2778" s="7">
        <v>0</v>
      </c>
      <c r="Y2778" s="8" t="str">
        <f>IFERROR(VLOOKUP(F:F,#REF!,2,0),"需要手动检查")</f>
        <v>需要手动检查</v>
      </c>
      <c r="Z2778" s="9" t="str">
        <f t="shared" si="111"/>
        <v>否</v>
      </c>
      <c r="AA2778" s="10" t="s">
        <v>36</v>
      </c>
      <c r="AB2778" s="4" t="s">
        <v>37</v>
      </c>
      <c r="AC2778" t="str">
        <f t="shared" si="110"/>
        <v>2025/2/19</v>
      </c>
      <c r="AD2778" t="e">
        <f>VLOOKUP(Y2778,#REF!,2,FALSE)</f>
        <v>#REF!</v>
      </c>
    </row>
    <row r="2779" customHeight="1" spans="1:30">
      <c r="A2779" s="2" t="s">
        <v>8157</v>
      </c>
      <c r="B2779" s="2" t="s">
        <v>8158</v>
      </c>
      <c r="C2779" s="2" t="s">
        <v>8159</v>
      </c>
      <c r="D2779" s="2" t="s">
        <v>8160</v>
      </c>
      <c r="E2779" s="11">
        <v>45707</v>
      </c>
      <c r="F2779" s="2" t="s">
        <v>42</v>
      </c>
      <c r="G2779" s="6">
        <v>425</v>
      </c>
      <c r="H2779" s="6">
        <v>16</v>
      </c>
      <c r="I2779" s="6">
        <v>1</v>
      </c>
      <c r="J2779" s="6">
        <v>5</v>
      </c>
      <c r="K2779" s="6">
        <v>0</v>
      </c>
      <c r="L2779" s="6">
        <v>0</v>
      </c>
      <c r="M2779" s="6">
        <v>441</v>
      </c>
      <c r="N2779" s="6">
        <v>36</v>
      </c>
      <c r="O2779" s="6">
        <v>0</v>
      </c>
      <c r="P2779" s="6">
        <v>0</v>
      </c>
      <c r="Q2779" s="6">
        <v>0</v>
      </c>
      <c r="R2779" s="6">
        <v>0</v>
      </c>
      <c r="S2779" s="6">
        <v>0</v>
      </c>
      <c r="T2779" s="6">
        <v>0</v>
      </c>
      <c r="U2779" s="7">
        <v>0.0847</v>
      </c>
      <c r="V2779" s="7">
        <v>0</v>
      </c>
      <c r="W2779" s="7">
        <v>0.0235</v>
      </c>
      <c r="X2779" s="7">
        <v>0</v>
      </c>
      <c r="Y2779" s="8" t="str">
        <f>IFERROR(VLOOKUP(F:F,#REF!,2,0),"需要手动检查")</f>
        <v>需要手动检查</v>
      </c>
      <c r="Z2779" s="9" t="str">
        <f t="shared" si="111"/>
        <v>否</v>
      </c>
      <c r="AA2779" s="10" t="s">
        <v>36</v>
      </c>
      <c r="AB2779" s="4" t="s">
        <v>37</v>
      </c>
      <c r="AC2779" t="str">
        <f t="shared" si="110"/>
        <v>2025/2/19</v>
      </c>
      <c r="AD2779" t="e">
        <f>VLOOKUP(Y2779,#REF!,2,FALSE)</f>
        <v>#REF!</v>
      </c>
    </row>
    <row r="2780" customHeight="1" spans="1:30">
      <c r="A2780" s="2" t="s">
        <v>8161</v>
      </c>
      <c r="B2780" s="2" t="s">
        <v>8162</v>
      </c>
      <c r="C2780" s="2" t="s">
        <v>8163</v>
      </c>
      <c r="D2780" s="2" t="s">
        <v>8164</v>
      </c>
      <c r="E2780" s="11">
        <v>45707</v>
      </c>
      <c r="F2780" s="2" t="s">
        <v>42</v>
      </c>
      <c r="G2780" s="6">
        <v>889</v>
      </c>
      <c r="H2780" s="6">
        <v>65</v>
      </c>
      <c r="I2780" s="6">
        <v>1</v>
      </c>
      <c r="J2780" s="6">
        <v>1</v>
      </c>
      <c r="K2780" s="6">
        <v>0</v>
      </c>
      <c r="L2780" s="6">
        <v>0</v>
      </c>
      <c r="M2780" s="6">
        <v>946</v>
      </c>
      <c r="N2780" s="6">
        <v>30</v>
      </c>
      <c r="O2780" s="6">
        <v>0</v>
      </c>
      <c r="P2780" s="6">
        <v>0</v>
      </c>
      <c r="Q2780" s="6">
        <v>0</v>
      </c>
      <c r="R2780" s="6">
        <v>0</v>
      </c>
      <c r="S2780" s="6">
        <v>0</v>
      </c>
      <c r="T2780" s="6">
        <v>0</v>
      </c>
      <c r="U2780" s="7">
        <v>0.0337</v>
      </c>
      <c r="V2780" s="7">
        <v>0</v>
      </c>
      <c r="W2780" s="7">
        <v>0.0596</v>
      </c>
      <c r="X2780" s="7">
        <v>0</v>
      </c>
      <c r="Y2780" s="8" t="str">
        <f>IFERROR(VLOOKUP(F:F,#REF!,2,0),"需要手动检查")</f>
        <v>需要手动检查</v>
      </c>
      <c r="Z2780" s="9" t="str">
        <f t="shared" si="111"/>
        <v>否</v>
      </c>
      <c r="AA2780" s="10" t="s">
        <v>36</v>
      </c>
      <c r="AB2780" s="4" t="s">
        <v>37</v>
      </c>
      <c r="AC2780" t="str">
        <f t="shared" si="110"/>
        <v>2025/2/19</v>
      </c>
      <c r="AD2780" t="e">
        <f>VLOOKUP(Y2780,#REF!,2,FALSE)</f>
        <v>#REF!</v>
      </c>
    </row>
    <row r="2781" customHeight="1" spans="1:30">
      <c r="A2781" s="2" t="s">
        <v>8165</v>
      </c>
      <c r="B2781" s="2" t="s">
        <v>8166</v>
      </c>
      <c r="C2781" s="2" t="s">
        <v>8167</v>
      </c>
      <c r="D2781" s="2" t="s">
        <v>8168</v>
      </c>
      <c r="E2781" s="11">
        <v>45707</v>
      </c>
      <c r="F2781" s="2" t="s">
        <v>42</v>
      </c>
      <c r="G2781" s="6">
        <v>4</v>
      </c>
      <c r="H2781" s="6">
        <v>0</v>
      </c>
      <c r="I2781" s="6">
        <v>0</v>
      </c>
      <c r="J2781" s="6">
        <v>0</v>
      </c>
      <c r="K2781" s="6">
        <v>0</v>
      </c>
      <c r="L2781" s="6">
        <v>0</v>
      </c>
      <c r="M2781" s="6">
        <v>0</v>
      </c>
      <c r="N2781" s="6">
        <v>0</v>
      </c>
      <c r="O2781" s="6">
        <v>0</v>
      </c>
      <c r="P2781" s="6">
        <v>0</v>
      </c>
      <c r="Q2781" s="6">
        <v>0</v>
      </c>
      <c r="R2781" s="6">
        <v>0</v>
      </c>
      <c r="S2781" s="6">
        <v>0</v>
      </c>
      <c r="T2781" s="6">
        <v>0</v>
      </c>
      <c r="U2781" s="7">
        <v>0</v>
      </c>
      <c r="V2781" s="7">
        <v>0</v>
      </c>
      <c r="W2781" s="7">
        <v>0.25</v>
      </c>
      <c r="X2781" s="7">
        <v>0</v>
      </c>
      <c r="Y2781" s="8" t="str">
        <f>IFERROR(VLOOKUP(F:F,#REF!,2,0),"需要手动检查")</f>
        <v>需要手动检查</v>
      </c>
      <c r="Z2781" s="9" t="str">
        <f t="shared" si="111"/>
        <v>否</v>
      </c>
      <c r="AA2781" s="10" t="s">
        <v>36</v>
      </c>
      <c r="AB2781" s="4" t="s">
        <v>37</v>
      </c>
      <c r="AC2781" t="str">
        <f t="shared" si="110"/>
        <v>2025/2/19</v>
      </c>
      <c r="AD2781" t="e">
        <f>VLOOKUP(Y2781,#REF!,2,FALSE)</f>
        <v>#REF!</v>
      </c>
    </row>
    <row r="2782" customHeight="1" spans="1:30">
      <c r="A2782" s="2" t="s">
        <v>8169</v>
      </c>
      <c r="B2782" s="2" t="s">
        <v>8170</v>
      </c>
      <c r="C2782" s="2" t="s">
        <v>8171</v>
      </c>
      <c r="D2782" s="2" t="s">
        <v>8172</v>
      </c>
      <c r="E2782" s="11">
        <v>45707</v>
      </c>
      <c r="F2782" s="2" t="s">
        <v>42</v>
      </c>
      <c r="G2782" s="6">
        <v>366</v>
      </c>
      <c r="H2782" s="6">
        <v>50</v>
      </c>
      <c r="I2782" s="6">
        <v>1</v>
      </c>
      <c r="J2782" s="6">
        <v>1</v>
      </c>
      <c r="K2782" s="6">
        <v>1</v>
      </c>
      <c r="L2782" s="6">
        <v>0</v>
      </c>
      <c r="M2782" s="6">
        <v>382</v>
      </c>
      <c r="N2782" s="6">
        <v>5</v>
      </c>
      <c r="O2782" s="6">
        <v>0</v>
      </c>
      <c r="P2782" s="6">
        <v>0</v>
      </c>
      <c r="Q2782" s="6">
        <v>0</v>
      </c>
      <c r="R2782" s="6">
        <v>0</v>
      </c>
      <c r="S2782" s="6">
        <v>0</v>
      </c>
      <c r="T2782" s="6">
        <v>0</v>
      </c>
      <c r="U2782" s="7">
        <v>0.0137</v>
      </c>
      <c r="V2782" s="7">
        <v>0</v>
      </c>
      <c r="W2782" s="7">
        <v>0.0574</v>
      </c>
      <c r="X2782" s="7">
        <v>0</v>
      </c>
      <c r="Y2782" s="8" t="str">
        <f>IFERROR(VLOOKUP(F:F,#REF!,2,0),"需要手动检查")</f>
        <v>需要手动检查</v>
      </c>
      <c r="Z2782" s="9" t="str">
        <f t="shared" si="111"/>
        <v>否</v>
      </c>
      <c r="AA2782" s="10" t="s">
        <v>36</v>
      </c>
      <c r="AB2782" s="4" t="s">
        <v>37</v>
      </c>
      <c r="AC2782" t="str">
        <f t="shared" si="110"/>
        <v>2025/2/19</v>
      </c>
      <c r="AD2782" t="e">
        <f>VLOOKUP(Y2782,#REF!,2,FALSE)</f>
        <v>#REF!</v>
      </c>
    </row>
    <row r="2783" customHeight="1" spans="1:30">
      <c r="A2783" s="2" t="s">
        <v>8169</v>
      </c>
      <c r="B2783" s="2" t="s">
        <v>8170</v>
      </c>
      <c r="C2783" s="2" t="s">
        <v>8173</v>
      </c>
      <c r="D2783" s="2" t="s">
        <v>8174</v>
      </c>
      <c r="E2783" s="11">
        <v>45707</v>
      </c>
      <c r="F2783" s="2" t="s">
        <v>42</v>
      </c>
      <c r="G2783" s="6">
        <v>376</v>
      </c>
      <c r="H2783" s="6">
        <v>25</v>
      </c>
      <c r="I2783" s="6">
        <v>2</v>
      </c>
      <c r="J2783" s="6">
        <v>2</v>
      </c>
      <c r="K2783" s="6">
        <v>0</v>
      </c>
      <c r="L2783" s="6">
        <v>0</v>
      </c>
      <c r="M2783" s="6">
        <v>416</v>
      </c>
      <c r="N2783" s="6">
        <v>31</v>
      </c>
      <c r="O2783" s="6">
        <v>0</v>
      </c>
      <c r="P2783" s="6">
        <v>0</v>
      </c>
      <c r="Q2783" s="6">
        <v>0</v>
      </c>
      <c r="R2783" s="6">
        <v>0</v>
      </c>
      <c r="S2783" s="6">
        <v>0</v>
      </c>
      <c r="T2783" s="6">
        <v>0</v>
      </c>
      <c r="U2783" s="7">
        <v>0.0824</v>
      </c>
      <c r="V2783" s="7">
        <v>0</v>
      </c>
      <c r="W2783" s="7">
        <v>0.0346</v>
      </c>
      <c r="X2783" s="7">
        <v>0</v>
      </c>
      <c r="Y2783" s="8" t="str">
        <f>IFERROR(VLOOKUP(F:F,#REF!,2,0),"需要手动检查")</f>
        <v>需要手动检查</v>
      </c>
      <c r="Z2783" s="9" t="str">
        <f t="shared" si="111"/>
        <v>否</v>
      </c>
      <c r="AA2783" s="10" t="s">
        <v>36</v>
      </c>
      <c r="AB2783" s="4" t="s">
        <v>37</v>
      </c>
      <c r="AC2783" t="str">
        <f t="shared" si="110"/>
        <v>2025/2/19</v>
      </c>
      <c r="AD2783" t="e">
        <f>VLOOKUP(Y2783,#REF!,2,FALSE)</f>
        <v>#REF!</v>
      </c>
    </row>
    <row r="2784" customHeight="1" spans="1:30">
      <c r="A2784" s="2" t="s">
        <v>8175</v>
      </c>
      <c r="B2784" s="2" t="s">
        <v>8176</v>
      </c>
      <c r="C2784" s="2" t="s">
        <v>8177</v>
      </c>
      <c r="D2784" s="2" t="s">
        <v>8178</v>
      </c>
      <c r="E2784" s="11">
        <v>45707</v>
      </c>
      <c r="F2784" s="2" t="s">
        <v>35</v>
      </c>
      <c r="G2784" s="6">
        <v>101</v>
      </c>
      <c r="H2784" s="6">
        <v>3</v>
      </c>
      <c r="I2784" s="6">
        <v>1</v>
      </c>
      <c r="J2784" s="6">
        <v>0</v>
      </c>
      <c r="K2784" s="6">
        <v>0</v>
      </c>
      <c r="L2784" s="6">
        <v>0</v>
      </c>
      <c r="M2784" s="6">
        <v>93</v>
      </c>
      <c r="N2784" s="6">
        <v>1</v>
      </c>
      <c r="O2784" s="6">
        <v>0</v>
      </c>
      <c r="P2784" s="6">
        <v>0</v>
      </c>
      <c r="Q2784" s="6">
        <v>0</v>
      </c>
      <c r="R2784" s="6">
        <v>0</v>
      </c>
      <c r="S2784" s="6">
        <v>0</v>
      </c>
      <c r="T2784" s="6">
        <v>0</v>
      </c>
      <c r="U2784" s="7">
        <v>0.0099</v>
      </c>
      <c r="V2784" s="7">
        <v>0</v>
      </c>
      <c r="W2784" s="7">
        <v>0</v>
      </c>
      <c r="X2784" s="7">
        <v>0</v>
      </c>
      <c r="Y2784" s="8" t="str">
        <f>IFERROR(VLOOKUP(F:F,#REF!,2,0),"需要手动检查")</f>
        <v>需要手动检查</v>
      </c>
      <c r="Z2784" s="9" t="str">
        <f t="shared" si="111"/>
        <v>否</v>
      </c>
      <c r="AA2784" s="10" t="s">
        <v>36</v>
      </c>
      <c r="AB2784" s="4" t="s">
        <v>37</v>
      </c>
      <c r="AC2784" t="str">
        <f t="shared" si="110"/>
        <v>2025/2/19</v>
      </c>
      <c r="AD2784" t="e">
        <f>VLOOKUP(Y2784,#REF!,2,FALSE)</f>
        <v>#REF!</v>
      </c>
    </row>
    <row r="2785" customHeight="1" spans="1:30">
      <c r="A2785" s="2" t="s">
        <v>8179</v>
      </c>
      <c r="B2785" s="2" t="s">
        <v>8180</v>
      </c>
      <c r="C2785" s="2" t="s">
        <v>8181</v>
      </c>
      <c r="D2785" s="2" t="s">
        <v>8182</v>
      </c>
      <c r="E2785" s="11">
        <v>45707</v>
      </c>
      <c r="F2785" s="2" t="s">
        <v>35</v>
      </c>
      <c r="G2785" s="6">
        <v>187</v>
      </c>
      <c r="H2785" s="6">
        <v>14</v>
      </c>
      <c r="I2785" s="6">
        <v>4</v>
      </c>
      <c r="J2785" s="6">
        <v>0</v>
      </c>
      <c r="K2785" s="6">
        <v>0</v>
      </c>
      <c r="L2785" s="6">
        <v>0</v>
      </c>
      <c r="M2785" s="6">
        <v>203</v>
      </c>
      <c r="N2785" s="6">
        <v>5</v>
      </c>
      <c r="O2785" s="6">
        <v>0</v>
      </c>
      <c r="P2785" s="6">
        <v>0</v>
      </c>
      <c r="Q2785" s="6">
        <v>0</v>
      </c>
      <c r="R2785" s="6">
        <v>0</v>
      </c>
      <c r="S2785" s="6">
        <v>0</v>
      </c>
      <c r="T2785" s="6">
        <v>0</v>
      </c>
      <c r="U2785" s="7">
        <v>0.0267</v>
      </c>
      <c r="V2785" s="7">
        <v>0</v>
      </c>
      <c r="W2785" s="7">
        <v>0.0321</v>
      </c>
      <c r="X2785" s="7">
        <v>0</v>
      </c>
      <c r="Y2785" s="8" t="str">
        <f>IFERROR(VLOOKUP(F:F,#REF!,2,0),"需要手动检查")</f>
        <v>需要手动检查</v>
      </c>
      <c r="Z2785" s="9" t="str">
        <f t="shared" si="111"/>
        <v>否</v>
      </c>
      <c r="AA2785" s="10" t="s">
        <v>36</v>
      </c>
      <c r="AB2785" s="4" t="s">
        <v>37</v>
      </c>
      <c r="AC2785" t="str">
        <f t="shared" si="110"/>
        <v>2025/2/19</v>
      </c>
      <c r="AD2785" t="e">
        <f>VLOOKUP(Y2785,#REF!,2,FALSE)</f>
        <v>#REF!</v>
      </c>
    </row>
    <row r="2786" customHeight="1" spans="1:30">
      <c r="A2786" s="2" t="s">
        <v>7454</v>
      </c>
      <c r="B2786" s="2" t="s">
        <v>7455</v>
      </c>
      <c r="C2786" s="2" t="s">
        <v>8183</v>
      </c>
      <c r="D2786" s="2" t="s">
        <v>8184</v>
      </c>
      <c r="E2786" s="11">
        <v>45707</v>
      </c>
      <c r="F2786" s="2" t="s">
        <v>45</v>
      </c>
      <c r="G2786" s="6">
        <v>0</v>
      </c>
      <c r="H2786" s="6">
        <v>0</v>
      </c>
      <c r="I2786" s="6">
        <v>0</v>
      </c>
      <c r="J2786" s="6">
        <v>0</v>
      </c>
      <c r="K2786" s="6">
        <v>0</v>
      </c>
      <c r="L2786" s="6">
        <v>0</v>
      </c>
      <c r="M2786" s="6">
        <v>1</v>
      </c>
      <c r="N2786" s="6">
        <v>0</v>
      </c>
      <c r="O2786" s="6">
        <v>0</v>
      </c>
      <c r="P2786" s="6">
        <v>0</v>
      </c>
      <c r="Q2786" s="6">
        <v>0</v>
      </c>
      <c r="R2786" s="6">
        <v>0</v>
      </c>
      <c r="S2786" s="6">
        <v>0</v>
      </c>
      <c r="T2786" s="6">
        <v>0</v>
      </c>
      <c r="U2786" s="7">
        <v>0</v>
      </c>
      <c r="V2786" s="7">
        <v>0</v>
      </c>
      <c r="W2786" s="7">
        <v>0</v>
      </c>
      <c r="X2786" s="7">
        <v>0</v>
      </c>
      <c r="Y2786" s="8" t="str">
        <f>IFERROR(VLOOKUP(F:F,#REF!,2,0),"需要手动检查")</f>
        <v>需要手动检查</v>
      </c>
      <c r="Z2786" s="9" t="str">
        <f t="shared" si="111"/>
        <v>否</v>
      </c>
      <c r="AA2786" s="10" t="s">
        <v>36</v>
      </c>
      <c r="AB2786" s="4" t="s">
        <v>465</v>
      </c>
      <c r="AC2786" t="str">
        <f t="shared" si="110"/>
        <v>2025/2/19</v>
      </c>
      <c r="AD2786" t="e">
        <f>VLOOKUP(Y2786,#REF!,2,FALSE)</f>
        <v>#REF!</v>
      </c>
    </row>
    <row r="2787" customHeight="1" spans="1:30">
      <c r="A2787" s="2" t="s">
        <v>7454</v>
      </c>
      <c r="B2787" s="2" t="s">
        <v>7455</v>
      </c>
      <c r="C2787" s="2" t="s">
        <v>8185</v>
      </c>
      <c r="D2787" s="2" t="s">
        <v>8186</v>
      </c>
      <c r="E2787" s="11">
        <v>45707</v>
      </c>
      <c r="F2787" s="2" t="s">
        <v>45</v>
      </c>
      <c r="G2787" s="6">
        <v>0</v>
      </c>
      <c r="H2787" s="6">
        <v>0</v>
      </c>
      <c r="I2787" s="6">
        <v>0</v>
      </c>
      <c r="J2787" s="6">
        <v>0</v>
      </c>
      <c r="K2787" s="6">
        <v>0</v>
      </c>
      <c r="L2787" s="6">
        <v>0</v>
      </c>
      <c r="M2787" s="6">
        <v>1</v>
      </c>
      <c r="N2787" s="6">
        <v>0</v>
      </c>
      <c r="O2787" s="6">
        <v>0</v>
      </c>
      <c r="P2787" s="6">
        <v>0</v>
      </c>
      <c r="Q2787" s="6">
        <v>0</v>
      </c>
      <c r="R2787" s="6">
        <v>0</v>
      </c>
      <c r="S2787" s="6">
        <v>0</v>
      </c>
      <c r="T2787" s="6">
        <v>0</v>
      </c>
      <c r="U2787" s="7">
        <v>0</v>
      </c>
      <c r="V2787" s="7">
        <v>0</v>
      </c>
      <c r="W2787" s="7">
        <v>0</v>
      </c>
      <c r="X2787" s="7">
        <v>0</v>
      </c>
      <c r="Y2787" s="8" t="str">
        <f>IFERROR(VLOOKUP(F:F,#REF!,2,0),"需要手动检查")</f>
        <v>需要手动检查</v>
      </c>
      <c r="Z2787" s="9" t="str">
        <f t="shared" si="111"/>
        <v>否</v>
      </c>
      <c r="AA2787" s="10" t="s">
        <v>36</v>
      </c>
      <c r="AB2787" s="4" t="s">
        <v>465</v>
      </c>
      <c r="AC2787" t="str">
        <f t="shared" si="110"/>
        <v>2025/2/19</v>
      </c>
      <c r="AD2787" t="e">
        <f>VLOOKUP(Y2787,#REF!,2,FALSE)</f>
        <v>#REF!</v>
      </c>
    </row>
    <row r="2788" customHeight="1" spans="1:30">
      <c r="A2788" s="2" t="s">
        <v>7454</v>
      </c>
      <c r="B2788" s="2" t="s">
        <v>7455</v>
      </c>
      <c r="C2788" s="2" t="s">
        <v>8187</v>
      </c>
      <c r="D2788" s="2" t="s">
        <v>8188</v>
      </c>
      <c r="E2788" s="11">
        <v>45707</v>
      </c>
      <c r="F2788" s="2" t="s">
        <v>45</v>
      </c>
      <c r="G2788" s="6">
        <v>0</v>
      </c>
      <c r="H2788" s="6">
        <v>0</v>
      </c>
      <c r="I2788" s="6">
        <v>0</v>
      </c>
      <c r="J2788" s="6">
        <v>0</v>
      </c>
      <c r="K2788" s="6">
        <v>0</v>
      </c>
      <c r="L2788" s="6">
        <v>0</v>
      </c>
      <c r="M2788" s="6">
        <v>1</v>
      </c>
      <c r="N2788" s="6">
        <v>0</v>
      </c>
      <c r="O2788" s="6">
        <v>0</v>
      </c>
      <c r="P2788" s="6">
        <v>0</v>
      </c>
      <c r="Q2788" s="6">
        <v>0</v>
      </c>
      <c r="R2788" s="6">
        <v>0</v>
      </c>
      <c r="S2788" s="6">
        <v>0</v>
      </c>
      <c r="T2788" s="6">
        <v>0</v>
      </c>
      <c r="U2788" s="7">
        <v>0</v>
      </c>
      <c r="V2788" s="7">
        <v>0</v>
      </c>
      <c r="W2788" s="7">
        <v>0</v>
      </c>
      <c r="X2788" s="7">
        <v>0</v>
      </c>
      <c r="Y2788" s="8" t="str">
        <f>IFERROR(VLOOKUP(F:F,#REF!,2,0),"需要手动检查")</f>
        <v>需要手动检查</v>
      </c>
      <c r="Z2788" s="9" t="str">
        <f t="shared" si="111"/>
        <v>否</v>
      </c>
      <c r="AA2788" s="10" t="s">
        <v>36</v>
      </c>
      <c r="AB2788" s="4" t="s">
        <v>465</v>
      </c>
      <c r="AC2788" t="str">
        <f t="shared" si="110"/>
        <v>2025/2/19</v>
      </c>
      <c r="AD2788" t="e">
        <f>VLOOKUP(Y2788,#REF!,2,FALSE)</f>
        <v>#REF!</v>
      </c>
    </row>
    <row r="2789" customHeight="1" spans="1:30">
      <c r="A2789" s="2" t="s">
        <v>7454</v>
      </c>
      <c r="B2789" s="2" t="s">
        <v>7455</v>
      </c>
      <c r="C2789" s="2" t="s">
        <v>8189</v>
      </c>
      <c r="D2789" s="2" t="s">
        <v>8190</v>
      </c>
      <c r="E2789" s="11">
        <v>45707</v>
      </c>
      <c r="F2789" s="2" t="s">
        <v>45</v>
      </c>
      <c r="G2789" s="6">
        <v>0</v>
      </c>
      <c r="H2789" s="6">
        <v>0</v>
      </c>
      <c r="I2789" s="6">
        <v>0</v>
      </c>
      <c r="J2789" s="6">
        <v>0</v>
      </c>
      <c r="K2789" s="6">
        <v>0</v>
      </c>
      <c r="L2789" s="6">
        <v>0</v>
      </c>
      <c r="M2789" s="6">
        <v>1</v>
      </c>
      <c r="N2789" s="6">
        <v>0</v>
      </c>
      <c r="O2789" s="6">
        <v>0</v>
      </c>
      <c r="P2789" s="6">
        <v>0</v>
      </c>
      <c r="Q2789" s="6">
        <v>0</v>
      </c>
      <c r="R2789" s="6">
        <v>0</v>
      </c>
      <c r="S2789" s="6">
        <v>0</v>
      </c>
      <c r="T2789" s="6">
        <v>0</v>
      </c>
      <c r="U2789" s="7">
        <v>0</v>
      </c>
      <c r="V2789" s="7">
        <v>0</v>
      </c>
      <c r="W2789" s="7">
        <v>0</v>
      </c>
      <c r="X2789" s="7">
        <v>0</v>
      </c>
      <c r="Y2789" s="8" t="str">
        <f>IFERROR(VLOOKUP(F:F,#REF!,2,0),"需要手动检查")</f>
        <v>需要手动检查</v>
      </c>
      <c r="Z2789" s="9" t="str">
        <f t="shared" si="111"/>
        <v>否</v>
      </c>
      <c r="AA2789" s="10" t="s">
        <v>36</v>
      </c>
      <c r="AB2789" s="4" t="s">
        <v>465</v>
      </c>
      <c r="AC2789" t="str">
        <f t="shared" si="110"/>
        <v>2025/2/19</v>
      </c>
      <c r="AD2789" t="e">
        <f>VLOOKUP(Y2789,#REF!,2,FALSE)</f>
        <v>#REF!</v>
      </c>
    </row>
    <row r="2790" customHeight="1" spans="1:30">
      <c r="A2790" s="2" t="s">
        <v>7454</v>
      </c>
      <c r="B2790" s="2" t="s">
        <v>7455</v>
      </c>
      <c r="C2790" s="2" t="s">
        <v>8191</v>
      </c>
      <c r="D2790" s="2" t="s">
        <v>8192</v>
      </c>
      <c r="E2790" s="11">
        <v>45707</v>
      </c>
      <c r="F2790" s="2" t="s">
        <v>45</v>
      </c>
      <c r="G2790" s="6">
        <v>0</v>
      </c>
      <c r="H2790" s="6">
        <v>0</v>
      </c>
      <c r="I2790" s="6">
        <v>0</v>
      </c>
      <c r="J2790" s="6">
        <v>0</v>
      </c>
      <c r="K2790" s="6">
        <v>0</v>
      </c>
      <c r="L2790" s="6">
        <v>0</v>
      </c>
      <c r="M2790" s="6">
        <v>1</v>
      </c>
      <c r="N2790" s="6">
        <v>0</v>
      </c>
      <c r="O2790" s="6">
        <v>0</v>
      </c>
      <c r="P2790" s="6">
        <v>0</v>
      </c>
      <c r="Q2790" s="6">
        <v>0</v>
      </c>
      <c r="R2790" s="6">
        <v>0</v>
      </c>
      <c r="S2790" s="6">
        <v>0</v>
      </c>
      <c r="T2790" s="6">
        <v>0</v>
      </c>
      <c r="U2790" s="7">
        <v>0</v>
      </c>
      <c r="V2790" s="7">
        <v>0</v>
      </c>
      <c r="W2790" s="7">
        <v>0</v>
      </c>
      <c r="X2790" s="7">
        <v>0</v>
      </c>
      <c r="Y2790" s="8" t="str">
        <f>IFERROR(VLOOKUP(F:F,#REF!,2,0),"需要手动检查")</f>
        <v>需要手动检查</v>
      </c>
      <c r="Z2790" s="9" t="str">
        <f t="shared" si="111"/>
        <v>否</v>
      </c>
      <c r="AA2790" s="10" t="s">
        <v>36</v>
      </c>
      <c r="AB2790" s="4" t="s">
        <v>465</v>
      </c>
      <c r="AC2790" t="str">
        <f t="shared" si="110"/>
        <v>2025/2/19</v>
      </c>
      <c r="AD2790" t="e">
        <f>VLOOKUP(Y2790,#REF!,2,FALSE)</f>
        <v>#REF!</v>
      </c>
    </row>
    <row r="2791" customHeight="1" spans="1:30">
      <c r="A2791" s="2" t="s">
        <v>7839</v>
      </c>
      <c r="B2791" s="2" t="s">
        <v>7840</v>
      </c>
      <c r="C2791" s="2" t="s">
        <v>8193</v>
      </c>
      <c r="D2791" s="2" t="s">
        <v>8194</v>
      </c>
      <c r="E2791" s="11">
        <v>45707</v>
      </c>
      <c r="F2791" s="2" t="s">
        <v>45</v>
      </c>
      <c r="G2791" s="6">
        <v>0</v>
      </c>
      <c r="H2791" s="6">
        <v>0</v>
      </c>
      <c r="I2791" s="6">
        <v>0</v>
      </c>
      <c r="J2791" s="6">
        <v>0</v>
      </c>
      <c r="K2791" s="6">
        <v>0</v>
      </c>
      <c r="L2791" s="6">
        <v>0</v>
      </c>
      <c r="M2791" s="6">
        <v>161</v>
      </c>
      <c r="N2791" s="6">
        <v>0</v>
      </c>
      <c r="O2791" s="6">
        <v>0</v>
      </c>
      <c r="P2791" s="6">
        <v>0</v>
      </c>
      <c r="Q2791" s="6">
        <v>0</v>
      </c>
      <c r="R2791" s="6">
        <v>0</v>
      </c>
      <c r="S2791" s="6">
        <v>0</v>
      </c>
      <c r="T2791" s="6">
        <v>0</v>
      </c>
      <c r="U2791" s="7">
        <v>0</v>
      </c>
      <c r="V2791" s="7">
        <v>0</v>
      </c>
      <c r="W2791" s="7">
        <v>0</v>
      </c>
      <c r="X2791" s="7">
        <v>0</v>
      </c>
      <c r="Y2791" s="8" t="str">
        <f>IFERROR(VLOOKUP(F:F,#REF!,2,0),"需要手动检查")</f>
        <v>需要手动检查</v>
      </c>
      <c r="Z2791" s="9" t="str">
        <f t="shared" si="111"/>
        <v>否</v>
      </c>
      <c r="AA2791" s="10" t="s">
        <v>36</v>
      </c>
      <c r="AB2791" s="4" t="s">
        <v>465</v>
      </c>
      <c r="AC2791" t="str">
        <f t="shared" si="110"/>
        <v>2025/2/19</v>
      </c>
      <c r="AD2791" t="e">
        <f>VLOOKUP(Y2791,#REF!,2,FALSE)</f>
        <v>#REF!</v>
      </c>
    </row>
    <row r="2792" customHeight="1" spans="1:30">
      <c r="A2792" s="2" t="s">
        <v>7839</v>
      </c>
      <c r="B2792" s="2" t="s">
        <v>7840</v>
      </c>
      <c r="C2792" s="2" t="s">
        <v>8195</v>
      </c>
      <c r="D2792" s="2" t="s">
        <v>8196</v>
      </c>
      <c r="E2792" s="11">
        <v>45707</v>
      </c>
      <c r="F2792" s="2" t="s">
        <v>45</v>
      </c>
      <c r="G2792" s="6">
        <v>0</v>
      </c>
      <c r="H2792" s="6">
        <v>0</v>
      </c>
      <c r="I2792" s="6">
        <v>0</v>
      </c>
      <c r="J2792" s="6">
        <v>0</v>
      </c>
      <c r="K2792" s="6">
        <v>0</v>
      </c>
      <c r="L2792" s="6">
        <v>0</v>
      </c>
      <c r="M2792" s="6">
        <v>151</v>
      </c>
      <c r="N2792" s="6">
        <v>0</v>
      </c>
      <c r="O2792" s="6">
        <v>0</v>
      </c>
      <c r="P2792" s="6">
        <v>0</v>
      </c>
      <c r="Q2792" s="6">
        <v>0</v>
      </c>
      <c r="R2792" s="6">
        <v>0</v>
      </c>
      <c r="S2792" s="6">
        <v>0</v>
      </c>
      <c r="T2792" s="6">
        <v>0</v>
      </c>
      <c r="U2792" s="7">
        <v>0</v>
      </c>
      <c r="V2792" s="7">
        <v>0</v>
      </c>
      <c r="W2792" s="7">
        <v>0</v>
      </c>
      <c r="X2792" s="7">
        <v>0</v>
      </c>
      <c r="Y2792" s="8" t="str">
        <f>IFERROR(VLOOKUP(F:F,#REF!,2,0),"需要手动检查")</f>
        <v>需要手动检查</v>
      </c>
      <c r="Z2792" s="9" t="str">
        <f t="shared" si="111"/>
        <v>否</v>
      </c>
      <c r="AA2792" s="10" t="s">
        <v>36</v>
      </c>
      <c r="AB2792" s="4" t="s">
        <v>465</v>
      </c>
      <c r="AC2792" t="str">
        <f t="shared" si="110"/>
        <v>2025/2/19</v>
      </c>
      <c r="AD2792" t="e">
        <f>VLOOKUP(Y2792,#REF!,2,FALSE)</f>
        <v>#REF!</v>
      </c>
    </row>
    <row r="2793" customHeight="1" spans="1:30">
      <c r="A2793" s="2" t="s">
        <v>7839</v>
      </c>
      <c r="B2793" s="2" t="s">
        <v>7840</v>
      </c>
      <c r="C2793" s="2" t="s">
        <v>8197</v>
      </c>
      <c r="D2793" s="2" t="s">
        <v>8198</v>
      </c>
      <c r="E2793" s="11">
        <v>45707</v>
      </c>
      <c r="F2793" s="2" t="s">
        <v>45</v>
      </c>
      <c r="G2793" s="6">
        <v>0</v>
      </c>
      <c r="H2793" s="6">
        <v>0</v>
      </c>
      <c r="I2793" s="6">
        <v>0</v>
      </c>
      <c r="J2793" s="6">
        <v>0</v>
      </c>
      <c r="K2793" s="6">
        <v>0</v>
      </c>
      <c r="L2793" s="6">
        <v>0</v>
      </c>
      <c r="M2793" s="6">
        <v>183</v>
      </c>
      <c r="N2793" s="6">
        <v>0</v>
      </c>
      <c r="O2793" s="6">
        <v>0</v>
      </c>
      <c r="P2793" s="6">
        <v>0</v>
      </c>
      <c r="Q2793" s="6">
        <v>0</v>
      </c>
      <c r="R2793" s="6">
        <v>0</v>
      </c>
      <c r="S2793" s="6">
        <v>0</v>
      </c>
      <c r="T2793" s="6">
        <v>0</v>
      </c>
      <c r="U2793" s="7">
        <v>0</v>
      </c>
      <c r="V2793" s="7">
        <v>0</v>
      </c>
      <c r="W2793" s="7">
        <v>0</v>
      </c>
      <c r="X2793" s="7">
        <v>0</v>
      </c>
      <c r="Y2793" s="8" t="str">
        <f>IFERROR(VLOOKUP(F:F,#REF!,2,0),"需要手动检查")</f>
        <v>需要手动检查</v>
      </c>
      <c r="Z2793" s="9" t="str">
        <f t="shared" si="111"/>
        <v>否</v>
      </c>
      <c r="AA2793" s="10" t="s">
        <v>36</v>
      </c>
      <c r="AB2793" s="4" t="s">
        <v>465</v>
      </c>
      <c r="AC2793" t="str">
        <f t="shared" si="110"/>
        <v>2025/2/19</v>
      </c>
      <c r="AD2793" t="e">
        <f>VLOOKUP(Y2793,#REF!,2,FALSE)</f>
        <v>#REF!</v>
      </c>
    </row>
    <row r="2794" customHeight="1" spans="1:30">
      <c r="A2794" s="2" t="s">
        <v>7839</v>
      </c>
      <c r="B2794" s="2" t="s">
        <v>7840</v>
      </c>
      <c r="C2794" s="2" t="s">
        <v>8199</v>
      </c>
      <c r="D2794" s="2" t="s">
        <v>8200</v>
      </c>
      <c r="E2794" s="11">
        <v>45707</v>
      </c>
      <c r="F2794" s="2" t="s">
        <v>45</v>
      </c>
      <c r="G2794" s="6">
        <v>0</v>
      </c>
      <c r="H2794" s="6">
        <v>0</v>
      </c>
      <c r="I2794" s="6">
        <v>0</v>
      </c>
      <c r="J2794" s="6">
        <v>0</v>
      </c>
      <c r="K2794" s="6">
        <v>0</v>
      </c>
      <c r="L2794" s="6">
        <v>0</v>
      </c>
      <c r="M2794" s="6">
        <v>211</v>
      </c>
      <c r="N2794" s="6">
        <v>0</v>
      </c>
      <c r="O2794" s="6">
        <v>0</v>
      </c>
      <c r="P2794" s="6">
        <v>0</v>
      </c>
      <c r="Q2794" s="6">
        <v>0</v>
      </c>
      <c r="R2794" s="6">
        <v>0</v>
      </c>
      <c r="S2794" s="6">
        <v>0</v>
      </c>
      <c r="T2794" s="6">
        <v>0</v>
      </c>
      <c r="U2794" s="7">
        <v>0</v>
      </c>
      <c r="V2794" s="7">
        <v>0</v>
      </c>
      <c r="W2794" s="7">
        <v>0</v>
      </c>
      <c r="X2794" s="7">
        <v>0</v>
      </c>
      <c r="Y2794" s="8" t="str">
        <f>IFERROR(VLOOKUP(F:F,#REF!,2,0),"需要手动检查")</f>
        <v>需要手动检查</v>
      </c>
      <c r="Z2794" s="9" t="str">
        <f t="shared" si="111"/>
        <v>否</v>
      </c>
      <c r="AA2794" s="10" t="s">
        <v>36</v>
      </c>
      <c r="AB2794" s="4" t="s">
        <v>465</v>
      </c>
      <c r="AC2794" t="str">
        <f t="shared" si="110"/>
        <v>2025/2/19</v>
      </c>
      <c r="AD2794" t="e">
        <f>VLOOKUP(Y2794,#REF!,2,FALSE)</f>
        <v>#REF!</v>
      </c>
    </row>
    <row r="2795" customHeight="1" spans="1:30">
      <c r="A2795" s="2" t="s">
        <v>7839</v>
      </c>
      <c r="B2795" s="2" t="s">
        <v>7840</v>
      </c>
      <c r="C2795" s="2" t="s">
        <v>8201</v>
      </c>
      <c r="D2795" s="2" t="s">
        <v>8202</v>
      </c>
      <c r="E2795" s="11">
        <v>45707</v>
      </c>
      <c r="F2795" s="2" t="s">
        <v>45</v>
      </c>
      <c r="G2795" s="6">
        <v>0</v>
      </c>
      <c r="H2795" s="6">
        <v>0</v>
      </c>
      <c r="I2795" s="6">
        <v>0</v>
      </c>
      <c r="J2795" s="6">
        <v>0</v>
      </c>
      <c r="K2795" s="6">
        <v>0</v>
      </c>
      <c r="L2795" s="6">
        <v>0</v>
      </c>
      <c r="M2795" s="6">
        <v>193</v>
      </c>
      <c r="N2795" s="6">
        <v>0</v>
      </c>
      <c r="O2795" s="6">
        <v>0</v>
      </c>
      <c r="P2795" s="6">
        <v>0</v>
      </c>
      <c r="Q2795" s="6">
        <v>0</v>
      </c>
      <c r="R2795" s="6">
        <v>0</v>
      </c>
      <c r="S2795" s="6">
        <v>0</v>
      </c>
      <c r="T2795" s="6">
        <v>0</v>
      </c>
      <c r="U2795" s="7">
        <v>0</v>
      </c>
      <c r="V2795" s="7">
        <v>0</v>
      </c>
      <c r="W2795" s="7">
        <v>0</v>
      </c>
      <c r="X2795" s="7">
        <v>0</v>
      </c>
      <c r="Y2795" s="8" t="str">
        <f>IFERROR(VLOOKUP(F:F,#REF!,2,0),"需要手动检查")</f>
        <v>需要手动检查</v>
      </c>
      <c r="Z2795" s="9" t="str">
        <f t="shared" si="111"/>
        <v>否</v>
      </c>
      <c r="AA2795" s="10" t="s">
        <v>36</v>
      </c>
      <c r="AB2795" s="4" t="s">
        <v>465</v>
      </c>
      <c r="AC2795" t="str">
        <f t="shared" si="110"/>
        <v>2025/2/19</v>
      </c>
      <c r="AD2795" t="e">
        <f>VLOOKUP(Y2795,#REF!,2,FALSE)</f>
        <v>#REF!</v>
      </c>
    </row>
    <row r="2796" customHeight="1" spans="1:30">
      <c r="A2796" s="2" t="s">
        <v>7839</v>
      </c>
      <c r="B2796" s="2" t="s">
        <v>7840</v>
      </c>
      <c r="C2796" s="2" t="s">
        <v>8203</v>
      </c>
      <c r="D2796" s="2" t="s">
        <v>8204</v>
      </c>
      <c r="E2796" s="11">
        <v>45707</v>
      </c>
      <c r="F2796" s="2" t="s">
        <v>45</v>
      </c>
      <c r="G2796" s="6">
        <v>0</v>
      </c>
      <c r="H2796" s="6">
        <v>0</v>
      </c>
      <c r="I2796" s="6">
        <v>0</v>
      </c>
      <c r="J2796" s="6">
        <v>0</v>
      </c>
      <c r="K2796" s="6">
        <v>0</v>
      </c>
      <c r="L2796" s="6">
        <v>0</v>
      </c>
      <c r="M2796" s="6">
        <v>139</v>
      </c>
      <c r="N2796" s="6">
        <v>0</v>
      </c>
      <c r="O2796" s="6">
        <v>0</v>
      </c>
      <c r="P2796" s="6">
        <v>0</v>
      </c>
      <c r="Q2796" s="6">
        <v>0</v>
      </c>
      <c r="R2796" s="6">
        <v>0</v>
      </c>
      <c r="S2796" s="6">
        <v>0</v>
      </c>
      <c r="T2796" s="6">
        <v>0</v>
      </c>
      <c r="U2796" s="7">
        <v>0</v>
      </c>
      <c r="V2796" s="7">
        <v>0</v>
      </c>
      <c r="W2796" s="7">
        <v>0</v>
      </c>
      <c r="X2796" s="7">
        <v>0</v>
      </c>
      <c r="Y2796" s="8" t="str">
        <f>IFERROR(VLOOKUP(F:F,#REF!,2,0),"需要手动检查")</f>
        <v>需要手动检查</v>
      </c>
      <c r="Z2796" s="9" t="str">
        <f t="shared" si="111"/>
        <v>否</v>
      </c>
      <c r="AA2796" s="10" t="s">
        <v>36</v>
      </c>
      <c r="AB2796" s="4" t="s">
        <v>465</v>
      </c>
      <c r="AC2796" t="str">
        <f t="shared" si="110"/>
        <v>2025/2/19</v>
      </c>
      <c r="AD2796" t="e">
        <f>VLOOKUP(Y2796,#REF!,2,FALSE)</f>
        <v>#REF!</v>
      </c>
    </row>
    <row r="2797" customHeight="1" spans="1:30">
      <c r="A2797" s="2" t="s">
        <v>8205</v>
      </c>
      <c r="B2797" s="2" t="s">
        <v>8206</v>
      </c>
      <c r="C2797" s="2" t="s">
        <v>8207</v>
      </c>
      <c r="D2797" s="2" t="s">
        <v>8208</v>
      </c>
      <c r="E2797" s="11">
        <v>45708</v>
      </c>
      <c r="F2797" s="2" t="s">
        <v>42</v>
      </c>
      <c r="G2797" s="6">
        <v>505</v>
      </c>
      <c r="H2797" s="6">
        <v>16</v>
      </c>
      <c r="I2797" s="6">
        <v>3</v>
      </c>
      <c r="J2797" s="6">
        <v>12</v>
      </c>
      <c r="K2797" s="6">
        <v>0</v>
      </c>
      <c r="L2797" s="6">
        <v>0</v>
      </c>
      <c r="M2797" s="6">
        <v>514</v>
      </c>
      <c r="N2797" s="6">
        <v>29</v>
      </c>
      <c r="O2797" s="6">
        <v>1</v>
      </c>
      <c r="P2797" s="6">
        <v>3</v>
      </c>
      <c r="Q2797" s="6">
        <v>3</v>
      </c>
      <c r="R2797" s="6">
        <v>131.07</v>
      </c>
      <c r="S2797" s="6">
        <v>259.54</v>
      </c>
      <c r="T2797" s="6">
        <v>131.07</v>
      </c>
      <c r="U2797" s="7">
        <v>0.0574</v>
      </c>
      <c r="V2797" s="7">
        <v>0</v>
      </c>
      <c r="W2797" s="7">
        <v>0.0178</v>
      </c>
      <c r="X2797" s="7">
        <v>0.1034</v>
      </c>
      <c r="Y2797" s="8" t="str">
        <f>IFERROR(VLOOKUP(F:F,#REF!,2,0),"需要手动检查")</f>
        <v>需要手动检查</v>
      </c>
      <c r="Z2797" s="9" t="str">
        <f t="shared" ref="Z2797:Z2826" si="112">IF(R2797&gt;0,"是","否")</f>
        <v>是</v>
      </c>
      <c r="AA2797" s="10" t="s">
        <v>36</v>
      </c>
      <c r="AB2797" s="4" t="s">
        <v>37</v>
      </c>
      <c r="AC2797" t="str">
        <f t="shared" si="110"/>
        <v>2025/2/20</v>
      </c>
      <c r="AD2797" t="e">
        <f>VLOOKUP(Y2797,#REF!,2,FALSE)</f>
        <v>#REF!</v>
      </c>
    </row>
    <row r="2798" customHeight="1" spans="1:30">
      <c r="A2798" s="2" t="s">
        <v>8209</v>
      </c>
      <c r="B2798" s="2" t="s">
        <v>8210</v>
      </c>
      <c r="C2798" s="2" t="s">
        <v>8211</v>
      </c>
      <c r="D2798" s="2" t="s">
        <v>8212</v>
      </c>
      <c r="E2798" s="11">
        <v>45708</v>
      </c>
      <c r="F2798" s="2" t="s">
        <v>42</v>
      </c>
      <c r="G2798" s="6">
        <v>182</v>
      </c>
      <c r="H2798" s="6">
        <v>10</v>
      </c>
      <c r="I2798" s="6">
        <v>4</v>
      </c>
      <c r="J2798" s="6">
        <v>3</v>
      </c>
      <c r="K2798" s="6">
        <v>0</v>
      </c>
      <c r="L2798" s="6">
        <v>0</v>
      </c>
      <c r="M2798" s="6">
        <v>173</v>
      </c>
      <c r="N2798" s="6">
        <v>8</v>
      </c>
      <c r="O2798" s="6">
        <v>1</v>
      </c>
      <c r="P2798" s="6">
        <v>2</v>
      </c>
      <c r="Q2798" s="6">
        <v>2</v>
      </c>
      <c r="R2798" s="6">
        <v>86.21</v>
      </c>
      <c r="S2798" s="6">
        <v>473.68</v>
      </c>
      <c r="T2798" s="6">
        <v>86.21</v>
      </c>
      <c r="U2798" s="7">
        <v>0.044</v>
      </c>
      <c r="V2798" s="7">
        <v>0</v>
      </c>
      <c r="W2798" s="7">
        <v>0.0549</v>
      </c>
      <c r="X2798" s="7">
        <v>0.25</v>
      </c>
      <c r="Y2798" s="8" t="str">
        <f>IFERROR(VLOOKUP(F:F,#REF!,2,0),"需要手动检查")</f>
        <v>需要手动检查</v>
      </c>
      <c r="Z2798" s="9" t="str">
        <f t="shared" si="112"/>
        <v>是</v>
      </c>
      <c r="AA2798" s="10" t="s">
        <v>36</v>
      </c>
      <c r="AB2798" s="4" t="s">
        <v>37</v>
      </c>
      <c r="AC2798" t="str">
        <f t="shared" si="110"/>
        <v>2025/2/20</v>
      </c>
      <c r="AD2798" t="e">
        <f>VLOOKUP(Y2798,#REF!,2,FALSE)</f>
        <v>#REF!</v>
      </c>
    </row>
    <row r="2799" customHeight="1" spans="1:30">
      <c r="A2799" s="2" t="s">
        <v>8213</v>
      </c>
      <c r="B2799" s="2" t="s">
        <v>8214</v>
      </c>
      <c r="C2799" s="2" t="s">
        <v>8215</v>
      </c>
      <c r="D2799" s="2" t="s">
        <v>8216</v>
      </c>
      <c r="E2799" s="11">
        <v>45708</v>
      </c>
      <c r="F2799" s="2" t="s">
        <v>42</v>
      </c>
      <c r="G2799" s="6">
        <v>380</v>
      </c>
      <c r="H2799" s="6">
        <v>17</v>
      </c>
      <c r="I2799" s="6">
        <v>0</v>
      </c>
      <c r="J2799" s="6">
        <v>0</v>
      </c>
      <c r="K2799" s="6">
        <v>0</v>
      </c>
      <c r="L2799" s="6">
        <v>0</v>
      </c>
      <c r="M2799" s="6">
        <v>75</v>
      </c>
      <c r="N2799" s="6">
        <v>5</v>
      </c>
      <c r="O2799" s="6">
        <v>0</v>
      </c>
      <c r="P2799" s="6">
        <v>0</v>
      </c>
      <c r="Q2799" s="6">
        <v>0</v>
      </c>
      <c r="R2799" s="6">
        <v>0</v>
      </c>
      <c r="S2799" s="6">
        <v>0</v>
      </c>
      <c r="T2799" s="6">
        <v>0</v>
      </c>
      <c r="U2799" s="7">
        <v>0.0132</v>
      </c>
      <c r="V2799" s="7">
        <v>0</v>
      </c>
      <c r="W2799" s="7">
        <v>0.0368</v>
      </c>
      <c r="X2799" s="7">
        <v>0</v>
      </c>
      <c r="Y2799" s="8" t="str">
        <f>IFERROR(VLOOKUP(F:F,#REF!,2,0),"需要手动检查")</f>
        <v>需要手动检查</v>
      </c>
      <c r="Z2799" s="9" t="str">
        <f t="shared" si="112"/>
        <v>否</v>
      </c>
      <c r="AA2799" s="10" t="s">
        <v>36</v>
      </c>
      <c r="AB2799" s="4" t="s">
        <v>37</v>
      </c>
      <c r="AC2799" t="str">
        <f t="shared" si="110"/>
        <v>2025/2/20</v>
      </c>
      <c r="AD2799" t="e">
        <f>VLOOKUP(Y2799,#REF!,2,FALSE)</f>
        <v>#REF!</v>
      </c>
    </row>
    <row r="2800" customHeight="1" spans="1:30">
      <c r="A2800" s="2" t="s">
        <v>6120</v>
      </c>
      <c r="B2800" s="2" t="s">
        <v>6121</v>
      </c>
      <c r="C2800" s="2" t="s">
        <v>8217</v>
      </c>
      <c r="D2800" s="2" t="s">
        <v>8218</v>
      </c>
      <c r="E2800" s="11">
        <v>45708</v>
      </c>
      <c r="F2800" s="2" t="s">
        <v>42</v>
      </c>
      <c r="G2800" s="6">
        <v>121</v>
      </c>
      <c r="H2800" s="6">
        <v>9</v>
      </c>
      <c r="I2800" s="6">
        <v>4</v>
      </c>
      <c r="J2800" s="6">
        <v>0</v>
      </c>
      <c r="K2800" s="6">
        <v>0</v>
      </c>
      <c r="L2800" s="6">
        <v>0</v>
      </c>
      <c r="M2800" s="6">
        <v>124</v>
      </c>
      <c r="N2800" s="6">
        <v>0</v>
      </c>
      <c r="O2800" s="6">
        <v>0</v>
      </c>
      <c r="P2800" s="6">
        <v>0</v>
      </c>
      <c r="Q2800" s="6">
        <v>0</v>
      </c>
      <c r="R2800" s="6">
        <v>0</v>
      </c>
      <c r="S2800" s="6">
        <v>0</v>
      </c>
      <c r="T2800" s="6">
        <v>0</v>
      </c>
      <c r="U2800" s="7">
        <v>0</v>
      </c>
      <c r="V2800" s="7">
        <v>0</v>
      </c>
      <c r="W2800" s="7">
        <v>0.0165</v>
      </c>
      <c r="X2800" s="7">
        <v>0</v>
      </c>
      <c r="Y2800" s="8" t="str">
        <f>IFERROR(VLOOKUP(F:F,#REF!,2,0),"需要手动检查")</f>
        <v>需要手动检查</v>
      </c>
      <c r="Z2800" s="9" t="str">
        <f t="shared" si="112"/>
        <v>否</v>
      </c>
      <c r="AA2800" s="10" t="s">
        <v>36</v>
      </c>
      <c r="AB2800" s="4" t="s">
        <v>37</v>
      </c>
      <c r="AC2800" t="str">
        <f t="shared" si="110"/>
        <v>2025/2/20</v>
      </c>
      <c r="AD2800" t="e">
        <f>VLOOKUP(Y2800,#REF!,2,FALSE)</f>
        <v>#REF!</v>
      </c>
    </row>
    <row r="2801" customHeight="1" spans="1:30">
      <c r="A2801" s="2" t="s">
        <v>8219</v>
      </c>
      <c r="B2801" s="2" t="s">
        <v>8220</v>
      </c>
      <c r="C2801" s="2" t="s">
        <v>8221</v>
      </c>
      <c r="D2801" s="2" t="s">
        <v>8222</v>
      </c>
      <c r="E2801" s="11">
        <v>45708</v>
      </c>
      <c r="F2801" s="2" t="s">
        <v>42</v>
      </c>
      <c r="G2801" s="6">
        <v>200</v>
      </c>
      <c r="H2801" s="6">
        <v>15</v>
      </c>
      <c r="I2801" s="6">
        <v>0</v>
      </c>
      <c r="J2801" s="6">
        <v>1</v>
      </c>
      <c r="K2801" s="6">
        <v>0</v>
      </c>
      <c r="L2801" s="6">
        <v>0</v>
      </c>
      <c r="M2801" s="6">
        <v>17</v>
      </c>
      <c r="N2801" s="6">
        <v>1</v>
      </c>
      <c r="O2801" s="6">
        <v>0</v>
      </c>
      <c r="P2801" s="6">
        <v>0</v>
      </c>
      <c r="Q2801" s="6">
        <v>0</v>
      </c>
      <c r="R2801" s="6">
        <v>0</v>
      </c>
      <c r="S2801" s="6">
        <v>0</v>
      </c>
      <c r="T2801" s="6">
        <v>0</v>
      </c>
      <c r="U2801" s="7">
        <v>0.005</v>
      </c>
      <c r="V2801" s="7">
        <v>0</v>
      </c>
      <c r="W2801" s="7">
        <v>0.01</v>
      </c>
      <c r="X2801" s="7">
        <v>0</v>
      </c>
      <c r="Y2801" s="8" t="str">
        <f>IFERROR(VLOOKUP(F:F,#REF!,2,0),"需要手动检查")</f>
        <v>需要手动检查</v>
      </c>
      <c r="Z2801" s="9" t="str">
        <f t="shared" si="112"/>
        <v>否</v>
      </c>
      <c r="AA2801" s="10" t="s">
        <v>36</v>
      </c>
      <c r="AB2801" s="4" t="s">
        <v>37</v>
      </c>
      <c r="AC2801" t="str">
        <f t="shared" si="110"/>
        <v>2025/2/20</v>
      </c>
      <c r="AD2801" t="e">
        <f>VLOOKUP(Y2801,#REF!,2,FALSE)</f>
        <v>#REF!</v>
      </c>
    </row>
    <row r="2802" customHeight="1" spans="1:30">
      <c r="A2802" s="2" t="s">
        <v>8219</v>
      </c>
      <c r="B2802" s="2" t="s">
        <v>8220</v>
      </c>
      <c r="C2802" s="2" t="s">
        <v>8221</v>
      </c>
      <c r="D2802" s="2" t="s">
        <v>8223</v>
      </c>
      <c r="E2802" s="11">
        <v>45708</v>
      </c>
      <c r="F2802" s="2" t="s">
        <v>42</v>
      </c>
      <c r="G2802" s="6">
        <v>6</v>
      </c>
      <c r="H2802" s="6">
        <v>1</v>
      </c>
      <c r="I2802" s="6">
        <v>0</v>
      </c>
      <c r="J2802" s="6">
        <v>0</v>
      </c>
      <c r="K2802" s="6">
        <v>0</v>
      </c>
      <c r="L2802" s="6">
        <v>0</v>
      </c>
      <c r="M2802" s="6">
        <v>0</v>
      </c>
      <c r="N2802" s="6">
        <v>0</v>
      </c>
      <c r="O2802" s="6">
        <v>0</v>
      </c>
      <c r="P2802" s="6">
        <v>0</v>
      </c>
      <c r="Q2802" s="6">
        <v>0</v>
      </c>
      <c r="R2802" s="6">
        <v>0</v>
      </c>
      <c r="S2802" s="6">
        <v>0</v>
      </c>
      <c r="T2802" s="6">
        <v>0</v>
      </c>
      <c r="U2802" s="7">
        <v>0</v>
      </c>
      <c r="V2802" s="7">
        <v>0</v>
      </c>
      <c r="W2802" s="7">
        <v>0</v>
      </c>
      <c r="X2802" s="7">
        <v>0</v>
      </c>
      <c r="Y2802" s="8" t="str">
        <f>IFERROR(VLOOKUP(F:F,#REF!,2,0),"需要手动检查")</f>
        <v>需要手动检查</v>
      </c>
      <c r="Z2802" s="9" t="str">
        <f t="shared" si="112"/>
        <v>否</v>
      </c>
      <c r="AA2802" s="10" t="s">
        <v>36</v>
      </c>
      <c r="AB2802" s="4" t="s">
        <v>37</v>
      </c>
      <c r="AC2802" t="str">
        <f t="shared" si="110"/>
        <v>2025/2/20</v>
      </c>
      <c r="AD2802" t="e">
        <f>VLOOKUP(Y2802,#REF!,2,FALSE)</f>
        <v>#REF!</v>
      </c>
    </row>
    <row r="2803" customHeight="1" spans="1:30">
      <c r="A2803" s="2" t="s">
        <v>6120</v>
      </c>
      <c r="B2803" s="2" t="s">
        <v>6121</v>
      </c>
      <c r="C2803" s="2" t="s">
        <v>8224</v>
      </c>
      <c r="D2803" s="2" t="s">
        <v>8225</v>
      </c>
      <c r="E2803" s="11">
        <v>45708</v>
      </c>
      <c r="F2803" s="2" t="s">
        <v>42</v>
      </c>
      <c r="G2803" s="6">
        <v>218</v>
      </c>
      <c r="H2803" s="6">
        <v>9</v>
      </c>
      <c r="I2803" s="6">
        <v>2</v>
      </c>
      <c r="J2803" s="6">
        <v>0</v>
      </c>
      <c r="K2803" s="6">
        <v>0</v>
      </c>
      <c r="L2803" s="6">
        <v>0</v>
      </c>
      <c r="M2803" s="6">
        <v>219</v>
      </c>
      <c r="N2803" s="6">
        <v>10</v>
      </c>
      <c r="O2803" s="6">
        <v>0</v>
      </c>
      <c r="P2803" s="6">
        <v>0</v>
      </c>
      <c r="Q2803" s="6">
        <v>0</v>
      </c>
      <c r="R2803" s="6">
        <v>0</v>
      </c>
      <c r="S2803" s="6">
        <v>0</v>
      </c>
      <c r="T2803" s="6">
        <v>0</v>
      </c>
      <c r="U2803" s="7">
        <v>0.0459</v>
      </c>
      <c r="V2803" s="7">
        <v>0</v>
      </c>
      <c r="W2803" s="7">
        <v>0.0183</v>
      </c>
      <c r="X2803" s="7">
        <v>0</v>
      </c>
      <c r="Y2803" s="8" t="str">
        <f>IFERROR(VLOOKUP(F:F,#REF!,2,0),"需要手动检查")</f>
        <v>需要手动检查</v>
      </c>
      <c r="Z2803" s="9" t="str">
        <f t="shared" si="112"/>
        <v>否</v>
      </c>
      <c r="AA2803" s="10" t="s">
        <v>36</v>
      </c>
      <c r="AB2803" s="4" t="s">
        <v>37</v>
      </c>
      <c r="AC2803" t="str">
        <f t="shared" si="110"/>
        <v>2025/2/20</v>
      </c>
      <c r="AD2803" t="e">
        <f>VLOOKUP(Y2803,#REF!,2,FALSE)</f>
        <v>#REF!</v>
      </c>
    </row>
    <row r="2804" customHeight="1" spans="1:30">
      <c r="A2804" s="2" t="s">
        <v>8226</v>
      </c>
      <c r="B2804" s="2" t="s">
        <v>8227</v>
      </c>
      <c r="C2804" s="2" t="s">
        <v>8228</v>
      </c>
      <c r="D2804" s="2" t="s">
        <v>8229</v>
      </c>
      <c r="E2804" s="11">
        <v>45708</v>
      </c>
      <c r="F2804" s="2" t="s">
        <v>42</v>
      </c>
      <c r="G2804" s="6">
        <v>709</v>
      </c>
      <c r="H2804" s="6">
        <v>39</v>
      </c>
      <c r="I2804" s="6">
        <v>4</v>
      </c>
      <c r="J2804" s="6">
        <v>0</v>
      </c>
      <c r="K2804" s="6">
        <v>0</v>
      </c>
      <c r="L2804" s="6">
        <v>0</v>
      </c>
      <c r="M2804" s="6">
        <v>706</v>
      </c>
      <c r="N2804" s="6">
        <v>4</v>
      </c>
      <c r="O2804" s="6">
        <v>0</v>
      </c>
      <c r="P2804" s="6">
        <v>0</v>
      </c>
      <c r="Q2804" s="6">
        <v>0</v>
      </c>
      <c r="R2804" s="6">
        <v>0</v>
      </c>
      <c r="S2804" s="6">
        <v>0</v>
      </c>
      <c r="T2804" s="6">
        <v>0</v>
      </c>
      <c r="U2804" s="7">
        <v>0.0056</v>
      </c>
      <c r="V2804" s="7">
        <v>0</v>
      </c>
      <c r="W2804" s="7">
        <v>0.0677</v>
      </c>
      <c r="X2804" s="7">
        <v>0</v>
      </c>
      <c r="Y2804" s="8" t="str">
        <f>IFERROR(VLOOKUP(F:F,#REF!,2,0),"需要手动检查")</f>
        <v>需要手动检查</v>
      </c>
      <c r="Z2804" s="9" t="str">
        <f t="shared" si="112"/>
        <v>否</v>
      </c>
      <c r="AA2804" s="10" t="s">
        <v>36</v>
      </c>
      <c r="AB2804" s="4" t="s">
        <v>37</v>
      </c>
      <c r="AC2804" t="str">
        <f t="shared" si="110"/>
        <v>2025/2/20</v>
      </c>
      <c r="AD2804" t="e">
        <f>VLOOKUP(Y2804,#REF!,2,FALSE)</f>
        <v>#REF!</v>
      </c>
    </row>
    <row r="2805" customHeight="1" spans="1:30">
      <c r="A2805" s="2" t="s">
        <v>8230</v>
      </c>
      <c r="B2805" s="2" t="s">
        <v>8231</v>
      </c>
      <c r="C2805" s="2" t="s">
        <v>8232</v>
      </c>
      <c r="D2805" s="2" t="s">
        <v>8233</v>
      </c>
      <c r="E2805" s="11">
        <v>45708</v>
      </c>
      <c r="F2805" s="2" t="s">
        <v>42</v>
      </c>
      <c r="G2805" s="6">
        <v>299</v>
      </c>
      <c r="H2805" s="6">
        <v>16</v>
      </c>
      <c r="I2805" s="6">
        <v>18</v>
      </c>
      <c r="J2805" s="6">
        <v>16</v>
      </c>
      <c r="K2805" s="6">
        <v>0</v>
      </c>
      <c r="L2805" s="6">
        <v>0</v>
      </c>
      <c r="M2805" s="6">
        <v>314</v>
      </c>
      <c r="N2805" s="6">
        <v>9</v>
      </c>
      <c r="O2805" s="6">
        <v>0</v>
      </c>
      <c r="P2805" s="6">
        <v>0</v>
      </c>
      <c r="Q2805" s="6">
        <v>0</v>
      </c>
      <c r="R2805" s="6">
        <v>0</v>
      </c>
      <c r="S2805" s="6">
        <v>0</v>
      </c>
      <c r="T2805" s="6">
        <v>0</v>
      </c>
      <c r="U2805" s="7">
        <v>0.0301</v>
      </c>
      <c r="V2805" s="7">
        <v>0</v>
      </c>
      <c r="W2805" s="7">
        <v>0.0234</v>
      </c>
      <c r="X2805" s="7">
        <v>0</v>
      </c>
      <c r="Y2805" s="8" t="str">
        <f>IFERROR(VLOOKUP(F:F,#REF!,2,0),"需要手动检查")</f>
        <v>需要手动检查</v>
      </c>
      <c r="Z2805" s="9" t="str">
        <f t="shared" si="112"/>
        <v>否</v>
      </c>
      <c r="AA2805" s="10" t="s">
        <v>36</v>
      </c>
      <c r="AB2805" s="4" t="s">
        <v>37</v>
      </c>
      <c r="AC2805" t="str">
        <f t="shared" si="110"/>
        <v>2025/2/20</v>
      </c>
      <c r="AD2805" t="e">
        <f>VLOOKUP(Y2805,#REF!,2,FALSE)</f>
        <v>#REF!</v>
      </c>
    </row>
    <row r="2806" customHeight="1" spans="1:30">
      <c r="A2806" s="2" t="s">
        <v>8234</v>
      </c>
      <c r="B2806" s="2" t="s">
        <v>8235</v>
      </c>
      <c r="C2806" s="2" t="s">
        <v>8236</v>
      </c>
      <c r="D2806" s="2" t="s">
        <v>8237</v>
      </c>
      <c r="E2806" s="11">
        <v>45708</v>
      </c>
      <c r="F2806" s="2" t="s">
        <v>42</v>
      </c>
      <c r="G2806" s="6">
        <v>327</v>
      </c>
      <c r="H2806" s="6">
        <v>31</v>
      </c>
      <c r="I2806" s="6">
        <v>2</v>
      </c>
      <c r="J2806" s="6">
        <v>2</v>
      </c>
      <c r="K2806" s="6">
        <v>0</v>
      </c>
      <c r="L2806" s="6">
        <v>0</v>
      </c>
      <c r="M2806" s="6">
        <v>301</v>
      </c>
      <c r="N2806" s="6">
        <v>3</v>
      </c>
      <c r="O2806" s="6">
        <v>0</v>
      </c>
      <c r="P2806" s="6">
        <v>0</v>
      </c>
      <c r="Q2806" s="6">
        <v>0</v>
      </c>
      <c r="R2806" s="6">
        <v>0</v>
      </c>
      <c r="S2806" s="6">
        <v>0</v>
      </c>
      <c r="T2806" s="6">
        <v>0</v>
      </c>
      <c r="U2806" s="7">
        <v>0.0092</v>
      </c>
      <c r="V2806" s="7">
        <v>0</v>
      </c>
      <c r="W2806" s="7">
        <v>0.052</v>
      </c>
      <c r="X2806" s="7">
        <v>0</v>
      </c>
      <c r="Y2806" s="8" t="str">
        <f>IFERROR(VLOOKUP(F:F,#REF!,2,0),"需要手动检查")</f>
        <v>需要手动检查</v>
      </c>
      <c r="Z2806" s="9" t="str">
        <f t="shared" si="112"/>
        <v>否</v>
      </c>
      <c r="AA2806" s="10" t="s">
        <v>36</v>
      </c>
      <c r="AB2806" s="4" t="s">
        <v>37</v>
      </c>
      <c r="AC2806" t="str">
        <f t="shared" si="110"/>
        <v>2025/2/20</v>
      </c>
      <c r="AD2806" t="e">
        <f>VLOOKUP(Y2806,#REF!,2,FALSE)</f>
        <v>#REF!</v>
      </c>
    </row>
    <row r="2807" customHeight="1" spans="1:30">
      <c r="A2807" s="2" t="s">
        <v>8238</v>
      </c>
      <c r="B2807" s="2" t="s">
        <v>8239</v>
      </c>
      <c r="C2807" s="2" t="s">
        <v>8240</v>
      </c>
      <c r="D2807" s="2" t="s">
        <v>8241</v>
      </c>
      <c r="E2807" s="11">
        <v>45708</v>
      </c>
      <c r="F2807" s="2" t="s">
        <v>42</v>
      </c>
      <c r="G2807" s="6">
        <v>200</v>
      </c>
      <c r="H2807" s="6">
        <v>11</v>
      </c>
      <c r="I2807" s="6">
        <v>5</v>
      </c>
      <c r="J2807" s="6">
        <v>1</v>
      </c>
      <c r="K2807" s="6">
        <v>0</v>
      </c>
      <c r="L2807" s="6">
        <v>0</v>
      </c>
      <c r="M2807" s="6">
        <v>196</v>
      </c>
      <c r="N2807" s="6">
        <v>19</v>
      </c>
      <c r="O2807" s="6">
        <v>0</v>
      </c>
      <c r="P2807" s="6">
        <v>0</v>
      </c>
      <c r="Q2807" s="6">
        <v>0</v>
      </c>
      <c r="R2807" s="6">
        <v>0</v>
      </c>
      <c r="S2807" s="6">
        <v>0</v>
      </c>
      <c r="T2807" s="6">
        <v>0</v>
      </c>
      <c r="U2807" s="7">
        <v>0.095</v>
      </c>
      <c r="V2807" s="7">
        <v>0</v>
      </c>
      <c r="W2807" s="7">
        <v>0.08</v>
      </c>
      <c r="X2807" s="7">
        <v>0</v>
      </c>
      <c r="Y2807" s="8" t="str">
        <f>IFERROR(VLOOKUP(F:F,#REF!,2,0),"需要手动检查")</f>
        <v>需要手动检查</v>
      </c>
      <c r="Z2807" s="9" t="str">
        <f t="shared" si="112"/>
        <v>否</v>
      </c>
      <c r="AA2807" s="10" t="s">
        <v>36</v>
      </c>
      <c r="AB2807" s="4" t="s">
        <v>37</v>
      </c>
      <c r="AC2807" t="str">
        <f t="shared" si="110"/>
        <v>2025/2/20</v>
      </c>
      <c r="AD2807" t="e">
        <f>VLOOKUP(Y2807,#REF!,2,FALSE)</f>
        <v>#REF!</v>
      </c>
    </row>
    <row r="2808" customHeight="1" spans="1:30">
      <c r="A2808" s="2" t="s">
        <v>8242</v>
      </c>
      <c r="B2808" s="2" t="s">
        <v>8243</v>
      </c>
      <c r="C2808" s="2" t="s">
        <v>8244</v>
      </c>
      <c r="D2808" s="2" t="s">
        <v>8245</v>
      </c>
      <c r="E2808" s="11">
        <v>45708</v>
      </c>
      <c r="F2808" s="2" t="s">
        <v>42</v>
      </c>
      <c r="G2808" s="6">
        <v>345</v>
      </c>
      <c r="H2808" s="6">
        <v>16</v>
      </c>
      <c r="I2808" s="6">
        <v>1</v>
      </c>
      <c r="J2808" s="6">
        <v>0</v>
      </c>
      <c r="K2808" s="6">
        <v>0</v>
      </c>
      <c r="L2808" s="6">
        <v>0</v>
      </c>
      <c r="M2808" s="6">
        <v>304</v>
      </c>
      <c r="N2808" s="6">
        <v>10</v>
      </c>
      <c r="O2808" s="6">
        <v>0</v>
      </c>
      <c r="P2808" s="6">
        <v>0</v>
      </c>
      <c r="Q2808" s="6">
        <v>0</v>
      </c>
      <c r="R2808" s="6">
        <v>0</v>
      </c>
      <c r="S2808" s="6">
        <v>0</v>
      </c>
      <c r="T2808" s="6">
        <v>0</v>
      </c>
      <c r="U2808" s="7">
        <v>0.029</v>
      </c>
      <c r="V2808" s="7">
        <v>0</v>
      </c>
      <c r="W2808" s="7">
        <v>0.1275</v>
      </c>
      <c r="X2808" s="7">
        <v>0</v>
      </c>
      <c r="Y2808" s="8" t="str">
        <f>IFERROR(VLOOKUP(F:F,#REF!,2,0),"需要手动检查")</f>
        <v>需要手动检查</v>
      </c>
      <c r="Z2808" s="9" t="str">
        <f t="shared" si="112"/>
        <v>否</v>
      </c>
      <c r="AA2808" s="10" t="s">
        <v>36</v>
      </c>
      <c r="AB2808" s="4" t="s">
        <v>37</v>
      </c>
      <c r="AC2808" t="str">
        <f t="shared" si="110"/>
        <v>2025/2/20</v>
      </c>
      <c r="AD2808" t="e">
        <f>VLOOKUP(Y2808,#REF!,2,FALSE)</f>
        <v>#REF!</v>
      </c>
    </row>
    <row r="2809" customHeight="1" spans="1:30">
      <c r="A2809" s="2" t="s">
        <v>8246</v>
      </c>
      <c r="B2809" s="2" t="s">
        <v>8247</v>
      </c>
      <c r="C2809" s="2" t="s">
        <v>8248</v>
      </c>
      <c r="D2809" s="2" t="s">
        <v>8249</v>
      </c>
      <c r="E2809" s="11">
        <v>45708</v>
      </c>
      <c r="F2809" s="2" t="s">
        <v>42</v>
      </c>
      <c r="G2809" s="6">
        <v>295</v>
      </c>
      <c r="H2809" s="6">
        <v>32</v>
      </c>
      <c r="I2809" s="6">
        <v>4</v>
      </c>
      <c r="J2809" s="6">
        <v>0</v>
      </c>
      <c r="K2809" s="6">
        <v>0</v>
      </c>
      <c r="L2809" s="6">
        <v>0</v>
      </c>
      <c r="M2809" s="6">
        <v>272</v>
      </c>
      <c r="N2809" s="6">
        <v>3</v>
      </c>
      <c r="O2809" s="6">
        <v>0</v>
      </c>
      <c r="P2809" s="6">
        <v>0</v>
      </c>
      <c r="Q2809" s="6">
        <v>0</v>
      </c>
      <c r="R2809" s="6">
        <v>0</v>
      </c>
      <c r="S2809" s="6">
        <v>0</v>
      </c>
      <c r="T2809" s="6">
        <v>0</v>
      </c>
      <c r="U2809" s="7">
        <v>0.0102</v>
      </c>
      <c r="V2809" s="7">
        <v>0</v>
      </c>
      <c r="W2809" s="7">
        <v>0.1153</v>
      </c>
      <c r="X2809" s="7">
        <v>0</v>
      </c>
      <c r="Y2809" s="8" t="str">
        <f>IFERROR(VLOOKUP(F:F,#REF!,2,0),"需要手动检查")</f>
        <v>需要手动检查</v>
      </c>
      <c r="Z2809" s="9" t="str">
        <f t="shared" si="112"/>
        <v>否</v>
      </c>
      <c r="AA2809" s="10" t="s">
        <v>36</v>
      </c>
      <c r="AB2809" s="4" t="s">
        <v>37</v>
      </c>
      <c r="AC2809" t="str">
        <f t="shared" si="110"/>
        <v>2025/2/20</v>
      </c>
      <c r="AD2809" t="e">
        <f>VLOOKUP(Y2809,#REF!,2,FALSE)</f>
        <v>#REF!</v>
      </c>
    </row>
    <row r="2810" customHeight="1" spans="1:30">
      <c r="A2810" s="2" t="s">
        <v>8250</v>
      </c>
      <c r="B2810" s="2" t="s">
        <v>8251</v>
      </c>
      <c r="C2810" s="2" t="s">
        <v>8252</v>
      </c>
      <c r="D2810" s="2" t="s">
        <v>8253</v>
      </c>
      <c r="E2810" s="11">
        <v>45708</v>
      </c>
      <c r="F2810" s="2" t="s">
        <v>42</v>
      </c>
      <c r="G2810" s="6">
        <v>355</v>
      </c>
      <c r="H2810" s="6">
        <v>22</v>
      </c>
      <c r="I2810" s="6">
        <v>3</v>
      </c>
      <c r="J2810" s="6">
        <v>1</v>
      </c>
      <c r="K2810" s="6">
        <v>0</v>
      </c>
      <c r="L2810" s="6">
        <v>0</v>
      </c>
      <c r="M2810" s="6">
        <v>373</v>
      </c>
      <c r="N2810" s="6">
        <v>29</v>
      </c>
      <c r="O2810" s="6">
        <v>0</v>
      </c>
      <c r="P2810" s="6">
        <v>0</v>
      </c>
      <c r="Q2810" s="6">
        <v>0</v>
      </c>
      <c r="R2810" s="6">
        <v>0</v>
      </c>
      <c r="S2810" s="6">
        <v>0</v>
      </c>
      <c r="T2810" s="6">
        <v>0</v>
      </c>
      <c r="U2810" s="7">
        <v>0.0817</v>
      </c>
      <c r="V2810" s="7">
        <v>0</v>
      </c>
      <c r="W2810" s="7">
        <v>0.0789</v>
      </c>
      <c r="X2810" s="7">
        <v>0</v>
      </c>
      <c r="Y2810" s="8" t="str">
        <f>IFERROR(VLOOKUP(F:F,#REF!,2,0),"需要手动检查")</f>
        <v>需要手动检查</v>
      </c>
      <c r="Z2810" s="9" t="str">
        <f t="shared" si="112"/>
        <v>否</v>
      </c>
      <c r="AA2810" s="10" t="s">
        <v>36</v>
      </c>
      <c r="AB2810" s="4" t="s">
        <v>37</v>
      </c>
      <c r="AC2810" t="str">
        <f t="shared" si="110"/>
        <v>2025/2/20</v>
      </c>
      <c r="AD2810" t="e">
        <f>VLOOKUP(Y2810,#REF!,2,FALSE)</f>
        <v>#REF!</v>
      </c>
    </row>
    <row r="2811" customHeight="1" spans="1:30">
      <c r="A2811" s="2" t="s">
        <v>8254</v>
      </c>
      <c r="B2811" s="2" t="s">
        <v>8255</v>
      </c>
      <c r="C2811" s="2" t="s">
        <v>8256</v>
      </c>
      <c r="D2811" s="2" t="s">
        <v>8257</v>
      </c>
      <c r="E2811" s="11">
        <v>45708</v>
      </c>
      <c r="F2811" s="2" t="s">
        <v>42</v>
      </c>
      <c r="G2811" s="6">
        <v>120</v>
      </c>
      <c r="H2811" s="6">
        <v>5</v>
      </c>
      <c r="I2811" s="6">
        <v>2</v>
      </c>
      <c r="J2811" s="6">
        <v>2</v>
      </c>
      <c r="K2811" s="6">
        <v>0</v>
      </c>
      <c r="L2811" s="6">
        <v>0</v>
      </c>
      <c r="M2811" s="6">
        <v>131</v>
      </c>
      <c r="N2811" s="6">
        <v>3</v>
      </c>
      <c r="O2811" s="6">
        <v>0</v>
      </c>
      <c r="P2811" s="6">
        <v>0</v>
      </c>
      <c r="Q2811" s="6">
        <v>0</v>
      </c>
      <c r="R2811" s="6">
        <v>0</v>
      </c>
      <c r="S2811" s="6">
        <v>0</v>
      </c>
      <c r="T2811" s="6">
        <v>0</v>
      </c>
      <c r="U2811" s="7">
        <v>0.025</v>
      </c>
      <c r="V2811" s="7">
        <v>0</v>
      </c>
      <c r="W2811" s="7">
        <v>0.05</v>
      </c>
      <c r="X2811" s="7">
        <v>0</v>
      </c>
      <c r="Y2811" s="8" t="str">
        <f>IFERROR(VLOOKUP(F:F,#REF!,2,0),"需要手动检查")</f>
        <v>需要手动检查</v>
      </c>
      <c r="Z2811" s="9" t="str">
        <f t="shared" si="112"/>
        <v>否</v>
      </c>
      <c r="AA2811" s="10" t="s">
        <v>36</v>
      </c>
      <c r="AB2811" s="4" t="s">
        <v>37</v>
      </c>
      <c r="AC2811" t="str">
        <f t="shared" si="110"/>
        <v>2025/2/20</v>
      </c>
      <c r="AD2811" t="e">
        <f>VLOOKUP(Y2811,#REF!,2,FALSE)</f>
        <v>#REF!</v>
      </c>
    </row>
    <row r="2812" customHeight="1" spans="1:30">
      <c r="A2812" s="2" t="s">
        <v>8258</v>
      </c>
      <c r="B2812" s="2" t="s">
        <v>8259</v>
      </c>
      <c r="C2812" s="2" t="s">
        <v>8260</v>
      </c>
      <c r="D2812" s="2" t="s">
        <v>8261</v>
      </c>
      <c r="E2812" s="11">
        <v>45708</v>
      </c>
      <c r="F2812" s="2" t="s">
        <v>42</v>
      </c>
      <c r="G2812" s="6">
        <v>939</v>
      </c>
      <c r="H2812" s="6">
        <v>43</v>
      </c>
      <c r="I2812" s="6">
        <v>1</v>
      </c>
      <c r="J2812" s="6">
        <v>0</v>
      </c>
      <c r="K2812" s="6">
        <v>0</v>
      </c>
      <c r="L2812" s="6">
        <v>0</v>
      </c>
      <c r="M2812" s="6">
        <v>843</v>
      </c>
      <c r="N2812" s="6">
        <v>3</v>
      </c>
      <c r="O2812" s="6">
        <v>0</v>
      </c>
      <c r="P2812" s="6">
        <v>0</v>
      </c>
      <c r="Q2812" s="6">
        <v>0</v>
      </c>
      <c r="R2812" s="6">
        <v>0</v>
      </c>
      <c r="S2812" s="6">
        <v>0</v>
      </c>
      <c r="T2812" s="6">
        <v>0</v>
      </c>
      <c r="U2812" s="7">
        <v>0.0032</v>
      </c>
      <c r="V2812" s="7">
        <v>0</v>
      </c>
      <c r="W2812" s="7">
        <v>0.0735</v>
      </c>
      <c r="X2812" s="7">
        <v>0</v>
      </c>
      <c r="Y2812" s="8" t="str">
        <f>IFERROR(VLOOKUP(F:F,#REF!,2,0),"需要手动检查")</f>
        <v>需要手动检查</v>
      </c>
      <c r="Z2812" s="9" t="str">
        <f t="shared" si="112"/>
        <v>否</v>
      </c>
      <c r="AA2812" s="10" t="s">
        <v>36</v>
      </c>
      <c r="AB2812" s="4" t="s">
        <v>37</v>
      </c>
      <c r="AC2812" t="str">
        <f t="shared" si="110"/>
        <v>2025/2/20</v>
      </c>
      <c r="AD2812" t="e">
        <f>VLOOKUP(Y2812,#REF!,2,FALSE)</f>
        <v>#REF!</v>
      </c>
    </row>
    <row r="2813" customHeight="1" spans="1:30">
      <c r="A2813" s="2" t="s">
        <v>8262</v>
      </c>
      <c r="B2813" s="2" t="s">
        <v>8263</v>
      </c>
      <c r="C2813" s="2" t="s">
        <v>8264</v>
      </c>
      <c r="D2813" s="2" t="s">
        <v>8265</v>
      </c>
      <c r="E2813" s="11">
        <v>45708</v>
      </c>
      <c r="F2813" s="2" t="s">
        <v>42</v>
      </c>
      <c r="G2813" s="6">
        <v>1890</v>
      </c>
      <c r="H2813" s="6">
        <v>50</v>
      </c>
      <c r="I2813" s="6">
        <v>0</v>
      </c>
      <c r="J2813" s="6">
        <v>1</v>
      </c>
      <c r="K2813" s="6">
        <v>2</v>
      </c>
      <c r="L2813" s="6">
        <v>0</v>
      </c>
      <c r="M2813" s="6">
        <v>1932</v>
      </c>
      <c r="N2813" s="6">
        <v>17</v>
      </c>
      <c r="O2813" s="6">
        <v>0</v>
      </c>
      <c r="P2813" s="6">
        <v>0</v>
      </c>
      <c r="Q2813" s="6">
        <v>0</v>
      </c>
      <c r="R2813" s="6">
        <v>0</v>
      </c>
      <c r="S2813" s="6">
        <v>0</v>
      </c>
      <c r="T2813" s="6">
        <v>0</v>
      </c>
      <c r="U2813" s="7">
        <v>0.009</v>
      </c>
      <c r="V2813" s="7">
        <v>0</v>
      </c>
      <c r="W2813" s="7">
        <v>0.055</v>
      </c>
      <c r="X2813" s="7">
        <v>0</v>
      </c>
      <c r="Y2813" s="8" t="str">
        <f>IFERROR(VLOOKUP(F:F,#REF!,2,0),"需要手动检查")</f>
        <v>需要手动检查</v>
      </c>
      <c r="Z2813" s="9" t="str">
        <f t="shared" si="112"/>
        <v>否</v>
      </c>
      <c r="AA2813" s="10" t="s">
        <v>36</v>
      </c>
      <c r="AB2813" s="4" t="s">
        <v>37</v>
      </c>
      <c r="AC2813" t="str">
        <f t="shared" si="110"/>
        <v>2025/2/20</v>
      </c>
      <c r="AD2813" t="e">
        <f>VLOOKUP(Y2813,#REF!,2,FALSE)</f>
        <v>#REF!</v>
      </c>
    </row>
    <row r="2814" customHeight="1" spans="1:30">
      <c r="A2814" s="2" t="s">
        <v>8266</v>
      </c>
      <c r="B2814" s="2" t="s">
        <v>8267</v>
      </c>
      <c r="C2814" s="2" t="s">
        <v>8268</v>
      </c>
      <c r="D2814" s="2" t="s">
        <v>8269</v>
      </c>
      <c r="E2814" s="11">
        <v>45708</v>
      </c>
      <c r="F2814" s="2" t="s">
        <v>42</v>
      </c>
      <c r="G2814" s="6">
        <v>105</v>
      </c>
      <c r="H2814" s="6">
        <v>3</v>
      </c>
      <c r="I2814" s="6">
        <v>0</v>
      </c>
      <c r="J2814" s="6">
        <v>1</v>
      </c>
      <c r="K2814" s="6">
        <v>0</v>
      </c>
      <c r="L2814" s="6">
        <v>0</v>
      </c>
      <c r="M2814" s="6">
        <v>112</v>
      </c>
      <c r="N2814" s="6">
        <v>0</v>
      </c>
      <c r="O2814" s="6">
        <v>0</v>
      </c>
      <c r="P2814" s="6">
        <v>0</v>
      </c>
      <c r="Q2814" s="6">
        <v>0</v>
      </c>
      <c r="R2814" s="6">
        <v>0</v>
      </c>
      <c r="S2814" s="6">
        <v>0</v>
      </c>
      <c r="T2814" s="6">
        <v>0</v>
      </c>
      <c r="U2814" s="7">
        <v>0</v>
      </c>
      <c r="V2814" s="7">
        <v>0</v>
      </c>
      <c r="W2814" s="7">
        <v>0.019</v>
      </c>
      <c r="X2814" s="7">
        <v>0</v>
      </c>
      <c r="Y2814" s="8" t="str">
        <f>IFERROR(VLOOKUP(F:F,#REF!,2,0),"需要手动检查")</f>
        <v>需要手动检查</v>
      </c>
      <c r="Z2814" s="9" t="str">
        <f t="shared" si="112"/>
        <v>否</v>
      </c>
      <c r="AA2814" s="10" t="s">
        <v>36</v>
      </c>
      <c r="AB2814" s="4" t="s">
        <v>37</v>
      </c>
      <c r="AC2814" t="str">
        <f t="shared" si="110"/>
        <v>2025/2/20</v>
      </c>
      <c r="AD2814" t="e">
        <f>VLOOKUP(Y2814,#REF!,2,FALSE)</f>
        <v>#REF!</v>
      </c>
    </row>
    <row r="2815" customHeight="1" spans="1:30">
      <c r="A2815" s="2" t="s">
        <v>8213</v>
      </c>
      <c r="B2815" s="2" t="s">
        <v>8214</v>
      </c>
      <c r="C2815" s="2" t="s">
        <v>8270</v>
      </c>
      <c r="D2815" s="2" t="s">
        <v>8271</v>
      </c>
      <c r="E2815" s="11">
        <v>45708</v>
      </c>
      <c r="F2815" s="2" t="s">
        <v>42</v>
      </c>
      <c r="G2815" s="6">
        <v>376</v>
      </c>
      <c r="H2815" s="6">
        <v>34</v>
      </c>
      <c r="I2815" s="6">
        <v>0</v>
      </c>
      <c r="J2815" s="6">
        <v>0</v>
      </c>
      <c r="K2815" s="6">
        <v>0</v>
      </c>
      <c r="L2815" s="6">
        <v>0</v>
      </c>
      <c r="M2815" s="6">
        <v>396</v>
      </c>
      <c r="N2815" s="6">
        <v>16</v>
      </c>
      <c r="O2815" s="6">
        <v>0</v>
      </c>
      <c r="P2815" s="6">
        <v>0</v>
      </c>
      <c r="Q2815" s="6">
        <v>0</v>
      </c>
      <c r="R2815" s="6">
        <v>0</v>
      </c>
      <c r="S2815" s="6">
        <v>0</v>
      </c>
      <c r="T2815" s="6">
        <v>0</v>
      </c>
      <c r="U2815" s="7">
        <v>0.0426</v>
      </c>
      <c r="V2815" s="7">
        <v>0</v>
      </c>
      <c r="W2815" s="7">
        <v>0.0798</v>
      </c>
      <c r="X2815" s="7">
        <v>0</v>
      </c>
      <c r="Y2815" s="8" t="str">
        <f>IFERROR(VLOOKUP(F:F,#REF!,2,0),"需要手动检查")</f>
        <v>需要手动检查</v>
      </c>
      <c r="Z2815" s="9" t="str">
        <f t="shared" si="112"/>
        <v>否</v>
      </c>
      <c r="AA2815" s="10" t="s">
        <v>36</v>
      </c>
      <c r="AB2815" s="4" t="s">
        <v>37</v>
      </c>
      <c r="AC2815" t="str">
        <f t="shared" si="110"/>
        <v>2025/2/20</v>
      </c>
      <c r="AD2815" t="e">
        <f>VLOOKUP(Y2815,#REF!,2,FALSE)</f>
        <v>#REF!</v>
      </c>
    </row>
    <row r="2816" customHeight="1" spans="1:30">
      <c r="A2816" s="2" t="s">
        <v>8272</v>
      </c>
      <c r="B2816" s="2" t="s">
        <v>8273</v>
      </c>
      <c r="C2816" s="2" t="s">
        <v>8274</v>
      </c>
      <c r="D2816" s="2" t="s">
        <v>8275</v>
      </c>
      <c r="E2816" s="11">
        <v>45708</v>
      </c>
      <c r="F2816" s="2" t="s">
        <v>42</v>
      </c>
      <c r="G2816" s="6">
        <v>146</v>
      </c>
      <c r="H2816" s="6">
        <v>5</v>
      </c>
      <c r="I2816" s="6">
        <v>0</v>
      </c>
      <c r="J2816" s="6">
        <v>0</v>
      </c>
      <c r="K2816" s="6">
        <v>0</v>
      </c>
      <c r="L2816" s="6">
        <v>0</v>
      </c>
      <c r="M2816" s="6">
        <v>151</v>
      </c>
      <c r="N2816" s="6">
        <v>6</v>
      </c>
      <c r="O2816" s="6">
        <v>0</v>
      </c>
      <c r="P2816" s="6">
        <v>0</v>
      </c>
      <c r="Q2816" s="6">
        <v>0</v>
      </c>
      <c r="R2816" s="6">
        <v>0</v>
      </c>
      <c r="S2816" s="6">
        <v>0</v>
      </c>
      <c r="T2816" s="6">
        <v>0</v>
      </c>
      <c r="U2816" s="7">
        <v>0.0411</v>
      </c>
      <c r="V2816" s="7">
        <v>0</v>
      </c>
      <c r="W2816" s="7">
        <v>0</v>
      </c>
      <c r="X2816" s="7">
        <v>0</v>
      </c>
      <c r="Y2816" s="8" t="str">
        <f>IFERROR(VLOOKUP(F:F,#REF!,2,0),"需要手动检查")</f>
        <v>需要手动检查</v>
      </c>
      <c r="Z2816" s="9" t="str">
        <f t="shared" si="112"/>
        <v>否</v>
      </c>
      <c r="AA2816" s="10" t="s">
        <v>36</v>
      </c>
      <c r="AB2816" s="4" t="s">
        <v>37</v>
      </c>
      <c r="AC2816" t="str">
        <f t="shared" si="110"/>
        <v>2025/2/20</v>
      </c>
      <c r="AD2816" t="e">
        <f>VLOOKUP(Y2816,#REF!,2,FALSE)</f>
        <v>#REF!</v>
      </c>
    </row>
    <row r="2817" customHeight="1" spans="1:30">
      <c r="A2817" s="2" t="s">
        <v>8276</v>
      </c>
      <c r="B2817" s="2" t="s">
        <v>8277</v>
      </c>
      <c r="C2817" s="2" t="s">
        <v>8278</v>
      </c>
      <c r="D2817" s="2" t="s">
        <v>8279</v>
      </c>
      <c r="E2817" s="11">
        <v>45708</v>
      </c>
      <c r="F2817" s="2" t="s">
        <v>42</v>
      </c>
      <c r="G2817" s="6">
        <v>276</v>
      </c>
      <c r="H2817" s="6">
        <v>17</v>
      </c>
      <c r="I2817" s="6">
        <v>13</v>
      </c>
      <c r="J2817" s="6">
        <v>3</v>
      </c>
      <c r="K2817" s="6">
        <v>1</v>
      </c>
      <c r="L2817" s="6">
        <v>0</v>
      </c>
      <c r="M2817" s="6">
        <v>290</v>
      </c>
      <c r="N2817" s="6">
        <v>30</v>
      </c>
      <c r="O2817" s="6">
        <v>0</v>
      </c>
      <c r="P2817" s="6">
        <v>0</v>
      </c>
      <c r="Q2817" s="6">
        <v>0</v>
      </c>
      <c r="R2817" s="6">
        <v>0</v>
      </c>
      <c r="S2817" s="6">
        <v>0</v>
      </c>
      <c r="T2817" s="6">
        <v>0</v>
      </c>
      <c r="U2817" s="7">
        <v>0.1087</v>
      </c>
      <c r="V2817" s="7">
        <v>0</v>
      </c>
      <c r="W2817" s="7">
        <v>0.0507</v>
      </c>
      <c r="X2817" s="7">
        <v>0</v>
      </c>
      <c r="Y2817" s="8" t="str">
        <f>IFERROR(VLOOKUP(F:F,#REF!,2,0),"需要手动检查")</f>
        <v>需要手动检查</v>
      </c>
      <c r="Z2817" s="9" t="str">
        <f t="shared" si="112"/>
        <v>否</v>
      </c>
      <c r="AA2817" s="10" t="s">
        <v>36</v>
      </c>
      <c r="AB2817" s="4" t="s">
        <v>37</v>
      </c>
      <c r="AC2817" t="str">
        <f t="shared" si="110"/>
        <v>2025/2/20</v>
      </c>
      <c r="AD2817" t="e">
        <f>VLOOKUP(Y2817,#REF!,2,FALSE)</f>
        <v>#REF!</v>
      </c>
    </row>
    <row r="2818" customHeight="1" spans="1:30">
      <c r="A2818" s="2" t="s">
        <v>8280</v>
      </c>
      <c r="B2818" s="2" t="s">
        <v>8281</v>
      </c>
      <c r="C2818" s="2" t="s">
        <v>8282</v>
      </c>
      <c r="D2818" s="2" t="s">
        <v>8283</v>
      </c>
      <c r="E2818" s="11">
        <v>45708</v>
      </c>
      <c r="F2818" s="2" t="s">
        <v>42</v>
      </c>
      <c r="G2818" s="6">
        <v>1191</v>
      </c>
      <c r="H2818" s="6">
        <v>68</v>
      </c>
      <c r="I2818" s="6">
        <v>4</v>
      </c>
      <c r="J2818" s="6">
        <v>1</v>
      </c>
      <c r="K2818" s="6">
        <v>0</v>
      </c>
      <c r="L2818" s="6">
        <v>0</v>
      </c>
      <c r="M2818" s="6">
        <v>1233</v>
      </c>
      <c r="N2818" s="6">
        <v>43</v>
      </c>
      <c r="O2818" s="6">
        <v>0</v>
      </c>
      <c r="P2818" s="6">
        <v>0</v>
      </c>
      <c r="Q2818" s="6">
        <v>0</v>
      </c>
      <c r="R2818" s="6">
        <v>0</v>
      </c>
      <c r="S2818" s="6">
        <v>0</v>
      </c>
      <c r="T2818" s="6">
        <v>0</v>
      </c>
      <c r="U2818" s="7">
        <v>0.0361</v>
      </c>
      <c r="V2818" s="7">
        <v>0</v>
      </c>
      <c r="W2818" s="7">
        <v>0.1595</v>
      </c>
      <c r="X2818" s="7">
        <v>0</v>
      </c>
      <c r="Y2818" s="8" t="str">
        <f>IFERROR(VLOOKUP(F:F,#REF!,2,0),"需要手动检查")</f>
        <v>需要手动检查</v>
      </c>
      <c r="Z2818" s="9" t="str">
        <f t="shared" si="112"/>
        <v>否</v>
      </c>
      <c r="AA2818" s="10" t="s">
        <v>36</v>
      </c>
      <c r="AB2818" s="4" t="s">
        <v>37</v>
      </c>
      <c r="AC2818" t="str">
        <f t="shared" si="110"/>
        <v>2025/2/20</v>
      </c>
      <c r="AD2818" t="e">
        <f>VLOOKUP(Y2818,#REF!,2,FALSE)</f>
        <v>#REF!</v>
      </c>
    </row>
    <row r="2819" customHeight="1" spans="1:30">
      <c r="A2819" s="2" t="s">
        <v>8165</v>
      </c>
      <c r="B2819" s="2" t="s">
        <v>8166</v>
      </c>
      <c r="C2819" s="2" t="s">
        <v>8167</v>
      </c>
      <c r="D2819" s="2" t="s">
        <v>8284</v>
      </c>
      <c r="E2819" s="11">
        <v>45708</v>
      </c>
      <c r="F2819" s="2" t="s">
        <v>42</v>
      </c>
      <c r="G2819" s="6">
        <v>881</v>
      </c>
      <c r="H2819" s="6">
        <v>30</v>
      </c>
      <c r="I2819" s="6">
        <v>0</v>
      </c>
      <c r="J2819" s="6">
        <v>0</v>
      </c>
      <c r="K2819" s="6">
        <v>0</v>
      </c>
      <c r="L2819" s="6">
        <v>0</v>
      </c>
      <c r="M2819" s="6">
        <v>643</v>
      </c>
      <c r="N2819" s="6">
        <v>9</v>
      </c>
      <c r="O2819" s="6">
        <v>0</v>
      </c>
      <c r="P2819" s="6">
        <v>0</v>
      </c>
      <c r="Q2819" s="6">
        <v>0</v>
      </c>
      <c r="R2819" s="6">
        <v>0</v>
      </c>
      <c r="S2819" s="6">
        <v>0</v>
      </c>
      <c r="T2819" s="6">
        <v>0</v>
      </c>
      <c r="U2819" s="7">
        <v>0.0102</v>
      </c>
      <c r="V2819" s="7">
        <v>0</v>
      </c>
      <c r="W2819" s="7">
        <v>0.0375</v>
      </c>
      <c r="X2819" s="7">
        <v>0</v>
      </c>
      <c r="Y2819" s="8" t="str">
        <f>IFERROR(VLOOKUP(F:F,#REF!,2,0),"需要手动检查")</f>
        <v>需要手动检查</v>
      </c>
      <c r="Z2819" s="9" t="str">
        <f t="shared" si="112"/>
        <v>否</v>
      </c>
      <c r="AA2819" s="10" t="s">
        <v>36</v>
      </c>
      <c r="AB2819" s="4" t="s">
        <v>37</v>
      </c>
      <c r="AC2819" t="str">
        <f t="shared" si="110"/>
        <v>2025/2/20</v>
      </c>
      <c r="AD2819" t="e">
        <f>VLOOKUP(Y2819,#REF!,2,FALSE)</f>
        <v>#REF!</v>
      </c>
    </row>
    <row r="2820" customHeight="1" spans="1:30">
      <c r="A2820" s="2" t="s">
        <v>8285</v>
      </c>
      <c r="B2820" s="2" t="s">
        <v>8286</v>
      </c>
      <c r="C2820" s="2" t="s">
        <v>8287</v>
      </c>
      <c r="D2820" s="2" t="s">
        <v>8288</v>
      </c>
      <c r="E2820" s="11">
        <v>45708</v>
      </c>
      <c r="F2820" s="2" t="s">
        <v>42</v>
      </c>
      <c r="G2820" s="6">
        <v>315</v>
      </c>
      <c r="H2820" s="6">
        <v>13</v>
      </c>
      <c r="I2820" s="6">
        <v>0</v>
      </c>
      <c r="J2820" s="6">
        <v>0</v>
      </c>
      <c r="K2820" s="6">
        <v>0</v>
      </c>
      <c r="L2820" s="6">
        <v>0</v>
      </c>
      <c r="M2820" s="6">
        <v>315</v>
      </c>
      <c r="N2820" s="6">
        <v>19</v>
      </c>
      <c r="O2820" s="6">
        <v>0</v>
      </c>
      <c r="P2820" s="6">
        <v>0</v>
      </c>
      <c r="Q2820" s="6">
        <v>0</v>
      </c>
      <c r="R2820" s="6">
        <v>0</v>
      </c>
      <c r="S2820" s="6">
        <v>0</v>
      </c>
      <c r="T2820" s="6">
        <v>0</v>
      </c>
      <c r="U2820" s="7">
        <v>0.0603</v>
      </c>
      <c r="V2820" s="7">
        <v>0</v>
      </c>
      <c r="W2820" s="7">
        <v>0.019</v>
      </c>
      <c r="X2820" s="7">
        <v>0</v>
      </c>
      <c r="Y2820" s="8" t="str">
        <f>IFERROR(VLOOKUP(F:F,#REF!,2,0),"需要手动检查")</f>
        <v>需要手动检查</v>
      </c>
      <c r="Z2820" s="9" t="str">
        <f t="shared" si="112"/>
        <v>否</v>
      </c>
      <c r="AA2820" s="10" t="s">
        <v>36</v>
      </c>
      <c r="AB2820" s="4" t="s">
        <v>37</v>
      </c>
      <c r="AC2820" t="str">
        <f t="shared" si="110"/>
        <v>2025/2/20</v>
      </c>
      <c r="AD2820" t="e">
        <f>VLOOKUP(Y2820,#REF!,2,FALSE)</f>
        <v>#REF!</v>
      </c>
    </row>
    <row r="2821" customHeight="1" spans="1:30">
      <c r="A2821" s="2" t="s">
        <v>7362</v>
      </c>
      <c r="B2821" s="2" t="s">
        <v>7363</v>
      </c>
      <c r="C2821" s="2" t="s">
        <v>8289</v>
      </c>
      <c r="D2821" s="2" t="s">
        <v>8290</v>
      </c>
      <c r="E2821" s="11">
        <v>45708</v>
      </c>
      <c r="F2821" s="2" t="s">
        <v>42</v>
      </c>
      <c r="G2821" s="6">
        <v>276</v>
      </c>
      <c r="H2821" s="6">
        <v>58</v>
      </c>
      <c r="I2821" s="6">
        <v>2</v>
      </c>
      <c r="J2821" s="6">
        <v>1</v>
      </c>
      <c r="K2821" s="6">
        <v>1</v>
      </c>
      <c r="L2821" s="6">
        <v>0</v>
      </c>
      <c r="M2821" s="6">
        <v>305</v>
      </c>
      <c r="N2821" s="6">
        <v>3</v>
      </c>
      <c r="O2821" s="6">
        <v>0</v>
      </c>
      <c r="P2821" s="6">
        <v>0</v>
      </c>
      <c r="Q2821" s="6">
        <v>0</v>
      </c>
      <c r="R2821" s="6">
        <v>0</v>
      </c>
      <c r="S2821" s="6">
        <v>0</v>
      </c>
      <c r="T2821" s="6">
        <v>0</v>
      </c>
      <c r="U2821" s="7">
        <v>0.0109</v>
      </c>
      <c r="V2821" s="7">
        <v>0</v>
      </c>
      <c r="W2821" s="7">
        <v>0.087</v>
      </c>
      <c r="X2821" s="7">
        <v>0</v>
      </c>
      <c r="Y2821" s="8" t="str">
        <f>IFERROR(VLOOKUP(F:F,#REF!,2,0),"需要手动检查")</f>
        <v>需要手动检查</v>
      </c>
      <c r="Z2821" s="9" t="str">
        <f t="shared" si="112"/>
        <v>否</v>
      </c>
      <c r="AA2821" s="10" t="s">
        <v>36</v>
      </c>
      <c r="AB2821" s="4" t="s">
        <v>37</v>
      </c>
      <c r="AC2821" t="str">
        <f t="shared" ref="AC2821:AC2884" si="113">YEAR(E2821)&amp;"/"&amp;MONTH(E2821)&amp;"/"&amp;DAY(E2821)</f>
        <v>2025/2/20</v>
      </c>
      <c r="AD2821" t="e">
        <f>VLOOKUP(Y2821,#REF!,2,FALSE)</f>
        <v>#REF!</v>
      </c>
    </row>
    <row r="2822" customHeight="1" spans="1:30">
      <c r="A2822" s="2" t="s">
        <v>315</v>
      </c>
      <c r="B2822" s="2" t="s">
        <v>316</v>
      </c>
      <c r="C2822" s="2" t="s">
        <v>8291</v>
      </c>
      <c r="D2822" s="2" t="s">
        <v>8292</v>
      </c>
      <c r="E2822" s="11">
        <v>45708</v>
      </c>
      <c r="F2822" s="2" t="s">
        <v>35</v>
      </c>
      <c r="G2822" s="6">
        <v>10</v>
      </c>
      <c r="H2822" s="6">
        <v>2</v>
      </c>
      <c r="I2822" s="6">
        <v>0</v>
      </c>
      <c r="J2822" s="6">
        <v>0</v>
      </c>
      <c r="K2822" s="6">
        <v>0</v>
      </c>
      <c r="L2822" s="6">
        <v>0</v>
      </c>
      <c r="M2822" s="6">
        <v>12</v>
      </c>
      <c r="N2822" s="6">
        <v>0</v>
      </c>
      <c r="O2822" s="6">
        <v>0</v>
      </c>
      <c r="P2822" s="6">
        <v>0</v>
      </c>
      <c r="Q2822" s="6">
        <v>0</v>
      </c>
      <c r="R2822" s="6">
        <v>0</v>
      </c>
      <c r="S2822" s="6">
        <v>0</v>
      </c>
      <c r="T2822" s="6">
        <v>0</v>
      </c>
      <c r="U2822" s="7">
        <v>0</v>
      </c>
      <c r="V2822" s="7">
        <v>0</v>
      </c>
      <c r="W2822" s="7">
        <v>0</v>
      </c>
      <c r="X2822" s="7">
        <v>0</v>
      </c>
      <c r="Y2822" s="8" t="str">
        <f>IFERROR(VLOOKUP(F:F,#REF!,2,0),"需要手动检查")</f>
        <v>需要手动检查</v>
      </c>
      <c r="Z2822" s="9" t="str">
        <f t="shared" si="112"/>
        <v>否</v>
      </c>
      <c r="AA2822" s="10" t="s">
        <v>36</v>
      </c>
      <c r="AB2822" s="4" t="s">
        <v>37</v>
      </c>
      <c r="AC2822" t="str">
        <f t="shared" si="113"/>
        <v>2025/2/20</v>
      </c>
      <c r="AD2822" t="e">
        <f>VLOOKUP(Y2822,#REF!,2,FALSE)</f>
        <v>#REF!</v>
      </c>
    </row>
    <row r="2823" customHeight="1" spans="1:30">
      <c r="A2823" s="2" t="s">
        <v>8293</v>
      </c>
      <c r="B2823" s="2" t="s">
        <v>8294</v>
      </c>
      <c r="C2823" s="2" t="s">
        <v>8295</v>
      </c>
      <c r="D2823" s="2" t="s">
        <v>8296</v>
      </c>
      <c r="E2823" s="11">
        <v>45708</v>
      </c>
      <c r="F2823" s="2" t="s">
        <v>35</v>
      </c>
      <c r="G2823" s="6">
        <v>819</v>
      </c>
      <c r="H2823" s="6">
        <v>118</v>
      </c>
      <c r="I2823" s="6">
        <v>1</v>
      </c>
      <c r="J2823" s="6">
        <v>2</v>
      </c>
      <c r="K2823" s="6">
        <v>1</v>
      </c>
      <c r="L2823" s="6">
        <v>0</v>
      </c>
      <c r="M2823" s="6">
        <v>898</v>
      </c>
      <c r="N2823" s="6">
        <v>26</v>
      </c>
      <c r="O2823" s="6">
        <v>0</v>
      </c>
      <c r="P2823" s="6">
        <v>0</v>
      </c>
      <c r="Q2823" s="6">
        <v>0</v>
      </c>
      <c r="R2823" s="6">
        <v>0</v>
      </c>
      <c r="S2823" s="6">
        <v>0</v>
      </c>
      <c r="T2823" s="6">
        <v>0</v>
      </c>
      <c r="U2823" s="7">
        <v>0.0317</v>
      </c>
      <c r="V2823" s="7">
        <v>0</v>
      </c>
      <c r="W2823" s="7">
        <v>0.1123</v>
      </c>
      <c r="X2823" s="7">
        <v>0</v>
      </c>
      <c r="Y2823" s="8" t="str">
        <f>IFERROR(VLOOKUP(F:F,#REF!,2,0),"需要手动检查")</f>
        <v>需要手动检查</v>
      </c>
      <c r="Z2823" s="9" t="str">
        <f t="shared" si="112"/>
        <v>否</v>
      </c>
      <c r="AA2823" s="10" t="s">
        <v>36</v>
      </c>
      <c r="AB2823" s="4" t="s">
        <v>37</v>
      </c>
      <c r="AC2823" t="str">
        <f t="shared" si="113"/>
        <v>2025/2/20</v>
      </c>
      <c r="AD2823" t="e">
        <f>VLOOKUP(Y2823,#REF!,2,FALSE)</f>
        <v>#REF!</v>
      </c>
    </row>
    <row r="2824" customHeight="1" spans="1:30">
      <c r="A2824" s="2" t="s">
        <v>7454</v>
      </c>
      <c r="B2824" s="2" t="s">
        <v>7455</v>
      </c>
      <c r="C2824" s="2" t="s">
        <v>8297</v>
      </c>
      <c r="D2824" s="2" t="s">
        <v>8298</v>
      </c>
      <c r="E2824" s="11">
        <v>45708</v>
      </c>
      <c r="F2824" s="2" t="s">
        <v>45</v>
      </c>
      <c r="G2824" s="6">
        <v>0</v>
      </c>
      <c r="H2824" s="6">
        <v>0</v>
      </c>
      <c r="I2824" s="6">
        <v>0</v>
      </c>
      <c r="J2824" s="6">
        <v>0</v>
      </c>
      <c r="K2824" s="6">
        <v>0</v>
      </c>
      <c r="L2824" s="6">
        <v>0</v>
      </c>
      <c r="M2824" s="6">
        <v>217</v>
      </c>
      <c r="N2824" s="6">
        <v>4</v>
      </c>
      <c r="O2824" s="6">
        <v>0</v>
      </c>
      <c r="P2824" s="6">
        <v>0</v>
      </c>
      <c r="Q2824" s="6">
        <v>0</v>
      </c>
      <c r="R2824" s="6">
        <v>0</v>
      </c>
      <c r="S2824" s="6">
        <v>0</v>
      </c>
      <c r="T2824" s="6">
        <v>0</v>
      </c>
      <c r="U2824" s="7">
        <v>0</v>
      </c>
      <c r="V2824" s="7">
        <v>0</v>
      </c>
      <c r="W2824" s="7">
        <v>0</v>
      </c>
      <c r="X2824" s="7">
        <v>0</v>
      </c>
      <c r="Y2824" s="8" t="str">
        <f>IFERROR(VLOOKUP(F:F,#REF!,2,0),"需要手动检查")</f>
        <v>需要手动检查</v>
      </c>
      <c r="Z2824" s="9" t="str">
        <f t="shared" si="112"/>
        <v>否</v>
      </c>
      <c r="AA2824" s="10" t="s">
        <v>36</v>
      </c>
      <c r="AB2824" s="4" t="s">
        <v>465</v>
      </c>
      <c r="AC2824" t="str">
        <f t="shared" si="113"/>
        <v>2025/2/20</v>
      </c>
      <c r="AD2824" t="e">
        <f>VLOOKUP(Y2824,#REF!,2,FALSE)</f>
        <v>#REF!</v>
      </c>
    </row>
    <row r="2825" customHeight="1" spans="1:30">
      <c r="A2825" s="2" t="s">
        <v>7454</v>
      </c>
      <c r="B2825" s="2" t="s">
        <v>7455</v>
      </c>
      <c r="C2825" s="2" t="s">
        <v>8299</v>
      </c>
      <c r="D2825" s="2" t="s">
        <v>8300</v>
      </c>
      <c r="E2825" s="11">
        <v>45708</v>
      </c>
      <c r="F2825" s="2" t="s">
        <v>45</v>
      </c>
      <c r="G2825" s="6">
        <v>0</v>
      </c>
      <c r="H2825" s="6">
        <v>0</v>
      </c>
      <c r="I2825" s="6">
        <v>0</v>
      </c>
      <c r="J2825" s="6">
        <v>0</v>
      </c>
      <c r="K2825" s="6">
        <v>0</v>
      </c>
      <c r="L2825" s="6">
        <v>0</v>
      </c>
      <c r="M2825" s="6">
        <v>2</v>
      </c>
      <c r="N2825" s="6">
        <v>0</v>
      </c>
      <c r="O2825" s="6">
        <v>0</v>
      </c>
      <c r="P2825" s="6">
        <v>0</v>
      </c>
      <c r="Q2825" s="6">
        <v>0</v>
      </c>
      <c r="R2825" s="6">
        <v>0</v>
      </c>
      <c r="S2825" s="6">
        <v>0</v>
      </c>
      <c r="T2825" s="6">
        <v>0</v>
      </c>
      <c r="U2825" s="7">
        <v>0</v>
      </c>
      <c r="V2825" s="7">
        <v>0</v>
      </c>
      <c r="W2825" s="7">
        <v>0</v>
      </c>
      <c r="X2825" s="7">
        <v>0</v>
      </c>
      <c r="Y2825" s="8" t="str">
        <f>IFERROR(VLOOKUP(F:F,#REF!,2,0),"需要手动检查")</f>
        <v>需要手动检查</v>
      </c>
      <c r="Z2825" s="9" t="str">
        <f t="shared" si="112"/>
        <v>否</v>
      </c>
      <c r="AA2825" s="10" t="s">
        <v>36</v>
      </c>
      <c r="AB2825" s="4" t="s">
        <v>465</v>
      </c>
      <c r="AC2825" t="str">
        <f t="shared" si="113"/>
        <v>2025/2/20</v>
      </c>
      <c r="AD2825" t="e">
        <f>VLOOKUP(Y2825,#REF!,2,FALSE)</f>
        <v>#REF!</v>
      </c>
    </row>
    <row r="2826" customHeight="1" spans="1:30">
      <c r="A2826" s="2" t="s">
        <v>7454</v>
      </c>
      <c r="B2826" s="2" t="s">
        <v>7455</v>
      </c>
      <c r="C2826" s="2" t="s">
        <v>8301</v>
      </c>
      <c r="D2826" s="2" t="s">
        <v>8302</v>
      </c>
      <c r="E2826" s="11">
        <v>45708</v>
      </c>
      <c r="F2826" s="2" t="s">
        <v>45</v>
      </c>
      <c r="G2826" s="6">
        <v>0</v>
      </c>
      <c r="H2826" s="6">
        <v>0</v>
      </c>
      <c r="I2826" s="6">
        <v>0</v>
      </c>
      <c r="J2826" s="6">
        <v>0</v>
      </c>
      <c r="K2826" s="6">
        <v>0</v>
      </c>
      <c r="L2826" s="6">
        <v>0</v>
      </c>
      <c r="M2826" s="6">
        <v>2</v>
      </c>
      <c r="N2826" s="6">
        <v>0</v>
      </c>
      <c r="O2826" s="6">
        <v>0</v>
      </c>
      <c r="P2826" s="6">
        <v>0</v>
      </c>
      <c r="Q2826" s="6">
        <v>0</v>
      </c>
      <c r="R2826" s="6">
        <v>0</v>
      </c>
      <c r="S2826" s="6">
        <v>0</v>
      </c>
      <c r="T2826" s="6">
        <v>0</v>
      </c>
      <c r="U2826" s="7">
        <v>0</v>
      </c>
      <c r="V2826" s="7">
        <v>0</v>
      </c>
      <c r="W2826" s="7">
        <v>0</v>
      </c>
      <c r="X2826" s="7">
        <v>0</v>
      </c>
      <c r="Y2826" s="8" t="str">
        <f>IFERROR(VLOOKUP(F:F,#REF!,2,0),"需要手动检查")</f>
        <v>需要手动检查</v>
      </c>
      <c r="Z2826" s="9" t="str">
        <f t="shared" si="112"/>
        <v>否</v>
      </c>
      <c r="AA2826" s="10" t="s">
        <v>36</v>
      </c>
      <c r="AB2826" s="4" t="s">
        <v>465</v>
      </c>
      <c r="AC2826" t="str">
        <f t="shared" si="113"/>
        <v>2025/2/20</v>
      </c>
      <c r="AD2826" t="e">
        <f>VLOOKUP(Y2826,#REF!,2,FALSE)</f>
        <v>#REF!</v>
      </c>
    </row>
    <row r="2827" customHeight="1" spans="1:30">
      <c r="A2827" s="2" t="s">
        <v>8303</v>
      </c>
      <c r="B2827" s="2" t="s">
        <v>8304</v>
      </c>
      <c r="C2827" s="2" t="s">
        <v>8305</v>
      </c>
      <c r="D2827" s="2" t="s">
        <v>8306</v>
      </c>
      <c r="E2827" s="11">
        <v>45709</v>
      </c>
      <c r="F2827" s="2" t="s">
        <v>368</v>
      </c>
      <c r="G2827" s="6">
        <v>951</v>
      </c>
      <c r="H2827" s="6">
        <v>73</v>
      </c>
      <c r="I2827" s="6">
        <v>1</v>
      </c>
      <c r="J2827" s="6">
        <v>1</v>
      </c>
      <c r="K2827" s="6">
        <v>0</v>
      </c>
      <c r="L2827" s="6">
        <v>0</v>
      </c>
      <c r="M2827" s="6">
        <v>24</v>
      </c>
      <c r="N2827" s="6">
        <v>2</v>
      </c>
      <c r="O2827" s="6">
        <v>0</v>
      </c>
      <c r="P2827" s="6">
        <v>0</v>
      </c>
      <c r="Q2827" s="6">
        <v>0</v>
      </c>
      <c r="R2827" s="6">
        <v>0</v>
      </c>
      <c r="S2827" s="6">
        <v>0</v>
      </c>
      <c r="T2827" s="6">
        <v>0</v>
      </c>
      <c r="U2827" s="7">
        <v>0.0021</v>
      </c>
      <c r="V2827" s="7">
        <v>0</v>
      </c>
      <c r="W2827" s="7">
        <v>0.0326</v>
      </c>
      <c r="X2827" s="7">
        <v>0</v>
      </c>
      <c r="Y2827" s="8" t="str">
        <f>IFERROR(VLOOKUP(F:F,#REF!,2,0),"需要手动检查")</f>
        <v>需要手动检查</v>
      </c>
      <c r="Z2827" s="9" t="str">
        <f t="shared" ref="Z2827:Z2858" si="114">IF(R2827&gt;0,"是","否")</f>
        <v>否</v>
      </c>
      <c r="AA2827" s="10" t="s">
        <v>36</v>
      </c>
      <c r="AB2827" s="4" t="s">
        <v>37</v>
      </c>
      <c r="AC2827" t="str">
        <f t="shared" si="113"/>
        <v>2025/2/21</v>
      </c>
      <c r="AD2827" t="e">
        <f>VLOOKUP(Y2827,#REF!,2,FALSE)</f>
        <v>#REF!</v>
      </c>
    </row>
    <row r="2828" customHeight="1" spans="1:30">
      <c r="A2828" s="2" t="s">
        <v>8307</v>
      </c>
      <c r="B2828" s="2" t="s">
        <v>8308</v>
      </c>
      <c r="C2828" s="2" t="s">
        <v>8309</v>
      </c>
      <c r="D2828" s="2" t="s">
        <v>8310</v>
      </c>
      <c r="E2828" s="11">
        <v>45709</v>
      </c>
      <c r="F2828" s="2" t="s">
        <v>42</v>
      </c>
      <c r="G2828" s="6">
        <v>6866</v>
      </c>
      <c r="H2828" s="6">
        <v>119</v>
      </c>
      <c r="I2828" s="6">
        <v>9</v>
      </c>
      <c r="J2828" s="6">
        <v>4</v>
      </c>
      <c r="K2828" s="6">
        <v>0</v>
      </c>
      <c r="L2828" s="6">
        <v>0</v>
      </c>
      <c r="M2828" s="6">
        <v>7090</v>
      </c>
      <c r="N2828" s="6">
        <v>575</v>
      </c>
      <c r="O2828" s="6">
        <v>11</v>
      </c>
      <c r="P2828" s="6">
        <v>11</v>
      </c>
      <c r="Q2828" s="6">
        <v>11</v>
      </c>
      <c r="R2828" s="6">
        <v>491.2</v>
      </c>
      <c r="S2828" s="6">
        <v>71.54</v>
      </c>
      <c r="T2828" s="6">
        <v>537.19</v>
      </c>
      <c r="U2828" s="7">
        <v>0.0837</v>
      </c>
      <c r="V2828" s="7">
        <v>0</v>
      </c>
      <c r="W2828" s="7">
        <v>0.0052</v>
      </c>
      <c r="X2828" s="7">
        <v>0.0191</v>
      </c>
      <c r="Y2828" s="8" t="str">
        <f>IFERROR(VLOOKUP(F:F,#REF!,2,0),"需要手动检查")</f>
        <v>需要手动检查</v>
      </c>
      <c r="Z2828" s="9" t="str">
        <f t="shared" si="114"/>
        <v>是</v>
      </c>
      <c r="AA2828" s="10" t="s">
        <v>36</v>
      </c>
      <c r="AB2828" s="4" t="s">
        <v>37</v>
      </c>
      <c r="AC2828" t="str">
        <f t="shared" si="113"/>
        <v>2025/2/21</v>
      </c>
      <c r="AD2828" t="e">
        <f>VLOOKUP(Y2828,#REF!,2,FALSE)</f>
        <v>#REF!</v>
      </c>
    </row>
    <row r="2829" customHeight="1" spans="1:30">
      <c r="A2829" s="2" t="s">
        <v>8276</v>
      </c>
      <c r="B2829" s="2" t="s">
        <v>8277</v>
      </c>
      <c r="C2829" s="2" t="s">
        <v>8311</v>
      </c>
      <c r="D2829" s="2" t="s">
        <v>8312</v>
      </c>
      <c r="E2829" s="11">
        <v>45709</v>
      </c>
      <c r="F2829" s="2" t="s">
        <v>42</v>
      </c>
      <c r="G2829" s="6">
        <v>271</v>
      </c>
      <c r="H2829" s="6">
        <v>16</v>
      </c>
      <c r="I2829" s="6">
        <v>4</v>
      </c>
      <c r="J2829" s="6">
        <v>2</v>
      </c>
      <c r="K2829" s="6">
        <v>0</v>
      </c>
      <c r="L2829" s="6">
        <v>0</v>
      </c>
      <c r="M2829" s="6">
        <v>276</v>
      </c>
      <c r="N2829" s="6">
        <v>37</v>
      </c>
      <c r="O2829" s="6">
        <v>1</v>
      </c>
      <c r="P2829" s="6">
        <v>1</v>
      </c>
      <c r="Q2829" s="6">
        <v>1</v>
      </c>
      <c r="R2829" s="6">
        <v>41.39</v>
      </c>
      <c r="S2829" s="6">
        <v>152.73</v>
      </c>
      <c r="T2829" s="6">
        <v>41.39</v>
      </c>
      <c r="U2829" s="7">
        <v>0.1365</v>
      </c>
      <c r="V2829" s="7">
        <v>0</v>
      </c>
      <c r="W2829" s="7">
        <v>0.0258</v>
      </c>
      <c r="X2829" s="7">
        <v>0.027</v>
      </c>
      <c r="Y2829" s="8" t="str">
        <f>IFERROR(VLOOKUP(F:F,#REF!,2,0),"需要手动检查")</f>
        <v>需要手动检查</v>
      </c>
      <c r="Z2829" s="9" t="str">
        <f t="shared" si="114"/>
        <v>是</v>
      </c>
      <c r="AA2829" s="10" t="s">
        <v>36</v>
      </c>
      <c r="AB2829" s="4" t="s">
        <v>37</v>
      </c>
      <c r="AC2829" t="str">
        <f t="shared" si="113"/>
        <v>2025/2/21</v>
      </c>
      <c r="AD2829" t="e">
        <f>VLOOKUP(Y2829,#REF!,2,FALSE)</f>
        <v>#REF!</v>
      </c>
    </row>
    <row r="2830" customHeight="1" spans="1:30">
      <c r="A2830" s="2" t="s">
        <v>8313</v>
      </c>
      <c r="B2830" s="2" t="s">
        <v>8314</v>
      </c>
      <c r="C2830" s="2" t="s">
        <v>8315</v>
      </c>
      <c r="D2830" s="2" t="s">
        <v>8316</v>
      </c>
      <c r="E2830" s="11">
        <v>45710</v>
      </c>
      <c r="F2830" s="2" t="s">
        <v>42</v>
      </c>
      <c r="G2830" s="6">
        <v>350</v>
      </c>
      <c r="H2830" s="6">
        <v>32</v>
      </c>
      <c r="I2830" s="6">
        <v>2</v>
      </c>
      <c r="J2830" s="6">
        <v>4</v>
      </c>
      <c r="K2830" s="6">
        <v>0</v>
      </c>
      <c r="L2830" s="6">
        <v>0</v>
      </c>
      <c r="M2830" s="6">
        <v>353</v>
      </c>
      <c r="N2830" s="6">
        <v>9</v>
      </c>
      <c r="O2830" s="6">
        <v>0</v>
      </c>
      <c r="P2830" s="6">
        <v>0</v>
      </c>
      <c r="Q2830" s="6">
        <v>0</v>
      </c>
      <c r="R2830" s="6">
        <v>0</v>
      </c>
      <c r="S2830" s="6">
        <v>0</v>
      </c>
      <c r="T2830" s="6">
        <v>0</v>
      </c>
      <c r="U2830" s="7">
        <v>0.0257</v>
      </c>
      <c r="V2830" s="7">
        <v>0</v>
      </c>
      <c r="W2830" s="7">
        <v>0.0743</v>
      </c>
      <c r="X2830" s="7">
        <v>0</v>
      </c>
      <c r="Y2830" s="8" t="str">
        <f>IFERROR(VLOOKUP(F:F,#REF!,2,0),"需要手动检查")</f>
        <v>需要手动检查</v>
      </c>
      <c r="Z2830" s="9" t="str">
        <f t="shared" si="114"/>
        <v>否</v>
      </c>
      <c r="AA2830" s="10" t="s">
        <v>36</v>
      </c>
      <c r="AB2830" s="4" t="s">
        <v>37</v>
      </c>
      <c r="AC2830" t="str">
        <f t="shared" si="113"/>
        <v>2025/2/22</v>
      </c>
      <c r="AD2830" t="e">
        <f>VLOOKUP(Y2830,#REF!,2,FALSE)</f>
        <v>#REF!</v>
      </c>
    </row>
    <row r="2831" customHeight="1" spans="1:30">
      <c r="A2831" s="2" t="s">
        <v>8313</v>
      </c>
      <c r="B2831" s="2" t="s">
        <v>8314</v>
      </c>
      <c r="C2831" s="2" t="s">
        <v>8317</v>
      </c>
      <c r="D2831" s="2" t="s">
        <v>8318</v>
      </c>
      <c r="E2831" s="11">
        <v>45710</v>
      </c>
      <c r="F2831" s="2" t="s">
        <v>42</v>
      </c>
      <c r="G2831" s="6">
        <v>284</v>
      </c>
      <c r="H2831" s="6">
        <v>22</v>
      </c>
      <c r="I2831" s="6">
        <v>3</v>
      </c>
      <c r="J2831" s="6">
        <v>3</v>
      </c>
      <c r="K2831" s="6">
        <v>0</v>
      </c>
      <c r="L2831" s="6">
        <v>0</v>
      </c>
      <c r="M2831" s="6">
        <v>261</v>
      </c>
      <c r="N2831" s="6">
        <v>7</v>
      </c>
      <c r="O2831" s="6">
        <v>0</v>
      </c>
      <c r="P2831" s="6">
        <v>0</v>
      </c>
      <c r="Q2831" s="6">
        <v>0</v>
      </c>
      <c r="R2831" s="6">
        <v>0</v>
      </c>
      <c r="S2831" s="6">
        <v>0</v>
      </c>
      <c r="T2831" s="6">
        <v>0</v>
      </c>
      <c r="U2831" s="7">
        <v>0.0246</v>
      </c>
      <c r="V2831" s="7">
        <v>0</v>
      </c>
      <c r="W2831" s="7">
        <v>0.081</v>
      </c>
      <c r="X2831" s="7">
        <v>0</v>
      </c>
      <c r="Y2831" s="8" t="str">
        <f>IFERROR(VLOOKUP(F:F,#REF!,2,0),"需要手动检查")</f>
        <v>需要手动检查</v>
      </c>
      <c r="Z2831" s="9" t="str">
        <f t="shared" si="114"/>
        <v>否</v>
      </c>
      <c r="AA2831" s="10" t="s">
        <v>36</v>
      </c>
      <c r="AB2831" s="4" t="s">
        <v>37</v>
      </c>
      <c r="AC2831" t="str">
        <f t="shared" si="113"/>
        <v>2025/2/22</v>
      </c>
      <c r="AD2831" t="e">
        <f>VLOOKUP(Y2831,#REF!,2,FALSE)</f>
        <v>#REF!</v>
      </c>
    </row>
    <row r="2832" customHeight="1" spans="1:30">
      <c r="A2832" s="2" t="s">
        <v>8313</v>
      </c>
      <c r="B2832" s="2" t="s">
        <v>8314</v>
      </c>
      <c r="C2832" s="2" t="s">
        <v>8319</v>
      </c>
      <c r="D2832" s="2" t="s">
        <v>8320</v>
      </c>
      <c r="E2832" s="11">
        <v>45710</v>
      </c>
      <c r="F2832" s="2" t="s">
        <v>42</v>
      </c>
      <c r="G2832" s="6">
        <v>294</v>
      </c>
      <c r="H2832" s="6">
        <v>22</v>
      </c>
      <c r="I2832" s="6">
        <v>2</v>
      </c>
      <c r="J2832" s="6">
        <v>3</v>
      </c>
      <c r="K2832" s="6">
        <v>0</v>
      </c>
      <c r="L2832" s="6">
        <v>0</v>
      </c>
      <c r="M2832" s="6">
        <v>257</v>
      </c>
      <c r="N2832" s="6">
        <v>0</v>
      </c>
      <c r="O2832" s="6">
        <v>0</v>
      </c>
      <c r="P2832" s="6">
        <v>0</v>
      </c>
      <c r="Q2832" s="6">
        <v>0</v>
      </c>
      <c r="R2832" s="6">
        <v>0</v>
      </c>
      <c r="S2832" s="6">
        <v>0</v>
      </c>
      <c r="T2832" s="6">
        <v>0</v>
      </c>
      <c r="U2832" s="7">
        <v>0</v>
      </c>
      <c r="V2832" s="7">
        <v>0</v>
      </c>
      <c r="W2832" s="7">
        <v>0.1293</v>
      </c>
      <c r="X2832" s="7">
        <v>0</v>
      </c>
      <c r="Y2832" s="8" t="str">
        <f>IFERROR(VLOOKUP(F:F,#REF!,2,0),"需要手动检查")</f>
        <v>需要手动检查</v>
      </c>
      <c r="Z2832" s="9" t="str">
        <f t="shared" si="114"/>
        <v>否</v>
      </c>
      <c r="AA2832" s="10" t="s">
        <v>36</v>
      </c>
      <c r="AB2832" s="4" t="s">
        <v>37</v>
      </c>
      <c r="AC2832" t="str">
        <f t="shared" si="113"/>
        <v>2025/2/22</v>
      </c>
      <c r="AD2832" t="e">
        <f>VLOOKUP(Y2832,#REF!,2,FALSE)</f>
        <v>#REF!</v>
      </c>
    </row>
    <row r="2833" customHeight="1" spans="1:30">
      <c r="A2833" s="2" t="s">
        <v>8321</v>
      </c>
      <c r="B2833" s="2" t="s">
        <v>8322</v>
      </c>
      <c r="C2833" s="2" t="s">
        <v>8323</v>
      </c>
      <c r="D2833" s="2" t="s">
        <v>8324</v>
      </c>
      <c r="E2833" s="11">
        <v>45710</v>
      </c>
      <c r="F2833" s="2" t="s">
        <v>42</v>
      </c>
      <c r="G2833" s="6">
        <v>829</v>
      </c>
      <c r="H2833" s="6">
        <v>99</v>
      </c>
      <c r="I2833" s="6">
        <v>3</v>
      </c>
      <c r="J2833" s="6">
        <v>20</v>
      </c>
      <c r="K2833" s="6">
        <v>2</v>
      </c>
      <c r="L2833" s="6">
        <v>18</v>
      </c>
      <c r="M2833" s="6">
        <v>875</v>
      </c>
      <c r="N2833" s="6">
        <v>35</v>
      </c>
      <c r="O2833" s="6">
        <v>0</v>
      </c>
      <c r="P2833" s="6">
        <v>0</v>
      </c>
      <c r="Q2833" s="6">
        <v>0</v>
      </c>
      <c r="R2833" s="6">
        <v>0</v>
      </c>
      <c r="S2833" s="6">
        <v>0</v>
      </c>
      <c r="T2833" s="6">
        <v>0</v>
      </c>
      <c r="U2833" s="7">
        <v>0.0422</v>
      </c>
      <c r="V2833" s="7">
        <v>0.0414</v>
      </c>
      <c r="W2833" s="7">
        <v>0.0676</v>
      </c>
      <c r="X2833" s="7">
        <v>0</v>
      </c>
      <c r="Y2833" s="8" t="str">
        <f>IFERROR(VLOOKUP(F:F,#REF!,2,0),"需要手动检查")</f>
        <v>需要手动检查</v>
      </c>
      <c r="Z2833" s="9" t="str">
        <f t="shared" si="114"/>
        <v>否</v>
      </c>
      <c r="AA2833" s="10" t="s">
        <v>36</v>
      </c>
      <c r="AB2833" s="4" t="s">
        <v>37</v>
      </c>
      <c r="AC2833" t="str">
        <f t="shared" si="113"/>
        <v>2025/2/22</v>
      </c>
      <c r="AD2833" t="e">
        <f>VLOOKUP(Y2833,#REF!,2,FALSE)</f>
        <v>#REF!</v>
      </c>
    </row>
    <row r="2834" customHeight="1" spans="1:30">
      <c r="A2834" s="2" t="s">
        <v>8325</v>
      </c>
      <c r="B2834" s="2" t="s">
        <v>8326</v>
      </c>
      <c r="C2834" s="2" t="s">
        <v>8327</v>
      </c>
      <c r="D2834" s="2" t="s">
        <v>8328</v>
      </c>
      <c r="E2834" s="11">
        <v>45710</v>
      </c>
      <c r="F2834" s="2" t="s">
        <v>42</v>
      </c>
      <c r="G2834" s="6">
        <v>305</v>
      </c>
      <c r="H2834" s="6">
        <v>13</v>
      </c>
      <c r="I2834" s="6">
        <v>0</v>
      </c>
      <c r="J2834" s="6">
        <v>2</v>
      </c>
      <c r="K2834" s="6">
        <v>0</v>
      </c>
      <c r="L2834" s="6">
        <v>0</v>
      </c>
      <c r="M2834" s="6">
        <v>298</v>
      </c>
      <c r="N2834" s="6">
        <v>14</v>
      </c>
      <c r="O2834" s="6">
        <v>0</v>
      </c>
      <c r="P2834" s="6">
        <v>0</v>
      </c>
      <c r="Q2834" s="6">
        <v>0</v>
      </c>
      <c r="R2834" s="6">
        <v>0</v>
      </c>
      <c r="S2834" s="6">
        <v>0</v>
      </c>
      <c r="T2834" s="6">
        <v>0</v>
      </c>
      <c r="U2834" s="7">
        <v>0.0459</v>
      </c>
      <c r="V2834" s="7">
        <v>0</v>
      </c>
      <c r="W2834" s="7">
        <v>0.0295</v>
      </c>
      <c r="X2834" s="7">
        <v>0</v>
      </c>
      <c r="Y2834" s="8" t="str">
        <f>IFERROR(VLOOKUP(F:F,#REF!,2,0),"需要手动检查")</f>
        <v>需要手动检查</v>
      </c>
      <c r="Z2834" s="9" t="str">
        <f t="shared" si="114"/>
        <v>否</v>
      </c>
      <c r="AA2834" s="10" t="s">
        <v>36</v>
      </c>
      <c r="AB2834" s="4" t="s">
        <v>37</v>
      </c>
      <c r="AC2834" t="str">
        <f t="shared" si="113"/>
        <v>2025/2/22</v>
      </c>
      <c r="AD2834" t="e">
        <f>VLOOKUP(Y2834,#REF!,2,FALSE)</f>
        <v>#REF!</v>
      </c>
    </row>
    <row r="2835" customHeight="1" spans="1:30">
      <c r="A2835" s="2" t="s">
        <v>8329</v>
      </c>
      <c r="B2835" s="2" t="s">
        <v>8330</v>
      </c>
      <c r="C2835" s="2" t="s">
        <v>8331</v>
      </c>
      <c r="D2835" s="2" t="s">
        <v>8332</v>
      </c>
      <c r="E2835" s="11">
        <v>45710</v>
      </c>
      <c r="F2835" s="2" t="s">
        <v>42</v>
      </c>
      <c r="G2835" s="6">
        <v>291</v>
      </c>
      <c r="H2835" s="6">
        <v>3</v>
      </c>
      <c r="I2835" s="6">
        <v>0</v>
      </c>
      <c r="J2835" s="6">
        <v>0</v>
      </c>
      <c r="K2835" s="6">
        <v>0</v>
      </c>
      <c r="L2835" s="6">
        <v>0</v>
      </c>
      <c r="M2835" s="6">
        <v>301</v>
      </c>
      <c r="N2835" s="6">
        <v>14</v>
      </c>
      <c r="O2835" s="6">
        <v>0</v>
      </c>
      <c r="P2835" s="6">
        <v>0</v>
      </c>
      <c r="Q2835" s="6">
        <v>0</v>
      </c>
      <c r="R2835" s="6">
        <v>0</v>
      </c>
      <c r="S2835" s="6">
        <v>0</v>
      </c>
      <c r="T2835" s="6">
        <v>0</v>
      </c>
      <c r="U2835" s="7">
        <v>0.0481</v>
      </c>
      <c r="V2835" s="7">
        <v>0</v>
      </c>
      <c r="W2835" s="7">
        <v>0</v>
      </c>
      <c r="X2835" s="7">
        <v>0</v>
      </c>
      <c r="Y2835" s="8" t="str">
        <f>IFERROR(VLOOKUP(F:F,#REF!,2,0),"需要手动检查")</f>
        <v>需要手动检查</v>
      </c>
      <c r="Z2835" s="9" t="str">
        <f t="shared" si="114"/>
        <v>否</v>
      </c>
      <c r="AA2835" s="10" t="s">
        <v>36</v>
      </c>
      <c r="AB2835" s="4" t="s">
        <v>37</v>
      </c>
      <c r="AC2835" t="str">
        <f t="shared" si="113"/>
        <v>2025/2/22</v>
      </c>
      <c r="AD2835" t="e">
        <f>VLOOKUP(Y2835,#REF!,2,FALSE)</f>
        <v>#REF!</v>
      </c>
    </row>
    <row r="2836" customHeight="1" spans="1:30">
      <c r="A2836" s="2" t="s">
        <v>1763</v>
      </c>
      <c r="B2836" s="2" t="s">
        <v>1764</v>
      </c>
      <c r="C2836" s="2" t="s">
        <v>8333</v>
      </c>
      <c r="D2836" s="2" t="s">
        <v>8334</v>
      </c>
      <c r="E2836" s="11">
        <v>45710</v>
      </c>
      <c r="F2836" s="2" t="s">
        <v>42</v>
      </c>
      <c r="G2836" s="6">
        <v>301</v>
      </c>
      <c r="H2836" s="6">
        <v>25</v>
      </c>
      <c r="I2836" s="6">
        <v>3</v>
      </c>
      <c r="J2836" s="6">
        <v>3</v>
      </c>
      <c r="K2836" s="6">
        <v>0</v>
      </c>
      <c r="L2836" s="6">
        <v>0</v>
      </c>
      <c r="M2836" s="6">
        <v>302</v>
      </c>
      <c r="N2836" s="6">
        <v>8</v>
      </c>
      <c r="O2836" s="6">
        <v>0</v>
      </c>
      <c r="P2836" s="6">
        <v>0</v>
      </c>
      <c r="Q2836" s="6">
        <v>0</v>
      </c>
      <c r="R2836" s="6">
        <v>0</v>
      </c>
      <c r="S2836" s="6">
        <v>0</v>
      </c>
      <c r="T2836" s="6">
        <v>0</v>
      </c>
      <c r="U2836" s="7">
        <v>0.0266</v>
      </c>
      <c r="V2836" s="7">
        <v>0</v>
      </c>
      <c r="W2836" s="7">
        <v>0.0233</v>
      </c>
      <c r="X2836" s="7">
        <v>0</v>
      </c>
      <c r="Y2836" s="8" t="str">
        <f>IFERROR(VLOOKUP(F:F,#REF!,2,0),"需要手动检查")</f>
        <v>需要手动检查</v>
      </c>
      <c r="Z2836" s="9" t="str">
        <f t="shared" si="114"/>
        <v>否</v>
      </c>
      <c r="AA2836" s="10" t="s">
        <v>36</v>
      </c>
      <c r="AB2836" s="4" t="s">
        <v>37</v>
      </c>
      <c r="AC2836" t="str">
        <f t="shared" si="113"/>
        <v>2025/2/22</v>
      </c>
      <c r="AD2836" t="e">
        <f>VLOOKUP(Y2836,#REF!,2,FALSE)</f>
        <v>#REF!</v>
      </c>
    </row>
    <row r="2837" customHeight="1" spans="1:30">
      <c r="A2837" s="2" t="s">
        <v>8335</v>
      </c>
      <c r="B2837" s="2" t="s">
        <v>8336</v>
      </c>
      <c r="C2837" s="2" t="s">
        <v>8337</v>
      </c>
      <c r="D2837" s="2" t="s">
        <v>8338</v>
      </c>
      <c r="E2837" s="11">
        <v>45710</v>
      </c>
      <c r="F2837" s="2" t="s">
        <v>42</v>
      </c>
      <c r="G2837" s="6">
        <v>484</v>
      </c>
      <c r="H2837" s="6">
        <v>36</v>
      </c>
      <c r="I2837" s="6">
        <v>6</v>
      </c>
      <c r="J2837" s="6">
        <v>1</v>
      </c>
      <c r="K2837" s="6">
        <v>0</v>
      </c>
      <c r="L2837" s="6">
        <v>0</v>
      </c>
      <c r="M2837" s="6">
        <v>496</v>
      </c>
      <c r="N2837" s="6">
        <v>23</v>
      </c>
      <c r="O2837" s="6">
        <v>0</v>
      </c>
      <c r="P2837" s="6">
        <v>0</v>
      </c>
      <c r="Q2837" s="6">
        <v>0</v>
      </c>
      <c r="R2837" s="6">
        <v>0</v>
      </c>
      <c r="S2837" s="6">
        <v>0</v>
      </c>
      <c r="T2837" s="6">
        <v>0</v>
      </c>
      <c r="U2837" s="7">
        <v>0.0475</v>
      </c>
      <c r="V2837" s="7">
        <v>0</v>
      </c>
      <c r="W2837" s="7">
        <v>0.0351</v>
      </c>
      <c r="X2837" s="7">
        <v>0</v>
      </c>
      <c r="Y2837" s="8" t="str">
        <f>IFERROR(VLOOKUP(F:F,#REF!,2,0),"需要手动检查")</f>
        <v>需要手动检查</v>
      </c>
      <c r="Z2837" s="9" t="str">
        <f t="shared" si="114"/>
        <v>否</v>
      </c>
      <c r="AA2837" s="10" t="s">
        <v>36</v>
      </c>
      <c r="AB2837" s="4" t="s">
        <v>37</v>
      </c>
      <c r="AC2837" t="str">
        <f t="shared" si="113"/>
        <v>2025/2/22</v>
      </c>
      <c r="AD2837" t="e">
        <f>VLOOKUP(Y2837,#REF!,2,FALSE)</f>
        <v>#REF!</v>
      </c>
    </row>
    <row r="2838" customHeight="1" spans="1:30">
      <c r="A2838" s="2" t="s">
        <v>8339</v>
      </c>
      <c r="B2838" s="2" t="s">
        <v>8340</v>
      </c>
      <c r="C2838" s="2" t="s">
        <v>8341</v>
      </c>
      <c r="D2838" s="2" t="s">
        <v>8342</v>
      </c>
      <c r="E2838" s="11">
        <v>45710</v>
      </c>
      <c r="F2838" s="2" t="s">
        <v>42</v>
      </c>
      <c r="G2838" s="6">
        <v>10737</v>
      </c>
      <c r="H2838" s="6">
        <v>1233</v>
      </c>
      <c r="I2838" s="6">
        <v>7</v>
      </c>
      <c r="J2838" s="6">
        <v>4</v>
      </c>
      <c r="K2838" s="6">
        <v>0</v>
      </c>
      <c r="L2838" s="6">
        <v>0</v>
      </c>
      <c r="M2838" s="6">
        <v>12807</v>
      </c>
      <c r="N2838" s="6">
        <v>728</v>
      </c>
      <c r="O2838" s="6">
        <v>0</v>
      </c>
      <c r="P2838" s="6">
        <v>0</v>
      </c>
      <c r="Q2838" s="6">
        <v>0</v>
      </c>
      <c r="R2838" s="6">
        <v>0</v>
      </c>
      <c r="S2838" s="6">
        <v>0</v>
      </c>
      <c r="T2838" s="6">
        <v>0</v>
      </c>
      <c r="U2838" s="7">
        <v>0.0678</v>
      </c>
      <c r="V2838" s="7">
        <v>0</v>
      </c>
      <c r="W2838" s="7">
        <v>0.1108</v>
      </c>
      <c r="X2838" s="7">
        <v>0</v>
      </c>
      <c r="Y2838" s="8" t="str">
        <f>IFERROR(VLOOKUP(F:F,#REF!,2,0),"需要手动检查")</f>
        <v>需要手动检查</v>
      </c>
      <c r="Z2838" s="9" t="str">
        <f t="shared" si="114"/>
        <v>否</v>
      </c>
      <c r="AA2838" s="10" t="s">
        <v>36</v>
      </c>
      <c r="AB2838" s="4" t="s">
        <v>37</v>
      </c>
      <c r="AC2838" t="str">
        <f t="shared" si="113"/>
        <v>2025/2/22</v>
      </c>
      <c r="AD2838" t="e">
        <f>VLOOKUP(Y2838,#REF!,2,FALSE)</f>
        <v>#REF!</v>
      </c>
    </row>
    <row r="2839" customHeight="1" spans="1:30">
      <c r="A2839" s="2" t="s">
        <v>7725</v>
      </c>
      <c r="B2839" s="2" t="s">
        <v>7726</v>
      </c>
      <c r="C2839" s="2" t="s">
        <v>8343</v>
      </c>
      <c r="D2839" s="2" t="s">
        <v>8344</v>
      </c>
      <c r="E2839" s="11">
        <v>45710</v>
      </c>
      <c r="F2839" s="2" t="s">
        <v>42</v>
      </c>
      <c r="G2839" s="6">
        <v>372</v>
      </c>
      <c r="H2839" s="6">
        <v>20</v>
      </c>
      <c r="I2839" s="6">
        <v>2</v>
      </c>
      <c r="J2839" s="6">
        <v>1</v>
      </c>
      <c r="K2839" s="6">
        <v>0</v>
      </c>
      <c r="L2839" s="6">
        <v>0</v>
      </c>
      <c r="M2839" s="6">
        <v>336</v>
      </c>
      <c r="N2839" s="6">
        <v>21</v>
      </c>
      <c r="O2839" s="6">
        <v>0</v>
      </c>
      <c r="P2839" s="6">
        <v>0</v>
      </c>
      <c r="Q2839" s="6">
        <v>0</v>
      </c>
      <c r="R2839" s="6">
        <v>0</v>
      </c>
      <c r="S2839" s="6">
        <v>0</v>
      </c>
      <c r="T2839" s="6">
        <v>0</v>
      </c>
      <c r="U2839" s="7">
        <v>0.0565</v>
      </c>
      <c r="V2839" s="7">
        <v>0</v>
      </c>
      <c r="W2839" s="7">
        <v>0.0806</v>
      </c>
      <c r="X2839" s="7">
        <v>0</v>
      </c>
      <c r="Y2839" s="8" t="str">
        <f>IFERROR(VLOOKUP(F:F,#REF!,2,0),"需要手动检查")</f>
        <v>需要手动检查</v>
      </c>
      <c r="Z2839" s="9" t="str">
        <f t="shared" si="114"/>
        <v>否</v>
      </c>
      <c r="AA2839" s="10" t="s">
        <v>36</v>
      </c>
      <c r="AB2839" s="4" t="s">
        <v>37</v>
      </c>
      <c r="AC2839" t="str">
        <f t="shared" si="113"/>
        <v>2025/2/22</v>
      </c>
      <c r="AD2839" t="e">
        <f>VLOOKUP(Y2839,#REF!,2,FALSE)</f>
        <v>#REF!</v>
      </c>
    </row>
    <row r="2840" customHeight="1" spans="1:30">
      <c r="A2840" s="2" t="s">
        <v>8345</v>
      </c>
      <c r="B2840" s="2" t="s">
        <v>8346</v>
      </c>
      <c r="C2840" s="2" t="s">
        <v>8347</v>
      </c>
      <c r="D2840" s="2" t="s">
        <v>8348</v>
      </c>
      <c r="E2840" s="11">
        <v>45710</v>
      </c>
      <c r="F2840" s="2" t="s">
        <v>42</v>
      </c>
      <c r="G2840" s="6">
        <v>681</v>
      </c>
      <c r="H2840" s="6">
        <v>57</v>
      </c>
      <c r="I2840" s="6">
        <v>4</v>
      </c>
      <c r="J2840" s="6">
        <v>0</v>
      </c>
      <c r="K2840" s="6">
        <v>0</v>
      </c>
      <c r="L2840" s="6">
        <v>0</v>
      </c>
      <c r="M2840" s="6">
        <v>685</v>
      </c>
      <c r="N2840" s="6">
        <v>27</v>
      </c>
      <c r="O2840" s="6">
        <v>0</v>
      </c>
      <c r="P2840" s="6">
        <v>0</v>
      </c>
      <c r="Q2840" s="6">
        <v>0</v>
      </c>
      <c r="R2840" s="6">
        <v>0</v>
      </c>
      <c r="S2840" s="6">
        <v>0</v>
      </c>
      <c r="T2840" s="6">
        <v>0</v>
      </c>
      <c r="U2840" s="7">
        <v>0.0396</v>
      </c>
      <c r="V2840" s="7">
        <v>0</v>
      </c>
      <c r="W2840" s="7">
        <v>0.0925</v>
      </c>
      <c r="X2840" s="7">
        <v>0</v>
      </c>
      <c r="Y2840" s="8" t="str">
        <f>IFERROR(VLOOKUP(F:F,#REF!,2,0),"需要手动检查")</f>
        <v>需要手动检查</v>
      </c>
      <c r="Z2840" s="9" t="str">
        <f t="shared" si="114"/>
        <v>否</v>
      </c>
      <c r="AA2840" s="10" t="s">
        <v>36</v>
      </c>
      <c r="AB2840" s="4" t="s">
        <v>37</v>
      </c>
      <c r="AC2840" t="str">
        <f t="shared" si="113"/>
        <v>2025/2/22</v>
      </c>
      <c r="AD2840" t="e">
        <f>VLOOKUP(Y2840,#REF!,2,FALSE)</f>
        <v>#REF!</v>
      </c>
    </row>
    <row r="2841" customHeight="1" spans="1:30">
      <c r="A2841" s="2" t="s">
        <v>8075</v>
      </c>
      <c r="B2841" s="2" t="s">
        <v>8076</v>
      </c>
      <c r="C2841" s="2" t="s">
        <v>8349</v>
      </c>
      <c r="D2841" s="2" t="s">
        <v>8350</v>
      </c>
      <c r="E2841" s="11">
        <v>45710</v>
      </c>
      <c r="F2841" s="2" t="s">
        <v>42</v>
      </c>
      <c r="G2841" s="6">
        <v>234</v>
      </c>
      <c r="H2841" s="6">
        <v>11</v>
      </c>
      <c r="I2841" s="6">
        <v>2</v>
      </c>
      <c r="J2841" s="6">
        <v>0</v>
      </c>
      <c r="K2841" s="6">
        <v>0</v>
      </c>
      <c r="L2841" s="6">
        <v>0</v>
      </c>
      <c r="M2841" s="6">
        <v>17</v>
      </c>
      <c r="N2841" s="6">
        <v>0</v>
      </c>
      <c r="O2841" s="6">
        <v>0</v>
      </c>
      <c r="P2841" s="6">
        <v>0</v>
      </c>
      <c r="Q2841" s="6">
        <v>0</v>
      </c>
      <c r="R2841" s="6">
        <v>0</v>
      </c>
      <c r="S2841" s="6">
        <v>0</v>
      </c>
      <c r="T2841" s="6">
        <v>0</v>
      </c>
      <c r="U2841" s="7">
        <v>0</v>
      </c>
      <c r="V2841" s="7">
        <v>0</v>
      </c>
      <c r="W2841" s="7">
        <v>0.0385</v>
      </c>
      <c r="X2841" s="7">
        <v>0</v>
      </c>
      <c r="Y2841" s="8" t="str">
        <f>IFERROR(VLOOKUP(F:F,#REF!,2,0),"需要手动检查")</f>
        <v>需要手动检查</v>
      </c>
      <c r="Z2841" s="9" t="str">
        <f t="shared" si="114"/>
        <v>否</v>
      </c>
      <c r="AA2841" s="10" t="s">
        <v>36</v>
      </c>
      <c r="AB2841" s="4" t="s">
        <v>37</v>
      </c>
      <c r="AC2841" t="str">
        <f t="shared" si="113"/>
        <v>2025/2/22</v>
      </c>
      <c r="AD2841" t="e">
        <f>VLOOKUP(Y2841,#REF!,2,FALSE)</f>
        <v>#REF!</v>
      </c>
    </row>
    <row r="2842" customHeight="1" spans="1:30">
      <c r="A2842" s="2" t="s">
        <v>8351</v>
      </c>
      <c r="B2842" s="2" t="s">
        <v>8352</v>
      </c>
      <c r="C2842" s="2" t="s">
        <v>45</v>
      </c>
      <c r="D2842" s="2" t="s">
        <v>8353</v>
      </c>
      <c r="E2842" s="11">
        <v>45710</v>
      </c>
      <c r="F2842" s="2" t="s">
        <v>42</v>
      </c>
      <c r="G2842" s="6">
        <v>175</v>
      </c>
      <c r="H2842" s="6">
        <v>4</v>
      </c>
      <c r="I2842" s="6">
        <v>0</v>
      </c>
      <c r="J2842" s="6">
        <v>0</v>
      </c>
      <c r="K2842" s="6">
        <v>0</v>
      </c>
      <c r="L2842" s="6">
        <v>0</v>
      </c>
      <c r="M2842" s="6">
        <v>187</v>
      </c>
      <c r="N2842" s="6">
        <v>3</v>
      </c>
      <c r="O2842" s="6">
        <v>0</v>
      </c>
      <c r="P2842" s="6">
        <v>0</v>
      </c>
      <c r="Q2842" s="6">
        <v>0</v>
      </c>
      <c r="R2842" s="6">
        <v>0</v>
      </c>
      <c r="S2842" s="6">
        <v>0</v>
      </c>
      <c r="T2842" s="6">
        <v>0</v>
      </c>
      <c r="U2842" s="7">
        <v>0.0171</v>
      </c>
      <c r="V2842" s="7">
        <v>0</v>
      </c>
      <c r="W2842" s="7">
        <v>0</v>
      </c>
      <c r="X2842" s="7">
        <v>0</v>
      </c>
      <c r="Y2842" s="8" t="str">
        <f>IFERROR(VLOOKUP(F:F,#REF!,2,0),"需要手动检查")</f>
        <v>需要手动检查</v>
      </c>
      <c r="Z2842" s="9" t="str">
        <f t="shared" si="114"/>
        <v>否</v>
      </c>
      <c r="AA2842" s="10" t="s">
        <v>36</v>
      </c>
      <c r="AB2842" s="4" t="s">
        <v>37</v>
      </c>
      <c r="AC2842" t="str">
        <f t="shared" si="113"/>
        <v>2025/2/22</v>
      </c>
      <c r="AD2842" t="e">
        <f>VLOOKUP(Y2842,#REF!,2,FALSE)</f>
        <v>#REF!</v>
      </c>
    </row>
    <row r="2843" customHeight="1" spans="1:30">
      <c r="A2843" s="2" t="s">
        <v>8354</v>
      </c>
      <c r="B2843" s="2" t="s">
        <v>8355</v>
      </c>
      <c r="C2843" s="2" t="s">
        <v>8356</v>
      </c>
      <c r="D2843" s="2" t="s">
        <v>8357</v>
      </c>
      <c r="E2843" s="11">
        <v>45710</v>
      </c>
      <c r="F2843" s="2" t="s">
        <v>42</v>
      </c>
      <c r="G2843" s="6">
        <v>557</v>
      </c>
      <c r="H2843" s="6">
        <v>28</v>
      </c>
      <c r="I2843" s="6">
        <v>0</v>
      </c>
      <c r="J2843" s="6">
        <v>0</v>
      </c>
      <c r="K2843" s="6">
        <v>2</v>
      </c>
      <c r="L2843" s="6">
        <v>0</v>
      </c>
      <c r="M2843" s="6">
        <v>602</v>
      </c>
      <c r="N2843" s="6">
        <v>30</v>
      </c>
      <c r="O2843" s="6">
        <v>0</v>
      </c>
      <c r="P2843" s="6">
        <v>0</v>
      </c>
      <c r="Q2843" s="6">
        <v>0</v>
      </c>
      <c r="R2843" s="6">
        <v>0</v>
      </c>
      <c r="S2843" s="6">
        <v>0</v>
      </c>
      <c r="T2843" s="6">
        <v>0</v>
      </c>
      <c r="U2843" s="7">
        <v>0.0539</v>
      </c>
      <c r="V2843" s="7">
        <v>0</v>
      </c>
      <c r="W2843" s="7">
        <v>0.0539</v>
      </c>
      <c r="X2843" s="7">
        <v>0</v>
      </c>
      <c r="Y2843" s="8" t="str">
        <f>IFERROR(VLOOKUP(F:F,#REF!,2,0),"需要手动检查")</f>
        <v>需要手动检查</v>
      </c>
      <c r="Z2843" s="9" t="str">
        <f t="shared" si="114"/>
        <v>否</v>
      </c>
      <c r="AA2843" s="10" t="s">
        <v>36</v>
      </c>
      <c r="AB2843" s="4" t="s">
        <v>37</v>
      </c>
      <c r="AC2843" t="str">
        <f t="shared" si="113"/>
        <v>2025/2/22</v>
      </c>
      <c r="AD2843" t="e">
        <f>VLOOKUP(Y2843,#REF!,2,FALSE)</f>
        <v>#REF!</v>
      </c>
    </row>
    <row r="2844" customHeight="1" spans="1:30">
      <c r="A2844" s="2" t="s">
        <v>8358</v>
      </c>
      <c r="B2844" s="2" t="s">
        <v>8359</v>
      </c>
      <c r="C2844" s="2" t="s">
        <v>8360</v>
      </c>
      <c r="D2844" s="2" t="s">
        <v>8361</v>
      </c>
      <c r="E2844" s="11">
        <v>45710</v>
      </c>
      <c r="F2844" s="2" t="s">
        <v>42</v>
      </c>
      <c r="G2844" s="6">
        <v>118</v>
      </c>
      <c r="H2844" s="6">
        <v>5</v>
      </c>
      <c r="I2844" s="6">
        <v>0</v>
      </c>
      <c r="J2844" s="6">
        <v>0</v>
      </c>
      <c r="K2844" s="6">
        <v>0</v>
      </c>
      <c r="L2844" s="6">
        <v>0</v>
      </c>
      <c r="M2844" s="6">
        <v>5</v>
      </c>
      <c r="N2844" s="6">
        <v>1</v>
      </c>
      <c r="O2844" s="6">
        <v>0</v>
      </c>
      <c r="P2844" s="6">
        <v>0</v>
      </c>
      <c r="Q2844" s="6">
        <v>0</v>
      </c>
      <c r="R2844" s="6">
        <v>0</v>
      </c>
      <c r="S2844" s="6">
        <v>0</v>
      </c>
      <c r="T2844" s="6">
        <v>0</v>
      </c>
      <c r="U2844" s="7">
        <v>0.0085</v>
      </c>
      <c r="V2844" s="7">
        <v>0</v>
      </c>
      <c r="W2844" s="7">
        <v>0.0085</v>
      </c>
      <c r="X2844" s="7">
        <v>0</v>
      </c>
      <c r="Y2844" s="8" t="str">
        <f>IFERROR(VLOOKUP(F:F,#REF!,2,0),"需要手动检查")</f>
        <v>需要手动检查</v>
      </c>
      <c r="Z2844" s="9" t="str">
        <f t="shared" si="114"/>
        <v>否</v>
      </c>
      <c r="AA2844" s="10" t="s">
        <v>36</v>
      </c>
      <c r="AB2844" s="4" t="s">
        <v>37</v>
      </c>
      <c r="AC2844" t="str">
        <f t="shared" si="113"/>
        <v>2025/2/22</v>
      </c>
      <c r="AD2844" t="e">
        <f>VLOOKUP(Y2844,#REF!,2,FALSE)</f>
        <v>#REF!</v>
      </c>
    </row>
    <row r="2845" customHeight="1" spans="1:30">
      <c r="A2845" s="2" t="s">
        <v>79</v>
      </c>
      <c r="B2845" s="2" t="s">
        <v>80</v>
      </c>
      <c r="C2845" s="2" t="s">
        <v>8362</v>
      </c>
      <c r="D2845" s="2" t="s">
        <v>8363</v>
      </c>
      <c r="E2845" s="11">
        <v>45710</v>
      </c>
      <c r="F2845" s="2" t="s">
        <v>42</v>
      </c>
      <c r="G2845" s="6">
        <v>789</v>
      </c>
      <c r="H2845" s="6">
        <v>16</v>
      </c>
      <c r="I2845" s="6">
        <v>1</v>
      </c>
      <c r="J2845" s="6">
        <v>0</v>
      </c>
      <c r="K2845" s="6">
        <v>0</v>
      </c>
      <c r="L2845" s="6">
        <v>0</v>
      </c>
      <c r="M2845" s="6">
        <v>827</v>
      </c>
      <c r="N2845" s="6">
        <v>11</v>
      </c>
      <c r="O2845" s="6">
        <v>0</v>
      </c>
      <c r="P2845" s="6">
        <v>0</v>
      </c>
      <c r="Q2845" s="6">
        <v>0</v>
      </c>
      <c r="R2845" s="6">
        <v>0</v>
      </c>
      <c r="S2845" s="6">
        <v>0</v>
      </c>
      <c r="T2845" s="6">
        <v>0</v>
      </c>
      <c r="U2845" s="7">
        <v>0.0139</v>
      </c>
      <c r="V2845" s="7">
        <v>0</v>
      </c>
      <c r="W2845" s="7">
        <v>0.0203</v>
      </c>
      <c r="X2845" s="7">
        <v>0</v>
      </c>
      <c r="Y2845" s="8" t="str">
        <f>IFERROR(VLOOKUP(F:F,#REF!,2,0),"需要手动检查")</f>
        <v>需要手动检查</v>
      </c>
      <c r="Z2845" s="9" t="str">
        <f t="shared" si="114"/>
        <v>否</v>
      </c>
      <c r="AA2845" s="10" t="s">
        <v>36</v>
      </c>
      <c r="AB2845" s="4" t="s">
        <v>37</v>
      </c>
      <c r="AC2845" t="str">
        <f t="shared" si="113"/>
        <v>2025/2/22</v>
      </c>
      <c r="AD2845" t="e">
        <f>VLOOKUP(Y2845,#REF!,2,FALSE)</f>
        <v>#REF!</v>
      </c>
    </row>
    <row r="2846" customHeight="1" spans="1:30">
      <c r="A2846" s="2" t="s">
        <v>6551</v>
      </c>
      <c r="B2846" s="2" t="s">
        <v>6552</v>
      </c>
      <c r="C2846" s="2" t="s">
        <v>8364</v>
      </c>
      <c r="D2846" s="2" t="s">
        <v>8365</v>
      </c>
      <c r="E2846" s="11">
        <v>45710</v>
      </c>
      <c r="F2846" s="2" t="s">
        <v>42</v>
      </c>
      <c r="G2846" s="6">
        <v>251</v>
      </c>
      <c r="H2846" s="6">
        <v>9</v>
      </c>
      <c r="I2846" s="6">
        <v>1</v>
      </c>
      <c r="J2846" s="6">
        <v>0</v>
      </c>
      <c r="K2846" s="6">
        <v>0</v>
      </c>
      <c r="L2846" s="6">
        <v>0</v>
      </c>
      <c r="M2846" s="6">
        <v>272</v>
      </c>
      <c r="N2846" s="6">
        <v>23</v>
      </c>
      <c r="O2846" s="6">
        <v>0</v>
      </c>
      <c r="P2846" s="6">
        <v>0</v>
      </c>
      <c r="Q2846" s="6">
        <v>0</v>
      </c>
      <c r="R2846" s="6">
        <v>0</v>
      </c>
      <c r="S2846" s="6">
        <v>0</v>
      </c>
      <c r="T2846" s="6">
        <v>0</v>
      </c>
      <c r="U2846" s="7">
        <v>0.0916</v>
      </c>
      <c r="V2846" s="7">
        <v>0</v>
      </c>
      <c r="W2846" s="7">
        <v>0.0757</v>
      </c>
      <c r="X2846" s="7">
        <v>0</v>
      </c>
      <c r="Y2846" s="8" t="str">
        <f>IFERROR(VLOOKUP(F:F,#REF!,2,0),"需要手动检查")</f>
        <v>需要手动检查</v>
      </c>
      <c r="Z2846" s="9" t="str">
        <f t="shared" si="114"/>
        <v>否</v>
      </c>
      <c r="AA2846" s="10" t="s">
        <v>36</v>
      </c>
      <c r="AB2846" s="4" t="s">
        <v>37</v>
      </c>
      <c r="AC2846" t="str">
        <f t="shared" si="113"/>
        <v>2025/2/22</v>
      </c>
      <c r="AD2846" t="e">
        <f>VLOOKUP(Y2846,#REF!,2,FALSE)</f>
        <v>#REF!</v>
      </c>
    </row>
    <row r="2847" customHeight="1" spans="1:30">
      <c r="A2847" s="2" t="s">
        <v>8011</v>
      </c>
      <c r="B2847" s="2" t="s">
        <v>8012</v>
      </c>
      <c r="C2847" s="2" t="s">
        <v>8366</v>
      </c>
      <c r="D2847" s="2" t="s">
        <v>8367</v>
      </c>
      <c r="E2847" s="11">
        <v>45710</v>
      </c>
      <c r="F2847" s="2" t="s">
        <v>42</v>
      </c>
      <c r="G2847" s="6">
        <v>314</v>
      </c>
      <c r="H2847" s="6">
        <v>19</v>
      </c>
      <c r="I2847" s="6">
        <v>4</v>
      </c>
      <c r="J2847" s="6">
        <v>0</v>
      </c>
      <c r="K2847" s="6">
        <v>1</v>
      </c>
      <c r="L2847" s="6">
        <v>0</v>
      </c>
      <c r="M2847" s="6">
        <v>237</v>
      </c>
      <c r="N2847" s="6">
        <v>2</v>
      </c>
      <c r="O2847" s="6">
        <v>0</v>
      </c>
      <c r="P2847" s="6">
        <v>0</v>
      </c>
      <c r="Q2847" s="6">
        <v>0</v>
      </c>
      <c r="R2847" s="6">
        <v>0</v>
      </c>
      <c r="S2847" s="6">
        <v>0</v>
      </c>
      <c r="T2847" s="6">
        <v>0</v>
      </c>
      <c r="U2847" s="7">
        <v>0.0064</v>
      </c>
      <c r="V2847" s="7">
        <v>0</v>
      </c>
      <c r="W2847" s="7">
        <v>0.0669</v>
      </c>
      <c r="X2847" s="7">
        <v>0</v>
      </c>
      <c r="Y2847" s="8" t="str">
        <f>IFERROR(VLOOKUP(F:F,#REF!,2,0),"需要手动检查")</f>
        <v>需要手动检查</v>
      </c>
      <c r="Z2847" s="9" t="str">
        <f t="shared" si="114"/>
        <v>否</v>
      </c>
      <c r="AA2847" s="10" t="s">
        <v>36</v>
      </c>
      <c r="AB2847" s="4" t="s">
        <v>37</v>
      </c>
      <c r="AC2847" t="str">
        <f t="shared" si="113"/>
        <v>2025/2/22</v>
      </c>
      <c r="AD2847" t="e">
        <f>VLOOKUP(Y2847,#REF!,2,FALSE)</f>
        <v>#REF!</v>
      </c>
    </row>
    <row r="2848" customHeight="1" spans="1:30">
      <c r="A2848" s="2" t="s">
        <v>439</v>
      </c>
      <c r="B2848" s="2" t="s">
        <v>440</v>
      </c>
      <c r="C2848" s="2" t="s">
        <v>8368</v>
      </c>
      <c r="D2848" s="2" t="s">
        <v>8369</v>
      </c>
      <c r="E2848" s="11">
        <v>45709</v>
      </c>
      <c r="F2848" s="2" t="s">
        <v>42</v>
      </c>
      <c r="G2848" s="6">
        <v>1837</v>
      </c>
      <c r="H2848" s="6">
        <v>170</v>
      </c>
      <c r="I2848" s="6">
        <v>0</v>
      </c>
      <c r="J2848" s="6">
        <v>1</v>
      </c>
      <c r="K2848" s="6">
        <v>2</v>
      </c>
      <c r="L2848" s="6">
        <v>0</v>
      </c>
      <c r="M2848" s="6">
        <v>2036</v>
      </c>
      <c r="N2848" s="6">
        <v>195</v>
      </c>
      <c r="O2848" s="6">
        <v>0</v>
      </c>
      <c r="P2848" s="6">
        <v>0</v>
      </c>
      <c r="Q2848" s="6">
        <v>0</v>
      </c>
      <c r="R2848" s="6">
        <v>0</v>
      </c>
      <c r="S2848" s="6">
        <v>0</v>
      </c>
      <c r="T2848" s="6">
        <v>0</v>
      </c>
      <c r="U2848" s="7">
        <v>0.1062</v>
      </c>
      <c r="V2848" s="7">
        <v>0</v>
      </c>
      <c r="W2848" s="7">
        <v>0.0435</v>
      </c>
      <c r="X2848" s="7">
        <v>0</v>
      </c>
      <c r="Y2848" s="8" t="str">
        <f>IFERROR(VLOOKUP(F:F,#REF!,2,0),"需要手动检查")</f>
        <v>需要手动检查</v>
      </c>
      <c r="Z2848" s="9" t="str">
        <f t="shared" si="114"/>
        <v>否</v>
      </c>
      <c r="AA2848" s="10" t="s">
        <v>36</v>
      </c>
      <c r="AB2848" s="4" t="s">
        <v>37</v>
      </c>
      <c r="AC2848" t="str">
        <f t="shared" si="113"/>
        <v>2025/2/21</v>
      </c>
      <c r="AD2848" t="e">
        <f>VLOOKUP(Y2848,#REF!,2,FALSE)</f>
        <v>#REF!</v>
      </c>
    </row>
    <row r="2849" customHeight="1" spans="1:30">
      <c r="A2849" s="2" t="s">
        <v>8370</v>
      </c>
      <c r="B2849" s="2" t="s">
        <v>8371</v>
      </c>
      <c r="C2849" s="2" t="s">
        <v>8372</v>
      </c>
      <c r="D2849" s="2" t="s">
        <v>8373</v>
      </c>
      <c r="E2849" s="11">
        <v>45709</v>
      </c>
      <c r="F2849" s="2" t="s">
        <v>42</v>
      </c>
      <c r="G2849" s="6">
        <v>561</v>
      </c>
      <c r="H2849" s="6">
        <v>17</v>
      </c>
      <c r="I2849" s="6">
        <v>0</v>
      </c>
      <c r="J2849" s="6">
        <v>0</v>
      </c>
      <c r="K2849" s="6">
        <v>0</v>
      </c>
      <c r="L2849" s="6">
        <v>0</v>
      </c>
      <c r="M2849" s="6">
        <v>546</v>
      </c>
      <c r="N2849" s="6">
        <v>19</v>
      </c>
      <c r="O2849" s="6">
        <v>0</v>
      </c>
      <c r="P2849" s="6">
        <v>0</v>
      </c>
      <c r="Q2849" s="6">
        <v>0</v>
      </c>
      <c r="R2849" s="6">
        <v>0</v>
      </c>
      <c r="S2849" s="6">
        <v>0</v>
      </c>
      <c r="T2849" s="6">
        <v>0</v>
      </c>
      <c r="U2849" s="7">
        <v>0.0339</v>
      </c>
      <c r="V2849" s="7">
        <v>0</v>
      </c>
      <c r="W2849" s="7">
        <v>0.0232</v>
      </c>
      <c r="X2849" s="7">
        <v>0</v>
      </c>
      <c r="Y2849" s="8" t="str">
        <f>IFERROR(VLOOKUP(F:F,#REF!,2,0),"需要手动检查")</f>
        <v>需要手动检查</v>
      </c>
      <c r="Z2849" s="9" t="str">
        <f t="shared" si="114"/>
        <v>否</v>
      </c>
      <c r="AA2849" s="10" t="s">
        <v>36</v>
      </c>
      <c r="AB2849" s="4" t="s">
        <v>37</v>
      </c>
      <c r="AC2849" t="str">
        <f t="shared" si="113"/>
        <v>2025/2/21</v>
      </c>
      <c r="AD2849" t="e">
        <f>VLOOKUP(Y2849,#REF!,2,FALSE)</f>
        <v>#REF!</v>
      </c>
    </row>
    <row r="2850" customHeight="1" spans="1:30">
      <c r="A2850" s="2" t="s">
        <v>8374</v>
      </c>
      <c r="B2850" s="2" t="s">
        <v>8375</v>
      </c>
      <c r="C2850" s="2" t="s">
        <v>8376</v>
      </c>
      <c r="D2850" s="2" t="s">
        <v>8377</v>
      </c>
      <c r="E2850" s="11">
        <v>45709</v>
      </c>
      <c r="F2850" s="2" t="s">
        <v>42</v>
      </c>
      <c r="G2850" s="6">
        <v>661</v>
      </c>
      <c r="H2850" s="6">
        <v>16</v>
      </c>
      <c r="I2850" s="6">
        <v>1</v>
      </c>
      <c r="J2850" s="6">
        <v>0</v>
      </c>
      <c r="K2850" s="6">
        <v>0</v>
      </c>
      <c r="L2850" s="6">
        <v>0</v>
      </c>
      <c r="M2850" s="6">
        <v>699</v>
      </c>
      <c r="N2850" s="6">
        <v>17</v>
      </c>
      <c r="O2850" s="6">
        <v>0</v>
      </c>
      <c r="P2850" s="6">
        <v>0</v>
      </c>
      <c r="Q2850" s="6">
        <v>0</v>
      </c>
      <c r="R2850" s="6">
        <v>0</v>
      </c>
      <c r="S2850" s="6">
        <v>0</v>
      </c>
      <c r="T2850" s="6">
        <v>0</v>
      </c>
      <c r="U2850" s="7">
        <v>0.0257</v>
      </c>
      <c r="V2850" s="7">
        <v>0</v>
      </c>
      <c r="W2850" s="7">
        <v>0.0182</v>
      </c>
      <c r="X2850" s="7">
        <v>0</v>
      </c>
      <c r="Y2850" s="8" t="str">
        <f>IFERROR(VLOOKUP(F:F,#REF!,2,0),"需要手动检查")</f>
        <v>需要手动检查</v>
      </c>
      <c r="Z2850" s="9" t="str">
        <f t="shared" si="114"/>
        <v>否</v>
      </c>
      <c r="AA2850" s="10" t="s">
        <v>36</v>
      </c>
      <c r="AB2850" s="4" t="s">
        <v>37</v>
      </c>
      <c r="AC2850" t="str">
        <f t="shared" si="113"/>
        <v>2025/2/21</v>
      </c>
      <c r="AD2850" t="e">
        <f>VLOOKUP(Y2850,#REF!,2,FALSE)</f>
        <v>#REF!</v>
      </c>
    </row>
    <row r="2851" customHeight="1" spans="1:30">
      <c r="A2851" s="2" t="s">
        <v>283</v>
      </c>
      <c r="B2851" s="2" t="s">
        <v>284</v>
      </c>
      <c r="C2851" s="2" t="s">
        <v>45</v>
      </c>
      <c r="D2851" s="2" t="s">
        <v>8378</v>
      </c>
      <c r="E2851" s="11">
        <v>45709</v>
      </c>
      <c r="F2851" s="2" t="s">
        <v>42</v>
      </c>
      <c r="G2851" s="6">
        <v>1869</v>
      </c>
      <c r="H2851" s="6">
        <v>38</v>
      </c>
      <c r="I2851" s="6">
        <v>0</v>
      </c>
      <c r="J2851" s="6">
        <v>0</v>
      </c>
      <c r="K2851" s="6">
        <v>2</v>
      </c>
      <c r="L2851" s="6">
        <v>0</v>
      </c>
      <c r="M2851" s="6">
        <v>1828</v>
      </c>
      <c r="N2851" s="6">
        <v>95</v>
      </c>
      <c r="O2851" s="6">
        <v>0</v>
      </c>
      <c r="P2851" s="6">
        <v>0</v>
      </c>
      <c r="Q2851" s="6">
        <v>0</v>
      </c>
      <c r="R2851" s="6">
        <v>0</v>
      </c>
      <c r="S2851" s="6">
        <v>0</v>
      </c>
      <c r="T2851" s="6">
        <v>0</v>
      </c>
      <c r="U2851" s="7">
        <v>0.0508</v>
      </c>
      <c r="V2851" s="7">
        <v>0</v>
      </c>
      <c r="W2851" s="7">
        <v>0.0171</v>
      </c>
      <c r="X2851" s="7">
        <v>0</v>
      </c>
      <c r="Y2851" s="8" t="str">
        <f>IFERROR(VLOOKUP(F:F,#REF!,2,0),"需要手动检查")</f>
        <v>需要手动检查</v>
      </c>
      <c r="Z2851" s="9" t="str">
        <f t="shared" si="114"/>
        <v>否</v>
      </c>
      <c r="AA2851" s="10" t="s">
        <v>36</v>
      </c>
      <c r="AB2851" s="4" t="s">
        <v>37</v>
      </c>
      <c r="AC2851" t="str">
        <f t="shared" si="113"/>
        <v>2025/2/21</v>
      </c>
      <c r="AD2851" t="e">
        <f>VLOOKUP(Y2851,#REF!,2,FALSE)</f>
        <v>#REF!</v>
      </c>
    </row>
    <row r="2852" customHeight="1" spans="1:30">
      <c r="A2852" s="2" t="s">
        <v>8050</v>
      </c>
      <c r="B2852" s="2" t="s">
        <v>8051</v>
      </c>
      <c r="C2852" s="2" t="s">
        <v>8379</v>
      </c>
      <c r="D2852" s="2" t="s">
        <v>8380</v>
      </c>
      <c r="E2852" s="11">
        <v>45709</v>
      </c>
      <c r="F2852" s="2" t="s">
        <v>42</v>
      </c>
      <c r="G2852" s="6">
        <v>987</v>
      </c>
      <c r="H2852" s="6">
        <v>111</v>
      </c>
      <c r="I2852" s="6">
        <v>1</v>
      </c>
      <c r="J2852" s="6">
        <v>5</v>
      </c>
      <c r="K2852" s="6">
        <v>0</v>
      </c>
      <c r="L2852" s="6">
        <v>0</v>
      </c>
      <c r="M2852" s="6">
        <v>1036</v>
      </c>
      <c r="N2852" s="6">
        <v>25</v>
      </c>
      <c r="O2852" s="6">
        <v>0</v>
      </c>
      <c r="P2852" s="6">
        <v>0</v>
      </c>
      <c r="Q2852" s="6">
        <v>0</v>
      </c>
      <c r="R2852" s="6">
        <v>0</v>
      </c>
      <c r="S2852" s="6">
        <v>0</v>
      </c>
      <c r="T2852" s="6">
        <v>0</v>
      </c>
      <c r="U2852" s="7">
        <v>0.0253</v>
      </c>
      <c r="V2852" s="7">
        <v>0</v>
      </c>
      <c r="W2852" s="7">
        <v>0.0476</v>
      </c>
      <c r="X2852" s="7">
        <v>0</v>
      </c>
      <c r="Y2852" s="8" t="str">
        <f>IFERROR(VLOOKUP(F:F,#REF!,2,0),"需要手动检查")</f>
        <v>需要手动检查</v>
      </c>
      <c r="Z2852" s="9" t="str">
        <f t="shared" si="114"/>
        <v>否</v>
      </c>
      <c r="AA2852" s="10" t="s">
        <v>36</v>
      </c>
      <c r="AB2852" s="4" t="s">
        <v>37</v>
      </c>
      <c r="AC2852" t="str">
        <f t="shared" si="113"/>
        <v>2025/2/21</v>
      </c>
      <c r="AD2852" t="e">
        <f>VLOOKUP(Y2852,#REF!,2,FALSE)</f>
        <v>#REF!</v>
      </c>
    </row>
    <row r="2853" customHeight="1" spans="1:30">
      <c r="A2853" s="2" t="s">
        <v>8381</v>
      </c>
      <c r="B2853" s="2" t="s">
        <v>8382</v>
      </c>
      <c r="C2853" s="2" t="s">
        <v>8383</v>
      </c>
      <c r="D2853" s="2" t="s">
        <v>8384</v>
      </c>
      <c r="E2853" s="11">
        <v>45709</v>
      </c>
      <c r="F2853" s="2" t="s">
        <v>42</v>
      </c>
      <c r="G2853" s="6">
        <v>418</v>
      </c>
      <c r="H2853" s="6">
        <v>18</v>
      </c>
      <c r="I2853" s="6">
        <v>1</v>
      </c>
      <c r="J2853" s="6">
        <v>0</v>
      </c>
      <c r="K2853" s="6">
        <v>0</v>
      </c>
      <c r="L2853" s="6">
        <v>0</v>
      </c>
      <c r="M2853" s="6">
        <v>430</v>
      </c>
      <c r="N2853" s="6">
        <v>19</v>
      </c>
      <c r="O2853" s="6">
        <v>0</v>
      </c>
      <c r="P2853" s="6">
        <v>0</v>
      </c>
      <c r="Q2853" s="6">
        <v>0</v>
      </c>
      <c r="R2853" s="6">
        <v>0</v>
      </c>
      <c r="S2853" s="6">
        <v>0</v>
      </c>
      <c r="T2853" s="6">
        <v>0</v>
      </c>
      <c r="U2853" s="7">
        <v>0.0455</v>
      </c>
      <c r="V2853" s="7">
        <v>0</v>
      </c>
      <c r="W2853" s="7">
        <v>0.0191</v>
      </c>
      <c r="X2853" s="7">
        <v>0</v>
      </c>
      <c r="Y2853" s="8" t="str">
        <f>IFERROR(VLOOKUP(F:F,#REF!,2,0),"需要手动检查")</f>
        <v>需要手动检查</v>
      </c>
      <c r="Z2853" s="9" t="str">
        <f t="shared" si="114"/>
        <v>否</v>
      </c>
      <c r="AA2853" s="10" t="s">
        <v>36</v>
      </c>
      <c r="AB2853" s="4" t="s">
        <v>37</v>
      </c>
      <c r="AC2853" t="str">
        <f t="shared" si="113"/>
        <v>2025/2/21</v>
      </c>
      <c r="AD2853" t="e">
        <f>VLOOKUP(Y2853,#REF!,2,FALSE)</f>
        <v>#REF!</v>
      </c>
    </row>
    <row r="2854" customHeight="1" spans="1:30">
      <c r="A2854" s="2" t="s">
        <v>8385</v>
      </c>
      <c r="B2854" s="2" t="s">
        <v>8386</v>
      </c>
      <c r="C2854" s="2" t="s">
        <v>8387</v>
      </c>
      <c r="D2854" s="2" t="s">
        <v>8388</v>
      </c>
      <c r="E2854" s="11">
        <v>45709</v>
      </c>
      <c r="F2854" s="2" t="s">
        <v>42</v>
      </c>
      <c r="G2854" s="6">
        <v>941</v>
      </c>
      <c r="H2854" s="6">
        <v>84</v>
      </c>
      <c r="I2854" s="6">
        <v>3</v>
      </c>
      <c r="J2854" s="6">
        <v>0</v>
      </c>
      <c r="K2854" s="6">
        <v>0</v>
      </c>
      <c r="L2854" s="6">
        <v>0</v>
      </c>
      <c r="M2854" s="6">
        <v>853</v>
      </c>
      <c r="N2854" s="6">
        <v>5</v>
      </c>
      <c r="O2854" s="6">
        <v>0</v>
      </c>
      <c r="P2854" s="6">
        <v>0</v>
      </c>
      <c r="Q2854" s="6">
        <v>0</v>
      </c>
      <c r="R2854" s="6">
        <v>0</v>
      </c>
      <c r="S2854" s="6">
        <v>0</v>
      </c>
      <c r="T2854" s="6">
        <v>0</v>
      </c>
      <c r="U2854" s="7">
        <v>0.0053</v>
      </c>
      <c r="V2854" s="7">
        <v>0</v>
      </c>
      <c r="W2854" s="7">
        <v>0.0808</v>
      </c>
      <c r="X2854" s="7">
        <v>0</v>
      </c>
      <c r="Y2854" s="8" t="str">
        <f>IFERROR(VLOOKUP(F:F,#REF!,2,0),"需要手动检查")</f>
        <v>需要手动检查</v>
      </c>
      <c r="Z2854" s="9" t="str">
        <f t="shared" si="114"/>
        <v>否</v>
      </c>
      <c r="AA2854" s="10" t="s">
        <v>36</v>
      </c>
      <c r="AB2854" s="4" t="s">
        <v>37</v>
      </c>
      <c r="AC2854" t="str">
        <f t="shared" si="113"/>
        <v>2025/2/21</v>
      </c>
      <c r="AD2854" t="e">
        <f>VLOOKUP(Y2854,#REF!,2,FALSE)</f>
        <v>#REF!</v>
      </c>
    </row>
    <row r="2855" customHeight="1" spans="1:30">
      <c r="A2855" s="2" t="s">
        <v>8389</v>
      </c>
      <c r="B2855" s="2" t="s">
        <v>8390</v>
      </c>
      <c r="C2855" s="2" t="s">
        <v>8391</v>
      </c>
      <c r="D2855" s="2" t="s">
        <v>8392</v>
      </c>
      <c r="E2855" s="11">
        <v>45709</v>
      </c>
      <c r="F2855" s="2" t="s">
        <v>42</v>
      </c>
      <c r="G2855" s="6">
        <v>165</v>
      </c>
      <c r="H2855" s="6">
        <v>6</v>
      </c>
      <c r="I2855" s="6">
        <v>8</v>
      </c>
      <c r="J2855" s="6">
        <v>2</v>
      </c>
      <c r="K2855" s="6">
        <v>1</v>
      </c>
      <c r="L2855" s="6">
        <v>0</v>
      </c>
      <c r="M2855" s="6">
        <v>175</v>
      </c>
      <c r="N2855" s="6">
        <v>11</v>
      </c>
      <c r="O2855" s="6">
        <v>0</v>
      </c>
      <c r="P2855" s="6">
        <v>0</v>
      </c>
      <c r="Q2855" s="6">
        <v>0</v>
      </c>
      <c r="R2855" s="6">
        <v>0</v>
      </c>
      <c r="S2855" s="6">
        <v>0</v>
      </c>
      <c r="T2855" s="6">
        <v>0</v>
      </c>
      <c r="U2855" s="7">
        <v>0.0667</v>
      </c>
      <c r="V2855" s="7">
        <v>0</v>
      </c>
      <c r="W2855" s="7">
        <v>0.0242</v>
      </c>
      <c r="X2855" s="7">
        <v>0</v>
      </c>
      <c r="Y2855" s="8" t="str">
        <f>IFERROR(VLOOKUP(F:F,#REF!,2,0),"需要手动检查")</f>
        <v>需要手动检查</v>
      </c>
      <c r="Z2855" s="9" t="str">
        <f t="shared" si="114"/>
        <v>否</v>
      </c>
      <c r="AA2855" s="10" t="s">
        <v>36</v>
      </c>
      <c r="AB2855" s="4" t="s">
        <v>37</v>
      </c>
      <c r="AC2855" t="str">
        <f t="shared" si="113"/>
        <v>2025/2/21</v>
      </c>
      <c r="AD2855" t="e">
        <f>VLOOKUP(Y2855,#REF!,2,FALSE)</f>
        <v>#REF!</v>
      </c>
    </row>
    <row r="2856" customHeight="1" spans="1:30">
      <c r="A2856" s="2" t="s">
        <v>283</v>
      </c>
      <c r="B2856" s="2" t="s">
        <v>284</v>
      </c>
      <c r="C2856" s="2" t="s">
        <v>45</v>
      </c>
      <c r="D2856" s="2" t="s">
        <v>8393</v>
      </c>
      <c r="E2856" s="11">
        <v>45709</v>
      </c>
      <c r="F2856" s="2" t="s">
        <v>42</v>
      </c>
      <c r="G2856" s="6">
        <v>1728</v>
      </c>
      <c r="H2856" s="6">
        <v>52</v>
      </c>
      <c r="I2856" s="6">
        <v>0</v>
      </c>
      <c r="J2856" s="6">
        <v>0</v>
      </c>
      <c r="K2856" s="6">
        <v>3</v>
      </c>
      <c r="L2856" s="6">
        <v>0</v>
      </c>
      <c r="M2856" s="6">
        <v>1783</v>
      </c>
      <c r="N2856" s="6">
        <v>43</v>
      </c>
      <c r="O2856" s="6">
        <v>0</v>
      </c>
      <c r="P2856" s="6">
        <v>0</v>
      </c>
      <c r="Q2856" s="6">
        <v>0</v>
      </c>
      <c r="R2856" s="6">
        <v>0</v>
      </c>
      <c r="S2856" s="6">
        <v>0</v>
      </c>
      <c r="T2856" s="6">
        <v>0</v>
      </c>
      <c r="U2856" s="7">
        <v>0.0249</v>
      </c>
      <c r="V2856" s="7">
        <v>0</v>
      </c>
      <c r="W2856" s="7">
        <v>0.0104</v>
      </c>
      <c r="X2856" s="7">
        <v>0</v>
      </c>
      <c r="Y2856" s="8" t="str">
        <f>IFERROR(VLOOKUP(F:F,#REF!,2,0),"需要手动检查")</f>
        <v>需要手动检查</v>
      </c>
      <c r="Z2856" s="9" t="str">
        <f t="shared" si="114"/>
        <v>否</v>
      </c>
      <c r="AA2856" s="10" t="s">
        <v>36</v>
      </c>
      <c r="AB2856" s="4" t="s">
        <v>37</v>
      </c>
      <c r="AC2856" t="str">
        <f t="shared" si="113"/>
        <v>2025/2/21</v>
      </c>
      <c r="AD2856" t="e">
        <f>VLOOKUP(Y2856,#REF!,2,FALSE)</f>
        <v>#REF!</v>
      </c>
    </row>
    <row r="2857" customHeight="1" spans="1:30">
      <c r="A2857" s="2" t="s">
        <v>283</v>
      </c>
      <c r="B2857" s="2" t="s">
        <v>284</v>
      </c>
      <c r="C2857" s="2" t="s">
        <v>45</v>
      </c>
      <c r="D2857" s="2" t="s">
        <v>8394</v>
      </c>
      <c r="E2857" s="11">
        <v>45709</v>
      </c>
      <c r="F2857" s="2" t="s">
        <v>42</v>
      </c>
      <c r="G2857" s="6">
        <v>40</v>
      </c>
      <c r="H2857" s="6">
        <v>4</v>
      </c>
      <c r="I2857" s="6">
        <v>0</v>
      </c>
      <c r="J2857" s="6">
        <v>0</v>
      </c>
      <c r="K2857" s="6">
        <v>0</v>
      </c>
      <c r="L2857" s="6">
        <v>0</v>
      </c>
      <c r="M2857" s="6">
        <v>41</v>
      </c>
      <c r="N2857" s="6">
        <v>0</v>
      </c>
      <c r="O2857" s="6">
        <v>0</v>
      </c>
      <c r="P2857" s="6">
        <v>0</v>
      </c>
      <c r="Q2857" s="6">
        <v>0</v>
      </c>
      <c r="R2857" s="6">
        <v>0</v>
      </c>
      <c r="S2857" s="6">
        <v>0</v>
      </c>
      <c r="T2857" s="6">
        <v>0</v>
      </c>
      <c r="U2857" s="7">
        <v>0</v>
      </c>
      <c r="V2857" s="7">
        <v>0</v>
      </c>
      <c r="W2857" s="7">
        <v>0.025</v>
      </c>
      <c r="X2857" s="7">
        <v>0</v>
      </c>
      <c r="Y2857" s="8" t="str">
        <f>IFERROR(VLOOKUP(F:F,#REF!,2,0),"需要手动检查")</f>
        <v>需要手动检查</v>
      </c>
      <c r="Z2857" s="9" t="str">
        <f t="shared" si="114"/>
        <v>否</v>
      </c>
      <c r="AA2857" s="10" t="s">
        <v>36</v>
      </c>
      <c r="AB2857" s="4" t="s">
        <v>37</v>
      </c>
      <c r="AC2857" t="str">
        <f t="shared" si="113"/>
        <v>2025/2/21</v>
      </c>
      <c r="AD2857" t="e">
        <f>VLOOKUP(Y2857,#REF!,2,FALSE)</f>
        <v>#REF!</v>
      </c>
    </row>
    <row r="2858" customHeight="1" spans="1:30">
      <c r="A2858" s="2" t="s">
        <v>8395</v>
      </c>
      <c r="B2858" s="2" t="s">
        <v>8396</v>
      </c>
      <c r="C2858" s="2" t="s">
        <v>8397</v>
      </c>
      <c r="D2858" s="2" t="s">
        <v>8398</v>
      </c>
      <c r="E2858" s="11">
        <v>45709</v>
      </c>
      <c r="F2858" s="2" t="s">
        <v>42</v>
      </c>
      <c r="G2858" s="6">
        <v>3247</v>
      </c>
      <c r="H2858" s="6">
        <v>204</v>
      </c>
      <c r="I2858" s="6">
        <v>3</v>
      </c>
      <c r="J2858" s="6">
        <v>3</v>
      </c>
      <c r="K2858" s="6">
        <v>2</v>
      </c>
      <c r="L2858" s="6">
        <v>0</v>
      </c>
      <c r="M2858" s="6">
        <v>3516</v>
      </c>
      <c r="N2858" s="6">
        <v>487</v>
      </c>
      <c r="O2858" s="6">
        <v>0</v>
      </c>
      <c r="P2858" s="6">
        <v>0</v>
      </c>
      <c r="Q2858" s="6">
        <v>0</v>
      </c>
      <c r="R2858" s="6">
        <v>0</v>
      </c>
      <c r="S2858" s="6">
        <v>0</v>
      </c>
      <c r="T2858" s="6">
        <v>0</v>
      </c>
      <c r="U2858" s="7">
        <v>0.15</v>
      </c>
      <c r="V2858" s="7">
        <v>0</v>
      </c>
      <c r="W2858" s="7">
        <v>0.0373</v>
      </c>
      <c r="X2858" s="7">
        <v>0</v>
      </c>
      <c r="Y2858" s="8" t="str">
        <f>IFERROR(VLOOKUP(F:F,#REF!,2,0),"需要手动检查")</f>
        <v>需要手动检查</v>
      </c>
      <c r="Z2858" s="9" t="str">
        <f t="shared" si="114"/>
        <v>否</v>
      </c>
      <c r="AA2858" s="10" t="s">
        <v>36</v>
      </c>
      <c r="AB2858" s="4" t="s">
        <v>37</v>
      </c>
      <c r="AC2858" t="str">
        <f t="shared" si="113"/>
        <v>2025/2/21</v>
      </c>
      <c r="AD2858" t="e">
        <f>VLOOKUP(Y2858,#REF!,2,FALSE)</f>
        <v>#REF!</v>
      </c>
    </row>
    <row r="2859" customHeight="1" spans="1:30">
      <c r="A2859" s="2" t="s">
        <v>283</v>
      </c>
      <c r="B2859" s="2" t="s">
        <v>284</v>
      </c>
      <c r="C2859" s="2" t="s">
        <v>45</v>
      </c>
      <c r="D2859" s="2" t="s">
        <v>8399</v>
      </c>
      <c r="E2859" s="11">
        <v>45709</v>
      </c>
      <c r="F2859" s="2" t="s">
        <v>42</v>
      </c>
      <c r="G2859" s="6">
        <v>1399</v>
      </c>
      <c r="H2859" s="6">
        <v>68</v>
      </c>
      <c r="I2859" s="6">
        <v>0</v>
      </c>
      <c r="J2859" s="6">
        <v>1</v>
      </c>
      <c r="K2859" s="6">
        <v>0</v>
      </c>
      <c r="L2859" s="6">
        <v>0</v>
      </c>
      <c r="M2859" s="6">
        <v>1172</v>
      </c>
      <c r="N2859" s="6">
        <v>16</v>
      </c>
      <c r="O2859" s="6">
        <v>0</v>
      </c>
      <c r="P2859" s="6">
        <v>0</v>
      </c>
      <c r="Q2859" s="6">
        <v>0</v>
      </c>
      <c r="R2859" s="6">
        <v>0</v>
      </c>
      <c r="S2859" s="6">
        <v>0</v>
      </c>
      <c r="T2859" s="6">
        <v>0</v>
      </c>
      <c r="U2859" s="7">
        <v>0.0114</v>
      </c>
      <c r="V2859" s="7">
        <v>0</v>
      </c>
      <c r="W2859" s="7">
        <v>0.0157</v>
      </c>
      <c r="X2859" s="7">
        <v>0</v>
      </c>
      <c r="Y2859" s="8" t="str">
        <f>IFERROR(VLOOKUP(F:F,#REF!,2,0),"需要手动检查")</f>
        <v>需要手动检查</v>
      </c>
      <c r="Z2859" s="9" t="str">
        <f t="shared" ref="Z2859:Z2891" si="115">IF(R2859&gt;0,"是","否")</f>
        <v>否</v>
      </c>
      <c r="AA2859" s="10" t="s">
        <v>36</v>
      </c>
      <c r="AB2859" s="4" t="s">
        <v>37</v>
      </c>
      <c r="AC2859" t="str">
        <f t="shared" si="113"/>
        <v>2025/2/21</v>
      </c>
      <c r="AD2859" t="e">
        <f>VLOOKUP(Y2859,#REF!,2,FALSE)</f>
        <v>#REF!</v>
      </c>
    </row>
    <row r="2860" customHeight="1" spans="1:30">
      <c r="A2860" s="2" t="s">
        <v>6120</v>
      </c>
      <c r="B2860" s="2" t="s">
        <v>6121</v>
      </c>
      <c r="C2860" s="2" t="s">
        <v>8400</v>
      </c>
      <c r="D2860" s="2" t="s">
        <v>8401</v>
      </c>
      <c r="E2860" s="11">
        <v>45709</v>
      </c>
      <c r="F2860" s="2" t="s">
        <v>42</v>
      </c>
      <c r="G2860" s="6">
        <v>308</v>
      </c>
      <c r="H2860" s="6">
        <v>17</v>
      </c>
      <c r="I2860" s="6">
        <v>2</v>
      </c>
      <c r="J2860" s="6">
        <v>0</v>
      </c>
      <c r="K2860" s="6">
        <v>0</v>
      </c>
      <c r="L2860" s="6">
        <v>0</v>
      </c>
      <c r="M2860" s="6">
        <v>339</v>
      </c>
      <c r="N2860" s="6">
        <v>8</v>
      </c>
      <c r="O2860" s="6">
        <v>0</v>
      </c>
      <c r="P2860" s="6">
        <v>0</v>
      </c>
      <c r="Q2860" s="6">
        <v>0</v>
      </c>
      <c r="R2860" s="6">
        <v>0</v>
      </c>
      <c r="S2860" s="6">
        <v>0</v>
      </c>
      <c r="T2860" s="6">
        <v>0</v>
      </c>
      <c r="U2860" s="7">
        <v>0.026</v>
      </c>
      <c r="V2860" s="7">
        <v>0</v>
      </c>
      <c r="W2860" s="7">
        <v>0.0325</v>
      </c>
      <c r="X2860" s="7">
        <v>0</v>
      </c>
      <c r="Y2860" s="8" t="str">
        <f>IFERROR(VLOOKUP(F:F,#REF!,2,0),"需要手动检查")</f>
        <v>需要手动检查</v>
      </c>
      <c r="Z2860" s="9" t="str">
        <f t="shared" si="115"/>
        <v>否</v>
      </c>
      <c r="AA2860" s="10" t="s">
        <v>36</v>
      </c>
      <c r="AB2860" s="4" t="s">
        <v>37</v>
      </c>
      <c r="AC2860" t="str">
        <f t="shared" si="113"/>
        <v>2025/2/21</v>
      </c>
      <c r="AD2860" t="e">
        <f>VLOOKUP(Y2860,#REF!,2,FALSE)</f>
        <v>#REF!</v>
      </c>
    </row>
    <row r="2861" customHeight="1" spans="1:30">
      <c r="A2861" s="2" t="s">
        <v>8039</v>
      </c>
      <c r="B2861" s="2" t="s">
        <v>8040</v>
      </c>
      <c r="C2861" s="2" t="s">
        <v>8402</v>
      </c>
      <c r="D2861" s="2" t="s">
        <v>8403</v>
      </c>
      <c r="E2861" s="11">
        <v>45709</v>
      </c>
      <c r="F2861" s="2" t="s">
        <v>42</v>
      </c>
      <c r="G2861" s="6">
        <v>369</v>
      </c>
      <c r="H2861" s="6">
        <v>32</v>
      </c>
      <c r="I2861" s="6">
        <v>1</v>
      </c>
      <c r="J2861" s="6">
        <v>0</v>
      </c>
      <c r="K2861" s="6">
        <v>1</v>
      </c>
      <c r="L2861" s="6">
        <v>0</v>
      </c>
      <c r="M2861" s="6">
        <v>371</v>
      </c>
      <c r="N2861" s="6">
        <v>4</v>
      </c>
      <c r="O2861" s="6">
        <v>0</v>
      </c>
      <c r="P2861" s="6">
        <v>0</v>
      </c>
      <c r="Q2861" s="6">
        <v>0</v>
      </c>
      <c r="R2861" s="6">
        <v>0</v>
      </c>
      <c r="S2861" s="6">
        <v>0</v>
      </c>
      <c r="T2861" s="6">
        <v>0</v>
      </c>
      <c r="U2861" s="7">
        <v>0.0108</v>
      </c>
      <c r="V2861" s="7">
        <v>0</v>
      </c>
      <c r="W2861" s="7">
        <v>0.0596</v>
      </c>
      <c r="X2861" s="7">
        <v>0</v>
      </c>
      <c r="Y2861" s="8" t="str">
        <f>IFERROR(VLOOKUP(F:F,#REF!,2,0),"需要手动检查")</f>
        <v>需要手动检查</v>
      </c>
      <c r="Z2861" s="9" t="str">
        <f t="shared" si="115"/>
        <v>否</v>
      </c>
      <c r="AA2861" s="10" t="s">
        <v>36</v>
      </c>
      <c r="AB2861" s="4" t="s">
        <v>37</v>
      </c>
      <c r="AC2861" t="str">
        <f t="shared" si="113"/>
        <v>2025/2/21</v>
      </c>
      <c r="AD2861" t="e">
        <f>VLOOKUP(Y2861,#REF!,2,FALSE)</f>
        <v>#REF!</v>
      </c>
    </row>
    <row r="2862" customHeight="1" spans="1:30">
      <c r="A2862" s="2" t="s">
        <v>8404</v>
      </c>
      <c r="B2862" s="2" t="s">
        <v>8405</v>
      </c>
      <c r="C2862" s="2" t="s">
        <v>8406</v>
      </c>
      <c r="D2862" s="2" t="s">
        <v>8407</v>
      </c>
      <c r="E2862" s="11">
        <v>45709</v>
      </c>
      <c r="F2862" s="2" t="s">
        <v>42</v>
      </c>
      <c r="G2862" s="6">
        <v>385</v>
      </c>
      <c r="H2862" s="6">
        <v>15</v>
      </c>
      <c r="I2862" s="6">
        <v>2</v>
      </c>
      <c r="J2862" s="6">
        <v>4</v>
      </c>
      <c r="K2862" s="6">
        <v>2</v>
      </c>
      <c r="L2862" s="6">
        <v>0</v>
      </c>
      <c r="M2862" s="6">
        <v>398</v>
      </c>
      <c r="N2862" s="6">
        <v>31</v>
      </c>
      <c r="O2862" s="6">
        <v>0</v>
      </c>
      <c r="P2862" s="6">
        <v>0</v>
      </c>
      <c r="Q2862" s="6">
        <v>0</v>
      </c>
      <c r="R2862" s="6">
        <v>0</v>
      </c>
      <c r="S2862" s="6">
        <v>0</v>
      </c>
      <c r="T2862" s="6">
        <v>0</v>
      </c>
      <c r="U2862" s="7">
        <v>0.0805</v>
      </c>
      <c r="V2862" s="7">
        <v>0</v>
      </c>
      <c r="W2862" s="7">
        <v>0.0338</v>
      </c>
      <c r="X2862" s="7">
        <v>0</v>
      </c>
      <c r="Y2862" s="8" t="str">
        <f>IFERROR(VLOOKUP(F:F,#REF!,2,0),"需要手动检查")</f>
        <v>需要手动检查</v>
      </c>
      <c r="Z2862" s="9" t="str">
        <f t="shared" si="115"/>
        <v>否</v>
      </c>
      <c r="AA2862" s="10" t="s">
        <v>36</v>
      </c>
      <c r="AB2862" s="4" t="s">
        <v>37</v>
      </c>
      <c r="AC2862" t="str">
        <f t="shared" si="113"/>
        <v>2025/2/21</v>
      </c>
      <c r="AD2862" t="e">
        <f>VLOOKUP(Y2862,#REF!,2,FALSE)</f>
        <v>#REF!</v>
      </c>
    </row>
    <row r="2863" customHeight="1" spans="1:30">
      <c r="A2863" s="2" t="s">
        <v>8029</v>
      </c>
      <c r="B2863" s="2" t="s">
        <v>8030</v>
      </c>
      <c r="C2863" s="2" t="s">
        <v>8408</v>
      </c>
      <c r="D2863" s="2" t="s">
        <v>8409</v>
      </c>
      <c r="E2863" s="11">
        <v>45709</v>
      </c>
      <c r="F2863" s="2" t="s">
        <v>42</v>
      </c>
      <c r="G2863" s="6">
        <v>649</v>
      </c>
      <c r="H2863" s="6">
        <v>11</v>
      </c>
      <c r="I2863" s="6">
        <v>5</v>
      </c>
      <c r="J2863" s="6">
        <v>2</v>
      </c>
      <c r="K2863" s="6">
        <v>0</v>
      </c>
      <c r="L2863" s="6">
        <v>0</v>
      </c>
      <c r="M2863" s="6">
        <v>652</v>
      </c>
      <c r="N2863" s="6">
        <v>23</v>
      </c>
      <c r="O2863" s="6">
        <v>0</v>
      </c>
      <c r="P2863" s="6">
        <v>0</v>
      </c>
      <c r="Q2863" s="6">
        <v>0</v>
      </c>
      <c r="R2863" s="6">
        <v>0</v>
      </c>
      <c r="S2863" s="6">
        <v>0</v>
      </c>
      <c r="T2863" s="6">
        <v>0</v>
      </c>
      <c r="U2863" s="7">
        <v>0.0354</v>
      </c>
      <c r="V2863" s="7">
        <v>0</v>
      </c>
      <c r="W2863" s="7">
        <v>0.0262</v>
      </c>
      <c r="X2863" s="7">
        <v>0</v>
      </c>
      <c r="Y2863" s="8" t="str">
        <f>IFERROR(VLOOKUP(F:F,#REF!,2,0),"需要手动检查")</f>
        <v>需要手动检查</v>
      </c>
      <c r="Z2863" s="9" t="str">
        <f t="shared" si="115"/>
        <v>否</v>
      </c>
      <c r="AA2863" s="10" t="s">
        <v>36</v>
      </c>
      <c r="AB2863" s="4" t="s">
        <v>37</v>
      </c>
      <c r="AC2863" t="str">
        <f t="shared" si="113"/>
        <v>2025/2/21</v>
      </c>
      <c r="AD2863" t="e">
        <f>VLOOKUP(Y2863,#REF!,2,FALSE)</f>
        <v>#REF!</v>
      </c>
    </row>
    <row r="2864" customHeight="1" spans="1:30">
      <c r="A2864" s="2" t="s">
        <v>8410</v>
      </c>
      <c r="B2864" s="2" t="s">
        <v>8411</v>
      </c>
      <c r="C2864" s="2" t="s">
        <v>8412</v>
      </c>
      <c r="D2864" s="2" t="s">
        <v>8413</v>
      </c>
      <c r="E2864" s="11">
        <v>45709</v>
      </c>
      <c r="F2864" s="2" t="s">
        <v>42</v>
      </c>
      <c r="G2864" s="6">
        <v>54</v>
      </c>
      <c r="H2864" s="6">
        <v>4</v>
      </c>
      <c r="I2864" s="6">
        <v>0</v>
      </c>
      <c r="J2864" s="6">
        <v>0</v>
      </c>
      <c r="K2864" s="6">
        <v>0</v>
      </c>
      <c r="L2864" s="6">
        <v>0</v>
      </c>
      <c r="M2864" s="6">
        <v>30</v>
      </c>
      <c r="N2864" s="6">
        <v>0</v>
      </c>
      <c r="O2864" s="6">
        <v>0</v>
      </c>
      <c r="P2864" s="6">
        <v>0</v>
      </c>
      <c r="Q2864" s="6">
        <v>0</v>
      </c>
      <c r="R2864" s="6">
        <v>0</v>
      </c>
      <c r="S2864" s="6">
        <v>0</v>
      </c>
      <c r="T2864" s="6">
        <v>0</v>
      </c>
      <c r="U2864" s="7">
        <v>0</v>
      </c>
      <c r="V2864" s="7">
        <v>0</v>
      </c>
      <c r="W2864" s="7">
        <v>0.2037</v>
      </c>
      <c r="X2864" s="7">
        <v>0</v>
      </c>
      <c r="Y2864" s="8" t="str">
        <f>IFERROR(VLOOKUP(F:F,#REF!,2,0),"需要手动检查")</f>
        <v>需要手动检查</v>
      </c>
      <c r="Z2864" s="9" t="str">
        <f t="shared" si="115"/>
        <v>否</v>
      </c>
      <c r="AA2864" s="10" t="s">
        <v>36</v>
      </c>
      <c r="AB2864" s="4" t="s">
        <v>37</v>
      </c>
      <c r="AC2864" t="str">
        <f t="shared" si="113"/>
        <v>2025/2/21</v>
      </c>
      <c r="AD2864" t="e">
        <f>VLOOKUP(Y2864,#REF!,2,FALSE)</f>
        <v>#REF!</v>
      </c>
    </row>
    <row r="2865" customHeight="1" spans="1:30">
      <c r="A2865" s="2" t="s">
        <v>8410</v>
      </c>
      <c r="B2865" s="2" t="s">
        <v>8411</v>
      </c>
      <c r="C2865" s="2" t="s">
        <v>45</v>
      </c>
      <c r="D2865" s="2" t="s">
        <v>8414</v>
      </c>
      <c r="E2865" s="11">
        <v>45709</v>
      </c>
      <c r="F2865" s="2" t="s">
        <v>42</v>
      </c>
      <c r="G2865" s="6">
        <v>2623</v>
      </c>
      <c r="H2865" s="6">
        <v>165</v>
      </c>
      <c r="I2865" s="6">
        <v>9</v>
      </c>
      <c r="J2865" s="6">
        <v>3</v>
      </c>
      <c r="K2865" s="6">
        <v>8</v>
      </c>
      <c r="L2865" s="6">
        <v>0</v>
      </c>
      <c r="M2865" s="6">
        <v>2448</v>
      </c>
      <c r="N2865" s="6">
        <v>27</v>
      </c>
      <c r="O2865" s="6">
        <v>0</v>
      </c>
      <c r="P2865" s="6">
        <v>0</v>
      </c>
      <c r="Q2865" s="6">
        <v>0</v>
      </c>
      <c r="R2865" s="6">
        <v>0</v>
      </c>
      <c r="S2865" s="6">
        <v>0</v>
      </c>
      <c r="T2865" s="6">
        <v>0</v>
      </c>
      <c r="U2865" s="7">
        <v>0.0103</v>
      </c>
      <c r="V2865" s="7">
        <v>0</v>
      </c>
      <c r="W2865" s="7">
        <v>0.0644</v>
      </c>
      <c r="X2865" s="7">
        <v>0</v>
      </c>
      <c r="Y2865" s="8" t="str">
        <f>IFERROR(VLOOKUP(F:F,#REF!,2,0),"需要手动检查")</f>
        <v>需要手动检查</v>
      </c>
      <c r="Z2865" s="9" t="str">
        <f t="shared" si="115"/>
        <v>否</v>
      </c>
      <c r="AA2865" s="10" t="s">
        <v>36</v>
      </c>
      <c r="AB2865" s="4" t="s">
        <v>37</v>
      </c>
      <c r="AC2865" t="str">
        <f t="shared" si="113"/>
        <v>2025/2/21</v>
      </c>
      <c r="AD2865" t="e">
        <f>VLOOKUP(Y2865,#REF!,2,FALSE)</f>
        <v>#REF!</v>
      </c>
    </row>
    <row r="2866" customHeight="1" spans="1:30">
      <c r="A2866" s="2" t="s">
        <v>8039</v>
      </c>
      <c r="B2866" s="2" t="s">
        <v>8040</v>
      </c>
      <c r="C2866" s="2" t="s">
        <v>45</v>
      </c>
      <c r="D2866" s="2" t="s">
        <v>8415</v>
      </c>
      <c r="E2866" s="11">
        <v>45709</v>
      </c>
      <c r="F2866" s="2" t="s">
        <v>42</v>
      </c>
      <c r="G2866" s="6">
        <v>1</v>
      </c>
      <c r="H2866" s="6">
        <v>0</v>
      </c>
      <c r="I2866" s="6">
        <v>0</v>
      </c>
      <c r="J2866" s="6">
        <v>0</v>
      </c>
      <c r="K2866" s="6">
        <v>0</v>
      </c>
      <c r="L2866" s="6">
        <v>0</v>
      </c>
      <c r="M2866" s="6">
        <v>0</v>
      </c>
      <c r="N2866" s="6">
        <v>0</v>
      </c>
      <c r="O2866" s="6">
        <v>0</v>
      </c>
      <c r="P2866" s="6">
        <v>0</v>
      </c>
      <c r="Q2866" s="6">
        <v>0</v>
      </c>
      <c r="R2866" s="6">
        <v>0</v>
      </c>
      <c r="S2866" s="6">
        <v>0</v>
      </c>
      <c r="T2866" s="6">
        <v>0</v>
      </c>
      <c r="U2866" s="7">
        <v>0</v>
      </c>
      <c r="V2866" s="7">
        <v>0</v>
      </c>
      <c r="W2866" s="7">
        <v>1</v>
      </c>
      <c r="X2866" s="7">
        <v>0</v>
      </c>
      <c r="Y2866" s="8" t="str">
        <f>IFERROR(VLOOKUP(F:F,#REF!,2,0),"需要手动检查")</f>
        <v>需要手动检查</v>
      </c>
      <c r="Z2866" s="9" t="str">
        <f t="shared" si="115"/>
        <v>否</v>
      </c>
      <c r="AA2866" s="10" t="s">
        <v>36</v>
      </c>
      <c r="AB2866" s="4" t="s">
        <v>37</v>
      </c>
      <c r="AC2866" t="str">
        <f t="shared" si="113"/>
        <v>2025/2/21</v>
      </c>
      <c r="AD2866" t="e">
        <f>VLOOKUP(Y2866,#REF!,2,FALSE)</f>
        <v>#REF!</v>
      </c>
    </row>
    <row r="2867" customHeight="1" spans="1:30">
      <c r="A2867" s="2" t="s">
        <v>8416</v>
      </c>
      <c r="B2867" s="2" t="s">
        <v>8417</v>
      </c>
      <c r="C2867" s="2" t="s">
        <v>8418</v>
      </c>
      <c r="D2867" s="2" t="s">
        <v>8419</v>
      </c>
      <c r="E2867" s="11">
        <v>45709</v>
      </c>
      <c r="F2867" s="2" t="s">
        <v>42</v>
      </c>
      <c r="G2867" s="6">
        <v>150</v>
      </c>
      <c r="H2867" s="6">
        <v>14</v>
      </c>
      <c r="I2867" s="6">
        <v>4</v>
      </c>
      <c r="J2867" s="6">
        <v>1</v>
      </c>
      <c r="K2867" s="6">
        <v>0</v>
      </c>
      <c r="L2867" s="6">
        <v>0</v>
      </c>
      <c r="M2867" s="6">
        <v>158</v>
      </c>
      <c r="N2867" s="6">
        <v>6</v>
      </c>
      <c r="O2867" s="6">
        <v>0</v>
      </c>
      <c r="P2867" s="6">
        <v>0</v>
      </c>
      <c r="Q2867" s="6">
        <v>0</v>
      </c>
      <c r="R2867" s="6">
        <v>0</v>
      </c>
      <c r="S2867" s="6">
        <v>0</v>
      </c>
      <c r="T2867" s="6">
        <v>0</v>
      </c>
      <c r="U2867" s="7">
        <v>0.04</v>
      </c>
      <c r="V2867" s="7">
        <v>0</v>
      </c>
      <c r="W2867" s="7">
        <v>0.0333</v>
      </c>
      <c r="X2867" s="7">
        <v>0</v>
      </c>
      <c r="Y2867" s="8" t="str">
        <f>IFERROR(VLOOKUP(F:F,#REF!,2,0),"需要手动检查")</f>
        <v>需要手动检查</v>
      </c>
      <c r="Z2867" s="9" t="str">
        <f t="shared" si="115"/>
        <v>否</v>
      </c>
      <c r="AA2867" s="10" t="s">
        <v>36</v>
      </c>
      <c r="AB2867" s="4" t="s">
        <v>37</v>
      </c>
      <c r="AC2867" t="str">
        <f t="shared" si="113"/>
        <v>2025/2/21</v>
      </c>
      <c r="AD2867" t="e">
        <f>VLOOKUP(Y2867,#REF!,2,FALSE)</f>
        <v>#REF!</v>
      </c>
    </row>
    <row r="2868" customHeight="1" spans="1:30">
      <c r="A2868" s="2" t="s">
        <v>8420</v>
      </c>
      <c r="B2868" s="2" t="s">
        <v>8421</v>
      </c>
      <c r="C2868" s="2" t="s">
        <v>8422</v>
      </c>
      <c r="D2868" s="2" t="s">
        <v>8423</v>
      </c>
      <c r="E2868" s="11">
        <v>45709</v>
      </c>
      <c r="F2868" s="2" t="s">
        <v>42</v>
      </c>
      <c r="G2868" s="6">
        <v>620</v>
      </c>
      <c r="H2868" s="6">
        <v>51</v>
      </c>
      <c r="I2868" s="6">
        <v>6</v>
      </c>
      <c r="J2868" s="6">
        <v>0</v>
      </c>
      <c r="K2868" s="6">
        <v>0</v>
      </c>
      <c r="L2868" s="6">
        <v>0</v>
      </c>
      <c r="M2868" s="6">
        <v>692</v>
      </c>
      <c r="N2868" s="6">
        <v>40</v>
      </c>
      <c r="O2868" s="6">
        <v>0</v>
      </c>
      <c r="P2868" s="6">
        <v>0</v>
      </c>
      <c r="Q2868" s="6">
        <v>0</v>
      </c>
      <c r="R2868" s="6">
        <v>0</v>
      </c>
      <c r="S2868" s="6">
        <v>0</v>
      </c>
      <c r="T2868" s="6">
        <v>0</v>
      </c>
      <c r="U2868" s="7">
        <v>0.0645</v>
      </c>
      <c r="V2868" s="7">
        <v>0</v>
      </c>
      <c r="W2868" s="7">
        <v>0.0887</v>
      </c>
      <c r="X2868" s="7">
        <v>0</v>
      </c>
      <c r="Y2868" s="8" t="str">
        <f>IFERROR(VLOOKUP(F:F,#REF!,2,0),"需要手动检查")</f>
        <v>需要手动检查</v>
      </c>
      <c r="Z2868" s="9" t="str">
        <f t="shared" si="115"/>
        <v>否</v>
      </c>
      <c r="AA2868" s="10" t="s">
        <v>36</v>
      </c>
      <c r="AB2868" s="4" t="s">
        <v>37</v>
      </c>
      <c r="AC2868" t="str">
        <f t="shared" si="113"/>
        <v>2025/2/21</v>
      </c>
      <c r="AD2868" t="e">
        <f>VLOOKUP(Y2868,#REF!,2,FALSE)</f>
        <v>#REF!</v>
      </c>
    </row>
    <row r="2869" customHeight="1" spans="1:30">
      <c r="A2869" s="2" t="s">
        <v>7780</v>
      </c>
      <c r="B2869" s="2" t="s">
        <v>7781</v>
      </c>
      <c r="C2869" s="2" t="s">
        <v>8424</v>
      </c>
      <c r="D2869" s="2" t="s">
        <v>8425</v>
      </c>
      <c r="E2869" s="11">
        <v>45709</v>
      </c>
      <c r="F2869" s="2" t="s">
        <v>42</v>
      </c>
      <c r="G2869" s="6">
        <v>303</v>
      </c>
      <c r="H2869" s="6">
        <v>9</v>
      </c>
      <c r="I2869" s="6">
        <v>4</v>
      </c>
      <c r="J2869" s="6">
        <v>1</v>
      </c>
      <c r="K2869" s="6">
        <v>0</v>
      </c>
      <c r="L2869" s="6">
        <v>0</v>
      </c>
      <c r="M2869" s="6">
        <v>319</v>
      </c>
      <c r="N2869" s="6">
        <v>11</v>
      </c>
      <c r="O2869" s="6">
        <v>0</v>
      </c>
      <c r="P2869" s="6">
        <v>0</v>
      </c>
      <c r="Q2869" s="6">
        <v>0</v>
      </c>
      <c r="R2869" s="6">
        <v>0</v>
      </c>
      <c r="S2869" s="6">
        <v>0</v>
      </c>
      <c r="T2869" s="6">
        <v>0</v>
      </c>
      <c r="U2869" s="7">
        <v>0.0363</v>
      </c>
      <c r="V2869" s="7">
        <v>0</v>
      </c>
      <c r="W2869" s="7">
        <v>0.0165</v>
      </c>
      <c r="X2869" s="7">
        <v>0</v>
      </c>
      <c r="Y2869" s="8" t="str">
        <f>IFERROR(VLOOKUP(F:F,#REF!,2,0),"需要手动检查")</f>
        <v>需要手动检查</v>
      </c>
      <c r="Z2869" s="9" t="str">
        <f t="shared" si="115"/>
        <v>否</v>
      </c>
      <c r="AA2869" s="10" t="s">
        <v>36</v>
      </c>
      <c r="AB2869" s="4" t="s">
        <v>37</v>
      </c>
      <c r="AC2869" t="str">
        <f t="shared" si="113"/>
        <v>2025/2/21</v>
      </c>
      <c r="AD2869" t="e">
        <f>VLOOKUP(Y2869,#REF!,2,FALSE)</f>
        <v>#REF!</v>
      </c>
    </row>
    <row r="2870" customHeight="1" spans="1:30">
      <c r="A2870" s="2" t="s">
        <v>7720</v>
      </c>
      <c r="B2870" s="2" t="s">
        <v>7721</v>
      </c>
      <c r="C2870" s="2" t="s">
        <v>8426</v>
      </c>
      <c r="D2870" s="2" t="s">
        <v>8427</v>
      </c>
      <c r="E2870" s="11">
        <v>45709</v>
      </c>
      <c r="F2870" s="2" t="s">
        <v>42</v>
      </c>
      <c r="G2870" s="6">
        <v>429</v>
      </c>
      <c r="H2870" s="6">
        <v>23</v>
      </c>
      <c r="I2870" s="6">
        <v>6</v>
      </c>
      <c r="J2870" s="6">
        <v>0</v>
      </c>
      <c r="K2870" s="6">
        <v>0</v>
      </c>
      <c r="L2870" s="6">
        <v>0</v>
      </c>
      <c r="M2870" s="6">
        <v>444</v>
      </c>
      <c r="N2870" s="6">
        <v>13</v>
      </c>
      <c r="O2870" s="6">
        <v>0</v>
      </c>
      <c r="P2870" s="6">
        <v>0</v>
      </c>
      <c r="Q2870" s="6">
        <v>0</v>
      </c>
      <c r="R2870" s="6">
        <v>0</v>
      </c>
      <c r="S2870" s="6">
        <v>0</v>
      </c>
      <c r="T2870" s="6">
        <v>0</v>
      </c>
      <c r="U2870" s="7">
        <v>0.0303</v>
      </c>
      <c r="V2870" s="7">
        <v>0</v>
      </c>
      <c r="W2870" s="7">
        <v>0.0839</v>
      </c>
      <c r="X2870" s="7">
        <v>0</v>
      </c>
      <c r="Y2870" s="8" t="str">
        <f>IFERROR(VLOOKUP(F:F,#REF!,2,0),"需要手动检查")</f>
        <v>需要手动检查</v>
      </c>
      <c r="Z2870" s="9" t="str">
        <f t="shared" si="115"/>
        <v>否</v>
      </c>
      <c r="AA2870" s="10" t="s">
        <v>36</v>
      </c>
      <c r="AB2870" s="4" t="s">
        <v>37</v>
      </c>
      <c r="AC2870" t="str">
        <f t="shared" si="113"/>
        <v>2025/2/21</v>
      </c>
      <c r="AD2870" t="e">
        <f>VLOOKUP(Y2870,#REF!,2,FALSE)</f>
        <v>#REF!</v>
      </c>
    </row>
    <row r="2871" customHeight="1" spans="1:30">
      <c r="A2871" s="2" t="s">
        <v>8428</v>
      </c>
      <c r="B2871" s="2" t="s">
        <v>8429</v>
      </c>
      <c r="C2871" s="2" t="s">
        <v>8430</v>
      </c>
      <c r="D2871" s="2" t="s">
        <v>8431</v>
      </c>
      <c r="E2871" s="11">
        <v>45709</v>
      </c>
      <c r="F2871" s="2" t="s">
        <v>42</v>
      </c>
      <c r="G2871" s="6">
        <v>2702</v>
      </c>
      <c r="H2871" s="6">
        <v>43</v>
      </c>
      <c r="I2871" s="6">
        <v>5</v>
      </c>
      <c r="J2871" s="6">
        <v>1</v>
      </c>
      <c r="K2871" s="6">
        <v>3</v>
      </c>
      <c r="L2871" s="6">
        <v>0</v>
      </c>
      <c r="M2871" s="6">
        <v>2703</v>
      </c>
      <c r="N2871" s="6">
        <v>6</v>
      </c>
      <c r="O2871" s="6">
        <v>0</v>
      </c>
      <c r="P2871" s="6">
        <v>0</v>
      </c>
      <c r="Q2871" s="6">
        <v>0</v>
      </c>
      <c r="R2871" s="6">
        <v>0</v>
      </c>
      <c r="S2871" s="6">
        <v>0</v>
      </c>
      <c r="T2871" s="6">
        <v>0</v>
      </c>
      <c r="U2871" s="7">
        <v>0.0022</v>
      </c>
      <c r="V2871" s="7">
        <v>0</v>
      </c>
      <c r="W2871" s="7">
        <v>0.0403</v>
      </c>
      <c r="X2871" s="7">
        <v>0</v>
      </c>
      <c r="Y2871" s="8" t="str">
        <f>IFERROR(VLOOKUP(F:F,#REF!,2,0),"需要手动检查")</f>
        <v>需要手动检查</v>
      </c>
      <c r="Z2871" s="9" t="str">
        <f t="shared" si="115"/>
        <v>否</v>
      </c>
      <c r="AA2871" s="10" t="s">
        <v>36</v>
      </c>
      <c r="AB2871" s="4" t="s">
        <v>37</v>
      </c>
      <c r="AC2871" t="str">
        <f t="shared" si="113"/>
        <v>2025/2/21</v>
      </c>
      <c r="AD2871" t="e">
        <f>VLOOKUP(Y2871,#REF!,2,FALSE)</f>
        <v>#REF!</v>
      </c>
    </row>
    <row r="2872" customHeight="1" spans="1:30">
      <c r="A2872" s="2" t="s">
        <v>91</v>
      </c>
      <c r="B2872" s="2" t="s">
        <v>92</v>
      </c>
      <c r="C2872" s="2" t="s">
        <v>8432</v>
      </c>
      <c r="D2872" s="2" t="s">
        <v>8433</v>
      </c>
      <c r="E2872" s="11">
        <v>45710</v>
      </c>
      <c r="F2872" s="2" t="s">
        <v>35</v>
      </c>
      <c r="G2872" s="6">
        <v>313</v>
      </c>
      <c r="H2872" s="6">
        <v>17</v>
      </c>
      <c r="I2872" s="6">
        <v>0</v>
      </c>
      <c r="J2872" s="6">
        <v>0</v>
      </c>
      <c r="K2872" s="6">
        <v>0</v>
      </c>
      <c r="L2872" s="6">
        <v>0</v>
      </c>
      <c r="M2872" s="6">
        <v>337</v>
      </c>
      <c r="N2872" s="6">
        <v>8</v>
      </c>
      <c r="O2872" s="6">
        <v>0</v>
      </c>
      <c r="P2872" s="6">
        <v>0</v>
      </c>
      <c r="Q2872" s="6">
        <v>0</v>
      </c>
      <c r="R2872" s="6">
        <v>0</v>
      </c>
      <c r="S2872" s="6">
        <v>0</v>
      </c>
      <c r="T2872" s="6">
        <v>0</v>
      </c>
      <c r="U2872" s="7">
        <v>0.0256</v>
      </c>
      <c r="V2872" s="7">
        <v>0</v>
      </c>
      <c r="W2872" s="7">
        <v>0.0128</v>
      </c>
      <c r="X2872" s="7">
        <v>0</v>
      </c>
      <c r="Y2872" s="8" t="str">
        <f>IFERROR(VLOOKUP(F:F,#REF!,2,0),"需要手动检查")</f>
        <v>需要手动检查</v>
      </c>
      <c r="Z2872" s="9" t="str">
        <f t="shared" si="115"/>
        <v>否</v>
      </c>
      <c r="AA2872" s="10" t="s">
        <v>36</v>
      </c>
      <c r="AB2872" s="4" t="s">
        <v>37</v>
      </c>
      <c r="AC2872" t="str">
        <f t="shared" si="113"/>
        <v>2025/2/22</v>
      </c>
      <c r="AD2872" t="e">
        <f>VLOOKUP(Y2872,#REF!,2,FALSE)</f>
        <v>#REF!</v>
      </c>
    </row>
    <row r="2873" customHeight="1" spans="1:30">
      <c r="A2873" s="2" t="s">
        <v>604</v>
      </c>
      <c r="B2873" s="2" t="s">
        <v>605</v>
      </c>
      <c r="C2873" s="2" t="s">
        <v>8434</v>
      </c>
      <c r="D2873" s="2" t="s">
        <v>8435</v>
      </c>
      <c r="E2873" s="11">
        <v>45710</v>
      </c>
      <c r="F2873" s="2" t="s">
        <v>35</v>
      </c>
      <c r="G2873" s="6">
        <v>433</v>
      </c>
      <c r="H2873" s="6">
        <v>53</v>
      </c>
      <c r="I2873" s="6">
        <v>0</v>
      </c>
      <c r="J2873" s="6">
        <v>0</v>
      </c>
      <c r="K2873" s="6">
        <v>0</v>
      </c>
      <c r="L2873" s="6">
        <v>0</v>
      </c>
      <c r="M2873" s="6">
        <v>493</v>
      </c>
      <c r="N2873" s="6">
        <v>29</v>
      </c>
      <c r="O2873" s="6">
        <v>0</v>
      </c>
      <c r="P2873" s="6">
        <v>0</v>
      </c>
      <c r="Q2873" s="6">
        <v>0</v>
      </c>
      <c r="R2873" s="6">
        <v>0</v>
      </c>
      <c r="S2873" s="6">
        <v>0</v>
      </c>
      <c r="T2873" s="6">
        <v>0</v>
      </c>
      <c r="U2873" s="7">
        <v>0.067</v>
      </c>
      <c r="V2873" s="7">
        <v>0</v>
      </c>
      <c r="W2873" s="7">
        <v>0.0115</v>
      </c>
      <c r="X2873" s="7">
        <v>0</v>
      </c>
      <c r="Y2873" s="8" t="str">
        <f>IFERROR(VLOOKUP(F:F,#REF!,2,0),"需要手动检查")</f>
        <v>需要手动检查</v>
      </c>
      <c r="Z2873" s="9" t="str">
        <f t="shared" si="115"/>
        <v>否</v>
      </c>
      <c r="AA2873" s="10" t="s">
        <v>36</v>
      </c>
      <c r="AB2873" s="4" t="s">
        <v>37</v>
      </c>
      <c r="AC2873" t="str">
        <f t="shared" si="113"/>
        <v>2025/2/22</v>
      </c>
      <c r="AD2873" t="e">
        <f>VLOOKUP(Y2873,#REF!,2,FALSE)</f>
        <v>#REF!</v>
      </c>
    </row>
    <row r="2874" customHeight="1" spans="1:30">
      <c r="A2874" s="2" t="s">
        <v>5021</v>
      </c>
      <c r="B2874" s="2" t="s">
        <v>5022</v>
      </c>
      <c r="C2874" s="2" t="s">
        <v>8436</v>
      </c>
      <c r="D2874" s="2" t="s">
        <v>8437</v>
      </c>
      <c r="E2874" s="11">
        <v>45709</v>
      </c>
      <c r="F2874" s="2" t="s">
        <v>35</v>
      </c>
      <c r="G2874" s="6">
        <v>281</v>
      </c>
      <c r="H2874" s="6">
        <v>10</v>
      </c>
      <c r="I2874" s="6">
        <v>2</v>
      </c>
      <c r="J2874" s="6">
        <v>0</v>
      </c>
      <c r="K2874" s="6">
        <v>0</v>
      </c>
      <c r="L2874" s="6">
        <v>0</v>
      </c>
      <c r="M2874" s="6">
        <v>312</v>
      </c>
      <c r="N2874" s="6">
        <v>18</v>
      </c>
      <c r="O2874" s="6">
        <v>0</v>
      </c>
      <c r="P2874" s="6">
        <v>0</v>
      </c>
      <c r="Q2874" s="6">
        <v>0</v>
      </c>
      <c r="R2874" s="6">
        <v>0</v>
      </c>
      <c r="S2874" s="6">
        <v>0</v>
      </c>
      <c r="T2874" s="6">
        <v>0</v>
      </c>
      <c r="U2874" s="7">
        <v>0.0641</v>
      </c>
      <c r="V2874" s="7">
        <v>0</v>
      </c>
      <c r="W2874" s="7">
        <v>0.0463</v>
      </c>
      <c r="X2874" s="7">
        <v>0</v>
      </c>
      <c r="Y2874" s="8" t="str">
        <f>IFERROR(VLOOKUP(F:F,#REF!,2,0),"需要手动检查")</f>
        <v>需要手动检查</v>
      </c>
      <c r="Z2874" s="9" t="str">
        <f t="shared" si="115"/>
        <v>否</v>
      </c>
      <c r="AA2874" s="10" t="s">
        <v>36</v>
      </c>
      <c r="AB2874" s="4" t="s">
        <v>37</v>
      </c>
      <c r="AC2874" t="str">
        <f t="shared" si="113"/>
        <v>2025/2/21</v>
      </c>
      <c r="AD2874" t="e">
        <f>VLOOKUP(Y2874,#REF!,2,FALSE)</f>
        <v>#REF!</v>
      </c>
    </row>
    <row r="2875" customHeight="1" spans="1:30">
      <c r="A2875" s="2" t="s">
        <v>1592</v>
      </c>
      <c r="B2875" s="2" t="s">
        <v>1593</v>
      </c>
      <c r="C2875" s="2" t="s">
        <v>8438</v>
      </c>
      <c r="D2875" s="2" t="s">
        <v>8439</v>
      </c>
      <c r="E2875" s="11">
        <v>45709</v>
      </c>
      <c r="F2875" s="2" t="s">
        <v>35</v>
      </c>
      <c r="G2875" s="6">
        <v>192</v>
      </c>
      <c r="H2875" s="6">
        <v>7</v>
      </c>
      <c r="I2875" s="6">
        <v>2</v>
      </c>
      <c r="J2875" s="6">
        <v>0</v>
      </c>
      <c r="K2875" s="6">
        <v>0</v>
      </c>
      <c r="L2875" s="6">
        <v>0</v>
      </c>
      <c r="M2875" s="6">
        <v>203</v>
      </c>
      <c r="N2875" s="6">
        <v>15</v>
      </c>
      <c r="O2875" s="6">
        <v>0</v>
      </c>
      <c r="P2875" s="6">
        <v>0</v>
      </c>
      <c r="Q2875" s="6">
        <v>0</v>
      </c>
      <c r="R2875" s="6">
        <v>0</v>
      </c>
      <c r="S2875" s="6">
        <v>0</v>
      </c>
      <c r="T2875" s="6">
        <v>0</v>
      </c>
      <c r="U2875" s="7">
        <v>0.0781</v>
      </c>
      <c r="V2875" s="7">
        <v>0</v>
      </c>
      <c r="W2875" s="7">
        <v>0.0365</v>
      </c>
      <c r="X2875" s="7">
        <v>0</v>
      </c>
      <c r="Y2875" s="8" t="str">
        <f>IFERROR(VLOOKUP(F:F,#REF!,2,0),"需要手动检查")</f>
        <v>需要手动检查</v>
      </c>
      <c r="Z2875" s="9" t="str">
        <f t="shared" si="115"/>
        <v>否</v>
      </c>
      <c r="AA2875" s="10" t="s">
        <v>36</v>
      </c>
      <c r="AB2875" s="4" t="s">
        <v>37</v>
      </c>
      <c r="AC2875" t="str">
        <f t="shared" si="113"/>
        <v>2025/2/21</v>
      </c>
      <c r="AD2875" t="e">
        <f>VLOOKUP(Y2875,#REF!,2,FALSE)</f>
        <v>#REF!</v>
      </c>
    </row>
    <row r="2876" customHeight="1" spans="1:30">
      <c r="A2876" s="2" t="s">
        <v>8440</v>
      </c>
      <c r="B2876" s="2" t="s">
        <v>8441</v>
      </c>
      <c r="C2876" s="2" t="s">
        <v>8442</v>
      </c>
      <c r="D2876" s="2" t="s">
        <v>8443</v>
      </c>
      <c r="E2876" s="11">
        <v>45709</v>
      </c>
      <c r="F2876" s="2" t="s">
        <v>35</v>
      </c>
      <c r="G2876" s="6">
        <v>147</v>
      </c>
      <c r="H2876" s="6">
        <v>8</v>
      </c>
      <c r="I2876" s="6">
        <v>0</v>
      </c>
      <c r="J2876" s="6">
        <v>0</v>
      </c>
      <c r="K2876" s="6">
        <v>0</v>
      </c>
      <c r="L2876" s="6">
        <v>0</v>
      </c>
      <c r="M2876" s="6">
        <v>4</v>
      </c>
      <c r="N2876" s="6">
        <v>0</v>
      </c>
      <c r="O2876" s="6">
        <v>0</v>
      </c>
      <c r="P2876" s="6">
        <v>0</v>
      </c>
      <c r="Q2876" s="6">
        <v>0</v>
      </c>
      <c r="R2876" s="6">
        <v>0</v>
      </c>
      <c r="S2876" s="6">
        <v>0</v>
      </c>
      <c r="T2876" s="6">
        <v>0</v>
      </c>
      <c r="U2876" s="7">
        <v>0</v>
      </c>
      <c r="V2876" s="7">
        <v>0</v>
      </c>
      <c r="W2876" s="7">
        <v>0.0408</v>
      </c>
      <c r="X2876" s="7">
        <v>0</v>
      </c>
      <c r="Y2876" s="8" t="str">
        <f>IFERROR(VLOOKUP(F:F,#REF!,2,0),"需要手动检查")</f>
        <v>需要手动检查</v>
      </c>
      <c r="Z2876" s="9" t="str">
        <f t="shared" si="115"/>
        <v>否</v>
      </c>
      <c r="AA2876" s="10" t="s">
        <v>36</v>
      </c>
      <c r="AB2876" s="4" t="s">
        <v>37</v>
      </c>
      <c r="AC2876" t="str">
        <f t="shared" si="113"/>
        <v>2025/2/21</v>
      </c>
      <c r="AD2876" t="e">
        <f>VLOOKUP(Y2876,#REF!,2,FALSE)</f>
        <v>#REF!</v>
      </c>
    </row>
    <row r="2877" customHeight="1" spans="1:30">
      <c r="A2877" s="2" t="s">
        <v>7454</v>
      </c>
      <c r="B2877" s="2" t="s">
        <v>7455</v>
      </c>
      <c r="C2877" s="2" t="s">
        <v>8444</v>
      </c>
      <c r="D2877" s="2" t="s">
        <v>8445</v>
      </c>
      <c r="E2877" s="11">
        <v>45709</v>
      </c>
      <c r="F2877" s="2" t="s">
        <v>45</v>
      </c>
      <c r="G2877" s="6">
        <v>0</v>
      </c>
      <c r="H2877" s="6">
        <v>0</v>
      </c>
      <c r="I2877" s="6">
        <v>0</v>
      </c>
      <c r="J2877" s="6">
        <v>0</v>
      </c>
      <c r="K2877" s="6">
        <v>0</v>
      </c>
      <c r="L2877" s="6">
        <v>0</v>
      </c>
      <c r="M2877" s="6">
        <v>1</v>
      </c>
      <c r="N2877" s="6">
        <v>0</v>
      </c>
      <c r="O2877" s="6">
        <v>0</v>
      </c>
      <c r="P2877" s="6">
        <v>0</v>
      </c>
      <c r="Q2877" s="6">
        <v>0</v>
      </c>
      <c r="R2877" s="6">
        <v>0</v>
      </c>
      <c r="S2877" s="6">
        <v>0</v>
      </c>
      <c r="T2877" s="6">
        <v>0</v>
      </c>
      <c r="U2877" s="7">
        <v>0</v>
      </c>
      <c r="V2877" s="7">
        <v>0</v>
      </c>
      <c r="W2877" s="7">
        <v>0</v>
      </c>
      <c r="X2877" s="7">
        <v>0</v>
      </c>
      <c r="Y2877" s="8" t="str">
        <f>IFERROR(VLOOKUP(F:F,#REF!,2,0),"需要手动检查")</f>
        <v>需要手动检查</v>
      </c>
      <c r="Z2877" s="9" t="str">
        <f t="shared" si="115"/>
        <v>否</v>
      </c>
      <c r="AA2877" s="10" t="s">
        <v>36</v>
      </c>
      <c r="AB2877" s="4" t="s">
        <v>465</v>
      </c>
      <c r="AC2877" t="str">
        <f t="shared" si="113"/>
        <v>2025/2/21</v>
      </c>
      <c r="AD2877" t="e">
        <f>VLOOKUP(Y2877,#REF!,2,FALSE)</f>
        <v>#REF!</v>
      </c>
    </row>
    <row r="2878" customHeight="1" spans="1:30">
      <c r="A2878" s="2" t="s">
        <v>7454</v>
      </c>
      <c r="B2878" s="2" t="s">
        <v>7455</v>
      </c>
      <c r="C2878" s="2" t="s">
        <v>8446</v>
      </c>
      <c r="D2878" s="2" t="s">
        <v>8447</v>
      </c>
      <c r="E2878" s="11">
        <v>45709</v>
      </c>
      <c r="F2878" s="2" t="s">
        <v>45</v>
      </c>
      <c r="G2878" s="6">
        <v>0</v>
      </c>
      <c r="H2878" s="6">
        <v>0</v>
      </c>
      <c r="I2878" s="6">
        <v>0</v>
      </c>
      <c r="J2878" s="6">
        <v>0</v>
      </c>
      <c r="K2878" s="6">
        <v>0</v>
      </c>
      <c r="L2878" s="6">
        <v>0</v>
      </c>
      <c r="M2878" s="6">
        <v>9</v>
      </c>
      <c r="N2878" s="6">
        <v>0</v>
      </c>
      <c r="O2878" s="6">
        <v>0</v>
      </c>
      <c r="P2878" s="6">
        <v>0</v>
      </c>
      <c r="Q2878" s="6">
        <v>0</v>
      </c>
      <c r="R2878" s="6">
        <v>0</v>
      </c>
      <c r="S2878" s="6">
        <v>0</v>
      </c>
      <c r="T2878" s="6">
        <v>0</v>
      </c>
      <c r="U2878" s="7">
        <v>0</v>
      </c>
      <c r="V2878" s="7">
        <v>0</v>
      </c>
      <c r="W2878" s="7">
        <v>0</v>
      </c>
      <c r="X2878" s="7">
        <v>0</v>
      </c>
      <c r="Y2878" s="8" t="str">
        <f>IFERROR(VLOOKUP(F:F,#REF!,2,0),"需要手动检查")</f>
        <v>需要手动检查</v>
      </c>
      <c r="Z2878" s="9" t="str">
        <f t="shared" si="115"/>
        <v>否</v>
      </c>
      <c r="AA2878" s="10" t="s">
        <v>36</v>
      </c>
      <c r="AB2878" s="4" t="s">
        <v>465</v>
      </c>
      <c r="AC2878" t="str">
        <f t="shared" si="113"/>
        <v>2025/2/21</v>
      </c>
      <c r="AD2878" t="e">
        <f>VLOOKUP(Y2878,#REF!,2,FALSE)</f>
        <v>#REF!</v>
      </c>
    </row>
    <row r="2879" customHeight="1" spans="1:30">
      <c r="A2879" s="2" t="s">
        <v>7454</v>
      </c>
      <c r="B2879" s="2" t="s">
        <v>7455</v>
      </c>
      <c r="C2879" s="2" t="s">
        <v>8448</v>
      </c>
      <c r="D2879" s="2" t="s">
        <v>8449</v>
      </c>
      <c r="E2879" s="11">
        <v>45709</v>
      </c>
      <c r="F2879" s="2" t="s">
        <v>45</v>
      </c>
      <c r="G2879" s="6">
        <v>0</v>
      </c>
      <c r="H2879" s="6">
        <v>0</v>
      </c>
      <c r="I2879" s="6">
        <v>0</v>
      </c>
      <c r="J2879" s="6">
        <v>0</v>
      </c>
      <c r="K2879" s="6">
        <v>0</v>
      </c>
      <c r="L2879" s="6">
        <v>0</v>
      </c>
      <c r="M2879" s="6">
        <v>6</v>
      </c>
      <c r="N2879" s="6">
        <v>0</v>
      </c>
      <c r="O2879" s="6">
        <v>0</v>
      </c>
      <c r="P2879" s="6">
        <v>0</v>
      </c>
      <c r="Q2879" s="6">
        <v>0</v>
      </c>
      <c r="R2879" s="6">
        <v>0</v>
      </c>
      <c r="S2879" s="6">
        <v>0</v>
      </c>
      <c r="T2879" s="6">
        <v>0</v>
      </c>
      <c r="U2879" s="7">
        <v>0</v>
      </c>
      <c r="V2879" s="7">
        <v>0</v>
      </c>
      <c r="W2879" s="7">
        <v>0</v>
      </c>
      <c r="X2879" s="7">
        <v>0</v>
      </c>
      <c r="Y2879" s="8" t="str">
        <f>IFERROR(VLOOKUP(F:F,#REF!,2,0),"需要手动检查")</f>
        <v>需要手动检查</v>
      </c>
      <c r="Z2879" s="9" t="str">
        <f t="shared" si="115"/>
        <v>否</v>
      </c>
      <c r="AA2879" s="10" t="s">
        <v>36</v>
      </c>
      <c r="AB2879" s="4" t="s">
        <v>465</v>
      </c>
      <c r="AC2879" t="str">
        <f t="shared" si="113"/>
        <v>2025/2/21</v>
      </c>
      <c r="AD2879" t="e">
        <f>VLOOKUP(Y2879,#REF!,2,FALSE)</f>
        <v>#REF!</v>
      </c>
    </row>
    <row r="2880" customHeight="1" spans="1:30">
      <c r="A2880" s="2" t="s">
        <v>7454</v>
      </c>
      <c r="B2880" s="2" t="s">
        <v>7455</v>
      </c>
      <c r="C2880" s="2" t="s">
        <v>8450</v>
      </c>
      <c r="D2880" s="2" t="s">
        <v>8451</v>
      </c>
      <c r="E2880" s="11">
        <v>45709</v>
      </c>
      <c r="F2880" s="2" t="s">
        <v>45</v>
      </c>
      <c r="G2880" s="6">
        <v>0</v>
      </c>
      <c r="H2880" s="6">
        <v>0</v>
      </c>
      <c r="I2880" s="6">
        <v>0</v>
      </c>
      <c r="J2880" s="6">
        <v>0</v>
      </c>
      <c r="K2880" s="6">
        <v>0</v>
      </c>
      <c r="L2880" s="6">
        <v>0</v>
      </c>
      <c r="M2880" s="6">
        <v>1</v>
      </c>
      <c r="N2880" s="6">
        <v>0</v>
      </c>
      <c r="O2880" s="6">
        <v>0</v>
      </c>
      <c r="P2880" s="6">
        <v>0</v>
      </c>
      <c r="Q2880" s="6">
        <v>0</v>
      </c>
      <c r="R2880" s="6">
        <v>0</v>
      </c>
      <c r="S2880" s="6">
        <v>0</v>
      </c>
      <c r="T2880" s="6">
        <v>0</v>
      </c>
      <c r="U2880" s="7">
        <v>0</v>
      </c>
      <c r="V2880" s="7">
        <v>0</v>
      </c>
      <c r="W2880" s="7">
        <v>0</v>
      </c>
      <c r="X2880" s="7">
        <v>0</v>
      </c>
      <c r="Y2880" s="8" t="str">
        <f>IFERROR(VLOOKUP(F:F,#REF!,2,0),"需要手动检查")</f>
        <v>需要手动检查</v>
      </c>
      <c r="Z2880" s="9" t="str">
        <f t="shared" si="115"/>
        <v>否</v>
      </c>
      <c r="AA2880" s="10" t="s">
        <v>36</v>
      </c>
      <c r="AB2880" s="4" t="s">
        <v>465</v>
      </c>
      <c r="AC2880" t="str">
        <f t="shared" si="113"/>
        <v>2025/2/21</v>
      </c>
      <c r="AD2880" t="e">
        <f>VLOOKUP(Y2880,#REF!,2,FALSE)</f>
        <v>#REF!</v>
      </c>
    </row>
    <row r="2881" customHeight="1" spans="1:30">
      <c r="A2881" s="2" t="s">
        <v>7454</v>
      </c>
      <c r="B2881" s="2" t="s">
        <v>7455</v>
      </c>
      <c r="C2881" s="2" t="s">
        <v>8452</v>
      </c>
      <c r="D2881" s="2" t="s">
        <v>8453</v>
      </c>
      <c r="E2881" s="11">
        <v>45709</v>
      </c>
      <c r="F2881" s="2" t="s">
        <v>45</v>
      </c>
      <c r="G2881" s="6">
        <v>0</v>
      </c>
      <c r="H2881" s="6">
        <v>0</v>
      </c>
      <c r="I2881" s="6">
        <v>0</v>
      </c>
      <c r="J2881" s="6">
        <v>0</v>
      </c>
      <c r="K2881" s="6">
        <v>0</v>
      </c>
      <c r="L2881" s="6">
        <v>0</v>
      </c>
      <c r="M2881" s="6">
        <v>4</v>
      </c>
      <c r="N2881" s="6">
        <v>0</v>
      </c>
      <c r="O2881" s="6">
        <v>0</v>
      </c>
      <c r="P2881" s="6">
        <v>0</v>
      </c>
      <c r="Q2881" s="6">
        <v>0</v>
      </c>
      <c r="R2881" s="6">
        <v>0</v>
      </c>
      <c r="S2881" s="6">
        <v>0</v>
      </c>
      <c r="T2881" s="6">
        <v>0</v>
      </c>
      <c r="U2881" s="7">
        <v>0</v>
      </c>
      <c r="V2881" s="7">
        <v>0</v>
      </c>
      <c r="W2881" s="7">
        <v>0</v>
      </c>
      <c r="X2881" s="7">
        <v>0</v>
      </c>
      <c r="Y2881" s="8" t="str">
        <f>IFERROR(VLOOKUP(F:F,#REF!,2,0),"需要手动检查")</f>
        <v>需要手动检查</v>
      </c>
      <c r="Z2881" s="9" t="str">
        <f t="shared" si="115"/>
        <v>否</v>
      </c>
      <c r="AA2881" s="10" t="s">
        <v>36</v>
      </c>
      <c r="AB2881" s="4" t="s">
        <v>465</v>
      </c>
      <c r="AC2881" t="str">
        <f t="shared" si="113"/>
        <v>2025/2/21</v>
      </c>
      <c r="AD2881" t="e">
        <f>VLOOKUP(Y2881,#REF!,2,FALSE)</f>
        <v>#REF!</v>
      </c>
    </row>
    <row r="2882" customHeight="1" spans="1:30">
      <c r="A2882" s="2" t="s">
        <v>7454</v>
      </c>
      <c r="B2882" s="2" t="s">
        <v>7455</v>
      </c>
      <c r="C2882" s="2" t="s">
        <v>8454</v>
      </c>
      <c r="D2882" s="2" t="s">
        <v>8455</v>
      </c>
      <c r="E2882" s="11">
        <v>45709</v>
      </c>
      <c r="F2882" s="2" t="s">
        <v>45</v>
      </c>
      <c r="G2882" s="6">
        <v>0</v>
      </c>
      <c r="H2882" s="6">
        <v>0</v>
      </c>
      <c r="I2882" s="6">
        <v>0</v>
      </c>
      <c r="J2882" s="6">
        <v>0</v>
      </c>
      <c r="K2882" s="6">
        <v>0</v>
      </c>
      <c r="L2882" s="6">
        <v>0</v>
      </c>
      <c r="M2882" s="6">
        <v>4</v>
      </c>
      <c r="N2882" s="6">
        <v>0</v>
      </c>
      <c r="O2882" s="6">
        <v>0</v>
      </c>
      <c r="P2882" s="6">
        <v>0</v>
      </c>
      <c r="Q2882" s="6">
        <v>0</v>
      </c>
      <c r="R2882" s="6">
        <v>0</v>
      </c>
      <c r="S2882" s="6">
        <v>0</v>
      </c>
      <c r="T2882" s="6">
        <v>0</v>
      </c>
      <c r="U2882" s="7">
        <v>0</v>
      </c>
      <c r="V2882" s="7">
        <v>0</v>
      </c>
      <c r="W2882" s="7">
        <v>0</v>
      </c>
      <c r="X2882" s="7">
        <v>0</v>
      </c>
      <c r="Y2882" s="8" t="str">
        <f>IFERROR(VLOOKUP(F:F,#REF!,2,0),"需要手动检查")</f>
        <v>需要手动检查</v>
      </c>
      <c r="Z2882" s="9" t="str">
        <f t="shared" si="115"/>
        <v>否</v>
      </c>
      <c r="AA2882" s="10" t="s">
        <v>36</v>
      </c>
      <c r="AB2882" s="4" t="s">
        <v>465</v>
      </c>
      <c r="AC2882" t="str">
        <f t="shared" si="113"/>
        <v>2025/2/21</v>
      </c>
      <c r="AD2882" t="e">
        <f>VLOOKUP(Y2882,#REF!,2,FALSE)</f>
        <v>#REF!</v>
      </c>
    </row>
    <row r="2883" customHeight="1" spans="1:30">
      <c r="A2883" s="2" t="s">
        <v>8456</v>
      </c>
      <c r="B2883" s="2" t="s">
        <v>8457</v>
      </c>
      <c r="C2883" s="2" t="s">
        <v>45</v>
      </c>
      <c r="D2883" s="2" t="s">
        <v>8458</v>
      </c>
      <c r="E2883" s="11">
        <v>45709</v>
      </c>
      <c r="F2883" s="2" t="s">
        <v>45</v>
      </c>
      <c r="G2883" s="6">
        <v>0</v>
      </c>
      <c r="H2883" s="6">
        <v>0</v>
      </c>
      <c r="I2883" s="6">
        <v>0</v>
      </c>
      <c r="J2883" s="6">
        <v>0</v>
      </c>
      <c r="K2883" s="6">
        <v>0</v>
      </c>
      <c r="L2883" s="6">
        <v>0</v>
      </c>
      <c r="M2883" s="6">
        <v>2</v>
      </c>
      <c r="N2883" s="6">
        <v>0</v>
      </c>
      <c r="O2883" s="6">
        <v>0</v>
      </c>
      <c r="P2883" s="6">
        <v>0</v>
      </c>
      <c r="Q2883" s="6">
        <v>0</v>
      </c>
      <c r="R2883" s="6">
        <v>0</v>
      </c>
      <c r="S2883" s="6">
        <v>0</v>
      </c>
      <c r="T2883" s="6">
        <v>0</v>
      </c>
      <c r="U2883" s="7">
        <v>0</v>
      </c>
      <c r="V2883" s="7">
        <v>0</v>
      </c>
      <c r="W2883" s="7">
        <v>0</v>
      </c>
      <c r="X2883" s="7">
        <v>0</v>
      </c>
      <c r="Y2883" s="8" t="str">
        <f>IFERROR(VLOOKUP(F:F,#REF!,2,0),"需要手动检查")</f>
        <v>需要手动检查</v>
      </c>
      <c r="Z2883" s="9" t="str">
        <f t="shared" si="115"/>
        <v>否</v>
      </c>
      <c r="AA2883" s="10" t="s">
        <v>36</v>
      </c>
      <c r="AB2883" s="4" t="s">
        <v>37</v>
      </c>
      <c r="AC2883" t="str">
        <f t="shared" si="113"/>
        <v>2025/2/21</v>
      </c>
      <c r="AD2883" t="e">
        <f>VLOOKUP(Y2883,#REF!,2,FALSE)</f>
        <v>#REF!</v>
      </c>
    </row>
    <row r="2884" customHeight="1" spans="1:30">
      <c r="A2884" s="2" t="s">
        <v>7839</v>
      </c>
      <c r="B2884" s="2" t="s">
        <v>7840</v>
      </c>
      <c r="C2884" s="2" t="s">
        <v>8459</v>
      </c>
      <c r="D2884" s="2" t="s">
        <v>8460</v>
      </c>
      <c r="E2884" s="11">
        <v>45709</v>
      </c>
      <c r="F2884" s="2" t="s">
        <v>45</v>
      </c>
      <c r="G2884" s="6">
        <v>0</v>
      </c>
      <c r="H2884" s="6">
        <v>0</v>
      </c>
      <c r="I2884" s="6">
        <v>0</v>
      </c>
      <c r="J2884" s="6">
        <v>0</v>
      </c>
      <c r="K2884" s="6">
        <v>0</v>
      </c>
      <c r="L2884" s="6">
        <v>0</v>
      </c>
      <c r="M2884" s="6">
        <v>5</v>
      </c>
      <c r="N2884" s="6">
        <v>0</v>
      </c>
      <c r="O2884" s="6">
        <v>0</v>
      </c>
      <c r="P2884" s="6">
        <v>0</v>
      </c>
      <c r="Q2884" s="6">
        <v>0</v>
      </c>
      <c r="R2884" s="6">
        <v>0</v>
      </c>
      <c r="S2884" s="6">
        <v>0</v>
      </c>
      <c r="T2884" s="6">
        <v>0</v>
      </c>
      <c r="U2884" s="7">
        <v>0</v>
      </c>
      <c r="V2884" s="7">
        <v>0</v>
      </c>
      <c r="W2884" s="7">
        <v>0</v>
      </c>
      <c r="X2884" s="7">
        <v>0</v>
      </c>
      <c r="Y2884" s="8" t="str">
        <f>IFERROR(VLOOKUP(F:F,#REF!,2,0),"需要手动检查")</f>
        <v>需要手动检查</v>
      </c>
      <c r="Z2884" s="9" t="str">
        <f t="shared" si="115"/>
        <v>否</v>
      </c>
      <c r="AA2884" s="10" t="s">
        <v>36</v>
      </c>
      <c r="AB2884" s="4" t="s">
        <v>465</v>
      </c>
      <c r="AC2884" t="str">
        <f t="shared" si="113"/>
        <v>2025/2/21</v>
      </c>
      <c r="AD2884" t="e">
        <f>VLOOKUP(Y2884,#REF!,2,FALSE)</f>
        <v>#REF!</v>
      </c>
    </row>
    <row r="2885" customHeight="1" spans="1:30">
      <c r="A2885" s="2" t="s">
        <v>7839</v>
      </c>
      <c r="B2885" s="2" t="s">
        <v>7840</v>
      </c>
      <c r="C2885" s="2" t="s">
        <v>8461</v>
      </c>
      <c r="D2885" s="2" t="s">
        <v>8462</v>
      </c>
      <c r="E2885" s="11">
        <v>45709</v>
      </c>
      <c r="F2885" s="2" t="s">
        <v>45</v>
      </c>
      <c r="G2885" s="6">
        <v>0</v>
      </c>
      <c r="H2885" s="6">
        <v>0</v>
      </c>
      <c r="I2885" s="6">
        <v>0</v>
      </c>
      <c r="J2885" s="6">
        <v>0</v>
      </c>
      <c r="K2885" s="6">
        <v>0</v>
      </c>
      <c r="L2885" s="6">
        <v>0</v>
      </c>
      <c r="M2885" s="6">
        <v>23</v>
      </c>
      <c r="N2885" s="6">
        <v>0</v>
      </c>
      <c r="O2885" s="6">
        <v>0</v>
      </c>
      <c r="P2885" s="6">
        <v>0</v>
      </c>
      <c r="Q2885" s="6">
        <v>0</v>
      </c>
      <c r="R2885" s="6">
        <v>0</v>
      </c>
      <c r="S2885" s="6">
        <v>0</v>
      </c>
      <c r="T2885" s="6">
        <v>0</v>
      </c>
      <c r="U2885" s="7">
        <v>0</v>
      </c>
      <c r="V2885" s="7">
        <v>0</v>
      </c>
      <c r="W2885" s="7">
        <v>0</v>
      </c>
      <c r="X2885" s="7">
        <v>0</v>
      </c>
      <c r="Y2885" s="8" t="str">
        <f>IFERROR(VLOOKUP(F:F,#REF!,2,0),"需要手动检查")</f>
        <v>需要手动检查</v>
      </c>
      <c r="Z2885" s="9" t="str">
        <f t="shared" si="115"/>
        <v>否</v>
      </c>
      <c r="AA2885" s="10" t="s">
        <v>36</v>
      </c>
      <c r="AB2885" s="4" t="s">
        <v>465</v>
      </c>
      <c r="AC2885" t="str">
        <f t="shared" ref="AC2885:AC2948" si="116">YEAR(E2885)&amp;"/"&amp;MONTH(E2885)&amp;"/"&amp;DAY(E2885)</f>
        <v>2025/2/21</v>
      </c>
      <c r="AD2885" t="e">
        <f>VLOOKUP(Y2885,#REF!,2,FALSE)</f>
        <v>#REF!</v>
      </c>
    </row>
    <row r="2886" customHeight="1" spans="1:30">
      <c r="A2886" s="2" t="s">
        <v>7839</v>
      </c>
      <c r="B2886" s="2" t="s">
        <v>7840</v>
      </c>
      <c r="C2886" s="2" t="s">
        <v>8463</v>
      </c>
      <c r="D2886" s="2" t="s">
        <v>8464</v>
      </c>
      <c r="E2886" s="11">
        <v>45709</v>
      </c>
      <c r="F2886" s="2" t="s">
        <v>45</v>
      </c>
      <c r="G2886" s="6">
        <v>0</v>
      </c>
      <c r="H2886" s="6">
        <v>0</v>
      </c>
      <c r="I2886" s="6">
        <v>0</v>
      </c>
      <c r="J2886" s="6">
        <v>0</v>
      </c>
      <c r="K2886" s="6">
        <v>0</v>
      </c>
      <c r="L2886" s="6">
        <v>0</v>
      </c>
      <c r="M2886" s="6">
        <v>1</v>
      </c>
      <c r="N2886" s="6">
        <v>0</v>
      </c>
      <c r="O2886" s="6">
        <v>0</v>
      </c>
      <c r="P2886" s="6">
        <v>0</v>
      </c>
      <c r="Q2886" s="6">
        <v>0</v>
      </c>
      <c r="R2886" s="6">
        <v>0</v>
      </c>
      <c r="S2886" s="6">
        <v>0</v>
      </c>
      <c r="T2886" s="6">
        <v>0</v>
      </c>
      <c r="U2886" s="7">
        <v>0</v>
      </c>
      <c r="V2886" s="7">
        <v>0</v>
      </c>
      <c r="W2886" s="7">
        <v>0</v>
      </c>
      <c r="X2886" s="7">
        <v>0</v>
      </c>
      <c r="Y2886" s="8" t="str">
        <f>IFERROR(VLOOKUP(F:F,#REF!,2,0),"需要手动检查")</f>
        <v>需要手动检查</v>
      </c>
      <c r="Z2886" s="9" t="str">
        <f t="shared" si="115"/>
        <v>否</v>
      </c>
      <c r="AA2886" s="10" t="s">
        <v>36</v>
      </c>
      <c r="AB2886" s="4" t="s">
        <v>465</v>
      </c>
      <c r="AC2886" t="str">
        <f t="shared" si="116"/>
        <v>2025/2/21</v>
      </c>
      <c r="AD2886" t="e">
        <f>VLOOKUP(Y2886,#REF!,2,FALSE)</f>
        <v>#REF!</v>
      </c>
    </row>
    <row r="2887" customHeight="1" spans="1:30">
      <c r="A2887" s="2" t="s">
        <v>7839</v>
      </c>
      <c r="B2887" s="2" t="s">
        <v>7840</v>
      </c>
      <c r="C2887" s="2" t="s">
        <v>8465</v>
      </c>
      <c r="D2887" s="2" t="s">
        <v>8466</v>
      </c>
      <c r="E2887" s="11">
        <v>45709</v>
      </c>
      <c r="F2887" s="2" t="s">
        <v>45</v>
      </c>
      <c r="G2887" s="6">
        <v>0</v>
      </c>
      <c r="H2887" s="6">
        <v>0</v>
      </c>
      <c r="I2887" s="6">
        <v>0</v>
      </c>
      <c r="J2887" s="6">
        <v>0</v>
      </c>
      <c r="K2887" s="6">
        <v>0</v>
      </c>
      <c r="L2887" s="6">
        <v>0</v>
      </c>
      <c r="M2887" s="6">
        <v>4</v>
      </c>
      <c r="N2887" s="6">
        <v>0</v>
      </c>
      <c r="O2887" s="6">
        <v>0</v>
      </c>
      <c r="P2887" s="6">
        <v>0</v>
      </c>
      <c r="Q2887" s="6">
        <v>0</v>
      </c>
      <c r="R2887" s="6">
        <v>0</v>
      </c>
      <c r="S2887" s="6">
        <v>0</v>
      </c>
      <c r="T2887" s="6">
        <v>0</v>
      </c>
      <c r="U2887" s="7">
        <v>0</v>
      </c>
      <c r="V2887" s="7">
        <v>0</v>
      </c>
      <c r="W2887" s="7">
        <v>0</v>
      </c>
      <c r="X2887" s="7">
        <v>0</v>
      </c>
      <c r="Y2887" s="8" t="str">
        <f>IFERROR(VLOOKUP(F:F,#REF!,2,0),"需要手动检查")</f>
        <v>需要手动检查</v>
      </c>
      <c r="Z2887" s="9" t="str">
        <f t="shared" si="115"/>
        <v>否</v>
      </c>
      <c r="AA2887" s="10" t="s">
        <v>36</v>
      </c>
      <c r="AB2887" s="4" t="s">
        <v>465</v>
      </c>
      <c r="AC2887" t="str">
        <f t="shared" si="116"/>
        <v>2025/2/21</v>
      </c>
      <c r="AD2887" t="e">
        <f>VLOOKUP(Y2887,#REF!,2,FALSE)</f>
        <v>#REF!</v>
      </c>
    </row>
    <row r="2888" customHeight="1" spans="1:30">
      <c r="A2888" s="2" t="s">
        <v>7839</v>
      </c>
      <c r="B2888" s="2" t="s">
        <v>7840</v>
      </c>
      <c r="C2888" s="2" t="s">
        <v>8467</v>
      </c>
      <c r="D2888" s="2" t="s">
        <v>8468</v>
      </c>
      <c r="E2888" s="11">
        <v>45709</v>
      </c>
      <c r="F2888" s="2" t="s">
        <v>45</v>
      </c>
      <c r="G2888" s="6">
        <v>0</v>
      </c>
      <c r="H2888" s="6">
        <v>0</v>
      </c>
      <c r="I2888" s="6">
        <v>0</v>
      </c>
      <c r="J2888" s="6">
        <v>0</v>
      </c>
      <c r="K2888" s="6">
        <v>0</v>
      </c>
      <c r="L2888" s="6">
        <v>0</v>
      </c>
      <c r="M2888" s="6">
        <v>2</v>
      </c>
      <c r="N2888" s="6">
        <v>0</v>
      </c>
      <c r="O2888" s="6">
        <v>0</v>
      </c>
      <c r="P2888" s="6">
        <v>0</v>
      </c>
      <c r="Q2888" s="6">
        <v>0</v>
      </c>
      <c r="R2888" s="6">
        <v>0</v>
      </c>
      <c r="S2888" s="6">
        <v>0</v>
      </c>
      <c r="T2888" s="6">
        <v>0</v>
      </c>
      <c r="U2888" s="7">
        <v>0</v>
      </c>
      <c r="V2888" s="7">
        <v>0</v>
      </c>
      <c r="W2888" s="7">
        <v>0</v>
      </c>
      <c r="X2888" s="7">
        <v>0</v>
      </c>
      <c r="Y2888" s="8" t="str">
        <f>IFERROR(VLOOKUP(F:F,#REF!,2,0),"需要手动检查")</f>
        <v>需要手动检查</v>
      </c>
      <c r="Z2888" s="9" t="str">
        <f t="shared" si="115"/>
        <v>否</v>
      </c>
      <c r="AA2888" s="10" t="s">
        <v>36</v>
      </c>
      <c r="AB2888" s="4" t="s">
        <v>465</v>
      </c>
      <c r="AC2888" t="str">
        <f t="shared" si="116"/>
        <v>2025/2/21</v>
      </c>
      <c r="AD2888" t="e">
        <f>VLOOKUP(Y2888,#REF!,2,FALSE)</f>
        <v>#REF!</v>
      </c>
    </row>
    <row r="2889" customHeight="1" spans="1:30">
      <c r="A2889" s="2" t="s">
        <v>7839</v>
      </c>
      <c r="B2889" s="2" t="s">
        <v>7840</v>
      </c>
      <c r="C2889" s="2" t="s">
        <v>8469</v>
      </c>
      <c r="D2889" s="2" t="s">
        <v>8470</v>
      </c>
      <c r="E2889" s="11">
        <v>45709</v>
      </c>
      <c r="F2889" s="2" t="s">
        <v>45</v>
      </c>
      <c r="G2889" s="6">
        <v>0</v>
      </c>
      <c r="H2889" s="6">
        <v>0</v>
      </c>
      <c r="I2889" s="6">
        <v>0</v>
      </c>
      <c r="J2889" s="6">
        <v>0</v>
      </c>
      <c r="K2889" s="6">
        <v>0</v>
      </c>
      <c r="L2889" s="6">
        <v>0</v>
      </c>
      <c r="M2889" s="6">
        <v>75</v>
      </c>
      <c r="N2889" s="6">
        <v>0</v>
      </c>
      <c r="O2889" s="6">
        <v>0</v>
      </c>
      <c r="P2889" s="6">
        <v>0</v>
      </c>
      <c r="Q2889" s="6">
        <v>0</v>
      </c>
      <c r="R2889" s="6">
        <v>0</v>
      </c>
      <c r="S2889" s="6">
        <v>0</v>
      </c>
      <c r="T2889" s="6">
        <v>0</v>
      </c>
      <c r="U2889" s="7">
        <v>0</v>
      </c>
      <c r="V2889" s="7">
        <v>0</v>
      </c>
      <c r="W2889" s="7">
        <v>0</v>
      </c>
      <c r="X2889" s="7">
        <v>0</v>
      </c>
      <c r="Y2889" s="8" t="str">
        <f>IFERROR(VLOOKUP(F:F,#REF!,2,0),"需要手动检查")</f>
        <v>需要手动检查</v>
      </c>
      <c r="Z2889" s="9" t="str">
        <f t="shared" si="115"/>
        <v>否</v>
      </c>
      <c r="AA2889" s="10" t="s">
        <v>36</v>
      </c>
      <c r="AB2889" s="4" t="s">
        <v>465</v>
      </c>
      <c r="AC2889" t="str">
        <f t="shared" si="116"/>
        <v>2025/2/21</v>
      </c>
      <c r="AD2889" t="e">
        <f>VLOOKUP(Y2889,#REF!,2,FALSE)</f>
        <v>#REF!</v>
      </c>
    </row>
    <row r="2890" customHeight="1" spans="1:30">
      <c r="A2890" s="2" t="s">
        <v>7839</v>
      </c>
      <c r="B2890" s="2" t="s">
        <v>7840</v>
      </c>
      <c r="C2890" s="2" t="s">
        <v>8471</v>
      </c>
      <c r="D2890" s="2" t="s">
        <v>8472</v>
      </c>
      <c r="E2890" s="11">
        <v>45709</v>
      </c>
      <c r="F2890" s="2" t="s">
        <v>45</v>
      </c>
      <c r="G2890" s="6">
        <v>0</v>
      </c>
      <c r="H2890" s="6">
        <v>0</v>
      </c>
      <c r="I2890" s="6">
        <v>0</v>
      </c>
      <c r="J2890" s="6">
        <v>0</v>
      </c>
      <c r="K2890" s="6">
        <v>0</v>
      </c>
      <c r="L2890" s="6">
        <v>0</v>
      </c>
      <c r="M2890" s="6">
        <v>6</v>
      </c>
      <c r="N2890" s="6">
        <v>0</v>
      </c>
      <c r="O2890" s="6">
        <v>0</v>
      </c>
      <c r="P2890" s="6">
        <v>0</v>
      </c>
      <c r="Q2890" s="6">
        <v>0</v>
      </c>
      <c r="R2890" s="6">
        <v>0</v>
      </c>
      <c r="S2890" s="6">
        <v>0</v>
      </c>
      <c r="T2890" s="6">
        <v>0</v>
      </c>
      <c r="U2890" s="7">
        <v>0</v>
      </c>
      <c r="V2890" s="7">
        <v>0</v>
      </c>
      <c r="W2890" s="7">
        <v>0</v>
      </c>
      <c r="X2890" s="7">
        <v>0</v>
      </c>
      <c r="Y2890" s="8" t="str">
        <f>IFERROR(VLOOKUP(F:F,#REF!,2,0),"需要手动检查")</f>
        <v>需要手动检查</v>
      </c>
      <c r="Z2890" s="9" t="str">
        <f t="shared" si="115"/>
        <v>否</v>
      </c>
      <c r="AA2890" s="10" t="s">
        <v>36</v>
      </c>
      <c r="AB2890" s="4" t="s">
        <v>465</v>
      </c>
      <c r="AC2890" t="str">
        <f t="shared" si="116"/>
        <v>2025/2/21</v>
      </c>
      <c r="AD2890" t="e">
        <f>VLOOKUP(Y2890,#REF!,2,FALSE)</f>
        <v>#REF!</v>
      </c>
    </row>
    <row r="2891" customHeight="1" spans="1:30">
      <c r="A2891" s="2" t="s">
        <v>7839</v>
      </c>
      <c r="B2891" s="2" t="s">
        <v>7840</v>
      </c>
      <c r="C2891" s="2" t="s">
        <v>8473</v>
      </c>
      <c r="D2891" s="2" t="s">
        <v>8474</v>
      </c>
      <c r="E2891" s="11">
        <v>45709</v>
      </c>
      <c r="F2891" s="2" t="s">
        <v>45</v>
      </c>
      <c r="G2891" s="6">
        <v>0</v>
      </c>
      <c r="H2891" s="6">
        <v>0</v>
      </c>
      <c r="I2891" s="6">
        <v>0</v>
      </c>
      <c r="J2891" s="6">
        <v>0</v>
      </c>
      <c r="K2891" s="6">
        <v>0</v>
      </c>
      <c r="L2891" s="6">
        <v>0</v>
      </c>
      <c r="M2891" s="6">
        <v>13</v>
      </c>
      <c r="N2891" s="6">
        <v>0</v>
      </c>
      <c r="O2891" s="6">
        <v>0</v>
      </c>
      <c r="P2891" s="6">
        <v>0</v>
      </c>
      <c r="Q2891" s="6">
        <v>0</v>
      </c>
      <c r="R2891" s="6">
        <v>0</v>
      </c>
      <c r="S2891" s="6">
        <v>0</v>
      </c>
      <c r="T2891" s="6">
        <v>0</v>
      </c>
      <c r="U2891" s="7">
        <v>0</v>
      </c>
      <c r="V2891" s="7">
        <v>0</v>
      </c>
      <c r="W2891" s="7">
        <v>0</v>
      </c>
      <c r="X2891" s="7">
        <v>0</v>
      </c>
      <c r="Y2891" s="8" t="str">
        <f>IFERROR(VLOOKUP(F:F,#REF!,2,0),"需要手动检查")</f>
        <v>需要手动检查</v>
      </c>
      <c r="Z2891" s="9" t="str">
        <f t="shared" si="115"/>
        <v>否</v>
      </c>
      <c r="AA2891" s="10" t="s">
        <v>36</v>
      </c>
      <c r="AB2891" s="4" t="s">
        <v>465</v>
      </c>
      <c r="AC2891" t="str">
        <f t="shared" si="116"/>
        <v>2025/2/21</v>
      </c>
      <c r="AD2891" t="e">
        <f>VLOOKUP(Y2891,#REF!,2,FALSE)</f>
        <v>#REF!</v>
      </c>
    </row>
    <row r="2892" customHeight="1" spans="1:30">
      <c r="A2892" s="2" t="s">
        <v>1103</v>
      </c>
      <c r="B2892" s="2" t="s">
        <v>1104</v>
      </c>
      <c r="C2892" s="2" t="s">
        <v>8475</v>
      </c>
      <c r="D2892" s="2" t="s">
        <v>8476</v>
      </c>
      <c r="E2892" s="11">
        <v>45711</v>
      </c>
      <c r="F2892" s="2" t="s">
        <v>42</v>
      </c>
      <c r="G2892" s="6">
        <v>314</v>
      </c>
      <c r="H2892" s="6">
        <v>20</v>
      </c>
      <c r="I2892" s="6">
        <v>0</v>
      </c>
      <c r="J2892" s="6">
        <v>0</v>
      </c>
      <c r="K2892" s="6">
        <v>0</v>
      </c>
      <c r="L2892" s="6">
        <v>0</v>
      </c>
      <c r="M2892" s="6">
        <v>340</v>
      </c>
      <c r="N2892" s="6">
        <v>24</v>
      </c>
      <c r="O2892" s="6">
        <v>0</v>
      </c>
      <c r="P2892" s="6">
        <v>0</v>
      </c>
      <c r="Q2892" s="6">
        <v>0</v>
      </c>
      <c r="R2892" s="6">
        <v>0</v>
      </c>
      <c r="S2892" s="6">
        <v>0</v>
      </c>
      <c r="T2892" s="6">
        <v>0</v>
      </c>
      <c r="U2892" s="7">
        <v>0.0764</v>
      </c>
      <c r="V2892" s="7">
        <v>0</v>
      </c>
      <c r="W2892" s="7">
        <v>0.0287</v>
      </c>
      <c r="X2892" s="7">
        <v>0</v>
      </c>
      <c r="Y2892" s="8" t="str">
        <f>IFERROR(VLOOKUP(F:F,#REF!,2,0),"需要手动检查")</f>
        <v>需要手动检查</v>
      </c>
      <c r="Z2892" s="9" t="str">
        <f t="shared" ref="Z2892:Z2914" si="117">IF(R2892&gt;0,"是","否")</f>
        <v>否</v>
      </c>
      <c r="AA2892" s="10" t="s">
        <v>36</v>
      </c>
      <c r="AB2892" s="4" t="s">
        <v>37</v>
      </c>
      <c r="AC2892" t="str">
        <f t="shared" si="116"/>
        <v>2025/2/23</v>
      </c>
      <c r="AD2892" t="e">
        <f>VLOOKUP(Y2892,#REF!,2,FALSE)</f>
        <v>#REF!</v>
      </c>
    </row>
    <row r="2893" customHeight="1" spans="1:30">
      <c r="A2893" s="2" t="s">
        <v>283</v>
      </c>
      <c r="B2893" s="2" t="s">
        <v>284</v>
      </c>
      <c r="C2893" s="2" t="s">
        <v>45</v>
      </c>
      <c r="D2893" s="2" t="s">
        <v>8477</v>
      </c>
      <c r="E2893" s="11">
        <v>45711</v>
      </c>
      <c r="F2893" s="2" t="s">
        <v>42</v>
      </c>
      <c r="G2893" s="6">
        <v>418</v>
      </c>
      <c r="H2893" s="6">
        <v>29</v>
      </c>
      <c r="I2893" s="6">
        <v>0</v>
      </c>
      <c r="J2893" s="6">
        <v>0</v>
      </c>
      <c r="K2893" s="6">
        <v>0</v>
      </c>
      <c r="L2893" s="6">
        <v>0</v>
      </c>
      <c r="M2893" s="6">
        <v>342</v>
      </c>
      <c r="N2893" s="6">
        <v>25</v>
      </c>
      <c r="O2893" s="6">
        <v>0</v>
      </c>
      <c r="P2893" s="6">
        <v>0</v>
      </c>
      <c r="Q2893" s="6">
        <v>0</v>
      </c>
      <c r="R2893" s="6">
        <v>0</v>
      </c>
      <c r="S2893" s="6">
        <v>0</v>
      </c>
      <c r="T2893" s="6">
        <v>0</v>
      </c>
      <c r="U2893" s="7">
        <v>0.0598</v>
      </c>
      <c r="V2893" s="7">
        <v>0</v>
      </c>
      <c r="W2893" s="7">
        <v>0.0359</v>
      </c>
      <c r="X2893" s="7">
        <v>0</v>
      </c>
      <c r="Y2893" s="8" t="str">
        <f>IFERROR(VLOOKUP(F:F,#REF!,2,0),"需要手动检查")</f>
        <v>需要手动检查</v>
      </c>
      <c r="Z2893" s="9" t="str">
        <f t="shared" si="117"/>
        <v>否</v>
      </c>
      <c r="AA2893" s="10" t="s">
        <v>36</v>
      </c>
      <c r="AB2893" s="4" t="s">
        <v>37</v>
      </c>
      <c r="AC2893" t="str">
        <f t="shared" si="116"/>
        <v>2025/2/23</v>
      </c>
      <c r="AD2893" t="e">
        <f>VLOOKUP(Y2893,#REF!,2,FALSE)</f>
        <v>#REF!</v>
      </c>
    </row>
    <row r="2894" customHeight="1" spans="1:30">
      <c r="A2894" s="2" t="s">
        <v>8478</v>
      </c>
      <c r="B2894" s="2" t="s">
        <v>8479</v>
      </c>
      <c r="C2894" s="2" t="s">
        <v>8480</v>
      </c>
      <c r="D2894" s="2" t="s">
        <v>8481</v>
      </c>
      <c r="E2894" s="11">
        <v>45711</v>
      </c>
      <c r="F2894" s="2" t="s">
        <v>42</v>
      </c>
      <c r="G2894" s="6">
        <v>324</v>
      </c>
      <c r="H2894" s="6">
        <v>32</v>
      </c>
      <c r="I2894" s="6">
        <v>2</v>
      </c>
      <c r="J2894" s="6">
        <v>0</v>
      </c>
      <c r="K2894" s="6">
        <v>0</v>
      </c>
      <c r="L2894" s="6">
        <v>0</v>
      </c>
      <c r="M2894" s="6">
        <v>288</v>
      </c>
      <c r="N2894" s="6">
        <v>4</v>
      </c>
      <c r="O2894" s="6">
        <v>0</v>
      </c>
      <c r="P2894" s="6">
        <v>0</v>
      </c>
      <c r="Q2894" s="6">
        <v>0</v>
      </c>
      <c r="R2894" s="6">
        <v>0</v>
      </c>
      <c r="S2894" s="6">
        <v>0</v>
      </c>
      <c r="T2894" s="6">
        <v>0</v>
      </c>
      <c r="U2894" s="7">
        <v>0.0123</v>
      </c>
      <c r="V2894" s="7">
        <v>0</v>
      </c>
      <c r="W2894" s="7">
        <v>0.1049</v>
      </c>
      <c r="X2894" s="7">
        <v>0</v>
      </c>
      <c r="Y2894" s="8" t="str">
        <f>IFERROR(VLOOKUP(F:F,#REF!,2,0),"需要手动检查")</f>
        <v>需要手动检查</v>
      </c>
      <c r="Z2894" s="9" t="str">
        <f t="shared" si="117"/>
        <v>否</v>
      </c>
      <c r="AA2894" s="10" t="s">
        <v>36</v>
      </c>
      <c r="AB2894" s="4" t="s">
        <v>37</v>
      </c>
      <c r="AC2894" t="str">
        <f t="shared" si="116"/>
        <v>2025/2/23</v>
      </c>
      <c r="AD2894" t="e">
        <f>VLOOKUP(Y2894,#REF!,2,FALSE)</f>
        <v>#REF!</v>
      </c>
    </row>
    <row r="2895" customHeight="1" spans="1:30">
      <c r="A2895" s="2" t="s">
        <v>8482</v>
      </c>
      <c r="B2895" s="2" t="s">
        <v>8483</v>
      </c>
      <c r="C2895" s="2" t="s">
        <v>8484</v>
      </c>
      <c r="D2895" s="2" t="s">
        <v>8485</v>
      </c>
      <c r="E2895" s="11">
        <v>45711</v>
      </c>
      <c r="F2895" s="2" t="s">
        <v>42</v>
      </c>
      <c r="G2895" s="6">
        <v>212</v>
      </c>
      <c r="H2895" s="6">
        <v>24</v>
      </c>
      <c r="I2895" s="6">
        <v>1</v>
      </c>
      <c r="J2895" s="6">
        <v>0</v>
      </c>
      <c r="K2895" s="6">
        <v>0</v>
      </c>
      <c r="L2895" s="6">
        <v>0</v>
      </c>
      <c r="M2895" s="6">
        <v>217</v>
      </c>
      <c r="N2895" s="6">
        <v>1</v>
      </c>
      <c r="O2895" s="6">
        <v>0</v>
      </c>
      <c r="P2895" s="6">
        <v>0</v>
      </c>
      <c r="Q2895" s="6">
        <v>0</v>
      </c>
      <c r="R2895" s="6">
        <v>0</v>
      </c>
      <c r="S2895" s="6">
        <v>0</v>
      </c>
      <c r="T2895" s="6">
        <v>0</v>
      </c>
      <c r="U2895" s="7">
        <v>0.0047</v>
      </c>
      <c r="V2895" s="7">
        <v>0</v>
      </c>
      <c r="W2895" s="7">
        <v>0.0425</v>
      </c>
      <c r="X2895" s="7">
        <v>0</v>
      </c>
      <c r="Y2895" s="8" t="str">
        <f>IFERROR(VLOOKUP(F:F,#REF!,2,0),"需要手动检查")</f>
        <v>需要手动检查</v>
      </c>
      <c r="Z2895" s="9" t="str">
        <f t="shared" si="117"/>
        <v>否</v>
      </c>
      <c r="AA2895" s="10" t="s">
        <v>36</v>
      </c>
      <c r="AB2895" s="4" t="s">
        <v>37</v>
      </c>
      <c r="AC2895" t="str">
        <f t="shared" si="116"/>
        <v>2025/2/23</v>
      </c>
      <c r="AD2895" t="e">
        <f>VLOOKUP(Y2895,#REF!,2,FALSE)</f>
        <v>#REF!</v>
      </c>
    </row>
    <row r="2896" customHeight="1" spans="1:30">
      <c r="A2896" s="2" t="s">
        <v>8358</v>
      </c>
      <c r="B2896" s="2" t="s">
        <v>8359</v>
      </c>
      <c r="C2896" s="2" t="s">
        <v>8486</v>
      </c>
      <c r="D2896" s="2" t="s">
        <v>8487</v>
      </c>
      <c r="E2896" s="11">
        <v>45711</v>
      </c>
      <c r="F2896" s="2" t="s">
        <v>42</v>
      </c>
      <c r="G2896" s="6">
        <v>134</v>
      </c>
      <c r="H2896" s="6">
        <v>6</v>
      </c>
      <c r="I2896" s="6">
        <v>0</v>
      </c>
      <c r="J2896" s="6">
        <v>0</v>
      </c>
      <c r="K2896" s="6">
        <v>0</v>
      </c>
      <c r="L2896" s="6">
        <v>0</v>
      </c>
      <c r="M2896" s="6">
        <v>3</v>
      </c>
      <c r="N2896" s="6">
        <v>1</v>
      </c>
      <c r="O2896" s="6">
        <v>0</v>
      </c>
      <c r="P2896" s="6">
        <v>0</v>
      </c>
      <c r="Q2896" s="6">
        <v>0</v>
      </c>
      <c r="R2896" s="6">
        <v>0</v>
      </c>
      <c r="S2896" s="6">
        <v>0</v>
      </c>
      <c r="T2896" s="6">
        <v>0</v>
      </c>
      <c r="U2896" s="7">
        <v>0.0075</v>
      </c>
      <c r="V2896" s="7">
        <v>0</v>
      </c>
      <c r="W2896" s="7">
        <v>0.0224</v>
      </c>
      <c r="X2896" s="7">
        <v>0</v>
      </c>
      <c r="Y2896" s="8" t="str">
        <f>IFERROR(VLOOKUP(F:F,#REF!,2,0),"需要手动检查")</f>
        <v>需要手动检查</v>
      </c>
      <c r="Z2896" s="9" t="str">
        <f t="shared" si="117"/>
        <v>否</v>
      </c>
      <c r="AA2896" s="10" t="s">
        <v>36</v>
      </c>
      <c r="AB2896" s="4" t="s">
        <v>37</v>
      </c>
      <c r="AC2896" t="str">
        <f t="shared" si="116"/>
        <v>2025/2/23</v>
      </c>
      <c r="AD2896" t="e">
        <f>VLOOKUP(Y2896,#REF!,2,FALSE)</f>
        <v>#REF!</v>
      </c>
    </row>
    <row r="2897" customHeight="1" spans="1:30">
      <c r="A2897" s="2" t="s">
        <v>8488</v>
      </c>
      <c r="B2897" s="2" t="s">
        <v>8489</v>
      </c>
      <c r="C2897" s="2" t="s">
        <v>8490</v>
      </c>
      <c r="D2897" s="2" t="s">
        <v>8491</v>
      </c>
      <c r="E2897" s="11">
        <v>45711</v>
      </c>
      <c r="F2897" s="2" t="s">
        <v>42</v>
      </c>
      <c r="G2897" s="6">
        <v>228</v>
      </c>
      <c r="H2897" s="6">
        <v>6</v>
      </c>
      <c r="I2897" s="6">
        <v>1</v>
      </c>
      <c r="J2897" s="6">
        <v>1</v>
      </c>
      <c r="K2897" s="6">
        <v>1</v>
      </c>
      <c r="L2897" s="6">
        <v>0</v>
      </c>
      <c r="M2897" s="6">
        <v>233</v>
      </c>
      <c r="N2897" s="6">
        <v>12</v>
      </c>
      <c r="O2897" s="6">
        <v>0</v>
      </c>
      <c r="P2897" s="6">
        <v>0</v>
      </c>
      <c r="Q2897" s="6">
        <v>0</v>
      </c>
      <c r="R2897" s="6">
        <v>0</v>
      </c>
      <c r="S2897" s="6">
        <v>0</v>
      </c>
      <c r="T2897" s="6">
        <v>0</v>
      </c>
      <c r="U2897" s="7">
        <v>0.0526</v>
      </c>
      <c r="V2897" s="7">
        <v>0</v>
      </c>
      <c r="W2897" s="7">
        <v>0.0132</v>
      </c>
      <c r="X2897" s="7">
        <v>0</v>
      </c>
      <c r="Y2897" s="8" t="str">
        <f>IFERROR(VLOOKUP(F:F,#REF!,2,0),"需要手动检查")</f>
        <v>需要手动检查</v>
      </c>
      <c r="Z2897" s="9" t="str">
        <f t="shared" si="117"/>
        <v>否</v>
      </c>
      <c r="AA2897" s="10" t="s">
        <v>36</v>
      </c>
      <c r="AB2897" s="4" t="s">
        <v>37</v>
      </c>
      <c r="AC2897" t="str">
        <f t="shared" si="116"/>
        <v>2025/2/23</v>
      </c>
      <c r="AD2897" t="e">
        <f>VLOOKUP(Y2897,#REF!,2,FALSE)</f>
        <v>#REF!</v>
      </c>
    </row>
    <row r="2898" customHeight="1" spans="1:30">
      <c r="A2898" s="2" t="s">
        <v>283</v>
      </c>
      <c r="B2898" s="2" t="s">
        <v>284</v>
      </c>
      <c r="C2898" s="2" t="s">
        <v>45</v>
      </c>
      <c r="D2898" s="2" t="s">
        <v>8492</v>
      </c>
      <c r="E2898" s="11">
        <v>45711</v>
      </c>
      <c r="F2898" s="2" t="s">
        <v>42</v>
      </c>
      <c r="G2898" s="6">
        <v>855</v>
      </c>
      <c r="H2898" s="6">
        <v>72</v>
      </c>
      <c r="I2898" s="6">
        <v>0</v>
      </c>
      <c r="J2898" s="6">
        <v>0</v>
      </c>
      <c r="K2898" s="6">
        <v>1</v>
      </c>
      <c r="L2898" s="6">
        <v>0</v>
      </c>
      <c r="M2898" s="6">
        <v>936</v>
      </c>
      <c r="N2898" s="6">
        <v>58</v>
      </c>
      <c r="O2898" s="6">
        <v>0</v>
      </c>
      <c r="P2898" s="6">
        <v>0</v>
      </c>
      <c r="Q2898" s="6">
        <v>0</v>
      </c>
      <c r="R2898" s="6">
        <v>0</v>
      </c>
      <c r="S2898" s="6">
        <v>0</v>
      </c>
      <c r="T2898" s="6">
        <v>0</v>
      </c>
      <c r="U2898" s="7">
        <v>0.0678</v>
      </c>
      <c r="V2898" s="7">
        <v>0</v>
      </c>
      <c r="W2898" s="7">
        <v>0.0351</v>
      </c>
      <c r="X2898" s="7">
        <v>0</v>
      </c>
      <c r="Y2898" s="8" t="str">
        <f>IFERROR(VLOOKUP(F:F,#REF!,2,0),"需要手动检查")</f>
        <v>需要手动检查</v>
      </c>
      <c r="Z2898" s="9" t="str">
        <f t="shared" si="117"/>
        <v>否</v>
      </c>
      <c r="AA2898" s="10" t="s">
        <v>36</v>
      </c>
      <c r="AB2898" s="4" t="s">
        <v>37</v>
      </c>
      <c r="AC2898" t="str">
        <f t="shared" si="116"/>
        <v>2025/2/23</v>
      </c>
      <c r="AD2898" t="e">
        <f>VLOOKUP(Y2898,#REF!,2,FALSE)</f>
        <v>#REF!</v>
      </c>
    </row>
    <row r="2899" customHeight="1" spans="1:30">
      <c r="A2899" s="2" t="s">
        <v>8335</v>
      </c>
      <c r="B2899" s="2" t="s">
        <v>8336</v>
      </c>
      <c r="C2899" s="2" t="s">
        <v>8493</v>
      </c>
      <c r="D2899" s="2" t="s">
        <v>8494</v>
      </c>
      <c r="E2899" s="11">
        <v>45711</v>
      </c>
      <c r="F2899" s="2" t="s">
        <v>42</v>
      </c>
      <c r="G2899" s="6">
        <v>619</v>
      </c>
      <c r="H2899" s="6">
        <v>32</v>
      </c>
      <c r="I2899" s="6">
        <v>3</v>
      </c>
      <c r="J2899" s="6">
        <v>2</v>
      </c>
      <c r="K2899" s="6">
        <v>0</v>
      </c>
      <c r="L2899" s="6">
        <v>0</v>
      </c>
      <c r="M2899" s="6">
        <v>8</v>
      </c>
      <c r="N2899" s="6">
        <v>0</v>
      </c>
      <c r="O2899" s="6">
        <v>0</v>
      </c>
      <c r="P2899" s="6">
        <v>0</v>
      </c>
      <c r="Q2899" s="6">
        <v>0</v>
      </c>
      <c r="R2899" s="6">
        <v>0</v>
      </c>
      <c r="S2899" s="6">
        <v>0</v>
      </c>
      <c r="T2899" s="6">
        <v>0</v>
      </c>
      <c r="U2899" s="7">
        <v>0</v>
      </c>
      <c r="V2899" s="7">
        <v>0</v>
      </c>
      <c r="W2899" s="7">
        <v>0.0307</v>
      </c>
      <c r="X2899" s="7">
        <v>0</v>
      </c>
      <c r="Y2899" s="8" t="str">
        <f>IFERROR(VLOOKUP(F:F,#REF!,2,0),"需要手动检查")</f>
        <v>需要手动检查</v>
      </c>
      <c r="Z2899" s="9" t="str">
        <f t="shared" si="117"/>
        <v>否</v>
      </c>
      <c r="AA2899" s="10" t="s">
        <v>36</v>
      </c>
      <c r="AB2899" s="4" t="s">
        <v>37</v>
      </c>
      <c r="AC2899" t="str">
        <f t="shared" si="116"/>
        <v>2025/2/23</v>
      </c>
      <c r="AD2899" t="e">
        <f>VLOOKUP(Y2899,#REF!,2,FALSE)</f>
        <v>#REF!</v>
      </c>
    </row>
    <row r="2900" customHeight="1" spans="1:30">
      <c r="A2900" s="2" t="s">
        <v>8495</v>
      </c>
      <c r="B2900" s="2" t="s">
        <v>8496</v>
      </c>
      <c r="C2900" s="2" t="s">
        <v>8497</v>
      </c>
      <c r="D2900" s="2" t="s">
        <v>8498</v>
      </c>
      <c r="E2900" s="11">
        <v>45711</v>
      </c>
      <c r="F2900" s="2" t="s">
        <v>42</v>
      </c>
      <c r="G2900" s="6">
        <v>496</v>
      </c>
      <c r="H2900" s="6">
        <v>42</v>
      </c>
      <c r="I2900" s="6">
        <v>12</v>
      </c>
      <c r="J2900" s="6">
        <v>0</v>
      </c>
      <c r="K2900" s="6">
        <v>0</v>
      </c>
      <c r="L2900" s="6">
        <v>0</v>
      </c>
      <c r="M2900" s="6">
        <v>550</v>
      </c>
      <c r="N2900" s="6">
        <v>12</v>
      </c>
      <c r="O2900" s="6">
        <v>0</v>
      </c>
      <c r="P2900" s="6">
        <v>0</v>
      </c>
      <c r="Q2900" s="6">
        <v>0</v>
      </c>
      <c r="R2900" s="6">
        <v>0</v>
      </c>
      <c r="S2900" s="6">
        <v>0</v>
      </c>
      <c r="T2900" s="6">
        <v>0</v>
      </c>
      <c r="U2900" s="7">
        <v>0.0242</v>
      </c>
      <c r="V2900" s="7">
        <v>0</v>
      </c>
      <c r="W2900" s="7">
        <v>0.1653</v>
      </c>
      <c r="X2900" s="7">
        <v>0</v>
      </c>
      <c r="Y2900" s="8" t="str">
        <f>IFERROR(VLOOKUP(F:F,#REF!,2,0),"需要手动检查")</f>
        <v>需要手动检查</v>
      </c>
      <c r="Z2900" s="9" t="str">
        <f t="shared" si="117"/>
        <v>否</v>
      </c>
      <c r="AA2900" s="10" t="s">
        <v>36</v>
      </c>
      <c r="AB2900" s="4" t="s">
        <v>37</v>
      </c>
      <c r="AC2900" t="str">
        <f t="shared" si="116"/>
        <v>2025/2/23</v>
      </c>
      <c r="AD2900" t="e">
        <f>VLOOKUP(Y2900,#REF!,2,FALSE)</f>
        <v>#REF!</v>
      </c>
    </row>
    <row r="2901" customHeight="1" spans="1:30">
      <c r="A2901" s="2" t="s">
        <v>8499</v>
      </c>
      <c r="B2901" s="2" t="s">
        <v>8500</v>
      </c>
      <c r="C2901" s="2" t="s">
        <v>8501</v>
      </c>
      <c r="D2901" s="2" t="s">
        <v>8502</v>
      </c>
      <c r="E2901" s="11">
        <v>45711</v>
      </c>
      <c r="F2901" s="2" t="s">
        <v>42</v>
      </c>
      <c r="G2901" s="6">
        <v>288</v>
      </c>
      <c r="H2901" s="6">
        <v>3</v>
      </c>
      <c r="I2901" s="6">
        <v>0</v>
      </c>
      <c r="J2901" s="6">
        <v>1</v>
      </c>
      <c r="K2901" s="6">
        <v>0</v>
      </c>
      <c r="L2901" s="6">
        <v>0</v>
      </c>
      <c r="M2901" s="6">
        <v>312</v>
      </c>
      <c r="N2901" s="6">
        <v>18</v>
      </c>
      <c r="O2901" s="6">
        <v>0</v>
      </c>
      <c r="P2901" s="6">
        <v>0</v>
      </c>
      <c r="Q2901" s="6">
        <v>0</v>
      </c>
      <c r="R2901" s="6">
        <v>0</v>
      </c>
      <c r="S2901" s="6">
        <v>0</v>
      </c>
      <c r="T2901" s="6">
        <v>0</v>
      </c>
      <c r="U2901" s="7">
        <v>0.0625</v>
      </c>
      <c r="V2901" s="7">
        <v>0</v>
      </c>
      <c r="W2901" s="7">
        <v>0.0104</v>
      </c>
      <c r="X2901" s="7">
        <v>0</v>
      </c>
      <c r="Y2901" s="8" t="str">
        <f>IFERROR(VLOOKUP(F:F,#REF!,2,0),"需要手动检查")</f>
        <v>需要手动检查</v>
      </c>
      <c r="Z2901" s="9" t="str">
        <f t="shared" si="117"/>
        <v>否</v>
      </c>
      <c r="AA2901" s="10" t="s">
        <v>36</v>
      </c>
      <c r="AB2901" s="4" t="s">
        <v>37</v>
      </c>
      <c r="AC2901" t="str">
        <f t="shared" si="116"/>
        <v>2025/2/23</v>
      </c>
      <c r="AD2901" t="e">
        <f>VLOOKUP(Y2901,#REF!,2,FALSE)</f>
        <v>#REF!</v>
      </c>
    </row>
    <row r="2902" customHeight="1" spans="1:30">
      <c r="A2902" s="2" t="s">
        <v>8285</v>
      </c>
      <c r="B2902" s="2" t="s">
        <v>8286</v>
      </c>
      <c r="C2902" s="2" t="s">
        <v>8503</v>
      </c>
      <c r="D2902" s="2" t="s">
        <v>8504</v>
      </c>
      <c r="E2902" s="11">
        <v>45711</v>
      </c>
      <c r="F2902" s="2" t="s">
        <v>42</v>
      </c>
      <c r="G2902" s="6">
        <v>349</v>
      </c>
      <c r="H2902" s="6">
        <v>20</v>
      </c>
      <c r="I2902" s="6">
        <v>1</v>
      </c>
      <c r="J2902" s="6">
        <v>1</v>
      </c>
      <c r="K2902" s="6">
        <v>0</v>
      </c>
      <c r="L2902" s="6">
        <v>0</v>
      </c>
      <c r="M2902" s="6">
        <v>406</v>
      </c>
      <c r="N2902" s="6">
        <v>28</v>
      </c>
      <c r="O2902" s="6">
        <v>0</v>
      </c>
      <c r="P2902" s="6">
        <v>0</v>
      </c>
      <c r="Q2902" s="6">
        <v>0</v>
      </c>
      <c r="R2902" s="6">
        <v>0</v>
      </c>
      <c r="S2902" s="6">
        <v>0</v>
      </c>
      <c r="T2902" s="6">
        <v>0</v>
      </c>
      <c r="U2902" s="7">
        <v>0.0802</v>
      </c>
      <c r="V2902" s="7">
        <v>0</v>
      </c>
      <c r="W2902" s="7">
        <v>0.0745</v>
      </c>
      <c r="X2902" s="7">
        <v>0</v>
      </c>
      <c r="Y2902" s="8" t="str">
        <f>IFERROR(VLOOKUP(F:F,#REF!,2,0),"需要手动检查")</f>
        <v>需要手动检查</v>
      </c>
      <c r="Z2902" s="9" t="str">
        <f t="shared" si="117"/>
        <v>否</v>
      </c>
      <c r="AA2902" s="10" t="s">
        <v>36</v>
      </c>
      <c r="AB2902" s="4" t="s">
        <v>37</v>
      </c>
      <c r="AC2902" t="str">
        <f t="shared" si="116"/>
        <v>2025/2/23</v>
      </c>
      <c r="AD2902" t="e">
        <f>VLOOKUP(Y2902,#REF!,2,FALSE)</f>
        <v>#REF!</v>
      </c>
    </row>
    <row r="2903" customHeight="1" spans="1:30">
      <c r="A2903" s="2" t="s">
        <v>8505</v>
      </c>
      <c r="B2903" s="2" t="s">
        <v>8506</v>
      </c>
      <c r="C2903" s="2" t="s">
        <v>8507</v>
      </c>
      <c r="D2903" s="2" t="s">
        <v>8508</v>
      </c>
      <c r="E2903" s="11">
        <v>45711</v>
      </c>
      <c r="F2903" s="2" t="s">
        <v>42</v>
      </c>
      <c r="G2903" s="6">
        <v>132</v>
      </c>
      <c r="H2903" s="6">
        <v>9</v>
      </c>
      <c r="I2903" s="6">
        <v>0</v>
      </c>
      <c r="J2903" s="6">
        <v>0</v>
      </c>
      <c r="K2903" s="6">
        <v>0</v>
      </c>
      <c r="L2903" s="6">
        <v>0</v>
      </c>
      <c r="M2903" s="6">
        <v>140</v>
      </c>
      <c r="N2903" s="6">
        <v>4</v>
      </c>
      <c r="O2903" s="6">
        <v>0</v>
      </c>
      <c r="P2903" s="6">
        <v>0</v>
      </c>
      <c r="Q2903" s="6">
        <v>0</v>
      </c>
      <c r="R2903" s="6">
        <v>0</v>
      </c>
      <c r="S2903" s="6">
        <v>0</v>
      </c>
      <c r="T2903" s="6">
        <v>0</v>
      </c>
      <c r="U2903" s="7">
        <v>0.0303</v>
      </c>
      <c r="V2903" s="7">
        <v>0</v>
      </c>
      <c r="W2903" s="7">
        <v>0.0076</v>
      </c>
      <c r="X2903" s="7">
        <v>0</v>
      </c>
      <c r="Y2903" s="8" t="str">
        <f>IFERROR(VLOOKUP(F:F,#REF!,2,0),"需要手动检查")</f>
        <v>需要手动检查</v>
      </c>
      <c r="Z2903" s="9" t="str">
        <f t="shared" si="117"/>
        <v>否</v>
      </c>
      <c r="AA2903" s="10" t="s">
        <v>36</v>
      </c>
      <c r="AB2903" s="4" t="s">
        <v>37</v>
      </c>
      <c r="AC2903" t="str">
        <f t="shared" si="116"/>
        <v>2025/2/23</v>
      </c>
      <c r="AD2903" t="e">
        <f>VLOOKUP(Y2903,#REF!,2,FALSE)</f>
        <v>#REF!</v>
      </c>
    </row>
    <row r="2904" customHeight="1" spans="1:30">
      <c r="A2904" s="2" t="s">
        <v>7287</v>
      </c>
      <c r="B2904" s="2" t="s">
        <v>7288</v>
      </c>
      <c r="C2904" s="2" t="s">
        <v>8509</v>
      </c>
      <c r="D2904" s="2" t="s">
        <v>8510</v>
      </c>
      <c r="E2904" s="11">
        <v>45711</v>
      </c>
      <c r="F2904" s="2" t="s">
        <v>42</v>
      </c>
      <c r="G2904" s="6">
        <v>237</v>
      </c>
      <c r="H2904" s="6">
        <v>23</v>
      </c>
      <c r="I2904" s="6">
        <v>12</v>
      </c>
      <c r="J2904" s="6">
        <v>4</v>
      </c>
      <c r="K2904" s="6">
        <v>0</v>
      </c>
      <c r="L2904" s="6">
        <v>0</v>
      </c>
      <c r="M2904" s="6">
        <v>257</v>
      </c>
      <c r="N2904" s="6">
        <v>8</v>
      </c>
      <c r="O2904" s="6">
        <v>0</v>
      </c>
      <c r="P2904" s="6">
        <v>0</v>
      </c>
      <c r="Q2904" s="6">
        <v>0</v>
      </c>
      <c r="R2904" s="6">
        <v>0</v>
      </c>
      <c r="S2904" s="6">
        <v>0</v>
      </c>
      <c r="T2904" s="6">
        <v>0</v>
      </c>
      <c r="U2904" s="7">
        <v>0.0338</v>
      </c>
      <c r="V2904" s="7">
        <v>0</v>
      </c>
      <c r="W2904" s="7">
        <v>0.0844</v>
      </c>
      <c r="X2904" s="7">
        <v>0</v>
      </c>
      <c r="Y2904" s="8" t="str">
        <f>IFERROR(VLOOKUP(F:F,#REF!,2,0),"需要手动检查")</f>
        <v>需要手动检查</v>
      </c>
      <c r="Z2904" s="9" t="str">
        <f t="shared" si="117"/>
        <v>否</v>
      </c>
      <c r="AA2904" s="10" t="s">
        <v>36</v>
      </c>
      <c r="AB2904" s="4" t="s">
        <v>37</v>
      </c>
      <c r="AC2904" t="str">
        <f t="shared" si="116"/>
        <v>2025/2/23</v>
      </c>
      <c r="AD2904" t="e">
        <f>VLOOKUP(Y2904,#REF!,2,FALSE)</f>
        <v>#REF!</v>
      </c>
    </row>
    <row r="2905" customHeight="1" spans="1:30">
      <c r="A2905" s="2" t="s">
        <v>8043</v>
      </c>
      <c r="B2905" s="2" t="s">
        <v>8044</v>
      </c>
      <c r="C2905" s="2" t="s">
        <v>8511</v>
      </c>
      <c r="D2905" s="2" t="s">
        <v>8512</v>
      </c>
      <c r="E2905" s="11">
        <v>45711</v>
      </c>
      <c r="F2905" s="2" t="s">
        <v>42</v>
      </c>
      <c r="G2905" s="6">
        <v>694</v>
      </c>
      <c r="H2905" s="6">
        <v>46</v>
      </c>
      <c r="I2905" s="6">
        <v>2</v>
      </c>
      <c r="J2905" s="6">
        <v>0</v>
      </c>
      <c r="K2905" s="6">
        <v>1</v>
      </c>
      <c r="L2905" s="6">
        <v>0</v>
      </c>
      <c r="M2905" s="6">
        <v>759</v>
      </c>
      <c r="N2905" s="6">
        <v>33</v>
      </c>
      <c r="O2905" s="6">
        <v>0</v>
      </c>
      <c r="P2905" s="6">
        <v>0</v>
      </c>
      <c r="Q2905" s="6">
        <v>0</v>
      </c>
      <c r="R2905" s="6">
        <v>0</v>
      </c>
      <c r="S2905" s="6">
        <v>0</v>
      </c>
      <c r="T2905" s="6">
        <v>0</v>
      </c>
      <c r="U2905" s="7">
        <v>0.0476</v>
      </c>
      <c r="V2905" s="7">
        <v>0</v>
      </c>
      <c r="W2905" s="7">
        <v>0.0965</v>
      </c>
      <c r="X2905" s="7">
        <v>0</v>
      </c>
      <c r="Y2905" s="8" t="str">
        <f>IFERROR(VLOOKUP(F:F,#REF!,2,0),"需要手动检查")</f>
        <v>需要手动检查</v>
      </c>
      <c r="Z2905" s="9" t="str">
        <f t="shared" si="117"/>
        <v>否</v>
      </c>
      <c r="AA2905" s="10" t="s">
        <v>36</v>
      </c>
      <c r="AB2905" s="4" t="s">
        <v>37</v>
      </c>
      <c r="AC2905" t="str">
        <f t="shared" si="116"/>
        <v>2025/2/23</v>
      </c>
      <c r="AD2905" t="e">
        <f>VLOOKUP(Y2905,#REF!,2,FALSE)</f>
        <v>#REF!</v>
      </c>
    </row>
    <row r="2906" customHeight="1" spans="1:30">
      <c r="A2906" s="2" t="s">
        <v>6876</v>
      </c>
      <c r="B2906" s="2" t="s">
        <v>6877</v>
      </c>
      <c r="C2906" s="2" t="s">
        <v>8513</v>
      </c>
      <c r="D2906" s="2" t="s">
        <v>8514</v>
      </c>
      <c r="E2906" s="11">
        <v>45711</v>
      </c>
      <c r="F2906" s="2" t="s">
        <v>35</v>
      </c>
      <c r="G2906" s="6">
        <v>857</v>
      </c>
      <c r="H2906" s="6">
        <v>80</v>
      </c>
      <c r="I2906" s="6">
        <v>0</v>
      </c>
      <c r="J2906" s="6">
        <v>1</v>
      </c>
      <c r="K2906" s="6">
        <v>0</v>
      </c>
      <c r="L2906" s="6">
        <v>0</v>
      </c>
      <c r="M2906" s="6">
        <v>612</v>
      </c>
      <c r="N2906" s="6">
        <v>6</v>
      </c>
      <c r="O2906" s="6">
        <v>0</v>
      </c>
      <c r="P2906" s="6">
        <v>0</v>
      </c>
      <c r="Q2906" s="6">
        <v>0</v>
      </c>
      <c r="R2906" s="6">
        <v>0</v>
      </c>
      <c r="S2906" s="6">
        <v>0</v>
      </c>
      <c r="T2906" s="6">
        <v>0</v>
      </c>
      <c r="U2906" s="7">
        <v>0.007</v>
      </c>
      <c r="V2906" s="7">
        <v>0</v>
      </c>
      <c r="W2906" s="7">
        <v>0.0957</v>
      </c>
      <c r="X2906" s="7">
        <v>0</v>
      </c>
      <c r="Y2906" s="8" t="str">
        <f>IFERROR(VLOOKUP(F:F,#REF!,2,0),"需要手动检查")</f>
        <v>需要手动检查</v>
      </c>
      <c r="Z2906" s="9" t="str">
        <f t="shared" si="117"/>
        <v>否</v>
      </c>
      <c r="AA2906" s="10" t="s">
        <v>36</v>
      </c>
      <c r="AB2906" s="4" t="s">
        <v>37</v>
      </c>
      <c r="AC2906" t="str">
        <f t="shared" si="116"/>
        <v>2025/2/23</v>
      </c>
      <c r="AD2906" t="e">
        <f>VLOOKUP(Y2906,#REF!,2,FALSE)</f>
        <v>#REF!</v>
      </c>
    </row>
    <row r="2907" customHeight="1" spans="1:30">
      <c r="A2907" s="2" t="s">
        <v>8179</v>
      </c>
      <c r="B2907" s="2" t="s">
        <v>8180</v>
      </c>
      <c r="C2907" s="2" t="s">
        <v>8515</v>
      </c>
      <c r="D2907" s="2" t="s">
        <v>8516</v>
      </c>
      <c r="E2907" s="11">
        <v>45711</v>
      </c>
      <c r="F2907" s="2" t="s">
        <v>35</v>
      </c>
      <c r="G2907" s="6">
        <v>181</v>
      </c>
      <c r="H2907" s="6">
        <v>8</v>
      </c>
      <c r="I2907" s="6">
        <v>1</v>
      </c>
      <c r="J2907" s="6">
        <v>0</v>
      </c>
      <c r="K2907" s="6">
        <v>0</v>
      </c>
      <c r="L2907" s="6">
        <v>0</v>
      </c>
      <c r="M2907" s="6">
        <v>173</v>
      </c>
      <c r="N2907" s="6">
        <v>4</v>
      </c>
      <c r="O2907" s="6">
        <v>0</v>
      </c>
      <c r="P2907" s="6">
        <v>0</v>
      </c>
      <c r="Q2907" s="6">
        <v>0</v>
      </c>
      <c r="R2907" s="6">
        <v>0</v>
      </c>
      <c r="S2907" s="6">
        <v>0</v>
      </c>
      <c r="T2907" s="6">
        <v>0</v>
      </c>
      <c r="U2907" s="7">
        <v>0.0221</v>
      </c>
      <c r="V2907" s="7">
        <v>0</v>
      </c>
      <c r="W2907" s="7">
        <v>0.0331</v>
      </c>
      <c r="X2907" s="7">
        <v>0</v>
      </c>
      <c r="Y2907" s="8" t="str">
        <f>IFERROR(VLOOKUP(F:F,#REF!,2,0),"需要手动检查")</f>
        <v>需要手动检查</v>
      </c>
      <c r="Z2907" s="9" t="str">
        <f t="shared" si="117"/>
        <v>否</v>
      </c>
      <c r="AA2907" s="10" t="s">
        <v>36</v>
      </c>
      <c r="AB2907" s="4" t="s">
        <v>37</v>
      </c>
      <c r="AC2907" t="str">
        <f t="shared" si="116"/>
        <v>2025/2/23</v>
      </c>
      <c r="AD2907" t="e">
        <f>VLOOKUP(Y2907,#REF!,2,FALSE)</f>
        <v>#REF!</v>
      </c>
    </row>
    <row r="2908" customHeight="1" spans="1:30">
      <c r="A2908" s="2" t="s">
        <v>7839</v>
      </c>
      <c r="B2908" s="2" t="s">
        <v>7840</v>
      </c>
      <c r="C2908" s="2" t="s">
        <v>8517</v>
      </c>
      <c r="D2908" s="2" t="s">
        <v>8518</v>
      </c>
      <c r="E2908" s="11">
        <v>45711</v>
      </c>
      <c r="F2908" s="2" t="s">
        <v>45</v>
      </c>
      <c r="G2908" s="6">
        <v>0</v>
      </c>
      <c r="H2908" s="6">
        <v>0</v>
      </c>
      <c r="I2908" s="6">
        <v>0</v>
      </c>
      <c r="J2908" s="6">
        <v>0</v>
      </c>
      <c r="K2908" s="6">
        <v>0</v>
      </c>
      <c r="L2908" s="6">
        <v>0</v>
      </c>
      <c r="M2908" s="6">
        <v>1</v>
      </c>
      <c r="N2908" s="6">
        <v>0</v>
      </c>
      <c r="O2908" s="6">
        <v>0</v>
      </c>
      <c r="P2908" s="6">
        <v>0</v>
      </c>
      <c r="Q2908" s="6">
        <v>0</v>
      </c>
      <c r="R2908" s="6">
        <v>0</v>
      </c>
      <c r="S2908" s="6">
        <v>0</v>
      </c>
      <c r="T2908" s="6">
        <v>0</v>
      </c>
      <c r="U2908" s="7">
        <v>0</v>
      </c>
      <c r="V2908" s="7">
        <v>0</v>
      </c>
      <c r="W2908" s="7">
        <v>0</v>
      </c>
      <c r="X2908" s="7">
        <v>0</v>
      </c>
      <c r="Y2908" s="8" t="str">
        <f>IFERROR(VLOOKUP(F:F,#REF!,2,0),"需要手动检查")</f>
        <v>需要手动检查</v>
      </c>
      <c r="Z2908" s="9" t="str">
        <f t="shared" si="117"/>
        <v>否</v>
      </c>
      <c r="AA2908" s="10" t="s">
        <v>36</v>
      </c>
      <c r="AB2908" s="4" t="s">
        <v>465</v>
      </c>
      <c r="AC2908" t="str">
        <f t="shared" si="116"/>
        <v>2025/2/23</v>
      </c>
      <c r="AD2908" t="e">
        <f>VLOOKUP(Y2908,#REF!,2,FALSE)</f>
        <v>#REF!</v>
      </c>
    </row>
    <row r="2909" customHeight="1" spans="1:30">
      <c r="A2909" s="2" t="s">
        <v>7839</v>
      </c>
      <c r="B2909" s="2" t="s">
        <v>7840</v>
      </c>
      <c r="C2909" s="2" t="s">
        <v>8519</v>
      </c>
      <c r="D2909" s="2" t="s">
        <v>8520</v>
      </c>
      <c r="E2909" s="11">
        <v>45711</v>
      </c>
      <c r="F2909" s="2" t="s">
        <v>45</v>
      </c>
      <c r="G2909" s="6">
        <v>0</v>
      </c>
      <c r="H2909" s="6">
        <v>0</v>
      </c>
      <c r="I2909" s="6">
        <v>0</v>
      </c>
      <c r="J2909" s="6">
        <v>0</v>
      </c>
      <c r="K2909" s="6">
        <v>0</v>
      </c>
      <c r="L2909" s="6">
        <v>0</v>
      </c>
      <c r="M2909" s="6">
        <v>1</v>
      </c>
      <c r="N2909" s="6">
        <v>0</v>
      </c>
      <c r="O2909" s="6">
        <v>0</v>
      </c>
      <c r="P2909" s="6">
        <v>0</v>
      </c>
      <c r="Q2909" s="6">
        <v>0</v>
      </c>
      <c r="R2909" s="6">
        <v>0</v>
      </c>
      <c r="S2909" s="6">
        <v>0</v>
      </c>
      <c r="T2909" s="6">
        <v>0</v>
      </c>
      <c r="U2909" s="7">
        <v>0</v>
      </c>
      <c r="V2909" s="7">
        <v>0</v>
      </c>
      <c r="W2909" s="7">
        <v>0</v>
      </c>
      <c r="X2909" s="7">
        <v>0</v>
      </c>
      <c r="Y2909" s="8" t="str">
        <f>IFERROR(VLOOKUP(F:F,#REF!,2,0),"需要手动检查")</f>
        <v>需要手动检查</v>
      </c>
      <c r="Z2909" s="9" t="str">
        <f t="shared" si="117"/>
        <v>否</v>
      </c>
      <c r="AA2909" s="10" t="s">
        <v>36</v>
      </c>
      <c r="AB2909" s="4" t="s">
        <v>465</v>
      </c>
      <c r="AC2909" t="str">
        <f t="shared" si="116"/>
        <v>2025/2/23</v>
      </c>
      <c r="AD2909" t="e">
        <f>VLOOKUP(Y2909,#REF!,2,FALSE)</f>
        <v>#REF!</v>
      </c>
    </row>
    <row r="2910" customHeight="1" spans="1:30">
      <c r="A2910" s="2" t="s">
        <v>7454</v>
      </c>
      <c r="B2910" s="2" t="s">
        <v>7455</v>
      </c>
      <c r="C2910" s="2" t="s">
        <v>8521</v>
      </c>
      <c r="D2910" s="2" t="s">
        <v>8522</v>
      </c>
      <c r="E2910" s="11">
        <v>45711</v>
      </c>
      <c r="F2910" s="2" t="s">
        <v>45</v>
      </c>
      <c r="G2910" s="6">
        <v>0</v>
      </c>
      <c r="H2910" s="6">
        <v>0</v>
      </c>
      <c r="I2910" s="6">
        <v>0</v>
      </c>
      <c r="J2910" s="6">
        <v>0</v>
      </c>
      <c r="K2910" s="6">
        <v>0</v>
      </c>
      <c r="L2910" s="6">
        <v>0</v>
      </c>
      <c r="M2910" s="6">
        <v>2</v>
      </c>
      <c r="N2910" s="6">
        <v>0</v>
      </c>
      <c r="O2910" s="6">
        <v>0</v>
      </c>
      <c r="P2910" s="6">
        <v>0</v>
      </c>
      <c r="Q2910" s="6">
        <v>0</v>
      </c>
      <c r="R2910" s="6">
        <v>0</v>
      </c>
      <c r="S2910" s="6">
        <v>0</v>
      </c>
      <c r="T2910" s="6">
        <v>0</v>
      </c>
      <c r="U2910" s="7">
        <v>0</v>
      </c>
      <c r="V2910" s="7">
        <v>0</v>
      </c>
      <c r="W2910" s="7">
        <v>0</v>
      </c>
      <c r="X2910" s="7">
        <v>0</v>
      </c>
      <c r="Y2910" s="8" t="str">
        <f>IFERROR(VLOOKUP(F:F,#REF!,2,0),"需要手动检查")</f>
        <v>需要手动检查</v>
      </c>
      <c r="Z2910" s="9" t="str">
        <f t="shared" si="117"/>
        <v>否</v>
      </c>
      <c r="AA2910" s="10" t="s">
        <v>36</v>
      </c>
      <c r="AB2910" s="4" t="s">
        <v>465</v>
      </c>
      <c r="AC2910" t="str">
        <f t="shared" si="116"/>
        <v>2025/2/23</v>
      </c>
      <c r="AD2910" t="e">
        <f>VLOOKUP(Y2910,#REF!,2,FALSE)</f>
        <v>#REF!</v>
      </c>
    </row>
    <row r="2911" customHeight="1" spans="1:30">
      <c r="A2911" s="2" t="s">
        <v>7454</v>
      </c>
      <c r="B2911" s="2" t="s">
        <v>7455</v>
      </c>
      <c r="C2911" s="2" t="s">
        <v>8523</v>
      </c>
      <c r="D2911" s="2" t="s">
        <v>8524</v>
      </c>
      <c r="E2911" s="11">
        <v>45711</v>
      </c>
      <c r="F2911" s="2" t="s">
        <v>45</v>
      </c>
      <c r="G2911" s="6">
        <v>0</v>
      </c>
      <c r="H2911" s="6">
        <v>0</v>
      </c>
      <c r="I2911" s="6">
        <v>0</v>
      </c>
      <c r="J2911" s="6">
        <v>0</v>
      </c>
      <c r="K2911" s="6">
        <v>0</v>
      </c>
      <c r="L2911" s="6">
        <v>0</v>
      </c>
      <c r="M2911" s="6">
        <v>7</v>
      </c>
      <c r="N2911" s="6">
        <v>0</v>
      </c>
      <c r="O2911" s="6">
        <v>0</v>
      </c>
      <c r="P2911" s="6">
        <v>0</v>
      </c>
      <c r="Q2911" s="6">
        <v>0</v>
      </c>
      <c r="R2911" s="6">
        <v>0</v>
      </c>
      <c r="S2911" s="6">
        <v>0</v>
      </c>
      <c r="T2911" s="6">
        <v>0</v>
      </c>
      <c r="U2911" s="7">
        <v>0</v>
      </c>
      <c r="V2911" s="7">
        <v>0</v>
      </c>
      <c r="W2911" s="7">
        <v>0</v>
      </c>
      <c r="X2911" s="7">
        <v>0</v>
      </c>
      <c r="Y2911" s="8" t="str">
        <f>IFERROR(VLOOKUP(F:F,#REF!,2,0),"需要手动检查")</f>
        <v>需要手动检查</v>
      </c>
      <c r="Z2911" s="9" t="str">
        <f t="shared" si="117"/>
        <v>否</v>
      </c>
      <c r="AA2911" s="10" t="s">
        <v>36</v>
      </c>
      <c r="AB2911" s="4" t="s">
        <v>465</v>
      </c>
      <c r="AC2911" t="str">
        <f t="shared" si="116"/>
        <v>2025/2/23</v>
      </c>
      <c r="AD2911" t="e">
        <f>VLOOKUP(Y2911,#REF!,2,FALSE)</f>
        <v>#REF!</v>
      </c>
    </row>
    <row r="2912" customHeight="1" spans="1:30">
      <c r="A2912" s="2" t="s">
        <v>7454</v>
      </c>
      <c r="B2912" s="2" t="s">
        <v>7455</v>
      </c>
      <c r="C2912" s="2" t="s">
        <v>8525</v>
      </c>
      <c r="D2912" s="2" t="s">
        <v>8526</v>
      </c>
      <c r="E2912" s="11">
        <v>45711</v>
      </c>
      <c r="F2912" s="2" t="s">
        <v>45</v>
      </c>
      <c r="G2912" s="6">
        <v>0</v>
      </c>
      <c r="H2912" s="6">
        <v>0</v>
      </c>
      <c r="I2912" s="6">
        <v>0</v>
      </c>
      <c r="J2912" s="6">
        <v>0</v>
      </c>
      <c r="K2912" s="6">
        <v>0</v>
      </c>
      <c r="L2912" s="6">
        <v>0</v>
      </c>
      <c r="M2912" s="6">
        <v>3</v>
      </c>
      <c r="N2912" s="6">
        <v>0</v>
      </c>
      <c r="O2912" s="6">
        <v>0</v>
      </c>
      <c r="P2912" s="6">
        <v>0</v>
      </c>
      <c r="Q2912" s="6">
        <v>0</v>
      </c>
      <c r="R2912" s="6">
        <v>0</v>
      </c>
      <c r="S2912" s="6">
        <v>0</v>
      </c>
      <c r="T2912" s="6">
        <v>0</v>
      </c>
      <c r="U2912" s="7">
        <v>0</v>
      </c>
      <c r="V2912" s="7">
        <v>0</v>
      </c>
      <c r="W2912" s="7">
        <v>0</v>
      </c>
      <c r="X2912" s="7">
        <v>0</v>
      </c>
      <c r="Y2912" s="8" t="str">
        <f>IFERROR(VLOOKUP(F:F,#REF!,2,0),"需要手动检查")</f>
        <v>需要手动检查</v>
      </c>
      <c r="Z2912" s="9" t="str">
        <f t="shared" si="117"/>
        <v>否</v>
      </c>
      <c r="AA2912" s="10" t="s">
        <v>36</v>
      </c>
      <c r="AB2912" s="4" t="s">
        <v>465</v>
      </c>
      <c r="AC2912" t="str">
        <f t="shared" si="116"/>
        <v>2025/2/23</v>
      </c>
      <c r="AD2912" t="e">
        <f>VLOOKUP(Y2912,#REF!,2,FALSE)</f>
        <v>#REF!</v>
      </c>
    </row>
    <row r="2913" customHeight="1" spans="1:30">
      <c r="A2913" s="2" t="s">
        <v>7454</v>
      </c>
      <c r="B2913" s="2" t="s">
        <v>7455</v>
      </c>
      <c r="C2913" s="2" t="s">
        <v>8527</v>
      </c>
      <c r="D2913" s="2" t="s">
        <v>8528</v>
      </c>
      <c r="E2913" s="11">
        <v>45711</v>
      </c>
      <c r="F2913" s="2" t="s">
        <v>45</v>
      </c>
      <c r="G2913" s="6">
        <v>0</v>
      </c>
      <c r="H2913" s="6">
        <v>0</v>
      </c>
      <c r="I2913" s="6">
        <v>0</v>
      </c>
      <c r="J2913" s="6">
        <v>0</v>
      </c>
      <c r="K2913" s="6">
        <v>0</v>
      </c>
      <c r="L2913" s="6">
        <v>0</v>
      </c>
      <c r="M2913" s="6">
        <v>2</v>
      </c>
      <c r="N2913" s="6">
        <v>0</v>
      </c>
      <c r="O2913" s="6">
        <v>0</v>
      </c>
      <c r="P2913" s="6">
        <v>0</v>
      </c>
      <c r="Q2913" s="6">
        <v>0</v>
      </c>
      <c r="R2913" s="6">
        <v>0</v>
      </c>
      <c r="S2913" s="6">
        <v>0</v>
      </c>
      <c r="T2913" s="6">
        <v>0</v>
      </c>
      <c r="U2913" s="7">
        <v>0</v>
      </c>
      <c r="V2913" s="7">
        <v>0</v>
      </c>
      <c r="W2913" s="7">
        <v>0</v>
      </c>
      <c r="X2913" s="7">
        <v>0</v>
      </c>
      <c r="Y2913" s="8" t="str">
        <f>IFERROR(VLOOKUP(F:F,#REF!,2,0),"需要手动检查")</f>
        <v>需要手动检查</v>
      </c>
      <c r="Z2913" s="9" t="str">
        <f t="shared" si="117"/>
        <v>否</v>
      </c>
      <c r="AA2913" s="10" t="s">
        <v>36</v>
      </c>
      <c r="AB2913" s="4" t="s">
        <v>465</v>
      </c>
      <c r="AC2913" t="str">
        <f t="shared" si="116"/>
        <v>2025/2/23</v>
      </c>
      <c r="AD2913" t="e">
        <f>VLOOKUP(Y2913,#REF!,2,FALSE)</f>
        <v>#REF!</v>
      </c>
    </row>
    <row r="2914" customHeight="1" spans="1:30">
      <c r="A2914" s="2" t="s">
        <v>7454</v>
      </c>
      <c r="B2914" s="2" t="s">
        <v>7455</v>
      </c>
      <c r="C2914" s="2" t="s">
        <v>8529</v>
      </c>
      <c r="D2914" s="2" t="s">
        <v>8530</v>
      </c>
      <c r="E2914" s="11">
        <v>45711</v>
      </c>
      <c r="F2914" s="2" t="s">
        <v>45</v>
      </c>
      <c r="G2914" s="6">
        <v>0</v>
      </c>
      <c r="H2914" s="6">
        <v>0</v>
      </c>
      <c r="I2914" s="6">
        <v>0</v>
      </c>
      <c r="J2914" s="6">
        <v>0</v>
      </c>
      <c r="K2914" s="6">
        <v>0</v>
      </c>
      <c r="L2914" s="6">
        <v>0</v>
      </c>
      <c r="M2914" s="6">
        <v>4</v>
      </c>
      <c r="N2914" s="6">
        <v>0</v>
      </c>
      <c r="O2914" s="6">
        <v>0</v>
      </c>
      <c r="P2914" s="6">
        <v>0</v>
      </c>
      <c r="Q2914" s="6">
        <v>0</v>
      </c>
      <c r="R2914" s="6">
        <v>0</v>
      </c>
      <c r="S2914" s="6">
        <v>0</v>
      </c>
      <c r="T2914" s="6">
        <v>0</v>
      </c>
      <c r="U2914" s="7">
        <v>0</v>
      </c>
      <c r="V2914" s="7">
        <v>0</v>
      </c>
      <c r="W2914" s="7">
        <v>0</v>
      </c>
      <c r="X2914" s="7">
        <v>0</v>
      </c>
      <c r="Y2914" s="8" t="str">
        <f>IFERROR(VLOOKUP(F:F,#REF!,2,0),"需要手动检查")</f>
        <v>需要手动检查</v>
      </c>
      <c r="Z2914" s="9" t="str">
        <f t="shared" si="117"/>
        <v>否</v>
      </c>
      <c r="AA2914" s="10" t="s">
        <v>36</v>
      </c>
      <c r="AB2914" s="4" t="s">
        <v>465</v>
      </c>
      <c r="AC2914" t="str">
        <f t="shared" si="116"/>
        <v>2025/2/23</v>
      </c>
      <c r="AD2914" t="e">
        <f>VLOOKUP(Y2914,#REF!,2,FALSE)</f>
        <v>#REF!</v>
      </c>
    </row>
    <row r="2915" customHeight="1" spans="1:30">
      <c r="A2915" s="2" t="s">
        <v>8358</v>
      </c>
      <c r="B2915" s="2" t="s">
        <v>8359</v>
      </c>
      <c r="C2915" s="2" t="s">
        <v>8531</v>
      </c>
      <c r="D2915" s="2" t="s">
        <v>8532</v>
      </c>
      <c r="E2915" s="11">
        <v>45712</v>
      </c>
      <c r="F2915" s="2" t="s">
        <v>42</v>
      </c>
      <c r="G2915" s="6">
        <v>97</v>
      </c>
      <c r="H2915" s="6">
        <v>6</v>
      </c>
      <c r="I2915" s="6">
        <v>0</v>
      </c>
      <c r="J2915" s="6">
        <v>0</v>
      </c>
      <c r="K2915" s="6">
        <v>0</v>
      </c>
      <c r="L2915" s="6">
        <v>0</v>
      </c>
      <c r="M2915" s="6">
        <v>71</v>
      </c>
      <c r="N2915" s="6">
        <v>1</v>
      </c>
      <c r="O2915" s="6">
        <v>0</v>
      </c>
      <c r="P2915" s="6">
        <v>0</v>
      </c>
      <c r="Q2915" s="6">
        <v>0</v>
      </c>
      <c r="R2915" s="6">
        <v>0</v>
      </c>
      <c r="S2915" s="6">
        <v>0</v>
      </c>
      <c r="T2915" s="6">
        <v>0</v>
      </c>
      <c r="U2915" s="7">
        <v>0.0103</v>
      </c>
      <c r="V2915" s="7">
        <v>0</v>
      </c>
      <c r="W2915" s="7">
        <v>0</v>
      </c>
      <c r="X2915" s="7">
        <v>0</v>
      </c>
      <c r="Y2915" s="8" t="str">
        <f>IFERROR(VLOOKUP(F:F,#REF!,2,0),"需要手动检查")</f>
        <v>需要手动检查</v>
      </c>
      <c r="Z2915" s="9" t="str">
        <f t="shared" ref="Z2915:Z2940" si="118">IF(R2915&gt;0,"是","否")</f>
        <v>否</v>
      </c>
      <c r="AA2915" s="10" t="s">
        <v>36</v>
      </c>
      <c r="AB2915" s="4" t="s">
        <v>37</v>
      </c>
      <c r="AC2915" t="str">
        <f t="shared" si="116"/>
        <v>2025/2/24</v>
      </c>
      <c r="AD2915" t="e">
        <f>VLOOKUP(Y2915,#REF!,2,FALSE)</f>
        <v>#REF!</v>
      </c>
    </row>
    <row r="2916" customHeight="1" spans="1:30">
      <c r="A2916" s="2" t="s">
        <v>8358</v>
      </c>
      <c r="B2916" s="2" t="s">
        <v>8359</v>
      </c>
      <c r="C2916" s="2" t="s">
        <v>8533</v>
      </c>
      <c r="D2916" s="2" t="s">
        <v>8534</v>
      </c>
      <c r="E2916" s="11">
        <v>45712</v>
      </c>
      <c r="F2916" s="2" t="s">
        <v>42</v>
      </c>
      <c r="G2916" s="6">
        <v>128</v>
      </c>
      <c r="H2916" s="6">
        <v>4</v>
      </c>
      <c r="I2916" s="6">
        <v>0</v>
      </c>
      <c r="J2916" s="6">
        <v>0</v>
      </c>
      <c r="K2916" s="6">
        <v>0</v>
      </c>
      <c r="L2916" s="6">
        <v>0</v>
      </c>
      <c r="M2916" s="6">
        <v>135</v>
      </c>
      <c r="N2916" s="6">
        <v>0</v>
      </c>
      <c r="O2916" s="6">
        <v>0</v>
      </c>
      <c r="P2916" s="6">
        <v>0</v>
      </c>
      <c r="Q2916" s="6">
        <v>0</v>
      </c>
      <c r="R2916" s="6">
        <v>0</v>
      </c>
      <c r="S2916" s="6">
        <v>0</v>
      </c>
      <c r="T2916" s="6">
        <v>0</v>
      </c>
      <c r="U2916" s="7">
        <v>0</v>
      </c>
      <c r="V2916" s="7">
        <v>0</v>
      </c>
      <c r="W2916" s="7">
        <v>0.0078</v>
      </c>
      <c r="X2916" s="7">
        <v>0</v>
      </c>
      <c r="Y2916" s="8" t="str">
        <f>IFERROR(VLOOKUP(F:F,#REF!,2,0),"需要手动检查")</f>
        <v>需要手动检查</v>
      </c>
      <c r="Z2916" s="9" t="str">
        <f t="shared" si="118"/>
        <v>否</v>
      </c>
      <c r="AA2916" s="10" t="s">
        <v>36</v>
      </c>
      <c r="AB2916" s="4" t="s">
        <v>37</v>
      </c>
      <c r="AC2916" t="str">
        <f t="shared" si="116"/>
        <v>2025/2/24</v>
      </c>
      <c r="AD2916" t="e">
        <f>VLOOKUP(Y2916,#REF!,2,FALSE)</f>
        <v>#REF!</v>
      </c>
    </row>
    <row r="2917" customHeight="1" spans="1:30">
      <c r="A2917" s="2" t="s">
        <v>8358</v>
      </c>
      <c r="B2917" s="2" t="s">
        <v>8359</v>
      </c>
      <c r="C2917" s="2" t="s">
        <v>8535</v>
      </c>
      <c r="D2917" s="2" t="s">
        <v>8536</v>
      </c>
      <c r="E2917" s="11">
        <v>45712</v>
      </c>
      <c r="F2917" s="2" t="s">
        <v>42</v>
      </c>
      <c r="G2917" s="6">
        <v>109</v>
      </c>
      <c r="H2917" s="6">
        <v>7</v>
      </c>
      <c r="I2917" s="6">
        <v>0</v>
      </c>
      <c r="J2917" s="6">
        <v>0</v>
      </c>
      <c r="K2917" s="6">
        <v>0</v>
      </c>
      <c r="L2917" s="6">
        <v>0</v>
      </c>
      <c r="M2917" s="6">
        <v>95</v>
      </c>
      <c r="N2917" s="6">
        <v>1</v>
      </c>
      <c r="O2917" s="6">
        <v>0</v>
      </c>
      <c r="P2917" s="6">
        <v>0</v>
      </c>
      <c r="Q2917" s="6">
        <v>0</v>
      </c>
      <c r="R2917" s="6">
        <v>0</v>
      </c>
      <c r="S2917" s="6">
        <v>0</v>
      </c>
      <c r="T2917" s="6">
        <v>0</v>
      </c>
      <c r="U2917" s="7">
        <v>0.0092</v>
      </c>
      <c r="V2917" s="7">
        <v>0</v>
      </c>
      <c r="W2917" s="7">
        <v>0.0092</v>
      </c>
      <c r="X2917" s="7">
        <v>0</v>
      </c>
      <c r="Y2917" s="8" t="str">
        <f>IFERROR(VLOOKUP(F:F,#REF!,2,0),"需要手动检查")</f>
        <v>需要手动检查</v>
      </c>
      <c r="Z2917" s="9" t="str">
        <f t="shared" si="118"/>
        <v>否</v>
      </c>
      <c r="AA2917" s="10" t="s">
        <v>36</v>
      </c>
      <c r="AB2917" s="4" t="s">
        <v>37</v>
      </c>
      <c r="AC2917" t="str">
        <f t="shared" si="116"/>
        <v>2025/2/24</v>
      </c>
      <c r="AD2917" t="e">
        <f>VLOOKUP(Y2917,#REF!,2,FALSE)</f>
        <v>#REF!</v>
      </c>
    </row>
    <row r="2918" customHeight="1" spans="1:30">
      <c r="A2918" s="2" t="s">
        <v>8358</v>
      </c>
      <c r="B2918" s="2" t="s">
        <v>8359</v>
      </c>
      <c r="C2918" s="2" t="s">
        <v>8537</v>
      </c>
      <c r="D2918" s="2" t="s">
        <v>8538</v>
      </c>
      <c r="E2918" s="11">
        <v>45712</v>
      </c>
      <c r="F2918" s="2" t="s">
        <v>42</v>
      </c>
      <c r="G2918" s="6">
        <v>119</v>
      </c>
      <c r="H2918" s="6">
        <v>3</v>
      </c>
      <c r="I2918" s="6">
        <v>0</v>
      </c>
      <c r="J2918" s="6">
        <v>1</v>
      </c>
      <c r="K2918" s="6">
        <v>0</v>
      </c>
      <c r="L2918" s="6">
        <v>0</v>
      </c>
      <c r="M2918" s="6">
        <v>118</v>
      </c>
      <c r="N2918" s="6">
        <v>1</v>
      </c>
      <c r="O2918" s="6">
        <v>0</v>
      </c>
      <c r="P2918" s="6">
        <v>0</v>
      </c>
      <c r="Q2918" s="6">
        <v>0</v>
      </c>
      <c r="R2918" s="6">
        <v>0</v>
      </c>
      <c r="S2918" s="6">
        <v>0</v>
      </c>
      <c r="T2918" s="6">
        <v>0</v>
      </c>
      <c r="U2918" s="7">
        <v>0.0084</v>
      </c>
      <c r="V2918" s="7">
        <v>0</v>
      </c>
      <c r="W2918" s="7">
        <v>0.0084</v>
      </c>
      <c r="X2918" s="7">
        <v>0</v>
      </c>
      <c r="Y2918" s="8" t="str">
        <f>IFERROR(VLOOKUP(F:F,#REF!,2,0),"需要手动检查")</f>
        <v>需要手动检查</v>
      </c>
      <c r="Z2918" s="9" t="str">
        <f t="shared" si="118"/>
        <v>否</v>
      </c>
      <c r="AA2918" s="10" t="s">
        <v>36</v>
      </c>
      <c r="AB2918" s="4" t="s">
        <v>37</v>
      </c>
      <c r="AC2918" t="str">
        <f t="shared" si="116"/>
        <v>2025/2/24</v>
      </c>
      <c r="AD2918" t="e">
        <f>VLOOKUP(Y2918,#REF!,2,FALSE)</f>
        <v>#REF!</v>
      </c>
    </row>
    <row r="2919" customHeight="1" spans="1:30">
      <c r="A2919" s="2" t="s">
        <v>8358</v>
      </c>
      <c r="B2919" s="2" t="s">
        <v>8359</v>
      </c>
      <c r="C2919" s="2" t="s">
        <v>8539</v>
      </c>
      <c r="D2919" s="2" t="s">
        <v>8540</v>
      </c>
      <c r="E2919" s="11">
        <v>45712</v>
      </c>
      <c r="F2919" s="2" t="s">
        <v>42</v>
      </c>
      <c r="G2919" s="6">
        <v>179</v>
      </c>
      <c r="H2919" s="6">
        <v>11</v>
      </c>
      <c r="I2919" s="6">
        <v>0</v>
      </c>
      <c r="J2919" s="6">
        <v>2</v>
      </c>
      <c r="K2919" s="6">
        <v>0</v>
      </c>
      <c r="L2919" s="6">
        <v>0</v>
      </c>
      <c r="M2919" s="6">
        <v>160</v>
      </c>
      <c r="N2919" s="6">
        <v>2</v>
      </c>
      <c r="O2919" s="6">
        <v>0</v>
      </c>
      <c r="P2919" s="6">
        <v>0</v>
      </c>
      <c r="Q2919" s="6">
        <v>0</v>
      </c>
      <c r="R2919" s="6">
        <v>0</v>
      </c>
      <c r="S2919" s="6">
        <v>0</v>
      </c>
      <c r="T2919" s="6">
        <v>0</v>
      </c>
      <c r="U2919" s="7">
        <v>0.0112</v>
      </c>
      <c r="V2919" s="7">
        <v>0</v>
      </c>
      <c r="W2919" s="7">
        <v>0.0112</v>
      </c>
      <c r="X2919" s="7">
        <v>0</v>
      </c>
      <c r="Y2919" s="8" t="str">
        <f>IFERROR(VLOOKUP(F:F,#REF!,2,0),"需要手动检查")</f>
        <v>需要手动检查</v>
      </c>
      <c r="Z2919" s="9" t="str">
        <f t="shared" si="118"/>
        <v>否</v>
      </c>
      <c r="AA2919" s="10" t="s">
        <v>36</v>
      </c>
      <c r="AB2919" s="4" t="s">
        <v>37</v>
      </c>
      <c r="AC2919" t="str">
        <f t="shared" si="116"/>
        <v>2025/2/24</v>
      </c>
      <c r="AD2919" t="e">
        <f>VLOOKUP(Y2919,#REF!,2,FALSE)</f>
        <v>#REF!</v>
      </c>
    </row>
    <row r="2920" customHeight="1" spans="1:30">
      <c r="A2920" s="2" t="s">
        <v>8541</v>
      </c>
      <c r="B2920" s="2" t="s">
        <v>8542</v>
      </c>
      <c r="C2920" s="2" t="s">
        <v>8543</v>
      </c>
      <c r="D2920" s="2" t="s">
        <v>8544</v>
      </c>
      <c r="E2920" s="11">
        <v>45712</v>
      </c>
      <c r="F2920" s="2" t="s">
        <v>42</v>
      </c>
      <c r="G2920" s="6">
        <v>938</v>
      </c>
      <c r="H2920" s="6">
        <v>64</v>
      </c>
      <c r="I2920" s="6">
        <v>0</v>
      </c>
      <c r="J2920" s="6">
        <v>1</v>
      </c>
      <c r="K2920" s="6">
        <v>0</v>
      </c>
      <c r="L2920" s="6">
        <v>0</v>
      </c>
      <c r="M2920" s="6">
        <v>706</v>
      </c>
      <c r="N2920" s="6">
        <v>21</v>
      </c>
      <c r="O2920" s="6">
        <v>0</v>
      </c>
      <c r="P2920" s="6">
        <v>0</v>
      </c>
      <c r="Q2920" s="6">
        <v>0</v>
      </c>
      <c r="R2920" s="6">
        <v>0</v>
      </c>
      <c r="S2920" s="6">
        <v>0</v>
      </c>
      <c r="T2920" s="6">
        <v>0</v>
      </c>
      <c r="U2920" s="7">
        <v>0.0224</v>
      </c>
      <c r="V2920" s="7">
        <v>0</v>
      </c>
      <c r="W2920" s="7">
        <v>0.0299</v>
      </c>
      <c r="X2920" s="7">
        <v>0</v>
      </c>
      <c r="Y2920" s="8" t="str">
        <f>IFERROR(VLOOKUP(F:F,#REF!,2,0),"需要手动检查")</f>
        <v>需要手动检查</v>
      </c>
      <c r="Z2920" s="9" t="str">
        <f t="shared" si="118"/>
        <v>否</v>
      </c>
      <c r="AA2920" s="10" t="s">
        <v>36</v>
      </c>
      <c r="AB2920" s="4" t="s">
        <v>37</v>
      </c>
      <c r="AC2920" t="str">
        <f t="shared" si="116"/>
        <v>2025/2/24</v>
      </c>
      <c r="AD2920" t="e">
        <f>VLOOKUP(Y2920,#REF!,2,FALSE)</f>
        <v>#REF!</v>
      </c>
    </row>
    <row r="2921" customHeight="1" spans="1:30">
      <c r="A2921" s="2" t="s">
        <v>5743</v>
      </c>
      <c r="B2921" s="2" t="s">
        <v>5744</v>
      </c>
      <c r="C2921" s="2" t="s">
        <v>45</v>
      </c>
      <c r="D2921" s="2" t="s">
        <v>8545</v>
      </c>
      <c r="E2921" s="11">
        <v>45712</v>
      </c>
      <c r="F2921" s="2" t="s">
        <v>42</v>
      </c>
      <c r="G2921" s="6">
        <v>664</v>
      </c>
      <c r="H2921" s="6">
        <v>50</v>
      </c>
      <c r="I2921" s="6">
        <v>2</v>
      </c>
      <c r="J2921" s="6">
        <v>1</v>
      </c>
      <c r="K2921" s="6">
        <v>3</v>
      </c>
      <c r="L2921" s="6">
        <v>0</v>
      </c>
      <c r="M2921" s="6">
        <v>31</v>
      </c>
      <c r="N2921" s="6">
        <v>1</v>
      </c>
      <c r="O2921" s="6">
        <v>0</v>
      </c>
      <c r="P2921" s="6">
        <v>0</v>
      </c>
      <c r="Q2921" s="6">
        <v>0</v>
      </c>
      <c r="R2921" s="6">
        <v>0</v>
      </c>
      <c r="S2921" s="6">
        <v>0</v>
      </c>
      <c r="T2921" s="6">
        <v>0</v>
      </c>
      <c r="U2921" s="7">
        <v>0.0015</v>
      </c>
      <c r="V2921" s="7">
        <v>0</v>
      </c>
      <c r="W2921" s="7">
        <v>0.0241</v>
      </c>
      <c r="X2921" s="7">
        <v>0</v>
      </c>
      <c r="Y2921" s="8" t="str">
        <f>IFERROR(VLOOKUP(F:F,#REF!,2,0),"需要手动检查")</f>
        <v>需要手动检查</v>
      </c>
      <c r="Z2921" s="9" t="str">
        <f t="shared" si="118"/>
        <v>否</v>
      </c>
      <c r="AA2921" s="10" t="s">
        <v>36</v>
      </c>
      <c r="AB2921" s="4" t="s">
        <v>37</v>
      </c>
      <c r="AC2921" t="str">
        <f t="shared" si="116"/>
        <v>2025/2/24</v>
      </c>
      <c r="AD2921" t="e">
        <f>VLOOKUP(Y2921,#REF!,2,FALSE)</f>
        <v>#REF!</v>
      </c>
    </row>
    <row r="2922" customHeight="1" spans="1:30">
      <c r="A2922" s="2" t="s">
        <v>8546</v>
      </c>
      <c r="B2922" s="2" t="s">
        <v>8547</v>
      </c>
      <c r="C2922" s="2" t="s">
        <v>8548</v>
      </c>
      <c r="D2922" s="2" t="s">
        <v>8549</v>
      </c>
      <c r="E2922" s="11">
        <v>45712</v>
      </c>
      <c r="F2922" s="2" t="s">
        <v>42</v>
      </c>
      <c r="G2922" s="6">
        <v>537</v>
      </c>
      <c r="H2922" s="6">
        <v>23</v>
      </c>
      <c r="I2922" s="6">
        <v>0</v>
      </c>
      <c r="J2922" s="6">
        <v>0</v>
      </c>
      <c r="K2922" s="6">
        <v>0</v>
      </c>
      <c r="L2922" s="6">
        <v>0</v>
      </c>
      <c r="M2922" s="6">
        <v>280</v>
      </c>
      <c r="N2922" s="6">
        <v>10</v>
      </c>
      <c r="O2922" s="6">
        <v>0</v>
      </c>
      <c r="P2922" s="6">
        <v>0</v>
      </c>
      <c r="Q2922" s="6">
        <v>0</v>
      </c>
      <c r="R2922" s="6">
        <v>0</v>
      </c>
      <c r="S2922" s="6">
        <v>0</v>
      </c>
      <c r="T2922" s="6">
        <v>0</v>
      </c>
      <c r="U2922" s="7">
        <v>0.0186</v>
      </c>
      <c r="V2922" s="7">
        <v>0</v>
      </c>
      <c r="W2922" s="7">
        <v>0.0112</v>
      </c>
      <c r="X2922" s="7">
        <v>0</v>
      </c>
      <c r="Y2922" s="8" t="str">
        <f>IFERROR(VLOOKUP(F:F,#REF!,2,0),"需要手动检查")</f>
        <v>需要手动检查</v>
      </c>
      <c r="Z2922" s="9" t="str">
        <f t="shared" si="118"/>
        <v>否</v>
      </c>
      <c r="AA2922" s="10" t="s">
        <v>36</v>
      </c>
      <c r="AB2922" s="4" t="s">
        <v>37</v>
      </c>
      <c r="AC2922" t="str">
        <f t="shared" si="116"/>
        <v>2025/2/24</v>
      </c>
      <c r="AD2922" t="e">
        <f>VLOOKUP(Y2922,#REF!,2,FALSE)</f>
        <v>#REF!</v>
      </c>
    </row>
    <row r="2923" customHeight="1" spans="1:30">
      <c r="A2923" s="2" t="s">
        <v>8541</v>
      </c>
      <c r="B2923" s="2" t="s">
        <v>8542</v>
      </c>
      <c r="C2923" s="2" t="s">
        <v>8550</v>
      </c>
      <c r="D2923" s="2" t="s">
        <v>8551</v>
      </c>
      <c r="E2923" s="11">
        <v>45712</v>
      </c>
      <c r="F2923" s="2" t="s">
        <v>42</v>
      </c>
      <c r="G2923" s="6">
        <v>713</v>
      </c>
      <c r="H2923" s="6">
        <v>110</v>
      </c>
      <c r="I2923" s="6">
        <v>1</v>
      </c>
      <c r="J2923" s="6">
        <v>0</v>
      </c>
      <c r="K2923" s="6">
        <v>1</v>
      </c>
      <c r="L2923" s="6">
        <v>0</v>
      </c>
      <c r="M2923" s="6">
        <v>464</v>
      </c>
      <c r="N2923" s="6">
        <v>8</v>
      </c>
      <c r="O2923" s="6">
        <v>0</v>
      </c>
      <c r="P2923" s="6">
        <v>0</v>
      </c>
      <c r="Q2923" s="6">
        <v>0</v>
      </c>
      <c r="R2923" s="6">
        <v>0</v>
      </c>
      <c r="S2923" s="6">
        <v>0</v>
      </c>
      <c r="T2923" s="6">
        <v>0</v>
      </c>
      <c r="U2923" s="7">
        <v>0.0112</v>
      </c>
      <c r="V2923" s="7">
        <v>0</v>
      </c>
      <c r="W2923" s="7">
        <v>0.0393</v>
      </c>
      <c r="X2923" s="7">
        <v>0</v>
      </c>
      <c r="Y2923" s="8" t="str">
        <f>IFERROR(VLOOKUP(F:F,#REF!,2,0),"需要手动检查")</f>
        <v>需要手动检查</v>
      </c>
      <c r="Z2923" s="9" t="str">
        <f t="shared" si="118"/>
        <v>否</v>
      </c>
      <c r="AA2923" s="10" t="s">
        <v>36</v>
      </c>
      <c r="AB2923" s="4" t="s">
        <v>37</v>
      </c>
      <c r="AC2923" t="str">
        <f t="shared" si="116"/>
        <v>2025/2/24</v>
      </c>
      <c r="AD2923" t="e">
        <f>VLOOKUP(Y2923,#REF!,2,FALSE)</f>
        <v>#REF!</v>
      </c>
    </row>
    <row r="2924" customHeight="1" spans="1:30">
      <c r="A2924" s="2" t="s">
        <v>8541</v>
      </c>
      <c r="B2924" s="2" t="s">
        <v>8542</v>
      </c>
      <c r="C2924" s="2" t="s">
        <v>45</v>
      </c>
      <c r="D2924" s="2" t="s">
        <v>8552</v>
      </c>
      <c r="E2924" s="11">
        <v>45712</v>
      </c>
      <c r="F2924" s="2" t="s">
        <v>42</v>
      </c>
      <c r="G2924" s="6">
        <v>518</v>
      </c>
      <c r="H2924" s="6">
        <v>46</v>
      </c>
      <c r="I2924" s="6">
        <v>0</v>
      </c>
      <c r="J2924" s="6">
        <v>0</v>
      </c>
      <c r="K2924" s="6">
        <v>1</v>
      </c>
      <c r="L2924" s="6">
        <v>0</v>
      </c>
      <c r="M2924" s="6">
        <v>455</v>
      </c>
      <c r="N2924" s="6">
        <v>8</v>
      </c>
      <c r="O2924" s="6">
        <v>0</v>
      </c>
      <c r="P2924" s="6">
        <v>0</v>
      </c>
      <c r="Q2924" s="6">
        <v>0</v>
      </c>
      <c r="R2924" s="6">
        <v>0</v>
      </c>
      <c r="S2924" s="6">
        <v>0</v>
      </c>
      <c r="T2924" s="6">
        <v>0</v>
      </c>
      <c r="U2924" s="7">
        <v>0.0154</v>
      </c>
      <c r="V2924" s="7">
        <v>0</v>
      </c>
      <c r="W2924" s="7">
        <v>0.0502</v>
      </c>
      <c r="X2924" s="7">
        <v>0</v>
      </c>
      <c r="Y2924" s="8" t="str">
        <f>IFERROR(VLOOKUP(F:F,#REF!,2,0),"需要手动检查")</f>
        <v>需要手动检查</v>
      </c>
      <c r="Z2924" s="9" t="str">
        <f t="shared" si="118"/>
        <v>否</v>
      </c>
      <c r="AA2924" s="10" t="s">
        <v>36</v>
      </c>
      <c r="AB2924" s="4" t="s">
        <v>37</v>
      </c>
      <c r="AC2924" t="str">
        <f t="shared" si="116"/>
        <v>2025/2/24</v>
      </c>
      <c r="AD2924" t="e">
        <f>VLOOKUP(Y2924,#REF!,2,FALSE)</f>
        <v>#REF!</v>
      </c>
    </row>
    <row r="2925" customHeight="1" spans="1:30">
      <c r="A2925" s="2" t="s">
        <v>242</v>
      </c>
      <c r="B2925" s="2" t="s">
        <v>243</v>
      </c>
      <c r="C2925" s="2" t="s">
        <v>8553</v>
      </c>
      <c r="D2925" s="2" t="s">
        <v>8554</v>
      </c>
      <c r="E2925" s="11">
        <v>45712</v>
      </c>
      <c r="F2925" s="2" t="s">
        <v>42</v>
      </c>
      <c r="G2925" s="6">
        <v>366</v>
      </c>
      <c r="H2925" s="6">
        <v>23</v>
      </c>
      <c r="I2925" s="6">
        <v>1</v>
      </c>
      <c r="J2925" s="6">
        <v>0</v>
      </c>
      <c r="K2925" s="6">
        <v>1</v>
      </c>
      <c r="L2925" s="6">
        <v>0</v>
      </c>
      <c r="M2925" s="6">
        <v>404</v>
      </c>
      <c r="N2925" s="6">
        <v>0</v>
      </c>
      <c r="O2925" s="6">
        <v>0</v>
      </c>
      <c r="P2925" s="6">
        <v>0</v>
      </c>
      <c r="Q2925" s="6">
        <v>0</v>
      </c>
      <c r="R2925" s="6">
        <v>0</v>
      </c>
      <c r="S2925" s="6">
        <v>0</v>
      </c>
      <c r="T2925" s="6">
        <v>0</v>
      </c>
      <c r="U2925" s="7">
        <v>0</v>
      </c>
      <c r="V2925" s="7">
        <v>0</v>
      </c>
      <c r="W2925" s="7">
        <v>0.0847</v>
      </c>
      <c r="X2925" s="7">
        <v>0</v>
      </c>
      <c r="Y2925" s="8" t="str">
        <f>IFERROR(VLOOKUP(F:F,#REF!,2,0),"需要手动检查")</f>
        <v>需要手动检查</v>
      </c>
      <c r="Z2925" s="9" t="str">
        <f t="shared" si="118"/>
        <v>否</v>
      </c>
      <c r="AA2925" s="10" t="s">
        <v>36</v>
      </c>
      <c r="AB2925" s="4" t="s">
        <v>37</v>
      </c>
      <c r="AC2925" t="str">
        <f t="shared" si="116"/>
        <v>2025/2/24</v>
      </c>
      <c r="AD2925" t="e">
        <f>VLOOKUP(Y2925,#REF!,2,FALSE)</f>
        <v>#REF!</v>
      </c>
    </row>
    <row r="2926" customHeight="1" spans="1:30">
      <c r="A2926" s="2" t="s">
        <v>8555</v>
      </c>
      <c r="B2926" s="2" t="s">
        <v>8556</v>
      </c>
      <c r="C2926" s="2" t="s">
        <v>8557</v>
      </c>
      <c r="D2926" s="2" t="s">
        <v>8558</v>
      </c>
      <c r="E2926" s="11">
        <v>45712</v>
      </c>
      <c r="F2926" s="2" t="s">
        <v>42</v>
      </c>
      <c r="G2926" s="6">
        <v>446</v>
      </c>
      <c r="H2926" s="6">
        <v>15</v>
      </c>
      <c r="I2926" s="6">
        <v>0</v>
      </c>
      <c r="J2926" s="6">
        <v>2</v>
      </c>
      <c r="K2926" s="6">
        <v>1</v>
      </c>
      <c r="L2926" s="6">
        <v>0</v>
      </c>
      <c r="M2926" s="6">
        <v>464</v>
      </c>
      <c r="N2926" s="6">
        <v>34</v>
      </c>
      <c r="O2926" s="6">
        <v>0</v>
      </c>
      <c r="P2926" s="6">
        <v>0</v>
      </c>
      <c r="Q2926" s="6">
        <v>0</v>
      </c>
      <c r="R2926" s="6">
        <v>0</v>
      </c>
      <c r="S2926" s="6">
        <v>0</v>
      </c>
      <c r="T2926" s="6">
        <v>0</v>
      </c>
      <c r="U2926" s="7">
        <v>0.0762</v>
      </c>
      <c r="V2926" s="7">
        <v>0</v>
      </c>
      <c r="W2926" s="7">
        <v>0.0224</v>
      </c>
      <c r="X2926" s="7">
        <v>0</v>
      </c>
      <c r="Y2926" s="8" t="str">
        <f>IFERROR(VLOOKUP(F:F,#REF!,2,0),"需要手动检查")</f>
        <v>需要手动检查</v>
      </c>
      <c r="Z2926" s="9" t="str">
        <f t="shared" si="118"/>
        <v>否</v>
      </c>
      <c r="AA2926" s="10" t="s">
        <v>36</v>
      </c>
      <c r="AB2926" s="4" t="s">
        <v>37</v>
      </c>
      <c r="AC2926" t="str">
        <f t="shared" si="116"/>
        <v>2025/2/24</v>
      </c>
      <c r="AD2926" t="e">
        <f>VLOOKUP(Y2926,#REF!,2,FALSE)</f>
        <v>#REF!</v>
      </c>
    </row>
    <row r="2927" customHeight="1" spans="1:30">
      <c r="A2927" s="2" t="s">
        <v>8325</v>
      </c>
      <c r="B2927" s="2" t="s">
        <v>8326</v>
      </c>
      <c r="C2927" s="2" t="s">
        <v>8559</v>
      </c>
      <c r="D2927" s="2" t="s">
        <v>8560</v>
      </c>
      <c r="E2927" s="11">
        <v>45712</v>
      </c>
      <c r="F2927" s="2" t="s">
        <v>42</v>
      </c>
      <c r="G2927" s="6">
        <v>271</v>
      </c>
      <c r="H2927" s="6">
        <v>17</v>
      </c>
      <c r="I2927" s="6">
        <v>0</v>
      </c>
      <c r="J2927" s="6">
        <v>1</v>
      </c>
      <c r="K2927" s="6">
        <v>0</v>
      </c>
      <c r="L2927" s="6">
        <v>0</v>
      </c>
      <c r="M2927" s="6">
        <v>282</v>
      </c>
      <c r="N2927" s="6">
        <v>24</v>
      </c>
      <c r="O2927" s="6">
        <v>0</v>
      </c>
      <c r="P2927" s="6">
        <v>0</v>
      </c>
      <c r="Q2927" s="6">
        <v>0</v>
      </c>
      <c r="R2927" s="6">
        <v>0</v>
      </c>
      <c r="S2927" s="6">
        <v>0</v>
      </c>
      <c r="T2927" s="6">
        <v>0</v>
      </c>
      <c r="U2927" s="7">
        <v>0.0886</v>
      </c>
      <c r="V2927" s="7">
        <v>0</v>
      </c>
      <c r="W2927" s="7">
        <v>0.0959</v>
      </c>
      <c r="X2927" s="7">
        <v>0</v>
      </c>
      <c r="Y2927" s="8" t="str">
        <f>IFERROR(VLOOKUP(F:F,#REF!,2,0),"需要手动检查")</f>
        <v>需要手动检查</v>
      </c>
      <c r="Z2927" s="9" t="str">
        <f t="shared" si="118"/>
        <v>否</v>
      </c>
      <c r="AA2927" s="10" t="s">
        <v>36</v>
      </c>
      <c r="AB2927" s="4" t="s">
        <v>37</v>
      </c>
      <c r="AC2927" t="str">
        <f t="shared" si="116"/>
        <v>2025/2/24</v>
      </c>
      <c r="AD2927" t="e">
        <f>VLOOKUP(Y2927,#REF!,2,FALSE)</f>
        <v>#REF!</v>
      </c>
    </row>
    <row r="2928" customHeight="1" spans="1:30">
      <c r="A2928" s="2" t="s">
        <v>6177</v>
      </c>
      <c r="B2928" s="2" t="s">
        <v>6178</v>
      </c>
      <c r="C2928" s="2" t="s">
        <v>8561</v>
      </c>
      <c r="D2928" s="2" t="s">
        <v>8562</v>
      </c>
      <c r="E2928" s="11">
        <v>45712</v>
      </c>
      <c r="F2928" s="2" t="s">
        <v>42</v>
      </c>
      <c r="G2928" s="6">
        <v>321</v>
      </c>
      <c r="H2928" s="6">
        <v>3</v>
      </c>
      <c r="I2928" s="6">
        <v>2</v>
      </c>
      <c r="J2928" s="6">
        <v>0</v>
      </c>
      <c r="K2928" s="6">
        <v>0</v>
      </c>
      <c r="L2928" s="6">
        <v>0</v>
      </c>
      <c r="M2928" s="6">
        <v>318</v>
      </c>
      <c r="N2928" s="6">
        <v>8</v>
      </c>
      <c r="O2928" s="6">
        <v>0</v>
      </c>
      <c r="P2928" s="6">
        <v>0</v>
      </c>
      <c r="Q2928" s="6">
        <v>0</v>
      </c>
      <c r="R2928" s="6">
        <v>0</v>
      </c>
      <c r="S2928" s="6">
        <v>0</v>
      </c>
      <c r="T2928" s="6">
        <v>0</v>
      </c>
      <c r="U2928" s="7">
        <v>0.0249</v>
      </c>
      <c r="V2928" s="7">
        <v>0</v>
      </c>
      <c r="W2928" s="7">
        <v>0.0561</v>
      </c>
      <c r="X2928" s="7">
        <v>0</v>
      </c>
      <c r="Y2928" s="8" t="str">
        <f>IFERROR(VLOOKUP(F:F,#REF!,2,0),"需要手动检查")</f>
        <v>需要手动检查</v>
      </c>
      <c r="Z2928" s="9" t="str">
        <f t="shared" si="118"/>
        <v>否</v>
      </c>
      <c r="AA2928" s="10" t="s">
        <v>36</v>
      </c>
      <c r="AB2928" s="4" t="s">
        <v>37</v>
      </c>
      <c r="AC2928" t="str">
        <f t="shared" si="116"/>
        <v>2025/2/24</v>
      </c>
      <c r="AD2928" t="e">
        <f>VLOOKUP(Y2928,#REF!,2,FALSE)</f>
        <v>#REF!</v>
      </c>
    </row>
    <row r="2929" customHeight="1" spans="1:30">
      <c r="A2929" s="2" t="s">
        <v>8563</v>
      </c>
      <c r="B2929" s="2" t="s">
        <v>8564</v>
      </c>
      <c r="C2929" s="2" t="s">
        <v>8565</v>
      </c>
      <c r="D2929" s="2" t="s">
        <v>8566</v>
      </c>
      <c r="E2929" s="11">
        <v>45712</v>
      </c>
      <c r="F2929" s="2" t="s">
        <v>42</v>
      </c>
      <c r="G2929" s="6">
        <v>898</v>
      </c>
      <c r="H2929" s="6">
        <v>58</v>
      </c>
      <c r="I2929" s="6">
        <v>5</v>
      </c>
      <c r="J2929" s="6">
        <v>0</v>
      </c>
      <c r="K2929" s="6">
        <v>1</v>
      </c>
      <c r="L2929" s="6">
        <v>0</v>
      </c>
      <c r="M2929" s="6">
        <v>838</v>
      </c>
      <c r="N2929" s="6">
        <v>32</v>
      </c>
      <c r="O2929" s="6">
        <v>0</v>
      </c>
      <c r="P2929" s="6">
        <v>0</v>
      </c>
      <c r="Q2929" s="6">
        <v>0</v>
      </c>
      <c r="R2929" s="6">
        <v>0</v>
      </c>
      <c r="S2929" s="6">
        <v>0</v>
      </c>
      <c r="T2929" s="6">
        <v>0</v>
      </c>
      <c r="U2929" s="7">
        <v>0.0356</v>
      </c>
      <c r="V2929" s="7">
        <v>0</v>
      </c>
      <c r="W2929" s="7">
        <v>0.0334</v>
      </c>
      <c r="X2929" s="7">
        <v>0</v>
      </c>
      <c r="Y2929" s="8" t="str">
        <f>IFERROR(VLOOKUP(F:F,#REF!,2,0),"需要手动检查")</f>
        <v>需要手动检查</v>
      </c>
      <c r="Z2929" s="9" t="str">
        <f t="shared" si="118"/>
        <v>否</v>
      </c>
      <c r="AA2929" s="10" t="s">
        <v>36</v>
      </c>
      <c r="AB2929" s="4" t="s">
        <v>37</v>
      </c>
      <c r="AC2929" t="str">
        <f t="shared" si="116"/>
        <v>2025/2/24</v>
      </c>
      <c r="AD2929" t="e">
        <f>VLOOKUP(Y2929,#REF!,2,FALSE)</f>
        <v>#REF!</v>
      </c>
    </row>
    <row r="2930" customHeight="1" spans="1:30">
      <c r="A2930" s="2" t="s">
        <v>8567</v>
      </c>
      <c r="B2930" s="2" t="s">
        <v>8568</v>
      </c>
      <c r="C2930" s="2" t="s">
        <v>8569</v>
      </c>
      <c r="D2930" s="2" t="s">
        <v>8570</v>
      </c>
      <c r="E2930" s="11">
        <v>45712</v>
      </c>
      <c r="F2930" s="2" t="s">
        <v>42</v>
      </c>
      <c r="G2930" s="6">
        <v>3670</v>
      </c>
      <c r="H2930" s="6">
        <v>283</v>
      </c>
      <c r="I2930" s="6">
        <v>4</v>
      </c>
      <c r="J2930" s="6">
        <v>0</v>
      </c>
      <c r="K2930" s="6">
        <v>1</v>
      </c>
      <c r="L2930" s="6">
        <v>0</v>
      </c>
      <c r="M2930" s="6">
        <v>4039</v>
      </c>
      <c r="N2930" s="6">
        <v>204</v>
      </c>
      <c r="O2930" s="6">
        <v>0</v>
      </c>
      <c r="P2930" s="6">
        <v>0</v>
      </c>
      <c r="Q2930" s="6">
        <v>0</v>
      </c>
      <c r="R2930" s="6">
        <v>0</v>
      </c>
      <c r="S2930" s="6">
        <v>0</v>
      </c>
      <c r="T2930" s="6">
        <v>0</v>
      </c>
      <c r="U2930" s="7">
        <v>0.0556</v>
      </c>
      <c r="V2930" s="7">
        <v>0</v>
      </c>
      <c r="W2930" s="7">
        <v>0.0365</v>
      </c>
      <c r="X2930" s="7">
        <v>0</v>
      </c>
      <c r="Y2930" s="8" t="str">
        <f>IFERROR(VLOOKUP(F:F,#REF!,2,0),"需要手动检查")</f>
        <v>需要手动检查</v>
      </c>
      <c r="Z2930" s="9" t="str">
        <f t="shared" si="118"/>
        <v>否</v>
      </c>
      <c r="AA2930" s="10" t="s">
        <v>36</v>
      </c>
      <c r="AB2930" s="4" t="s">
        <v>37</v>
      </c>
      <c r="AC2930" t="str">
        <f t="shared" si="116"/>
        <v>2025/2/24</v>
      </c>
      <c r="AD2930" t="e">
        <f>VLOOKUP(Y2930,#REF!,2,FALSE)</f>
        <v>#REF!</v>
      </c>
    </row>
    <row r="2931" customHeight="1" spans="1:30">
      <c r="A2931" s="2" t="s">
        <v>8571</v>
      </c>
      <c r="B2931" s="2" t="s">
        <v>8572</v>
      </c>
      <c r="C2931" s="2" t="s">
        <v>8573</v>
      </c>
      <c r="D2931" s="2" t="s">
        <v>8574</v>
      </c>
      <c r="E2931" s="11">
        <v>45712</v>
      </c>
      <c r="F2931" s="2" t="s">
        <v>42</v>
      </c>
      <c r="G2931" s="6">
        <v>531</v>
      </c>
      <c r="H2931" s="6">
        <v>37</v>
      </c>
      <c r="I2931" s="6">
        <v>0</v>
      </c>
      <c r="J2931" s="6">
        <v>0</v>
      </c>
      <c r="K2931" s="6">
        <v>0</v>
      </c>
      <c r="L2931" s="6">
        <v>0</v>
      </c>
      <c r="M2931" s="6">
        <v>354</v>
      </c>
      <c r="N2931" s="6">
        <v>3</v>
      </c>
      <c r="O2931" s="6">
        <v>0</v>
      </c>
      <c r="P2931" s="6">
        <v>0</v>
      </c>
      <c r="Q2931" s="6">
        <v>0</v>
      </c>
      <c r="R2931" s="6">
        <v>0</v>
      </c>
      <c r="S2931" s="6">
        <v>0</v>
      </c>
      <c r="T2931" s="6">
        <v>0</v>
      </c>
      <c r="U2931" s="7">
        <v>0.0056</v>
      </c>
      <c r="V2931" s="7">
        <v>0</v>
      </c>
      <c r="W2931" s="7">
        <v>0.0829</v>
      </c>
      <c r="X2931" s="7">
        <v>0</v>
      </c>
      <c r="Y2931" s="8" t="str">
        <f>IFERROR(VLOOKUP(F:F,#REF!,2,0),"需要手动检查")</f>
        <v>需要手动检查</v>
      </c>
      <c r="Z2931" s="9" t="str">
        <f t="shared" si="118"/>
        <v>否</v>
      </c>
      <c r="AA2931" s="10" t="s">
        <v>36</v>
      </c>
      <c r="AB2931" s="4" t="s">
        <v>37</v>
      </c>
      <c r="AC2931" t="str">
        <f t="shared" si="116"/>
        <v>2025/2/24</v>
      </c>
      <c r="AD2931" t="e">
        <f>VLOOKUP(Y2931,#REF!,2,FALSE)</f>
        <v>#REF!</v>
      </c>
    </row>
    <row r="2932" customHeight="1" spans="1:30">
      <c r="A2932" s="2" t="s">
        <v>8370</v>
      </c>
      <c r="B2932" s="2" t="s">
        <v>8371</v>
      </c>
      <c r="C2932" s="2" t="s">
        <v>8575</v>
      </c>
      <c r="D2932" s="2" t="s">
        <v>8576</v>
      </c>
      <c r="E2932" s="11">
        <v>45712</v>
      </c>
      <c r="F2932" s="2" t="s">
        <v>42</v>
      </c>
      <c r="G2932" s="6">
        <v>571</v>
      </c>
      <c r="H2932" s="6">
        <v>24</v>
      </c>
      <c r="I2932" s="6">
        <v>0</v>
      </c>
      <c r="J2932" s="6">
        <v>0</v>
      </c>
      <c r="K2932" s="6">
        <v>1</v>
      </c>
      <c r="L2932" s="6">
        <v>0</v>
      </c>
      <c r="M2932" s="6">
        <v>564</v>
      </c>
      <c r="N2932" s="6">
        <v>14</v>
      </c>
      <c r="O2932" s="6">
        <v>0</v>
      </c>
      <c r="P2932" s="6">
        <v>0</v>
      </c>
      <c r="Q2932" s="6">
        <v>0</v>
      </c>
      <c r="R2932" s="6">
        <v>0</v>
      </c>
      <c r="S2932" s="6">
        <v>0</v>
      </c>
      <c r="T2932" s="6">
        <v>0</v>
      </c>
      <c r="U2932" s="7">
        <v>0.0245</v>
      </c>
      <c r="V2932" s="7">
        <v>0</v>
      </c>
      <c r="W2932" s="7">
        <v>0.0123</v>
      </c>
      <c r="X2932" s="7">
        <v>0</v>
      </c>
      <c r="Y2932" s="8" t="str">
        <f>IFERROR(VLOOKUP(F:F,#REF!,2,0),"需要手动检查")</f>
        <v>需要手动检查</v>
      </c>
      <c r="Z2932" s="9" t="str">
        <f t="shared" si="118"/>
        <v>否</v>
      </c>
      <c r="AA2932" s="10" t="s">
        <v>36</v>
      </c>
      <c r="AB2932" s="4" t="s">
        <v>37</v>
      </c>
      <c r="AC2932" t="str">
        <f t="shared" si="116"/>
        <v>2025/2/24</v>
      </c>
      <c r="AD2932" t="e">
        <f>VLOOKUP(Y2932,#REF!,2,FALSE)</f>
        <v>#REF!</v>
      </c>
    </row>
    <row r="2933" customHeight="1" spans="1:30">
      <c r="A2933" s="2" t="s">
        <v>6387</v>
      </c>
      <c r="B2933" s="2" t="s">
        <v>6388</v>
      </c>
      <c r="C2933" s="2" t="s">
        <v>8577</v>
      </c>
      <c r="D2933" s="2" t="s">
        <v>8578</v>
      </c>
      <c r="E2933" s="11">
        <v>45712</v>
      </c>
      <c r="F2933" s="2" t="s">
        <v>42</v>
      </c>
      <c r="G2933" s="6">
        <v>390</v>
      </c>
      <c r="H2933" s="6">
        <v>22</v>
      </c>
      <c r="I2933" s="6">
        <v>1</v>
      </c>
      <c r="J2933" s="6">
        <v>0</v>
      </c>
      <c r="K2933" s="6">
        <v>0</v>
      </c>
      <c r="L2933" s="6">
        <v>0</v>
      </c>
      <c r="M2933" s="6">
        <v>389</v>
      </c>
      <c r="N2933" s="6">
        <v>25</v>
      </c>
      <c r="O2933" s="6">
        <v>0</v>
      </c>
      <c r="P2933" s="6">
        <v>0</v>
      </c>
      <c r="Q2933" s="6">
        <v>0</v>
      </c>
      <c r="R2933" s="6">
        <v>0</v>
      </c>
      <c r="S2933" s="6">
        <v>0</v>
      </c>
      <c r="T2933" s="6">
        <v>0</v>
      </c>
      <c r="U2933" s="7">
        <v>0.0641</v>
      </c>
      <c r="V2933" s="7">
        <v>0</v>
      </c>
      <c r="W2933" s="7">
        <v>0.0128</v>
      </c>
      <c r="X2933" s="7">
        <v>0</v>
      </c>
      <c r="Y2933" s="8" t="str">
        <f>IFERROR(VLOOKUP(F:F,#REF!,2,0),"需要手动检查")</f>
        <v>需要手动检查</v>
      </c>
      <c r="Z2933" s="9" t="str">
        <f t="shared" si="118"/>
        <v>否</v>
      </c>
      <c r="AA2933" s="10" t="s">
        <v>36</v>
      </c>
      <c r="AB2933" s="4" t="s">
        <v>37</v>
      </c>
      <c r="AC2933" t="str">
        <f t="shared" si="116"/>
        <v>2025/2/24</v>
      </c>
      <c r="AD2933" t="e">
        <f>VLOOKUP(Y2933,#REF!,2,FALSE)</f>
        <v>#REF!</v>
      </c>
    </row>
    <row r="2934" customHeight="1" spans="1:30">
      <c r="A2934" s="2" t="s">
        <v>8579</v>
      </c>
      <c r="B2934" s="2" t="s">
        <v>8580</v>
      </c>
      <c r="C2934" s="2" t="s">
        <v>8581</v>
      </c>
      <c r="D2934" s="2" t="s">
        <v>8582</v>
      </c>
      <c r="E2934" s="11">
        <v>45712</v>
      </c>
      <c r="F2934" s="2" t="s">
        <v>42</v>
      </c>
      <c r="G2934" s="6">
        <v>170</v>
      </c>
      <c r="H2934" s="6">
        <v>9</v>
      </c>
      <c r="I2934" s="6">
        <v>0</v>
      </c>
      <c r="J2934" s="6">
        <v>0</v>
      </c>
      <c r="K2934" s="6">
        <v>0</v>
      </c>
      <c r="L2934" s="6">
        <v>0</v>
      </c>
      <c r="M2934" s="6">
        <v>173</v>
      </c>
      <c r="N2934" s="6">
        <v>12</v>
      </c>
      <c r="O2934" s="6">
        <v>0</v>
      </c>
      <c r="P2934" s="6">
        <v>0</v>
      </c>
      <c r="Q2934" s="6">
        <v>0</v>
      </c>
      <c r="R2934" s="6">
        <v>0</v>
      </c>
      <c r="S2934" s="6">
        <v>0</v>
      </c>
      <c r="T2934" s="6">
        <v>0</v>
      </c>
      <c r="U2934" s="7">
        <v>0.0706</v>
      </c>
      <c r="V2934" s="7">
        <v>0</v>
      </c>
      <c r="W2934" s="7">
        <v>0.0471</v>
      </c>
      <c r="X2934" s="7">
        <v>0</v>
      </c>
      <c r="Y2934" s="8" t="str">
        <f>IFERROR(VLOOKUP(F:F,#REF!,2,0),"需要手动检查")</f>
        <v>需要手动检查</v>
      </c>
      <c r="Z2934" s="9" t="str">
        <f t="shared" si="118"/>
        <v>否</v>
      </c>
      <c r="AA2934" s="10" t="s">
        <v>36</v>
      </c>
      <c r="AB2934" s="4" t="s">
        <v>37</v>
      </c>
      <c r="AC2934" t="str">
        <f t="shared" si="116"/>
        <v>2025/2/24</v>
      </c>
      <c r="AD2934" t="e">
        <f>VLOOKUP(Y2934,#REF!,2,FALSE)</f>
        <v>#REF!</v>
      </c>
    </row>
    <row r="2935" customHeight="1" spans="1:30">
      <c r="A2935" s="2" t="s">
        <v>8583</v>
      </c>
      <c r="B2935" s="2" t="s">
        <v>8584</v>
      </c>
      <c r="C2935" s="2" t="s">
        <v>8585</v>
      </c>
      <c r="D2935" s="2" t="s">
        <v>8586</v>
      </c>
      <c r="E2935" s="11">
        <v>45712</v>
      </c>
      <c r="F2935" s="2" t="s">
        <v>42</v>
      </c>
      <c r="G2935" s="6">
        <v>267</v>
      </c>
      <c r="H2935" s="6">
        <v>6</v>
      </c>
      <c r="I2935" s="6">
        <v>0</v>
      </c>
      <c r="J2935" s="6">
        <v>0</v>
      </c>
      <c r="K2935" s="6">
        <v>0</v>
      </c>
      <c r="L2935" s="6">
        <v>0</v>
      </c>
      <c r="M2935" s="6">
        <v>255</v>
      </c>
      <c r="N2935" s="6">
        <v>6</v>
      </c>
      <c r="O2935" s="6">
        <v>0</v>
      </c>
      <c r="P2935" s="6">
        <v>0</v>
      </c>
      <c r="Q2935" s="6">
        <v>0</v>
      </c>
      <c r="R2935" s="6">
        <v>0</v>
      </c>
      <c r="S2935" s="6">
        <v>0</v>
      </c>
      <c r="T2935" s="6">
        <v>0</v>
      </c>
      <c r="U2935" s="7">
        <v>0.0225</v>
      </c>
      <c r="V2935" s="7">
        <v>0</v>
      </c>
      <c r="W2935" s="7">
        <v>0.0524</v>
      </c>
      <c r="X2935" s="7">
        <v>0</v>
      </c>
      <c r="Y2935" s="8" t="str">
        <f>IFERROR(VLOOKUP(F:F,#REF!,2,0),"需要手动检查")</f>
        <v>需要手动检查</v>
      </c>
      <c r="Z2935" s="9" t="str">
        <f t="shared" si="118"/>
        <v>否</v>
      </c>
      <c r="AA2935" s="10" t="s">
        <v>36</v>
      </c>
      <c r="AB2935" s="4" t="s">
        <v>37</v>
      </c>
      <c r="AC2935" t="str">
        <f t="shared" si="116"/>
        <v>2025/2/24</v>
      </c>
      <c r="AD2935" t="e">
        <f>VLOOKUP(Y2935,#REF!,2,FALSE)</f>
        <v>#REF!</v>
      </c>
    </row>
    <row r="2936" customHeight="1" spans="1:30">
      <c r="A2936" s="2" t="s">
        <v>8587</v>
      </c>
      <c r="B2936" s="2" t="s">
        <v>8588</v>
      </c>
      <c r="C2936" s="2" t="s">
        <v>7352</v>
      </c>
      <c r="D2936" s="2" t="s">
        <v>8589</v>
      </c>
      <c r="E2936" s="11">
        <v>45712</v>
      </c>
      <c r="F2936" s="2" t="s">
        <v>42</v>
      </c>
      <c r="G2936" s="6">
        <v>566</v>
      </c>
      <c r="H2936" s="6">
        <v>58</v>
      </c>
      <c r="I2936" s="6">
        <v>1</v>
      </c>
      <c r="J2936" s="6">
        <v>0</v>
      </c>
      <c r="K2936" s="6">
        <v>2</v>
      </c>
      <c r="L2936" s="6">
        <v>0</v>
      </c>
      <c r="M2936" s="6">
        <v>586</v>
      </c>
      <c r="N2936" s="6">
        <v>12</v>
      </c>
      <c r="O2936" s="6">
        <v>0</v>
      </c>
      <c r="P2936" s="6">
        <v>0</v>
      </c>
      <c r="Q2936" s="6">
        <v>0</v>
      </c>
      <c r="R2936" s="6">
        <v>0</v>
      </c>
      <c r="S2936" s="6">
        <v>0</v>
      </c>
      <c r="T2936" s="6">
        <v>0</v>
      </c>
      <c r="U2936" s="7">
        <v>0.0212</v>
      </c>
      <c r="V2936" s="7">
        <v>0</v>
      </c>
      <c r="W2936" s="7">
        <v>0.0406</v>
      </c>
      <c r="X2936" s="7">
        <v>0</v>
      </c>
      <c r="Y2936" s="8" t="str">
        <f>IFERROR(VLOOKUP(F:F,#REF!,2,0),"需要手动检查")</f>
        <v>需要手动检查</v>
      </c>
      <c r="Z2936" s="9" t="str">
        <f t="shared" si="118"/>
        <v>否</v>
      </c>
      <c r="AA2936" s="10" t="s">
        <v>36</v>
      </c>
      <c r="AB2936" s="4" t="s">
        <v>37</v>
      </c>
      <c r="AC2936" t="str">
        <f t="shared" si="116"/>
        <v>2025/2/24</v>
      </c>
      <c r="AD2936" t="e">
        <f>VLOOKUP(Y2936,#REF!,2,FALSE)</f>
        <v>#REF!</v>
      </c>
    </row>
    <row r="2937" customHeight="1" spans="1:30">
      <c r="A2937" s="2" t="s">
        <v>8590</v>
      </c>
      <c r="B2937" s="2" t="s">
        <v>8591</v>
      </c>
      <c r="C2937" s="2" t="s">
        <v>8592</v>
      </c>
      <c r="D2937" s="2" t="s">
        <v>8593</v>
      </c>
      <c r="E2937" s="11">
        <v>45712</v>
      </c>
      <c r="F2937" s="2" t="s">
        <v>42</v>
      </c>
      <c r="G2937" s="6">
        <v>402</v>
      </c>
      <c r="H2937" s="6">
        <v>12</v>
      </c>
      <c r="I2937" s="6">
        <v>3</v>
      </c>
      <c r="J2937" s="6">
        <v>2</v>
      </c>
      <c r="K2937" s="6">
        <v>0</v>
      </c>
      <c r="L2937" s="6">
        <v>0</v>
      </c>
      <c r="M2937" s="6">
        <v>400</v>
      </c>
      <c r="N2937" s="6">
        <v>13</v>
      </c>
      <c r="O2937" s="6">
        <v>0</v>
      </c>
      <c r="P2937" s="6">
        <v>0</v>
      </c>
      <c r="Q2937" s="6">
        <v>0</v>
      </c>
      <c r="R2937" s="6">
        <v>0</v>
      </c>
      <c r="S2937" s="6">
        <v>0</v>
      </c>
      <c r="T2937" s="6">
        <v>0</v>
      </c>
      <c r="U2937" s="7">
        <v>0.0323</v>
      </c>
      <c r="V2937" s="7">
        <v>0</v>
      </c>
      <c r="W2937" s="7">
        <v>0.0124</v>
      </c>
      <c r="X2937" s="7">
        <v>0</v>
      </c>
      <c r="Y2937" s="8" t="str">
        <f>IFERROR(VLOOKUP(F:F,#REF!,2,0),"需要手动检查")</f>
        <v>需要手动检查</v>
      </c>
      <c r="Z2937" s="9" t="str">
        <f t="shared" si="118"/>
        <v>否</v>
      </c>
      <c r="AA2937" s="10" t="s">
        <v>36</v>
      </c>
      <c r="AB2937" s="4" t="s">
        <v>37</v>
      </c>
      <c r="AC2937" t="str">
        <f t="shared" si="116"/>
        <v>2025/2/24</v>
      </c>
      <c r="AD2937" t="e">
        <f>VLOOKUP(Y2937,#REF!,2,FALSE)</f>
        <v>#REF!</v>
      </c>
    </row>
    <row r="2938" customHeight="1" spans="1:30">
      <c r="A2938" s="2" t="s">
        <v>8587</v>
      </c>
      <c r="B2938" s="2" t="s">
        <v>8588</v>
      </c>
      <c r="C2938" s="2" t="s">
        <v>8594</v>
      </c>
      <c r="D2938" s="2" t="s">
        <v>8595</v>
      </c>
      <c r="E2938" s="11">
        <v>45712</v>
      </c>
      <c r="F2938" s="2" t="s">
        <v>42</v>
      </c>
      <c r="G2938" s="6">
        <v>619</v>
      </c>
      <c r="H2938" s="6">
        <v>61</v>
      </c>
      <c r="I2938" s="6">
        <v>0</v>
      </c>
      <c r="J2938" s="6">
        <v>0</v>
      </c>
      <c r="K2938" s="6">
        <v>2</v>
      </c>
      <c r="L2938" s="6">
        <v>0</v>
      </c>
      <c r="M2938" s="6">
        <v>577</v>
      </c>
      <c r="N2938" s="6">
        <v>28</v>
      </c>
      <c r="O2938" s="6">
        <v>0</v>
      </c>
      <c r="P2938" s="6">
        <v>0</v>
      </c>
      <c r="Q2938" s="6">
        <v>0</v>
      </c>
      <c r="R2938" s="6">
        <v>0</v>
      </c>
      <c r="S2938" s="6">
        <v>0</v>
      </c>
      <c r="T2938" s="6">
        <v>0</v>
      </c>
      <c r="U2938" s="7">
        <v>0.0452</v>
      </c>
      <c r="V2938" s="7">
        <v>0</v>
      </c>
      <c r="W2938" s="7">
        <v>0.0646</v>
      </c>
      <c r="X2938" s="7">
        <v>0</v>
      </c>
      <c r="Y2938" s="8" t="str">
        <f>IFERROR(VLOOKUP(F:F,#REF!,2,0),"需要手动检查")</f>
        <v>需要手动检查</v>
      </c>
      <c r="Z2938" s="9" t="str">
        <f t="shared" si="118"/>
        <v>否</v>
      </c>
      <c r="AA2938" s="10" t="s">
        <v>36</v>
      </c>
      <c r="AB2938" s="4" t="s">
        <v>37</v>
      </c>
      <c r="AC2938" t="str">
        <f t="shared" si="116"/>
        <v>2025/2/24</v>
      </c>
      <c r="AD2938" t="e">
        <f>VLOOKUP(Y2938,#REF!,2,FALSE)</f>
        <v>#REF!</v>
      </c>
    </row>
    <row r="2939" customHeight="1" spans="1:30">
      <c r="A2939" s="2" t="s">
        <v>8596</v>
      </c>
      <c r="B2939" s="2" t="s">
        <v>8597</v>
      </c>
      <c r="C2939" s="2" t="s">
        <v>8598</v>
      </c>
      <c r="D2939" s="2" t="s">
        <v>8599</v>
      </c>
      <c r="E2939" s="11">
        <v>45712</v>
      </c>
      <c r="F2939" s="2" t="s">
        <v>42</v>
      </c>
      <c r="G2939" s="6">
        <v>673</v>
      </c>
      <c r="H2939" s="6">
        <v>27</v>
      </c>
      <c r="I2939" s="6">
        <v>0</v>
      </c>
      <c r="J2939" s="6">
        <v>0</v>
      </c>
      <c r="K2939" s="6">
        <v>0</v>
      </c>
      <c r="L2939" s="6">
        <v>0</v>
      </c>
      <c r="M2939" s="6">
        <v>710</v>
      </c>
      <c r="N2939" s="6">
        <v>45</v>
      </c>
      <c r="O2939" s="6">
        <v>0</v>
      </c>
      <c r="P2939" s="6">
        <v>0</v>
      </c>
      <c r="Q2939" s="6">
        <v>0</v>
      </c>
      <c r="R2939" s="6">
        <v>0</v>
      </c>
      <c r="S2939" s="6">
        <v>0</v>
      </c>
      <c r="T2939" s="6">
        <v>0</v>
      </c>
      <c r="U2939" s="7">
        <v>0.0669</v>
      </c>
      <c r="V2939" s="7">
        <v>0</v>
      </c>
      <c r="W2939" s="7">
        <v>0.0134</v>
      </c>
      <c r="X2939" s="7">
        <v>0</v>
      </c>
      <c r="Y2939" s="8" t="str">
        <f>IFERROR(VLOOKUP(F:F,#REF!,2,0),"需要手动检查")</f>
        <v>需要手动检查</v>
      </c>
      <c r="Z2939" s="9" t="str">
        <f t="shared" si="118"/>
        <v>否</v>
      </c>
      <c r="AA2939" s="10" t="s">
        <v>36</v>
      </c>
      <c r="AB2939" s="4" t="s">
        <v>37</v>
      </c>
      <c r="AC2939" t="str">
        <f t="shared" si="116"/>
        <v>2025/2/24</v>
      </c>
      <c r="AD2939" t="e">
        <f>VLOOKUP(Y2939,#REF!,2,FALSE)</f>
        <v>#REF!</v>
      </c>
    </row>
    <row r="2940" customHeight="1" spans="1:30">
      <c r="A2940" s="2" t="s">
        <v>356</v>
      </c>
      <c r="B2940" s="2" t="s">
        <v>357</v>
      </c>
      <c r="C2940" s="2" t="s">
        <v>8600</v>
      </c>
      <c r="D2940" s="2" t="s">
        <v>8601</v>
      </c>
      <c r="E2940" s="11">
        <v>45712</v>
      </c>
      <c r="F2940" s="2" t="s">
        <v>42</v>
      </c>
      <c r="G2940" s="6">
        <v>173</v>
      </c>
      <c r="H2940" s="6">
        <v>12</v>
      </c>
      <c r="I2940" s="6">
        <v>1</v>
      </c>
      <c r="J2940" s="6">
        <v>1</v>
      </c>
      <c r="K2940" s="6">
        <v>0</v>
      </c>
      <c r="L2940" s="6">
        <v>0</v>
      </c>
      <c r="M2940" s="6">
        <v>166</v>
      </c>
      <c r="N2940" s="6">
        <v>10</v>
      </c>
      <c r="O2940" s="6">
        <v>0</v>
      </c>
      <c r="P2940" s="6">
        <v>0</v>
      </c>
      <c r="Q2940" s="6">
        <v>0</v>
      </c>
      <c r="R2940" s="6">
        <v>0</v>
      </c>
      <c r="S2940" s="6">
        <v>0</v>
      </c>
      <c r="T2940" s="6">
        <v>0</v>
      </c>
      <c r="U2940" s="7">
        <v>0.0578</v>
      </c>
      <c r="V2940" s="7">
        <v>0</v>
      </c>
      <c r="W2940" s="7">
        <v>0.0058</v>
      </c>
      <c r="X2940" s="7">
        <v>0</v>
      </c>
      <c r="Y2940" s="8" t="str">
        <f>IFERROR(VLOOKUP(F:F,#REF!,2,0),"需要手动检查")</f>
        <v>需要手动检查</v>
      </c>
      <c r="Z2940" s="9" t="str">
        <f t="shared" si="118"/>
        <v>否</v>
      </c>
      <c r="AA2940" s="10" t="s">
        <v>36</v>
      </c>
      <c r="AB2940" s="4" t="s">
        <v>37</v>
      </c>
      <c r="AC2940" t="str">
        <f t="shared" si="116"/>
        <v>2025/2/24</v>
      </c>
      <c r="AD2940" t="e">
        <f>VLOOKUP(Y2940,#REF!,2,FALSE)</f>
        <v>#REF!</v>
      </c>
    </row>
    <row r="2941" customHeight="1" spans="1:30">
      <c r="A2941" s="2" t="s">
        <v>8602</v>
      </c>
      <c r="B2941" s="2" t="s">
        <v>8603</v>
      </c>
      <c r="C2941" s="2" t="s">
        <v>8604</v>
      </c>
      <c r="D2941" s="2" t="s">
        <v>8605</v>
      </c>
      <c r="E2941" s="11">
        <v>45713</v>
      </c>
      <c r="F2941" s="2" t="s">
        <v>368</v>
      </c>
      <c r="G2941" s="6">
        <v>433</v>
      </c>
      <c r="H2941" s="6">
        <v>34</v>
      </c>
      <c r="I2941" s="6">
        <v>0</v>
      </c>
      <c r="J2941" s="6">
        <v>0</v>
      </c>
      <c r="K2941" s="6">
        <v>0</v>
      </c>
      <c r="L2941" s="6">
        <v>0</v>
      </c>
      <c r="M2941" s="6">
        <v>399</v>
      </c>
      <c r="N2941" s="6">
        <v>9</v>
      </c>
      <c r="O2941" s="6">
        <v>0</v>
      </c>
      <c r="P2941" s="6">
        <v>0</v>
      </c>
      <c r="Q2941" s="6">
        <v>0</v>
      </c>
      <c r="R2941" s="6">
        <v>0</v>
      </c>
      <c r="S2941" s="6">
        <v>0</v>
      </c>
      <c r="T2941" s="6">
        <v>0</v>
      </c>
      <c r="U2941" s="7">
        <v>0.0208</v>
      </c>
      <c r="V2941" s="7">
        <v>0</v>
      </c>
      <c r="W2941" s="7">
        <v>0.0554</v>
      </c>
      <c r="X2941" s="7">
        <v>0</v>
      </c>
      <c r="Y2941" s="8" t="str">
        <f>IFERROR(VLOOKUP(F:F,#REF!,2,0),"需要手动检查")</f>
        <v>需要手动检查</v>
      </c>
      <c r="Z2941" s="9" t="str">
        <f t="shared" ref="Z2941:Z2967" si="119">IF(R2941&gt;0,"是","否")</f>
        <v>否</v>
      </c>
      <c r="AA2941" s="10" t="s">
        <v>36</v>
      </c>
      <c r="AB2941" s="4" t="s">
        <v>37</v>
      </c>
      <c r="AC2941" t="str">
        <f t="shared" si="116"/>
        <v>2025/2/25</v>
      </c>
      <c r="AD2941" t="e">
        <f>VLOOKUP(Y2941,#REF!,2,FALSE)</f>
        <v>#REF!</v>
      </c>
    </row>
    <row r="2942" customHeight="1" spans="1:30">
      <c r="A2942" s="2" t="s">
        <v>8606</v>
      </c>
      <c r="B2942" s="2" t="s">
        <v>8607</v>
      </c>
      <c r="C2942" s="2" t="s">
        <v>8608</v>
      </c>
      <c r="D2942" s="2" t="s">
        <v>8609</v>
      </c>
      <c r="E2942" s="11">
        <v>45713</v>
      </c>
      <c r="F2942" s="2" t="s">
        <v>42</v>
      </c>
      <c r="G2942" s="6">
        <v>10</v>
      </c>
      <c r="H2942" s="6">
        <v>0</v>
      </c>
      <c r="I2942" s="6">
        <v>1</v>
      </c>
      <c r="J2942" s="6">
        <v>0</v>
      </c>
      <c r="K2942" s="6">
        <v>0</v>
      </c>
      <c r="L2942" s="6">
        <v>0</v>
      </c>
      <c r="M2942" s="6">
        <v>0</v>
      </c>
      <c r="N2942" s="6">
        <v>0</v>
      </c>
      <c r="O2942" s="6">
        <v>0</v>
      </c>
      <c r="P2942" s="6">
        <v>0</v>
      </c>
      <c r="Q2942" s="6">
        <v>0</v>
      </c>
      <c r="R2942" s="6">
        <v>0</v>
      </c>
      <c r="S2942" s="6">
        <v>0</v>
      </c>
      <c r="T2942" s="6">
        <v>0</v>
      </c>
      <c r="U2942" s="7">
        <v>0</v>
      </c>
      <c r="V2942" s="7">
        <v>0</v>
      </c>
      <c r="W2942" s="7">
        <v>0</v>
      </c>
      <c r="X2942" s="7">
        <v>0</v>
      </c>
      <c r="Y2942" s="8" t="str">
        <f>IFERROR(VLOOKUP(F:F,#REF!,2,0),"需要手动检查")</f>
        <v>需要手动检查</v>
      </c>
      <c r="Z2942" s="9" t="str">
        <f t="shared" si="119"/>
        <v>否</v>
      </c>
      <c r="AA2942" s="10" t="s">
        <v>36</v>
      </c>
      <c r="AB2942" s="4" t="s">
        <v>37</v>
      </c>
      <c r="AC2942" t="str">
        <f t="shared" si="116"/>
        <v>2025/2/25</v>
      </c>
      <c r="AD2942" t="e">
        <f>VLOOKUP(Y2942,#REF!,2,FALSE)</f>
        <v>#REF!</v>
      </c>
    </row>
    <row r="2943" customHeight="1" spans="1:30">
      <c r="A2943" s="2" t="s">
        <v>8610</v>
      </c>
      <c r="B2943" s="2" t="s">
        <v>8611</v>
      </c>
      <c r="C2943" s="2" t="s">
        <v>8612</v>
      </c>
      <c r="D2943" s="2" t="s">
        <v>8613</v>
      </c>
      <c r="E2943" s="11">
        <v>45713</v>
      </c>
      <c r="F2943" s="2" t="s">
        <v>42</v>
      </c>
      <c r="G2943" s="6">
        <v>221</v>
      </c>
      <c r="H2943" s="6">
        <v>9</v>
      </c>
      <c r="I2943" s="6">
        <v>2</v>
      </c>
      <c r="J2943" s="6">
        <v>0</v>
      </c>
      <c r="K2943" s="6">
        <v>0</v>
      </c>
      <c r="L2943" s="6">
        <v>0</v>
      </c>
      <c r="M2943" s="6">
        <v>218</v>
      </c>
      <c r="N2943" s="6">
        <v>18</v>
      </c>
      <c r="O2943" s="6">
        <v>0</v>
      </c>
      <c r="P2943" s="6">
        <v>0</v>
      </c>
      <c r="Q2943" s="6">
        <v>0</v>
      </c>
      <c r="R2943" s="6">
        <v>0</v>
      </c>
      <c r="S2943" s="6">
        <v>0</v>
      </c>
      <c r="T2943" s="6">
        <v>0</v>
      </c>
      <c r="U2943" s="7">
        <v>0.0814</v>
      </c>
      <c r="V2943" s="7">
        <v>0</v>
      </c>
      <c r="W2943" s="7">
        <v>0.0045</v>
      </c>
      <c r="X2943" s="7">
        <v>0</v>
      </c>
      <c r="Y2943" s="8" t="str">
        <f>IFERROR(VLOOKUP(F:F,#REF!,2,0),"需要手动检查")</f>
        <v>需要手动检查</v>
      </c>
      <c r="Z2943" s="9" t="str">
        <f t="shared" si="119"/>
        <v>否</v>
      </c>
      <c r="AA2943" s="10" t="s">
        <v>36</v>
      </c>
      <c r="AB2943" s="4" t="s">
        <v>37</v>
      </c>
      <c r="AC2943" t="str">
        <f t="shared" si="116"/>
        <v>2025/2/25</v>
      </c>
      <c r="AD2943" t="e">
        <f>VLOOKUP(Y2943,#REF!,2,FALSE)</f>
        <v>#REF!</v>
      </c>
    </row>
    <row r="2944" customHeight="1" spans="1:30">
      <c r="A2944" s="2" t="s">
        <v>8614</v>
      </c>
      <c r="B2944" s="2" t="s">
        <v>8615</v>
      </c>
      <c r="C2944" s="2" t="s">
        <v>8616</v>
      </c>
      <c r="D2944" s="2" t="s">
        <v>8617</v>
      </c>
      <c r="E2944" s="11">
        <v>45713</v>
      </c>
      <c r="F2944" s="2" t="s">
        <v>42</v>
      </c>
      <c r="G2944" s="6">
        <v>433</v>
      </c>
      <c r="H2944" s="6">
        <v>18</v>
      </c>
      <c r="I2944" s="6">
        <v>12</v>
      </c>
      <c r="J2944" s="6">
        <v>2</v>
      </c>
      <c r="K2944" s="6">
        <v>1</v>
      </c>
      <c r="L2944" s="6">
        <v>0</v>
      </c>
      <c r="M2944" s="6">
        <v>24</v>
      </c>
      <c r="N2944" s="6">
        <v>1</v>
      </c>
      <c r="O2944" s="6">
        <v>0</v>
      </c>
      <c r="P2944" s="6">
        <v>0</v>
      </c>
      <c r="Q2944" s="6">
        <v>0</v>
      </c>
      <c r="R2944" s="6">
        <v>0</v>
      </c>
      <c r="S2944" s="6">
        <v>0</v>
      </c>
      <c r="T2944" s="6">
        <v>0</v>
      </c>
      <c r="U2944" s="7">
        <v>0.0023</v>
      </c>
      <c r="V2944" s="7">
        <v>0</v>
      </c>
      <c r="W2944" s="7">
        <v>0.0231</v>
      </c>
      <c r="X2944" s="7">
        <v>0</v>
      </c>
      <c r="Y2944" s="8" t="str">
        <f>IFERROR(VLOOKUP(F:F,#REF!,2,0),"需要手动检查")</f>
        <v>需要手动检查</v>
      </c>
      <c r="Z2944" s="9" t="str">
        <f t="shared" si="119"/>
        <v>否</v>
      </c>
      <c r="AA2944" s="10" t="s">
        <v>36</v>
      </c>
      <c r="AB2944" s="4" t="s">
        <v>37</v>
      </c>
      <c r="AC2944" t="str">
        <f t="shared" si="116"/>
        <v>2025/2/25</v>
      </c>
      <c r="AD2944" t="e">
        <f>VLOOKUP(Y2944,#REF!,2,FALSE)</f>
        <v>#REF!</v>
      </c>
    </row>
    <row r="2945" customHeight="1" spans="1:30">
      <c r="A2945" s="2" t="s">
        <v>8618</v>
      </c>
      <c r="B2945" s="2" t="s">
        <v>8619</v>
      </c>
      <c r="C2945" s="2" t="s">
        <v>8620</v>
      </c>
      <c r="D2945" s="2" t="s">
        <v>8621</v>
      </c>
      <c r="E2945" s="11">
        <v>45713</v>
      </c>
      <c r="F2945" s="2" t="s">
        <v>42</v>
      </c>
      <c r="G2945" s="6">
        <v>218</v>
      </c>
      <c r="H2945" s="6">
        <v>7</v>
      </c>
      <c r="I2945" s="6">
        <v>2</v>
      </c>
      <c r="J2945" s="6">
        <v>1</v>
      </c>
      <c r="K2945" s="6">
        <v>0</v>
      </c>
      <c r="L2945" s="6">
        <v>0</v>
      </c>
      <c r="M2945" s="6">
        <v>217</v>
      </c>
      <c r="N2945" s="6">
        <v>5</v>
      </c>
      <c r="O2945" s="6">
        <v>0</v>
      </c>
      <c r="P2945" s="6">
        <v>0</v>
      </c>
      <c r="Q2945" s="6">
        <v>0</v>
      </c>
      <c r="R2945" s="6">
        <v>0</v>
      </c>
      <c r="S2945" s="6">
        <v>0</v>
      </c>
      <c r="T2945" s="6">
        <v>0</v>
      </c>
      <c r="U2945" s="7">
        <v>0.0229</v>
      </c>
      <c r="V2945" s="7">
        <v>0</v>
      </c>
      <c r="W2945" s="7">
        <v>0.0275</v>
      </c>
      <c r="X2945" s="7">
        <v>0</v>
      </c>
      <c r="Y2945" s="8" t="str">
        <f>IFERROR(VLOOKUP(F:F,#REF!,2,0),"需要手动检查")</f>
        <v>需要手动检查</v>
      </c>
      <c r="Z2945" s="9" t="str">
        <f t="shared" si="119"/>
        <v>否</v>
      </c>
      <c r="AA2945" s="10" t="s">
        <v>36</v>
      </c>
      <c r="AB2945" s="4" t="s">
        <v>37</v>
      </c>
      <c r="AC2945" t="str">
        <f t="shared" si="116"/>
        <v>2025/2/25</v>
      </c>
      <c r="AD2945" t="e">
        <f>VLOOKUP(Y2945,#REF!,2,FALSE)</f>
        <v>#REF!</v>
      </c>
    </row>
    <row r="2946" customHeight="1" spans="1:30">
      <c r="A2946" s="2" t="s">
        <v>1097</v>
      </c>
      <c r="B2946" s="2" t="s">
        <v>1098</v>
      </c>
      <c r="C2946" s="2" t="s">
        <v>8622</v>
      </c>
      <c r="D2946" s="2" t="s">
        <v>8623</v>
      </c>
      <c r="E2946" s="11">
        <v>45713</v>
      </c>
      <c r="F2946" s="2" t="s">
        <v>42</v>
      </c>
      <c r="G2946" s="6">
        <v>435</v>
      </c>
      <c r="H2946" s="6">
        <v>24</v>
      </c>
      <c r="I2946" s="6">
        <v>4</v>
      </c>
      <c r="J2946" s="6">
        <v>1</v>
      </c>
      <c r="K2946" s="6">
        <v>0</v>
      </c>
      <c r="L2946" s="6">
        <v>0</v>
      </c>
      <c r="M2946" s="6">
        <v>452</v>
      </c>
      <c r="N2946" s="6">
        <v>26</v>
      </c>
      <c r="O2946" s="6">
        <v>0</v>
      </c>
      <c r="P2946" s="6">
        <v>0</v>
      </c>
      <c r="Q2946" s="6">
        <v>0</v>
      </c>
      <c r="R2946" s="6">
        <v>0</v>
      </c>
      <c r="S2946" s="6">
        <v>0</v>
      </c>
      <c r="T2946" s="6">
        <v>0</v>
      </c>
      <c r="U2946" s="7">
        <v>0.0598</v>
      </c>
      <c r="V2946" s="7">
        <v>0</v>
      </c>
      <c r="W2946" s="7">
        <v>0.0437</v>
      </c>
      <c r="X2946" s="7">
        <v>0</v>
      </c>
      <c r="Y2946" s="8" t="str">
        <f>IFERROR(VLOOKUP(F:F,#REF!,2,0),"需要手动检查")</f>
        <v>需要手动检查</v>
      </c>
      <c r="Z2946" s="9" t="str">
        <f t="shared" si="119"/>
        <v>否</v>
      </c>
      <c r="AA2946" s="10" t="s">
        <v>36</v>
      </c>
      <c r="AB2946" s="4" t="s">
        <v>37</v>
      </c>
      <c r="AC2946" t="str">
        <f t="shared" si="116"/>
        <v>2025/2/25</v>
      </c>
      <c r="AD2946" t="e">
        <f>VLOOKUP(Y2946,#REF!,2,FALSE)</f>
        <v>#REF!</v>
      </c>
    </row>
    <row r="2947" customHeight="1" spans="1:30">
      <c r="A2947" s="2" t="s">
        <v>8614</v>
      </c>
      <c r="B2947" s="2" t="s">
        <v>8615</v>
      </c>
      <c r="C2947" s="2" t="s">
        <v>8624</v>
      </c>
      <c r="D2947" s="2" t="s">
        <v>8625</v>
      </c>
      <c r="E2947" s="11">
        <v>45713</v>
      </c>
      <c r="F2947" s="2" t="s">
        <v>42</v>
      </c>
      <c r="G2947" s="6">
        <v>313</v>
      </c>
      <c r="H2947" s="6">
        <v>19</v>
      </c>
      <c r="I2947" s="6">
        <v>14</v>
      </c>
      <c r="J2947" s="6">
        <v>0</v>
      </c>
      <c r="K2947" s="6">
        <v>1</v>
      </c>
      <c r="L2947" s="6">
        <v>0</v>
      </c>
      <c r="M2947" s="6">
        <v>346</v>
      </c>
      <c r="N2947" s="6">
        <v>21</v>
      </c>
      <c r="O2947" s="6">
        <v>0</v>
      </c>
      <c r="P2947" s="6">
        <v>0</v>
      </c>
      <c r="Q2947" s="6">
        <v>0</v>
      </c>
      <c r="R2947" s="6">
        <v>0</v>
      </c>
      <c r="S2947" s="6">
        <v>0</v>
      </c>
      <c r="T2947" s="6">
        <v>0</v>
      </c>
      <c r="U2947" s="7">
        <v>0.0671</v>
      </c>
      <c r="V2947" s="7">
        <v>0</v>
      </c>
      <c r="W2947" s="7">
        <v>0.0511</v>
      </c>
      <c r="X2947" s="7">
        <v>0</v>
      </c>
      <c r="Y2947" s="8" t="str">
        <f>IFERROR(VLOOKUP(F:F,#REF!,2,0),"需要手动检查")</f>
        <v>需要手动检查</v>
      </c>
      <c r="Z2947" s="9" t="str">
        <f t="shared" si="119"/>
        <v>否</v>
      </c>
      <c r="AA2947" s="10" t="s">
        <v>36</v>
      </c>
      <c r="AB2947" s="4" t="s">
        <v>37</v>
      </c>
      <c r="AC2947" t="str">
        <f t="shared" si="116"/>
        <v>2025/2/25</v>
      </c>
      <c r="AD2947" t="e">
        <f>VLOOKUP(Y2947,#REF!,2,FALSE)</f>
        <v>#REF!</v>
      </c>
    </row>
    <row r="2948" customHeight="1" spans="1:30">
      <c r="A2948" s="2" t="s">
        <v>8626</v>
      </c>
      <c r="B2948" s="2" t="s">
        <v>8627</v>
      </c>
      <c r="C2948" s="2" t="s">
        <v>8628</v>
      </c>
      <c r="D2948" s="2" t="s">
        <v>8629</v>
      </c>
      <c r="E2948" s="11">
        <v>45713</v>
      </c>
      <c r="F2948" s="2" t="s">
        <v>42</v>
      </c>
      <c r="G2948" s="6">
        <v>626</v>
      </c>
      <c r="H2948" s="6">
        <v>35</v>
      </c>
      <c r="I2948" s="6">
        <v>3</v>
      </c>
      <c r="J2948" s="6">
        <v>0</v>
      </c>
      <c r="K2948" s="6">
        <v>0</v>
      </c>
      <c r="L2948" s="6">
        <v>0</v>
      </c>
      <c r="M2948" s="6">
        <v>311</v>
      </c>
      <c r="N2948" s="6">
        <v>3</v>
      </c>
      <c r="O2948" s="6">
        <v>0</v>
      </c>
      <c r="P2948" s="6">
        <v>0</v>
      </c>
      <c r="Q2948" s="6">
        <v>0</v>
      </c>
      <c r="R2948" s="6">
        <v>0</v>
      </c>
      <c r="S2948" s="6">
        <v>0</v>
      </c>
      <c r="T2948" s="6">
        <v>0</v>
      </c>
      <c r="U2948" s="7">
        <v>0.0048</v>
      </c>
      <c r="V2948" s="7">
        <v>0</v>
      </c>
      <c r="W2948" s="7">
        <v>0.1038</v>
      </c>
      <c r="X2948" s="7">
        <v>0</v>
      </c>
      <c r="Y2948" s="8" t="str">
        <f>IFERROR(VLOOKUP(F:F,#REF!,2,0),"需要手动检查")</f>
        <v>需要手动检查</v>
      </c>
      <c r="Z2948" s="9" t="str">
        <f t="shared" si="119"/>
        <v>否</v>
      </c>
      <c r="AA2948" s="10" t="s">
        <v>36</v>
      </c>
      <c r="AB2948" s="4" t="s">
        <v>37</v>
      </c>
      <c r="AC2948" t="str">
        <f t="shared" si="116"/>
        <v>2025/2/25</v>
      </c>
      <c r="AD2948" t="e">
        <f>VLOOKUP(Y2948,#REF!,2,FALSE)</f>
        <v>#REF!</v>
      </c>
    </row>
    <row r="2949" customHeight="1" spans="1:30">
      <c r="A2949" s="2" t="s">
        <v>1830</v>
      </c>
      <c r="B2949" s="2" t="s">
        <v>1831</v>
      </c>
      <c r="C2949" s="2" t="s">
        <v>8630</v>
      </c>
      <c r="D2949" s="2" t="s">
        <v>8631</v>
      </c>
      <c r="E2949" s="11">
        <v>45713</v>
      </c>
      <c r="F2949" s="2" t="s">
        <v>42</v>
      </c>
      <c r="G2949" s="6">
        <v>566</v>
      </c>
      <c r="H2949" s="6">
        <v>27</v>
      </c>
      <c r="I2949" s="6">
        <v>3</v>
      </c>
      <c r="J2949" s="6">
        <v>1</v>
      </c>
      <c r="K2949" s="6">
        <v>0</v>
      </c>
      <c r="L2949" s="6">
        <v>2</v>
      </c>
      <c r="M2949" s="6">
        <v>601</v>
      </c>
      <c r="N2949" s="6">
        <v>21</v>
      </c>
      <c r="O2949" s="6">
        <v>0</v>
      </c>
      <c r="P2949" s="6">
        <v>0</v>
      </c>
      <c r="Q2949" s="6">
        <v>0</v>
      </c>
      <c r="R2949" s="6">
        <v>0</v>
      </c>
      <c r="S2949" s="6">
        <v>0</v>
      </c>
      <c r="T2949" s="6">
        <v>0</v>
      </c>
      <c r="U2949" s="7">
        <v>0.0371</v>
      </c>
      <c r="V2949" s="7">
        <v>0.0556</v>
      </c>
      <c r="W2949" s="7">
        <v>0.0159</v>
      </c>
      <c r="X2949" s="7">
        <v>0</v>
      </c>
      <c r="Y2949" s="8" t="str">
        <f>IFERROR(VLOOKUP(F:F,#REF!,2,0),"需要手动检查")</f>
        <v>需要手动检查</v>
      </c>
      <c r="Z2949" s="9" t="str">
        <f t="shared" si="119"/>
        <v>否</v>
      </c>
      <c r="AA2949" s="10" t="s">
        <v>36</v>
      </c>
      <c r="AB2949" s="4" t="s">
        <v>37</v>
      </c>
      <c r="AC2949" t="str">
        <f t="shared" ref="AC2949:AC3012" si="120">YEAR(E2949)&amp;"/"&amp;MONTH(E2949)&amp;"/"&amp;DAY(E2949)</f>
        <v>2025/2/25</v>
      </c>
      <c r="AD2949" t="e">
        <f>VLOOKUP(Y2949,#REF!,2,FALSE)</f>
        <v>#REF!</v>
      </c>
    </row>
    <row r="2950" customHeight="1" spans="1:30">
      <c r="A2950" s="2" t="s">
        <v>8632</v>
      </c>
      <c r="B2950" s="2" t="s">
        <v>8633</v>
      </c>
      <c r="C2950" s="2" t="s">
        <v>8634</v>
      </c>
      <c r="D2950" s="2" t="s">
        <v>8635</v>
      </c>
      <c r="E2950" s="11">
        <v>45713</v>
      </c>
      <c r="F2950" s="2" t="s">
        <v>42</v>
      </c>
      <c r="G2950" s="6">
        <v>733</v>
      </c>
      <c r="H2950" s="6">
        <v>36</v>
      </c>
      <c r="I2950" s="6">
        <v>1</v>
      </c>
      <c r="J2950" s="6">
        <v>0</v>
      </c>
      <c r="K2950" s="6">
        <v>1</v>
      </c>
      <c r="L2950" s="6">
        <v>0</v>
      </c>
      <c r="M2950" s="6">
        <v>729</v>
      </c>
      <c r="N2950" s="6">
        <v>8</v>
      </c>
      <c r="O2950" s="6">
        <v>0</v>
      </c>
      <c r="P2950" s="6">
        <v>0</v>
      </c>
      <c r="Q2950" s="6">
        <v>0</v>
      </c>
      <c r="R2950" s="6">
        <v>0</v>
      </c>
      <c r="S2950" s="6">
        <v>0</v>
      </c>
      <c r="T2950" s="6">
        <v>0</v>
      </c>
      <c r="U2950" s="7">
        <v>0.0109</v>
      </c>
      <c r="V2950" s="7">
        <v>0</v>
      </c>
      <c r="W2950" s="7">
        <v>0.0641</v>
      </c>
      <c r="X2950" s="7">
        <v>0</v>
      </c>
      <c r="Y2950" s="8" t="str">
        <f>IFERROR(VLOOKUP(F:F,#REF!,2,0),"需要手动检查")</f>
        <v>需要手动检查</v>
      </c>
      <c r="Z2950" s="9" t="str">
        <f t="shared" si="119"/>
        <v>否</v>
      </c>
      <c r="AA2950" s="10" t="s">
        <v>36</v>
      </c>
      <c r="AB2950" s="4" t="s">
        <v>37</v>
      </c>
      <c r="AC2950" t="str">
        <f t="shared" si="120"/>
        <v>2025/2/25</v>
      </c>
      <c r="AD2950" t="e">
        <f>VLOOKUP(Y2950,#REF!,2,FALSE)</f>
        <v>#REF!</v>
      </c>
    </row>
    <row r="2951" customHeight="1" spans="1:30">
      <c r="A2951" s="2" t="s">
        <v>8636</v>
      </c>
      <c r="B2951" s="2" t="s">
        <v>8637</v>
      </c>
      <c r="C2951" s="2" t="s">
        <v>8638</v>
      </c>
      <c r="D2951" s="2" t="s">
        <v>8639</v>
      </c>
      <c r="E2951" s="11">
        <v>45713</v>
      </c>
      <c r="F2951" s="2" t="s">
        <v>42</v>
      </c>
      <c r="G2951" s="6">
        <v>778</v>
      </c>
      <c r="H2951" s="6">
        <v>90</v>
      </c>
      <c r="I2951" s="6">
        <v>0</v>
      </c>
      <c r="J2951" s="6">
        <v>1</v>
      </c>
      <c r="K2951" s="6">
        <v>0</v>
      </c>
      <c r="L2951" s="6">
        <v>0</v>
      </c>
      <c r="M2951" s="6">
        <v>835</v>
      </c>
      <c r="N2951" s="6">
        <v>26</v>
      </c>
      <c r="O2951" s="6">
        <v>0</v>
      </c>
      <c r="P2951" s="6">
        <v>0</v>
      </c>
      <c r="Q2951" s="6">
        <v>0</v>
      </c>
      <c r="R2951" s="6">
        <v>0</v>
      </c>
      <c r="S2951" s="6">
        <v>0</v>
      </c>
      <c r="T2951" s="6">
        <v>0</v>
      </c>
      <c r="U2951" s="7">
        <v>0.0334</v>
      </c>
      <c r="V2951" s="7">
        <v>0</v>
      </c>
      <c r="W2951" s="7">
        <v>0.027</v>
      </c>
      <c r="X2951" s="7">
        <v>0</v>
      </c>
      <c r="Y2951" s="8" t="str">
        <f>IFERROR(VLOOKUP(F:F,#REF!,2,0),"需要手动检查")</f>
        <v>需要手动检查</v>
      </c>
      <c r="Z2951" s="9" t="str">
        <f t="shared" si="119"/>
        <v>否</v>
      </c>
      <c r="AA2951" s="10" t="s">
        <v>36</v>
      </c>
      <c r="AB2951" s="4" t="s">
        <v>37</v>
      </c>
      <c r="AC2951" t="str">
        <f t="shared" si="120"/>
        <v>2025/2/25</v>
      </c>
      <c r="AD2951" t="e">
        <f>VLOOKUP(Y2951,#REF!,2,FALSE)</f>
        <v>#REF!</v>
      </c>
    </row>
    <row r="2952" customHeight="1" spans="1:30">
      <c r="A2952" s="2" t="s">
        <v>8640</v>
      </c>
      <c r="B2952" s="2" t="s">
        <v>8641</v>
      </c>
      <c r="C2952" s="2" t="s">
        <v>8642</v>
      </c>
      <c r="D2952" s="2" t="s">
        <v>8643</v>
      </c>
      <c r="E2952" s="11">
        <v>45713</v>
      </c>
      <c r="F2952" s="2" t="s">
        <v>42</v>
      </c>
      <c r="G2952" s="6">
        <v>224</v>
      </c>
      <c r="H2952" s="6">
        <v>4</v>
      </c>
      <c r="I2952" s="6">
        <v>1</v>
      </c>
      <c r="J2952" s="6">
        <v>0</v>
      </c>
      <c r="K2952" s="6">
        <v>0</v>
      </c>
      <c r="L2952" s="6">
        <v>0</v>
      </c>
      <c r="M2952" s="6">
        <v>234</v>
      </c>
      <c r="N2952" s="6">
        <v>4</v>
      </c>
      <c r="O2952" s="6">
        <v>0</v>
      </c>
      <c r="P2952" s="6">
        <v>0</v>
      </c>
      <c r="Q2952" s="6">
        <v>0</v>
      </c>
      <c r="R2952" s="6">
        <v>0</v>
      </c>
      <c r="S2952" s="6">
        <v>0</v>
      </c>
      <c r="T2952" s="6">
        <v>0</v>
      </c>
      <c r="U2952" s="7">
        <v>0.0179</v>
      </c>
      <c r="V2952" s="7">
        <v>0</v>
      </c>
      <c r="W2952" s="7">
        <v>0.0313</v>
      </c>
      <c r="X2952" s="7">
        <v>0</v>
      </c>
      <c r="Y2952" s="8" t="str">
        <f>IFERROR(VLOOKUP(F:F,#REF!,2,0),"需要手动检查")</f>
        <v>需要手动检查</v>
      </c>
      <c r="Z2952" s="9" t="str">
        <f t="shared" si="119"/>
        <v>否</v>
      </c>
      <c r="AA2952" s="10" t="s">
        <v>36</v>
      </c>
      <c r="AB2952" s="4" t="s">
        <v>37</v>
      </c>
      <c r="AC2952" t="str">
        <f t="shared" si="120"/>
        <v>2025/2/25</v>
      </c>
      <c r="AD2952" t="e">
        <f>VLOOKUP(Y2952,#REF!,2,FALSE)</f>
        <v>#REF!</v>
      </c>
    </row>
    <row r="2953" customHeight="1" spans="1:30">
      <c r="A2953" s="2" t="s">
        <v>2755</v>
      </c>
      <c r="B2953" s="2" t="s">
        <v>2756</v>
      </c>
      <c r="C2953" s="2" t="s">
        <v>8644</v>
      </c>
      <c r="D2953" s="2" t="s">
        <v>8645</v>
      </c>
      <c r="E2953" s="11">
        <v>45713</v>
      </c>
      <c r="F2953" s="2" t="s">
        <v>42</v>
      </c>
      <c r="G2953" s="6">
        <v>272</v>
      </c>
      <c r="H2953" s="6">
        <v>12</v>
      </c>
      <c r="I2953" s="6">
        <v>0</v>
      </c>
      <c r="J2953" s="6">
        <v>0</v>
      </c>
      <c r="K2953" s="6">
        <v>1</v>
      </c>
      <c r="L2953" s="6">
        <v>0</v>
      </c>
      <c r="M2953" s="6">
        <v>239</v>
      </c>
      <c r="N2953" s="6">
        <v>15</v>
      </c>
      <c r="O2953" s="6">
        <v>0</v>
      </c>
      <c r="P2953" s="6">
        <v>0</v>
      </c>
      <c r="Q2953" s="6">
        <v>0</v>
      </c>
      <c r="R2953" s="6">
        <v>0</v>
      </c>
      <c r="S2953" s="6">
        <v>0</v>
      </c>
      <c r="T2953" s="6">
        <v>0</v>
      </c>
      <c r="U2953" s="7">
        <v>0.0551</v>
      </c>
      <c r="V2953" s="7">
        <v>0</v>
      </c>
      <c r="W2953" s="7">
        <v>0.1949</v>
      </c>
      <c r="X2953" s="7">
        <v>0</v>
      </c>
      <c r="Y2953" s="8" t="str">
        <f>IFERROR(VLOOKUP(F:F,#REF!,2,0),"需要手动检查")</f>
        <v>需要手动检查</v>
      </c>
      <c r="Z2953" s="9" t="str">
        <f t="shared" si="119"/>
        <v>否</v>
      </c>
      <c r="AA2953" s="10" t="s">
        <v>36</v>
      </c>
      <c r="AB2953" s="4" t="s">
        <v>37</v>
      </c>
      <c r="AC2953" t="str">
        <f t="shared" si="120"/>
        <v>2025/2/25</v>
      </c>
      <c r="AD2953" t="e">
        <f>VLOOKUP(Y2953,#REF!,2,FALSE)</f>
        <v>#REF!</v>
      </c>
    </row>
    <row r="2954" customHeight="1" spans="1:30">
      <c r="A2954" s="2" t="s">
        <v>8646</v>
      </c>
      <c r="B2954" s="2" t="s">
        <v>8647</v>
      </c>
      <c r="C2954" s="2" t="s">
        <v>8648</v>
      </c>
      <c r="D2954" s="2" t="s">
        <v>8649</v>
      </c>
      <c r="E2954" s="11">
        <v>45713</v>
      </c>
      <c r="F2954" s="2" t="s">
        <v>42</v>
      </c>
      <c r="G2954" s="6">
        <v>385</v>
      </c>
      <c r="H2954" s="6">
        <v>43</v>
      </c>
      <c r="I2954" s="6">
        <v>1</v>
      </c>
      <c r="J2954" s="6">
        <v>0</v>
      </c>
      <c r="K2954" s="6">
        <v>1</v>
      </c>
      <c r="L2954" s="6">
        <v>0</v>
      </c>
      <c r="M2954" s="6">
        <v>127</v>
      </c>
      <c r="N2954" s="6">
        <v>1</v>
      </c>
      <c r="O2954" s="6">
        <v>0</v>
      </c>
      <c r="P2954" s="6">
        <v>0</v>
      </c>
      <c r="Q2954" s="6">
        <v>0</v>
      </c>
      <c r="R2954" s="6">
        <v>0</v>
      </c>
      <c r="S2954" s="6">
        <v>0</v>
      </c>
      <c r="T2954" s="6">
        <v>0</v>
      </c>
      <c r="U2954" s="7">
        <v>0.0026</v>
      </c>
      <c r="V2954" s="7">
        <v>0</v>
      </c>
      <c r="W2954" s="7">
        <v>0.1169</v>
      </c>
      <c r="X2954" s="7">
        <v>0</v>
      </c>
      <c r="Y2954" s="8" t="str">
        <f>IFERROR(VLOOKUP(F:F,#REF!,2,0),"需要手动检查")</f>
        <v>需要手动检查</v>
      </c>
      <c r="Z2954" s="9" t="str">
        <f t="shared" si="119"/>
        <v>否</v>
      </c>
      <c r="AA2954" s="10" t="s">
        <v>36</v>
      </c>
      <c r="AB2954" s="4" t="s">
        <v>37</v>
      </c>
      <c r="AC2954" t="str">
        <f t="shared" si="120"/>
        <v>2025/2/25</v>
      </c>
      <c r="AD2954" t="e">
        <f>VLOOKUP(Y2954,#REF!,2,FALSE)</f>
        <v>#REF!</v>
      </c>
    </row>
    <row r="2955" customHeight="1" spans="1:30">
      <c r="A2955" s="2" t="s">
        <v>8646</v>
      </c>
      <c r="B2955" s="2" t="s">
        <v>8647</v>
      </c>
      <c r="C2955" s="2" t="s">
        <v>8650</v>
      </c>
      <c r="D2955" s="2" t="s">
        <v>8651</v>
      </c>
      <c r="E2955" s="11">
        <v>45713</v>
      </c>
      <c r="F2955" s="2" t="s">
        <v>42</v>
      </c>
      <c r="G2955" s="6">
        <v>393</v>
      </c>
      <c r="H2955" s="6">
        <v>44</v>
      </c>
      <c r="I2955" s="6">
        <v>0</v>
      </c>
      <c r="J2955" s="6">
        <v>0</v>
      </c>
      <c r="K2955" s="6">
        <v>0</v>
      </c>
      <c r="L2955" s="6">
        <v>0</v>
      </c>
      <c r="M2955" s="6">
        <v>91</v>
      </c>
      <c r="N2955" s="6">
        <v>3</v>
      </c>
      <c r="O2955" s="6">
        <v>0</v>
      </c>
      <c r="P2955" s="6">
        <v>0</v>
      </c>
      <c r="Q2955" s="6">
        <v>0</v>
      </c>
      <c r="R2955" s="6">
        <v>0</v>
      </c>
      <c r="S2955" s="6">
        <v>0</v>
      </c>
      <c r="T2955" s="6">
        <v>0</v>
      </c>
      <c r="U2955" s="7">
        <v>0.0076</v>
      </c>
      <c r="V2955" s="7">
        <v>0</v>
      </c>
      <c r="W2955" s="7">
        <v>0.1399</v>
      </c>
      <c r="X2955" s="7">
        <v>0</v>
      </c>
      <c r="Y2955" s="8" t="str">
        <f>IFERROR(VLOOKUP(F:F,#REF!,2,0),"需要手动检查")</f>
        <v>需要手动检查</v>
      </c>
      <c r="Z2955" s="9" t="str">
        <f t="shared" si="119"/>
        <v>否</v>
      </c>
      <c r="AA2955" s="10" t="s">
        <v>36</v>
      </c>
      <c r="AB2955" s="4" t="s">
        <v>37</v>
      </c>
      <c r="AC2955" t="str">
        <f t="shared" si="120"/>
        <v>2025/2/25</v>
      </c>
      <c r="AD2955" t="e">
        <f>VLOOKUP(Y2955,#REF!,2,FALSE)</f>
        <v>#REF!</v>
      </c>
    </row>
    <row r="2956" customHeight="1" spans="1:30">
      <c r="A2956" s="2" t="s">
        <v>8646</v>
      </c>
      <c r="B2956" s="2" t="s">
        <v>8647</v>
      </c>
      <c r="C2956" s="2" t="s">
        <v>8652</v>
      </c>
      <c r="D2956" s="2" t="s">
        <v>8653</v>
      </c>
      <c r="E2956" s="11">
        <v>45713</v>
      </c>
      <c r="F2956" s="2" t="s">
        <v>42</v>
      </c>
      <c r="G2956" s="6">
        <v>365</v>
      </c>
      <c r="H2956" s="6">
        <v>19</v>
      </c>
      <c r="I2956" s="6">
        <v>0</v>
      </c>
      <c r="J2956" s="6">
        <v>0</v>
      </c>
      <c r="K2956" s="6">
        <v>0</v>
      </c>
      <c r="L2956" s="6">
        <v>0</v>
      </c>
      <c r="M2956" s="6">
        <v>391</v>
      </c>
      <c r="N2956" s="6">
        <v>28</v>
      </c>
      <c r="O2956" s="6">
        <v>0</v>
      </c>
      <c r="P2956" s="6">
        <v>0</v>
      </c>
      <c r="Q2956" s="6">
        <v>0</v>
      </c>
      <c r="R2956" s="6">
        <v>0</v>
      </c>
      <c r="S2956" s="6">
        <v>0</v>
      </c>
      <c r="T2956" s="6">
        <v>0</v>
      </c>
      <c r="U2956" s="7">
        <v>0.0767</v>
      </c>
      <c r="V2956" s="7">
        <v>0</v>
      </c>
      <c r="W2956" s="7">
        <v>0.2712</v>
      </c>
      <c r="X2956" s="7">
        <v>0</v>
      </c>
      <c r="Y2956" s="8" t="str">
        <f>IFERROR(VLOOKUP(F:F,#REF!,2,0),"需要手动检查")</f>
        <v>需要手动检查</v>
      </c>
      <c r="Z2956" s="9" t="str">
        <f t="shared" si="119"/>
        <v>否</v>
      </c>
      <c r="AA2956" s="10" t="s">
        <v>36</v>
      </c>
      <c r="AB2956" s="4" t="s">
        <v>37</v>
      </c>
      <c r="AC2956" t="str">
        <f t="shared" si="120"/>
        <v>2025/2/25</v>
      </c>
      <c r="AD2956" t="e">
        <f>VLOOKUP(Y2956,#REF!,2,FALSE)</f>
        <v>#REF!</v>
      </c>
    </row>
    <row r="2957" customHeight="1" spans="1:30">
      <c r="A2957" s="2" t="s">
        <v>8646</v>
      </c>
      <c r="B2957" s="2" t="s">
        <v>8647</v>
      </c>
      <c r="C2957" s="2" t="s">
        <v>8654</v>
      </c>
      <c r="D2957" s="2" t="s">
        <v>8655</v>
      </c>
      <c r="E2957" s="11">
        <v>45713</v>
      </c>
      <c r="F2957" s="2" t="s">
        <v>42</v>
      </c>
      <c r="G2957" s="6">
        <v>304</v>
      </c>
      <c r="H2957" s="6">
        <v>20</v>
      </c>
      <c r="I2957" s="6">
        <v>0</v>
      </c>
      <c r="J2957" s="6">
        <v>0</v>
      </c>
      <c r="K2957" s="6">
        <v>0</v>
      </c>
      <c r="L2957" s="6">
        <v>0</v>
      </c>
      <c r="M2957" s="6">
        <v>289</v>
      </c>
      <c r="N2957" s="6">
        <v>16</v>
      </c>
      <c r="O2957" s="6">
        <v>0</v>
      </c>
      <c r="P2957" s="6">
        <v>0</v>
      </c>
      <c r="Q2957" s="6">
        <v>0</v>
      </c>
      <c r="R2957" s="6">
        <v>0</v>
      </c>
      <c r="S2957" s="6">
        <v>0</v>
      </c>
      <c r="T2957" s="6">
        <v>0</v>
      </c>
      <c r="U2957" s="7">
        <v>0.0526</v>
      </c>
      <c r="V2957" s="7">
        <v>0</v>
      </c>
      <c r="W2957" s="7">
        <v>0.0329</v>
      </c>
      <c r="X2957" s="7">
        <v>0</v>
      </c>
      <c r="Y2957" s="8" t="str">
        <f>IFERROR(VLOOKUP(F:F,#REF!,2,0),"需要手动检查")</f>
        <v>需要手动检查</v>
      </c>
      <c r="Z2957" s="9" t="str">
        <f t="shared" si="119"/>
        <v>否</v>
      </c>
      <c r="AA2957" s="10" t="s">
        <v>36</v>
      </c>
      <c r="AB2957" s="4" t="s">
        <v>37</v>
      </c>
      <c r="AC2957" t="str">
        <f t="shared" si="120"/>
        <v>2025/2/25</v>
      </c>
      <c r="AD2957" t="e">
        <f>VLOOKUP(Y2957,#REF!,2,FALSE)</f>
        <v>#REF!</v>
      </c>
    </row>
    <row r="2958" customHeight="1" spans="1:30">
      <c r="A2958" s="2" t="s">
        <v>5013</v>
      </c>
      <c r="B2958" s="2" t="s">
        <v>5014</v>
      </c>
      <c r="C2958" s="2" t="s">
        <v>8656</v>
      </c>
      <c r="D2958" s="2" t="s">
        <v>8657</v>
      </c>
      <c r="E2958" s="11">
        <v>45713</v>
      </c>
      <c r="F2958" s="2" t="s">
        <v>42</v>
      </c>
      <c r="G2958" s="6">
        <v>207</v>
      </c>
      <c r="H2958" s="6">
        <v>7</v>
      </c>
      <c r="I2958" s="6">
        <v>0</v>
      </c>
      <c r="J2958" s="6">
        <v>0</v>
      </c>
      <c r="K2958" s="6">
        <v>0</v>
      </c>
      <c r="L2958" s="6">
        <v>0</v>
      </c>
      <c r="M2958" s="6">
        <v>208</v>
      </c>
      <c r="N2958" s="6">
        <v>4</v>
      </c>
      <c r="O2958" s="6">
        <v>0</v>
      </c>
      <c r="P2958" s="6">
        <v>0</v>
      </c>
      <c r="Q2958" s="6">
        <v>0</v>
      </c>
      <c r="R2958" s="6">
        <v>0</v>
      </c>
      <c r="S2958" s="6">
        <v>0</v>
      </c>
      <c r="T2958" s="6">
        <v>0</v>
      </c>
      <c r="U2958" s="7">
        <v>0.0193</v>
      </c>
      <c r="V2958" s="7">
        <v>0</v>
      </c>
      <c r="W2958" s="7">
        <v>0.0483</v>
      </c>
      <c r="X2958" s="7">
        <v>0</v>
      </c>
      <c r="Y2958" s="8" t="str">
        <f>IFERROR(VLOOKUP(F:F,#REF!,2,0),"需要手动检查")</f>
        <v>需要手动检查</v>
      </c>
      <c r="Z2958" s="9" t="str">
        <f t="shared" si="119"/>
        <v>否</v>
      </c>
      <c r="AA2958" s="10" t="s">
        <v>36</v>
      </c>
      <c r="AB2958" s="4" t="s">
        <v>37</v>
      </c>
      <c r="AC2958" t="str">
        <f t="shared" si="120"/>
        <v>2025/2/25</v>
      </c>
      <c r="AD2958" t="e">
        <f>VLOOKUP(Y2958,#REF!,2,FALSE)</f>
        <v>#REF!</v>
      </c>
    </row>
    <row r="2959" customHeight="1" spans="1:30">
      <c r="A2959" s="2" t="s">
        <v>8658</v>
      </c>
      <c r="B2959" s="2" t="s">
        <v>8659</v>
      </c>
      <c r="C2959" s="2" t="s">
        <v>8660</v>
      </c>
      <c r="D2959" s="2" t="s">
        <v>8661</v>
      </c>
      <c r="E2959" s="11">
        <v>45713</v>
      </c>
      <c r="F2959" s="2" t="s">
        <v>42</v>
      </c>
      <c r="G2959" s="6">
        <v>324</v>
      </c>
      <c r="H2959" s="6">
        <v>16</v>
      </c>
      <c r="I2959" s="6">
        <v>4</v>
      </c>
      <c r="J2959" s="6">
        <v>0</v>
      </c>
      <c r="K2959" s="6">
        <v>0</v>
      </c>
      <c r="L2959" s="6">
        <v>0</v>
      </c>
      <c r="M2959" s="6">
        <v>333</v>
      </c>
      <c r="N2959" s="6">
        <v>32</v>
      </c>
      <c r="O2959" s="6">
        <v>0</v>
      </c>
      <c r="P2959" s="6">
        <v>0</v>
      </c>
      <c r="Q2959" s="6">
        <v>0</v>
      </c>
      <c r="R2959" s="6">
        <v>0</v>
      </c>
      <c r="S2959" s="6">
        <v>0</v>
      </c>
      <c r="T2959" s="6">
        <v>0</v>
      </c>
      <c r="U2959" s="7">
        <v>0.0988</v>
      </c>
      <c r="V2959" s="7">
        <v>0</v>
      </c>
      <c r="W2959" s="7">
        <v>0.0586</v>
      </c>
      <c r="X2959" s="7">
        <v>0</v>
      </c>
      <c r="Y2959" s="8" t="str">
        <f>IFERROR(VLOOKUP(F:F,#REF!,2,0),"需要手动检查")</f>
        <v>需要手动检查</v>
      </c>
      <c r="Z2959" s="9" t="str">
        <f t="shared" si="119"/>
        <v>否</v>
      </c>
      <c r="AA2959" s="10" t="s">
        <v>36</v>
      </c>
      <c r="AB2959" s="4" t="s">
        <v>37</v>
      </c>
      <c r="AC2959" t="str">
        <f t="shared" si="120"/>
        <v>2025/2/25</v>
      </c>
      <c r="AD2959" t="e">
        <f>VLOOKUP(Y2959,#REF!,2,FALSE)</f>
        <v>#REF!</v>
      </c>
    </row>
    <row r="2960" customHeight="1" spans="1:30">
      <c r="A2960" s="2" t="s">
        <v>8358</v>
      </c>
      <c r="B2960" s="2" t="s">
        <v>8359</v>
      </c>
      <c r="C2960" s="2" t="s">
        <v>8662</v>
      </c>
      <c r="D2960" s="2" t="s">
        <v>8663</v>
      </c>
      <c r="E2960" s="11">
        <v>45713</v>
      </c>
      <c r="F2960" s="2" t="s">
        <v>42</v>
      </c>
      <c r="G2960" s="6">
        <v>287</v>
      </c>
      <c r="H2960" s="6">
        <v>17</v>
      </c>
      <c r="I2960" s="6">
        <v>0</v>
      </c>
      <c r="J2960" s="6">
        <v>0</v>
      </c>
      <c r="K2960" s="6">
        <v>0</v>
      </c>
      <c r="L2960" s="6">
        <v>0</v>
      </c>
      <c r="M2960" s="6">
        <v>302</v>
      </c>
      <c r="N2960" s="6">
        <v>1</v>
      </c>
      <c r="O2960" s="6">
        <v>0</v>
      </c>
      <c r="P2960" s="6">
        <v>0</v>
      </c>
      <c r="Q2960" s="6">
        <v>0</v>
      </c>
      <c r="R2960" s="6">
        <v>0</v>
      </c>
      <c r="S2960" s="6">
        <v>0</v>
      </c>
      <c r="T2960" s="6">
        <v>0</v>
      </c>
      <c r="U2960" s="7">
        <v>0.0035</v>
      </c>
      <c r="V2960" s="7">
        <v>0</v>
      </c>
      <c r="W2960" s="7">
        <v>0.0418</v>
      </c>
      <c r="X2960" s="7">
        <v>0</v>
      </c>
      <c r="Y2960" s="8" t="str">
        <f>IFERROR(VLOOKUP(F:F,#REF!,2,0),"需要手动检查")</f>
        <v>需要手动检查</v>
      </c>
      <c r="Z2960" s="9" t="str">
        <f t="shared" si="119"/>
        <v>否</v>
      </c>
      <c r="AA2960" s="10" t="s">
        <v>36</v>
      </c>
      <c r="AB2960" s="4" t="s">
        <v>37</v>
      </c>
      <c r="AC2960" t="str">
        <f t="shared" si="120"/>
        <v>2025/2/25</v>
      </c>
      <c r="AD2960" t="e">
        <f>VLOOKUP(Y2960,#REF!,2,FALSE)</f>
        <v>#REF!</v>
      </c>
    </row>
    <row r="2961" customHeight="1" spans="1:30">
      <c r="A2961" s="2" t="s">
        <v>8075</v>
      </c>
      <c r="B2961" s="2" t="s">
        <v>8076</v>
      </c>
      <c r="C2961" s="2" t="s">
        <v>8664</v>
      </c>
      <c r="D2961" s="2" t="s">
        <v>8665</v>
      </c>
      <c r="E2961" s="11">
        <v>45713</v>
      </c>
      <c r="F2961" s="2" t="s">
        <v>42</v>
      </c>
      <c r="G2961" s="6">
        <v>268</v>
      </c>
      <c r="H2961" s="6">
        <v>21</v>
      </c>
      <c r="I2961" s="6">
        <v>1</v>
      </c>
      <c r="J2961" s="6">
        <v>2</v>
      </c>
      <c r="K2961" s="6">
        <v>0</v>
      </c>
      <c r="L2961" s="6">
        <v>0</v>
      </c>
      <c r="M2961" s="6">
        <v>279</v>
      </c>
      <c r="N2961" s="6">
        <v>11</v>
      </c>
      <c r="O2961" s="6">
        <v>0</v>
      </c>
      <c r="P2961" s="6">
        <v>0</v>
      </c>
      <c r="Q2961" s="6">
        <v>0</v>
      </c>
      <c r="R2961" s="6">
        <v>0</v>
      </c>
      <c r="S2961" s="6">
        <v>0</v>
      </c>
      <c r="T2961" s="6">
        <v>0</v>
      </c>
      <c r="U2961" s="7">
        <v>0.041</v>
      </c>
      <c r="V2961" s="7">
        <v>0</v>
      </c>
      <c r="W2961" s="7">
        <v>0.0187</v>
      </c>
      <c r="X2961" s="7">
        <v>0</v>
      </c>
      <c r="Y2961" s="8" t="str">
        <f>IFERROR(VLOOKUP(F:F,#REF!,2,0),"需要手动检查")</f>
        <v>需要手动检查</v>
      </c>
      <c r="Z2961" s="9" t="str">
        <f t="shared" si="119"/>
        <v>否</v>
      </c>
      <c r="AA2961" s="10" t="s">
        <v>36</v>
      </c>
      <c r="AB2961" s="4" t="s">
        <v>37</v>
      </c>
      <c r="AC2961" t="str">
        <f t="shared" si="120"/>
        <v>2025/2/25</v>
      </c>
      <c r="AD2961" t="e">
        <f>VLOOKUP(Y2961,#REF!,2,FALSE)</f>
        <v>#REF!</v>
      </c>
    </row>
    <row r="2962" customHeight="1" spans="1:30">
      <c r="A2962" s="2" t="s">
        <v>8358</v>
      </c>
      <c r="B2962" s="2" t="s">
        <v>8359</v>
      </c>
      <c r="C2962" s="2" t="s">
        <v>8666</v>
      </c>
      <c r="D2962" s="2" t="s">
        <v>8667</v>
      </c>
      <c r="E2962" s="11">
        <v>45713</v>
      </c>
      <c r="F2962" s="2" t="s">
        <v>42</v>
      </c>
      <c r="G2962" s="6">
        <v>110</v>
      </c>
      <c r="H2962" s="6">
        <v>4</v>
      </c>
      <c r="I2962" s="6">
        <v>0</v>
      </c>
      <c r="J2962" s="6">
        <v>0</v>
      </c>
      <c r="K2962" s="6">
        <v>0</v>
      </c>
      <c r="L2962" s="6">
        <v>0</v>
      </c>
      <c r="M2962" s="6">
        <v>116</v>
      </c>
      <c r="N2962" s="6">
        <v>0</v>
      </c>
      <c r="O2962" s="6">
        <v>0</v>
      </c>
      <c r="P2962" s="6">
        <v>0</v>
      </c>
      <c r="Q2962" s="6">
        <v>0</v>
      </c>
      <c r="R2962" s="6">
        <v>0</v>
      </c>
      <c r="S2962" s="6">
        <v>0</v>
      </c>
      <c r="T2962" s="6">
        <v>0</v>
      </c>
      <c r="U2962" s="7">
        <v>0</v>
      </c>
      <c r="V2962" s="7">
        <v>0</v>
      </c>
      <c r="W2962" s="7">
        <v>0</v>
      </c>
      <c r="X2962" s="7">
        <v>0</v>
      </c>
      <c r="Y2962" s="8" t="str">
        <f>IFERROR(VLOOKUP(F:F,#REF!,2,0),"需要手动检查")</f>
        <v>需要手动检查</v>
      </c>
      <c r="Z2962" s="9" t="str">
        <f t="shared" si="119"/>
        <v>否</v>
      </c>
      <c r="AA2962" s="10" t="s">
        <v>36</v>
      </c>
      <c r="AB2962" s="4" t="s">
        <v>37</v>
      </c>
      <c r="AC2962" t="str">
        <f t="shared" si="120"/>
        <v>2025/2/25</v>
      </c>
      <c r="AD2962" t="e">
        <f>VLOOKUP(Y2962,#REF!,2,FALSE)</f>
        <v>#REF!</v>
      </c>
    </row>
    <row r="2963" customHeight="1" spans="1:30">
      <c r="A2963" s="2" t="s">
        <v>8668</v>
      </c>
      <c r="B2963" s="2" t="s">
        <v>8669</v>
      </c>
      <c r="C2963" s="2" t="s">
        <v>8670</v>
      </c>
      <c r="D2963" s="2" t="s">
        <v>8671</v>
      </c>
      <c r="E2963" s="11">
        <v>45713</v>
      </c>
      <c r="F2963" s="2" t="s">
        <v>42</v>
      </c>
      <c r="G2963" s="6">
        <v>263</v>
      </c>
      <c r="H2963" s="6">
        <v>3</v>
      </c>
      <c r="I2963" s="6">
        <v>1</v>
      </c>
      <c r="J2963" s="6">
        <v>0</v>
      </c>
      <c r="K2963" s="6">
        <v>1</v>
      </c>
      <c r="L2963" s="6">
        <v>0</v>
      </c>
      <c r="M2963" s="6">
        <v>266</v>
      </c>
      <c r="N2963" s="6">
        <v>8</v>
      </c>
      <c r="O2963" s="6">
        <v>0</v>
      </c>
      <c r="P2963" s="6">
        <v>0</v>
      </c>
      <c r="Q2963" s="6">
        <v>0</v>
      </c>
      <c r="R2963" s="6">
        <v>0</v>
      </c>
      <c r="S2963" s="6">
        <v>0</v>
      </c>
      <c r="T2963" s="6">
        <v>0</v>
      </c>
      <c r="U2963" s="7">
        <v>0.0304</v>
      </c>
      <c r="V2963" s="7">
        <v>0</v>
      </c>
      <c r="W2963" s="7">
        <v>0.0076</v>
      </c>
      <c r="X2963" s="7">
        <v>0</v>
      </c>
      <c r="Y2963" s="8" t="str">
        <f>IFERROR(VLOOKUP(F:F,#REF!,2,0),"需要手动检查")</f>
        <v>需要手动检查</v>
      </c>
      <c r="Z2963" s="9" t="str">
        <f t="shared" si="119"/>
        <v>否</v>
      </c>
      <c r="AA2963" s="10" t="s">
        <v>36</v>
      </c>
      <c r="AB2963" s="4" t="s">
        <v>37</v>
      </c>
      <c r="AC2963" t="str">
        <f t="shared" si="120"/>
        <v>2025/2/25</v>
      </c>
      <c r="AD2963" t="e">
        <f>VLOOKUP(Y2963,#REF!,2,FALSE)</f>
        <v>#REF!</v>
      </c>
    </row>
    <row r="2964" customHeight="1" spans="1:30">
      <c r="A2964" s="2" t="s">
        <v>6551</v>
      </c>
      <c r="B2964" s="2" t="s">
        <v>6552</v>
      </c>
      <c r="C2964" s="2" t="s">
        <v>8672</v>
      </c>
      <c r="D2964" s="2" t="s">
        <v>8673</v>
      </c>
      <c r="E2964" s="11">
        <v>45713</v>
      </c>
      <c r="F2964" s="2" t="s">
        <v>42</v>
      </c>
      <c r="G2964" s="6">
        <v>310</v>
      </c>
      <c r="H2964" s="6">
        <v>14</v>
      </c>
      <c r="I2964" s="6">
        <v>0</v>
      </c>
      <c r="J2964" s="6">
        <v>0</v>
      </c>
      <c r="K2964" s="6">
        <v>1</v>
      </c>
      <c r="L2964" s="6">
        <v>0</v>
      </c>
      <c r="M2964" s="6">
        <v>268</v>
      </c>
      <c r="N2964" s="6">
        <v>16</v>
      </c>
      <c r="O2964" s="6">
        <v>0</v>
      </c>
      <c r="P2964" s="6">
        <v>0</v>
      </c>
      <c r="Q2964" s="6">
        <v>0</v>
      </c>
      <c r="R2964" s="6">
        <v>0</v>
      </c>
      <c r="S2964" s="6">
        <v>0</v>
      </c>
      <c r="T2964" s="6">
        <v>0</v>
      </c>
      <c r="U2964" s="7">
        <v>0.0516</v>
      </c>
      <c r="V2964" s="7">
        <v>0</v>
      </c>
      <c r="W2964" s="7">
        <v>0.0871</v>
      </c>
      <c r="X2964" s="7">
        <v>0</v>
      </c>
      <c r="Y2964" s="8" t="str">
        <f>IFERROR(VLOOKUP(F:F,#REF!,2,0),"需要手动检查")</f>
        <v>需要手动检查</v>
      </c>
      <c r="Z2964" s="9" t="str">
        <f t="shared" si="119"/>
        <v>否</v>
      </c>
      <c r="AA2964" s="10" t="s">
        <v>36</v>
      </c>
      <c r="AB2964" s="4" t="s">
        <v>37</v>
      </c>
      <c r="AC2964" t="str">
        <f t="shared" si="120"/>
        <v>2025/2/25</v>
      </c>
      <c r="AD2964" t="e">
        <f>VLOOKUP(Y2964,#REF!,2,FALSE)</f>
        <v>#REF!</v>
      </c>
    </row>
    <row r="2965" customHeight="1" spans="1:30">
      <c r="A2965" s="2" t="s">
        <v>31</v>
      </c>
      <c r="B2965" s="2" t="s">
        <v>32</v>
      </c>
      <c r="C2965" s="2" t="s">
        <v>8674</v>
      </c>
      <c r="D2965" s="2" t="s">
        <v>8675</v>
      </c>
      <c r="E2965" s="11">
        <v>45713</v>
      </c>
      <c r="F2965" s="2" t="s">
        <v>35</v>
      </c>
      <c r="G2965" s="6">
        <v>381</v>
      </c>
      <c r="H2965" s="6">
        <v>10</v>
      </c>
      <c r="I2965" s="6">
        <v>4</v>
      </c>
      <c r="J2965" s="6">
        <v>0</v>
      </c>
      <c r="K2965" s="6">
        <v>0</v>
      </c>
      <c r="L2965" s="6">
        <v>0</v>
      </c>
      <c r="M2965" s="6">
        <v>343</v>
      </c>
      <c r="N2965" s="6">
        <v>7</v>
      </c>
      <c r="O2965" s="6">
        <v>0</v>
      </c>
      <c r="P2965" s="6">
        <v>0</v>
      </c>
      <c r="Q2965" s="6">
        <v>0</v>
      </c>
      <c r="R2965" s="6">
        <v>0</v>
      </c>
      <c r="S2965" s="6">
        <v>0</v>
      </c>
      <c r="T2965" s="6">
        <v>0</v>
      </c>
      <c r="U2965" s="7">
        <v>0.0184</v>
      </c>
      <c r="V2965" s="7">
        <v>0</v>
      </c>
      <c r="W2965" s="7">
        <v>0.0289</v>
      </c>
      <c r="X2965" s="7">
        <v>0</v>
      </c>
      <c r="Y2965" s="8" t="str">
        <f>IFERROR(VLOOKUP(F:F,#REF!,2,0),"需要手动检查")</f>
        <v>需要手动检查</v>
      </c>
      <c r="Z2965" s="9" t="str">
        <f t="shared" si="119"/>
        <v>否</v>
      </c>
      <c r="AA2965" s="10" t="s">
        <v>36</v>
      </c>
      <c r="AB2965" s="4" t="s">
        <v>37</v>
      </c>
      <c r="AC2965" t="str">
        <f t="shared" si="120"/>
        <v>2025/2/25</v>
      </c>
      <c r="AD2965" t="e">
        <f>VLOOKUP(Y2965,#REF!,2,FALSE)</f>
        <v>#REF!</v>
      </c>
    </row>
    <row r="2966" customHeight="1" spans="1:30">
      <c r="A2966" s="2" t="s">
        <v>7454</v>
      </c>
      <c r="B2966" s="2" t="s">
        <v>7455</v>
      </c>
      <c r="C2966" s="2" t="s">
        <v>8676</v>
      </c>
      <c r="D2966" s="2" t="s">
        <v>8677</v>
      </c>
      <c r="E2966" s="11">
        <v>45713</v>
      </c>
      <c r="F2966" s="2" t="s">
        <v>45</v>
      </c>
      <c r="G2966" s="6">
        <v>0</v>
      </c>
      <c r="H2966" s="6">
        <v>0</v>
      </c>
      <c r="I2966" s="6">
        <v>0</v>
      </c>
      <c r="J2966" s="6">
        <v>0</v>
      </c>
      <c r="K2966" s="6">
        <v>0</v>
      </c>
      <c r="L2966" s="6">
        <v>0</v>
      </c>
      <c r="M2966" s="6">
        <v>2</v>
      </c>
      <c r="N2966" s="6">
        <v>0</v>
      </c>
      <c r="O2966" s="6">
        <v>0</v>
      </c>
      <c r="P2966" s="6">
        <v>0</v>
      </c>
      <c r="Q2966" s="6">
        <v>0</v>
      </c>
      <c r="R2966" s="6">
        <v>0</v>
      </c>
      <c r="S2966" s="6">
        <v>0</v>
      </c>
      <c r="T2966" s="6">
        <v>0</v>
      </c>
      <c r="U2966" s="7">
        <v>0</v>
      </c>
      <c r="V2966" s="7">
        <v>0</v>
      </c>
      <c r="W2966" s="7">
        <v>0</v>
      </c>
      <c r="X2966" s="7">
        <v>0</v>
      </c>
      <c r="Y2966" s="8" t="str">
        <f>IFERROR(VLOOKUP(F:F,#REF!,2,0),"需要手动检查")</f>
        <v>需要手动检查</v>
      </c>
      <c r="Z2966" s="9" t="str">
        <f t="shared" si="119"/>
        <v>否</v>
      </c>
      <c r="AA2966" s="10" t="s">
        <v>36</v>
      </c>
      <c r="AB2966" s="4" t="s">
        <v>465</v>
      </c>
      <c r="AC2966" t="str">
        <f t="shared" si="120"/>
        <v>2025/2/25</v>
      </c>
      <c r="AD2966" t="e">
        <f>VLOOKUP(Y2966,#REF!,2,FALSE)</f>
        <v>#REF!</v>
      </c>
    </row>
    <row r="2967" customHeight="1" spans="1:30">
      <c r="A2967" s="2" t="s">
        <v>7454</v>
      </c>
      <c r="B2967" s="2" t="s">
        <v>7455</v>
      </c>
      <c r="C2967" s="2" t="s">
        <v>8678</v>
      </c>
      <c r="D2967" s="2" t="s">
        <v>8679</v>
      </c>
      <c r="E2967" s="11">
        <v>45713</v>
      </c>
      <c r="F2967" s="2" t="s">
        <v>45</v>
      </c>
      <c r="G2967" s="6">
        <v>0</v>
      </c>
      <c r="H2967" s="6">
        <v>0</v>
      </c>
      <c r="I2967" s="6">
        <v>0</v>
      </c>
      <c r="J2967" s="6">
        <v>0</v>
      </c>
      <c r="K2967" s="6">
        <v>0</v>
      </c>
      <c r="L2967" s="6">
        <v>0</v>
      </c>
      <c r="M2967" s="6">
        <v>1</v>
      </c>
      <c r="N2967" s="6">
        <v>0</v>
      </c>
      <c r="O2967" s="6">
        <v>0</v>
      </c>
      <c r="P2967" s="6">
        <v>0</v>
      </c>
      <c r="Q2967" s="6">
        <v>0</v>
      </c>
      <c r="R2967" s="6">
        <v>0</v>
      </c>
      <c r="S2967" s="6">
        <v>0</v>
      </c>
      <c r="T2967" s="6">
        <v>0</v>
      </c>
      <c r="U2967" s="7">
        <v>0</v>
      </c>
      <c r="V2967" s="7">
        <v>0</v>
      </c>
      <c r="W2967" s="7">
        <v>0</v>
      </c>
      <c r="X2967" s="7">
        <v>0</v>
      </c>
      <c r="Y2967" s="8" t="str">
        <f>IFERROR(VLOOKUP(F:F,#REF!,2,0),"需要手动检查")</f>
        <v>需要手动检查</v>
      </c>
      <c r="Z2967" s="9" t="str">
        <f t="shared" si="119"/>
        <v>否</v>
      </c>
      <c r="AA2967" s="10" t="s">
        <v>36</v>
      </c>
      <c r="AB2967" s="4" t="s">
        <v>465</v>
      </c>
      <c r="AC2967" t="str">
        <f t="shared" si="120"/>
        <v>2025/2/25</v>
      </c>
      <c r="AD2967" t="e">
        <f>VLOOKUP(Y2967,#REF!,2,FALSE)</f>
        <v>#REF!</v>
      </c>
    </row>
    <row r="2968" customHeight="1" spans="1:30">
      <c r="A2968" s="2" t="s">
        <v>8680</v>
      </c>
      <c r="B2968" s="2" t="s">
        <v>8681</v>
      </c>
      <c r="C2968" s="2" t="s">
        <v>8682</v>
      </c>
      <c r="D2968" s="2" t="s">
        <v>8683</v>
      </c>
      <c r="E2968" s="11">
        <v>45714</v>
      </c>
      <c r="F2968" s="2" t="s">
        <v>42</v>
      </c>
      <c r="G2968" s="6">
        <v>201</v>
      </c>
      <c r="H2968" s="6">
        <v>7</v>
      </c>
      <c r="I2968" s="6">
        <v>0</v>
      </c>
      <c r="J2968" s="6">
        <v>0</v>
      </c>
      <c r="K2968" s="6">
        <v>0</v>
      </c>
      <c r="L2968" s="6">
        <v>0</v>
      </c>
      <c r="M2968" s="6">
        <v>177</v>
      </c>
      <c r="N2968" s="6">
        <v>3</v>
      </c>
      <c r="O2968" s="6">
        <v>0</v>
      </c>
      <c r="P2968" s="6">
        <v>0</v>
      </c>
      <c r="Q2968" s="6">
        <v>0</v>
      </c>
      <c r="R2968" s="6">
        <v>0</v>
      </c>
      <c r="S2968" s="6">
        <v>0</v>
      </c>
      <c r="T2968" s="6">
        <v>0</v>
      </c>
      <c r="U2968" s="7">
        <v>0.0149</v>
      </c>
      <c r="V2968" s="7">
        <v>0</v>
      </c>
      <c r="W2968" s="7">
        <v>0</v>
      </c>
      <c r="X2968" s="7">
        <v>0</v>
      </c>
      <c r="Y2968" s="8" t="str">
        <f>IFERROR(VLOOKUP(F:F,#REF!,2,0),"需要手动检查")</f>
        <v>需要手动检查</v>
      </c>
      <c r="Z2968" s="9" t="str">
        <f t="shared" ref="Z2968:Z2999" si="121">IF(R2968&gt;0,"是","否")</f>
        <v>否</v>
      </c>
      <c r="AA2968" s="10" t="s">
        <v>36</v>
      </c>
      <c r="AB2968" s="4" t="s">
        <v>37</v>
      </c>
      <c r="AC2968" t="str">
        <f t="shared" si="120"/>
        <v>2025/2/26</v>
      </c>
      <c r="AD2968" t="e">
        <f>VLOOKUP(Y2968,#REF!,2,FALSE)</f>
        <v>#REF!</v>
      </c>
    </row>
    <row r="2969" customHeight="1" spans="1:30">
      <c r="A2969" s="2" t="s">
        <v>8602</v>
      </c>
      <c r="B2969" s="2" t="s">
        <v>8603</v>
      </c>
      <c r="C2969" s="2" t="s">
        <v>8684</v>
      </c>
      <c r="D2969" s="2" t="s">
        <v>8685</v>
      </c>
      <c r="E2969" s="11">
        <v>45714</v>
      </c>
      <c r="F2969" s="2" t="s">
        <v>42</v>
      </c>
      <c r="G2969" s="6">
        <v>420</v>
      </c>
      <c r="H2969" s="6">
        <v>89</v>
      </c>
      <c r="I2969" s="6">
        <v>0</v>
      </c>
      <c r="J2969" s="6">
        <v>0</v>
      </c>
      <c r="K2969" s="6">
        <v>0</v>
      </c>
      <c r="L2969" s="6">
        <v>0</v>
      </c>
      <c r="M2969" s="6">
        <v>452</v>
      </c>
      <c r="N2969" s="6">
        <v>19</v>
      </c>
      <c r="O2969" s="6">
        <v>0</v>
      </c>
      <c r="P2969" s="6">
        <v>0</v>
      </c>
      <c r="Q2969" s="6">
        <v>0</v>
      </c>
      <c r="R2969" s="6">
        <v>0</v>
      </c>
      <c r="S2969" s="6">
        <v>0</v>
      </c>
      <c r="T2969" s="6">
        <v>0</v>
      </c>
      <c r="U2969" s="7">
        <v>0.0452</v>
      </c>
      <c r="V2969" s="7">
        <v>0</v>
      </c>
      <c r="W2969" s="7">
        <v>0.1071</v>
      </c>
      <c r="X2969" s="7">
        <v>0</v>
      </c>
      <c r="Y2969" s="8" t="str">
        <f>IFERROR(VLOOKUP(F:F,#REF!,2,0),"需要手动检查")</f>
        <v>需要手动检查</v>
      </c>
      <c r="Z2969" s="9" t="str">
        <f t="shared" si="121"/>
        <v>否</v>
      </c>
      <c r="AA2969" s="10" t="s">
        <v>36</v>
      </c>
      <c r="AB2969" s="4" t="s">
        <v>37</v>
      </c>
      <c r="AC2969" t="str">
        <f t="shared" si="120"/>
        <v>2025/2/26</v>
      </c>
      <c r="AD2969" t="e">
        <f>VLOOKUP(Y2969,#REF!,2,FALSE)</f>
        <v>#REF!</v>
      </c>
    </row>
    <row r="2970" customHeight="1" spans="1:30">
      <c r="A2970" s="2" t="s">
        <v>8680</v>
      </c>
      <c r="B2970" s="2" t="s">
        <v>8681</v>
      </c>
      <c r="C2970" s="2" t="s">
        <v>8686</v>
      </c>
      <c r="D2970" s="2" t="s">
        <v>8687</v>
      </c>
      <c r="E2970" s="11">
        <v>45714</v>
      </c>
      <c r="F2970" s="2" t="s">
        <v>42</v>
      </c>
      <c r="G2970" s="6">
        <v>288</v>
      </c>
      <c r="H2970" s="6">
        <v>4</v>
      </c>
      <c r="I2970" s="6">
        <v>0</v>
      </c>
      <c r="J2970" s="6">
        <v>0</v>
      </c>
      <c r="K2970" s="6">
        <v>0</v>
      </c>
      <c r="L2970" s="6">
        <v>0</v>
      </c>
      <c r="M2970" s="6">
        <v>315</v>
      </c>
      <c r="N2970" s="6">
        <v>25</v>
      </c>
      <c r="O2970" s="6">
        <v>0</v>
      </c>
      <c r="P2970" s="6">
        <v>0</v>
      </c>
      <c r="Q2970" s="6">
        <v>0</v>
      </c>
      <c r="R2970" s="6">
        <v>0</v>
      </c>
      <c r="S2970" s="6">
        <v>0</v>
      </c>
      <c r="T2970" s="6">
        <v>0</v>
      </c>
      <c r="U2970" s="7">
        <v>0.0868</v>
      </c>
      <c r="V2970" s="7">
        <v>0</v>
      </c>
      <c r="W2970" s="7">
        <v>0.0174</v>
      </c>
      <c r="X2970" s="7">
        <v>0</v>
      </c>
      <c r="Y2970" s="8" t="str">
        <f>IFERROR(VLOOKUP(F:F,#REF!,2,0),"需要手动检查")</f>
        <v>需要手动检查</v>
      </c>
      <c r="Z2970" s="9" t="str">
        <f t="shared" si="121"/>
        <v>否</v>
      </c>
      <c r="AA2970" s="10" t="s">
        <v>36</v>
      </c>
      <c r="AB2970" s="4" t="s">
        <v>37</v>
      </c>
      <c r="AC2970" t="str">
        <f t="shared" si="120"/>
        <v>2025/2/26</v>
      </c>
      <c r="AD2970" t="e">
        <f>VLOOKUP(Y2970,#REF!,2,FALSE)</f>
        <v>#REF!</v>
      </c>
    </row>
    <row r="2971" customHeight="1" spans="1:30">
      <c r="A2971" s="2" t="s">
        <v>8688</v>
      </c>
      <c r="B2971" s="2" t="s">
        <v>8689</v>
      </c>
      <c r="C2971" s="2" t="s">
        <v>8690</v>
      </c>
      <c r="D2971" s="2" t="s">
        <v>8691</v>
      </c>
      <c r="E2971" s="11">
        <v>45714</v>
      </c>
      <c r="F2971" s="2" t="s">
        <v>42</v>
      </c>
      <c r="G2971" s="6">
        <v>2343</v>
      </c>
      <c r="H2971" s="6">
        <v>168</v>
      </c>
      <c r="I2971" s="6">
        <v>4</v>
      </c>
      <c r="J2971" s="6">
        <v>2</v>
      </c>
      <c r="K2971" s="6">
        <v>1</v>
      </c>
      <c r="L2971" s="6">
        <v>0</v>
      </c>
      <c r="M2971" s="6">
        <v>2425</v>
      </c>
      <c r="N2971" s="6">
        <v>115</v>
      </c>
      <c r="O2971" s="6">
        <v>0</v>
      </c>
      <c r="P2971" s="6">
        <v>0</v>
      </c>
      <c r="Q2971" s="6">
        <v>0</v>
      </c>
      <c r="R2971" s="6">
        <v>0</v>
      </c>
      <c r="S2971" s="6">
        <v>0</v>
      </c>
      <c r="T2971" s="6">
        <v>0</v>
      </c>
      <c r="U2971" s="7">
        <v>0.0491</v>
      </c>
      <c r="V2971" s="7">
        <v>0</v>
      </c>
      <c r="W2971" s="7">
        <v>0.0832</v>
      </c>
      <c r="X2971" s="7">
        <v>0</v>
      </c>
      <c r="Y2971" s="8" t="str">
        <f>IFERROR(VLOOKUP(F:F,#REF!,2,0),"需要手动检查")</f>
        <v>需要手动检查</v>
      </c>
      <c r="Z2971" s="9" t="str">
        <f t="shared" si="121"/>
        <v>否</v>
      </c>
      <c r="AA2971" s="10" t="s">
        <v>36</v>
      </c>
      <c r="AB2971" s="4" t="s">
        <v>37</v>
      </c>
      <c r="AC2971" t="str">
        <f t="shared" si="120"/>
        <v>2025/2/26</v>
      </c>
      <c r="AD2971" t="e">
        <f>VLOOKUP(Y2971,#REF!,2,FALSE)</f>
        <v>#REF!</v>
      </c>
    </row>
    <row r="2972" customHeight="1" spans="1:30">
      <c r="A2972" s="2" t="s">
        <v>8692</v>
      </c>
      <c r="B2972" s="2" t="s">
        <v>8693</v>
      </c>
      <c r="C2972" s="2" t="s">
        <v>45</v>
      </c>
      <c r="D2972" s="2" t="s">
        <v>8694</v>
      </c>
      <c r="E2972" s="11">
        <v>45714</v>
      </c>
      <c r="F2972" s="2" t="s">
        <v>42</v>
      </c>
      <c r="G2972" s="6">
        <v>325</v>
      </c>
      <c r="H2972" s="6">
        <v>5</v>
      </c>
      <c r="I2972" s="6">
        <v>0</v>
      </c>
      <c r="J2972" s="6">
        <v>0</v>
      </c>
      <c r="K2972" s="6">
        <v>0</v>
      </c>
      <c r="L2972" s="6">
        <v>1</v>
      </c>
      <c r="M2972" s="6">
        <v>162</v>
      </c>
      <c r="N2972" s="6">
        <v>2</v>
      </c>
      <c r="O2972" s="6">
        <v>0</v>
      </c>
      <c r="P2972" s="6">
        <v>0</v>
      </c>
      <c r="Q2972" s="6">
        <v>0</v>
      </c>
      <c r="R2972" s="6">
        <v>0</v>
      </c>
      <c r="S2972" s="6">
        <v>0</v>
      </c>
      <c r="T2972" s="6">
        <v>0</v>
      </c>
      <c r="U2972" s="7">
        <v>0.0062</v>
      </c>
      <c r="V2972" s="7">
        <v>0.125</v>
      </c>
      <c r="W2972" s="7">
        <v>0.1169</v>
      </c>
      <c r="X2972" s="7">
        <v>0</v>
      </c>
      <c r="Y2972" s="8" t="str">
        <f>IFERROR(VLOOKUP(F:F,#REF!,2,0),"需要手动检查")</f>
        <v>需要手动检查</v>
      </c>
      <c r="Z2972" s="9" t="str">
        <f t="shared" si="121"/>
        <v>否</v>
      </c>
      <c r="AA2972" s="10" t="s">
        <v>36</v>
      </c>
      <c r="AB2972" s="4" t="s">
        <v>37</v>
      </c>
      <c r="AC2972" t="str">
        <f t="shared" si="120"/>
        <v>2025/2/26</v>
      </c>
      <c r="AD2972" t="e">
        <f>VLOOKUP(Y2972,#REF!,2,FALSE)</f>
        <v>#REF!</v>
      </c>
    </row>
    <row r="2973" customHeight="1" spans="1:30">
      <c r="A2973" s="2" t="s">
        <v>8695</v>
      </c>
      <c r="B2973" s="2" t="s">
        <v>8696</v>
      </c>
      <c r="C2973" s="2" t="s">
        <v>8697</v>
      </c>
      <c r="D2973" s="2" t="s">
        <v>8698</v>
      </c>
      <c r="E2973" s="11">
        <v>45714</v>
      </c>
      <c r="F2973" s="2" t="s">
        <v>42</v>
      </c>
      <c r="G2973" s="6">
        <v>1305</v>
      </c>
      <c r="H2973" s="6">
        <v>124</v>
      </c>
      <c r="I2973" s="6">
        <v>0</v>
      </c>
      <c r="J2973" s="6">
        <v>2</v>
      </c>
      <c r="K2973" s="6">
        <v>2</v>
      </c>
      <c r="L2973" s="6">
        <v>0</v>
      </c>
      <c r="M2973" s="6">
        <v>1461</v>
      </c>
      <c r="N2973" s="6">
        <v>13</v>
      </c>
      <c r="O2973" s="6">
        <v>0</v>
      </c>
      <c r="P2973" s="6">
        <v>0</v>
      </c>
      <c r="Q2973" s="6">
        <v>0</v>
      </c>
      <c r="R2973" s="6">
        <v>0</v>
      </c>
      <c r="S2973" s="6">
        <v>0</v>
      </c>
      <c r="T2973" s="6">
        <v>0</v>
      </c>
      <c r="U2973" s="7">
        <v>0.01</v>
      </c>
      <c r="V2973" s="7">
        <v>0</v>
      </c>
      <c r="W2973" s="7">
        <v>0.0544</v>
      </c>
      <c r="X2973" s="7">
        <v>0</v>
      </c>
      <c r="Y2973" s="8" t="str">
        <f>IFERROR(VLOOKUP(F:F,#REF!,2,0),"需要手动检查")</f>
        <v>需要手动检查</v>
      </c>
      <c r="Z2973" s="9" t="str">
        <f t="shared" si="121"/>
        <v>否</v>
      </c>
      <c r="AA2973" s="10" t="s">
        <v>36</v>
      </c>
      <c r="AB2973" s="4" t="s">
        <v>37</v>
      </c>
      <c r="AC2973" t="str">
        <f t="shared" si="120"/>
        <v>2025/2/26</v>
      </c>
      <c r="AD2973" t="e">
        <f>VLOOKUP(Y2973,#REF!,2,FALSE)</f>
        <v>#REF!</v>
      </c>
    </row>
    <row r="2974" customHeight="1" spans="1:30">
      <c r="A2974" s="2" t="s">
        <v>8695</v>
      </c>
      <c r="B2974" s="2" t="s">
        <v>8696</v>
      </c>
      <c r="C2974" s="2" t="s">
        <v>8699</v>
      </c>
      <c r="D2974" s="2" t="s">
        <v>8700</v>
      </c>
      <c r="E2974" s="11">
        <v>45714</v>
      </c>
      <c r="F2974" s="2" t="s">
        <v>42</v>
      </c>
      <c r="G2974" s="6">
        <v>2994</v>
      </c>
      <c r="H2974" s="6">
        <v>132</v>
      </c>
      <c r="I2974" s="6">
        <v>1</v>
      </c>
      <c r="J2974" s="6">
        <v>0</v>
      </c>
      <c r="K2974" s="6">
        <v>0</v>
      </c>
      <c r="L2974" s="6">
        <v>0</v>
      </c>
      <c r="M2974" s="6">
        <v>3265</v>
      </c>
      <c r="N2974" s="6">
        <v>211</v>
      </c>
      <c r="O2974" s="6">
        <v>0</v>
      </c>
      <c r="P2974" s="6">
        <v>0</v>
      </c>
      <c r="Q2974" s="6">
        <v>0</v>
      </c>
      <c r="R2974" s="6">
        <v>0</v>
      </c>
      <c r="S2974" s="6">
        <v>0</v>
      </c>
      <c r="T2974" s="6">
        <v>0</v>
      </c>
      <c r="U2974" s="7">
        <v>0.0705</v>
      </c>
      <c r="V2974" s="7">
        <v>0</v>
      </c>
      <c r="W2974" s="7">
        <v>0.0097</v>
      </c>
      <c r="X2974" s="7">
        <v>0</v>
      </c>
      <c r="Y2974" s="8" t="str">
        <f>IFERROR(VLOOKUP(F:F,#REF!,2,0),"需要手动检查")</f>
        <v>需要手动检查</v>
      </c>
      <c r="Z2974" s="9" t="str">
        <f t="shared" si="121"/>
        <v>否</v>
      </c>
      <c r="AA2974" s="10" t="s">
        <v>36</v>
      </c>
      <c r="AB2974" s="4" t="s">
        <v>37</v>
      </c>
      <c r="AC2974" t="str">
        <f t="shared" si="120"/>
        <v>2025/2/26</v>
      </c>
      <c r="AD2974" t="e">
        <f>VLOOKUP(Y2974,#REF!,2,FALSE)</f>
        <v>#REF!</v>
      </c>
    </row>
    <row r="2975" customHeight="1" spans="1:30">
      <c r="A2975" s="2" t="s">
        <v>8692</v>
      </c>
      <c r="B2975" s="2" t="s">
        <v>8693</v>
      </c>
      <c r="C2975" s="2" t="s">
        <v>45</v>
      </c>
      <c r="D2975" s="2" t="s">
        <v>8701</v>
      </c>
      <c r="E2975" s="11">
        <v>45714</v>
      </c>
      <c r="F2975" s="2" t="s">
        <v>42</v>
      </c>
      <c r="G2975" s="6">
        <v>390</v>
      </c>
      <c r="H2975" s="6">
        <v>20</v>
      </c>
      <c r="I2975" s="6">
        <v>1</v>
      </c>
      <c r="J2975" s="6">
        <v>0</v>
      </c>
      <c r="K2975" s="6">
        <v>0</v>
      </c>
      <c r="L2975" s="6">
        <v>0</v>
      </c>
      <c r="M2975" s="6">
        <v>222</v>
      </c>
      <c r="N2975" s="6">
        <v>1</v>
      </c>
      <c r="O2975" s="6">
        <v>0</v>
      </c>
      <c r="P2975" s="6">
        <v>0</v>
      </c>
      <c r="Q2975" s="6">
        <v>0</v>
      </c>
      <c r="R2975" s="6">
        <v>0</v>
      </c>
      <c r="S2975" s="6">
        <v>0</v>
      </c>
      <c r="T2975" s="6">
        <v>0</v>
      </c>
      <c r="U2975" s="7">
        <v>0.0026</v>
      </c>
      <c r="V2975" s="7">
        <v>0</v>
      </c>
      <c r="W2975" s="7">
        <v>0.1667</v>
      </c>
      <c r="X2975" s="7">
        <v>0</v>
      </c>
      <c r="Y2975" s="8" t="str">
        <f>IFERROR(VLOOKUP(F:F,#REF!,2,0),"需要手动检查")</f>
        <v>需要手动检查</v>
      </c>
      <c r="Z2975" s="9" t="str">
        <f t="shared" si="121"/>
        <v>否</v>
      </c>
      <c r="AA2975" s="10" t="s">
        <v>36</v>
      </c>
      <c r="AB2975" s="4" t="s">
        <v>37</v>
      </c>
      <c r="AC2975" t="str">
        <f t="shared" si="120"/>
        <v>2025/2/26</v>
      </c>
      <c r="AD2975" t="e">
        <f>VLOOKUP(Y2975,#REF!,2,FALSE)</f>
        <v>#REF!</v>
      </c>
    </row>
    <row r="2976" customHeight="1" spans="1:30">
      <c r="A2976" s="2" t="s">
        <v>8702</v>
      </c>
      <c r="B2976" s="2" t="s">
        <v>8703</v>
      </c>
      <c r="C2976" s="2" t="s">
        <v>8704</v>
      </c>
      <c r="D2976" s="2" t="s">
        <v>8705</v>
      </c>
      <c r="E2976" s="11">
        <v>45714</v>
      </c>
      <c r="F2976" s="2" t="s">
        <v>42</v>
      </c>
      <c r="G2976" s="6">
        <v>399</v>
      </c>
      <c r="H2976" s="6">
        <v>13</v>
      </c>
      <c r="I2976" s="6">
        <v>2</v>
      </c>
      <c r="J2976" s="6">
        <v>0</v>
      </c>
      <c r="K2976" s="6">
        <v>0</v>
      </c>
      <c r="L2976" s="6">
        <v>0</v>
      </c>
      <c r="M2976" s="6">
        <v>415</v>
      </c>
      <c r="N2976" s="6">
        <v>32</v>
      </c>
      <c r="O2976" s="6">
        <v>0</v>
      </c>
      <c r="P2976" s="6">
        <v>0</v>
      </c>
      <c r="Q2976" s="6">
        <v>0</v>
      </c>
      <c r="R2976" s="6">
        <v>0</v>
      </c>
      <c r="S2976" s="6">
        <v>0</v>
      </c>
      <c r="T2976" s="6">
        <v>0</v>
      </c>
      <c r="U2976" s="7">
        <v>0.0802</v>
      </c>
      <c r="V2976" s="7">
        <v>0</v>
      </c>
      <c r="W2976" s="7">
        <v>0.0476</v>
      </c>
      <c r="X2976" s="7">
        <v>0</v>
      </c>
      <c r="Y2976" s="8" t="str">
        <f>IFERROR(VLOOKUP(F:F,#REF!,2,0),"需要手动检查")</f>
        <v>需要手动检查</v>
      </c>
      <c r="Z2976" s="9" t="str">
        <f t="shared" si="121"/>
        <v>否</v>
      </c>
      <c r="AA2976" s="10" t="s">
        <v>36</v>
      </c>
      <c r="AB2976" s="4" t="s">
        <v>37</v>
      </c>
      <c r="AC2976" t="str">
        <f t="shared" si="120"/>
        <v>2025/2/26</v>
      </c>
      <c r="AD2976" t="e">
        <f>VLOOKUP(Y2976,#REF!,2,FALSE)</f>
        <v>#REF!</v>
      </c>
    </row>
    <row r="2977" customHeight="1" spans="1:30">
      <c r="A2977" s="2" t="s">
        <v>8706</v>
      </c>
      <c r="B2977" s="2" t="s">
        <v>8707</v>
      </c>
      <c r="C2977" s="2" t="s">
        <v>8708</v>
      </c>
      <c r="D2977" s="2" t="s">
        <v>8709</v>
      </c>
      <c r="E2977" s="11">
        <v>45714</v>
      </c>
      <c r="F2977" s="2" t="s">
        <v>42</v>
      </c>
      <c r="G2977" s="6">
        <v>359</v>
      </c>
      <c r="H2977" s="6">
        <v>6</v>
      </c>
      <c r="I2977" s="6">
        <v>0</v>
      </c>
      <c r="J2977" s="6">
        <v>0</v>
      </c>
      <c r="K2977" s="6">
        <v>0</v>
      </c>
      <c r="L2977" s="6">
        <v>0</v>
      </c>
      <c r="M2977" s="6">
        <v>374</v>
      </c>
      <c r="N2977" s="6">
        <v>15</v>
      </c>
      <c r="O2977" s="6">
        <v>0</v>
      </c>
      <c r="P2977" s="6">
        <v>0</v>
      </c>
      <c r="Q2977" s="6">
        <v>0</v>
      </c>
      <c r="R2977" s="6">
        <v>0</v>
      </c>
      <c r="S2977" s="6">
        <v>0</v>
      </c>
      <c r="T2977" s="6">
        <v>0</v>
      </c>
      <c r="U2977" s="7">
        <v>0.0418</v>
      </c>
      <c r="V2977" s="7">
        <v>0</v>
      </c>
      <c r="W2977" s="7">
        <v>0.0223</v>
      </c>
      <c r="X2977" s="7">
        <v>0</v>
      </c>
      <c r="Y2977" s="8" t="str">
        <f>IFERROR(VLOOKUP(F:F,#REF!,2,0),"需要手动检查")</f>
        <v>需要手动检查</v>
      </c>
      <c r="Z2977" s="9" t="str">
        <f t="shared" si="121"/>
        <v>否</v>
      </c>
      <c r="AA2977" s="10" t="s">
        <v>36</v>
      </c>
      <c r="AB2977" s="4" t="s">
        <v>37</v>
      </c>
      <c r="AC2977" t="str">
        <f t="shared" si="120"/>
        <v>2025/2/26</v>
      </c>
      <c r="AD2977" t="e">
        <f>VLOOKUP(Y2977,#REF!,2,FALSE)</f>
        <v>#REF!</v>
      </c>
    </row>
    <row r="2978" customHeight="1" spans="1:30">
      <c r="A2978" s="2" t="s">
        <v>8710</v>
      </c>
      <c r="B2978" s="2" t="s">
        <v>8711</v>
      </c>
      <c r="C2978" s="2" t="s">
        <v>8712</v>
      </c>
      <c r="D2978" s="2" t="s">
        <v>8713</v>
      </c>
      <c r="E2978" s="11">
        <v>45714</v>
      </c>
      <c r="F2978" s="2" t="s">
        <v>42</v>
      </c>
      <c r="G2978" s="6">
        <v>295</v>
      </c>
      <c r="H2978" s="6">
        <v>8</v>
      </c>
      <c r="I2978" s="6">
        <v>0</v>
      </c>
      <c r="J2978" s="6">
        <v>0</v>
      </c>
      <c r="K2978" s="6">
        <v>0</v>
      </c>
      <c r="L2978" s="6">
        <v>0</v>
      </c>
      <c r="M2978" s="6">
        <v>315</v>
      </c>
      <c r="N2978" s="6">
        <v>15</v>
      </c>
      <c r="O2978" s="6">
        <v>0</v>
      </c>
      <c r="P2978" s="6">
        <v>0</v>
      </c>
      <c r="Q2978" s="6">
        <v>0</v>
      </c>
      <c r="R2978" s="6">
        <v>0</v>
      </c>
      <c r="S2978" s="6">
        <v>0</v>
      </c>
      <c r="T2978" s="6">
        <v>0</v>
      </c>
      <c r="U2978" s="7">
        <v>0.0508</v>
      </c>
      <c r="V2978" s="7">
        <v>0</v>
      </c>
      <c r="W2978" s="7">
        <v>0.0034</v>
      </c>
      <c r="X2978" s="7">
        <v>0</v>
      </c>
      <c r="Y2978" s="8" t="str">
        <f>IFERROR(VLOOKUP(F:F,#REF!,2,0),"需要手动检查")</f>
        <v>需要手动检查</v>
      </c>
      <c r="Z2978" s="9" t="str">
        <f t="shared" si="121"/>
        <v>否</v>
      </c>
      <c r="AA2978" s="10" t="s">
        <v>36</v>
      </c>
      <c r="AB2978" s="4" t="s">
        <v>37</v>
      </c>
      <c r="AC2978" t="str">
        <f t="shared" si="120"/>
        <v>2025/2/26</v>
      </c>
      <c r="AD2978" t="e">
        <f>VLOOKUP(Y2978,#REF!,2,FALSE)</f>
        <v>#REF!</v>
      </c>
    </row>
    <row r="2979" customHeight="1" spans="1:30">
      <c r="A2979" s="2" t="s">
        <v>7622</v>
      </c>
      <c r="B2979" s="2" t="s">
        <v>7623</v>
      </c>
      <c r="C2979" s="2" t="s">
        <v>8714</v>
      </c>
      <c r="D2979" s="2" t="s">
        <v>8715</v>
      </c>
      <c r="E2979" s="11">
        <v>45714</v>
      </c>
      <c r="F2979" s="2" t="s">
        <v>42</v>
      </c>
      <c r="G2979" s="6">
        <v>328</v>
      </c>
      <c r="H2979" s="6">
        <v>58</v>
      </c>
      <c r="I2979" s="6">
        <v>4</v>
      </c>
      <c r="J2979" s="6">
        <v>0</v>
      </c>
      <c r="K2979" s="6">
        <v>0</v>
      </c>
      <c r="L2979" s="6">
        <v>0</v>
      </c>
      <c r="M2979" s="6">
        <v>321</v>
      </c>
      <c r="N2979" s="6">
        <v>4</v>
      </c>
      <c r="O2979" s="6">
        <v>0</v>
      </c>
      <c r="P2979" s="6">
        <v>0</v>
      </c>
      <c r="Q2979" s="6">
        <v>0</v>
      </c>
      <c r="R2979" s="6">
        <v>0</v>
      </c>
      <c r="S2979" s="6">
        <v>0</v>
      </c>
      <c r="T2979" s="6">
        <v>0</v>
      </c>
      <c r="U2979" s="7">
        <v>0.0122</v>
      </c>
      <c r="V2979" s="7">
        <v>0</v>
      </c>
      <c r="W2979" s="7">
        <v>0.0457</v>
      </c>
      <c r="X2979" s="7">
        <v>0</v>
      </c>
      <c r="Y2979" s="8" t="str">
        <f>IFERROR(VLOOKUP(F:F,#REF!,2,0),"需要手动检查")</f>
        <v>需要手动检查</v>
      </c>
      <c r="Z2979" s="9" t="str">
        <f t="shared" si="121"/>
        <v>否</v>
      </c>
      <c r="AA2979" s="10" t="s">
        <v>36</v>
      </c>
      <c r="AB2979" s="4" t="s">
        <v>37</v>
      </c>
      <c r="AC2979" t="str">
        <f t="shared" si="120"/>
        <v>2025/2/26</v>
      </c>
      <c r="AD2979" t="e">
        <f>VLOOKUP(Y2979,#REF!,2,FALSE)</f>
        <v>#REF!</v>
      </c>
    </row>
    <row r="2980" customHeight="1" spans="1:30">
      <c r="A2980" s="2" t="s">
        <v>8716</v>
      </c>
      <c r="B2980" s="2" t="s">
        <v>8717</v>
      </c>
      <c r="C2980" s="2" t="s">
        <v>8718</v>
      </c>
      <c r="D2980" s="2" t="s">
        <v>8719</v>
      </c>
      <c r="E2980" s="11">
        <v>45714</v>
      </c>
      <c r="F2980" s="2" t="s">
        <v>42</v>
      </c>
      <c r="G2980" s="6">
        <v>1</v>
      </c>
      <c r="H2980" s="6">
        <v>0</v>
      </c>
      <c r="I2980" s="6">
        <v>0</v>
      </c>
      <c r="J2980" s="6">
        <v>0</v>
      </c>
      <c r="K2980" s="6">
        <v>0</v>
      </c>
      <c r="L2980" s="6">
        <v>0</v>
      </c>
      <c r="M2980" s="6">
        <v>1</v>
      </c>
      <c r="N2980" s="6">
        <v>0</v>
      </c>
      <c r="O2980" s="6">
        <v>0</v>
      </c>
      <c r="P2980" s="6">
        <v>0</v>
      </c>
      <c r="Q2980" s="6">
        <v>0</v>
      </c>
      <c r="R2980" s="6">
        <v>0</v>
      </c>
      <c r="S2980" s="6">
        <v>0</v>
      </c>
      <c r="T2980" s="6">
        <v>0</v>
      </c>
      <c r="U2980" s="7">
        <v>0</v>
      </c>
      <c r="V2980" s="7">
        <v>0</v>
      </c>
      <c r="W2980" s="7">
        <v>0</v>
      </c>
      <c r="X2980" s="7">
        <v>0</v>
      </c>
      <c r="Y2980" s="8" t="str">
        <f>IFERROR(VLOOKUP(F:F,#REF!,2,0),"需要手动检查")</f>
        <v>需要手动检查</v>
      </c>
      <c r="Z2980" s="9" t="str">
        <f t="shared" si="121"/>
        <v>否</v>
      </c>
      <c r="AA2980" s="10" t="s">
        <v>36</v>
      </c>
      <c r="AB2980" s="4" t="s">
        <v>37</v>
      </c>
      <c r="AC2980" t="str">
        <f t="shared" si="120"/>
        <v>2025/2/26</v>
      </c>
      <c r="AD2980" t="e">
        <f>VLOOKUP(Y2980,#REF!,2,FALSE)</f>
        <v>#REF!</v>
      </c>
    </row>
    <row r="2981" customHeight="1" spans="1:30">
      <c r="A2981" s="2" t="s">
        <v>8720</v>
      </c>
      <c r="B2981" s="2" t="s">
        <v>8721</v>
      </c>
      <c r="C2981" s="2" t="s">
        <v>8722</v>
      </c>
      <c r="D2981" s="2" t="s">
        <v>8723</v>
      </c>
      <c r="E2981" s="11">
        <v>45714</v>
      </c>
      <c r="F2981" s="2" t="s">
        <v>42</v>
      </c>
      <c r="G2981" s="6">
        <v>353</v>
      </c>
      <c r="H2981" s="6">
        <v>58</v>
      </c>
      <c r="I2981" s="6">
        <v>2</v>
      </c>
      <c r="J2981" s="6">
        <v>0</v>
      </c>
      <c r="K2981" s="6">
        <v>1</v>
      </c>
      <c r="L2981" s="6">
        <v>0</v>
      </c>
      <c r="M2981" s="6">
        <v>390</v>
      </c>
      <c r="N2981" s="6">
        <v>9</v>
      </c>
      <c r="O2981" s="6">
        <v>0</v>
      </c>
      <c r="P2981" s="6">
        <v>0</v>
      </c>
      <c r="Q2981" s="6">
        <v>0</v>
      </c>
      <c r="R2981" s="6">
        <v>0</v>
      </c>
      <c r="S2981" s="6">
        <v>0</v>
      </c>
      <c r="T2981" s="6">
        <v>0</v>
      </c>
      <c r="U2981" s="7">
        <v>0.0255</v>
      </c>
      <c r="V2981" s="7">
        <v>0</v>
      </c>
      <c r="W2981" s="7">
        <v>0.1643</v>
      </c>
      <c r="X2981" s="7">
        <v>0</v>
      </c>
      <c r="Y2981" s="8" t="str">
        <f>IFERROR(VLOOKUP(F:F,#REF!,2,0),"需要手动检查")</f>
        <v>需要手动检查</v>
      </c>
      <c r="Z2981" s="9" t="str">
        <f t="shared" si="121"/>
        <v>否</v>
      </c>
      <c r="AA2981" s="10" t="s">
        <v>36</v>
      </c>
      <c r="AB2981" s="4" t="s">
        <v>37</v>
      </c>
      <c r="AC2981" t="str">
        <f t="shared" si="120"/>
        <v>2025/2/26</v>
      </c>
      <c r="AD2981" t="e">
        <f>VLOOKUP(Y2981,#REF!,2,FALSE)</f>
        <v>#REF!</v>
      </c>
    </row>
    <row r="2982" customHeight="1" spans="1:30">
      <c r="A2982" s="2" t="s">
        <v>3241</v>
      </c>
      <c r="B2982" s="2" t="s">
        <v>3242</v>
      </c>
      <c r="C2982" s="2" t="s">
        <v>8724</v>
      </c>
      <c r="D2982" s="2" t="s">
        <v>8725</v>
      </c>
      <c r="E2982" s="11">
        <v>45714</v>
      </c>
      <c r="F2982" s="2" t="s">
        <v>42</v>
      </c>
      <c r="G2982" s="6">
        <v>622</v>
      </c>
      <c r="H2982" s="6">
        <v>37</v>
      </c>
      <c r="I2982" s="6">
        <v>1</v>
      </c>
      <c r="J2982" s="6">
        <v>0</v>
      </c>
      <c r="K2982" s="6">
        <v>0</v>
      </c>
      <c r="L2982" s="6">
        <v>0</v>
      </c>
      <c r="M2982" s="6">
        <v>659</v>
      </c>
      <c r="N2982" s="6">
        <v>22</v>
      </c>
      <c r="O2982" s="6">
        <v>0</v>
      </c>
      <c r="P2982" s="6">
        <v>0</v>
      </c>
      <c r="Q2982" s="6">
        <v>0</v>
      </c>
      <c r="R2982" s="6">
        <v>0</v>
      </c>
      <c r="S2982" s="6">
        <v>0</v>
      </c>
      <c r="T2982" s="6">
        <v>0</v>
      </c>
      <c r="U2982" s="7">
        <v>0.0354</v>
      </c>
      <c r="V2982" s="7">
        <v>0</v>
      </c>
      <c r="W2982" s="7">
        <v>0.0804</v>
      </c>
      <c r="X2982" s="7">
        <v>0</v>
      </c>
      <c r="Y2982" s="8" t="str">
        <f>IFERROR(VLOOKUP(F:F,#REF!,2,0),"需要手动检查")</f>
        <v>需要手动检查</v>
      </c>
      <c r="Z2982" s="9" t="str">
        <f t="shared" si="121"/>
        <v>否</v>
      </c>
      <c r="AA2982" s="10" t="s">
        <v>36</v>
      </c>
      <c r="AB2982" s="4" t="s">
        <v>37</v>
      </c>
      <c r="AC2982" t="str">
        <f t="shared" si="120"/>
        <v>2025/2/26</v>
      </c>
      <c r="AD2982" t="e">
        <f>VLOOKUP(Y2982,#REF!,2,FALSE)</f>
        <v>#REF!</v>
      </c>
    </row>
    <row r="2983" customHeight="1" spans="1:30">
      <c r="A2983" s="2" t="s">
        <v>283</v>
      </c>
      <c r="B2983" s="2" t="s">
        <v>284</v>
      </c>
      <c r="C2983" s="2" t="s">
        <v>45</v>
      </c>
      <c r="D2983" s="2" t="s">
        <v>8726</v>
      </c>
      <c r="E2983" s="11">
        <v>45714</v>
      </c>
      <c r="F2983" s="2" t="s">
        <v>42</v>
      </c>
      <c r="G2983" s="6">
        <v>611</v>
      </c>
      <c r="H2983" s="6">
        <v>44</v>
      </c>
      <c r="I2983" s="6">
        <v>0</v>
      </c>
      <c r="J2983" s="6">
        <v>0</v>
      </c>
      <c r="K2983" s="6">
        <v>0</v>
      </c>
      <c r="L2983" s="6">
        <v>0</v>
      </c>
      <c r="M2983" s="6">
        <v>300</v>
      </c>
      <c r="N2983" s="6">
        <v>8</v>
      </c>
      <c r="O2983" s="6">
        <v>0</v>
      </c>
      <c r="P2983" s="6">
        <v>0</v>
      </c>
      <c r="Q2983" s="6">
        <v>0</v>
      </c>
      <c r="R2983" s="6">
        <v>0</v>
      </c>
      <c r="S2983" s="6">
        <v>0</v>
      </c>
      <c r="T2983" s="6">
        <v>0</v>
      </c>
      <c r="U2983" s="7">
        <v>0.0131</v>
      </c>
      <c r="V2983" s="7">
        <v>0</v>
      </c>
      <c r="W2983" s="7">
        <v>0.0393</v>
      </c>
      <c r="X2983" s="7">
        <v>0</v>
      </c>
      <c r="Y2983" s="8" t="str">
        <f>IFERROR(VLOOKUP(F:F,#REF!,2,0),"需要手动检查")</f>
        <v>需要手动检查</v>
      </c>
      <c r="Z2983" s="9" t="str">
        <f t="shared" si="121"/>
        <v>否</v>
      </c>
      <c r="AA2983" s="10" t="s">
        <v>36</v>
      </c>
      <c r="AB2983" s="4" t="s">
        <v>37</v>
      </c>
      <c r="AC2983" t="str">
        <f t="shared" si="120"/>
        <v>2025/2/26</v>
      </c>
      <c r="AD2983" t="e">
        <f>VLOOKUP(Y2983,#REF!,2,FALSE)</f>
        <v>#REF!</v>
      </c>
    </row>
    <row r="2984" customHeight="1" spans="1:30">
      <c r="A2984" s="2" t="s">
        <v>8727</v>
      </c>
      <c r="B2984" s="2" t="s">
        <v>8728</v>
      </c>
      <c r="C2984" s="2" t="s">
        <v>8729</v>
      </c>
      <c r="D2984" s="2" t="s">
        <v>8730</v>
      </c>
      <c r="E2984" s="11">
        <v>45714</v>
      </c>
      <c r="F2984" s="2" t="s">
        <v>42</v>
      </c>
      <c r="G2984" s="6">
        <v>372</v>
      </c>
      <c r="H2984" s="6">
        <v>12</v>
      </c>
      <c r="I2984" s="6">
        <v>0</v>
      </c>
      <c r="J2984" s="6">
        <v>0</v>
      </c>
      <c r="K2984" s="6">
        <v>0</v>
      </c>
      <c r="L2984" s="6">
        <v>0</v>
      </c>
      <c r="M2984" s="6">
        <v>375</v>
      </c>
      <c r="N2984" s="6">
        <v>38</v>
      </c>
      <c r="O2984" s="6">
        <v>0</v>
      </c>
      <c r="P2984" s="6">
        <v>0</v>
      </c>
      <c r="Q2984" s="6">
        <v>0</v>
      </c>
      <c r="R2984" s="6">
        <v>0</v>
      </c>
      <c r="S2984" s="6">
        <v>0</v>
      </c>
      <c r="T2984" s="6">
        <v>0</v>
      </c>
      <c r="U2984" s="7">
        <v>0.1022</v>
      </c>
      <c r="V2984" s="7">
        <v>0</v>
      </c>
      <c r="W2984" s="7">
        <v>0.0242</v>
      </c>
      <c r="X2984" s="7">
        <v>0</v>
      </c>
      <c r="Y2984" s="8" t="str">
        <f>IFERROR(VLOOKUP(F:F,#REF!,2,0),"需要手动检查")</f>
        <v>需要手动检查</v>
      </c>
      <c r="Z2984" s="9" t="str">
        <f t="shared" si="121"/>
        <v>否</v>
      </c>
      <c r="AA2984" s="10" t="s">
        <v>36</v>
      </c>
      <c r="AB2984" s="4" t="s">
        <v>37</v>
      </c>
      <c r="AC2984" t="str">
        <f t="shared" si="120"/>
        <v>2025/2/26</v>
      </c>
      <c r="AD2984" t="e">
        <f>VLOOKUP(Y2984,#REF!,2,FALSE)</f>
        <v>#REF!</v>
      </c>
    </row>
    <row r="2985" customHeight="1" spans="1:30">
      <c r="A2985" s="2" t="s">
        <v>283</v>
      </c>
      <c r="B2985" s="2" t="s">
        <v>284</v>
      </c>
      <c r="C2985" s="2" t="s">
        <v>45</v>
      </c>
      <c r="D2985" s="2" t="s">
        <v>8731</v>
      </c>
      <c r="E2985" s="11">
        <v>45714</v>
      </c>
      <c r="F2985" s="2" t="s">
        <v>42</v>
      </c>
      <c r="G2985" s="6">
        <v>606</v>
      </c>
      <c r="H2985" s="6">
        <v>32</v>
      </c>
      <c r="I2985" s="6">
        <v>0</v>
      </c>
      <c r="J2985" s="6">
        <v>0</v>
      </c>
      <c r="K2985" s="6">
        <v>0</v>
      </c>
      <c r="L2985" s="6">
        <v>0</v>
      </c>
      <c r="M2985" s="6">
        <v>646</v>
      </c>
      <c r="N2985" s="6">
        <v>33</v>
      </c>
      <c r="O2985" s="6">
        <v>0</v>
      </c>
      <c r="P2985" s="6">
        <v>0</v>
      </c>
      <c r="Q2985" s="6">
        <v>0</v>
      </c>
      <c r="R2985" s="6">
        <v>0</v>
      </c>
      <c r="S2985" s="6">
        <v>0</v>
      </c>
      <c r="T2985" s="6">
        <v>0</v>
      </c>
      <c r="U2985" s="7">
        <v>0.0545</v>
      </c>
      <c r="V2985" s="7">
        <v>0</v>
      </c>
      <c r="W2985" s="7">
        <v>0.0462</v>
      </c>
      <c r="X2985" s="7">
        <v>0</v>
      </c>
      <c r="Y2985" s="8" t="str">
        <f>IFERROR(VLOOKUP(F:F,#REF!,2,0),"需要手动检查")</f>
        <v>需要手动检查</v>
      </c>
      <c r="Z2985" s="9" t="str">
        <f t="shared" si="121"/>
        <v>否</v>
      </c>
      <c r="AA2985" s="10" t="s">
        <v>36</v>
      </c>
      <c r="AB2985" s="4" t="s">
        <v>37</v>
      </c>
      <c r="AC2985" t="str">
        <f t="shared" si="120"/>
        <v>2025/2/26</v>
      </c>
      <c r="AD2985" t="e">
        <f>VLOOKUP(Y2985,#REF!,2,FALSE)</f>
        <v>#REF!</v>
      </c>
    </row>
    <row r="2986" customHeight="1" spans="1:30">
      <c r="A2986" s="2" t="s">
        <v>8732</v>
      </c>
      <c r="B2986" s="2" t="s">
        <v>8733</v>
      </c>
      <c r="C2986" s="2" t="s">
        <v>8734</v>
      </c>
      <c r="D2986" s="2" t="s">
        <v>8735</v>
      </c>
      <c r="E2986" s="11">
        <v>45714</v>
      </c>
      <c r="F2986" s="2" t="s">
        <v>42</v>
      </c>
      <c r="G2986" s="6">
        <v>1051</v>
      </c>
      <c r="H2986" s="6">
        <v>114</v>
      </c>
      <c r="I2986" s="6">
        <v>10</v>
      </c>
      <c r="J2986" s="6">
        <v>1</v>
      </c>
      <c r="K2986" s="6">
        <v>0</v>
      </c>
      <c r="L2986" s="6">
        <v>0</v>
      </c>
      <c r="M2986" s="6">
        <v>1262</v>
      </c>
      <c r="N2986" s="6">
        <v>52</v>
      </c>
      <c r="O2986" s="6">
        <v>0</v>
      </c>
      <c r="P2986" s="6">
        <v>0</v>
      </c>
      <c r="Q2986" s="6">
        <v>0</v>
      </c>
      <c r="R2986" s="6">
        <v>0</v>
      </c>
      <c r="S2986" s="6">
        <v>0</v>
      </c>
      <c r="T2986" s="6">
        <v>0</v>
      </c>
      <c r="U2986" s="7">
        <v>0.0495</v>
      </c>
      <c r="V2986" s="7">
        <v>0</v>
      </c>
      <c r="W2986" s="7">
        <v>0.0647</v>
      </c>
      <c r="X2986" s="7">
        <v>0</v>
      </c>
      <c r="Y2986" s="8" t="str">
        <f>IFERROR(VLOOKUP(F:F,#REF!,2,0),"需要手动检查")</f>
        <v>需要手动检查</v>
      </c>
      <c r="Z2986" s="9" t="str">
        <f t="shared" si="121"/>
        <v>否</v>
      </c>
      <c r="AA2986" s="10" t="s">
        <v>36</v>
      </c>
      <c r="AB2986" s="4" t="s">
        <v>37</v>
      </c>
      <c r="AC2986" t="str">
        <f t="shared" si="120"/>
        <v>2025/2/26</v>
      </c>
      <c r="AD2986" t="e">
        <f>VLOOKUP(Y2986,#REF!,2,FALSE)</f>
        <v>#REF!</v>
      </c>
    </row>
    <row r="2987" customHeight="1" spans="1:30">
      <c r="A2987" s="2" t="s">
        <v>6485</v>
      </c>
      <c r="B2987" s="2" t="s">
        <v>6486</v>
      </c>
      <c r="C2987" s="2" t="s">
        <v>8736</v>
      </c>
      <c r="D2987" s="2" t="s">
        <v>8737</v>
      </c>
      <c r="E2987" s="11">
        <v>45714</v>
      </c>
      <c r="F2987" s="2" t="s">
        <v>42</v>
      </c>
      <c r="G2987" s="6">
        <v>423</v>
      </c>
      <c r="H2987" s="6">
        <v>38</v>
      </c>
      <c r="I2987" s="6">
        <v>0</v>
      </c>
      <c r="J2987" s="6">
        <v>0</v>
      </c>
      <c r="K2987" s="6">
        <v>0</v>
      </c>
      <c r="L2987" s="6">
        <v>0</v>
      </c>
      <c r="M2987" s="6">
        <v>433</v>
      </c>
      <c r="N2987" s="6">
        <v>10</v>
      </c>
      <c r="O2987" s="6">
        <v>0</v>
      </c>
      <c r="P2987" s="6">
        <v>0</v>
      </c>
      <c r="Q2987" s="6">
        <v>0</v>
      </c>
      <c r="R2987" s="6">
        <v>0</v>
      </c>
      <c r="S2987" s="6">
        <v>0</v>
      </c>
      <c r="T2987" s="6">
        <v>0</v>
      </c>
      <c r="U2987" s="7">
        <v>0.0236</v>
      </c>
      <c r="V2987" s="7">
        <v>0</v>
      </c>
      <c r="W2987" s="7">
        <v>0.0449</v>
      </c>
      <c r="X2987" s="7">
        <v>0</v>
      </c>
      <c r="Y2987" s="8" t="str">
        <f>IFERROR(VLOOKUP(F:F,#REF!,2,0),"需要手动检查")</f>
        <v>需要手动检查</v>
      </c>
      <c r="Z2987" s="9" t="str">
        <f t="shared" si="121"/>
        <v>否</v>
      </c>
      <c r="AA2987" s="10" t="s">
        <v>36</v>
      </c>
      <c r="AB2987" s="4" t="s">
        <v>37</v>
      </c>
      <c r="AC2987" t="str">
        <f t="shared" si="120"/>
        <v>2025/2/26</v>
      </c>
      <c r="AD2987" t="e">
        <f>VLOOKUP(Y2987,#REF!,2,FALSE)</f>
        <v>#REF!</v>
      </c>
    </row>
    <row r="2988" customHeight="1" spans="1:30">
      <c r="A2988" s="2" t="s">
        <v>8668</v>
      </c>
      <c r="B2988" s="2" t="s">
        <v>8669</v>
      </c>
      <c r="C2988" s="2" t="s">
        <v>8738</v>
      </c>
      <c r="D2988" s="2" t="s">
        <v>8739</v>
      </c>
      <c r="E2988" s="11">
        <v>45714</v>
      </c>
      <c r="F2988" s="2" t="s">
        <v>42</v>
      </c>
      <c r="G2988" s="6">
        <v>247</v>
      </c>
      <c r="H2988" s="6">
        <v>11</v>
      </c>
      <c r="I2988" s="6">
        <v>3</v>
      </c>
      <c r="J2988" s="6">
        <v>2</v>
      </c>
      <c r="K2988" s="6">
        <v>0</v>
      </c>
      <c r="L2988" s="6">
        <v>0</v>
      </c>
      <c r="M2988" s="6">
        <v>265</v>
      </c>
      <c r="N2988" s="6">
        <v>13</v>
      </c>
      <c r="O2988" s="6">
        <v>0</v>
      </c>
      <c r="P2988" s="6">
        <v>0</v>
      </c>
      <c r="Q2988" s="6">
        <v>0</v>
      </c>
      <c r="R2988" s="6">
        <v>0</v>
      </c>
      <c r="S2988" s="6">
        <v>0</v>
      </c>
      <c r="T2988" s="6">
        <v>0</v>
      </c>
      <c r="U2988" s="7">
        <v>0.0526</v>
      </c>
      <c r="V2988" s="7">
        <v>0</v>
      </c>
      <c r="W2988" s="7">
        <v>0.0202</v>
      </c>
      <c r="X2988" s="7">
        <v>0</v>
      </c>
      <c r="Y2988" s="8" t="str">
        <f>IFERROR(VLOOKUP(F:F,#REF!,2,0),"需要手动检查")</f>
        <v>需要手动检查</v>
      </c>
      <c r="Z2988" s="9" t="str">
        <f t="shared" si="121"/>
        <v>否</v>
      </c>
      <c r="AA2988" s="10" t="s">
        <v>36</v>
      </c>
      <c r="AB2988" s="4" t="s">
        <v>37</v>
      </c>
      <c r="AC2988" t="str">
        <f t="shared" si="120"/>
        <v>2025/2/26</v>
      </c>
      <c r="AD2988" t="e">
        <f>VLOOKUP(Y2988,#REF!,2,FALSE)</f>
        <v>#REF!</v>
      </c>
    </row>
    <row r="2989" customHeight="1" spans="1:30">
      <c r="A2989" s="2" t="s">
        <v>8740</v>
      </c>
      <c r="B2989" s="2" t="s">
        <v>8741</v>
      </c>
      <c r="C2989" s="2" t="s">
        <v>8742</v>
      </c>
      <c r="D2989" s="2" t="s">
        <v>8743</v>
      </c>
      <c r="E2989" s="11">
        <v>45714</v>
      </c>
      <c r="F2989" s="2" t="s">
        <v>35</v>
      </c>
      <c r="G2989" s="6">
        <v>286</v>
      </c>
      <c r="H2989" s="6">
        <v>27</v>
      </c>
      <c r="I2989" s="6">
        <v>0</v>
      </c>
      <c r="J2989" s="6">
        <v>1</v>
      </c>
      <c r="K2989" s="6">
        <v>0</v>
      </c>
      <c r="L2989" s="6">
        <v>0</v>
      </c>
      <c r="M2989" s="6">
        <v>295</v>
      </c>
      <c r="N2989" s="6">
        <v>0</v>
      </c>
      <c r="O2989" s="6">
        <v>0</v>
      </c>
      <c r="P2989" s="6">
        <v>0</v>
      </c>
      <c r="Q2989" s="6">
        <v>0</v>
      </c>
      <c r="R2989" s="6">
        <v>0</v>
      </c>
      <c r="S2989" s="6">
        <v>0</v>
      </c>
      <c r="T2989" s="6">
        <v>0</v>
      </c>
      <c r="U2989" s="7">
        <v>0</v>
      </c>
      <c r="V2989" s="7">
        <v>0</v>
      </c>
      <c r="W2989" s="7">
        <v>0.021</v>
      </c>
      <c r="X2989" s="7">
        <v>0</v>
      </c>
      <c r="Y2989" s="8" t="str">
        <f>IFERROR(VLOOKUP(F:F,#REF!,2,0),"需要手动检查")</f>
        <v>需要手动检查</v>
      </c>
      <c r="Z2989" s="9" t="str">
        <f t="shared" si="121"/>
        <v>否</v>
      </c>
      <c r="AA2989" s="10" t="s">
        <v>36</v>
      </c>
      <c r="AB2989" s="4" t="s">
        <v>37</v>
      </c>
      <c r="AC2989" t="str">
        <f t="shared" si="120"/>
        <v>2025/2/26</v>
      </c>
      <c r="AD2989" t="e">
        <f>VLOOKUP(Y2989,#REF!,2,FALSE)</f>
        <v>#REF!</v>
      </c>
    </row>
    <row r="2990" customHeight="1" spans="1:30">
      <c r="A2990" s="2" t="s">
        <v>8740</v>
      </c>
      <c r="B2990" s="2" t="s">
        <v>8741</v>
      </c>
      <c r="C2990" s="2" t="s">
        <v>8742</v>
      </c>
      <c r="D2990" s="2" t="s">
        <v>8744</v>
      </c>
      <c r="E2990" s="11">
        <v>45714</v>
      </c>
      <c r="F2990" s="2" t="s">
        <v>35</v>
      </c>
      <c r="G2990" s="6">
        <v>11</v>
      </c>
      <c r="H2990" s="6">
        <v>0</v>
      </c>
      <c r="I2990" s="6">
        <v>0</v>
      </c>
      <c r="J2990" s="6">
        <v>0</v>
      </c>
      <c r="K2990" s="6">
        <v>0</v>
      </c>
      <c r="L2990" s="6">
        <v>0</v>
      </c>
      <c r="M2990" s="6">
        <v>1</v>
      </c>
      <c r="N2990" s="6">
        <v>0</v>
      </c>
      <c r="O2990" s="6">
        <v>0</v>
      </c>
      <c r="P2990" s="6">
        <v>0</v>
      </c>
      <c r="Q2990" s="6">
        <v>0</v>
      </c>
      <c r="R2990" s="6">
        <v>0</v>
      </c>
      <c r="S2990" s="6">
        <v>0</v>
      </c>
      <c r="T2990" s="6">
        <v>0</v>
      </c>
      <c r="U2990" s="7">
        <v>0</v>
      </c>
      <c r="V2990" s="7">
        <v>0</v>
      </c>
      <c r="W2990" s="7">
        <v>0</v>
      </c>
      <c r="X2990" s="7">
        <v>0</v>
      </c>
      <c r="Y2990" s="8" t="str">
        <f>IFERROR(VLOOKUP(F:F,#REF!,2,0),"需要手动检查")</f>
        <v>需要手动检查</v>
      </c>
      <c r="Z2990" s="9" t="str">
        <f t="shared" si="121"/>
        <v>否</v>
      </c>
      <c r="AA2990" s="10" t="s">
        <v>36</v>
      </c>
      <c r="AB2990" s="4" t="s">
        <v>37</v>
      </c>
      <c r="AC2990" t="str">
        <f t="shared" si="120"/>
        <v>2025/2/26</v>
      </c>
      <c r="AD2990" t="e">
        <f>VLOOKUP(Y2990,#REF!,2,FALSE)</f>
        <v>#REF!</v>
      </c>
    </row>
    <row r="2991" customHeight="1" spans="1:30">
      <c r="A2991" s="2" t="s">
        <v>7839</v>
      </c>
      <c r="B2991" s="2" t="s">
        <v>7840</v>
      </c>
      <c r="C2991" s="2" t="s">
        <v>8745</v>
      </c>
      <c r="D2991" s="2" t="s">
        <v>8746</v>
      </c>
      <c r="E2991" s="11">
        <v>45714</v>
      </c>
      <c r="F2991" s="2" t="s">
        <v>45</v>
      </c>
      <c r="G2991" s="6">
        <v>0</v>
      </c>
      <c r="H2991" s="6">
        <v>0</v>
      </c>
      <c r="I2991" s="6">
        <v>0</v>
      </c>
      <c r="J2991" s="6">
        <v>0</v>
      </c>
      <c r="K2991" s="6">
        <v>0</v>
      </c>
      <c r="L2991" s="6">
        <v>0</v>
      </c>
      <c r="M2991" s="6">
        <v>2</v>
      </c>
      <c r="N2991" s="6">
        <v>0</v>
      </c>
      <c r="O2991" s="6">
        <v>0</v>
      </c>
      <c r="P2991" s="6">
        <v>0</v>
      </c>
      <c r="Q2991" s="6">
        <v>0</v>
      </c>
      <c r="R2991" s="6">
        <v>0</v>
      </c>
      <c r="S2991" s="6">
        <v>0</v>
      </c>
      <c r="T2991" s="6">
        <v>0</v>
      </c>
      <c r="U2991" s="7">
        <v>0</v>
      </c>
      <c r="V2991" s="7">
        <v>0</v>
      </c>
      <c r="W2991" s="7">
        <v>0</v>
      </c>
      <c r="X2991" s="7">
        <v>0</v>
      </c>
      <c r="Y2991" s="8" t="str">
        <f>IFERROR(VLOOKUP(F:F,#REF!,2,0),"需要手动检查")</f>
        <v>需要手动检查</v>
      </c>
      <c r="Z2991" s="9" t="str">
        <f t="shared" si="121"/>
        <v>否</v>
      </c>
      <c r="AA2991" s="10" t="s">
        <v>36</v>
      </c>
      <c r="AB2991" s="4" t="s">
        <v>465</v>
      </c>
      <c r="AC2991" t="str">
        <f t="shared" si="120"/>
        <v>2025/2/26</v>
      </c>
      <c r="AD2991" t="e">
        <f>VLOOKUP(Y2991,#REF!,2,FALSE)</f>
        <v>#REF!</v>
      </c>
    </row>
    <row r="2992" customHeight="1" spans="1:30">
      <c r="A2992" s="2" t="s">
        <v>7839</v>
      </c>
      <c r="B2992" s="2" t="s">
        <v>7840</v>
      </c>
      <c r="C2992" s="2" t="s">
        <v>8747</v>
      </c>
      <c r="D2992" s="2" t="s">
        <v>8748</v>
      </c>
      <c r="E2992" s="11">
        <v>45714</v>
      </c>
      <c r="F2992" s="2" t="s">
        <v>45</v>
      </c>
      <c r="G2992" s="6">
        <v>0</v>
      </c>
      <c r="H2992" s="6">
        <v>0</v>
      </c>
      <c r="I2992" s="6">
        <v>0</v>
      </c>
      <c r="J2992" s="6">
        <v>0</v>
      </c>
      <c r="K2992" s="6">
        <v>0</v>
      </c>
      <c r="L2992" s="6">
        <v>0</v>
      </c>
      <c r="M2992" s="6">
        <v>3</v>
      </c>
      <c r="N2992" s="6">
        <v>0</v>
      </c>
      <c r="O2992" s="6">
        <v>0</v>
      </c>
      <c r="P2992" s="6">
        <v>0</v>
      </c>
      <c r="Q2992" s="6">
        <v>0</v>
      </c>
      <c r="R2992" s="6">
        <v>0</v>
      </c>
      <c r="S2992" s="6">
        <v>0</v>
      </c>
      <c r="T2992" s="6">
        <v>0</v>
      </c>
      <c r="U2992" s="7">
        <v>0</v>
      </c>
      <c r="V2992" s="7">
        <v>0</v>
      </c>
      <c r="W2992" s="7">
        <v>0</v>
      </c>
      <c r="X2992" s="7">
        <v>0</v>
      </c>
      <c r="Y2992" s="8" t="str">
        <f>IFERROR(VLOOKUP(F:F,#REF!,2,0),"需要手动检查")</f>
        <v>需要手动检查</v>
      </c>
      <c r="Z2992" s="9" t="str">
        <f t="shared" si="121"/>
        <v>否</v>
      </c>
      <c r="AA2992" s="10" t="s">
        <v>36</v>
      </c>
      <c r="AB2992" s="4" t="s">
        <v>465</v>
      </c>
      <c r="AC2992" t="str">
        <f t="shared" si="120"/>
        <v>2025/2/26</v>
      </c>
      <c r="AD2992" t="e">
        <f>VLOOKUP(Y2992,#REF!,2,FALSE)</f>
        <v>#REF!</v>
      </c>
    </row>
    <row r="2993" customHeight="1" spans="1:30">
      <c r="A2993" s="2" t="s">
        <v>4164</v>
      </c>
      <c r="B2993" s="2" t="s">
        <v>4165</v>
      </c>
      <c r="C2993" s="2" t="s">
        <v>5382</v>
      </c>
      <c r="D2993" s="2" t="s">
        <v>8749</v>
      </c>
      <c r="E2993" s="11">
        <v>45714</v>
      </c>
      <c r="F2993" s="2" t="s">
        <v>45</v>
      </c>
      <c r="G2993" s="6">
        <v>0</v>
      </c>
      <c r="H2993" s="6">
        <v>0</v>
      </c>
      <c r="I2993" s="6">
        <v>0</v>
      </c>
      <c r="J2993" s="6">
        <v>0</v>
      </c>
      <c r="K2993" s="6">
        <v>0</v>
      </c>
      <c r="L2993" s="6">
        <v>0</v>
      </c>
      <c r="M2993" s="6">
        <v>4</v>
      </c>
      <c r="N2993" s="6">
        <v>0</v>
      </c>
      <c r="O2993" s="6">
        <v>0</v>
      </c>
      <c r="P2993" s="6">
        <v>0</v>
      </c>
      <c r="Q2993" s="6">
        <v>0</v>
      </c>
      <c r="R2993" s="6">
        <v>0</v>
      </c>
      <c r="S2993" s="6">
        <v>0</v>
      </c>
      <c r="T2993" s="6">
        <v>0</v>
      </c>
      <c r="U2993" s="7">
        <v>0</v>
      </c>
      <c r="V2993" s="7">
        <v>0</v>
      </c>
      <c r="W2993" s="7">
        <v>0</v>
      </c>
      <c r="X2993" s="7">
        <v>0</v>
      </c>
      <c r="Y2993" s="8" t="str">
        <f>IFERROR(VLOOKUP(F:F,#REF!,2,0),"需要手动检查")</f>
        <v>需要手动检查</v>
      </c>
      <c r="Z2993" s="9" t="str">
        <f t="shared" si="121"/>
        <v>否</v>
      </c>
      <c r="AA2993" s="10" t="s">
        <v>36</v>
      </c>
      <c r="AB2993" s="4" t="s">
        <v>465</v>
      </c>
      <c r="AC2993" t="str">
        <f t="shared" si="120"/>
        <v>2025/2/26</v>
      </c>
      <c r="AD2993" t="e">
        <f>VLOOKUP(Y2993,#REF!,2,FALSE)</f>
        <v>#REF!</v>
      </c>
    </row>
    <row r="2994" customHeight="1" spans="1:30">
      <c r="A2994" s="2" t="s">
        <v>4164</v>
      </c>
      <c r="B2994" s="2" t="s">
        <v>4165</v>
      </c>
      <c r="C2994" s="2" t="s">
        <v>4166</v>
      </c>
      <c r="D2994" s="2" t="s">
        <v>8750</v>
      </c>
      <c r="E2994" s="11">
        <v>45714</v>
      </c>
      <c r="F2994" s="2" t="s">
        <v>45</v>
      </c>
      <c r="G2994" s="6">
        <v>0</v>
      </c>
      <c r="H2994" s="6">
        <v>0</v>
      </c>
      <c r="I2994" s="6">
        <v>0</v>
      </c>
      <c r="J2994" s="6">
        <v>0</v>
      </c>
      <c r="K2994" s="6">
        <v>0</v>
      </c>
      <c r="L2994" s="6">
        <v>0</v>
      </c>
      <c r="M2994" s="6">
        <v>5</v>
      </c>
      <c r="N2994" s="6">
        <v>0</v>
      </c>
      <c r="O2994" s="6">
        <v>0</v>
      </c>
      <c r="P2994" s="6">
        <v>0</v>
      </c>
      <c r="Q2994" s="6">
        <v>0</v>
      </c>
      <c r="R2994" s="6">
        <v>0</v>
      </c>
      <c r="S2994" s="6">
        <v>0</v>
      </c>
      <c r="T2994" s="6">
        <v>0</v>
      </c>
      <c r="U2994" s="7">
        <v>0</v>
      </c>
      <c r="V2994" s="7">
        <v>0</v>
      </c>
      <c r="W2994" s="7">
        <v>0</v>
      </c>
      <c r="X2994" s="7">
        <v>0</v>
      </c>
      <c r="Y2994" s="8" t="str">
        <f>IFERROR(VLOOKUP(F:F,#REF!,2,0),"需要手动检查")</f>
        <v>需要手动检查</v>
      </c>
      <c r="Z2994" s="9" t="str">
        <f t="shared" si="121"/>
        <v>否</v>
      </c>
      <c r="AA2994" s="10" t="s">
        <v>36</v>
      </c>
      <c r="AB2994" s="4" t="s">
        <v>465</v>
      </c>
      <c r="AC2994" t="str">
        <f t="shared" si="120"/>
        <v>2025/2/26</v>
      </c>
      <c r="AD2994" t="e">
        <f>VLOOKUP(Y2994,#REF!,2,FALSE)</f>
        <v>#REF!</v>
      </c>
    </row>
    <row r="2995" customHeight="1" spans="1:30">
      <c r="A2995" s="2" t="s">
        <v>4164</v>
      </c>
      <c r="B2995" s="2" t="s">
        <v>4165</v>
      </c>
      <c r="C2995" s="2" t="s">
        <v>4168</v>
      </c>
      <c r="D2995" s="2" t="s">
        <v>8751</v>
      </c>
      <c r="E2995" s="11">
        <v>45714</v>
      </c>
      <c r="F2995" s="2" t="s">
        <v>45</v>
      </c>
      <c r="G2995" s="6">
        <v>0</v>
      </c>
      <c r="H2995" s="6">
        <v>0</v>
      </c>
      <c r="I2995" s="6">
        <v>0</v>
      </c>
      <c r="J2995" s="6">
        <v>0</v>
      </c>
      <c r="K2995" s="6">
        <v>0</v>
      </c>
      <c r="L2995" s="6">
        <v>0</v>
      </c>
      <c r="M2995" s="6">
        <v>1</v>
      </c>
      <c r="N2995" s="6">
        <v>0</v>
      </c>
      <c r="O2995" s="6">
        <v>0</v>
      </c>
      <c r="P2995" s="6">
        <v>0</v>
      </c>
      <c r="Q2995" s="6">
        <v>0</v>
      </c>
      <c r="R2995" s="6">
        <v>0</v>
      </c>
      <c r="S2995" s="6">
        <v>0</v>
      </c>
      <c r="T2995" s="6">
        <v>0</v>
      </c>
      <c r="U2995" s="7">
        <v>0</v>
      </c>
      <c r="V2995" s="7">
        <v>0</v>
      </c>
      <c r="W2995" s="7">
        <v>0</v>
      </c>
      <c r="X2995" s="7">
        <v>0</v>
      </c>
      <c r="Y2995" s="8" t="str">
        <f>IFERROR(VLOOKUP(F:F,#REF!,2,0),"需要手动检查")</f>
        <v>需要手动检查</v>
      </c>
      <c r="Z2995" s="9" t="str">
        <f t="shared" si="121"/>
        <v>否</v>
      </c>
      <c r="AA2995" s="10" t="s">
        <v>36</v>
      </c>
      <c r="AB2995" s="4" t="s">
        <v>465</v>
      </c>
      <c r="AC2995" t="str">
        <f t="shared" si="120"/>
        <v>2025/2/26</v>
      </c>
      <c r="AD2995" t="e">
        <f>VLOOKUP(Y2995,#REF!,2,FALSE)</f>
        <v>#REF!</v>
      </c>
    </row>
    <row r="2996" customHeight="1" spans="1:30">
      <c r="A2996" s="2" t="s">
        <v>4164</v>
      </c>
      <c r="B2996" s="2" t="s">
        <v>4165</v>
      </c>
      <c r="C2996" s="2" t="s">
        <v>5387</v>
      </c>
      <c r="D2996" s="2" t="s">
        <v>8752</v>
      </c>
      <c r="E2996" s="11">
        <v>45714</v>
      </c>
      <c r="F2996" s="2" t="s">
        <v>45</v>
      </c>
      <c r="G2996" s="6">
        <v>0</v>
      </c>
      <c r="H2996" s="6">
        <v>0</v>
      </c>
      <c r="I2996" s="6">
        <v>0</v>
      </c>
      <c r="J2996" s="6">
        <v>0</v>
      </c>
      <c r="K2996" s="6">
        <v>0</v>
      </c>
      <c r="L2996" s="6">
        <v>0</v>
      </c>
      <c r="M2996" s="6">
        <v>2</v>
      </c>
      <c r="N2996" s="6">
        <v>0</v>
      </c>
      <c r="O2996" s="6">
        <v>0</v>
      </c>
      <c r="P2996" s="6">
        <v>0</v>
      </c>
      <c r="Q2996" s="6">
        <v>0</v>
      </c>
      <c r="R2996" s="6">
        <v>0</v>
      </c>
      <c r="S2996" s="6">
        <v>0</v>
      </c>
      <c r="T2996" s="6">
        <v>0</v>
      </c>
      <c r="U2996" s="7">
        <v>0</v>
      </c>
      <c r="V2996" s="7">
        <v>0</v>
      </c>
      <c r="W2996" s="7">
        <v>0</v>
      </c>
      <c r="X2996" s="7">
        <v>0</v>
      </c>
      <c r="Y2996" s="8" t="str">
        <f>IFERROR(VLOOKUP(F:F,#REF!,2,0),"需要手动检查")</f>
        <v>需要手动检查</v>
      </c>
      <c r="Z2996" s="9" t="str">
        <f t="shared" si="121"/>
        <v>否</v>
      </c>
      <c r="AA2996" s="10" t="s">
        <v>36</v>
      </c>
      <c r="AB2996" s="4" t="s">
        <v>465</v>
      </c>
      <c r="AC2996" t="str">
        <f t="shared" si="120"/>
        <v>2025/2/26</v>
      </c>
      <c r="AD2996" t="e">
        <f>VLOOKUP(Y2996,#REF!,2,FALSE)</f>
        <v>#REF!</v>
      </c>
    </row>
    <row r="2997" customHeight="1" spans="1:30">
      <c r="A2997" s="2" t="s">
        <v>4164</v>
      </c>
      <c r="B2997" s="2" t="s">
        <v>4165</v>
      </c>
      <c r="C2997" s="2" t="s">
        <v>3675</v>
      </c>
      <c r="D2997" s="2" t="s">
        <v>8753</v>
      </c>
      <c r="E2997" s="11">
        <v>45714</v>
      </c>
      <c r="F2997" s="2" t="s">
        <v>45</v>
      </c>
      <c r="G2997" s="6">
        <v>0</v>
      </c>
      <c r="H2997" s="6">
        <v>0</v>
      </c>
      <c r="I2997" s="6">
        <v>0</v>
      </c>
      <c r="J2997" s="6">
        <v>0</v>
      </c>
      <c r="K2997" s="6">
        <v>0</v>
      </c>
      <c r="L2997" s="6">
        <v>0</v>
      </c>
      <c r="M2997" s="6">
        <v>2</v>
      </c>
      <c r="N2997" s="6">
        <v>0</v>
      </c>
      <c r="O2997" s="6">
        <v>0</v>
      </c>
      <c r="P2997" s="6">
        <v>0</v>
      </c>
      <c r="Q2997" s="6">
        <v>0</v>
      </c>
      <c r="R2997" s="6">
        <v>0</v>
      </c>
      <c r="S2997" s="6">
        <v>0</v>
      </c>
      <c r="T2997" s="6">
        <v>0</v>
      </c>
      <c r="U2997" s="7">
        <v>0</v>
      </c>
      <c r="V2997" s="7">
        <v>0</v>
      </c>
      <c r="W2997" s="7">
        <v>0</v>
      </c>
      <c r="X2997" s="7">
        <v>0</v>
      </c>
      <c r="Y2997" s="8" t="str">
        <f>IFERROR(VLOOKUP(F:F,#REF!,2,0),"需要手动检查")</f>
        <v>需要手动检查</v>
      </c>
      <c r="Z2997" s="9" t="str">
        <f t="shared" si="121"/>
        <v>否</v>
      </c>
      <c r="AA2997" s="10" t="s">
        <v>36</v>
      </c>
      <c r="AB2997" s="4" t="s">
        <v>465</v>
      </c>
      <c r="AC2997" t="str">
        <f t="shared" si="120"/>
        <v>2025/2/26</v>
      </c>
      <c r="AD2997" t="e">
        <f>VLOOKUP(Y2997,#REF!,2,FALSE)</f>
        <v>#REF!</v>
      </c>
    </row>
    <row r="2998" customHeight="1" spans="1:30">
      <c r="A2998" s="2" t="s">
        <v>4164</v>
      </c>
      <c r="B2998" s="2" t="s">
        <v>4165</v>
      </c>
      <c r="C2998" s="2" t="s">
        <v>4166</v>
      </c>
      <c r="D2998" s="2" t="s">
        <v>8754</v>
      </c>
      <c r="E2998" s="11">
        <v>45714</v>
      </c>
      <c r="F2998" s="2" t="s">
        <v>45</v>
      </c>
      <c r="G2998" s="6">
        <v>0</v>
      </c>
      <c r="H2998" s="6">
        <v>0</v>
      </c>
      <c r="I2998" s="6">
        <v>0</v>
      </c>
      <c r="J2998" s="6">
        <v>0</v>
      </c>
      <c r="K2998" s="6">
        <v>0</v>
      </c>
      <c r="L2998" s="6">
        <v>0</v>
      </c>
      <c r="M2998" s="6">
        <v>10</v>
      </c>
      <c r="N2998" s="6">
        <v>0</v>
      </c>
      <c r="O2998" s="6">
        <v>0</v>
      </c>
      <c r="P2998" s="6">
        <v>0</v>
      </c>
      <c r="Q2998" s="6">
        <v>0</v>
      </c>
      <c r="R2998" s="6">
        <v>0</v>
      </c>
      <c r="S2998" s="6">
        <v>0</v>
      </c>
      <c r="T2998" s="6">
        <v>0</v>
      </c>
      <c r="U2998" s="7">
        <v>0</v>
      </c>
      <c r="V2998" s="7">
        <v>0</v>
      </c>
      <c r="W2998" s="7">
        <v>0</v>
      </c>
      <c r="X2998" s="7">
        <v>0</v>
      </c>
      <c r="Y2998" s="8" t="str">
        <f>IFERROR(VLOOKUP(F:F,#REF!,2,0),"需要手动检查")</f>
        <v>需要手动检查</v>
      </c>
      <c r="Z2998" s="9" t="str">
        <f t="shared" si="121"/>
        <v>否</v>
      </c>
      <c r="AA2998" s="10" t="s">
        <v>36</v>
      </c>
      <c r="AB2998" s="4" t="s">
        <v>465</v>
      </c>
      <c r="AC2998" t="str">
        <f t="shared" si="120"/>
        <v>2025/2/26</v>
      </c>
      <c r="AD2998" t="e">
        <f>VLOOKUP(Y2998,#REF!,2,FALSE)</f>
        <v>#REF!</v>
      </c>
    </row>
    <row r="2999" customHeight="1" spans="1:30">
      <c r="A2999" s="2" t="s">
        <v>7839</v>
      </c>
      <c r="B2999" s="2" t="s">
        <v>7840</v>
      </c>
      <c r="C2999" s="2" t="s">
        <v>8755</v>
      </c>
      <c r="D2999" s="2" t="s">
        <v>8756</v>
      </c>
      <c r="E2999" s="11">
        <v>45714</v>
      </c>
      <c r="F2999" s="2" t="s">
        <v>45</v>
      </c>
      <c r="G2999" s="6">
        <v>0</v>
      </c>
      <c r="H2999" s="6">
        <v>0</v>
      </c>
      <c r="I2999" s="6">
        <v>0</v>
      </c>
      <c r="J2999" s="6">
        <v>0</v>
      </c>
      <c r="K2999" s="6">
        <v>0</v>
      </c>
      <c r="L2999" s="6">
        <v>0</v>
      </c>
      <c r="M2999" s="6">
        <v>3</v>
      </c>
      <c r="N2999" s="6">
        <v>0</v>
      </c>
      <c r="O2999" s="6">
        <v>0</v>
      </c>
      <c r="P2999" s="6">
        <v>0</v>
      </c>
      <c r="Q2999" s="6">
        <v>0</v>
      </c>
      <c r="R2999" s="6">
        <v>0</v>
      </c>
      <c r="S2999" s="6">
        <v>0</v>
      </c>
      <c r="T2999" s="6">
        <v>0</v>
      </c>
      <c r="U2999" s="7">
        <v>0</v>
      </c>
      <c r="V2999" s="7">
        <v>0</v>
      </c>
      <c r="W2999" s="7">
        <v>0</v>
      </c>
      <c r="X2999" s="7">
        <v>0</v>
      </c>
      <c r="Y2999" s="8" t="str">
        <f>IFERROR(VLOOKUP(F:F,#REF!,2,0),"需要手动检查")</f>
        <v>需要手动检查</v>
      </c>
      <c r="Z2999" s="9" t="str">
        <f t="shared" si="121"/>
        <v>否</v>
      </c>
      <c r="AA2999" s="10" t="s">
        <v>36</v>
      </c>
      <c r="AB2999" s="4" t="s">
        <v>465</v>
      </c>
      <c r="AC2999" t="str">
        <f t="shared" si="120"/>
        <v>2025/2/26</v>
      </c>
      <c r="AD2999" t="e">
        <f>VLOOKUP(Y2999,#REF!,2,FALSE)</f>
        <v>#REF!</v>
      </c>
    </row>
    <row r="3000" customHeight="1" spans="1:30">
      <c r="A3000" s="2" t="s">
        <v>8757</v>
      </c>
      <c r="B3000" s="2" t="s">
        <v>8758</v>
      </c>
      <c r="C3000" s="2" t="s">
        <v>8759</v>
      </c>
      <c r="D3000" s="2" t="s">
        <v>8760</v>
      </c>
      <c r="E3000" s="11">
        <v>45716</v>
      </c>
      <c r="F3000" s="2" t="s">
        <v>42</v>
      </c>
      <c r="G3000" s="6">
        <v>19453</v>
      </c>
      <c r="H3000" s="6">
        <v>1552</v>
      </c>
      <c r="I3000" s="6">
        <v>8</v>
      </c>
      <c r="J3000" s="6">
        <v>19</v>
      </c>
      <c r="K3000" s="6">
        <v>7</v>
      </c>
      <c r="L3000" s="6">
        <v>0</v>
      </c>
      <c r="M3000" s="6">
        <v>21722</v>
      </c>
      <c r="N3000" s="6">
        <v>2453</v>
      </c>
      <c r="O3000" s="6">
        <v>1</v>
      </c>
      <c r="P3000" s="6">
        <v>1</v>
      </c>
      <c r="Q3000" s="6">
        <v>1</v>
      </c>
      <c r="R3000" s="6">
        <v>45.09</v>
      </c>
      <c r="S3000" s="6">
        <v>2.32</v>
      </c>
      <c r="T3000" s="6">
        <v>86.15</v>
      </c>
      <c r="U3000" s="7">
        <v>0.1261</v>
      </c>
      <c r="V3000" s="7">
        <v>0</v>
      </c>
      <c r="W3000" s="7">
        <v>0.042</v>
      </c>
      <c r="X3000" s="7">
        <v>0.0004</v>
      </c>
      <c r="Y3000" s="8" t="str">
        <f>IFERROR(VLOOKUP(F:F,#REF!,2,0),"需要手动检查")</f>
        <v>需要手动检查</v>
      </c>
      <c r="Z3000" s="9" t="str">
        <f t="shared" ref="Z3000:Z3031" si="122">IF(R3000&gt;0,"是","否")</f>
        <v>是</v>
      </c>
      <c r="AA3000" s="10" t="s">
        <v>36</v>
      </c>
      <c r="AB3000" s="4" t="s">
        <v>37</v>
      </c>
      <c r="AC3000" t="str">
        <f t="shared" si="120"/>
        <v>2025/2/28</v>
      </c>
      <c r="AD3000" t="e">
        <f>VLOOKUP(Y3000,#REF!,2,FALSE)</f>
        <v>#REF!</v>
      </c>
    </row>
    <row r="3001" customHeight="1" spans="1:30">
      <c r="A3001" s="2" t="s">
        <v>8761</v>
      </c>
      <c r="B3001" s="2" t="s">
        <v>8762</v>
      </c>
      <c r="C3001" s="2" t="s">
        <v>8763</v>
      </c>
      <c r="D3001" s="2" t="s">
        <v>8764</v>
      </c>
      <c r="E3001" s="11">
        <v>45717</v>
      </c>
      <c r="F3001" s="2" t="s">
        <v>42</v>
      </c>
      <c r="G3001" s="6">
        <v>221</v>
      </c>
      <c r="H3001" s="6">
        <v>15</v>
      </c>
      <c r="I3001" s="6">
        <v>0</v>
      </c>
      <c r="J3001" s="6">
        <v>4</v>
      </c>
      <c r="K3001" s="6">
        <v>0</v>
      </c>
      <c r="L3001" s="6">
        <v>0</v>
      </c>
      <c r="M3001" s="6">
        <v>188</v>
      </c>
      <c r="N3001" s="6">
        <v>14</v>
      </c>
      <c r="O3001" s="6">
        <v>0</v>
      </c>
      <c r="P3001" s="6">
        <v>0</v>
      </c>
      <c r="Q3001" s="6">
        <v>0</v>
      </c>
      <c r="R3001" s="6">
        <v>0</v>
      </c>
      <c r="S3001" s="6">
        <v>0</v>
      </c>
      <c r="T3001" s="6">
        <v>0</v>
      </c>
      <c r="U3001" s="7">
        <v>0.0633</v>
      </c>
      <c r="V3001" s="7">
        <v>0</v>
      </c>
      <c r="W3001" s="7">
        <v>0.0271</v>
      </c>
      <c r="X3001" s="7">
        <v>0</v>
      </c>
      <c r="Y3001" s="8" t="str">
        <f>IFERROR(VLOOKUP(F:F,#REF!,2,0),"需要手动检查")</f>
        <v>需要手动检查</v>
      </c>
      <c r="Z3001" s="9" t="str">
        <f t="shared" si="122"/>
        <v>否</v>
      </c>
      <c r="AA3001" s="10" t="s">
        <v>36</v>
      </c>
      <c r="AB3001" s="4" t="s">
        <v>37</v>
      </c>
      <c r="AC3001" t="str">
        <f t="shared" si="120"/>
        <v>2025/3/1</v>
      </c>
      <c r="AD3001" t="e">
        <f>VLOOKUP(Y3001,#REF!,2,FALSE)</f>
        <v>#REF!</v>
      </c>
    </row>
    <row r="3002" customHeight="1" spans="1:30">
      <c r="A3002" s="2" t="s">
        <v>8761</v>
      </c>
      <c r="B3002" s="2" t="s">
        <v>8762</v>
      </c>
      <c r="C3002" s="2" t="s">
        <v>8763</v>
      </c>
      <c r="D3002" s="2" t="s">
        <v>8765</v>
      </c>
      <c r="E3002" s="11">
        <v>45717</v>
      </c>
      <c r="F3002" s="2" t="s">
        <v>42</v>
      </c>
      <c r="G3002" s="6">
        <v>30</v>
      </c>
      <c r="H3002" s="6">
        <v>2</v>
      </c>
      <c r="I3002" s="6">
        <v>0</v>
      </c>
      <c r="J3002" s="6">
        <v>0</v>
      </c>
      <c r="K3002" s="6">
        <v>0</v>
      </c>
      <c r="L3002" s="6">
        <v>0</v>
      </c>
      <c r="M3002" s="6">
        <v>1</v>
      </c>
      <c r="N3002" s="6">
        <v>0</v>
      </c>
      <c r="O3002" s="6">
        <v>0</v>
      </c>
      <c r="P3002" s="6">
        <v>0</v>
      </c>
      <c r="Q3002" s="6">
        <v>0</v>
      </c>
      <c r="R3002" s="6">
        <v>0</v>
      </c>
      <c r="S3002" s="6">
        <v>0</v>
      </c>
      <c r="T3002" s="6">
        <v>0</v>
      </c>
      <c r="U3002" s="7">
        <v>0</v>
      </c>
      <c r="V3002" s="7">
        <v>0</v>
      </c>
      <c r="W3002" s="7">
        <v>0.0667</v>
      </c>
      <c r="X3002" s="7">
        <v>0</v>
      </c>
      <c r="Y3002" s="8" t="str">
        <f>IFERROR(VLOOKUP(F:F,#REF!,2,0),"需要手动检查")</f>
        <v>需要手动检查</v>
      </c>
      <c r="Z3002" s="9" t="str">
        <f t="shared" si="122"/>
        <v>否</v>
      </c>
      <c r="AA3002" s="10" t="s">
        <v>36</v>
      </c>
      <c r="AB3002" s="4" t="s">
        <v>37</v>
      </c>
      <c r="AC3002" t="str">
        <f t="shared" si="120"/>
        <v>2025/3/1</v>
      </c>
      <c r="AD3002" t="e">
        <f>VLOOKUP(Y3002,#REF!,2,FALSE)</f>
        <v>#REF!</v>
      </c>
    </row>
    <row r="3003" customHeight="1" spans="1:30">
      <c r="A3003" s="2" t="s">
        <v>8761</v>
      </c>
      <c r="B3003" s="2" t="s">
        <v>8762</v>
      </c>
      <c r="C3003" s="2" t="s">
        <v>8766</v>
      </c>
      <c r="D3003" s="2" t="s">
        <v>8767</v>
      </c>
      <c r="E3003" s="11">
        <v>45717</v>
      </c>
      <c r="F3003" s="2" t="s">
        <v>42</v>
      </c>
      <c r="G3003" s="6">
        <v>143</v>
      </c>
      <c r="H3003" s="6">
        <v>3</v>
      </c>
      <c r="I3003" s="6">
        <v>0</v>
      </c>
      <c r="J3003" s="6">
        <v>2</v>
      </c>
      <c r="K3003" s="6">
        <v>0</v>
      </c>
      <c r="L3003" s="6">
        <v>0</v>
      </c>
      <c r="M3003" s="6">
        <v>108</v>
      </c>
      <c r="N3003" s="6">
        <v>3</v>
      </c>
      <c r="O3003" s="6">
        <v>0</v>
      </c>
      <c r="P3003" s="6">
        <v>0</v>
      </c>
      <c r="Q3003" s="6">
        <v>0</v>
      </c>
      <c r="R3003" s="6">
        <v>0</v>
      </c>
      <c r="S3003" s="6">
        <v>0</v>
      </c>
      <c r="T3003" s="6">
        <v>0</v>
      </c>
      <c r="U3003" s="7">
        <v>0.021</v>
      </c>
      <c r="V3003" s="7">
        <v>0</v>
      </c>
      <c r="W3003" s="7">
        <v>0.035</v>
      </c>
      <c r="X3003" s="7">
        <v>0</v>
      </c>
      <c r="Y3003" s="8" t="str">
        <f>IFERROR(VLOOKUP(F:F,#REF!,2,0),"需要手动检查")</f>
        <v>需要手动检查</v>
      </c>
      <c r="Z3003" s="9" t="str">
        <f t="shared" si="122"/>
        <v>否</v>
      </c>
      <c r="AA3003" s="10" t="s">
        <v>36</v>
      </c>
      <c r="AB3003" s="4" t="s">
        <v>37</v>
      </c>
      <c r="AC3003" t="str">
        <f t="shared" si="120"/>
        <v>2025/3/1</v>
      </c>
      <c r="AD3003" t="e">
        <f>VLOOKUP(Y3003,#REF!,2,FALSE)</f>
        <v>#REF!</v>
      </c>
    </row>
    <row r="3004" customHeight="1" spans="1:30">
      <c r="A3004" s="2" t="s">
        <v>8768</v>
      </c>
      <c r="B3004" s="2" t="s">
        <v>8769</v>
      </c>
      <c r="C3004" s="2" t="s">
        <v>8770</v>
      </c>
      <c r="D3004" s="2" t="s">
        <v>8771</v>
      </c>
      <c r="E3004" s="11">
        <v>45717</v>
      </c>
      <c r="F3004" s="2" t="s">
        <v>42</v>
      </c>
      <c r="G3004" s="6">
        <v>547</v>
      </c>
      <c r="H3004" s="6">
        <v>56</v>
      </c>
      <c r="I3004" s="6">
        <v>5</v>
      </c>
      <c r="J3004" s="6">
        <v>0</v>
      </c>
      <c r="K3004" s="6">
        <v>1</v>
      </c>
      <c r="L3004" s="6">
        <v>0</v>
      </c>
      <c r="M3004" s="6">
        <v>508</v>
      </c>
      <c r="N3004" s="6">
        <v>1</v>
      </c>
      <c r="O3004" s="6">
        <v>0</v>
      </c>
      <c r="P3004" s="6">
        <v>0</v>
      </c>
      <c r="Q3004" s="6">
        <v>0</v>
      </c>
      <c r="R3004" s="6">
        <v>0</v>
      </c>
      <c r="S3004" s="6">
        <v>0</v>
      </c>
      <c r="T3004" s="6">
        <v>0</v>
      </c>
      <c r="U3004" s="7">
        <v>0.0018</v>
      </c>
      <c r="V3004" s="7">
        <v>0</v>
      </c>
      <c r="W3004" s="7">
        <v>0.0219</v>
      </c>
      <c r="X3004" s="7">
        <v>0</v>
      </c>
      <c r="Y3004" s="8" t="str">
        <f>IFERROR(VLOOKUP(F:F,#REF!,2,0),"需要手动检查")</f>
        <v>需要手动检查</v>
      </c>
      <c r="Z3004" s="9" t="str">
        <f t="shared" si="122"/>
        <v>否</v>
      </c>
      <c r="AA3004" s="10" t="s">
        <v>36</v>
      </c>
      <c r="AB3004" s="4" t="s">
        <v>37</v>
      </c>
      <c r="AC3004" t="str">
        <f t="shared" si="120"/>
        <v>2025/3/1</v>
      </c>
      <c r="AD3004" t="e">
        <f>VLOOKUP(Y3004,#REF!,2,FALSE)</f>
        <v>#REF!</v>
      </c>
    </row>
    <row r="3005" customHeight="1" spans="1:30">
      <c r="A3005" s="2" t="s">
        <v>8772</v>
      </c>
      <c r="B3005" s="2" t="s">
        <v>8773</v>
      </c>
      <c r="C3005" s="2" t="s">
        <v>8774</v>
      </c>
      <c r="D3005" s="2" t="s">
        <v>8775</v>
      </c>
      <c r="E3005" s="11">
        <v>45717</v>
      </c>
      <c r="F3005" s="2" t="s">
        <v>42</v>
      </c>
      <c r="G3005" s="6">
        <v>309</v>
      </c>
      <c r="H3005" s="6">
        <v>9</v>
      </c>
      <c r="I3005" s="6">
        <v>1</v>
      </c>
      <c r="J3005" s="6">
        <v>0</v>
      </c>
      <c r="K3005" s="6">
        <v>0</v>
      </c>
      <c r="L3005" s="6">
        <v>0</v>
      </c>
      <c r="M3005" s="6">
        <v>303</v>
      </c>
      <c r="N3005" s="6">
        <v>12</v>
      </c>
      <c r="O3005" s="6">
        <v>0</v>
      </c>
      <c r="P3005" s="6">
        <v>0</v>
      </c>
      <c r="Q3005" s="6">
        <v>0</v>
      </c>
      <c r="R3005" s="6">
        <v>0</v>
      </c>
      <c r="S3005" s="6">
        <v>0</v>
      </c>
      <c r="T3005" s="6">
        <v>0</v>
      </c>
      <c r="U3005" s="7">
        <v>0.0388</v>
      </c>
      <c r="V3005" s="7">
        <v>0</v>
      </c>
      <c r="W3005" s="7">
        <v>0.0291</v>
      </c>
      <c r="X3005" s="7">
        <v>0</v>
      </c>
      <c r="Y3005" s="8" t="str">
        <f>IFERROR(VLOOKUP(F:F,#REF!,2,0),"需要手动检查")</f>
        <v>需要手动检查</v>
      </c>
      <c r="Z3005" s="9" t="str">
        <f t="shared" si="122"/>
        <v>否</v>
      </c>
      <c r="AA3005" s="10" t="s">
        <v>36</v>
      </c>
      <c r="AB3005" s="4" t="s">
        <v>37</v>
      </c>
      <c r="AC3005" t="str">
        <f t="shared" si="120"/>
        <v>2025/3/1</v>
      </c>
      <c r="AD3005" t="e">
        <f>VLOOKUP(Y3005,#REF!,2,FALSE)</f>
        <v>#REF!</v>
      </c>
    </row>
    <row r="3006" customHeight="1" spans="1:30">
      <c r="A3006" s="2" t="s">
        <v>8776</v>
      </c>
      <c r="B3006" s="2" t="s">
        <v>8777</v>
      </c>
      <c r="C3006" s="2" t="s">
        <v>8778</v>
      </c>
      <c r="D3006" s="2" t="s">
        <v>8779</v>
      </c>
      <c r="E3006" s="11">
        <v>45717</v>
      </c>
      <c r="F3006" s="2" t="s">
        <v>42</v>
      </c>
      <c r="G3006" s="6">
        <v>265</v>
      </c>
      <c r="H3006" s="6">
        <v>4</v>
      </c>
      <c r="I3006" s="6">
        <v>0</v>
      </c>
      <c r="J3006" s="6">
        <v>0</v>
      </c>
      <c r="K3006" s="6">
        <v>0</v>
      </c>
      <c r="L3006" s="6">
        <v>0</v>
      </c>
      <c r="M3006" s="6">
        <v>287</v>
      </c>
      <c r="N3006" s="6">
        <v>17</v>
      </c>
      <c r="O3006" s="6">
        <v>0</v>
      </c>
      <c r="P3006" s="6">
        <v>0</v>
      </c>
      <c r="Q3006" s="6">
        <v>0</v>
      </c>
      <c r="R3006" s="6">
        <v>0</v>
      </c>
      <c r="S3006" s="6">
        <v>0</v>
      </c>
      <c r="T3006" s="6">
        <v>0</v>
      </c>
      <c r="U3006" s="7">
        <v>0.0642</v>
      </c>
      <c r="V3006" s="7">
        <v>0</v>
      </c>
      <c r="W3006" s="7">
        <v>0.0075</v>
      </c>
      <c r="X3006" s="7">
        <v>0</v>
      </c>
      <c r="Y3006" s="8" t="str">
        <f>IFERROR(VLOOKUP(F:F,#REF!,2,0),"需要手动检查")</f>
        <v>需要手动检查</v>
      </c>
      <c r="Z3006" s="9" t="str">
        <f t="shared" si="122"/>
        <v>否</v>
      </c>
      <c r="AA3006" s="10" t="s">
        <v>36</v>
      </c>
      <c r="AB3006" s="4" t="s">
        <v>37</v>
      </c>
      <c r="AC3006" t="str">
        <f t="shared" si="120"/>
        <v>2025/3/1</v>
      </c>
      <c r="AD3006" t="e">
        <f>VLOOKUP(Y3006,#REF!,2,FALSE)</f>
        <v>#REF!</v>
      </c>
    </row>
    <row r="3007" customHeight="1" spans="1:30">
      <c r="A3007" s="2" t="s">
        <v>6474</v>
      </c>
      <c r="B3007" s="2" t="s">
        <v>6475</v>
      </c>
      <c r="C3007" s="2" t="s">
        <v>8780</v>
      </c>
      <c r="D3007" s="2" t="s">
        <v>8781</v>
      </c>
      <c r="E3007" s="11">
        <v>45717</v>
      </c>
      <c r="F3007" s="2" t="s">
        <v>42</v>
      </c>
      <c r="G3007" s="6">
        <v>295</v>
      </c>
      <c r="H3007" s="6">
        <v>17</v>
      </c>
      <c r="I3007" s="6">
        <v>0</v>
      </c>
      <c r="J3007" s="6">
        <v>0</v>
      </c>
      <c r="K3007" s="6">
        <v>0</v>
      </c>
      <c r="L3007" s="6">
        <v>0</v>
      </c>
      <c r="M3007" s="6">
        <v>4</v>
      </c>
      <c r="N3007" s="6">
        <v>0</v>
      </c>
      <c r="O3007" s="6">
        <v>0</v>
      </c>
      <c r="P3007" s="6">
        <v>0</v>
      </c>
      <c r="Q3007" s="6">
        <v>0</v>
      </c>
      <c r="R3007" s="6">
        <v>0</v>
      </c>
      <c r="S3007" s="6">
        <v>0</v>
      </c>
      <c r="T3007" s="6">
        <v>0</v>
      </c>
      <c r="U3007" s="7">
        <v>0</v>
      </c>
      <c r="V3007" s="7">
        <v>0</v>
      </c>
      <c r="W3007" s="7">
        <v>0.0237</v>
      </c>
      <c r="X3007" s="7">
        <v>0</v>
      </c>
      <c r="Y3007" s="8" t="str">
        <f>IFERROR(VLOOKUP(F:F,#REF!,2,0),"需要手动检查")</f>
        <v>需要手动检查</v>
      </c>
      <c r="Z3007" s="9" t="str">
        <f t="shared" si="122"/>
        <v>否</v>
      </c>
      <c r="AA3007" s="10" t="s">
        <v>36</v>
      </c>
      <c r="AB3007" s="4" t="s">
        <v>37</v>
      </c>
      <c r="AC3007" t="str">
        <f t="shared" si="120"/>
        <v>2025/3/1</v>
      </c>
      <c r="AD3007" t="e">
        <f>VLOOKUP(Y3007,#REF!,2,FALSE)</f>
        <v>#REF!</v>
      </c>
    </row>
    <row r="3008" customHeight="1" spans="1:30">
      <c r="A3008" s="2" t="s">
        <v>8640</v>
      </c>
      <c r="B3008" s="2" t="s">
        <v>8641</v>
      </c>
      <c r="C3008" s="2" t="s">
        <v>8782</v>
      </c>
      <c r="D3008" s="2" t="s">
        <v>8783</v>
      </c>
      <c r="E3008" s="11">
        <v>45717</v>
      </c>
      <c r="F3008" s="2" t="s">
        <v>42</v>
      </c>
      <c r="G3008" s="6">
        <v>337</v>
      </c>
      <c r="H3008" s="6">
        <v>9</v>
      </c>
      <c r="I3008" s="6">
        <v>0</v>
      </c>
      <c r="J3008" s="6">
        <v>0</v>
      </c>
      <c r="K3008" s="6">
        <v>0</v>
      </c>
      <c r="L3008" s="6">
        <v>0</v>
      </c>
      <c r="M3008" s="6">
        <v>356</v>
      </c>
      <c r="N3008" s="6">
        <v>12</v>
      </c>
      <c r="O3008" s="6">
        <v>0</v>
      </c>
      <c r="P3008" s="6">
        <v>0</v>
      </c>
      <c r="Q3008" s="6">
        <v>0</v>
      </c>
      <c r="R3008" s="6">
        <v>0</v>
      </c>
      <c r="S3008" s="6">
        <v>0</v>
      </c>
      <c r="T3008" s="6">
        <v>0</v>
      </c>
      <c r="U3008" s="7">
        <v>0.0356</v>
      </c>
      <c r="V3008" s="7">
        <v>0</v>
      </c>
      <c r="W3008" s="7">
        <v>0.1276</v>
      </c>
      <c r="X3008" s="7">
        <v>0</v>
      </c>
      <c r="Y3008" s="8" t="str">
        <f>IFERROR(VLOOKUP(F:F,#REF!,2,0),"需要手动检查")</f>
        <v>需要手动检查</v>
      </c>
      <c r="Z3008" s="9" t="str">
        <f t="shared" si="122"/>
        <v>否</v>
      </c>
      <c r="AA3008" s="10" t="s">
        <v>36</v>
      </c>
      <c r="AB3008" s="4" t="s">
        <v>37</v>
      </c>
      <c r="AC3008" t="str">
        <f t="shared" si="120"/>
        <v>2025/3/1</v>
      </c>
      <c r="AD3008" t="e">
        <f>VLOOKUP(Y3008,#REF!,2,FALSE)</f>
        <v>#REF!</v>
      </c>
    </row>
    <row r="3009" customHeight="1" spans="1:30">
      <c r="A3009" s="2" t="s">
        <v>8784</v>
      </c>
      <c r="B3009" s="2" t="s">
        <v>8785</v>
      </c>
      <c r="C3009" s="2" t="s">
        <v>8786</v>
      </c>
      <c r="D3009" s="2" t="s">
        <v>8787</v>
      </c>
      <c r="E3009" s="11">
        <v>45717</v>
      </c>
      <c r="F3009" s="2" t="s">
        <v>42</v>
      </c>
      <c r="G3009" s="6">
        <v>354</v>
      </c>
      <c r="H3009" s="6">
        <v>7</v>
      </c>
      <c r="I3009" s="6">
        <v>0</v>
      </c>
      <c r="J3009" s="6">
        <v>0</v>
      </c>
      <c r="K3009" s="6">
        <v>1</v>
      </c>
      <c r="L3009" s="6">
        <v>0</v>
      </c>
      <c r="M3009" s="6">
        <v>374</v>
      </c>
      <c r="N3009" s="6">
        <v>23</v>
      </c>
      <c r="O3009" s="6">
        <v>0</v>
      </c>
      <c r="P3009" s="6">
        <v>0</v>
      </c>
      <c r="Q3009" s="6">
        <v>0</v>
      </c>
      <c r="R3009" s="6">
        <v>0</v>
      </c>
      <c r="S3009" s="6">
        <v>0</v>
      </c>
      <c r="T3009" s="6">
        <v>0</v>
      </c>
      <c r="U3009" s="7">
        <v>0.065</v>
      </c>
      <c r="V3009" s="7">
        <v>0</v>
      </c>
      <c r="W3009" s="7">
        <v>0.0113</v>
      </c>
      <c r="X3009" s="7">
        <v>0</v>
      </c>
      <c r="Y3009" s="8" t="str">
        <f>IFERROR(VLOOKUP(F:F,#REF!,2,0),"需要手动检查")</f>
        <v>需要手动检查</v>
      </c>
      <c r="Z3009" s="9" t="str">
        <f t="shared" si="122"/>
        <v>否</v>
      </c>
      <c r="AA3009" s="10" t="s">
        <v>36</v>
      </c>
      <c r="AB3009" s="4" t="s">
        <v>37</v>
      </c>
      <c r="AC3009" t="str">
        <f t="shared" si="120"/>
        <v>2025/3/1</v>
      </c>
      <c r="AD3009" t="e">
        <f>VLOOKUP(Y3009,#REF!,2,FALSE)</f>
        <v>#REF!</v>
      </c>
    </row>
    <row r="3010" customHeight="1" spans="1:30">
      <c r="A3010" s="2" t="s">
        <v>8788</v>
      </c>
      <c r="B3010" s="2" t="s">
        <v>8789</v>
      </c>
      <c r="C3010" s="2" t="s">
        <v>8790</v>
      </c>
      <c r="D3010" s="2" t="s">
        <v>8791</v>
      </c>
      <c r="E3010" s="11">
        <v>45717</v>
      </c>
      <c r="F3010" s="2" t="s">
        <v>42</v>
      </c>
      <c r="G3010" s="6">
        <v>662</v>
      </c>
      <c r="H3010" s="6">
        <v>15</v>
      </c>
      <c r="I3010" s="6">
        <v>1</v>
      </c>
      <c r="J3010" s="6">
        <v>1</v>
      </c>
      <c r="K3010" s="6">
        <v>0</v>
      </c>
      <c r="L3010" s="6">
        <v>0</v>
      </c>
      <c r="M3010" s="6">
        <v>688</v>
      </c>
      <c r="N3010" s="6">
        <v>46</v>
      </c>
      <c r="O3010" s="6">
        <v>0</v>
      </c>
      <c r="P3010" s="6">
        <v>0</v>
      </c>
      <c r="Q3010" s="6">
        <v>0</v>
      </c>
      <c r="R3010" s="6">
        <v>0</v>
      </c>
      <c r="S3010" s="6">
        <v>0</v>
      </c>
      <c r="T3010" s="6">
        <v>0</v>
      </c>
      <c r="U3010" s="7">
        <v>0.0695</v>
      </c>
      <c r="V3010" s="7">
        <v>0</v>
      </c>
      <c r="W3010" s="7">
        <v>0.003</v>
      </c>
      <c r="X3010" s="7">
        <v>0</v>
      </c>
      <c r="Y3010" s="8" t="str">
        <f>IFERROR(VLOOKUP(F:F,#REF!,2,0),"需要手动检查")</f>
        <v>需要手动检查</v>
      </c>
      <c r="Z3010" s="9" t="str">
        <f t="shared" si="122"/>
        <v>否</v>
      </c>
      <c r="AA3010" s="10" t="s">
        <v>36</v>
      </c>
      <c r="AB3010" s="4" t="s">
        <v>37</v>
      </c>
      <c r="AC3010" t="str">
        <f t="shared" si="120"/>
        <v>2025/3/1</v>
      </c>
      <c r="AD3010" t="e">
        <f>VLOOKUP(Y3010,#REF!,2,FALSE)</f>
        <v>#REF!</v>
      </c>
    </row>
    <row r="3011" customHeight="1" spans="1:30">
      <c r="A3011" s="2" t="s">
        <v>8792</v>
      </c>
      <c r="B3011" s="2" t="s">
        <v>8083</v>
      </c>
      <c r="C3011" s="2" t="s">
        <v>8793</v>
      </c>
      <c r="D3011" s="2" t="s">
        <v>8794</v>
      </c>
      <c r="E3011" s="11">
        <v>45717</v>
      </c>
      <c r="F3011" s="2" t="s">
        <v>42</v>
      </c>
      <c r="G3011" s="6">
        <v>4530</v>
      </c>
      <c r="H3011" s="6">
        <v>445</v>
      </c>
      <c r="I3011" s="6">
        <v>3</v>
      </c>
      <c r="J3011" s="6">
        <v>0</v>
      </c>
      <c r="K3011" s="6">
        <v>3</v>
      </c>
      <c r="L3011" s="6">
        <v>0</v>
      </c>
      <c r="M3011" s="6">
        <v>4764</v>
      </c>
      <c r="N3011" s="6">
        <v>399</v>
      </c>
      <c r="O3011" s="6">
        <v>0</v>
      </c>
      <c r="P3011" s="6">
        <v>0</v>
      </c>
      <c r="Q3011" s="6">
        <v>0</v>
      </c>
      <c r="R3011" s="6">
        <v>0</v>
      </c>
      <c r="S3011" s="6">
        <v>0</v>
      </c>
      <c r="T3011" s="6">
        <v>0</v>
      </c>
      <c r="U3011" s="7">
        <v>0.0881</v>
      </c>
      <c r="V3011" s="7">
        <v>0</v>
      </c>
      <c r="W3011" s="7">
        <v>0.13</v>
      </c>
      <c r="X3011" s="7">
        <v>0</v>
      </c>
      <c r="Y3011" s="8" t="str">
        <f>IFERROR(VLOOKUP(F:F,#REF!,2,0),"需要手动检查")</f>
        <v>需要手动检查</v>
      </c>
      <c r="Z3011" s="9" t="str">
        <f t="shared" si="122"/>
        <v>否</v>
      </c>
      <c r="AA3011" s="10" t="s">
        <v>36</v>
      </c>
      <c r="AB3011" s="4" t="s">
        <v>37</v>
      </c>
      <c r="AC3011" t="str">
        <f t="shared" si="120"/>
        <v>2025/3/1</v>
      </c>
      <c r="AD3011" t="e">
        <f>VLOOKUP(Y3011,#REF!,2,FALSE)</f>
        <v>#REF!</v>
      </c>
    </row>
    <row r="3012" customHeight="1" spans="1:30">
      <c r="A3012" s="2" t="s">
        <v>8795</v>
      </c>
      <c r="B3012" s="2" t="s">
        <v>8796</v>
      </c>
      <c r="C3012" s="2" t="s">
        <v>45</v>
      </c>
      <c r="D3012" s="2" t="s">
        <v>8797</v>
      </c>
      <c r="E3012" s="11">
        <v>45717</v>
      </c>
      <c r="F3012" s="2" t="s">
        <v>42</v>
      </c>
      <c r="G3012" s="6">
        <v>311</v>
      </c>
      <c r="H3012" s="6">
        <v>15</v>
      </c>
      <c r="I3012" s="6">
        <v>0</v>
      </c>
      <c r="J3012" s="6">
        <v>0</v>
      </c>
      <c r="K3012" s="6">
        <v>0</v>
      </c>
      <c r="L3012" s="6">
        <v>0</v>
      </c>
      <c r="M3012" s="6">
        <v>278</v>
      </c>
      <c r="N3012" s="6">
        <v>19</v>
      </c>
      <c r="O3012" s="6">
        <v>0</v>
      </c>
      <c r="P3012" s="6">
        <v>0</v>
      </c>
      <c r="Q3012" s="6">
        <v>0</v>
      </c>
      <c r="R3012" s="6">
        <v>0</v>
      </c>
      <c r="S3012" s="6">
        <v>0</v>
      </c>
      <c r="T3012" s="6">
        <v>0</v>
      </c>
      <c r="U3012" s="7">
        <v>0.0611</v>
      </c>
      <c r="V3012" s="7">
        <v>0</v>
      </c>
      <c r="W3012" s="7">
        <v>0.045</v>
      </c>
      <c r="X3012" s="7">
        <v>0</v>
      </c>
      <c r="Y3012" s="8" t="str">
        <f>IFERROR(VLOOKUP(F:F,#REF!,2,0),"需要手动检查")</f>
        <v>需要手动检查</v>
      </c>
      <c r="Z3012" s="9" t="str">
        <f t="shared" si="122"/>
        <v>否</v>
      </c>
      <c r="AA3012" s="10" t="s">
        <v>36</v>
      </c>
      <c r="AB3012" s="4" t="s">
        <v>37</v>
      </c>
      <c r="AC3012" t="str">
        <f t="shared" si="120"/>
        <v>2025/3/1</v>
      </c>
      <c r="AD3012" t="e">
        <f>VLOOKUP(Y3012,#REF!,2,FALSE)</f>
        <v>#REF!</v>
      </c>
    </row>
    <row r="3013" customHeight="1" spans="1:30">
      <c r="A3013" s="2" t="s">
        <v>8795</v>
      </c>
      <c r="B3013" s="2" t="s">
        <v>8796</v>
      </c>
      <c r="C3013" s="2" t="s">
        <v>45</v>
      </c>
      <c r="D3013" s="2" t="s">
        <v>8798</v>
      </c>
      <c r="E3013" s="11">
        <v>45717</v>
      </c>
      <c r="F3013" s="2" t="s">
        <v>42</v>
      </c>
      <c r="G3013" s="6">
        <v>349</v>
      </c>
      <c r="H3013" s="6">
        <v>9</v>
      </c>
      <c r="I3013" s="6">
        <v>0</v>
      </c>
      <c r="J3013" s="6">
        <v>1</v>
      </c>
      <c r="K3013" s="6">
        <v>0</v>
      </c>
      <c r="L3013" s="6">
        <v>0</v>
      </c>
      <c r="M3013" s="6">
        <v>370</v>
      </c>
      <c r="N3013" s="6">
        <v>6</v>
      </c>
      <c r="O3013" s="6">
        <v>0</v>
      </c>
      <c r="P3013" s="6">
        <v>0</v>
      </c>
      <c r="Q3013" s="6">
        <v>0</v>
      </c>
      <c r="R3013" s="6">
        <v>0</v>
      </c>
      <c r="S3013" s="6">
        <v>0</v>
      </c>
      <c r="T3013" s="6">
        <v>0</v>
      </c>
      <c r="U3013" s="7">
        <v>0.0172</v>
      </c>
      <c r="V3013" s="7">
        <v>0</v>
      </c>
      <c r="W3013" s="7">
        <v>0.1633</v>
      </c>
      <c r="X3013" s="7">
        <v>0</v>
      </c>
      <c r="Y3013" s="8" t="str">
        <f>IFERROR(VLOOKUP(F:F,#REF!,2,0),"需要手动检查")</f>
        <v>需要手动检查</v>
      </c>
      <c r="Z3013" s="9" t="str">
        <f t="shared" si="122"/>
        <v>否</v>
      </c>
      <c r="AA3013" s="10" t="s">
        <v>36</v>
      </c>
      <c r="AB3013" s="4" t="s">
        <v>37</v>
      </c>
      <c r="AC3013" t="str">
        <f t="shared" ref="AC3013:AC3076" si="123">YEAR(E3013)&amp;"/"&amp;MONTH(E3013)&amp;"/"&amp;DAY(E3013)</f>
        <v>2025/3/1</v>
      </c>
      <c r="AD3013" t="e">
        <f>VLOOKUP(Y3013,#REF!,2,FALSE)</f>
        <v>#REF!</v>
      </c>
    </row>
    <row r="3014" customHeight="1" spans="1:30">
      <c r="A3014" s="2" t="s">
        <v>8795</v>
      </c>
      <c r="B3014" s="2" t="s">
        <v>8796</v>
      </c>
      <c r="C3014" s="2" t="s">
        <v>8799</v>
      </c>
      <c r="D3014" s="2" t="s">
        <v>8800</v>
      </c>
      <c r="E3014" s="11">
        <v>45717</v>
      </c>
      <c r="F3014" s="2" t="s">
        <v>42</v>
      </c>
      <c r="G3014" s="6">
        <v>289</v>
      </c>
      <c r="H3014" s="6">
        <v>4</v>
      </c>
      <c r="I3014" s="6">
        <v>0</v>
      </c>
      <c r="J3014" s="6">
        <v>1</v>
      </c>
      <c r="K3014" s="6">
        <v>0</v>
      </c>
      <c r="L3014" s="6">
        <v>0</v>
      </c>
      <c r="M3014" s="6">
        <v>12</v>
      </c>
      <c r="N3014" s="6">
        <v>0</v>
      </c>
      <c r="O3014" s="6">
        <v>0</v>
      </c>
      <c r="P3014" s="6">
        <v>0</v>
      </c>
      <c r="Q3014" s="6">
        <v>0</v>
      </c>
      <c r="R3014" s="6">
        <v>0</v>
      </c>
      <c r="S3014" s="6">
        <v>0</v>
      </c>
      <c r="T3014" s="6">
        <v>0</v>
      </c>
      <c r="U3014" s="7">
        <v>0</v>
      </c>
      <c r="V3014" s="7">
        <v>0</v>
      </c>
      <c r="W3014" s="7">
        <v>0.128</v>
      </c>
      <c r="X3014" s="7">
        <v>0</v>
      </c>
      <c r="Y3014" s="8" t="str">
        <f>IFERROR(VLOOKUP(F:F,#REF!,2,0),"需要手动检查")</f>
        <v>需要手动检查</v>
      </c>
      <c r="Z3014" s="9" t="str">
        <f t="shared" si="122"/>
        <v>否</v>
      </c>
      <c r="AA3014" s="10" t="s">
        <v>36</v>
      </c>
      <c r="AB3014" s="4" t="s">
        <v>37</v>
      </c>
      <c r="AC3014" t="str">
        <f t="shared" si="123"/>
        <v>2025/3/1</v>
      </c>
      <c r="AD3014" t="e">
        <f>VLOOKUP(Y3014,#REF!,2,FALSE)</f>
        <v>#REF!</v>
      </c>
    </row>
    <row r="3015" customHeight="1" spans="1:30">
      <c r="A3015" s="2" t="s">
        <v>8801</v>
      </c>
      <c r="B3015" s="2" t="s">
        <v>8802</v>
      </c>
      <c r="C3015" s="2" t="s">
        <v>8803</v>
      </c>
      <c r="D3015" s="2" t="s">
        <v>8804</v>
      </c>
      <c r="E3015" s="11">
        <v>45717</v>
      </c>
      <c r="F3015" s="2" t="s">
        <v>42</v>
      </c>
      <c r="G3015" s="6">
        <v>318</v>
      </c>
      <c r="H3015" s="6">
        <v>21</v>
      </c>
      <c r="I3015" s="6">
        <v>0</v>
      </c>
      <c r="J3015" s="6">
        <v>1</v>
      </c>
      <c r="K3015" s="6">
        <v>0</v>
      </c>
      <c r="L3015" s="6">
        <v>0</v>
      </c>
      <c r="M3015" s="6">
        <v>312</v>
      </c>
      <c r="N3015" s="6">
        <v>8</v>
      </c>
      <c r="O3015" s="6">
        <v>0</v>
      </c>
      <c r="P3015" s="6">
        <v>0</v>
      </c>
      <c r="Q3015" s="6">
        <v>0</v>
      </c>
      <c r="R3015" s="6">
        <v>0</v>
      </c>
      <c r="S3015" s="6">
        <v>0</v>
      </c>
      <c r="T3015" s="6">
        <v>0</v>
      </c>
      <c r="U3015" s="7">
        <v>0.0252</v>
      </c>
      <c r="V3015" s="7">
        <v>0</v>
      </c>
      <c r="W3015" s="7">
        <v>0.0409</v>
      </c>
      <c r="X3015" s="7">
        <v>0</v>
      </c>
      <c r="Y3015" s="8" t="str">
        <f>IFERROR(VLOOKUP(F:F,#REF!,2,0),"需要手动检查")</f>
        <v>需要手动检查</v>
      </c>
      <c r="Z3015" s="9" t="str">
        <f t="shared" si="122"/>
        <v>否</v>
      </c>
      <c r="AA3015" s="10" t="s">
        <v>36</v>
      </c>
      <c r="AB3015" s="4" t="s">
        <v>37</v>
      </c>
      <c r="AC3015" t="str">
        <f t="shared" si="123"/>
        <v>2025/3/1</v>
      </c>
      <c r="AD3015" t="e">
        <f>VLOOKUP(Y3015,#REF!,2,FALSE)</f>
        <v>#REF!</v>
      </c>
    </row>
    <row r="3016" customHeight="1" spans="1:30">
      <c r="A3016" s="2" t="s">
        <v>8238</v>
      </c>
      <c r="B3016" s="2" t="s">
        <v>8239</v>
      </c>
      <c r="C3016" s="2" t="s">
        <v>8805</v>
      </c>
      <c r="D3016" s="2" t="s">
        <v>8806</v>
      </c>
      <c r="E3016" s="11">
        <v>45717</v>
      </c>
      <c r="F3016" s="2" t="s">
        <v>42</v>
      </c>
      <c r="G3016" s="6">
        <v>313</v>
      </c>
      <c r="H3016" s="6">
        <v>17</v>
      </c>
      <c r="I3016" s="6">
        <v>5</v>
      </c>
      <c r="J3016" s="6">
        <v>3</v>
      </c>
      <c r="K3016" s="6">
        <v>0</v>
      </c>
      <c r="L3016" s="6">
        <v>0</v>
      </c>
      <c r="M3016" s="6">
        <v>354</v>
      </c>
      <c r="N3016" s="6">
        <v>20</v>
      </c>
      <c r="O3016" s="6">
        <v>0</v>
      </c>
      <c r="P3016" s="6">
        <v>0</v>
      </c>
      <c r="Q3016" s="6">
        <v>0</v>
      </c>
      <c r="R3016" s="6">
        <v>0</v>
      </c>
      <c r="S3016" s="6">
        <v>0</v>
      </c>
      <c r="T3016" s="6">
        <v>0</v>
      </c>
      <c r="U3016" s="7">
        <v>0.0639</v>
      </c>
      <c r="V3016" s="7">
        <v>0</v>
      </c>
      <c r="W3016" s="7">
        <v>0.0256</v>
      </c>
      <c r="X3016" s="7">
        <v>0</v>
      </c>
      <c r="Y3016" s="8" t="str">
        <f>IFERROR(VLOOKUP(F:F,#REF!,2,0),"需要手动检查")</f>
        <v>需要手动检查</v>
      </c>
      <c r="Z3016" s="9" t="str">
        <f t="shared" si="122"/>
        <v>否</v>
      </c>
      <c r="AA3016" s="10" t="s">
        <v>36</v>
      </c>
      <c r="AB3016" s="4" t="s">
        <v>37</v>
      </c>
      <c r="AC3016" t="str">
        <f t="shared" si="123"/>
        <v>2025/3/1</v>
      </c>
      <c r="AD3016" t="e">
        <f>VLOOKUP(Y3016,#REF!,2,FALSE)</f>
        <v>#REF!</v>
      </c>
    </row>
    <row r="3017" customHeight="1" spans="1:30">
      <c r="A3017" s="2" t="s">
        <v>8807</v>
      </c>
      <c r="B3017" s="2" t="s">
        <v>8808</v>
      </c>
      <c r="C3017" s="2" t="s">
        <v>8809</v>
      </c>
      <c r="D3017" s="2" t="s">
        <v>8810</v>
      </c>
      <c r="E3017" s="11">
        <v>45717</v>
      </c>
      <c r="F3017" s="2" t="s">
        <v>42</v>
      </c>
      <c r="G3017" s="6">
        <v>279</v>
      </c>
      <c r="H3017" s="6">
        <v>16</v>
      </c>
      <c r="I3017" s="6">
        <v>2</v>
      </c>
      <c r="J3017" s="6">
        <v>1</v>
      </c>
      <c r="K3017" s="6">
        <v>0</v>
      </c>
      <c r="L3017" s="6">
        <v>0</v>
      </c>
      <c r="M3017" s="6">
        <v>303</v>
      </c>
      <c r="N3017" s="6">
        <v>3</v>
      </c>
      <c r="O3017" s="6">
        <v>0</v>
      </c>
      <c r="P3017" s="6">
        <v>0</v>
      </c>
      <c r="Q3017" s="6">
        <v>0</v>
      </c>
      <c r="R3017" s="6">
        <v>0</v>
      </c>
      <c r="S3017" s="6">
        <v>0</v>
      </c>
      <c r="T3017" s="6">
        <v>0</v>
      </c>
      <c r="U3017" s="7">
        <v>0.0108</v>
      </c>
      <c r="V3017" s="7">
        <v>0</v>
      </c>
      <c r="W3017" s="7">
        <v>0</v>
      </c>
      <c r="X3017" s="7">
        <v>0</v>
      </c>
      <c r="Y3017" s="8" t="str">
        <f>IFERROR(VLOOKUP(F:F,#REF!,2,0),"需要手动检查")</f>
        <v>需要手动检查</v>
      </c>
      <c r="Z3017" s="9" t="str">
        <f t="shared" si="122"/>
        <v>否</v>
      </c>
      <c r="AA3017" s="10" t="s">
        <v>36</v>
      </c>
      <c r="AB3017" s="4" t="s">
        <v>37</v>
      </c>
      <c r="AC3017" t="str">
        <f t="shared" si="123"/>
        <v>2025/3/1</v>
      </c>
      <c r="AD3017" t="e">
        <f>VLOOKUP(Y3017,#REF!,2,FALSE)</f>
        <v>#REF!</v>
      </c>
    </row>
    <row r="3018" customHeight="1" spans="1:30">
      <c r="A3018" s="2" t="s">
        <v>8811</v>
      </c>
      <c r="B3018" s="2" t="s">
        <v>8812</v>
      </c>
      <c r="C3018" s="2" t="s">
        <v>8813</v>
      </c>
      <c r="D3018" s="2" t="s">
        <v>8814</v>
      </c>
      <c r="E3018" s="11">
        <v>45717</v>
      </c>
      <c r="F3018" s="2" t="s">
        <v>42</v>
      </c>
      <c r="G3018" s="6">
        <v>367</v>
      </c>
      <c r="H3018" s="6">
        <v>26</v>
      </c>
      <c r="I3018" s="6">
        <v>0</v>
      </c>
      <c r="J3018" s="6">
        <v>0</v>
      </c>
      <c r="K3018" s="6">
        <v>0</v>
      </c>
      <c r="L3018" s="6">
        <v>0</v>
      </c>
      <c r="M3018" s="6">
        <v>359</v>
      </c>
      <c r="N3018" s="6">
        <v>24</v>
      </c>
      <c r="O3018" s="6">
        <v>0</v>
      </c>
      <c r="P3018" s="6">
        <v>0</v>
      </c>
      <c r="Q3018" s="6">
        <v>0</v>
      </c>
      <c r="R3018" s="6">
        <v>0</v>
      </c>
      <c r="S3018" s="6">
        <v>0</v>
      </c>
      <c r="T3018" s="6">
        <v>0</v>
      </c>
      <c r="U3018" s="7">
        <v>0.0654</v>
      </c>
      <c r="V3018" s="7">
        <v>0</v>
      </c>
      <c r="W3018" s="7">
        <v>0.0109</v>
      </c>
      <c r="X3018" s="7">
        <v>0</v>
      </c>
      <c r="Y3018" s="8" t="str">
        <f>IFERROR(VLOOKUP(F:F,#REF!,2,0),"需要手动检查")</f>
        <v>需要手动检查</v>
      </c>
      <c r="Z3018" s="9" t="str">
        <f t="shared" si="122"/>
        <v>否</v>
      </c>
      <c r="AA3018" s="10" t="s">
        <v>36</v>
      </c>
      <c r="AB3018" s="4" t="s">
        <v>37</v>
      </c>
      <c r="AC3018" t="str">
        <f t="shared" si="123"/>
        <v>2025/3/1</v>
      </c>
      <c r="AD3018" t="e">
        <f>VLOOKUP(Y3018,#REF!,2,FALSE)</f>
        <v>#REF!</v>
      </c>
    </row>
    <row r="3019" customHeight="1" spans="1:30">
      <c r="A3019" s="2" t="s">
        <v>5915</v>
      </c>
      <c r="B3019" s="2" t="s">
        <v>5916</v>
      </c>
      <c r="C3019" s="2" t="s">
        <v>8815</v>
      </c>
      <c r="D3019" s="2" t="s">
        <v>8816</v>
      </c>
      <c r="E3019" s="11">
        <v>45717</v>
      </c>
      <c r="F3019" s="2" t="s">
        <v>42</v>
      </c>
      <c r="G3019" s="6">
        <v>679</v>
      </c>
      <c r="H3019" s="6">
        <v>17</v>
      </c>
      <c r="I3019" s="6">
        <v>1</v>
      </c>
      <c r="J3019" s="6">
        <v>0</v>
      </c>
      <c r="K3019" s="6">
        <v>0</v>
      </c>
      <c r="L3019" s="6">
        <v>0</v>
      </c>
      <c r="M3019" s="6">
        <v>692</v>
      </c>
      <c r="N3019" s="6">
        <v>95</v>
      </c>
      <c r="O3019" s="6">
        <v>0</v>
      </c>
      <c r="P3019" s="6">
        <v>0</v>
      </c>
      <c r="Q3019" s="6">
        <v>0</v>
      </c>
      <c r="R3019" s="6">
        <v>0</v>
      </c>
      <c r="S3019" s="6">
        <v>0</v>
      </c>
      <c r="T3019" s="6">
        <v>0</v>
      </c>
      <c r="U3019" s="7">
        <v>0.1399</v>
      </c>
      <c r="V3019" s="7">
        <v>0</v>
      </c>
      <c r="W3019" s="7">
        <v>0.0486</v>
      </c>
      <c r="X3019" s="7">
        <v>0</v>
      </c>
      <c r="Y3019" s="8" t="str">
        <f>IFERROR(VLOOKUP(F:F,#REF!,2,0),"需要手动检查")</f>
        <v>需要手动检查</v>
      </c>
      <c r="Z3019" s="9" t="str">
        <f t="shared" si="122"/>
        <v>否</v>
      </c>
      <c r="AA3019" s="10" t="s">
        <v>36</v>
      </c>
      <c r="AB3019" s="4" t="s">
        <v>37</v>
      </c>
      <c r="AC3019" t="str">
        <f t="shared" si="123"/>
        <v>2025/3/1</v>
      </c>
      <c r="AD3019" t="e">
        <f>VLOOKUP(Y3019,#REF!,2,FALSE)</f>
        <v>#REF!</v>
      </c>
    </row>
    <row r="3020" customHeight="1" spans="1:30">
      <c r="A3020" s="2" t="s">
        <v>7287</v>
      </c>
      <c r="B3020" s="2" t="s">
        <v>7288</v>
      </c>
      <c r="C3020" s="2" t="s">
        <v>8817</v>
      </c>
      <c r="D3020" s="2" t="s">
        <v>8818</v>
      </c>
      <c r="E3020" s="11">
        <v>45717</v>
      </c>
      <c r="F3020" s="2" t="s">
        <v>42</v>
      </c>
      <c r="G3020" s="6">
        <v>330</v>
      </c>
      <c r="H3020" s="6">
        <v>33</v>
      </c>
      <c r="I3020" s="6">
        <v>14</v>
      </c>
      <c r="J3020" s="6">
        <v>4</v>
      </c>
      <c r="K3020" s="6">
        <v>1</v>
      </c>
      <c r="L3020" s="6">
        <v>0</v>
      </c>
      <c r="M3020" s="6">
        <v>325</v>
      </c>
      <c r="N3020" s="6">
        <v>2</v>
      </c>
      <c r="O3020" s="6">
        <v>0</v>
      </c>
      <c r="P3020" s="6">
        <v>0</v>
      </c>
      <c r="Q3020" s="6">
        <v>0</v>
      </c>
      <c r="R3020" s="6">
        <v>0</v>
      </c>
      <c r="S3020" s="6">
        <v>0</v>
      </c>
      <c r="T3020" s="6">
        <v>0</v>
      </c>
      <c r="U3020" s="7">
        <v>0.0061</v>
      </c>
      <c r="V3020" s="7">
        <v>0</v>
      </c>
      <c r="W3020" s="7">
        <v>0.0424</v>
      </c>
      <c r="X3020" s="7">
        <v>0</v>
      </c>
      <c r="Y3020" s="8" t="str">
        <f>IFERROR(VLOOKUP(F:F,#REF!,2,0),"需要手动检查")</f>
        <v>需要手动检查</v>
      </c>
      <c r="Z3020" s="9" t="str">
        <f t="shared" si="122"/>
        <v>否</v>
      </c>
      <c r="AA3020" s="10" t="s">
        <v>36</v>
      </c>
      <c r="AB3020" s="4" t="s">
        <v>37</v>
      </c>
      <c r="AC3020" t="str">
        <f t="shared" si="123"/>
        <v>2025/3/1</v>
      </c>
      <c r="AD3020" t="e">
        <f>VLOOKUP(Y3020,#REF!,2,FALSE)</f>
        <v>#REF!</v>
      </c>
    </row>
    <row r="3021" customHeight="1" spans="1:30">
      <c r="A3021" s="2" t="s">
        <v>8819</v>
      </c>
      <c r="B3021" s="2" t="s">
        <v>8820</v>
      </c>
      <c r="C3021" s="2" t="s">
        <v>8821</v>
      </c>
      <c r="D3021" s="2" t="s">
        <v>8822</v>
      </c>
      <c r="E3021" s="11">
        <v>45716</v>
      </c>
      <c r="F3021" s="2" t="s">
        <v>42</v>
      </c>
      <c r="G3021" s="6">
        <v>377</v>
      </c>
      <c r="H3021" s="6">
        <v>36</v>
      </c>
      <c r="I3021" s="6">
        <v>13</v>
      </c>
      <c r="J3021" s="6">
        <v>0</v>
      </c>
      <c r="K3021" s="6">
        <v>0</v>
      </c>
      <c r="L3021" s="6">
        <v>0</v>
      </c>
      <c r="M3021" s="6">
        <v>311</v>
      </c>
      <c r="N3021" s="6">
        <v>6</v>
      </c>
      <c r="O3021" s="6">
        <v>0</v>
      </c>
      <c r="P3021" s="6">
        <v>0</v>
      </c>
      <c r="Q3021" s="6">
        <v>0</v>
      </c>
      <c r="R3021" s="6">
        <v>0</v>
      </c>
      <c r="S3021" s="6">
        <v>0</v>
      </c>
      <c r="T3021" s="6">
        <v>0</v>
      </c>
      <c r="U3021" s="7">
        <v>0.0159</v>
      </c>
      <c r="V3021" s="7">
        <v>0</v>
      </c>
      <c r="W3021" s="7">
        <v>0.183</v>
      </c>
      <c r="X3021" s="7">
        <v>0</v>
      </c>
      <c r="Y3021" s="8" t="str">
        <f>IFERROR(VLOOKUP(F:F,#REF!,2,0),"需要手动检查")</f>
        <v>需要手动检查</v>
      </c>
      <c r="Z3021" s="9" t="str">
        <f t="shared" si="122"/>
        <v>否</v>
      </c>
      <c r="AA3021" s="10" t="s">
        <v>36</v>
      </c>
      <c r="AB3021" s="4" t="s">
        <v>37</v>
      </c>
      <c r="AC3021" t="str">
        <f t="shared" si="123"/>
        <v>2025/2/28</v>
      </c>
      <c r="AD3021" t="e">
        <f>VLOOKUP(Y3021,#REF!,2,FALSE)</f>
        <v>#REF!</v>
      </c>
    </row>
    <row r="3022" customHeight="1" spans="1:30">
      <c r="A3022" s="2" t="s">
        <v>8823</v>
      </c>
      <c r="B3022" s="2" t="s">
        <v>8824</v>
      </c>
      <c r="C3022" s="2" t="s">
        <v>8825</v>
      </c>
      <c r="D3022" s="2" t="s">
        <v>8826</v>
      </c>
      <c r="E3022" s="11">
        <v>45716</v>
      </c>
      <c r="F3022" s="2" t="s">
        <v>42</v>
      </c>
      <c r="G3022" s="6">
        <v>202</v>
      </c>
      <c r="H3022" s="6">
        <v>9</v>
      </c>
      <c r="I3022" s="6">
        <v>3</v>
      </c>
      <c r="J3022" s="6">
        <v>1</v>
      </c>
      <c r="K3022" s="6">
        <v>0</v>
      </c>
      <c r="L3022" s="6">
        <v>0</v>
      </c>
      <c r="M3022" s="6">
        <v>14</v>
      </c>
      <c r="N3022" s="6">
        <v>0</v>
      </c>
      <c r="O3022" s="6">
        <v>0</v>
      </c>
      <c r="P3022" s="6">
        <v>0</v>
      </c>
      <c r="Q3022" s="6">
        <v>0</v>
      </c>
      <c r="R3022" s="6">
        <v>0</v>
      </c>
      <c r="S3022" s="6">
        <v>0</v>
      </c>
      <c r="T3022" s="6">
        <v>0</v>
      </c>
      <c r="U3022" s="7">
        <v>0</v>
      </c>
      <c r="V3022" s="7">
        <v>0</v>
      </c>
      <c r="W3022" s="7">
        <v>0.0198</v>
      </c>
      <c r="X3022" s="7">
        <v>0</v>
      </c>
      <c r="Y3022" s="8" t="str">
        <f>IFERROR(VLOOKUP(F:F,#REF!,2,0),"需要手动检查")</f>
        <v>需要手动检查</v>
      </c>
      <c r="Z3022" s="9" t="str">
        <f t="shared" si="122"/>
        <v>否</v>
      </c>
      <c r="AA3022" s="10" t="s">
        <v>36</v>
      </c>
      <c r="AB3022" s="4" t="s">
        <v>37</v>
      </c>
      <c r="AC3022" t="str">
        <f t="shared" si="123"/>
        <v>2025/2/28</v>
      </c>
      <c r="AD3022" t="e">
        <f>VLOOKUP(Y3022,#REF!,2,FALSE)</f>
        <v>#REF!</v>
      </c>
    </row>
    <row r="3023" customHeight="1" spans="1:30">
      <c r="A3023" s="2" t="s">
        <v>8827</v>
      </c>
      <c r="B3023" s="2" t="s">
        <v>8828</v>
      </c>
      <c r="C3023" s="2" t="s">
        <v>8829</v>
      </c>
      <c r="D3023" s="2" t="s">
        <v>8830</v>
      </c>
      <c r="E3023" s="11">
        <v>45716</v>
      </c>
      <c r="F3023" s="2" t="s">
        <v>42</v>
      </c>
      <c r="G3023" s="6">
        <v>380</v>
      </c>
      <c r="H3023" s="6">
        <v>8</v>
      </c>
      <c r="I3023" s="6">
        <v>0</v>
      </c>
      <c r="J3023" s="6">
        <v>0</v>
      </c>
      <c r="K3023" s="6">
        <v>0</v>
      </c>
      <c r="L3023" s="6">
        <v>0</v>
      </c>
      <c r="M3023" s="6">
        <v>347</v>
      </c>
      <c r="N3023" s="6">
        <v>21</v>
      </c>
      <c r="O3023" s="6">
        <v>0</v>
      </c>
      <c r="P3023" s="6">
        <v>0</v>
      </c>
      <c r="Q3023" s="6">
        <v>0</v>
      </c>
      <c r="R3023" s="6">
        <v>0</v>
      </c>
      <c r="S3023" s="6">
        <v>0</v>
      </c>
      <c r="T3023" s="6">
        <v>0</v>
      </c>
      <c r="U3023" s="7">
        <v>0.0553</v>
      </c>
      <c r="V3023" s="7">
        <v>0</v>
      </c>
      <c r="W3023" s="7">
        <v>0.0237</v>
      </c>
      <c r="X3023" s="7">
        <v>0</v>
      </c>
      <c r="Y3023" s="8" t="str">
        <f>IFERROR(VLOOKUP(F:F,#REF!,2,0),"需要手动检查")</f>
        <v>需要手动检查</v>
      </c>
      <c r="Z3023" s="9" t="str">
        <f t="shared" si="122"/>
        <v>否</v>
      </c>
      <c r="AA3023" s="10" t="s">
        <v>36</v>
      </c>
      <c r="AB3023" s="4" t="s">
        <v>37</v>
      </c>
      <c r="AC3023" t="str">
        <f t="shared" si="123"/>
        <v>2025/2/28</v>
      </c>
      <c r="AD3023" t="e">
        <f>VLOOKUP(Y3023,#REF!,2,FALSE)</f>
        <v>#REF!</v>
      </c>
    </row>
    <row r="3024" customHeight="1" spans="1:30">
      <c r="A3024" s="2" t="s">
        <v>8831</v>
      </c>
      <c r="B3024" s="2" t="s">
        <v>8832</v>
      </c>
      <c r="C3024" s="2" t="s">
        <v>8833</v>
      </c>
      <c r="D3024" s="2" t="s">
        <v>8834</v>
      </c>
      <c r="E3024" s="11">
        <v>45716</v>
      </c>
      <c r="F3024" s="2" t="s">
        <v>42</v>
      </c>
      <c r="G3024" s="6">
        <v>4476</v>
      </c>
      <c r="H3024" s="6">
        <v>406</v>
      </c>
      <c r="I3024" s="6">
        <v>10</v>
      </c>
      <c r="J3024" s="6">
        <v>1</v>
      </c>
      <c r="K3024" s="6">
        <v>9</v>
      </c>
      <c r="L3024" s="6">
        <v>0</v>
      </c>
      <c r="M3024" s="6">
        <v>4894</v>
      </c>
      <c r="N3024" s="6">
        <v>766</v>
      </c>
      <c r="O3024" s="6">
        <v>0</v>
      </c>
      <c r="P3024" s="6">
        <v>0</v>
      </c>
      <c r="Q3024" s="6">
        <v>0</v>
      </c>
      <c r="R3024" s="6">
        <v>0</v>
      </c>
      <c r="S3024" s="6">
        <v>0</v>
      </c>
      <c r="T3024" s="6">
        <v>0</v>
      </c>
      <c r="U3024" s="7">
        <v>0.1711</v>
      </c>
      <c r="V3024" s="7">
        <v>0</v>
      </c>
      <c r="W3024" s="7">
        <v>0.0279</v>
      </c>
      <c r="X3024" s="7">
        <v>0</v>
      </c>
      <c r="Y3024" s="8" t="str">
        <f>IFERROR(VLOOKUP(F:F,#REF!,2,0),"需要手动检查")</f>
        <v>需要手动检查</v>
      </c>
      <c r="Z3024" s="9" t="str">
        <f t="shared" si="122"/>
        <v>否</v>
      </c>
      <c r="AA3024" s="10" t="s">
        <v>36</v>
      </c>
      <c r="AB3024" s="4" t="s">
        <v>37</v>
      </c>
      <c r="AC3024" t="str">
        <f t="shared" si="123"/>
        <v>2025/2/28</v>
      </c>
      <c r="AD3024" t="e">
        <f>VLOOKUP(Y3024,#REF!,2,FALSE)</f>
        <v>#REF!</v>
      </c>
    </row>
    <row r="3025" customHeight="1" spans="1:30">
      <c r="A3025" s="2" t="s">
        <v>8827</v>
      </c>
      <c r="B3025" s="2" t="s">
        <v>8828</v>
      </c>
      <c r="C3025" s="2" t="s">
        <v>8835</v>
      </c>
      <c r="D3025" s="2" t="s">
        <v>8836</v>
      </c>
      <c r="E3025" s="11">
        <v>45716</v>
      </c>
      <c r="F3025" s="2" t="s">
        <v>42</v>
      </c>
      <c r="G3025" s="6">
        <v>3</v>
      </c>
      <c r="H3025" s="6">
        <v>0</v>
      </c>
      <c r="I3025" s="6">
        <v>0</v>
      </c>
      <c r="J3025" s="6">
        <v>0</v>
      </c>
      <c r="K3025" s="6">
        <v>0</v>
      </c>
      <c r="L3025" s="6">
        <v>0</v>
      </c>
      <c r="M3025" s="6">
        <v>2</v>
      </c>
      <c r="N3025" s="6">
        <v>0</v>
      </c>
      <c r="O3025" s="6">
        <v>0</v>
      </c>
      <c r="P3025" s="6">
        <v>0</v>
      </c>
      <c r="Q3025" s="6">
        <v>0</v>
      </c>
      <c r="R3025" s="6">
        <v>0</v>
      </c>
      <c r="S3025" s="6">
        <v>0</v>
      </c>
      <c r="T3025" s="6">
        <v>0</v>
      </c>
      <c r="U3025" s="7">
        <v>0</v>
      </c>
      <c r="V3025" s="7">
        <v>0</v>
      </c>
      <c r="W3025" s="7">
        <v>0</v>
      </c>
      <c r="X3025" s="7">
        <v>0</v>
      </c>
      <c r="Y3025" s="8" t="str">
        <f>IFERROR(VLOOKUP(F:F,#REF!,2,0),"需要手动检查")</f>
        <v>需要手动检查</v>
      </c>
      <c r="Z3025" s="9" t="str">
        <f t="shared" si="122"/>
        <v>否</v>
      </c>
      <c r="AA3025" s="10" t="s">
        <v>36</v>
      </c>
      <c r="AB3025" s="4" t="s">
        <v>37</v>
      </c>
      <c r="AC3025" t="str">
        <f t="shared" si="123"/>
        <v>2025/2/28</v>
      </c>
      <c r="AD3025" t="e">
        <f>VLOOKUP(Y3025,#REF!,2,FALSE)</f>
        <v>#REF!</v>
      </c>
    </row>
    <row r="3026" customHeight="1" spans="1:30">
      <c r="A3026" s="2" t="s">
        <v>8837</v>
      </c>
      <c r="B3026" s="2" t="s">
        <v>8838</v>
      </c>
      <c r="C3026" s="2" t="s">
        <v>8839</v>
      </c>
      <c r="D3026" s="2" t="s">
        <v>8840</v>
      </c>
      <c r="E3026" s="11">
        <v>45716</v>
      </c>
      <c r="F3026" s="2" t="s">
        <v>42</v>
      </c>
      <c r="G3026" s="6">
        <v>808</v>
      </c>
      <c r="H3026" s="6">
        <v>34</v>
      </c>
      <c r="I3026" s="6">
        <v>0</v>
      </c>
      <c r="J3026" s="6">
        <v>0</v>
      </c>
      <c r="K3026" s="6">
        <v>0</v>
      </c>
      <c r="L3026" s="6">
        <v>0</v>
      </c>
      <c r="M3026" s="6">
        <v>791</v>
      </c>
      <c r="N3026" s="6">
        <v>18</v>
      </c>
      <c r="O3026" s="6">
        <v>0</v>
      </c>
      <c r="P3026" s="6">
        <v>0</v>
      </c>
      <c r="Q3026" s="6">
        <v>0</v>
      </c>
      <c r="R3026" s="6">
        <v>0</v>
      </c>
      <c r="S3026" s="6">
        <v>0</v>
      </c>
      <c r="T3026" s="6">
        <v>0</v>
      </c>
      <c r="U3026" s="7">
        <v>0.0223</v>
      </c>
      <c r="V3026" s="7">
        <v>0</v>
      </c>
      <c r="W3026" s="7">
        <v>0.0446</v>
      </c>
      <c r="X3026" s="7">
        <v>0</v>
      </c>
      <c r="Y3026" s="8" t="str">
        <f>IFERROR(VLOOKUP(F:F,#REF!,2,0),"需要手动检查")</f>
        <v>需要手动检查</v>
      </c>
      <c r="Z3026" s="9" t="str">
        <f t="shared" si="122"/>
        <v>否</v>
      </c>
      <c r="AA3026" s="10" t="s">
        <v>36</v>
      </c>
      <c r="AB3026" s="4" t="s">
        <v>37</v>
      </c>
      <c r="AC3026" t="str">
        <f t="shared" si="123"/>
        <v>2025/2/28</v>
      </c>
      <c r="AD3026" t="e">
        <f>VLOOKUP(Y3026,#REF!,2,FALSE)</f>
        <v>#REF!</v>
      </c>
    </row>
    <row r="3027" customHeight="1" spans="1:30">
      <c r="A3027" s="2" t="s">
        <v>8841</v>
      </c>
      <c r="B3027" s="2" t="s">
        <v>8842</v>
      </c>
      <c r="C3027" s="2" t="s">
        <v>8843</v>
      </c>
      <c r="D3027" s="2" t="s">
        <v>8844</v>
      </c>
      <c r="E3027" s="11">
        <v>45716</v>
      </c>
      <c r="F3027" s="2" t="s">
        <v>42</v>
      </c>
      <c r="G3027" s="6">
        <v>438</v>
      </c>
      <c r="H3027" s="6">
        <v>57</v>
      </c>
      <c r="I3027" s="6">
        <v>11</v>
      </c>
      <c r="J3027" s="6">
        <v>1</v>
      </c>
      <c r="K3027" s="6">
        <v>1</v>
      </c>
      <c r="L3027" s="6">
        <v>0</v>
      </c>
      <c r="M3027" s="6">
        <v>453</v>
      </c>
      <c r="N3027" s="6">
        <v>15</v>
      </c>
      <c r="O3027" s="6">
        <v>0</v>
      </c>
      <c r="P3027" s="6">
        <v>0</v>
      </c>
      <c r="Q3027" s="6">
        <v>0</v>
      </c>
      <c r="R3027" s="6">
        <v>0</v>
      </c>
      <c r="S3027" s="6">
        <v>0</v>
      </c>
      <c r="T3027" s="6">
        <v>73.99</v>
      </c>
      <c r="U3027" s="7">
        <v>0.0342</v>
      </c>
      <c r="V3027" s="7">
        <v>0</v>
      </c>
      <c r="W3027" s="7">
        <v>0.0594</v>
      </c>
      <c r="X3027" s="7">
        <v>0</v>
      </c>
      <c r="Y3027" s="8" t="str">
        <f>IFERROR(VLOOKUP(F:F,#REF!,2,0),"需要手动检查")</f>
        <v>需要手动检查</v>
      </c>
      <c r="Z3027" s="9" t="str">
        <f t="shared" si="122"/>
        <v>否</v>
      </c>
      <c r="AA3027" s="10" t="s">
        <v>36</v>
      </c>
      <c r="AB3027" s="4" t="s">
        <v>37</v>
      </c>
      <c r="AC3027" t="str">
        <f t="shared" si="123"/>
        <v>2025/2/28</v>
      </c>
      <c r="AD3027" t="e">
        <f>VLOOKUP(Y3027,#REF!,2,FALSE)</f>
        <v>#REF!</v>
      </c>
    </row>
    <row r="3028" customHeight="1" spans="1:30">
      <c r="A3028" s="2" t="s">
        <v>8845</v>
      </c>
      <c r="B3028" s="2" t="s">
        <v>8846</v>
      </c>
      <c r="C3028" s="2" t="s">
        <v>8847</v>
      </c>
      <c r="D3028" s="2" t="s">
        <v>8848</v>
      </c>
      <c r="E3028" s="11">
        <v>45716</v>
      </c>
      <c r="F3028" s="2" t="s">
        <v>42</v>
      </c>
      <c r="G3028" s="6">
        <v>5274</v>
      </c>
      <c r="H3028" s="6">
        <v>168</v>
      </c>
      <c r="I3028" s="6">
        <v>0</v>
      </c>
      <c r="J3028" s="6">
        <v>3</v>
      </c>
      <c r="K3028" s="6">
        <v>2</v>
      </c>
      <c r="L3028" s="6">
        <v>0</v>
      </c>
      <c r="M3028" s="6">
        <v>5705</v>
      </c>
      <c r="N3028" s="6">
        <v>844</v>
      </c>
      <c r="O3028" s="6">
        <v>0</v>
      </c>
      <c r="P3028" s="6">
        <v>0</v>
      </c>
      <c r="Q3028" s="6">
        <v>0</v>
      </c>
      <c r="R3028" s="6">
        <v>0</v>
      </c>
      <c r="S3028" s="6">
        <v>0</v>
      </c>
      <c r="T3028" s="6">
        <v>0</v>
      </c>
      <c r="U3028" s="7">
        <v>0.16</v>
      </c>
      <c r="V3028" s="7">
        <v>0</v>
      </c>
      <c r="W3028" s="7">
        <v>0.0023</v>
      </c>
      <c r="X3028" s="7">
        <v>0</v>
      </c>
      <c r="Y3028" s="8" t="str">
        <f>IFERROR(VLOOKUP(F:F,#REF!,2,0),"需要手动检查")</f>
        <v>需要手动检查</v>
      </c>
      <c r="Z3028" s="9" t="str">
        <f t="shared" si="122"/>
        <v>否</v>
      </c>
      <c r="AA3028" s="10" t="s">
        <v>36</v>
      </c>
      <c r="AB3028" s="4" t="s">
        <v>37</v>
      </c>
      <c r="AC3028" t="str">
        <f t="shared" si="123"/>
        <v>2025/2/28</v>
      </c>
      <c r="AD3028" t="e">
        <f>VLOOKUP(Y3028,#REF!,2,FALSE)</f>
        <v>#REF!</v>
      </c>
    </row>
    <row r="3029" customHeight="1" spans="1:30">
      <c r="A3029" s="2" t="s">
        <v>8702</v>
      </c>
      <c r="B3029" s="2" t="s">
        <v>8703</v>
      </c>
      <c r="C3029" s="2" t="s">
        <v>8849</v>
      </c>
      <c r="D3029" s="2" t="s">
        <v>8850</v>
      </c>
      <c r="E3029" s="11">
        <v>45716</v>
      </c>
      <c r="F3029" s="2" t="s">
        <v>42</v>
      </c>
      <c r="G3029" s="6">
        <v>481</v>
      </c>
      <c r="H3029" s="6">
        <v>6</v>
      </c>
      <c r="I3029" s="6">
        <v>0</v>
      </c>
      <c r="J3029" s="6">
        <v>0</v>
      </c>
      <c r="K3029" s="6">
        <v>0</v>
      </c>
      <c r="L3029" s="6">
        <v>0</v>
      </c>
      <c r="M3029" s="6">
        <v>484</v>
      </c>
      <c r="N3029" s="6">
        <v>3</v>
      </c>
      <c r="O3029" s="6">
        <v>0</v>
      </c>
      <c r="P3029" s="6">
        <v>0</v>
      </c>
      <c r="Q3029" s="6">
        <v>0</v>
      </c>
      <c r="R3029" s="6">
        <v>0</v>
      </c>
      <c r="S3029" s="6">
        <v>0</v>
      </c>
      <c r="T3029" s="6">
        <v>0</v>
      </c>
      <c r="U3029" s="7">
        <v>0.0062</v>
      </c>
      <c r="V3029" s="7">
        <v>0</v>
      </c>
      <c r="W3029" s="7">
        <v>0.0312</v>
      </c>
      <c r="X3029" s="7">
        <v>0</v>
      </c>
      <c r="Y3029" s="8" t="str">
        <f>IFERROR(VLOOKUP(F:F,#REF!,2,0),"需要手动检查")</f>
        <v>需要手动检查</v>
      </c>
      <c r="Z3029" s="9" t="str">
        <f t="shared" si="122"/>
        <v>否</v>
      </c>
      <c r="AA3029" s="10" t="s">
        <v>36</v>
      </c>
      <c r="AB3029" s="4" t="s">
        <v>37</v>
      </c>
      <c r="AC3029" t="str">
        <f t="shared" si="123"/>
        <v>2025/2/28</v>
      </c>
      <c r="AD3029" t="e">
        <f>VLOOKUP(Y3029,#REF!,2,FALSE)</f>
        <v>#REF!</v>
      </c>
    </row>
    <row r="3030" customHeight="1" spans="1:30">
      <c r="A3030" s="2" t="s">
        <v>8851</v>
      </c>
      <c r="B3030" s="2" t="s">
        <v>8852</v>
      </c>
      <c r="C3030" s="2" t="s">
        <v>8853</v>
      </c>
      <c r="D3030" s="2" t="s">
        <v>8854</v>
      </c>
      <c r="E3030" s="11">
        <v>45716</v>
      </c>
      <c r="F3030" s="2" t="s">
        <v>42</v>
      </c>
      <c r="G3030" s="6">
        <v>369</v>
      </c>
      <c r="H3030" s="6">
        <v>11</v>
      </c>
      <c r="I3030" s="6">
        <v>2</v>
      </c>
      <c r="J3030" s="6">
        <v>1</v>
      </c>
      <c r="K3030" s="6">
        <v>0</v>
      </c>
      <c r="L3030" s="6">
        <v>0</v>
      </c>
      <c r="M3030" s="6">
        <v>392</v>
      </c>
      <c r="N3030" s="6">
        <v>18</v>
      </c>
      <c r="O3030" s="6">
        <v>0</v>
      </c>
      <c r="P3030" s="6">
        <v>0</v>
      </c>
      <c r="Q3030" s="6">
        <v>0</v>
      </c>
      <c r="R3030" s="6">
        <v>0</v>
      </c>
      <c r="S3030" s="6">
        <v>0</v>
      </c>
      <c r="T3030" s="6">
        <v>0</v>
      </c>
      <c r="U3030" s="7">
        <v>0.0488</v>
      </c>
      <c r="V3030" s="7">
        <v>0</v>
      </c>
      <c r="W3030" s="7">
        <v>0.0407</v>
      </c>
      <c r="X3030" s="7">
        <v>0</v>
      </c>
      <c r="Y3030" s="8" t="str">
        <f>IFERROR(VLOOKUP(F:F,#REF!,2,0),"需要手动检查")</f>
        <v>需要手动检查</v>
      </c>
      <c r="Z3030" s="9" t="str">
        <f t="shared" si="122"/>
        <v>否</v>
      </c>
      <c r="AA3030" s="10" t="s">
        <v>36</v>
      </c>
      <c r="AB3030" s="4" t="s">
        <v>37</v>
      </c>
      <c r="AC3030" t="str">
        <f t="shared" si="123"/>
        <v>2025/2/28</v>
      </c>
      <c r="AD3030" t="e">
        <f>VLOOKUP(Y3030,#REF!,2,FALSE)</f>
        <v>#REF!</v>
      </c>
    </row>
    <row r="3031" customHeight="1" spans="1:30">
      <c r="A3031" s="2" t="s">
        <v>8855</v>
      </c>
      <c r="B3031" s="2" t="s">
        <v>8856</v>
      </c>
      <c r="C3031" s="2" t="s">
        <v>8857</v>
      </c>
      <c r="D3031" s="2" t="s">
        <v>8858</v>
      </c>
      <c r="E3031" s="11">
        <v>45716</v>
      </c>
      <c r="F3031" s="2" t="s">
        <v>42</v>
      </c>
      <c r="G3031" s="6">
        <v>410</v>
      </c>
      <c r="H3031" s="6">
        <v>13</v>
      </c>
      <c r="I3031" s="6">
        <v>0</v>
      </c>
      <c r="J3031" s="6">
        <v>0</v>
      </c>
      <c r="K3031" s="6">
        <v>0</v>
      </c>
      <c r="L3031" s="6">
        <v>0</v>
      </c>
      <c r="M3031" s="6">
        <v>426</v>
      </c>
      <c r="N3031" s="6">
        <v>21</v>
      </c>
      <c r="O3031" s="6">
        <v>0</v>
      </c>
      <c r="P3031" s="6">
        <v>0</v>
      </c>
      <c r="Q3031" s="6">
        <v>0</v>
      </c>
      <c r="R3031" s="6">
        <v>0</v>
      </c>
      <c r="S3031" s="6">
        <v>0</v>
      </c>
      <c r="T3031" s="6">
        <v>0</v>
      </c>
      <c r="U3031" s="7">
        <v>0.0512</v>
      </c>
      <c r="V3031" s="7">
        <v>0</v>
      </c>
      <c r="W3031" s="7">
        <v>0.0073</v>
      </c>
      <c r="X3031" s="7">
        <v>0</v>
      </c>
      <c r="Y3031" s="8" t="str">
        <f>IFERROR(VLOOKUP(F:F,#REF!,2,0),"需要手动检查")</f>
        <v>需要手动检查</v>
      </c>
      <c r="Z3031" s="9" t="str">
        <f t="shared" si="122"/>
        <v>否</v>
      </c>
      <c r="AA3031" s="10" t="s">
        <v>36</v>
      </c>
      <c r="AB3031" s="4" t="s">
        <v>37</v>
      </c>
      <c r="AC3031" t="str">
        <f t="shared" si="123"/>
        <v>2025/2/28</v>
      </c>
      <c r="AD3031" t="e">
        <f>VLOOKUP(Y3031,#REF!,2,FALSE)</f>
        <v>#REF!</v>
      </c>
    </row>
    <row r="3032" customHeight="1" spans="1:30">
      <c r="A3032" s="2" t="s">
        <v>8358</v>
      </c>
      <c r="B3032" s="2" t="s">
        <v>8359</v>
      </c>
      <c r="C3032" s="2" t="s">
        <v>8859</v>
      </c>
      <c r="D3032" s="2" t="s">
        <v>8860</v>
      </c>
      <c r="E3032" s="11">
        <v>45716</v>
      </c>
      <c r="F3032" s="2" t="s">
        <v>42</v>
      </c>
      <c r="G3032" s="6">
        <v>337</v>
      </c>
      <c r="H3032" s="6">
        <v>18</v>
      </c>
      <c r="I3032" s="6">
        <v>0</v>
      </c>
      <c r="J3032" s="6">
        <v>0</v>
      </c>
      <c r="K3032" s="6">
        <v>0</v>
      </c>
      <c r="L3032" s="6">
        <v>0</v>
      </c>
      <c r="M3032" s="6">
        <v>1</v>
      </c>
      <c r="N3032" s="6">
        <v>0</v>
      </c>
      <c r="O3032" s="6">
        <v>0</v>
      </c>
      <c r="P3032" s="6">
        <v>0</v>
      </c>
      <c r="Q3032" s="6">
        <v>0</v>
      </c>
      <c r="R3032" s="6">
        <v>0</v>
      </c>
      <c r="S3032" s="6">
        <v>0</v>
      </c>
      <c r="T3032" s="6">
        <v>0</v>
      </c>
      <c r="U3032" s="7">
        <v>0</v>
      </c>
      <c r="V3032" s="7">
        <v>0</v>
      </c>
      <c r="W3032" s="7">
        <v>0.1128</v>
      </c>
      <c r="X3032" s="7">
        <v>0</v>
      </c>
      <c r="Y3032" s="8" t="str">
        <f>IFERROR(VLOOKUP(F:F,#REF!,2,0),"需要手动检查")</f>
        <v>需要手动检查</v>
      </c>
      <c r="Z3032" s="9" t="str">
        <f t="shared" ref="Z3032:Z3069" si="124">IF(R3032&gt;0,"是","否")</f>
        <v>否</v>
      </c>
      <c r="AA3032" s="10" t="s">
        <v>36</v>
      </c>
      <c r="AB3032" s="4" t="s">
        <v>37</v>
      </c>
      <c r="AC3032" t="str">
        <f t="shared" si="123"/>
        <v>2025/2/28</v>
      </c>
      <c r="AD3032" t="e">
        <f>VLOOKUP(Y3032,#REF!,2,FALSE)</f>
        <v>#REF!</v>
      </c>
    </row>
    <row r="3033" customHeight="1" spans="1:30">
      <c r="A3033" s="2" t="s">
        <v>4289</v>
      </c>
      <c r="B3033" s="2" t="s">
        <v>4290</v>
      </c>
      <c r="C3033" s="2" t="s">
        <v>8861</v>
      </c>
      <c r="D3033" s="2" t="s">
        <v>8862</v>
      </c>
      <c r="E3033" s="11">
        <v>45716</v>
      </c>
      <c r="F3033" s="2" t="s">
        <v>42</v>
      </c>
      <c r="G3033" s="6">
        <v>9</v>
      </c>
      <c r="H3033" s="6">
        <v>0</v>
      </c>
      <c r="I3033" s="6">
        <v>0</v>
      </c>
      <c r="J3033" s="6">
        <v>0</v>
      </c>
      <c r="K3033" s="6">
        <v>0</v>
      </c>
      <c r="L3033" s="6">
        <v>0</v>
      </c>
      <c r="M3033" s="6">
        <v>2</v>
      </c>
      <c r="N3033" s="6">
        <v>1</v>
      </c>
      <c r="O3033" s="6">
        <v>0</v>
      </c>
      <c r="P3033" s="6">
        <v>0</v>
      </c>
      <c r="Q3033" s="6">
        <v>0</v>
      </c>
      <c r="R3033" s="6">
        <v>0</v>
      </c>
      <c r="S3033" s="6">
        <v>0</v>
      </c>
      <c r="T3033" s="6">
        <v>0</v>
      </c>
      <c r="U3033" s="7">
        <v>0.1111</v>
      </c>
      <c r="V3033" s="7">
        <v>0</v>
      </c>
      <c r="W3033" s="7">
        <v>0.1111</v>
      </c>
      <c r="X3033" s="7">
        <v>0</v>
      </c>
      <c r="Y3033" s="8" t="str">
        <f>IFERROR(VLOOKUP(F:F,#REF!,2,0),"需要手动检查")</f>
        <v>需要手动检查</v>
      </c>
      <c r="Z3033" s="9" t="str">
        <f t="shared" si="124"/>
        <v>否</v>
      </c>
      <c r="AA3033" s="10" t="s">
        <v>36</v>
      </c>
      <c r="AB3033" s="4" t="s">
        <v>37</v>
      </c>
      <c r="AC3033" t="str">
        <f t="shared" si="123"/>
        <v>2025/2/28</v>
      </c>
      <c r="AD3033" t="e">
        <f>VLOOKUP(Y3033,#REF!,2,FALSE)</f>
        <v>#REF!</v>
      </c>
    </row>
    <row r="3034" customHeight="1" spans="1:30">
      <c r="A3034" s="2" t="s">
        <v>8863</v>
      </c>
      <c r="B3034" s="2" t="s">
        <v>8864</v>
      </c>
      <c r="C3034" s="2" t="s">
        <v>45</v>
      </c>
      <c r="D3034" s="2" t="s">
        <v>8865</v>
      </c>
      <c r="E3034" s="11">
        <v>45716</v>
      </c>
      <c r="F3034" s="2" t="s">
        <v>42</v>
      </c>
      <c r="G3034" s="6">
        <v>371</v>
      </c>
      <c r="H3034" s="6">
        <v>48</v>
      </c>
      <c r="I3034" s="6">
        <v>6</v>
      </c>
      <c r="J3034" s="6">
        <v>2</v>
      </c>
      <c r="K3034" s="6">
        <v>0</v>
      </c>
      <c r="L3034" s="6">
        <v>0</v>
      </c>
      <c r="M3034" s="6">
        <v>338</v>
      </c>
      <c r="N3034" s="6">
        <v>8</v>
      </c>
      <c r="O3034" s="6">
        <v>0</v>
      </c>
      <c r="P3034" s="6">
        <v>0</v>
      </c>
      <c r="Q3034" s="6">
        <v>0</v>
      </c>
      <c r="R3034" s="6">
        <v>0</v>
      </c>
      <c r="S3034" s="6">
        <v>0</v>
      </c>
      <c r="T3034" s="6">
        <v>0</v>
      </c>
      <c r="U3034" s="7">
        <v>0.0216</v>
      </c>
      <c r="V3034" s="7">
        <v>0</v>
      </c>
      <c r="W3034" s="7">
        <v>0.0296</v>
      </c>
      <c r="X3034" s="7">
        <v>0</v>
      </c>
      <c r="Y3034" s="8" t="str">
        <f>IFERROR(VLOOKUP(F:F,#REF!,2,0),"需要手动检查")</f>
        <v>需要手动检查</v>
      </c>
      <c r="Z3034" s="9" t="str">
        <f t="shared" si="124"/>
        <v>否</v>
      </c>
      <c r="AA3034" s="10" t="s">
        <v>36</v>
      </c>
      <c r="AB3034" s="4" t="s">
        <v>37</v>
      </c>
      <c r="AC3034" t="str">
        <f t="shared" si="123"/>
        <v>2025/2/28</v>
      </c>
      <c r="AD3034" t="e">
        <f>VLOOKUP(Y3034,#REF!,2,FALSE)</f>
        <v>#REF!</v>
      </c>
    </row>
    <row r="3035" customHeight="1" spans="1:30">
      <c r="A3035" s="2" t="s">
        <v>4326</v>
      </c>
      <c r="B3035" s="2" t="s">
        <v>4327</v>
      </c>
      <c r="C3035" s="2" t="s">
        <v>8866</v>
      </c>
      <c r="D3035" s="2" t="s">
        <v>8867</v>
      </c>
      <c r="E3035" s="11">
        <v>45716</v>
      </c>
      <c r="F3035" s="2" t="s">
        <v>42</v>
      </c>
      <c r="G3035" s="6">
        <v>598</v>
      </c>
      <c r="H3035" s="6">
        <v>38</v>
      </c>
      <c r="I3035" s="6">
        <v>3</v>
      </c>
      <c r="J3035" s="6">
        <v>1</v>
      </c>
      <c r="K3035" s="6">
        <v>0</v>
      </c>
      <c r="L3035" s="6">
        <v>0</v>
      </c>
      <c r="M3035" s="6">
        <v>608</v>
      </c>
      <c r="N3035" s="6">
        <v>14</v>
      </c>
      <c r="O3035" s="6">
        <v>0</v>
      </c>
      <c r="P3035" s="6">
        <v>0</v>
      </c>
      <c r="Q3035" s="6">
        <v>0</v>
      </c>
      <c r="R3035" s="6">
        <v>0</v>
      </c>
      <c r="S3035" s="6">
        <v>0</v>
      </c>
      <c r="T3035" s="6">
        <v>0</v>
      </c>
      <c r="U3035" s="7">
        <v>0.0234</v>
      </c>
      <c r="V3035" s="7">
        <v>0</v>
      </c>
      <c r="W3035" s="7">
        <v>0.0552</v>
      </c>
      <c r="X3035" s="7">
        <v>0</v>
      </c>
      <c r="Y3035" s="8" t="str">
        <f>IFERROR(VLOOKUP(F:F,#REF!,2,0),"需要手动检查")</f>
        <v>需要手动检查</v>
      </c>
      <c r="Z3035" s="9" t="str">
        <f t="shared" si="124"/>
        <v>否</v>
      </c>
      <c r="AA3035" s="10" t="s">
        <v>36</v>
      </c>
      <c r="AB3035" s="4" t="s">
        <v>37</v>
      </c>
      <c r="AC3035" t="str">
        <f t="shared" si="123"/>
        <v>2025/2/28</v>
      </c>
      <c r="AD3035" t="e">
        <f>VLOOKUP(Y3035,#REF!,2,FALSE)</f>
        <v>#REF!</v>
      </c>
    </row>
    <row r="3036" customHeight="1" spans="1:30">
      <c r="A3036" s="2" t="s">
        <v>8868</v>
      </c>
      <c r="B3036" s="2" t="s">
        <v>8869</v>
      </c>
      <c r="C3036" s="2" t="s">
        <v>8870</v>
      </c>
      <c r="D3036" s="2" t="s">
        <v>8871</v>
      </c>
      <c r="E3036" s="11">
        <v>45716</v>
      </c>
      <c r="F3036" s="2" t="s">
        <v>42</v>
      </c>
      <c r="G3036" s="6">
        <v>142</v>
      </c>
      <c r="H3036" s="6">
        <v>2</v>
      </c>
      <c r="I3036" s="6">
        <v>0</v>
      </c>
      <c r="J3036" s="6">
        <v>0</v>
      </c>
      <c r="K3036" s="6">
        <v>0</v>
      </c>
      <c r="L3036" s="6">
        <v>0</v>
      </c>
      <c r="M3036" s="6">
        <v>141</v>
      </c>
      <c r="N3036" s="6">
        <v>0</v>
      </c>
      <c r="O3036" s="6">
        <v>0</v>
      </c>
      <c r="P3036" s="6">
        <v>0</v>
      </c>
      <c r="Q3036" s="6">
        <v>0</v>
      </c>
      <c r="R3036" s="6">
        <v>0</v>
      </c>
      <c r="S3036" s="6">
        <v>0</v>
      </c>
      <c r="T3036" s="6">
        <v>0</v>
      </c>
      <c r="U3036" s="7">
        <v>0</v>
      </c>
      <c r="V3036" s="7">
        <v>0</v>
      </c>
      <c r="W3036" s="7">
        <v>0.0211</v>
      </c>
      <c r="X3036" s="7">
        <v>0</v>
      </c>
      <c r="Y3036" s="8" t="str">
        <f>IFERROR(VLOOKUP(F:F,#REF!,2,0),"需要手动检查")</f>
        <v>需要手动检查</v>
      </c>
      <c r="Z3036" s="9" t="str">
        <f t="shared" si="124"/>
        <v>否</v>
      </c>
      <c r="AA3036" s="10" t="s">
        <v>36</v>
      </c>
      <c r="AB3036" s="4" t="s">
        <v>37</v>
      </c>
      <c r="AC3036" t="str">
        <f t="shared" si="123"/>
        <v>2025/2/28</v>
      </c>
      <c r="AD3036" t="e">
        <f>VLOOKUP(Y3036,#REF!,2,FALSE)</f>
        <v>#REF!</v>
      </c>
    </row>
    <row r="3037" customHeight="1" spans="1:30">
      <c r="A3037" s="2" t="s">
        <v>4435</v>
      </c>
      <c r="B3037" s="2" t="s">
        <v>4436</v>
      </c>
      <c r="C3037" s="2" t="s">
        <v>8872</v>
      </c>
      <c r="D3037" s="2" t="s">
        <v>8873</v>
      </c>
      <c r="E3037" s="11">
        <v>45716</v>
      </c>
      <c r="F3037" s="2" t="s">
        <v>42</v>
      </c>
      <c r="G3037" s="6">
        <v>388</v>
      </c>
      <c r="H3037" s="6">
        <v>23</v>
      </c>
      <c r="I3037" s="6">
        <v>3</v>
      </c>
      <c r="J3037" s="6">
        <v>0</v>
      </c>
      <c r="K3037" s="6">
        <v>0</v>
      </c>
      <c r="L3037" s="6">
        <v>0</v>
      </c>
      <c r="M3037" s="6">
        <v>13</v>
      </c>
      <c r="N3037" s="6">
        <v>0</v>
      </c>
      <c r="O3037" s="6">
        <v>0</v>
      </c>
      <c r="P3037" s="6">
        <v>0</v>
      </c>
      <c r="Q3037" s="6">
        <v>0</v>
      </c>
      <c r="R3037" s="6">
        <v>0</v>
      </c>
      <c r="S3037" s="6">
        <v>0</v>
      </c>
      <c r="T3037" s="6">
        <v>0</v>
      </c>
      <c r="U3037" s="7">
        <v>0</v>
      </c>
      <c r="V3037" s="7">
        <v>0</v>
      </c>
      <c r="W3037" s="7">
        <v>0.0155</v>
      </c>
      <c r="X3037" s="7">
        <v>0</v>
      </c>
      <c r="Y3037" s="8" t="str">
        <f>IFERROR(VLOOKUP(F:F,#REF!,2,0),"需要手动检查")</f>
        <v>需要手动检查</v>
      </c>
      <c r="Z3037" s="9" t="str">
        <f t="shared" si="124"/>
        <v>否</v>
      </c>
      <c r="AA3037" s="10" t="s">
        <v>36</v>
      </c>
      <c r="AB3037" s="4" t="s">
        <v>37</v>
      </c>
      <c r="AC3037" t="str">
        <f t="shared" si="123"/>
        <v>2025/2/28</v>
      </c>
      <c r="AD3037" t="e">
        <f>VLOOKUP(Y3037,#REF!,2,FALSE)</f>
        <v>#REF!</v>
      </c>
    </row>
    <row r="3038" customHeight="1" spans="1:30">
      <c r="A3038" s="2" t="s">
        <v>8874</v>
      </c>
      <c r="B3038" s="2" t="s">
        <v>8875</v>
      </c>
      <c r="C3038" s="2" t="s">
        <v>8876</v>
      </c>
      <c r="D3038" s="2" t="s">
        <v>8877</v>
      </c>
      <c r="E3038" s="11">
        <v>45716</v>
      </c>
      <c r="F3038" s="2" t="s">
        <v>42</v>
      </c>
      <c r="G3038" s="6">
        <v>7239</v>
      </c>
      <c r="H3038" s="6">
        <v>217</v>
      </c>
      <c r="I3038" s="6">
        <v>4</v>
      </c>
      <c r="J3038" s="6">
        <v>3</v>
      </c>
      <c r="K3038" s="6">
        <v>2</v>
      </c>
      <c r="L3038" s="6">
        <v>0</v>
      </c>
      <c r="M3038" s="6">
        <v>113</v>
      </c>
      <c r="N3038" s="6">
        <v>6</v>
      </c>
      <c r="O3038" s="6">
        <v>0</v>
      </c>
      <c r="P3038" s="6">
        <v>0</v>
      </c>
      <c r="Q3038" s="6">
        <v>0</v>
      </c>
      <c r="R3038" s="6">
        <v>0</v>
      </c>
      <c r="S3038" s="6">
        <v>0</v>
      </c>
      <c r="T3038" s="6">
        <v>0</v>
      </c>
      <c r="U3038" s="7">
        <v>0.0008</v>
      </c>
      <c r="V3038" s="7">
        <v>0</v>
      </c>
      <c r="W3038" s="7">
        <v>0.0145</v>
      </c>
      <c r="X3038" s="7">
        <v>0</v>
      </c>
      <c r="Y3038" s="8" t="str">
        <f>IFERROR(VLOOKUP(F:F,#REF!,2,0),"需要手动检查")</f>
        <v>需要手动检查</v>
      </c>
      <c r="Z3038" s="9" t="str">
        <f t="shared" si="124"/>
        <v>否</v>
      </c>
      <c r="AA3038" s="10" t="s">
        <v>36</v>
      </c>
      <c r="AB3038" s="4" t="s">
        <v>37</v>
      </c>
      <c r="AC3038" t="str">
        <f t="shared" si="123"/>
        <v>2025/2/28</v>
      </c>
      <c r="AD3038" t="e">
        <f>VLOOKUP(Y3038,#REF!,2,FALSE)</f>
        <v>#REF!</v>
      </c>
    </row>
    <row r="3039" customHeight="1" spans="1:30">
      <c r="A3039" s="2" t="s">
        <v>8878</v>
      </c>
      <c r="B3039" s="2" t="s">
        <v>8879</v>
      </c>
      <c r="C3039" s="2" t="s">
        <v>8870</v>
      </c>
      <c r="D3039" s="2" t="s">
        <v>8880</v>
      </c>
      <c r="E3039" s="11">
        <v>45716</v>
      </c>
      <c r="F3039" s="2" t="s">
        <v>42</v>
      </c>
      <c r="G3039" s="6">
        <v>299</v>
      </c>
      <c r="H3039" s="6">
        <v>1</v>
      </c>
      <c r="I3039" s="6">
        <v>0</v>
      </c>
      <c r="J3039" s="6">
        <v>0</v>
      </c>
      <c r="K3039" s="6">
        <v>0</v>
      </c>
      <c r="L3039" s="6">
        <v>0</v>
      </c>
      <c r="M3039" s="6">
        <v>320</v>
      </c>
      <c r="N3039" s="6">
        <v>2</v>
      </c>
      <c r="O3039" s="6">
        <v>0</v>
      </c>
      <c r="P3039" s="6">
        <v>0</v>
      </c>
      <c r="Q3039" s="6">
        <v>0</v>
      </c>
      <c r="R3039" s="6">
        <v>0</v>
      </c>
      <c r="S3039" s="6">
        <v>0</v>
      </c>
      <c r="T3039" s="6">
        <v>0</v>
      </c>
      <c r="U3039" s="7">
        <v>0.0067</v>
      </c>
      <c r="V3039" s="7">
        <v>0</v>
      </c>
      <c r="W3039" s="7">
        <v>0.0268</v>
      </c>
      <c r="X3039" s="7">
        <v>0</v>
      </c>
      <c r="Y3039" s="8" t="str">
        <f>IFERROR(VLOOKUP(F:F,#REF!,2,0),"需要手动检查")</f>
        <v>需要手动检查</v>
      </c>
      <c r="Z3039" s="9" t="str">
        <f t="shared" si="124"/>
        <v>否</v>
      </c>
      <c r="AA3039" s="10" t="s">
        <v>36</v>
      </c>
      <c r="AB3039" s="4" t="s">
        <v>37</v>
      </c>
      <c r="AC3039" t="str">
        <f t="shared" si="123"/>
        <v>2025/2/28</v>
      </c>
      <c r="AD3039" t="e">
        <f>VLOOKUP(Y3039,#REF!,2,FALSE)</f>
        <v>#REF!</v>
      </c>
    </row>
    <row r="3040" customHeight="1" spans="1:30">
      <c r="A3040" s="2" t="s">
        <v>8881</v>
      </c>
      <c r="B3040" s="2" t="s">
        <v>8882</v>
      </c>
      <c r="C3040" s="2" t="s">
        <v>8883</v>
      </c>
      <c r="D3040" s="2" t="s">
        <v>8884</v>
      </c>
      <c r="E3040" s="11">
        <v>45716</v>
      </c>
      <c r="F3040" s="2" t="s">
        <v>42</v>
      </c>
      <c r="G3040" s="6">
        <v>1063</v>
      </c>
      <c r="H3040" s="6">
        <v>70</v>
      </c>
      <c r="I3040" s="6">
        <v>2</v>
      </c>
      <c r="J3040" s="6">
        <v>0</v>
      </c>
      <c r="K3040" s="6">
        <v>0</v>
      </c>
      <c r="L3040" s="6">
        <v>0</v>
      </c>
      <c r="M3040" s="6">
        <v>1148</v>
      </c>
      <c r="N3040" s="6">
        <v>77</v>
      </c>
      <c r="O3040" s="6">
        <v>0</v>
      </c>
      <c r="P3040" s="6">
        <v>0</v>
      </c>
      <c r="Q3040" s="6">
        <v>0</v>
      </c>
      <c r="R3040" s="6">
        <v>0</v>
      </c>
      <c r="S3040" s="6">
        <v>0</v>
      </c>
      <c r="T3040" s="6">
        <v>0</v>
      </c>
      <c r="U3040" s="7">
        <v>0.0724</v>
      </c>
      <c r="V3040" s="7">
        <v>0</v>
      </c>
      <c r="W3040" s="7">
        <v>0.047</v>
      </c>
      <c r="X3040" s="7">
        <v>0</v>
      </c>
      <c r="Y3040" s="8" t="str">
        <f>IFERROR(VLOOKUP(F:F,#REF!,2,0),"需要手动检查")</f>
        <v>需要手动检查</v>
      </c>
      <c r="Z3040" s="9" t="str">
        <f t="shared" si="124"/>
        <v>否</v>
      </c>
      <c r="AA3040" s="10" t="s">
        <v>36</v>
      </c>
      <c r="AB3040" s="4" t="s">
        <v>37</v>
      </c>
      <c r="AC3040" t="str">
        <f t="shared" si="123"/>
        <v>2025/2/28</v>
      </c>
      <c r="AD3040" t="e">
        <f>VLOOKUP(Y3040,#REF!,2,FALSE)</f>
        <v>#REF!</v>
      </c>
    </row>
    <row r="3041" customHeight="1" spans="1:30">
      <c r="A3041" s="2" t="s">
        <v>8885</v>
      </c>
      <c r="B3041" s="2" t="s">
        <v>8886</v>
      </c>
      <c r="C3041" s="2" t="s">
        <v>8887</v>
      </c>
      <c r="D3041" s="2" t="s">
        <v>8888</v>
      </c>
      <c r="E3041" s="11">
        <v>45715</v>
      </c>
      <c r="F3041" s="2" t="s">
        <v>42</v>
      </c>
      <c r="G3041" s="6">
        <v>531</v>
      </c>
      <c r="H3041" s="6">
        <v>22</v>
      </c>
      <c r="I3041" s="6">
        <v>5</v>
      </c>
      <c r="J3041" s="6">
        <v>3</v>
      </c>
      <c r="K3041" s="6">
        <v>0</v>
      </c>
      <c r="L3041" s="6">
        <v>0</v>
      </c>
      <c r="M3041" s="6">
        <v>543</v>
      </c>
      <c r="N3041" s="6">
        <v>38</v>
      </c>
      <c r="O3041" s="6">
        <v>0</v>
      </c>
      <c r="P3041" s="6">
        <v>0</v>
      </c>
      <c r="Q3041" s="6">
        <v>0</v>
      </c>
      <c r="R3041" s="6">
        <v>0</v>
      </c>
      <c r="S3041" s="6">
        <v>0</v>
      </c>
      <c r="T3041" s="6">
        <v>0</v>
      </c>
      <c r="U3041" s="7">
        <v>0.0716</v>
      </c>
      <c r="V3041" s="7">
        <v>0</v>
      </c>
      <c r="W3041" s="7">
        <v>0.0188</v>
      </c>
      <c r="X3041" s="7">
        <v>0</v>
      </c>
      <c r="Y3041" s="8" t="str">
        <f>IFERROR(VLOOKUP(F:F,#REF!,2,0),"需要手动检查")</f>
        <v>需要手动检查</v>
      </c>
      <c r="Z3041" s="9" t="str">
        <f t="shared" si="124"/>
        <v>否</v>
      </c>
      <c r="AA3041" s="10" t="s">
        <v>36</v>
      </c>
      <c r="AB3041" s="4" t="s">
        <v>37</v>
      </c>
      <c r="AC3041" t="str">
        <f t="shared" si="123"/>
        <v>2025/2/27</v>
      </c>
      <c r="AD3041" t="e">
        <f>VLOOKUP(Y3041,#REF!,2,FALSE)</f>
        <v>#REF!</v>
      </c>
    </row>
    <row r="3042" customHeight="1" spans="1:30">
      <c r="A3042" s="2" t="s">
        <v>8209</v>
      </c>
      <c r="B3042" s="2" t="s">
        <v>8210</v>
      </c>
      <c r="C3042" s="2" t="s">
        <v>8889</v>
      </c>
      <c r="D3042" s="2" t="s">
        <v>8890</v>
      </c>
      <c r="E3042" s="11">
        <v>45715</v>
      </c>
      <c r="F3042" s="2" t="s">
        <v>42</v>
      </c>
      <c r="G3042" s="6">
        <v>476</v>
      </c>
      <c r="H3042" s="6">
        <v>16</v>
      </c>
      <c r="I3042" s="6">
        <v>2</v>
      </c>
      <c r="J3042" s="6">
        <v>3</v>
      </c>
      <c r="K3042" s="6">
        <v>0</v>
      </c>
      <c r="L3042" s="6">
        <v>0</v>
      </c>
      <c r="M3042" s="6">
        <v>444</v>
      </c>
      <c r="N3042" s="6">
        <v>12</v>
      </c>
      <c r="O3042" s="6">
        <v>0</v>
      </c>
      <c r="P3042" s="6">
        <v>0</v>
      </c>
      <c r="Q3042" s="6">
        <v>0</v>
      </c>
      <c r="R3042" s="6">
        <v>0</v>
      </c>
      <c r="S3042" s="6">
        <v>0</v>
      </c>
      <c r="T3042" s="6">
        <v>0</v>
      </c>
      <c r="U3042" s="7">
        <v>0.0252</v>
      </c>
      <c r="V3042" s="7">
        <v>0</v>
      </c>
      <c r="W3042" s="7">
        <v>0.0525</v>
      </c>
      <c r="X3042" s="7">
        <v>0</v>
      </c>
      <c r="Y3042" s="8" t="str">
        <f>IFERROR(VLOOKUP(F:F,#REF!,2,0),"需要手动检查")</f>
        <v>需要手动检查</v>
      </c>
      <c r="Z3042" s="9" t="str">
        <f t="shared" si="124"/>
        <v>否</v>
      </c>
      <c r="AA3042" s="10" t="s">
        <v>36</v>
      </c>
      <c r="AB3042" s="4" t="s">
        <v>37</v>
      </c>
      <c r="AC3042" t="str">
        <f t="shared" si="123"/>
        <v>2025/2/27</v>
      </c>
      <c r="AD3042" t="e">
        <f>VLOOKUP(Y3042,#REF!,2,FALSE)</f>
        <v>#REF!</v>
      </c>
    </row>
    <row r="3043" customHeight="1" spans="1:30">
      <c r="A3043" s="2" t="s">
        <v>8891</v>
      </c>
      <c r="B3043" s="2" t="s">
        <v>8892</v>
      </c>
      <c r="C3043" s="2" t="s">
        <v>8893</v>
      </c>
      <c r="D3043" s="2" t="s">
        <v>8894</v>
      </c>
      <c r="E3043" s="11">
        <v>45715</v>
      </c>
      <c r="F3043" s="2" t="s">
        <v>42</v>
      </c>
      <c r="G3043" s="6">
        <v>392</v>
      </c>
      <c r="H3043" s="6">
        <v>26</v>
      </c>
      <c r="I3043" s="6">
        <v>2</v>
      </c>
      <c r="J3043" s="6">
        <v>1</v>
      </c>
      <c r="K3043" s="6">
        <v>1</v>
      </c>
      <c r="L3043" s="6">
        <v>0</v>
      </c>
      <c r="M3043" s="6">
        <v>330</v>
      </c>
      <c r="N3043" s="6">
        <v>7</v>
      </c>
      <c r="O3043" s="6">
        <v>0</v>
      </c>
      <c r="P3043" s="6">
        <v>0</v>
      </c>
      <c r="Q3043" s="6">
        <v>0</v>
      </c>
      <c r="R3043" s="6">
        <v>0</v>
      </c>
      <c r="S3043" s="6">
        <v>0</v>
      </c>
      <c r="T3043" s="6">
        <v>0</v>
      </c>
      <c r="U3043" s="7">
        <v>0.0179</v>
      </c>
      <c r="V3043" s="7">
        <v>0</v>
      </c>
      <c r="W3043" s="7">
        <v>0.1378</v>
      </c>
      <c r="X3043" s="7">
        <v>0</v>
      </c>
      <c r="Y3043" s="8" t="str">
        <f>IFERROR(VLOOKUP(F:F,#REF!,2,0),"需要手动检查")</f>
        <v>需要手动检查</v>
      </c>
      <c r="Z3043" s="9" t="str">
        <f t="shared" si="124"/>
        <v>否</v>
      </c>
      <c r="AA3043" s="10" t="s">
        <v>36</v>
      </c>
      <c r="AB3043" s="4" t="s">
        <v>37</v>
      </c>
      <c r="AC3043" t="str">
        <f t="shared" si="123"/>
        <v>2025/2/27</v>
      </c>
      <c r="AD3043" t="e">
        <f>VLOOKUP(Y3043,#REF!,2,FALSE)</f>
        <v>#REF!</v>
      </c>
    </row>
    <row r="3044" customHeight="1" spans="1:30">
      <c r="A3044" s="2" t="s">
        <v>8358</v>
      </c>
      <c r="B3044" s="2" t="s">
        <v>8359</v>
      </c>
      <c r="C3044" s="2" t="s">
        <v>8895</v>
      </c>
      <c r="D3044" s="2" t="s">
        <v>8896</v>
      </c>
      <c r="E3044" s="11">
        <v>45715</v>
      </c>
      <c r="F3044" s="2" t="s">
        <v>42</v>
      </c>
      <c r="G3044" s="6">
        <v>723</v>
      </c>
      <c r="H3044" s="6">
        <v>12</v>
      </c>
      <c r="I3044" s="6">
        <v>0</v>
      </c>
      <c r="J3044" s="6">
        <v>0</v>
      </c>
      <c r="K3044" s="6">
        <v>0</v>
      </c>
      <c r="L3044" s="6">
        <v>0</v>
      </c>
      <c r="M3044" s="6">
        <v>2</v>
      </c>
      <c r="N3044" s="6">
        <v>0</v>
      </c>
      <c r="O3044" s="6">
        <v>0</v>
      </c>
      <c r="P3044" s="6">
        <v>0</v>
      </c>
      <c r="Q3044" s="6">
        <v>0</v>
      </c>
      <c r="R3044" s="6">
        <v>0</v>
      </c>
      <c r="S3044" s="6">
        <v>0</v>
      </c>
      <c r="T3044" s="6">
        <v>0</v>
      </c>
      <c r="U3044" s="7">
        <v>0</v>
      </c>
      <c r="V3044" s="7">
        <v>0</v>
      </c>
      <c r="W3044" s="7">
        <v>0.0124</v>
      </c>
      <c r="X3044" s="7">
        <v>0</v>
      </c>
      <c r="Y3044" s="8" t="str">
        <f>IFERROR(VLOOKUP(F:F,#REF!,2,0),"需要手动检查")</f>
        <v>需要手动检查</v>
      </c>
      <c r="Z3044" s="9" t="str">
        <f t="shared" si="124"/>
        <v>否</v>
      </c>
      <c r="AA3044" s="10" t="s">
        <v>36</v>
      </c>
      <c r="AB3044" s="4" t="s">
        <v>37</v>
      </c>
      <c r="AC3044" t="str">
        <f t="shared" si="123"/>
        <v>2025/2/27</v>
      </c>
      <c r="AD3044" t="e">
        <f>VLOOKUP(Y3044,#REF!,2,FALSE)</f>
        <v>#REF!</v>
      </c>
    </row>
    <row r="3045" customHeight="1" spans="1:30">
      <c r="A3045" s="2" t="s">
        <v>8897</v>
      </c>
      <c r="B3045" s="2" t="s">
        <v>8898</v>
      </c>
      <c r="C3045" s="2" t="s">
        <v>8899</v>
      </c>
      <c r="D3045" s="2" t="s">
        <v>8900</v>
      </c>
      <c r="E3045" s="11">
        <v>45715</v>
      </c>
      <c r="F3045" s="2" t="s">
        <v>42</v>
      </c>
      <c r="G3045" s="6">
        <v>1120</v>
      </c>
      <c r="H3045" s="6">
        <v>33</v>
      </c>
      <c r="I3045" s="6">
        <v>6</v>
      </c>
      <c r="J3045" s="6">
        <v>1</v>
      </c>
      <c r="K3045" s="6">
        <v>0</v>
      </c>
      <c r="L3045" s="6">
        <v>0</v>
      </c>
      <c r="M3045" s="6">
        <v>1233</v>
      </c>
      <c r="N3045" s="6">
        <v>85</v>
      </c>
      <c r="O3045" s="6">
        <v>0</v>
      </c>
      <c r="P3045" s="6">
        <v>0</v>
      </c>
      <c r="Q3045" s="6">
        <v>0</v>
      </c>
      <c r="R3045" s="6">
        <v>0</v>
      </c>
      <c r="S3045" s="6">
        <v>0</v>
      </c>
      <c r="T3045" s="6">
        <v>0</v>
      </c>
      <c r="U3045" s="7">
        <v>0.0759</v>
      </c>
      <c r="V3045" s="7">
        <v>0</v>
      </c>
      <c r="W3045" s="7">
        <v>0.0661</v>
      </c>
      <c r="X3045" s="7">
        <v>0</v>
      </c>
      <c r="Y3045" s="8" t="str">
        <f>IFERROR(VLOOKUP(F:F,#REF!,2,0),"需要手动检查")</f>
        <v>需要手动检查</v>
      </c>
      <c r="Z3045" s="9" t="str">
        <f t="shared" si="124"/>
        <v>否</v>
      </c>
      <c r="AA3045" s="10" t="s">
        <v>36</v>
      </c>
      <c r="AB3045" s="4" t="s">
        <v>37</v>
      </c>
      <c r="AC3045" t="str">
        <f t="shared" si="123"/>
        <v>2025/2/27</v>
      </c>
      <c r="AD3045" t="e">
        <f>VLOOKUP(Y3045,#REF!,2,FALSE)</f>
        <v>#REF!</v>
      </c>
    </row>
    <row r="3046" customHeight="1" spans="1:30">
      <c r="A3046" s="2" t="s">
        <v>8901</v>
      </c>
      <c r="B3046" s="2" t="s">
        <v>8902</v>
      </c>
      <c r="C3046" s="2" t="s">
        <v>8903</v>
      </c>
      <c r="D3046" s="2" t="s">
        <v>8904</v>
      </c>
      <c r="E3046" s="11">
        <v>45715</v>
      </c>
      <c r="F3046" s="2" t="s">
        <v>42</v>
      </c>
      <c r="G3046" s="6">
        <v>378</v>
      </c>
      <c r="H3046" s="6">
        <v>19</v>
      </c>
      <c r="I3046" s="6">
        <v>0</v>
      </c>
      <c r="J3046" s="6">
        <v>0</v>
      </c>
      <c r="K3046" s="6">
        <v>1</v>
      </c>
      <c r="L3046" s="6">
        <v>0</v>
      </c>
      <c r="M3046" s="6">
        <v>377</v>
      </c>
      <c r="N3046" s="6">
        <v>17</v>
      </c>
      <c r="O3046" s="6">
        <v>0</v>
      </c>
      <c r="P3046" s="6">
        <v>0</v>
      </c>
      <c r="Q3046" s="6">
        <v>0</v>
      </c>
      <c r="R3046" s="6">
        <v>0</v>
      </c>
      <c r="S3046" s="6">
        <v>0</v>
      </c>
      <c r="T3046" s="6">
        <v>0</v>
      </c>
      <c r="U3046" s="7">
        <v>0.045</v>
      </c>
      <c r="V3046" s="7">
        <v>0</v>
      </c>
      <c r="W3046" s="7">
        <v>0.0873</v>
      </c>
      <c r="X3046" s="7">
        <v>0</v>
      </c>
      <c r="Y3046" s="8" t="str">
        <f>IFERROR(VLOOKUP(F:F,#REF!,2,0),"需要手动检查")</f>
        <v>需要手动检查</v>
      </c>
      <c r="Z3046" s="9" t="str">
        <f t="shared" si="124"/>
        <v>否</v>
      </c>
      <c r="AA3046" s="10" t="s">
        <v>36</v>
      </c>
      <c r="AB3046" s="4" t="s">
        <v>37</v>
      </c>
      <c r="AC3046" t="str">
        <f t="shared" si="123"/>
        <v>2025/2/27</v>
      </c>
      <c r="AD3046" t="e">
        <f>VLOOKUP(Y3046,#REF!,2,FALSE)</f>
        <v>#REF!</v>
      </c>
    </row>
    <row r="3047" customHeight="1" spans="1:30">
      <c r="A3047" s="2" t="s">
        <v>8885</v>
      </c>
      <c r="B3047" s="2" t="s">
        <v>8886</v>
      </c>
      <c r="C3047" s="2" t="s">
        <v>8905</v>
      </c>
      <c r="D3047" s="2" t="s">
        <v>8906</v>
      </c>
      <c r="E3047" s="11">
        <v>45715</v>
      </c>
      <c r="F3047" s="2" t="s">
        <v>42</v>
      </c>
      <c r="G3047" s="6">
        <v>706</v>
      </c>
      <c r="H3047" s="6">
        <v>27</v>
      </c>
      <c r="I3047" s="6">
        <v>6</v>
      </c>
      <c r="J3047" s="6">
        <v>3</v>
      </c>
      <c r="K3047" s="6">
        <v>1</v>
      </c>
      <c r="L3047" s="6">
        <v>0</v>
      </c>
      <c r="M3047" s="6">
        <v>763</v>
      </c>
      <c r="N3047" s="6">
        <v>71</v>
      </c>
      <c r="O3047" s="6">
        <v>0</v>
      </c>
      <c r="P3047" s="6">
        <v>0</v>
      </c>
      <c r="Q3047" s="6">
        <v>0</v>
      </c>
      <c r="R3047" s="6">
        <v>0</v>
      </c>
      <c r="S3047" s="6">
        <v>0</v>
      </c>
      <c r="T3047" s="6">
        <v>0</v>
      </c>
      <c r="U3047" s="7">
        <v>0.1006</v>
      </c>
      <c r="V3047" s="7">
        <v>0</v>
      </c>
      <c r="W3047" s="7">
        <v>0.0765</v>
      </c>
      <c r="X3047" s="7">
        <v>0</v>
      </c>
      <c r="Y3047" s="8" t="str">
        <f>IFERROR(VLOOKUP(F:F,#REF!,2,0),"需要手动检查")</f>
        <v>需要手动检查</v>
      </c>
      <c r="Z3047" s="9" t="str">
        <f t="shared" si="124"/>
        <v>否</v>
      </c>
      <c r="AA3047" s="10" t="s">
        <v>36</v>
      </c>
      <c r="AB3047" s="4" t="s">
        <v>37</v>
      </c>
      <c r="AC3047" t="str">
        <f t="shared" si="123"/>
        <v>2025/2/27</v>
      </c>
      <c r="AD3047" t="e">
        <f>VLOOKUP(Y3047,#REF!,2,FALSE)</f>
        <v>#REF!</v>
      </c>
    </row>
    <row r="3048" customHeight="1" spans="1:30">
      <c r="A3048" s="2" t="s">
        <v>592</v>
      </c>
      <c r="B3048" s="2" t="s">
        <v>593</v>
      </c>
      <c r="C3048" s="2" t="s">
        <v>45</v>
      </c>
      <c r="D3048" s="2" t="s">
        <v>8907</v>
      </c>
      <c r="E3048" s="11">
        <v>45715</v>
      </c>
      <c r="F3048" s="2" t="s">
        <v>42</v>
      </c>
      <c r="G3048" s="6">
        <v>9103</v>
      </c>
      <c r="H3048" s="6">
        <v>1820</v>
      </c>
      <c r="I3048" s="6">
        <v>1</v>
      </c>
      <c r="J3048" s="6">
        <v>9</v>
      </c>
      <c r="K3048" s="6">
        <v>6</v>
      </c>
      <c r="L3048" s="6">
        <v>0</v>
      </c>
      <c r="M3048" s="6">
        <v>10003</v>
      </c>
      <c r="N3048" s="6">
        <v>433</v>
      </c>
      <c r="O3048" s="6">
        <v>0</v>
      </c>
      <c r="P3048" s="6">
        <v>0</v>
      </c>
      <c r="Q3048" s="6">
        <v>0</v>
      </c>
      <c r="R3048" s="6">
        <v>0</v>
      </c>
      <c r="S3048" s="6">
        <v>0</v>
      </c>
      <c r="T3048" s="6">
        <v>0</v>
      </c>
      <c r="U3048" s="7">
        <v>0.0476</v>
      </c>
      <c r="V3048" s="7">
        <v>0</v>
      </c>
      <c r="W3048" s="7">
        <v>0.0511</v>
      </c>
      <c r="X3048" s="7">
        <v>0</v>
      </c>
      <c r="Y3048" s="8" t="str">
        <f>IFERROR(VLOOKUP(F:F,#REF!,2,0),"需要手动检查")</f>
        <v>需要手动检查</v>
      </c>
      <c r="Z3048" s="9" t="str">
        <f t="shared" si="124"/>
        <v>否</v>
      </c>
      <c r="AA3048" s="10" t="s">
        <v>36</v>
      </c>
      <c r="AB3048" s="4" t="s">
        <v>37</v>
      </c>
      <c r="AC3048" t="str">
        <f t="shared" si="123"/>
        <v>2025/2/27</v>
      </c>
      <c r="AD3048" t="e">
        <f>VLOOKUP(Y3048,#REF!,2,FALSE)</f>
        <v>#REF!</v>
      </c>
    </row>
    <row r="3049" customHeight="1" spans="1:30">
      <c r="A3049" s="2" t="s">
        <v>8908</v>
      </c>
      <c r="B3049" s="2" t="s">
        <v>8909</v>
      </c>
      <c r="C3049" s="2" t="s">
        <v>8910</v>
      </c>
      <c r="D3049" s="2" t="s">
        <v>8911</v>
      </c>
      <c r="E3049" s="11">
        <v>45715</v>
      </c>
      <c r="F3049" s="2" t="s">
        <v>42</v>
      </c>
      <c r="G3049" s="6">
        <v>374</v>
      </c>
      <c r="H3049" s="6">
        <v>24</v>
      </c>
      <c r="I3049" s="6">
        <v>15</v>
      </c>
      <c r="J3049" s="6">
        <v>2</v>
      </c>
      <c r="K3049" s="6">
        <v>0</v>
      </c>
      <c r="L3049" s="6">
        <v>0</v>
      </c>
      <c r="M3049" s="6">
        <v>406</v>
      </c>
      <c r="N3049" s="6">
        <v>10</v>
      </c>
      <c r="O3049" s="6">
        <v>0</v>
      </c>
      <c r="P3049" s="6">
        <v>0</v>
      </c>
      <c r="Q3049" s="6">
        <v>0</v>
      </c>
      <c r="R3049" s="6">
        <v>0</v>
      </c>
      <c r="S3049" s="6">
        <v>0</v>
      </c>
      <c r="T3049" s="6">
        <v>0</v>
      </c>
      <c r="U3049" s="7">
        <v>0.0267</v>
      </c>
      <c r="V3049" s="7">
        <v>0</v>
      </c>
      <c r="W3049" s="7">
        <v>0.0214</v>
      </c>
      <c r="X3049" s="7">
        <v>0</v>
      </c>
      <c r="Y3049" s="8" t="str">
        <f>IFERROR(VLOOKUP(F:F,#REF!,2,0),"需要手动检查")</f>
        <v>需要手动检查</v>
      </c>
      <c r="Z3049" s="9" t="str">
        <f t="shared" si="124"/>
        <v>否</v>
      </c>
      <c r="AA3049" s="10" t="s">
        <v>36</v>
      </c>
      <c r="AB3049" s="4" t="s">
        <v>37</v>
      </c>
      <c r="AC3049" t="str">
        <f t="shared" si="123"/>
        <v>2025/2/27</v>
      </c>
      <c r="AD3049" t="e">
        <f>VLOOKUP(Y3049,#REF!,2,FALSE)</f>
        <v>#REF!</v>
      </c>
    </row>
    <row r="3050" customHeight="1" spans="1:30">
      <c r="A3050" s="2" t="s">
        <v>8811</v>
      </c>
      <c r="B3050" s="2" t="s">
        <v>8812</v>
      </c>
      <c r="C3050" s="2" t="s">
        <v>8912</v>
      </c>
      <c r="D3050" s="2" t="s">
        <v>8913</v>
      </c>
      <c r="E3050" s="11">
        <v>45715</v>
      </c>
      <c r="F3050" s="2" t="s">
        <v>42</v>
      </c>
      <c r="G3050" s="6">
        <v>642</v>
      </c>
      <c r="H3050" s="6">
        <v>31</v>
      </c>
      <c r="I3050" s="6">
        <v>0</v>
      </c>
      <c r="J3050" s="6">
        <v>0</v>
      </c>
      <c r="K3050" s="6">
        <v>1</v>
      </c>
      <c r="L3050" s="6">
        <v>0</v>
      </c>
      <c r="M3050" s="6">
        <v>698</v>
      </c>
      <c r="N3050" s="6">
        <v>64</v>
      </c>
      <c r="O3050" s="6">
        <v>0</v>
      </c>
      <c r="P3050" s="6">
        <v>0</v>
      </c>
      <c r="Q3050" s="6">
        <v>0</v>
      </c>
      <c r="R3050" s="6">
        <v>0</v>
      </c>
      <c r="S3050" s="6">
        <v>0</v>
      </c>
      <c r="T3050" s="6">
        <v>0</v>
      </c>
      <c r="U3050" s="7">
        <v>0.0997</v>
      </c>
      <c r="V3050" s="7">
        <v>0</v>
      </c>
      <c r="W3050" s="7">
        <v>0.0062</v>
      </c>
      <c r="X3050" s="7">
        <v>0</v>
      </c>
      <c r="Y3050" s="8" t="str">
        <f>IFERROR(VLOOKUP(F:F,#REF!,2,0),"需要手动检查")</f>
        <v>需要手动检查</v>
      </c>
      <c r="Z3050" s="9" t="str">
        <f t="shared" si="124"/>
        <v>否</v>
      </c>
      <c r="AA3050" s="10" t="s">
        <v>36</v>
      </c>
      <c r="AB3050" s="4" t="s">
        <v>37</v>
      </c>
      <c r="AC3050" t="str">
        <f t="shared" si="123"/>
        <v>2025/2/27</v>
      </c>
      <c r="AD3050" t="e">
        <f>VLOOKUP(Y3050,#REF!,2,FALSE)</f>
        <v>#REF!</v>
      </c>
    </row>
    <row r="3051" customHeight="1" spans="1:30">
      <c r="A3051" s="2" t="s">
        <v>7604</v>
      </c>
      <c r="B3051" s="2" t="s">
        <v>7605</v>
      </c>
      <c r="C3051" s="2" t="s">
        <v>8914</v>
      </c>
      <c r="D3051" s="2" t="s">
        <v>8915</v>
      </c>
      <c r="E3051" s="11">
        <v>45715</v>
      </c>
      <c r="F3051" s="2" t="s">
        <v>42</v>
      </c>
      <c r="G3051" s="6">
        <v>317</v>
      </c>
      <c r="H3051" s="6">
        <v>8</v>
      </c>
      <c r="I3051" s="6">
        <v>9</v>
      </c>
      <c r="J3051" s="6">
        <v>2</v>
      </c>
      <c r="K3051" s="6">
        <v>0</v>
      </c>
      <c r="L3051" s="6">
        <v>0</v>
      </c>
      <c r="M3051" s="6">
        <v>381</v>
      </c>
      <c r="N3051" s="6">
        <v>6</v>
      </c>
      <c r="O3051" s="6">
        <v>0</v>
      </c>
      <c r="P3051" s="6">
        <v>0</v>
      </c>
      <c r="Q3051" s="6">
        <v>0</v>
      </c>
      <c r="R3051" s="6">
        <v>0</v>
      </c>
      <c r="S3051" s="6">
        <v>0</v>
      </c>
      <c r="T3051" s="6">
        <v>0</v>
      </c>
      <c r="U3051" s="7">
        <v>0.0189</v>
      </c>
      <c r="V3051" s="7">
        <v>0</v>
      </c>
      <c r="W3051" s="7">
        <v>0.0063</v>
      </c>
      <c r="X3051" s="7">
        <v>0</v>
      </c>
      <c r="Y3051" s="8" t="str">
        <f>IFERROR(VLOOKUP(F:F,#REF!,2,0),"需要手动检查")</f>
        <v>需要手动检查</v>
      </c>
      <c r="Z3051" s="9" t="str">
        <f t="shared" si="124"/>
        <v>否</v>
      </c>
      <c r="AA3051" s="10" t="s">
        <v>36</v>
      </c>
      <c r="AB3051" s="4" t="s">
        <v>37</v>
      </c>
      <c r="AC3051" t="str">
        <f t="shared" si="123"/>
        <v>2025/2/27</v>
      </c>
      <c r="AD3051" t="e">
        <f>VLOOKUP(Y3051,#REF!,2,FALSE)</f>
        <v>#REF!</v>
      </c>
    </row>
    <row r="3052" customHeight="1" spans="1:30">
      <c r="A3052" s="2" t="s">
        <v>5259</v>
      </c>
      <c r="B3052" s="2" t="s">
        <v>5260</v>
      </c>
      <c r="C3052" s="2" t="s">
        <v>8916</v>
      </c>
      <c r="D3052" s="2" t="s">
        <v>8917</v>
      </c>
      <c r="E3052" s="11">
        <v>45715</v>
      </c>
      <c r="F3052" s="2" t="s">
        <v>42</v>
      </c>
      <c r="G3052" s="6">
        <v>1215</v>
      </c>
      <c r="H3052" s="6">
        <v>97</v>
      </c>
      <c r="I3052" s="6">
        <v>3</v>
      </c>
      <c r="J3052" s="6">
        <v>1</v>
      </c>
      <c r="K3052" s="6">
        <v>0</v>
      </c>
      <c r="L3052" s="6">
        <v>0</v>
      </c>
      <c r="M3052" s="6">
        <v>1325</v>
      </c>
      <c r="N3052" s="6">
        <v>39</v>
      </c>
      <c r="O3052" s="6">
        <v>0</v>
      </c>
      <c r="P3052" s="6">
        <v>0</v>
      </c>
      <c r="Q3052" s="6">
        <v>0</v>
      </c>
      <c r="R3052" s="6">
        <v>0</v>
      </c>
      <c r="S3052" s="6">
        <v>0</v>
      </c>
      <c r="T3052" s="6">
        <v>0</v>
      </c>
      <c r="U3052" s="7">
        <v>0.0321</v>
      </c>
      <c r="V3052" s="7">
        <v>0</v>
      </c>
      <c r="W3052" s="7">
        <v>0.0165</v>
      </c>
      <c r="X3052" s="7">
        <v>0</v>
      </c>
      <c r="Y3052" s="8" t="str">
        <f>IFERROR(VLOOKUP(F:F,#REF!,2,0),"需要手动检查")</f>
        <v>需要手动检查</v>
      </c>
      <c r="Z3052" s="9" t="str">
        <f t="shared" si="124"/>
        <v>否</v>
      </c>
      <c r="AA3052" s="10" t="s">
        <v>36</v>
      </c>
      <c r="AB3052" s="4" t="s">
        <v>37</v>
      </c>
      <c r="AC3052" t="str">
        <f t="shared" si="123"/>
        <v>2025/2/27</v>
      </c>
      <c r="AD3052" t="e">
        <f>VLOOKUP(Y3052,#REF!,2,FALSE)</f>
        <v>#REF!</v>
      </c>
    </row>
    <row r="3053" customHeight="1" spans="1:30">
      <c r="A3053" s="2" t="s">
        <v>6589</v>
      </c>
      <c r="B3053" s="2" t="s">
        <v>6590</v>
      </c>
      <c r="C3053" s="2" t="s">
        <v>8918</v>
      </c>
      <c r="D3053" s="2" t="s">
        <v>8919</v>
      </c>
      <c r="E3053" s="11">
        <v>45715</v>
      </c>
      <c r="F3053" s="2" t="s">
        <v>42</v>
      </c>
      <c r="G3053" s="6">
        <v>1979</v>
      </c>
      <c r="H3053" s="6">
        <v>93</v>
      </c>
      <c r="I3053" s="6">
        <v>3</v>
      </c>
      <c r="J3053" s="6">
        <v>0</v>
      </c>
      <c r="K3053" s="6">
        <v>0</v>
      </c>
      <c r="L3053" s="6">
        <v>0</v>
      </c>
      <c r="M3053" s="6">
        <v>2187</v>
      </c>
      <c r="N3053" s="6">
        <v>145</v>
      </c>
      <c r="O3053" s="6">
        <v>0</v>
      </c>
      <c r="P3053" s="6">
        <v>0</v>
      </c>
      <c r="Q3053" s="6">
        <v>0</v>
      </c>
      <c r="R3053" s="6">
        <v>0</v>
      </c>
      <c r="S3053" s="6">
        <v>0</v>
      </c>
      <c r="T3053" s="6">
        <v>0</v>
      </c>
      <c r="U3053" s="7">
        <v>0.0733</v>
      </c>
      <c r="V3053" s="7">
        <v>0</v>
      </c>
      <c r="W3053" s="7">
        <v>0.0409</v>
      </c>
      <c r="X3053" s="7">
        <v>0</v>
      </c>
      <c r="Y3053" s="8" t="str">
        <f>IFERROR(VLOOKUP(F:F,#REF!,2,0),"需要手动检查")</f>
        <v>需要手动检查</v>
      </c>
      <c r="Z3053" s="9" t="str">
        <f t="shared" si="124"/>
        <v>否</v>
      </c>
      <c r="AA3053" s="10" t="s">
        <v>36</v>
      </c>
      <c r="AB3053" s="4" t="s">
        <v>37</v>
      </c>
      <c r="AC3053" t="str">
        <f t="shared" si="123"/>
        <v>2025/2/27</v>
      </c>
      <c r="AD3053" t="e">
        <f>VLOOKUP(Y3053,#REF!,2,FALSE)</f>
        <v>#REF!</v>
      </c>
    </row>
    <row r="3054" customHeight="1" spans="1:30">
      <c r="A3054" s="2" t="s">
        <v>8920</v>
      </c>
      <c r="B3054" s="2" t="s">
        <v>8921</v>
      </c>
      <c r="C3054" s="2" t="s">
        <v>8922</v>
      </c>
      <c r="D3054" s="2" t="s">
        <v>8923</v>
      </c>
      <c r="E3054" s="11">
        <v>45715</v>
      </c>
      <c r="F3054" s="2" t="s">
        <v>42</v>
      </c>
      <c r="G3054" s="6">
        <v>529</v>
      </c>
      <c r="H3054" s="6">
        <v>29</v>
      </c>
      <c r="I3054" s="6">
        <v>2</v>
      </c>
      <c r="J3054" s="6">
        <v>0</v>
      </c>
      <c r="K3054" s="6">
        <v>0</v>
      </c>
      <c r="L3054" s="6">
        <v>0</v>
      </c>
      <c r="M3054" s="6">
        <v>511</v>
      </c>
      <c r="N3054" s="6">
        <v>37</v>
      </c>
      <c r="O3054" s="6">
        <v>0</v>
      </c>
      <c r="P3054" s="6">
        <v>0</v>
      </c>
      <c r="Q3054" s="6">
        <v>0</v>
      </c>
      <c r="R3054" s="6">
        <v>0</v>
      </c>
      <c r="S3054" s="6">
        <v>0</v>
      </c>
      <c r="T3054" s="6">
        <v>0</v>
      </c>
      <c r="U3054" s="7">
        <v>0.0699</v>
      </c>
      <c r="V3054" s="7">
        <v>0</v>
      </c>
      <c r="W3054" s="7">
        <v>0.0321</v>
      </c>
      <c r="X3054" s="7">
        <v>0</v>
      </c>
      <c r="Y3054" s="8" t="str">
        <f>IFERROR(VLOOKUP(F:F,#REF!,2,0),"需要手动检查")</f>
        <v>需要手动检查</v>
      </c>
      <c r="Z3054" s="9" t="str">
        <f t="shared" si="124"/>
        <v>否</v>
      </c>
      <c r="AA3054" s="10" t="s">
        <v>36</v>
      </c>
      <c r="AB3054" s="4" t="s">
        <v>37</v>
      </c>
      <c r="AC3054" t="str">
        <f t="shared" si="123"/>
        <v>2025/2/27</v>
      </c>
      <c r="AD3054" t="e">
        <f>VLOOKUP(Y3054,#REF!,2,FALSE)</f>
        <v>#REF!</v>
      </c>
    </row>
    <row r="3055" customHeight="1" spans="1:30">
      <c r="A3055" s="2" t="s">
        <v>8924</v>
      </c>
      <c r="B3055" s="2" t="s">
        <v>8925</v>
      </c>
      <c r="C3055" s="2" t="s">
        <v>8926</v>
      </c>
      <c r="D3055" s="2" t="s">
        <v>8927</v>
      </c>
      <c r="E3055" s="11">
        <v>45715</v>
      </c>
      <c r="F3055" s="2" t="s">
        <v>42</v>
      </c>
      <c r="G3055" s="6">
        <v>263</v>
      </c>
      <c r="H3055" s="6">
        <v>3</v>
      </c>
      <c r="I3055" s="6">
        <v>0</v>
      </c>
      <c r="J3055" s="6">
        <v>0</v>
      </c>
      <c r="K3055" s="6">
        <v>0</v>
      </c>
      <c r="L3055" s="6">
        <v>0</v>
      </c>
      <c r="M3055" s="6">
        <v>281</v>
      </c>
      <c r="N3055" s="6">
        <v>0</v>
      </c>
      <c r="O3055" s="6">
        <v>0</v>
      </c>
      <c r="P3055" s="6">
        <v>0</v>
      </c>
      <c r="Q3055" s="6">
        <v>0</v>
      </c>
      <c r="R3055" s="6">
        <v>0</v>
      </c>
      <c r="S3055" s="6">
        <v>0</v>
      </c>
      <c r="T3055" s="6">
        <v>0</v>
      </c>
      <c r="U3055" s="7">
        <v>0</v>
      </c>
      <c r="V3055" s="7">
        <v>0</v>
      </c>
      <c r="W3055" s="7">
        <v>0.0228</v>
      </c>
      <c r="X3055" s="7">
        <v>0</v>
      </c>
      <c r="Y3055" s="8" t="str">
        <f>IFERROR(VLOOKUP(F:F,#REF!,2,0),"需要手动检查")</f>
        <v>需要手动检查</v>
      </c>
      <c r="Z3055" s="9" t="str">
        <f t="shared" si="124"/>
        <v>否</v>
      </c>
      <c r="AA3055" s="10" t="s">
        <v>36</v>
      </c>
      <c r="AB3055" s="4" t="s">
        <v>37</v>
      </c>
      <c r="AC3055" t="str">
        <f t="shared" si="123"/>
        <v>2025/2/27</v>
      </c>
      <c r="AD3055" t="e">
        <f>VLOOKUP(Y3055,#REF!,2,FALSE)</f>
        <v>#REF!</v>
      </c>
    </row>
    <row r="3056" customHeight="1" spans="1:30">
      <c r="A3056" s="2" t="s">
        <v>8928</v>
      </c>
      <c r="B3056" s="2" t="s">
        <v>8929</v>
      </c>
      <c r="C3056" s="2" t="s">
        <v>8930</v>
      </c>
      <c r="D3056" s="2" t="s">
        <v>8931</v>
      </c>
      <c r="E3056" s="11">
        <v>45715</v>
      </c>
      <c r="F3056" s="2" t="s">
        <v>42</v>
      </c>
      <c r="G3056" s="6">
        <v>221</v>
      </c>
      <c r="H3056" s="6">
        <v>2</v>
      </c>
      <c r="I3056" s="6">
        <v>0</v>
      </c>
      <c r="J3056" s="6">
        <v>0</v>
      </c>
      <c r="K3056" s="6">
        <v>0</v>
      </c>
      <c r="L3056" s="6">
        <v>0</v>
      </c>
      <c r="M3056" s="6">
        <v>246</v>
      </c>
      <c r="N3056" s="6">
        <v>0</v>
      </c>
      <c r="O3056" s="6">
        <v>0</v>
      </c>
      <c r="P3056" s="6">
        <v>0</v>
      </c>
      <c r="Q3056" s="6">
        <v>0</v>
      </c>
      <c r="R3056" s="6">
        <v>0</v>
      </c>
      <c r="S3056" s="6">
        <v>0</v>
      </c>
      <c r="T3056" s="6">
        <v>0</v>
      </c>
      <c r="U3056" s="7">
        <v>0</v>
      </c>
      <c r="V3056" s="7">
        <v>0</v>
      </c>
      <c r="W3056" s="7">
        <v>0.0181</v>
      </c>
      <c r="X3056" s="7">
        <v>0</v>
      </c>
      <c r="Y3056" s="8" t="str">
        <f>IFERROR(VLOOKUP(F:F,#REF!,2,0),"需要手动检查")</f>
        <v>需要手动检查</v>
      </c>
      <c r="Z3056" s="9" t="str">
        <f t="shared" si="124"/>
        <v>否</v>
      </c>
      <c r="AA3056" s="10" t="s">
        <v>36</v>
      </c>
      <c r="AB3056" s="4" t="s">
        <v>37</v>
      </c>
      <c r="AC3056" t="str">
        <f t="shared" si="123"/>
        <v>2025/2/27</v>
      </c>
      <c r="AD3056" t="e">
        <f>VLOOKUP(Y3056,#REF!,2,FALSE)</f>
        <v>#REF!</v>
      </c>
    </row>
    <row r="3057" customHeight="1" spans="1:30">
      <c r="A3057" s="2" t="s">
        <v>8932</v>
      </c>
      <c r="B3057" s="2" t="s">
        <v>8933</v>
      </c>
      <c r="C3057" s="2" t="s">
        <v>8934</v>
      </c>
      <c r="D3057" s="2" t="s">
        <v>8935</v>
      </c>
      <c r="E3057" s="11">
        <v>45715</v>
      </c>
      <c r="F3057" s="2" t="s">
        <v>42</v>
      </c>
      <c r="G3057" s="6">
        <v>192</v>
      </c>
      <c r="H3057" s="6">
        <v>3</v>
      </c>
      <c r="I3057" s="6">
        <v>0</v>
      </c>
      <c r="J3057" s="6">
        <v>1</v>
      </c>
      <c r="K3057" s="6">
        <v>0</v>
      </c>
      <c r="L3057" s="6">
        <v>0</v>
      </c>
      <c r="M3057" s="6">
        <v>213</v>
      </c>
      <c r="N3057" s="6">
        <v>0</v>
      </c>
      <c r="O3057" s="6">
        <v>0</v>
      </c>
      <c r="P3057" s="6">
        <v>0</v>
      </c>
      <c r="Q3057" s="6">
        <v>0</v>
      </c>
      <c r="R3057" s="6">
        <v>0</v>
      </c>
      <c r="S3057" s="6">
        <v>0</v>
      </c>
      <c r="T3057" s="6">
        <v>0</v>
      </c>
      <c r="U3057" s="7">
        <v>0</v>
      </c>
      <c r="V3057" s="7">
        <v>0</v>
      </c>
      <c r="W3057" s="7">
        <v>0.0104</v>
      </c>
      <c r="X3057" s="7">
        <v>0</v>
      </c>
      <c r="Y3057" s="8" t="str">
        <f>IFERROR(VLOOKUP(F:F,#REF!,2,0),"需要手动检查")</f>
        <v>需要手动检查</v>
      </c>
      <c r="Z3057" s="9" t="str">
        <f t="shared" si="124"/>
        <v>否</v>
      </c>
      <c r="AA3057" s="10" t="s">
        <v>36</v>
      </c>
      <c r="AB3057" s="4" t="s">
        <v>37</v>
      </c>
      <c r="AC3057" t="str">
        <f t="shared" si="123"/>
        <v>2025/2/27</v>
      </c>
      <c r="AD3057" t="e">
        <f>VLOOKUP(Y3057,#REF!,2,FALSE)</f>
        <v>#REF!</v>
      </c>
    </row>
    <row r="3058" customHeight="1" spans="1:30">
      <c r="A3058" s="2" t="s">
        <v>6152</v>
      </c>
      <c r="B3058" s="2" t="s">
        <v>6153</v>
      </c>
      <c r="C3058" s="2" t="s">
        <v>8936</v>
      </c>
      <c r="D3058" s="2" t="s">
        <v>8937</v>
      </c>
      <c r="E3058" s="11">
        <v>45716</v>
      </c>
      <c r="F3058" s="2" t="s">
        <v>35</v>
      </c>
      <c r="G3058" s="6">
        <v>568</v>
      </c>
      <c r="H3058" s="6">
        <v>31</v>
      </c>
      <c r="I3058" s="6">
        <v>2</v>
      </c>
      <c r="J3058" s="6">
        <v>0</v>
      </c>
      <c r="K3058" s="6">
        <v>0</v>
      </c>
      <c r="L3058" s="6">
        <v>0</v>
      </c>
      <c r="M3058" s="6">
        <v>546</v>
      </c>
      <c r="N3058" s="6">
        <v>14</v>
      </c>
      <c r="O3058" s="6">
        <v>0</v>
      </c>
      <c r="P3058" s="6">
        <v>0</v>
      </c>
      <c r="Q3058" s="6">
        <v>0</v>
      </c>
      <c r="R3058" s="6">
        <v>0</v>
      </c>
      <c r="S3058" s="6">
        <v>0</v>
      </c>
      <c r="T3058" s="6">
        <v>0</v>
      </c>
      <c r="U3058" s="7">
        <v>0.0246</v>
      </c>
      <c r="V3058" s="7">
        <v>0</v>
      </c>
      <c r="W3058" s="7">
        <v>0.0299</v>
      </c>
      <c r="X3058" s="7">
        <v>0</v>
      </c>
      <c r="Y3058" s="8" t="str">
        <f>IFERROR(VLOOKUP(F:F,#REF!,2,0),"需要手动检查")</f>
        <v>需要手动检查</v>
      </c>
      <c r="Z3058" s="9" t="str">
        <f t="shared" si="124"/>
        <v>否</v>
      </c>
      <c r="AA3058" s="10" t="s">
        <v>36</v>
      </c>
      <c r="AB3058" s="4" t="s">
        <v>37</v>
      </c>
      <c r="AC3058" t="str">
        <f t="shared" si="123"/>
        <v>2025/2/28</v>
      </c>
      <c r="AD3058" t="e">
        <f>VLOOKUP(Y3058,#REF!,2,FALSE)</f>
        <v>#REF!</v>
      </c>
    </row>
    <row r="3059" customHeight="1" spans="1:30">
      <c r="A3059" s="2" t="s">
        <v>8938</v>
      </c>
      <c r="B3059" s="2" t="s">
        <v>8939</v>
      </c>
      <c r="C3059" s="2" t="s">
        <v>8940</v>
      </c>
      <c r="D3059" s="2" t="s">
        <v>8941</v>
      </c>
      <c r="E3059" s="11">
        <v>45715</v>
      </c>
      <c r="F3059" s="2" t="s">
        <v>45</v>
      </c>
      <c r="G3059" s="6">
        <v>0</v>
      </c>
      <c r="H3059" s="6">
        <v>0</v>
      </c>
      <c r="I3059" s="6">
        <v>0</v>
      </c>
      <c r="J3059" s="6">
        <v>0</v>
      </c>
      <c r="K3059" s="6">
        <v>0</v>
      </c>
      <c r="L3059" s="6">
        <v>0</v>
      </c>
      <c r="M3059" s="6">
        <v>13</v>
      </c>
      <c r="N3059" s="6">
        <v>0</v>
      </c>
      <c r="O3059" s="6">
        <v>0</v>
      </c>
      <c r="P3059" s="6">
        <v>0</v>
      </c>
      <c r="Q3059" s="6">
        <v>0</v>
      </c>
      <c r="R3059" s="6">
        <v>0</v>
      </c>
      <c r="S3059" s="6">
        <v>0</v>
      </c>
      <c r="T3059" s="6">
        <v>0</v>
      </c>
      <c r="U3059" s="7">
        <v>0</v>
      </c>
      <c r="V3059" s="7">
        <v>0</v>
      </c>
      <c r="W3059" s="7">
        <v>0</v>
      </c>
      <c r="X3059" s="7">
        <v>0</v>
      </c>
      <c r="Y3059" s="8" t="str">
        <f>IFERROR(VLOOKUP(F:F,#REF!,2,0),"需要手动检查")</f>
        <v>需要手动检查</v>
      </c>
      <c r="Z3059" s="9" t="str">
        <f t="shared" si="124"/>
        <v>否</v>
      </c>
      <c r="AA3059" s="10" t="s">
        <v>36</v>
      </c>
      <c r="AB3059" s="4" t="s">
        <v>465</v>
      </c>
      <c r="AC3059" t="str">
        <f t="shared" si="123"/>
        <v>2025/2/27</v>
      </c>
      <c r="AD3059" t="e">
        <f>VLOOKUP(Y3059,#REF!,2,FALSE)</f>
        <v>#REF!</v>
      </c>
    </row>
    <row r="3060" customHeight="1" spans="1:30">
      <c r="A3060" s="2" t="s">
        <v>8938</v>
      </c>
      <c r="B3060" s="2" t="s">
        <v>8939</v>
      </c>
      <c r="C3060" s="2" t="s">
        <v>8942</v>
      </c>
      <c r="D3060" s="2" t="s">
        <v>8943</v>
      </c>
      <c r="E3060" s="11">
        <v>45715</v>
      </c>
      <c r="F3060" s="2" t="s">
        <v>45</v>
      </c>
      <c r="G3060" s="6">
        <v>0</v>
      </c>
      <c r="H3060" s="6">
        <v>0</v>
      </c>
      <c r="I3060" s="6">
        <v>0</v>
      </c>
      <c r="J3060" s="6">
        <v>0</v>
      </c>
      <c r="K3060" s="6">
        <v>0</v>
      </c>
      <c r="L3060" s="6">
        <v>0</v>
      </c>
      <c r="M3060" s="6">
        <v>5</v>
      </c>
      <c r="N3060" s="6">
        <v>0</v>
      </c>
      <c r="O3060" s="6">
        <v>0</v>
      </c>
      <c r="P3060" s="6">
        <v>0</v>
      </c>
      <c r="Q3060" s="6">
        <v>0</v>
      </c>
      <c r="R3060" s="6">
        <v>0</v>
      </c>
      <c r="S3060" s="6">
        <v>0</v>
      </c>
      <c r="T3060" s="6">
        <v>0</v>
      </c>
      <c r="U3060" s="7">
        <v>0</v>
      </c>
      <c r="V3060" s="7">
        <v>0</v>
      </c>
      <c r="W3060" s="7">
        <v>0</v>
      </c>
      <c r="X3060" s="7">
        <v>0</v>
      </c>
      <c r="Y3060" s="8" t="str">
        <f>IFERROR(VLOOKUP(F:F,#REF!,2,0),"需要手动检查")</f>
        <v>需要手动检查</v>
      </c>
      <c r="Z3060" s="9" t="str">
        <f t="shared" si="124"/>
        <v>否</v>
      </c>
      <c r="AA3060" s="10" t="s">
        <v>36</v>
      </c>
      <c r="AB3060" s="4" t="s">
        <v>465</v>
      </c>
      <c r="AC3060" t="str">
        <f t="shared" si="123"/>
        <v>2025/2/27</v>
      </c>
      <c r="AD3060" t="e">
        <f>VLOOKUP(Y3060,#REF!,2,FALSE)</f>
        <v>#REF!</v>
      </c>
    </row>
    <row r="3061" customHeight="1" spans="1:30">
      <c r="A3061" s="2" t="s">
        <v>8938</v>
      </c>
      <c r="B3061" s="2" t="s">
        <v>8939</v>
      </c>
      <c r="C3061" s="2" t="s">
        <v>8942</v>
      </c>
      <c r="D3061" s="2" t="s">
        <v>8944</v>
      </c>
      <c r="E3061" s="11">
        <v>45715</v>
      </c>
      <c r="F3061" s="2" t="s">
        <v>45</v>
      </c>
      <c r="G3061" s="6">
        <v>0</v>
      </c>
      <c r="H3061" s="6">
        <v>0</v>
      </c>
      <c r="I3061" s="6">
        <v>0</v>
      </c>
      <c r="J3061" s="6">
        <v>0</v>
      </c>
      <c r="K3061" s="6">
        <v>0</v>
      </c>
      <c r="L3061" s="6">
        <v>0</v>
      </c>
      <c r="M3061" s="6">
        <v>12</v>
      </c>
      <c r="N3061" s="6">
        <v>0</v>
      </c>
      <c r="O3061" s="6">
        <v>0</v>
      </c>
      <c r="P3061" s="6">
        <v>0</v>
      </c>
      <c r="Q3061" s="6">
        <v>0</v>
      </c>
      <c r="R3061" s="6">
        <v>0</v>
      </c>
      <c r="S3061" s="6">
        <v>0</v>
      </c>
      <c r="T3061" s="6">
        <v>0</v>
      </c>
      <c r="U3061" s="7">
        <v>0</v>
      </c>
      <c r="V3061" s="7">
        <v>0</v>
      </c>
      <c r="W3061" s="7">
        <v>0</v>
      </c>
      <c r="X3061" s="7">
        <v>0</v>
      </c>
      <c r="Y3061" s="8" t="str">
        <f>IFERROR(VLOOKUP(F:F,#REF!,2,0),"需要手动检查")</f>
        <v>需要手动检查</v>
      </c>
      <c r="Z3061" s="9" t="str">
        <f t="shared" si="124"/>
        <v>否</v>
      </c>
      <c r="AA3061" s="10" t="s">
        <v>36</v>
      </c>
      <c r="AB3061" s="4" t="s">
        <v>465</v>
      </c>
      <c r="AC3061" t="str">
        <f t="shared" si="123"/>
        <v>2025/2/27</v>
      </c>
      <c r="AD3061" t="e">
        <f>VLOOKUP(Y3061,#REF!,2,FALSE)</f>
        <v>#REF!</v>
      </c>
    </row>
    <row r="3062" customHeight="1" spans="1:30">
      <c r="A3062" s="2" t="s">
        <v>8938</v>
      </c>
      <c r="B3062" s="2" t="s">
        <v>8939</v>
      </c>
      <c r="C3062" s="2" t="s">
        <v>8942</v>
      </c>
      <c r="D3062" s="2" t="s">
        <v>8945</v>
      </c>
      <c r="E3062" s="11">
        <v>45715</v>
      </c>
      <c r="F3062" s="2" t="s">
        <v>45</v>
      </c>
      <c r="G3062" s="6">
        <v>0</v>
      </c>
      <c r="H3062" s="6">
        <v>0</v>
      </c>
      <c r="I3062" s="6">
        <v>0</v>
      </c>
      <c r="J3062" s="6">
        <v>0</v>
      </c>
      <c r="K3062" s="6">
        <v>0</v>
      </c>
      <c r="L3062" s="6">
        <v>0</v>
      </c>
      <c r="M3062" s="6">
        <v>6</v>
      </c>
      <c r="N3062" s="6">
        <v>0</v>
      </c>
      <c r="O3062" s="6">
        <v>0</v>
      </c>
      <c r="P3062" s="6">
        <v>0</v>
      </c>
      <c r="Q3062" s="6">
        <v>0</v>
      </c>
      <c r="R3062" s="6">
        <v>0</v>
      </c>
      <c r="S3062" s="6">
        <v>0</v>
      </c>
      <c r="T3062" s="6">
        <v>0</v>
      </c>
      <c r="U3062" s="7">
        <v>0</v>
      </c>
      <c r="V3062" s="7">
        <v>0</v>
      </c>
      <c r="W3062" s="7">
        <v>0</v>
      </c>
      <c r="X3062" s="7">
        <v>0</v>
      </c>
      <c r="Y3062" s="8" t="str">
        <f>IFERROR(VLOOKUP(F:F,#REF!,2,0),"需要手动检查")</f>
        <v>需要手动检查</v>
      </c>
      <c r="Z3062" s="9" t="str">
        <f t="shared" si="124"/>
        <v>否</v>
      </c>
      <c r="AA3062" s="10" t="s">
        <v>36</v>
      </c>
      <c r="AB3062" s="4" t="s">
        <v>465</v>
      </c>
      <c r="AC3062" t="str">
        <f t="shared" si="123"/>
        <v>2025/2/27</v>
      </c>
      <c r="AD3062" t="e">
        <f>VLOOKUP(Y3062,#REF!,2,FALSE)</f>
        <v>#REF!</v>
      </c>
    </row>
    <row r="3063" customHeight="1" spans="1:30">
      <c r="A3063" s="2" t="s">
        <v>7454</v>
      </c>
      <c r="B3063" s="2" t="s">
        <v>7455</v>
      </c>
      <c r="C3063" s="2" t="s">
        <v>8946</v>
      </c>
      <c r="D3063" s="2" t="s">
        <v>8947</v>
      </c>
      <c r="E3063" s="11">
        <v>45715</v>
      </c>
      <c r="F3063" s="2" t="s">
        <v>45</v>
      </c>
      <c r="G3063" s="6">
        <v>0</v>
      </c>
      <c r="H3063" s="6">
        <v>0</v>
      </c>
      <c r="I3063" s="6">
        <v>0</v>
      </c>
      <c r="J3063" s="6">
        <v>0</v>
      </c>
      <c r="K3063" s="6">
        <v>0</v>
      </c>
      <c r="L3063" s="6">
        <v>0</v>
      </c>
      <c r="M3063" s="6">
        <v>1</v>
      </c>
      <c r="N3063" s="6">
        <v>0</v>
      </c>
      <c r="O3063" s="6">
        <v>0</v>
      </c>
      <c r="P3063" s="6">
        <v>0</v>
      </c>
      <c r="Q3063" s="6">
        <v>0</v>
      </c>
      <c r="R3063" s="6">
        <v>0</v>
      </c>
      <c r="S3063" s="6">
        <v>0</v>
      </c>
      <c r="T3063" s="6">
        <v>0</v>
      </c>
      <c r="U3063" s="7">
        <v>0</v>
      </c>
      <c r="V3063" s="7">
        <v>0</v>
      </c>
      <c r="W3063" s="7">
        <v>0</v>
      </c>
      <c r="X3063" s="7">
        <v>0</v>
      </c>
      <c r="Y3063" s="8" t="str">
        <f>IFERROR(VLOOKUP(F:F,#REF!,2,0),"需要手动检查")</f>
        <v>需要手动检查</v>
      </c>
      <c r="Z3063" s="9" t="str">
        <f t="shared" si="124"/>
        <v>否</v>
      </c>
      <c r="AA3063" s="10" t="s">
        <v>36</v>
      </c>
      <c r="AB3063" s="4" t="s">
        <v>465</v>
      </c>
      <c r="AC3063" t="str">
        <f t="shared" si="123"/>
        <v>2025/2/27</v>
      </c>
      <c r="AD3063" t="e">
        <f>VLOOKUP(Y3063,#REF!,2,FALSE)</f>
        <v>#REF!</v>
      </c>
    </row>
    <row r="3064" customHeight="1" spans="1:30">
      <c r="A3064" s="2" t="s">
        <v>7454</v>
      </c>
      <c r="B3064" s="2" t="s">
        <v>7455</v>
      </c>
      <c r="C3064" s="2" t="s">
        <v>8948</v>
      </c>
      <c r="D3064" s="2" t="s">
        <v>8949</v>
      </c>
      <c r="E3064" s="11">
        <v>45715</v>
      </c>
      <c r="F3064" s="2" t="s">
        <v>45</v>
      </c>
      <c r="G3064" s="6">
        <v>0</v>
      </c>
      <c r="H3064" s="6">
        <v>0</v>
      </c>
      <c r="I3064" s="6">
        <v>0</v>
      </c>
      <c r="J3064" s="6">
        <v>0</v>
      </c>
      <c r="K3064" s="6">
        <v>0</v>
      </c>
      <c r="L3064" s="6">
        <v>0</v>
      </c>
      <c r="M3064" s="6">
        <v>1</v>
      </c>
      <c r="N3064" s="6">
        <v>0</v>
      </c>
      <c r="O3064" s="6">
        <v>0</v>
      </c>
      <c r="P3064" s="6">
        <v>0</v>
      </c>
      <c r="Q3064" s="6">
        <v>0</v>
      </c>
      <c r="R3064" s="6">
        <v>0</v>
      </c>
      <c r="S3064" s="6">
        <v>0</v>
      </c>
      <c r="T3064" s="6">
        <v>0</v>
      </c>
      <c r="U3064" s="7">
        <v>0</v>
      </c>
      <c r="V3064" s="7">
        <v>0</v>
      </c>
      <c r="W3064" s="7">
        <v>0</v>
      </c>
      <c r="X3064" s="7">
        <v>0</v>
      </c>
      <c r="Y3064" s="8" t="str">
        <f>IFERROR(VLOOKUP(F:F,#REF!,2,0),"需要手动检查")</f>
        <v>需要手动检查</v>
      </c>
      <c r="Z3064" s="9" t="str">
        <f t="shared" si="124"/>
        <v>否</v>
      </c>
      <c r="AA3064" s="10" t="s">
        <v>36</v>
      </c>
      <c r="AB3064" s="4" t="s">
        <v>465</v>
      </c>
      <c r="AC3064" t="str">
        <f t="shared" si="123"/>
        <v>2025/2/27</v>
      </c>
      <c r="AD3064" t="e">
        <f>VLOOKUP(Y3064,#REF!,2,FALSE)</f>
        <v>#REF!</v>
      </c>
    </row>
    <row r="3065" customHeight="1" spans="1:30">
      <c r="A3065" s="2" t="s">
        <v>7454</v>
      </c>
      <c r="B3065" s="2" t="s">
        <v>7455</v>
      </c>
      <c r="C3065" s="2" t="s">
        <v>8950</v>
      </c>
      <c r="D3065" s="2" t="s">
        <v>8951</v>
      </c>
      <c r="E3065" s="11">
        <v>45715</v>
      </c>
      <c r="F3065" s="2" t="s">
        <v>45</v>
      </c>
      <c r="G3065" s="6">
        <v>0</v>
      </c>
      <c r="H3065" s="6">
        <v>0</v>
      </c>
      <c r="I3065" s="6">
        <v>0</v>
      </c>
      <c r="J3065" s="6">
        <v>0</v>
      </c>
      <c r="K3065" s="6">
        <v>0</v>
      </c>
      <c r="L3065" s="6">
        <v>0</v>
      </c>
      <c r="M3065" s="6">
        <v>6</v>
      </c>
      <c r="N3065" s="6">
        <v>0</v>
      </c>
      <c r="O3065" s="6">
        <v>0</v>
      </c>
      <c r="P3065" s="6">
        <v>0</v>
      </c>
      <c r="Q3065" s="6">
        <v>0</v>
      </c>
      <c r="R3065" s="6">
        <v>0</v>
      </c>
      <c r="S3065" s="6">
        <v>0</v>
      </c>
      <c r="T3065" s="6">
        <v>0</v>
      </c>
      <c r="U3065" s="7">
        <v>0</v>
      </c>
      <c r="V3065" s="7">
        <v>0</v>
      </c>
      <c r="W3065" s="7">
        <v>0</v>
      </c>
      <c r="X3065" s="7">
        <v>0</v>
      </c>
      <c r="Y3065" s="8" t="str">
        <f>IFERROR(VLOOKUP(F:F,#REF!,2,0),"需要手动检查")</f>
        <v>需要手动检查</v>
      </c>
      <c r="Z3065" s="9" t="str">
        <f t="shared" si="124"/>
        <v>否</v>
      </c>
      <c r="AA3065" s="10" t="s">
        <v>36</v>
      </c>
      <c r="AB3065" s="4" t="s">
        <v>465</v>
      </c>
      <c r="AC3065" t="str">
        <f t="shared" si="123"/>
        <v>2025/2/27</v>
      </c>
      <c r="AD3065" t="e">
        <f>VLOOKUP(Y3065,#REF!,2,FALSE)</f>
        <v>#REF!</v>
      </c>
    </row>
    <row r="3066" customHeight="1" spans="1:30">
      <c r="A3066" s="2" t="s">
        <v>7839</v>
      </c>
      <c r="B3066" s="2" t="s">
        <v>7840</v>
      </c>
      <c r="C3066" s="2" t="s">
        <v>8952</v>
      </c>
      <c r="D3066" s="2" t="s">
        <v>8953</v>
      </c>
      <c r="E3066" s="11">
        <v>45715</v>
      </c>
      <c r="F3066" s="2" t="s">
        <v>45</v>
      </c>
      <c r="G3066" s="6">
        <v>0</v>
      </c>
      <c r="H3066" s="6">
        <v>0</v>
      </c>
      <c r="I3066" s="6">
        <v>0</v>
      </c>
      <c r="J3066" s="6">
        <v>0</v>
      </c>
      <c r="K3066" s="6">
        <v>0</v>
      </c>
      <c r="L3066" s="6">
        <v>0</v>
      </c>
      <c r="M3066" s="6">
        <v>46</v>
      </c>
      <c r="N3066" s="6">
        <v>0</v>
      </c>
      <c r="O3066" s="6">
        <v>0</v>
      </c>
      <c r="P3066" s="6">
        <v>0</v>
      </c>
      <c r="Q3066" s="6">
        <v>0</v>
      </c>
      <c r="R3066" s="6">
        <v>0</v>
      </c>
      <c r="S3066" s="6">
        <v>0</v>
      </c>
      <c r="T3066" s="6">
        <v>0</v>
      </c>
      <c r="U3066" s="7">
        <v>0</v>
      </c>
      <c r="V3066" s="7">
        <v>0</v>
      </c>
      <c r="W3066" s="7">
        <v>0</v>
      </c>
      <c r="X3066" s="7">
        <v>0</v>
      </c>
      <c r="Y3066" s="8" t="str">
        <f>IFERROR(VLOOKUP(F:F,#REF!,2,0),"需要手动检查")</f>
        <v>需要手动检查</v>
      </c>
      <c r="Z3066" s="9" t="str">
        <f t="shared" si="124"/>
        <v>否</v>
      </c>
      <c r="AA3066" s="10" t="s">
        <v>36</v>
      </c>
      <c r="AB3066" s="4" t="s">
        <v>465</v>
      </c>
      <c r="AC3066" t="str">
        <f t="shared" si="123"/>
        <v>2025/2/27</v>
      </c>
      <c r="AD3066" t="e">
        <f>VLOOKUP(Y3066,#REF!,2,FALSE)</f>
        <v>#REF!</v>
      </c>
    </row>
    <row r="3067" customHeight="1" spans="1:30">
      <c r="A3067" s="2" t="s">
        <v>7839</v>
      </c>
      <c r="B3067" s="2" t="s">
        <v>7840</v>
      </c>
      <c r="C3067" s="2" t="s">
        <v>45</v>
      </c>
      <c r="D3067" s="2" t="s">
        <v>8954</v>
      </c>
      <c r="E3067" s="11">
        <v>45715</v>
      </c>
      <c r="F3067" s="2" t="s">
        <v>45</v>
      </c>
      <c r="G3067" s="6">
        <v>0</v>
      </c>
      <c r="H3067" s="6">
        <v>0</v>
      </c>
      <c r="I3067" s="6">
        <v>0</v>
      </c>
      <c r="J3067" s="6">
        <v>0</v>
      </c>
      <c r="K3067" s="6">
        <v>0</v>
      </c>
      <c r="L3067" s="6">
        <v>0</v>
      </c>
      <c r="M3067" s="6">
        <v>3</v>
      </c>
      <c r="N3067" s="6">
        <v>0</v>
      </c>
      <c r="O3067" s="6">
        <v>0</v>
      </c>
      <c r="P3067" s="6">
        <v>0</v>
      </c>
      <c r="Q3067" s="6">
        <v>0</v>
      </c>
      <c r="R3067" s="6">
        <v>0</v>
      </c>
      <c r="S3067" s="6">
        <v>0</v>
      </c>
      <c r="T3067" s="6">
        <v>0</v>
      </c>
      <c r="U3067" s="7">
        <v>0</v>
      </c>
      <c r="V3067" s="7">
        <v>0</v>
      </c>
      <c r="W3067" s="7">
        <v>0</v>
      </c>
      <c r="X3067" s="7">
        <v>0</v>
      </c>
      <c r="Y3067" s="8" t="str">
        <f>IFERROR(VLOOKUP(F:F,#REF!,2,0),"需要手动检查")</f>
        <v>需要手动检查</v>
      </c>
      <c r="Z3067" s="9" t="str">
        <f t="shared" si="124"/>
        <v>否</v>
      </c>
      <c r="AA3067" s="10" t="s">
        <v>36</v>
      </c>
      <c r="AB3067" s="4" t="s">
        <v>465</v>
      </c>
      <c r="AC3067" t="str">
        <f t="shared" si="123"/>
        <v>2025/2/27</v>
      </c>
      <c r="AD3067" t="e">
        <f>VLOOKUP(Y3067,#REF!,2,FALSE)</f>
        <v>#REF!</v>
      </c>
    </row>
    <row r="3068" customHeight="1" spans="1:30">
      <c r="A3068" s="2" t="s">
        <v>7839</v>
      </c>
      <c r="B3068" s="2" t="s">
        <v>7840</v>
      </c>
      <c r="C3068" s="2" t="s">
        <v>8955</v>
      </c>
      <c r="D3068" s="2" t="s">
        <v>8956</v>
      </c>
      <c r="E3068" s="11">
        <v>45715</v>
      </c>
      <c r="F3068" s="2" t="s">
        <v>45</v>
      </c>
      <c r="G3068" s="6">
        <v>0</v>
      </c>
      <c r="H3068" s="6">
        <v>0</v>
      </c>
      <c r="I3068" s="6">
        <v>0</v>
      </c>
      <c r="J3068" s="6">
        <v>0</v>
      </c>
      <c r="K3068" s="6">
        <v>0</v>
      </c>
      <c r="L3068" s="6">
        <v>0</v>
      </c>
      <c r="M3068" s="6">
        <v>6</v>
      </c>
      <c r="N3068" s="6">
        <v>0</v>
      </c>
      <c r="O3068" s="6">
        <v>0</v>
      </c>
      <c r="P3068" s="6">
        <v>0</v>
      </c>
      <c r="Q3068" s="6">
        <v>0</v>
      </c>
      <c r="R3068" s="6">
        <v>0</v>
      </c>
      <c r="S3068" s="6">
        <v>0</v>
      </c>
      <c r="T3068" s="6">
        <v>0</v>
      </c>
      <c r="U3068" s="7">
        <v>0</v>
      </c>
      <c r="V3068" s="7">
        <v>0</v>
      </c>
      <c r="W3068" s="7">
        <v>0</v>
      </c>
      <c r="X3068" s="7">
        <v>0</v>
      </c>
      <c r="Y3068" s="8" t="str">
        <f>IFERROR(VLOOKUP(F:F,#REF!,2,0),"需要手动检查")</f>
        <v>需要手动检查</v>
      </c>
      <c r="Z3068" s="9" t="str">
        <f t="shared" si="124"/>
        <v>否</v>
      </c>
      <c r="AA3068" s="10" t="s">
        <v>36</v>
      </c>
      <c r="AB3068" s="4" t="s">
        <v>465</v>
      </c>
      <c r="AC3068" t="str">
        <f t="shared" si="123"/>
        <v>2025/2/27</v>
      </c>
      <c r="AD3068" t="e">
        <f>VLOOKUP(Y3068,#REF!,2,FALSE)</f>
        <v>#REF!</v>
      </c>
    </row>
    <row r="3069" customHeight="1" spans="1:30">
      <c r="A3069" s="2" t="s">
        <v>8957</v>
      </c>
      <c r="B3069" s="2" t="s">
        <v>8958</v>
      </c>
      <c r="C3069" s="2" t="s">
        <v>8959</v>
      </c>
      <c r="D3069" s="2" t="s">
        <v>8960</v>
      </c>
      <c r="E3069" s="11">
        <v>45715</v>
      </c>
      <c r="F3069" s="2" t="s">
        <v>45</v>
      </c>
      <c r="G3069" s="6">
        <v>0</v>
      </c>
      <c r="H3069" s="6">
        <v>0</v>
      </c>
      <c r="I3069" s="6">
        <v>0</v>
      </c>
      <c r="J3069" s="6">
        <v>0</v>
      </c>
      <c r="K3069" s="6">
        <v>0</v>
      </c>
      <c r="L3069" s="6">
        <v>0</v>
      </c>
      <c r="M3069" s="6">
        <v>3</v>
      </c>
      <c r="N3069" s="6">
        <v>0</v>
      </c>
      <c r="O3069" s="6">
        <v>0</v>
      </c>
      <c r="P3069" s="6">
        <v>0</v>
      </c>
      <c r="Q3069" s="6">
        <v>0</v>
      </c>
      <c r="R3069" s="6">
        <v>0</v>
      </c>
      <c r="S3069" s="6">
        <v>0</v>
      </c>
      <c r="T3069" s="6">
        <v>0</v>
      </c>
      <c r="U3069" s="7">
        <v>0</v>
      </c>
      <c r="V3069" s="7">
        <v>0</v>
      </c>
      <c r="W3069" s="7">
        <v>0</v>
      </c>
      <c r="X3069" s="7">
        <v>0</v>
      </c>
      <c r="Y3069" s="8" t="str">
        <f>IFERROR(VLOOKUP(F:F,#REF!,2,0),"需要手动检查")</f>
        <v>需要手动检查</v>
      </c>
      <c r="Z3069" s="9" t="str">
        <f t="shared" si="124"/>
        <v>否</v>
      </c>
      <c r="AA3069" s="10" t="s">
        <v>36</v>
      </c>
      <c r="AB3069" s="4" t="s">
        <v>465</v>
      </c>
      <c r="AC3069" t="str">
        <f t="shared" si="123"/>
        <v>2025/2/27</v>
      </c>
      <c r="AD3069" t="e">
        <f>VLOOKUP(Y3069,#REF!,2,FALSE)</f>
        <v>#REF!</v>
      </c>
    </row>
    <row r="3070" customHeight="1" spans="1:30">
      <c r="A3070" s="2" t="s">
        <v>8961</v>
      </c>
      <c r="B3070" s="2" t="s">
        <v>8962</v>
      </c>
      <c r="C3070" s="2" t="s">
        <v>8963</v>
      </c>
      <c r="D3070" s="2" t="s">
        <v>8964</v>
      </c>
      <c r="E3070" s="11">
        <v>45718</v>
      </c>
      <c r="F3070" s="2" t="s">
        <v>42</v>
      </c>
      <c r="G3070" s="6">
        <v>699</v>
      </c>
      <c r="H3070" s="6">
        <v>19</v>
      </c>
      <c r="I3070" s="6">
        <v>3</v>
      </c>
      <c r="J3070" s="6">
        <v>1</v>
      </c>
      <c r="K3070" s="6">
        <v>0</v>
      </c>
      <c r="L3070" s="6">
        <v>0</v>
      </c>
      <c r="M3070" s="6">
        <v>6</v>
      </c>
      <c r="N3070" s="6">
        <v>0</v>
      </c>
      <c r="O3070" s="6">
        <v>0</v>
      </c>
      <c r="P3070" s="6">
        <v>0</v>
      </c>
      <c r="Q3070" s="6">
        <v>0</v>
      </c>
      <c r="R3070" s="6">
        <v>0</v>
      </c>
      <c r="S3070" s="6">
        <v>0</v>
      </c>
      <c r="T3070" s="6">
        <v>0</v>
      </c>
      <c r="U3070" s="7">
        <v>0</v>
      </c>
      <c r="V3070" s="7">
        <v>0</v>
      </c>
      <c r="W3070" s="7">
        <v>0.01</v>
      </c>
      <c r="X3070" s="7">
        <v>0</v>
      </c>
      <c r="Y3070" s="8" t="str">
        <f>IFERROR(VLOOKUP(F:F,#REF!,2,0),"需要手动检查")</f>
        <v>需要手动检查</v>
      </c>
      <c r="Z3070" s="9" t="str">
        <f t="shared" ref="Z3070:Z3079" si="125">IF(R3070&gt;0,"是","否")</f>
        <v>否</v>
      </c>
      <c r="AA3070" s="10" t="s">
        <v>36</v>
      </c>
      <c r="AB3070" s="4" t="s">
        <v>37</v>
      </c>
      <c r="AC3070" t="str">
        <f t="shared" si="123"/>
        <v>2025/3/2</v>
      </c>
      <c r="AD3070" t="e">
        <f>VLOOKUP(Y3070,#REF!,2,FALSE)</f>
        <v>#REF!</v>
      </c>
    </row>
    <row r="3071" customHeight="1" spans="1:30">
      <c r="A3071" s="2" t="s">
        <v>8965</v>
      </c>
      <c r="B3071" s="2" t="s">
        <v>8966</v>
      </c>
      <c r="C3071" s="2" t="s">
        <v>8967</v>
      </c>
      <c r="D3071" s="2" t="s">
        <v>8968</v>
      </c>
      <c r="E3071" s="11">
        <v>45718</v>
      </c>
      <c r="F3071" s="2" t="s">
        <v>42</v>
      </c>
      <c r="G3071" s="6">
        <v>281</v>
      </c>
      <c r="H3071" s="6">
        <v>10</v>
      </c>
      <c r="I3071" s="6">
        <v>0</v>
      </c>
      <c r="J3071" s="6">
        <v>0</v>
      </c>
      <c r="K3071" s="6">
        <v>0</v>
      </c>
      <c r="L3071" s="6">
        <v>0</v>
      </c>
      <c r="M3071" s="6">
        <v>265</v>
      </c>
      <c r="N3071" s="6">
        <v>25</v>
      </c>
      <c r="O3071" s="6">
        <v>0</v>
      </c>
      <c r="P3071" s="6">
        <v>0</v>
      </c>
      <c r="Q3071" s="6">
        <v>0</v>
      </c>
      <c r="R3071" s="6">
        <v>0</v>
      </c>
      <c r="S3071" s="6">
        <v>0</v>
      </c>
      <c r="T3071" s="6">
        <v>0</v>
      </c>
      <c r="U3071" s="7">
        <v>0.089</v>
      </c>
      <c r="V3071" s="7">
        <v>0</v>
      </c>
      <c r="W3071" s="7">
        <v>0.0071</v>
      </c>
      <c r="X3071" s="7">
        <v>0</v>
      </c>
      <c r="Y3071" s="8" t="str">
        <f>IFERROR(VLOOKUP(F:F,#REF!,2,0),"需要手动检查")</f>
        <v>需要手动检查</v>
      </c>
      <c r="Z3071" s="9" t="str">
        <f t="shared" si="125"/>
        <v>否</v>
      </c>
      <c r="AA3071" s="10" t="s">
        <v>36</v>
      </c>
      <c r="AB3071" s="4" t="s">
        <v>37</v>
      </c>
      <c r="AC3071" t="str">
        <f t="shared" si="123"/>
        <v>2025/3/2</v>
      </c>
      <c r="AD3071" t="e">
        <f>VLOOKUP(Y3071,#REF!,2,FALSE)</f>
        <v>#REF!</v>
      </c>
    </row>
    <row r="3072" customHeight="1" spans="1:30">
      <c r="A3072" s="2" t="s">
        <v>8358</v>
      </c>
      <c r="B3072" s="2" t="s">
        <v>8359</v>
      </c>
      <c r="C3072" s="2" t="s">
        <v>8969</v>
      </c>
      <c r="D3072" s="2" t="s">
        <v>8970</v>
      </c>
      <c r="E3072" s="11">
        <v>45718</v>
      </c>
      <c r="F3072" s="2" t="s">
        <v>42</v>
      </c>
      <c r="G3072" s="6">
        <v>536</v>
      </c>
      <c r="H3072" s="6">
        <v>20</v>
      </c>
      <c r="I3072" s="6">
        <v>6</v>
      </c>
      <c r="J3072" s="6">
        <v>1</v>
      </c>
      <c r="K3072" s="6">
        <v>3</v>
      </c>
      <c r="L3072" s="6">
        <v>0</v>
      </c>
      <c r="M3072" s="6">
        <v>23</v>
      </c>
      <c r="N3072" s="6">
        <v>1</v>
      </c>
      <c r="O3072" s="6">
        <v>0</v>
      </c>
      <c r="P3072" s="6">
        <v>0</v>
      </c>
      <c r="Q3072" s="6">
        <v>0</v>
      </c>
      <c r="R3072" s="6">
        <v>0</v>
      </c>
      <c r="S3072" s="6">
        <v>0</v>
      </c>
      <c r="T3072" s="6">
        <v>0</v>
      </c>
      <c r="U3072" s="7">
        <v>0.0019</v>
      </c>
      <c r="V3072" s="7">
        <v>0</v>
      </c>
      <c r="W3072" s="7">
        <v>0.0112</v>
      </c>
      <c r="X3072" s="7">
        <v>0</v>
      </c>
      <c r="Y3072" s="8" t="str">
        <f>IFERROR(VLOOKUP(F:F,#REF!,2,0),"需要手动检查")</f>
        <v>需要手动检查</v>
      </c>
      <c r="Z3072" s="9" t="str">
        <f t="shared" si="125"/>
        <v>否</v>
      </c>
      <c r="AA3072" s="10" t="s">
        <v>36</v>
      </c>
      <c r="AB3072" s="4" t="s">
        <v>37</v>
      </c>
      <c r="AC3072" t="str">
        <f t="shared" si="123"/>
        <v>2025/3/2</v>
      </c>
      <c r="AD3072" t="e">
        <f>VLOOKUP(Y3072,#REF!,2,FALSE)</f>
        <v>#REF!</v>
      </c>
    </row>
    <row r="3073" customHeight="1" spans="1:30">
      <c r="A3073" s="2" t="s">
        <v>8971</v>
      </c>
      <c r="B3073" s="2" t="s">
        <v>8972</v>
      </c>
      <c r="C3073" s="2" t="s">
        <v>8973</v>
      </c>
      <c r="D3073" s="2" t="s">
        <v>8974</v>
      </c>
      <c r="E3073" s="11">
        <v>45718</v>
      </c>
      <c r="F3073" s="2" t="s">
        <v>42</v>
      </c>
      <c r="G3073" s="6">
        <v>475</v>
      </c>
      <c r="H3073" s="6">
        <v>37</v>
      </c>
      <c r="I3073" s="6">
        <v>15</v>
      </c>
      <c r="J3073" s="6">
        <v>1</v>
      </c>
      <c r="K3073" s="6">
        <v>0</v>
      </c>
      <c r="L3073" s="6">
        <v>0</v>
      </c>
      <c r="M3073" s="6">
        <v>567</v>
      </c>
      <c r="N3073" s="6">
        <v>41</v>
      </c>
      <c r="O3073" s="6">
        <v>0</v>
      </c>
      <c r="P3073" s="6">
        <v>0</v>
      </c>
      <c r="Q3073" s="6">
        <v>0</v>
      </c>
      <c r="R3073" s="6">
        <v>0</v>
      </c>
      <c r="S3073" s="6">
        <v>0</v>
      </c>
      <c r="T3073" s="6">
        <v>0</v>
      </c>
      <c r="U3073" s="7">
        <v>0.0863</v>
      </c>
      <c r="V3073" s="7">
        <v>0</v>
      </c>
      <c r="W3073" s="7">
        <v>0.2189</v>
      </c>
      <c r="X3073" s="7">
        <v>0</v>
      </c>
      <c r="Y3073" s="8" t="str">
        <f>IFERROR(VLOOKUP(F:F,#REF!,2,0),"需要手动检查")</f>
        <v>需要手动检查</v>
      </c>
      <c r="Z3073" s="9" t="str">
        <f t="shared" si="125"/>
        <v>否</v>
      </c>
      <c r="AA3073" s="10" t="s">
        <v>36</v>
      </c>
      <c r="AB3073" s="4" t="s">
        <v>37</v>
      </c>
      <c r="AC3073" t="str">
        <f t="shared" si="123"/>
        <v>2025/3/2</v>
      </c>
      <c r="AD3073" t="e">
        <f>VLOOKUP(Y3073,#REF!,2,FALSE)</f>
        <v>#REF!</v>
      </c>
    </row>
    <row r="3074" customHeight="1" spans="1:30">
      <c r="A3074" s="2" t="s">
        <v>8975</v>
      </c>
      <c r="B3074" s="2" t="s">
        <v>8976</v>
      </c>
      <c r="C3074" s="2" t="s">
        <v>8977</v>
      </c>
      <c r="D3074" s="2" t="s">
        <v>8978</v>
      </c>
      <c r="E3074" s="11">
        <v>45718</v>
      </c>
      <c r="F3074" s="2" t="s">
        <v>42</v>
      </c>
      <c r="G3074" s="6">
        <v>3720</v>
      </c>
      <c r="H3074" s="6">
        <v>341</v>
      </c>
      <c r="I3074" s="6">
        <v>3</v>
      </c>
      <c r="J3074" s="6">
        <v>1</v>
      </c>
      <c r="K3074" s="6">
        <v>4</v>
      </c>
      <c r="L3074" s="6">
        <v>0</v>
      </c>
      <c r="M3074" s="6">
        <v>4371</v>
      </c>
      <c r="N3074" s="6">
        <v>471</v>
      </c>
      <c r="O3074" s="6">
        <v>0</v>
      </c>
      <c r="P3074" s="6">
        <v>0</v>
      </c>
      <c r="Q3074" s="6">
        <v>0</v>
      </c>
      <c r="R3074" s="6">
        <v>0</v>
      </c>
      <c r="S3074" s="6">
        <v>0</v>
      </c>
      <c r="T3074" s="6">
        <v>0</v>
      </c>
      <c r="U3074" s="7">
        <v>0.1266</v>
      </c>
      <c r="V3074" s="7">
        <v>0</v>
      </c>
      <c r="W3074" s="7">
        <v>0.0616</v>
      </c>
      <c r="X3074" s="7">
        <v>0</v>
      </c>
      <c r="Y3074" s="8" t="str">
        <f>IFERROR(VLOOKUP(F:F,#REF!,2,0),"需要手动检查")</f>
        <v>需要手动检查</v>
      </c>
      <c r="Z3074" s="9" t="str">
        <f t="shared" si="125"/>
        <v>否</v>
      </c>
      <c r="AA3074" s="10" t="s">
        <v>36</v>
      </c>
      <c r="AB3074" s="4" t="s">
        <v>37</v>
      </c>
      <c r="AC3074" t="str">
        <f t="shared" si="123"/>
        <v>2025/3/2</v>
      </c>
      <c r="AD3074" t="e">
        <f>VLOOKUP(Y3074,#REF!,2,FALSE)</f>
        <v>#REF!</v>
      </c>
    </row>
    <row r="3075" customHeight="1" spans="1:30">
      <c r="A3075" s="2" t="s">
        <v>242</v>
      </c>
      <c r="B3075" s="2" t="s">
        <v>243</v>
      </c>
      <c r="C3075" s="2" t="s">
        <v>45</v>
      </c>
      <c r="D3075" s="2" t="s">
        <v>8979</v>
      </c>
      <c r="E3075" s="11">
        <v>45718</v>
      </c>
      <c r="F3075" s="2" t="s">
        <v>42</v>
      </c>
      <c r="G3075" s="6">
        <v>196</v>
      </c>
      <c r="H3075" s="6">
        <v>35</v>
      </c>
      <c r="I3075" s="6">
        <v>1</v>
      </c>
      <c r="J3075" s="6">
        <v>0</v>
      </c>
      <c r="K3075" s="6">
        <v>0</v>
      </c>
      <c r="L3075" s="6">
        <v>0</v>
      </c>
      <c r="M3075" s="6">
        <v>228</v>
      </c>
      <c r="N3075" s="6">
        <v>5</v>
      </c>
      <c r="O3075" s="6">
        <v>0</v>
      </c>
      <c r="P3075" s="6">
        <v>0</v>
      </c>
      <c r="Q3075" s="6">
        <v>0</v>
      </c>
      <c r="R3075" s="6">
        <v>0</v>
      </c>
      <c r="S3075" s="6">
        <v>0</v>
      </c>
      <c r="T3075" s="6">
        <v>0</v>
      </c>
      <c r="U3075" s="7">
        <v>0.0255</v>
      </c>
      <c r="V3075" s="7">
        <v>0</v>
      </c>
      <c r="W3075" s="7">
        <v>0.0204</v>
      </c>
      <c r="X3075" s="7">
        <v>0</v>
      </c>
      <c r="Y3075" s="8" t="str">
        <f>IFERROR(VLOOKUP(F:F,#REF!,2,0),"需要手动检查")</f>
        <v>需要手动检查</v>
      </c>
      <c r="Z3075" s="9" t="str">
        <f t="shared" si="125"/>
        <v>否</v>
      </c>
      <c r="AA3075" s="10" t="s">
        <v>36</v>
      </c>
      <c r="AB3075" s="4" t="s">
        <v>37</v>
      </c>
      <c r="AC3075" t="str">
        <f t="shared" si="123"/>
        <v>2025/3/2</v>
      </c>
      <c r="AD3075" t="e">
        <f>VLOOKUP(Y3075,#REF!,2,FALSE)</f>
        <v>#REF!</v>
      </c>
    </row>
    <row r="3076" customHeight="1" spans="1:30">
      <c r="A3076" s="2" t="s">
        <v>8980</v>
      </c>
      <c r="B3076" s="2" t="s">
        <v>8981</v>
      </c>
      <c r="C3076" s="2" t="s">
        <v>45</v>
      </c>
      <c r="D3076" s="2" t="s">
        <v>8982</v>
      </c>
      <c r="E3076" s="11">
        <v>45718</v>
      </c>
      <c r="F3076" s="2" t="s">
        <v>42</v>
      </c>
      <c r="G3076" s="6">
        <v>580</v>
      </c>
      <c r="H3076" s="6">
        <v>78</v>
      </c>
      <c r="I3076" s="6">
        <v>0</v>
      </c>
      <c r="J3076" s="6">
        <v>0</v>
      </c>
      <c r="K3076" s="6">
        <v>0</v>
      </c>
      <c r="L3076" s="6">
        <v>0</v>
      </c>
      <c r="M3076" s="6">
        <v>588</v>
      </c>
      <c r="N3076" s="6">
        <v>20</v>
      </c>
      <c r="O3076" s="6">
        <v>0</v>
      </c>
      <c r="P3076" s="6">
        <v>0</v>
      </c>
      <c r="Q3076" s="6">
        <v>0</v>
      </c>
      <c r="R3076" s="6">
        <v>0</v>
      </c>
      <c r="S3076" s="6">
        <v>0</v>
      </c>
      <c r="T3076" s="6">
        <v>0</v>
      </c>
      <c r="U3076" s="7">
        <v>0.0345</v>
      </c>
      <c r="V3076" s="7">
        <v>0</v>
      </c>
      <c r="W3076" s="7">
        <v>0.0379</v>
      </c>
      <c r="X3076" s="7">
        <v>0</v>
      </c>
      <c r="Y3076" s="8" t="str">
        <f>IFERROR(VLOOKUP(F:F,#REF!,2,0),"需要手动检查")</f>
        <v>需要手动检查</v>
      </c>
      <c r="Z3076" s="9" t="str">
        <f t="shared" si="125"/>
        <v>否</v>
      </c>
      <c r="AA3076" s="10" t="s">
        <v>36</v>
      </c>
      <c r="AB3076" s="4" t="s">
        <v>37</v>
      </c>
      <c r="AC3076" t="str">
        <f t="shared" si="123"/>
        <v>2025/3/2</v>
      </c>
      <c r="AD3076" t="e">
        <f>VLOOKUP(Y3076,#REF!,2,FALSE)</f>
        <v>#REF!</v>
      </c>
    </row>
    <row r="3077" customHeight="1" spans="1:30">
      <c r="A3077" s="2" t="s">
        <v>8983</v>
      </c>
      <c r="B3077" s="2" t="s">
        <v>8984</v>
      </c>
      <c r="C3077" s="2" t="s">
        <v>45</v>
      </c>
      <c r="D3077" s="2" t="s">
        <v>8985</v>
      </c>
      <c r="E3077" s="11">
        <v>45718</v>
      </c>
      <c r="F3077" s="2" t="s">
        <v>42</v>
      </c>
      <c r="G3077" s="6">
        <v>2507</v>
      </c>
      <c r="H3077" s="6">
        <v>56</v>
      </c>
      <c r="I3077" s="6">
        <v>2</v>
      </c>
      <c r="J3077" s="6">
        <v>0</v>
      </c>
      <c r="K3077" s="6">
        <v>1</v>
      </c>
      <c r="L3077" s="6">
        <v>0</v>
      </c>
      <c r="M3077" s="6">
        <v>2423</v>
      </c>
      <c r="N3077" s="6">
        <v>43</v>
      </c>
      <c r="O3077" s="6">
        <v>0</v>
      </c>
      <c r="P3077" s="6">
        <v>0</v>
      </c>
      <c r="Q3077" s="6">
        <v>0</v>
      </c>
      <c r="R3077" s="6">
        <v>0</v>
      </c>
      <c r="S3077" s="6">
        <v>0</v>
      </c>
      <c r="T3077" s="6">
        <v>0</v>
      </c>
      <c r="U3077" s="7">
        <v>0.0172</v>
      </c>
      <c r="V3077" s="7">
        <v>0</v>
      </c>
      <c r="W3077" s="7">
        <v>0.0108</v>
      </c>
      <c r="X3077" s="7">
        <v>0</v>
      </c>
      <c r="Y3077" s="8" t="str">
        <f>IFERROR(VLOOKUP(F:F,#REF!,2,0),"需要手动检查")</f>
        <v>需要手动检查</v>
      </c>
      <c r="Z3077" s="9" t="str">
        <f t="shared" si="125"/>
        <v>否</v>
      </c>
      <c r="AA3077" s="10" t="s">
        <v>36</v>
      </c>
      <c r="AB3077" s="4" t="s">
        <v>37</v>
      </c>
      <c r="AC3077" t="str">
        <f t="shared" ref="AC3077:AC3140" si="126">YEAR(E3077)&amp;"/"&amp;MONTH(E3077)&amp;"/"&amp;DAY(E3077)</f>
        <v>2025/3/2</v>
      </c>
      <c r="AD3077" t="e">
        <f>VLOOKUP(Y3077,#REF!,2,FALSE)</f>
        <v>#REF!</v>
      </c>
    </row>
    <row r="3078" customHeight="1" spans="1:30">
      <c r="A3078" s="2" t="s">
        <v>8986</v>
      </c>
      <c r="B3078" s="2" t="s">
        <v>8987</v>
      </c>
      <c r="C3078" s="2" t="s">
        <v>45</v>
      </c>
      <c r="D3078" s="2" t="s">
        <v>8988</v>
      </c>
      <c r="E3078" s="11">
        <v>45718</v>
      </c>
      <c r="F3078" s="2" t="s">
        <v>42</v>
      </c>
      <c r="G3078" s="6">
        <v>585</v>
      </c>
      <c r="H3078" s="6">
        <v>21</v>
      </c>
      <c r="I3078" s="6">
        <v>1</v>
      </c>
      <c r="J3078" s="6">
        <v>0</v>
      </c>
      <c r="K3078" s="6">
        <v>0</v>
      </c>
      <c r="L3078" s="6">
        <v>0</v>
      </c>
      <c r="M3078" s="6">
        <v>255</v>
      </c>
      <c r="N3078" s="6">
        <v>12</v>
      </c>
      <c r="O3078" s="6">
        <v>0</v>
      </c>
      <c r="P3078" s="6">
        <v>0</v>
      </c>
      <c r="Q3078" s="6">
        <v>0</v>
      </c>
      <c r="R3078" s="6">
        <v>0</v>
      </c>
      <c r="S3078" s="6">
        <v>0</v>
      </c>
      <c r="T3078" s="6">
        <v>0</v>
      </c>
      <c r="U3078" s="7">
        <v>0.0205</v>
      </c>
      <c r="V3078" s="7">
        <v>0</v>
      </c>
      <c r="W3078" s="7">
        <v>0.159</v>
      </c>
      <c r="X3078" s="7">
        <v>0</v>
      </c>
      <c r="Y3078" s="8" t="str">
        <f>IFERROR(VLOOKUP(F:F,#REF!,2,0),"需要手动检查")</f>
        <v>需要手动检查</v>
      </c>
      <c r="Z3078" s="9" t="str">
        <f t="shared" si="125"/>
        <v>否</v>
      </c>
      <c r="AA3078" s="10" t="s">
        <v>36</v>
      </c>
      <c r="AB3078" s="4" t="s">
        <v>37</v>
      </c>
      <c r="AC3078" t="str">
        <f t="shared" si="126"/>
        <v>2025/3/2</v>
      </c>
      <c r="AD3078" t="e">
        <f>VLOOKUP(Y3078,#REF!,2,FALSE)</f>
        <v>#REF!</v>
      </c>
    </row>
    <row r="3079" customHeight="1" spans="1:30">
      <c r="A3079" s="2" t="s">
        <v>8983</v>
      </c>
      <c r="B3079" s="2" t="s">
        <v>8984</v>
      </c>
      <c r="C3079" s="2" t="s">
        <v>45</v>
      </c>
      <c r="D3079" s="2" t="s">
        <v>8989</v>
      </c>
      <c r="E3079" s="11">
        <v>45718</v>
      </c>
      <c r="F3079" s="2" t="s">
        <v>42</v>
      </c>
      <c r="G3079" s="6">
        <v>6591</v>
      </c>
      <c r="H3079" s="6">
        <v>222</v>
      </c>
      <c r="I3079" s="6">
        <v>0</v>
      </c>
      <c r="J3079" s="6">
        <v>0</v>
      </c>
      <c r="K3079" s="6">
        <v>2</v>
      </c>
      <c r="L3079" s="6">
        <v>0</v>
      </c>
      <c r="M3079" s="6">
        <v>6983</v>
      </c>
      <c r="N3079" s="6">
        <v>274</v>
      </c>
      <c r="O3079" s="6">
        <v>0</v>
      </c>
      <c r="P3079" s="6">
        <v>0</v>
      </c>
      <c r="Q3079" s="6">
        <v>0</v>
      </c>
      <c r="R3079" s="6">
        <v>0</v>
      </c>
      <c r="S3079" s="6">
        <v>0</v>
      </c>
      <c r="T3079" s="6">
        <v>0</v>
      </c>
      <c r="U3079" s="7">
        <v>0.0416</v>
      </c>
      <c r="V3079" s="7">
        <v>0</v>
      </c>
      <c r="W3079" s="7">
        <v>0.0241</v>
      </c>
      <c r="X3079" s="7">
        <v>0</v>
      </c>
      <c r="Y3079" s="8" t="str">
        <f>IFERROR(VLOOKUP(F:F,#REF!,2,0),"需要手动检查")</f>
        <v>需要手动检查</v>
      </c>
      <c r="Z3079" s="9" t="str">
        <f t="shared" si="125"/>
        <v>否</v>
      </c>
      <c r="AA3079" s="10" t="s">
        <v>36</v>
      </c>
      <c r="AB3079" s="4" t="s">
        <v>37</v>
      </c>
      <c r="AC3079" t="str">
        <f t="shared" si="126"/>
        <v>2025/3/2</v>
      </c>
      <c r="AD3079" t="e">
        <f>VLOOKUP(Y3079,#REF!,2,FALSE)</f>
        <v>#REF!</v>
      </c>
    </row>
    <row r="3080" customHeight="1" spans="1:30">
      <c r="A3080" s="2" t="s">
        <v>8990</v>
      </c>
      <c r="B3080" s="2" t="s">
        <v>8991</v>
      </c>
      <c r="C3080" s="2" t="s">
        <v>8992</v>
      </c>
      <c r="D3080" s="2" t="s">
        <v>8993</v>
      </c>
      <c r="E3080" s="11">
        <v>45719</v>
      </c>
      <c r="F3080" s="2" t="s">
        <v>42</v>
      </c>
      <c r="G3080" s="6">
        <v>21985</v>
      </c>
      <c r="H3080" s="6">
        <v>1400</v>
      </c>
      <c r="I3080" s="6">
        <v>9</v>
      </c>
      <c r="J3080" s="6">
        <v>13</v>
      </c>
      <c r="K3080" s="6">
        <v>21</v>
      </c>
      <c r="L3080" s="6">
        <v>0</v>
      </c>
      <c r="M3080" s="6">
        <v>1612</v>
      </c>
      <c r="N3080" s="6">
        <v>170</v>
      </c>
      <c r="O3080" s="6">
        <v>1</v>
      </c>
      <c r="P3080" s="6">
        <v>1</v>
      </c>
      <c r="Q3080" s="6">
        <v>1</v>
      </c>
      <c r="R3080" s="6">
        <v>45.99</v>
      </c>
      <c r="S3080" s="6">
        <v>2.09</v>
      </c>
      <c r="T3080" s="6">
        <v>45.99</v>
      </c>
      <c r="U3080" s="7">
        <v>0.0077</v>
      </c>
      <c r="V3080" s="7">
        <v>0</v>
      </c>
      <c r="W3080" s="7">
        <v>0.0424</v>
      </c>
      <c r="X3080" s="7">
        <v>0.0059</v>
      </c>
      <c r="Y3080" s="8" t="str">
        <f>IFERROR(VLOOKUP(F:F,#REF!,2,0),"需要手动检查")</f>
        <v>需要手动检查</v>
      </c>
      <c r="Z3080" s="9" t="str">
        <f t="shared" ref="Z3080:Z3108" si="127">IF(R3080&gt;0,"是","否")</f>
        <v>是</v>
      </c>
      <c r="AA3080" s="10" t="s">
        <v>36</v>
      </c>
      <c r="AB3080" s="4" t="s">
        <v>37</v>
      </c>
      <c r="AC3080" t="str">
        <f t="shared" si="126"/>
        <v>2025/3/3</v>
      </c>
      <c r="AD3080" t="e">
        <f>VLOOKUP(Y3080,#REF!,2,FALSE)</f>
        <v>#REF!</v>
      </c>
    </row>
    <row r="3081" customHeight="1" spans="1:30">
      <c r="A3081" s="2" t="s">
        <v>8358</v>
      </c>
      <c r="B3081" s="2" t="s">
        <v>8359</v>
      </c>
      <c r="C3081" s="2" t="s">
        <v>8994</v>
      </c>
      <c r="D3081" s="2" t="s">
        <v>8995</v>
      </c>
      <c r="E3081" s="11">
        <v>45719</v>
      </c>
      <c r="F3081" s="2" t="s">
        <v>42</v>
      </c>
      <c r="G3081" s="6">
        <v>177</v>
      </c>
      <c r="H3081" s="6">
        <v>2</v>
      </c>
      <c r="I3081" s="6">
        <v>0</v>
      </c>
      <c r="J3081" s="6">
        <v>0</v>
      </c>
      <c r="K3081" s="6">
        <v>0</v>
      </c>
      <c r="L3081" s="6">
        <v>0</v>
      </c>
      <c r="M3081" s="6">
        <v>180</v>
      </c>
      <c r="N3081" s="6">
        <v>15</v>
      </c>
      <c r="O3081" s="6">
        <v>0</v>
      </c>
      <c r="P3081" s="6">
        <v>0</v>
      </c>
      <c r="Q3081" s="6">
        <v>0</v>
      </c>
      <c r="R3081" s="6">
        <v>0</v>
      </c>
      <c r="S3081" s="6">
        <v>0</v>
      </c>
      <c r="T3081" s="6">
        <v>0</v>
      </c>
      <c r="U3081" s="7">
        <v>0.0847</v>
      </c>
      <c r="V3081" s="7">
        <v>0</v>
      </c>
      <c r="W3081" s="7">
        <v>0.0169</v>
      </c>
      <c r="X3081" s="7">
        <v>0</v>
      </c>
      <c r="Y3081" s="8" t="str">
        <f>IFERROR(VLOOKUP(F:F,#REF!,2,0),"需要手动检查")</f>
        <v>需要手动检查</v>
      </c>
      <c r="Z3081" s="9" t="str">
        <f t="shared" si="127"/>
        <v>否</v>
      </c>
      <c r="AA3081" s="10" t="s">
        <v>36</v>
      </c>
      <c r="AB3081" s="4" t="s">
        <v>37</v>
      </c>
      <c r="AC3081" t="str">
        <f t="shared" si="126"/>
        <v>2025/3/3</v>
      </c>
      <c r="AD3081" t="e">
        <f>VLOOKUP(Y3081,#REF!,2,FALSE)</f>
        <v>#REF!</v>
      </c>
    </row>
    <row r="3082" customHeight="1" spans="1:30">
      <c r="A3082" s="2" t="s">
        <v>8996</v>
      </c>
      <c r="B3082" s="2" t="s">
        <v>8997</v>
      </c>
      <c r="C3082" s="2" t="s">
        <v>8998</v>
      </c>
      <c r="D3082" s="2" t="s">
        <v>8999</v>
      </c>
      <c r="E3082" s="11">
        <v>45719</v>
      </c>
      <c r="F3082" s="2" t="s">
        <v>42</v>
      </c>
      <c r="G3082" s="6">
        <v>78</v>
      </c>
      <c r="H3082" s="6">
        <v>8</v>
      </c>
      <c r="I3082" s="6">
        <v>8</v>
      </c>
      <c r="J3082" s="6">
        <v>2</v>
      </c>
      <c r="K3082" s="6">
        <v>0</v>
      </c>
      <c r="L3082" s="6">
        <v>0</v>
      </c>
      <c r="M3082" s="6">
        <v>61</v>
      </c>
      <c r="N3082" s="6">
        <v>1</v>
      </c>
      <c r="O3082" s="6">
        <v>0</v>
      </c>
      <c r="P3082" s="6">
        <v>0</v>
      </c>
      <c r="Q3082" s="6">
        <v>0</v>
      </c>
      <c r="R3082" s="6">
        <v>0</v>
      </c>
      <c r="S3082" s="6">
        <v>0</v>
      </c>
      <c r="T3082" s="6">
        <v>0</v>
      </c>
      <c r="U3082" s="7">
        <v>0.0128</v>
      </c>
      <c r="V3082" s="7">
        <v>0</v>
      </c>
      <c r="W3082" s="7">
        <v>0.0256</v>
      </c>
      <c r="X3082" s="7">
        <v>0</v>
      </c>
      <c r="Y3082" s="8" t="str">
        <f>IFERROR(VLOOKUP(F:F,#REF!,2,0),"需要手动检查")</f>
        <v>需要手动检查</v>
      </c>
      <c r="Z3082" s="9" t="str">
        <f t="shared" si="127"/>
        <v>否</v>
      </c>
      <c r="AA3082" s="10" t="s">
        <v>36</v>
      </c>
      <c r="AB3082" s="4" t="s">
        <v>37</v>
      </c>
      <c r="AC3082" t="str">
        <f t="shared" si="126"/>
        <v>2025/3/3</v>
      </c>
      <c r="AD3082" t="e">
        <f>VLOOKUP(Y3082,#REF!,2,FALSE)</f>
        <v>#REF!</v>
      </c>
    </row>
    <row r="3083" customHeight="1" spans="1:30">
      <c r="A3083" s="2" t="s">
        <v>9000</v>
      </c>
      <c r="B3083" s="2" t="s">
        <v>9001</v>
      </c>
      <c r="C3083" s="2" t="s">
        <v>9002</v>
      </c>
      <c r="D3083" s="2" t="s">
        <v>9003</v>
      </c>
      <c r="E3083" s="11">
        <v>45719</v>
      </c>
      <c r="F3083" s="2" t="s">
        <v>42</v>
      </c>
      <c r="G3083" s="6">
        <v>245</v>
      </c>
      <c r="H3083" s="6">
        <v>7</v>
      </c>
      <c r="I3083" s="6">
        <v>0</v>
      </c>
      <c r="J3083" s="6">
        <v>0</v>
      </c>
      <c r="K3083" s="6">
        <v>0</v>
      </c>
      <c r="L3083" s="6">
        <v>0</v>
      </c>
      <c r="M3083" s="6">
        <v>232</v>
      </c>
      <c r="N3083" s="6">
        <v>7</v>
      </c>
      <c r="O3083" s="6">
        <v>0</v>
      </c>
      <c r="P3083" s="6">
        <v>0</v>
      </c>
      <c r="Q3083" s="6">
        <v>0</v>
      </c>
      <c r="R3083" s="6">
        <v>0</v>
      </c>
      <c r="S3083" s="6">
        <v>0</v>
      </c>
      <c r="T3083" s="6">
        <v>0</v>
      </c>
      <c r="U3083" s="7">
        <v>0.0286</v>
      </c>
      <c r="V3083" s="7">
        <v>0</v>
      </c>
      <c r="W3083" s="7">
        <v>0.0082</v>
      </c>
      <c r="X3083" s="7">
        <v>0</v>
      </c>
      <c r="Y3083" s="8" t="str">
        <f>IFERROR(VLOOKUP(F:F,#REF!,2,0),"需要手动检查")</f>
        <v>需要手动检查</v>
      </c>
      <c r="Z3083" s="9" t="str">
        <f t="shared" si="127"/>
        <v>否</v>
      </c>
      <c r="AA3083" s="10" t="s">
        <v>36</v>
      </c>
      <c r="AB3083" s="4" t="s">
        <v>37</v>
      </c>
      <c r="AC3083" t="str">
        <f t="shared" si="126"/>
        <v>2025/3/3</v>
      </c>
      <c r="AD3083" t="e">
        <f>VLOOKUP(Y3083,#REF!,2,FALSE)</f>
        <v>#REF!</v>
      </c>
    </row>
    <row r="3084" customHeight="1" spans="1:30">
      <c r="A3084" s="2" t="s">
        <v>9004</v>
      </c>
      <c r="B3084" s="2" t="s">
        <v>9005</v>
      </c>
      <c r="C3084" s="2" t="s">
        <v>9006</v>
      </c>
      <c r="D3084" s="2" t="s">
        <v>9007</v>
      </c>
      <c r="E3084" s="11">
        <v>45719</v>
      </c>
      <c r="F3084" s="2" t="s">
        <v>42</v>
      </c>
      <c r="G3084" s="6">
        <v>908</v>
      </c>
      <c r="H3084" s="6">
        <v>91</v>
      </c>
      <c r="I3084" s="6">
        <v>0</v>
      </c>
      <c r="J3084" s="6">
        <v>0</v>
      </c>
      <c r="K3084" s="6">
        <v>2</v>
      </c>
      <c r="L3084" s="6">
        <v>0</v>
      </c>
      <c r="M3084" s="6">
        <v>914</v>
      </c>
      <c r="N3084" s="6">
        <v>121</v>
      </c>
      <c r="O3084" s="6">
        <v>0</v>
      </c>
      <c r="P3084" s="6">
        <v>0</v>
      </c>
      <c r="Q3084" s="6">
        <v>0</v>
      </c>
      <c r="R3084" s="6">
        <v>0</v>
      </c>
      <c r="S3084" s="6">
        <v>0</v>
      </c>
      <c r="T3084" s="6">
        <v>0</v>
      </c>
      <c r="U3084" s="7">
        <v>0.1333</v>
      </c>
      <c r="V3084" s="7">
        <v>0</v>
      </c>
      <c r="W3084" s="7">
        <v>0.022</v>
      </c>
      <c r="X3084" s="7">
        <v>0</v>
      </c>
      <c r="Y3084" s="8" t="str">
        <f>IFERROR(VLOOKUP(F:F,#REF!,2,0),"需要手动检查")</f>
        <v>需要手动检查</v>
      </c>
      <c r="Z3084" s="9" t="str">
        <f t="shared" si="127"/>
        <v>否</v>
      </c>
      <c r="AA3084" s="10" t="s">
        <v>36</v>
      </c>
      <c r="AB3084" s="4" t="s">
        <v>37</v>
      </c>
      <c r="AC3084" t="str">
        <f t="shared" si="126"/>
        <v>2025/3/3</v>
      </c>
      <c r="AD3084" t="e">
        <f>VLOOKUP(Y3084,#REF!,2,FALSE)</f>
        <v>#REF!</v>
      </c>
    </row>
    <row r="3085" customHeight="1" spans="1:30">
      <c r="A3085" s="2" t="s">
        <v>8996</v>
      </c>
      <c r="B3085" s="2" t="s">
        <v>8997</v>
      </c>
      <c r="C3085" s="2" t="s">
        <v>9008</v>
      </c>
      <c r="D3085" s="2" t="s">
        <v>9009</v>
      </c>
      <c r="E3085" s="11">
        <v>45719</v>
      </c>
      <c r="F3085" s="2" t="s">
        <v>42</v>
      </c>
      <c r="G3085" s="6">
        <v>185</v>
      </c>
      <c r="H3085" s="6">
        <v>5</v>
      </c>
      <c r="I3085" s="6">
        <v>14</v>
      </c>
      <c r="J3085" s="6">
        <v>1</v>
      </c>
      <c r="K3085" s="6">
        <v>0</v>
      </c>
      <c r="L3085" s="6">
        <v>0</v>
      </c>
      <c r="M3085" s="6">
        <v>9</v>
      </c>
      <c r="N3085" s="6">
        <v>0</v>
      </c>
      <c r="O3085" s="6">
        <v>0</v>
      </c>
      <c r="P3085" s="6">
        <v>0</v>
      </c>
      <c r="Q3085" s="6">
        <v>0</v>
      </c>
      <c r="R3085" s="6">
        <v>0</v>
      </c>
      <c r="S3085" s="6">
        <v>0</v>
      </c>
      <c r="T3085" s="6">
        <v>0</v>
      </c>
      <c r="U3085" s="7">
        <v>0</v>
      </c>
      <c r="V3085" s="7">
        <v>0</v>
      </c>
      <c r="W3085" s="7">
        <v>0.027</v>
      </c>
      <c r="X3085" s="7">
        <v>0</v>
      </c>
      <c r="Y3085" s="8" t="str">
        <f>IFERROR(VLOOKUP(F:F,#REF!,2,0),"需要手动检查")</f>
        <v>需要手动检查</v>
      </c>
      <c r="Z3085" s="9" t="str">
        <f t="shared" si="127"/>
        <v>否</v>
      </c>
      <c r="AA3085" s="10" t="s">
        <v>36</v>
      </c>
      <c r="AB3085" s="4" t="s">
        <v>37</v>
      </c>
      <c r="AC3085" t="str">
        <f t="shared" si="126"/>
        <v>2025/3/3</v>
      </c>
      <c r="AD3085" t="e">
        <f>VLOOKUP(Y3085,#REF!,2,FALSE)</f>
        <v>#REF!</v>
      </c>
    </row>
    <row r="3086" customHeight="1" spans="1:30">
      <c r="A3086" s="2" t="s">
        <v>9010</v>
      </c>
      <c r="B3086" s="2" t="s">
        <v>9011</v>
      </c>
      <c r="C3086" s="2" t="s">
        <v>9012</v>
      </c>
      <c r="D3086" s="2" t="s">
        <v>9013</v>
      </c>
      <c r="E3086" s="11">
        <v>45719</v>
      </c>
      <c r="F3086" s="2" t="s">
        <v>42</v>
      </c>
      <c r="G3086" s="6">
        <v>288</v>
      </c>
      <c r="H3086" s="6">
        <v>10</v>
      </c>
      <c r="I3086" s="6">
        <v>0</v>
      </c>
      <c r="J3086" s="6">
        <v>1</v>
      </c>
      <c r="K3086" s="6">
        <v>0</v>
      </c>
      <c r="L3086" s="6">
        <v>0</v>
      </c>
      <c r="M3086" s="6">
        <v>287</v>
      </c>
      <c r="N3086" s="6">
        <v>16</v>
      </c>
      <c r="O3086" s="6">
        <v>0</v>
      </c>
      <c r="P3086" s="6">
        <v>0</v>
      </c>
      <c r="Q3086" s="6">
        <v>0</v>
      </c>
      <c r="R3086" s="6">
        <v>0</v>
      </c>
      <c r="S3086" s="6">
        <v>0</v>
      </c>
      <c r="T3086" s="6">
        <v>0</v>
      </c>
      <c r="U3086" s="7">
        <v>0.0556</v>
      </c>
      <c r="V3086" s="7">
        <v>0</v>
      </c>
      <c r="W3086" s="7">
        <v>0.0069</v>
      </c>
      <c r="X3086" s="7">
        <v>0</v>
      </c>
      <c r="Y3086" s="8" t="str">
        <f>IFERROR(VLOOKUP(F:F,#REF!,2,0),"需要手动检查")</f>
        <v>需要手动检查</v>
      </c>
      <c r="Z3086" s="9" t="str">
        <f t="shared" si="127"/>
        <v>否</v>
      </c>
      <c r="AA3086" s="10" t="s">
        <v>36</v>
      </c>
      <c r="AB3086" s="4" t="s">
        <v>37</v>
      </c>
      <c r="AC3086" t="str">
        <f t="shared" si="126"/>
        <v>2025/3/3</v>
      </c>
      <c r="AD3086" t="e">
        <f>VLOOKUP(Y3086,#REF!,2,FALSE)</f>
        <v>#REF!</v>
      </c>
    </row>
    <row r="3087" customHeight="1" spans="1:30">
      <c r="A3087" s="2" t="s">
        <v>9010</v>
      </c>
      <c r="B3087" s="2" t="s">
        <v>9011</v>
      </c>
      <c r="C3087" s="2" t="s">
        <v>9014</v>
      </c>
      <c r="D3087" s="2" t="s">
        <v>9015</v>
      </c>
      <c r="E3087" s="11">
        <v>45719</v>
      </c>
      <c r="F3087" s="2" t="s">
        <v>42</v>
      </c>
      <c r="G3087" s="6">
        <v>213</v>
      </c>
      <c r="H3087" s="6">
        <v>12</v>
      </c>
      <c r="I3087" s="6">
        <v>0</v>
      </c>
      <c r="J3087" s="6">
        <v>0</v>
      </c>
      <c r="K3087" s="6">
        <v>0</v>
      </c>
      <c r="L3087" s="6">
        <v>0</v>
      </c>
      <c r="M3087" s="6">
        <v>211</v>
      </c>
      <c r="N3087" s="6">
        <v>9</v>
      </c>
      <c r="O3087" s="6">
        <v>0</v>
      </c>
      <c r="P3087" s="6">
        <v>0</v>
      </c>
      <c r="Q3087" s="6">
        <v>0</v>
      </c>
      <c r="R3087" s="6">
        <v>0</v>
      </c>
      <c r="S3087" s="6">
        <v>0</v>
      </c>
      <c r="T3087" s="6">
        <v>0</v>
      </c>
      <c r="U3087" s="7">
        <v>0.0423</v>
      </c>
      <c r="V3087" s="7">
        <v>0</v>
      </c>
      <c r="W3087" s="7">
        <v>0.0282</v>
      </c>
      <c r="X3087" s="7">
        <v>0</v>
      </c>
      <c r="Y3087" s="8" t="str">
        <f>IFERROR(VLOOKUP(F:F,#REF!,2,0),"需要手动检查")</f>
        <v>需要手动检查</v>
      </c>
      <c r="Z3087" s="9" t="str">
        <f t="shared" si="127"/>
        <v>否</v>
      </c>
      <c r="AA3087" s="10" t="s">
        <v>36</v>
      </c>
      <c r="AB3087" s="4" t="s">
        <v>37</v>
      </c>
      <c r="AC3087" t="str">
        <f t="shared" si="126"/>
        <v>2025/3/3</v>
      </c>
      <c r="AD3087" t="e">
        <f>VLOOKUP(Y3087,#REF!,2,FALSE)</f>
        <v>#REF!</v>
      </c>
    </row>
    <row r="3088" customHeight="1" spans="1:30">
      <c r="A3088" s="2" t="s">
        <v>8761</v>
      </c>
      <c r="B3088" s="2" t="s">
        <v>8762</v>
      </c>
      <c r="C3088" s="2" t="s">
        <v>9016</v>
      </c>
      <c r="D3088" s="2" t="s">
        <v>9017</v>
      </c>
      <c r="E3088" s="11">
        <v>45719</v>
      </c>
      <c r="F3088" s="2" t="s">
        <v>42</v>
      </c>
      <c r="G3088" s="6">
        <v>554</v>
      </c>
      <c r="H3088" s="6">
        <v>12</v>
      </c>
      <c r="I3088" s="6">
        <v>0</v>
      </c>
      <c r="J3088" s="6">
        <v>2</v>
      </c>
      <c r="K3088" s="6">
        <v>0</v>
      </c>
      <c r="L3088" s="6">
        <v>0</v>
      </c>
      <c r="M3088" s="6">
        <v>550</v>
      </c>
      <c r="N3088" s="6">
        <v>26</v>
      </c>
      <c r="O3088" s="6">
        <v>0</v>
      </c>
      <c r="P3088" s="6">
        <v>0</v>
      </c>
      <c r="Q3088" s="6">
        <v>0</v>
      </c>
      <c r="R3088" s="6">
        <v>0</v>
      </c>
      <c r="S3088" s="6">
        <v>0</v>
      </c>
      <c r="T3088" s="6">
        <v>0</v>
      </c>
      <c r="U3088" s="7">
        <v>0.0469</v>
      </c>
      <c r="V3088" s="7">
        <v>0</v>
      </c>
      <c r="W3088" s="7">
        <v>0.0542</v>
      </c>
      <c r="X3088" s="7">
        <v>0</v>
      </c>
      <c r="Y3088" s="8" t="str">
        <f>IFERROR(VLOOKUP(F:F,#REF!,2,0),"需要手动检查")</f>
        <v>需要手动检查</v>
      </c>
      <c r="Z3088" s="9" t="str">
        <f t="shared" si="127"/>
        <v>否</v>
      </c>
      <c r="AA3088" s="10" t="s">
        <v>36</v>
      </c>
      <c r="AB3088" s="4" t="s">
        <v>37</v>
      </c>
      <c r="AC3088" t="str">
        <f t="shared" si="126"/>
        <v>2025/3/3</v>
      </c>
      <c r="AD3088" t="e">
        <f>VLOOKUP(Y3088,#REF!,2,FALSE)</f>
        <v>#REF!</v>
      </c>
    </row>
    <row r="3089" customHeight="1" spans="1:30">
      <c r="A3089" s="2" t="s">
        <v>5743</v>
      </c>
      <c r="B3089" s="2" t="s">
        <v>5744</v>
      </c>
      <c r="C3089" s="2" t="s">
        <v>9018</v>
      </c>
      <c r="D3089" s="2" t="s">
        <v>9019</v>
      </c>
      <c r="E3089" s="11">
        <v>45719</v>
      </c>
      <c r="F3089" s="2" t="s">
        <v>42</v>
      </c>
      <c r="G3089" s="6">
        <v>328</v>
      </c>
      <c r="H3089" s="6">
        <v>34</v>
      </c>
      <c r="I3089" s="6">
        <v>2</v>
      </c>
      <c r="J3089" s="6">
        <v>0</v>
      </c>
      <c r="K3089" s="6">
        <v>0</v>
      </c>
      <c r="L3089" s="6">
        <v>0</v>
      </c>
      <c r="M3089" s="6">
        <v>11</v>
      </c>
      <c r="N3089" s="6">
        <v>1</v>
      </c>
      <c r="O3089" s="6">
        <v>0</v>
      </c>
      <c r="P3089" s="6">
        <v>0</v>
      </c>
      <c r="Q3089" s="6">
        <v>0</v>
      </c>
      <c r="R3089" s="6">
        <v>0</v>
      </c>
      <c r="S3089" s="6">
        <v>0</v>
      </c>
      <c r="T3089" s="6">
        <v>0</v>
      </c>
      <c r="U3089" s="7">
        <v>0.003</v>
      </c>
      <c r="V3089" s="7">
        <v>0</v>
      </c>
      <c r="W3089" s="7">
        <v>0.0213</v>
      </c>
      <c r="X3089" s="7">
        <v>0</v>
      </c>
      <c r="Y3089" s="8" t="str">
        <f>IFERROR(VLOOKUP(F:F,#REF!,2,0),"需要手动检查")</f>
        <v>需要手动检查</v>
      </c>
      <c r="Z3089" s="9" t="str">
        <f t="shared" si="127"/>
        <v>否</v>
      </c>
      <c r="AA3089" s="10" t="s">
        <v>36</v>
      </c>
      <c r="AB3089" s="4" t="s">
        <v>37</v>
      </c>
      <c r="AC3089" t="str">
        <f t="shared" si="126"/>
        <v>2025/3/3</v>
      </c>
      <c r="AD3089" t="e">
        <f>VLOOKUP(Y3089,#REF!,2,FALSE)</f>
        <v>#REF!</v>
      </c>
    </row>
    <row r="3090" customHeight="1" spans="1:30">
      <c r="A3090" s="2" t="s">
        <v>6120</v>
      </c>
      <c r="B3090" s="2" t="s">
        <v>6121</v>
      </c>
      <c r="C3090" s="2" t="s">
        <v>9020</v>
      </c>
      <c r="D3090" s="2" t="s">
        <v>9021</v>
      </c>
      <c r="E3090" s="11">
        <v>45719</v>
      </c>
      <c r="F3090" s="2" t="s">
        <v>42</v>
      </c>
      <c r="G3090" s="6">
        <v>263</v>
      </c>
      <c r="H3090" s="6">
        <v>9</v>
      </c>
      <c r="I3090" s="6">
        <v>1</v>
      </c>
      <c r="J3090" s="6">
        <v>0</v>
      </c>
      <c r="K3090" s="6">
        <v>0</v>
      </c>
      <c r="L3090" s="6">
        <v>0</v>
      </c>
      <c r="M3090" s="6">
        <v>275</v>
      </c>
      <c r="N3090" s="6">
        <v>1</v>
      </c>
      <c r="O3090" s="6">
        <v>0</v>
      </c>
      <c r="P3090" s="6">
        <v>0</v>
      </c>
      <c r="Q3090" s="6">
        <v>0</v>
      </c>
      <c r="R3090" s="6">
        <v>0</v>
      </c>
      <c r="S3090" s="6">
        <v>0</v>
      </c>
      <c r="T3090" s="6">
        <v>0</v>
      </c>
      <c r="U3090" s="7">
        <v>0.0038</v>
      </c>
      <c r="V3090" s="7">
        <v>0</v>
      </c>
      <c r="W3090" s="7">
        <v>0.0456</v>
      </c>
      <c r="X3090" s="7">
        <v>0</v>
      </c>
      <c r="Y3090" s="8" t="str">
        <f>IFERROR(VLOOKUP(F:F,#REF!,2,0),"需要手动检查")</f>
        <v>需要手动检查</v>
      </c>
      <c r="Z3090" s="9" t="str">
        <f t="shared" si="127"/>
        <v>否</v>
      </c>
      <c r="AA3090" s="10" t="s">
        <v>36</v>
      </c>
      <c r="AB3090" s="4" t="s">
        <v>37</v>
      </c>
      <c r="AC3090" t="str">
        <f t="shared" si="126"/>
        <v>2025/3/3</v>
      </c>
      <c r="AD3090" t="e">
        <f>VLOOKUP(Y3090,#REF!,2,FALSE)</f>
        <v>#REF!</v>
      </c>
    </row>
    <row r="3091" customHeight="1" spans="1:30">
      <c r="A3091" s="2" t="s">
        <v>7814</v>
      </c>
      <c r="B3091" s="2" t="s">
        <v>7815</v>
      </c>
      <c r="C3091" s="2" t="s">
        <v>9022</v>
      </c>
      <c r="D3091" s="2" t="s">
        <v>9023</v>
      </c>
      <c r="E3091" s="11">
        <v>45719</v>
      </c>
      <c r="F3091" s="2" t="s">
        <v>42</v>
      </c>
      <c r="G3091" s="6">
        <v>314</v>
      </c>
      <c r="H3091" s="6">
        <v>25</v>
      </c>
      <c r="I3091" s="6">
        <v>4</v>
      </c>
      <c r="J3091" s="6">
        <v>0</v>
      </c>
      <c r="K3091" s="6">
        <v>0</v>
      </c>
      <c r="L3091" s="6">
        <v>0</v>
      </c>
      <c r="M3091" s="6">
        <v>338</v>
      </c>
      <c r="N3091" s="6">
        <v>12</v>
      </c>
      <c r="O3091" s="6">
        <v>0</v>
      </c>
      <c r="P3091" s="6">
        <v>0</v>
      </c>
      <c r="Q3091" s="6">
        <v>0</v>
      </c>
      <c r="R3091" s="6">
        <v>0</v>
      </c>
      <c r="S3091" s="6">
        <v>0</v>
      </c>
      <c r="T3091" s="6">
        <v>0</v>
      </c>
      <c r="U3091" s="7">
        <v>0.0382</v>
      </c>
      <c r="V3091" s="7">
        <v>0</v>
      </c>
      <c r="W3091" s="7">
        <v>0.0573</v>
      </c>
      <c r="X3091" s="7">
        <v>0</v>
      </c>
      <c r="Y3091" s="8" t="str">
        <f>IFERROR(VLOOKUP(F:F,#REF!,2,0),"需要手动检查")</f>
        <v>需要手动检查</v>
      </c>
      <c r="Z3091" s="9" t="str">
        <f t="shared" si="127"/>
        <v>否</v>
      </c>
      <c r="AA3091" s="10" t="s">
        <v>36</v>
      </c>
      <c r="AB3091" s="4" t="s">
        <v>37</v>
      </c>
      <c r="AC3091" t="str">
        <f t="shared" si="126"/>
        <v>2025/3/3</v>
      </c>
      <c r="AD3091" t="e">
        <f>VLOOKUP(Y3091,#REF!,2,FALSE)</f>
        <v>#REF!</v>
      </c>
    </row>
    <row r="3092" customHeight="1" spans="1:30">
      <c r="A3092" s="2" t="s">
        <v>9024</v>
      </c>
      <c r="B3092" s="2" t="s">
        <v>9025</v>
      </c>
      <c r="C3092" s="2" t="s">
        <v>9026</v>
      </c>
      <c r="D3092" s="2" t="s">
        <v>9027</v>
      </c>
      <c r="E3092" s="11">
        <v>45719</v>
      </c>
      <c r="F3092" s="2" t="s">
        <v>42</v>
      </c>
      <c r="G3092" s="6">
        <v>324</v>
      </c>
      <c r="H3092" s="6">
        <v>5</v>
      </c>
      <c r="I3092" s="6">
        <v>1</v>
      </c>
      <c r="J3092" s="6">
        <v>0</v>
      </c>
      <c r="K3092" s="6">
        <v>0</v>
      </c>
      <c r="L3092" s="6">
        <v>0</v>
      </c>
      <c r="M3092" s="6">
        <v>338</v>
      </c>
      <c r="N3092" s="6">
        <v>41</v>
      </c>
      <c r="O3092" s="6">
        <v>0</v>
      </c>
      <c r="P3092" s="6">
        <v>0</v>
      </c>
      <c r="Q3092" s="6">
        <v>0</v>
      </c>
      <c r="R3092" s="6">
        <v>0</v>
      </c>
      <c r="S3092" s="6">
        <v>0</v>
      </c>
      <c r="T3092" s="6">
        <v>0</v>
      </c>
      <c r="U3092" s="7">
        <v>0.1265</v>
      </c>
      <c r="V3092" s="7">
        <v>0</v>
      </c>
      <c r="W3092" s="7">
        <v>0.0123</v>
      </c>
      <c r="X3092" s="7">
        <v>0</v>
      </c>
      <c r="Y3092" s="8" t="str">
        <f>IFERROR(VLOOKUP(F:F,#REF!,2,0),"需要手动检查")</f>
        <v>需要手动检查</v>
      </c>
      <c r="Z3092" s="9" t="str">
        <f t="shared" si="127"/>
        <v>否</v>
      </c>
      <c r="AA3092" s="10" t="s">
        <v>36</v>
      </c>
      <c r="AB3092" s="4" t="s">
        <v>37</v>
      </c>
      <c r="AC3092" t="str">
        <f t="shared" si="126"/>
        <v>2025/3/3</v>
      </c>
      <c r="AD3092" t="e">
        <f>VLOOKUP(Y3092,#REF!,2,FALSE)</f>
        <v>#REF!</v>
      </c>
    </row>
    <row r="3093" customHeight="1" spans="1:30">
      <c r="A3093" s="2" t="s">
        <v>9028</v>
      </c>
      <c r="B3093" s="2" t="s">
        <v>9029</v>
      </c>
      <c r="C3093" s="2" t="s">
        <v>9030</v>
      </c>
      <c r="D3093" s="2" t="s">
        <v>9031</v>
      </c>
      <c r="E3093" s="11">
        <v>45719</v>
      </c>
      <c r="F3093" s="2" t="s">
        <v>42</v>
      </c>
      <c r="G3093" s="6">
        <v>400</v>
      </c>
      <c r="H3093" s="6">
        <v>22</v>
      </c>
      <c r="I3093" s="6">
        <v>1</v>
      </c>
      <c r="J3093" s="6">
        <v>0</v>
      </c>
      <c r="K3093" s="6">
        <v>0</v>
      </c>
      <c r="L3093" s="6">
        <v>0</v>
      </c>
      <c r="M3093" s="6">
        <v>410</v>
      </c>
      <c r="N3093" s="6">
        <v>15</v>
      </c>
      <c r="O3093" s="6">
        <v>0</v>
      </c>
      <c r="P3093" s="6">
        <v>0</v>
      </c>
      <c r="Q3093" s="6">
        <v>0</v>
      </c>
      <c r="R3093" s="6">
        <v>0</v>
      </c>
      <c r="S3093" s="6">
        <v>0</v>
      </c>
      <c r="T3093" s="6">
        <v>0</v>
      </c>
      <c r="U3093" s="7">
        <v>0.0375</v>
      </c>
      <c r="V3093" s="7">
        <v>0</v>
      </c>
      <c r="W3093" s="7">
        <v>0.0725</v>
      </c>
      <c r="X3093" s="7">
        <v>0</v>
      </c>
      <c r="Y3093" s="8" t="str">
        <f>IFERROR(VLOOKUP(F:F,#REF!,2,0),"需要手动检查")</f>
        <v>需要手动检查</v>
      </c>
      <c r="Z3093" s="9" t="str">
        <f t="shared" si="127"/>
        <v>否</v>
      </c>
      <c r="AA3093" s="10" t="s">
        <v>36</v>
      </c>
      <c r="AB3093" s="4" t="s">
        <v>37</v>
      </c>
      <c r="AC3093" t="str">
        <f t="shared" si="126"/>
        <v>2025/3/3</v>
      </c>
      <c r="AD3093" t="e">
        <f>VLOOKUP(Y3093,#REF!,2,FALSE)</f>
        <v>#REF!</v>
      </c>
    </row>
    <row r="3094" customHeight="1" spans="1:30">
      <c r="A3094" s="2" t="s">
        <v>9032</v>
      </c>
      <c r="B3094" s="2" t="s">
        <v>9033</v>
      </c>
      <c r="C3094" s="2" t="s">
        <v>9034</v>
      </c>
      <c r="D3094" s="2" t="s">
        <v>9035</v>
      </c>
      <c r="E3094" s="11">
        <v>45719</v>
      </c>
      <c r="F3094" s="2" t="s">
        <v>42</v>
      </c>
      <c r="G3094" s="6">
        <v>620</v>
      </c>
      <c r="H3094" s="6">
        <v>26</v>
      </c>
      <c r="I3094" s="6">
        <v>10</v>
      </c>
      <c r="J3094" s="6">
        <v>3</v>
      </c>
      <c r="K3094" s="6">
        <v>0</v>
      </c>
      <c r="L3094" s="6">
        <v>0</v>
      </c>
      <c r="M3094" s="6">
        <v>662</v>
      </c>
      <c r="N3094" s="6">
        <v>62</v>
      </c>
      <c r="O3094" s="6">
        <v>0</v>
      </c>
      <c r="P3094" s="6">
        <v>0</v>
      </c>
      <c r="Q3094" s="6">
        <v>0</v>
      </c>
      <c r="R3094" s="6">
        <v>0</v>
      </c>
      <c r="S3094" s="6">
        <v>0</v>
      </c>
      <c r="T3094" s="6">
        <v>0</v>
      </c>
      <c r="U3094" s="7">
        <v>0.1</v>
      </c>
      <c r="V3094" s="7">
        <v>0</v>
      </c>
      <c r="W3094" s="7">
        <v>0.0145</v>
      </c>
      <c r="X3094" s="7">
        <v>0</v>
      </c>
      <c r="Y3094" s="8" t="str">
        <f>IFERROR(VLOOKUP(F:F,#REF!,2,0),"需要手动检查")</f>
        <v>需要手动检查</v>
      </c>
      <c r="Z3094" s="9" t="str">
        <f t="shared" si="127"/>
        <v>否</v>
      </c>
      <c r="AA3094" s="10" t="s">
        <v>36</v>
      </c>
      <c r="AB3094" s="4" t="s">
        <v>37</v>
      </c>
      <c r="AC3094" t="str">
        <f t="shared" si="126"/>
        <v>2025/3/3</v>
      </c>
      <c r="AD3094" t="e">
        <f>VLOOKUP(Y3094,#REF!,2,FALSE)</f>
        <v>#REF!</v>
      </c>
    </row>
    <row r="3095" customHeight="1" spans="1:30">
      <c r="A3095" s="2" t="s">
        <v>9036</v>
      </c>
      <c r="B3095" s="2" t="s">
        <v>9037</v>
      </c>
      <c r="C3095" s="2" t="s">
        <v>9038</v>
      </c>
      <c r="D3095" s="2" t="s">
        <v>9039</v>
      </c>
      <c r="E3095" s="11">
        <v>45719</v>
      </c>
      <c r="F3095" s="2" t="s">
        <v>42</v>
      </c>
      <c r="G3095" s="6">
        <v>431</v>
      </c>
      <c r="H3095" s="6">
        <v>30</v>
      </c>
      <c r="I3095" s="6">
        <v>1</v>
      </c>
      <c r="J3095" s="6">
        <v>2</v>
      </c>
      <c r="K3095" s="6">
        <v>0</v>
      </c>
      <c r="L3095" s="6">
        <v>0</v>
      </c>
      <c r="M3095" s="6">
        <v>320</v>
      </c>
      <c r="N3095" s="6">
        <v>4</v>
      </c>
      <c r="O3095" s="6">
        <v>0</v>
      </c>
      <c r="P3095" s="6">
        <v>0</v>
      </c>
      <c r="Q3095" s="6">
        <v>0</v>
      </c>
      <c r="R3095" s="6">
        <v>0</v>
      </c>
      <c r="S3095" s="6">
        <v>0</v>
      </c>
      <c r="T3095" s="6">
        <v>0</v>
      </c>
      <c r="U3095" s="7">
        <v>0.0093</v>
      </c>
      <c r="V3095" s="7">
        <v>0</v>
      </c>
      <c r="W3095" s="7">
        <v>0.0441</v>
      </c>
      <c r="X3095" s="7">
        <v>0</v>
      </c>
      <c r="Y3095" s="8" t="str">
        <f>IFERROR(VLOOKUP(F:F,#REF!,2,0),"需要手动检查")</f>
        <v>需要手动检查</v>
      </c>
      <c r="Z3095" s="9" t="str">
        <f t="shared" si="127"/>
        <v>否</v>
      </c>
      <c r="AA3095" s="10" t="s">
        <v>36</v>
      </c>
      <c r="AB3095" s="4" t="s">
        <v>37</v>
      </c>
      <c r="AC3095" t="str">
        <f t="shared" si="126"/>
        <v>2025/3/3</v>
      </c>
      <c r="AD3095" t="e">
        <f>VLOOKUP(Y3095,#REF!,2,FALSE)</f>
        <v>#REF!</v>
      </c>
    </row>
    <row r="3096" customHeight="1" spans="1:30">
      <c r="A3096" s="2" t="s">
        <v>9036</v>
      </c>
      <c r="B3096" s="2" t="s">
        <v>9037</v>
      </c>
      <c r="C3096" s="2" t="s">
        <v>9038</v>
      </c>
      <c r="D3096" s="2" t="s">
        <v>9040</v>
      </c>
      <c r="E3096" s="11">
        <v>45719</v>
      </c>
      <c r="F3096" s="2" t="s">
        <v>42</v>
      </c>
      <c r="G3096" s="6">
        <v>76</v>
      </c>
      <c r="H3096" s="6">
        <v>4</v>
      </c>
      <c r="I3096" s="6">
        <v>1</v>
      </c>
      <c r="J3096" s="6">
        <v>0</v>
      </c>
      <c r="K3096" s="6">
        <v>0</v>
      </c>
      <c r="L3096" s="6">
        <v>0</v>
      </c>
      <c r="M3096" s="6">
        <v>66</v>
      </c>
      <c r="N3096" s="6">
        <v>0</v>
      </c>
      <c r="O3096" s="6">
        <v>0</v>
      </c>
      <c r="P3096" s="6">
        <v>0</v>
      </c>
      <c r="Q3096" s="6">
        <v>0</v>
      </c>
      <c r="R3096" s="6">
        <v>0</v>
      </c>
      <c r="S3096" s="6">
        <v>0</v>
      </c>
      <c r="T3096" s="6">
        <v>0</v>
      </c>
      <c r="U3096" s="7">
        <v>0</v>
      </c>
      <c r="V3096" s="7">
        <v>0</v>
      </c>
      <c r="W3096" s="7">
        <v>0.0263</v>
      </c>
      <c r="X3096" s="7">
        <v>0</v>
      </c>
      <c r="Y3096" s="8" t="str">
        <f>IFERROR(VLOOKUP(F:F,#REF!,2,0),"需要手动检查")</f>
        <v>需要手动检查</v>
      </c>
      <c r="Z3096" s="9" t="str">
        <f t="shared" si="127"/>
        <v>否</v>
      </c>
      <c r="AA3096" s="10" t="s">
        <v>36</v>
      </c>
      <c r="AB3096" s="4" t="s">
        <v>37</v>
      </c>
      <c r="AC3096" t="str">
        <f t="shared" si="126"/>
        <v>2025/3/3</v>
      </c>
      <c r="AD3096" t="e">
        <f>VLOOKUP(Y3096,#REF!,2,FALSE)</f>
        <v>#REF!</v>
      </c>
    </row>
    <row r="3097" customHeight="1" spans="1:30">
      <c r="A3097" s="2" t="s">
        <v>9041</v>
      </c>
      <c r="B3097" s="2" t="s">
        <v>9042</v>
      </c>
      <c r="C3097" s="2" t="s">
        <v>9043</v>
      </c>
      <c r="D3097" s="2" t="s">
        <v>9044</v>
      </c>
      <c r="E3097" s="11">
        <v>45719</v>
      </c>
      <c r="F3097" s="2" t="s">
        <v>42</v>
      </c>
      <c r="G3097" s="6">
        <v>352</v>
      </c>
      <c r="H3097" s="6">
        <v>15</v>
      </c>
      <c r="I3097" s="6">
        <v>6</v>
      </c>
      <c r="J3097" s="6">
        <v>1</v>
      </c>
      <c r="K3097" s="6">
        <v>0</v>
      </c>
      <c r="L3097" s="6">
        <v>0</v>
      </c>
      <c r="M3097" s="6">
        <v>390</v>
      </c>
      <c r="N3097" s="6">
        <v>35</v>
      </c>
      <c r="O3097" s="6">
        <v>0</v>
      </c>
      <c r="P3097" s="6">
        <v>0</v>
      </c>
      <c r="Q3097" s="6">
        <v>0</v>
      </c>
      <c r="R3097" s="6">
        <v>0</v>
      </c>
      <c r="S3097" s="6">
        <v>0</v>
      </c>
      <c r="T3097" s="6">
        <v>0</v>
      </c>
      <c r="U3097" s="7">
        <v>0.0994</v>
      </c>
      <c r="V3097" s="7">
        <v>0</v>
      </c>
      <c r="W3097" s="7">
        <v>0.0114</v>
      </c>
      <c r="X3097" s="7">
        <v>0</v>
      </c>
      <c r="Y3097" s="8" t="str">
        <f>IFERROR(VLOOKUP(F:F,#REF!,2,0),"需要手动检查")</f>
        <v>需要手动检查</v>
      </c>
      <c r="Z3097" s="9" t="str">
        <f t="shared" si="127"/>
        <v>否</v>
      </c>
      <c r="AA3097" s="10" t="s">
        <v>36</v>
      </c>
      <c r="AB3097" s="4" t="s">
        <v>37</v>
      </c>
      <c r="AC3097" t="str">
        <f t="shared" si="126"/>
        <v>2025/3/3</v>
      </c>
      <c r="AD3097" t="e">
        <f>VLOOKUP(Y3097,#REF!,2,FALSE)</f>
        <v>#REF!</v>
      </c>
    </row>
    <row r="3098" customHeight="1" spans="1:30">
      <c r="A3098" s="2" t="s">
        <v>8541</v>
      </c>
      <c r="B3098" s="2" t="s">
        <v>8542</v>
      </c>
      <c r="C3098" s="2" t="s">
        <v>9045</v>
      </c>
      <c r="D3098" s="2" t="s">
        <v>9046</v>
      </c>
      <c r="E3098" s="11">
        <v>45719</v>
      </c>
      <c r="F3098" s="2" t="s">
        <v>42</v>
      </c>
      <c r="G3098" s="6">
        <v>13684</v>
      </c>
      <c r="H3098" s="6">
        <v>2034</v>
      </c>
      <c r="I3098" s="6">
        <v>4</v>
      </c>
      <c r="J3098" s="6">
        <v>10</v>
      </c>
      <c r="K3098" s="6">
        <v>14</v>
      </c>
      <c r="L3098" s="6">
        <v>0</v>
      </c>
      <c r="M3098" s="6">
        <v>16159</v>
      </c>
      <c r="N3098" s="6">
        <v>356</v>
      </c>
      <c r="O3098" s="6">
        <v>0</v>
      </c>
      <c r="P3098" s="6">
        <v>0</v>
      </c>
      <c r="Q3098" s="6">
        <v>0</v>
      </c>
      <c r="R3098" s="6">
        <v>0</v>
      </c>
      <c r="S3098" s="6">
        <v>0</v>
      </c>
      <c r="T3098" s="6">
        <v>0</v>
      </c>
      <c r="U3098" s="7">
        <v>0.026</v>
      </c>
      <c r="V3098" s="7">
        <v>0</v>
      </c>
      <c r="W3098" s="7">
        <v>0.14</v>
      </c>
      <c r="X3098" s="7">
        <v>0</v>
      </c>
      <c r="Y3098" s="8" t="str">
        <f>IFERROR(VLOOKUP(F:F,#REF!,2,0),"需要手动检查")</f>
        <v>需要手动检查</v>
      </c>
      <c r="Z3098" s="9" t="str">
        <f t="shared" si="127"/>
        <v>否</v>
      </c>
      <c r="AA3098" s="10" t="s">
        <v>36</v>
      </c>
      <c r="AB3098" s="4" t="s">
        <v>37</v>
      </c>
      <c r="AC3098" t="str">
        <f t="shared" si="126"/>
        <v>2025/3/3</v>
      </c>
      <c r="AD3098" t="e">
        <f>VLOOKUP(Y3098,#REF!,2,FALSE)</f>
        <v>#REF!</v>
      </c>
    </row>
    <row r="3099" customHeight="1" spans="1:30">
      <c r="A3099" s="2" t="s">
        <v>8983</v>
      </c>
      <c r="B3099" s="2" t="s">
        <v>8984</v>
      </c>
      <c r="C3099" s="2" t="s">
        <v>45</v>
      </c>
      <c r="D3099" s="2" t="s">
        <v>9047</v>
      </c>
      <c r="E3099" s="11">
        <v>45719</v>
      </c>
      <c r="F3099" s="2" t="s">
        <v>42</v>
      </c>
      <c r="G3099" s="6">
        <v>2139</v>
      </c>
      <c r="H3099" s="6">
        <v>68</v>
      </c>
      <c r="I3099" s="6">
        <v>0</v>
      </c>
      <c r="J3099" s="6">
        <v>0</v>
      </c>
      <c r="K3099" s="6">
        <v>0</v>
      </c>
      <c r="L3099" s="6">
        <v>0</v>
      </c>
      <c r="M3099" s="6">
        <v>2111</v>
      </c>
      <c r="N3099" s="6">
        <v>65</v>
      </c>
      <c r="O3099" s="6">
        <v>0</v>
      </c>
      <c r="P3099" s="6">
        <v>0</v>
      </c>
      <c r="Q3099" s="6">
        <v>0</v>
      </c>
      <c r="R3099" s="6">
        <v>0</v>
      </c>
      <c r="S3099" s="6">
        <v>0</v>
      </c>
      <c r="T3099" s="6">
        <v>0</v>
      </c>
      <c r="U3099" s="7">
        <v>0.0304</v>
      </c>
      <c r="V3099" s="7">
        <v>0</v>
      </c>
      <c r="W3099" s="7">
        <v>0.0206</v>
      </c>
      <c r="X3099" s="7">
        <v>0</v>
      </c>
      <c r="Y3099" s="8" t="str">
        <f>IFERROR(VLOOKUP(F:F,#REF!,2,0),"需要手动检查")</f>
        <v>需要手动检查</v>
      </c>
      <c r="Z3099" s="9" t="str">
        <f t="shared" si="127"/>
        <v>否</v>
      </c>
      <c r="AA3099" s="10" t="s">
        <v>36</v>
      </c>
      <c r="AB3099" s="4" t="s">
        <v>37</v>
      </c>
      <c r="AC3099" t="str">
        <f t="shared" si="126"/>
        <v>2025/3/3</v>
      </c>
      <c r="AD3099" t="e">
        <f>VLOOKUP(Y3099,#REF!,2,FALSE)</f>
        <v>#REF!</v>
      </c>
    </row>
    <row r="3100" customHeight="1" spans="1:30">
      <c r="A3100" s="2" t="s">
        <v>9048</v>
      </c>
      <c r="B3100" s="2" t="s">
        <v>9049</v>
      </c>
      <c r="C3100" s="2" t="s">
        <v>9050</v>
      </c>
      <c r="D3100" s="2" t="s">
        <v>9051</v>
      </c>
      <c r="E3100" s="11">
        <v>45719</v>
      </c>
      <c r="F3100" s="2" t="s">
        <v>42</v>
      </c>
      <c r="G3100" s="6">
        <v>501</v>
      </c>
      <c r="H3100" s="6">
        <v>10</v>
      </c>
      <c r="I3100" s="6">
        <v>0</v>
      </c>
      <c r="J3100" s="6">
        <v>0</v>
      </c>
      <c r="K3100" s="6">
        <v>0</v>
      </c>
      <c r="L3100" s="6">
        <v>0</v>
      </c>
      <c r="M3100" s="6">
        <v>514</v>
      </c>
      <c r="N3100" s="6">
        <v>27</v>
      </c>
      <c r="O3100" s="6">
        <v>0</v>
      </c>
      <c r="P3100" s="6">
        <v>0</v>
      </c>
      <c r="Q3100" s="6">
        <v>0</v>
      </c>
      <c r="R3100" s="6">
        <v>0</v>
      </c>
      <c r="S3100" s="6">
        <v>0</v>
      </c>
      <c r="T3100" s="6">
        <v>0</v>
      </c>
      <c r="U3100" s="7">
        <v>0.0539</v>
      </c>
      <c r="V3100" s="7">
        <v>0</v>
      </c>
      <c r="W3100" s="7">
        <v>0.0419</v>
      </c>
      <c r="X3100" s="7">
        <v>0</v>
      </c>
      <c r="Y3100" s="8" t="str">
        <f>IFERROR(VLOOKUP(F:F,#REF!,2,0),"需要手动检查")</f>
        <v>需要手动检查</v>
      </c>
      <c r="Z3100" s="9" t="str">
        <f t="shared" si="127"/>
        <v>否</v>
      </c>
      <c r="AA3100" s="10" t="s">
        <v>36</v>
      </c>
      <c r="AB3100" s="4" t="s">
        <v>37</v>
      </c>
      <c r="AC3100" t="str">
        <f t="shared" si="126"/>
        <v>2025/3/3</v>
      </c>
      <c r="AD3100" t="e">
        <f>VLOOKUP(Y3100,#REF!,2,FALSE)</f>
        <v>#REF!</v>
      </c>
    </row>
    <row r="3101" customHeight="1" spans="1:30">
      <c r="A3101" s="2" t="s">
        <v>9052</v>
      </c>
      <c r="B3101" s="2" t="s">
        <v>9053</v>
      </c>
      <c r="C3101" s="2" t="s">
        <v>9054</v>
      </c>
      <c r="D3101" s="2" t="s">
        <v>9055</v>
      </c>
      <c r="E3101" s="11">
        <v>45719</v>
      </c>
      <c r="F3101" s="2" t="s">
        <v>42</v>
      </c>
      <c r="G3101" s="6">
        <v>332</v>
      </c>
      <c r="H3101" s="6">
        <v>18</v>
      </c>
      <c r="I3101" s="6">
        <v>4</v>
      </c>
      <c r="J3101" s="6">
        <v>1</v>
      </c>
      <c r="K3101" s="6">
        <v>0</v>
      </c>
      <c r="L3101" s="6">
        <v>0</v>
      </c>
      <c r="M3101" s="6">
        <v>357</v>
      </c>
      <c r="N3101" s="6">
        <v>27</v>
      </c>
      <c r="O3101" s="6">
        <v>0</v>
      </c>
      <c r="P3101" s="6">
        <v>0</v>
      </c>
      <c r="Q3101" s="6">
        <v>0</v>
      </c>
      <c r="R3101" s="6">
        <v>0</v>
      </c>
      <c r="S3101" s="6">
        <v>0</v>
      </c>
      <c r="T3101" s="6">
        <v>0</v>
      </c>
      <c r="U3101" s="7">
        <v>0.0813</v>
      </c>
      <c r="V3101" s="7">
        <v>0</v>
      </c>
      <c r="W3101" s="7">
        <v>0.009</v>
      </c>
      <c r="X3101" s="7">
        <v>0</v>
      </c>
      <c r="Y3101" s="8" t="str">
        <f>IFERROR(VLOOKUP(F:F,#REF!,2,0),"需要手动检查")</f>
        <v>需要手动检查</v>
      </c>
      <c r="Z3101" s="9" t="str">
        <f t="shared" si="127"/>
        <v>否</v>
      </c>
      <c r="AA3101" s="10" t="s">
        <v>36</v>
      </c>
      <c r="AB3101" s="4" t="s">
        <v>37</v>
      </c>
      <c r="AC3101" t="str">
        <f t="shared" si="126"/>
        <v>2025/3/3</v>
      </c>
      <c r="AD3101" t="e">
        <f>VLOOKUP(Y3101,#REF!,2,FALSE)</f>
        <v>#REF!</v>
      </c>
    </row>
    <row r="3102" customHeight="1" spans="1:30">
      <c r="A3102" s="2" t="s">
        <v>9056</v>
      </c>
      <c r="B3102" s="2" t="s">
        <v>9057</v>
      </c>
      <c r="C3102" s="2" t="s">
        <v>9058</v>
      </c>
      <c r="D3102" s="2" t="s">
        <v>9059</v>
      </c>
      <c r="E3102" s="11">
        <v>45719</v>
      </c>
      <c r="F3102" s="2" t="s">
        <v>42</v>
      </c>
      <c r="G3102" s="6">
        <v>272</v>
      </c>
      <c r="H3102" s="6">
        <v>24</v>
      </c>
      <c r="I3102" s="6">
        <v>0</v>
      </c>
      <c r="J3102" s="6">
        <v>0</v>
      </c>
      <c r="K3102" s="6">
        <v>0</v>
      </c>
      <c r="L3102" s="6">
        <v>0</v>
      </c>
      <c r="M3102" s="6">
        <v>295</v>
      </c>
      <c r="N3102" s="6">
        <v>6</v>
      </c>
      <c r="O3102" s="6">
        <v>0</v>
      </c>
      <c r="P3102" s="6">
        <v>0</v>
      </c>
      <c r="Q3102" s="6">
        <v>0</v>
      </c>
      <c r="R3102" s="6">
        <v>0</v>
      </c>
      <c r="S3102" s="6">
        <v>0</v>
      </c>
      <c r="T3102" s="6">
        <v>0</v>
      </c>
      <c r="U3102" s="7">
        <v>0.0221</v>
      </c>
      <c r="V3102" s="7">
        <v>0</v>
      </c>
      <c r="W3102" s="7">
        <v>0.0257</v>
      </c>
      <c r="X3102" s="7">
        <v>0</v>
      </c>
      <c r="Y3102" s="8" t="str">
        <f>IFERROR(VLOOKUP(F:F,#REF!,2,0),"需要手动检查")</f>
        <v>需要手动检查</v>
      </c>
      <c r="Z3102" s="9" t="str">
        <f t="shared" si="127"/>
        <v>否</v>
      </c>
      <c r="AA3102" s="10" t="s">
        <v>36</v>
      </c>
      <c r="AB3102" s="4" t="s">
        <v>37</v>
      </c>
      <c r="AC3102" t="str">
        <f t="shared" si="126"/>
        <v>2025/3/3</v>
      </c>
      <c r="AD3102" t="e">
        <f>VLOOKUP(Y3102,#REF!,2,FALSE)</f>
        <v>#REF!</v>
      </c>
    </row>
    <row r="3103" customHeight="1" spans="1:30">
      <c r="A3103" s="2" t="s">
        <v>9060</v>
      </c>
      <c r="B3103" s="2" t="s">
        <v>9061</v>
      </c>
      <c r="C3103" s="2" t="s">
        <v>9062</v>
      </c>
      <c r="D3103" s="2" t="s">
        <v>9063</v>
      </c>
      <c r="E3103" s="11">
        <v>45719</v>
      </c>
      <c r="F3103" s="2" t="s">
        <v>42</v>
      </c>
      <c r="G3103" s="6">
        <v>808</v>
      </c>
      <c r="H3103" s="6">
        <v>51</v>
      </c>
      <c r="I3103" s="6">
        <v>1</v>
      </c>
      <c r="J3103" s="6">
        <v>1</v>
      </c>
      <c r="K3103" s="6">
        <v>2</v>
      </c>
      <c r="L3103" s="6">
        <v>0</v>
      </c>
      <c r="M3103" s="6">
        <v>545</v>
      </c>
      <c r="N3103" s="6">
        <v>5</v>
      </c>
      <c r="O3103" s="6">
        <v>0</v>
      </c>
      <c r="P3103" s="6">
        <v>0</v>
      </c>
      <c r="Q3103" s="6">
        <v>0</v>
      </c>
      <c r="R3103" s="6">
        <v>0</v>
      </c>
      <c r="S3103" s="6">
        <v>0</v>
      </c>
      <c r="T3103" s="6">
        <v>0</v>
      </c>
      <c r="U3103" s="7">
        <v>0.0062</v>
      </c>
      <c r="V3103" s="7">
        <v>0</v>
      </c>
      <c r="W3103" s="7">
        <v>0.0965</v>
      </c>
      <c r="X3103" s="7">
        <v>0</v>
      </c>
      <c r="Y3103" s="8" t="str">
        <f>IFERROR(VLOOKUP(F:F,#REF!,2,0),"需要手动检查")</f>
        <v>需要手动检查</v>
      </c>
      <c r="Z3103" s="9" t="str">
        <f t="shared" si="127"/>
        <v>否</v>
      </c>
      <c r="AA3103" s="10" t="s">
        <v>36</v>
      </c>
      <c r="AB3103" s="4" t="s">
        <v>37</v>
      </c>
      <c r="AC3103" t="str">
        <f t="shared" si="126"/>
        <v>2025/3/3</v>
      </c>
      <c r="AD3103" t="e">
        <f>VLOOKUP(Y3103,#REF!,2,FALSE)</f>
        <v>#REF!</v>
      </c>
    </row>
    <row r="3104" customHeight="1" spans="1:30">
      <c r="A3104" s="2" t="s">
        <v>7789</v>
      </c>
      <c r="B3104" s="2" t="s">
        <v>7790</v>
      </c>
      <c r="C3104" s="2" t="s">
        <v>9064</v>
      </c>
      <c r="D3104" s="2" t="s">
        <v>9065</v>
      </c>
      <c r="E3104" s="11">
        <v>45719</v>
      </c>
      <c r="F3104" s="2" t="s">
        <v>42</v>
      </c>
      <c r="G3104" s="6">
        <v>516</v>
      </c>
      <c r="H3104" s="6">
        <v>45</v>
      </c>
      <c r="I3104" s="6">
        <v>1</v>
      </c>
      <c r="J3104" s="6">
        <v>3</v>
      </c>
      <c r="K3104" s="6">
        <v>0</v>
      </c>
      <c r="L3104" s="6">
        <v>0</v>
      </c>
      <c r="M3104" s="6">
        <v>525</v>
      </c>
      <c r="N3104" s="6">
        <v>10</v>
      </c>
      <c r="O3104" s="6">
        <v>0</v>
      </c>
      <c r="P3104" s="6">
        <v>0</v>
      </c>
      <c r="Q3104" s="6">
        <v>0</v>
      </c>
      <c r="R3104" s="6">
        <v>0</v>
      </c>
      <c r="S3104" s="6">
        <v>0</v>
      </c>
      <c r="T3104" s="6">
        <v>0</v>
      </c>
      <c r="U3104" s="7">
        <v>0.0194</v>
      </c>
      <c r="V3104" s="7">
        <v>0</v>
      </c>
      <c r="W3104" s="7">
        <v>0.0271</v>
      </c>
      <c r="X3104" s="7">
        <v>0</v>
      </c>
      <c r="Y3104" s="8" t="str">
        <f>IFERROR(VLOOKUP(F:F,#REF!,2,0),"需要手动检查")</f>
        <v>需要手动检查</v>
      </c>
      <c r="Z3104" s="9" t="str">
        <f t="shared" si="127"/>
        <v>否</v>
      </c>
      <c r="AA3104" s="10" t="s">
        <v>36</v>
      </c>
      <c r="AB3104" s="4" t="s">
        <v>37</v>
      </c>
      <c r="AC3104" t="str">
        <f t="shared" si="126"/>
        <v>2025/3/3</v>
      </c>
      <c r="AD3104" t="e">
        <f>VLOOKUP(Y3104,#REF!,2,FALSE)</f>
        <v>#REF!</v>
      </c>
    </row>
    <row r="3105" customHeight="1" spans="1:30">
      <c r="A3105" s="2" t="s">
        <v>8971</v>
      </c>
      <c r="B3105" s="2" t="s">
        <v>8972</v>
      </c>
      <c r="C3105" s="2" t="s">
        <v>9066</v>
      </c>
      <c r="D3105" s="2" t="s">
        <v>9067</v>
      </c>
      <c r="E3105" s="11">
        <v>45719</v>
      </c>
      <c r="F3105" s="2" t="s">
        <v>42</v>
      </c>
      <c r="G3105" s="6">
        <v>552</v>
      </c>
      <c r="H3105" s="6">
        <v>28</v>
      </c>
      <c r="I3105" s="6">
        <v>7</v>
      </c>
      <c r="J3105" s="6">
        <v>3</v>
      </c>
      <c r="K3105" s="6">
        <v>0</v>
      </c>
      <c r="L3105" s="6">
        <v>0</v>
      </c>
      <c r="M3105" s="6">
        <v>472</v>
      </c>
      <c r="N3105" s="6">
        <v>34</v>
      </c>
      <c r="O3105" s="6">
        <v>0</v>
      </c>
      <c r="P3105" s="6">
        <v>0</v>
      </c>
      <c r="Q3105" s="6">
        <v>0</v>
      </c>
      <c r="R3105" s="6">
        <v>0</v>
      </c>
      <c r="S3105" s="6">
        <v>0</v>
      </c>
      <c r="T3105" s="6">
        <v>0</v>
      </c>
      <c r="U3105" s="7">
        <v>0.0616</v>
      </c>
      <c r="V3105" s="7">
        <v>0</v>
      </c>
      <c r="W3105" s="7">
        <v>0.0779</v>
      </c>
      <c r="X3105" s="7">
        <v>0</v>
      </c>
      <c r="Y3105" s="8" t="str">
        <f>IFERROR(VLOOKUP(F:F,#REF!,2,0),"需要手动检查")</f>
        <v>需要手动检查</v>
      </c>
      <c r="Z3105" s="9" t="str">
        <f t="shared" si="127"/>
        <v>否</v>
      </c>
      <c r="AA3105" s="10" t="s">
        <v>36</v>
      </c>
      <c r="AB3105" s="4" t="s">
        <v>37</v>
      </c>
      <c r="AC3105" t="str">
        <f t="shared" si="126"/>
        <v>2025/3/3</v>
      </c>
      <c r="AD3105" t="e">
        <f>VLOOKUP(Y3105,#REF!,2,FALSE)</f>
        <v>#REF!</v>
      </c>
    </row>
    <row r="3106" customHeight="1" spans="1:30">
      <c r="A3106" s="2" t="s">
        <v>9068</v>
      </c>
      <c r="B3106" s="2" t="s">
        <v>9069</v>
      </c>
      <c r="C3106" s="2" t="s">
        <v>9070</v>
      </c>
      <c r="D3106" s="2" t="s">
        <v>9071</v>
      </c>
      <c r="E3106" s="11">
        <v>45719</v>
      </c>
      <c r="F3106" s="2" t="s">
        <v>368</v>
      </c>
      <c r="G3106" s="6">
        <v>437</v>
      </c>
      <c r="H3106" s="6">
        <v>46</v>
      </c>
      <c r="I3106" s="6">
        <v>1</v>
      </c>
      <c r="J3106" s="6">
        <v>0</v>
      </c>
      <c r="K3106" s="6">
        <v>0</v>
      </c>
      <c r="L3106" s="6">
        <v>0</v>
      </c>
      <c r="M3106" s="6">
        <v>431</v>
      </c>
      <c r="N3106" s="6">
        <v>6</v>
      </c>
      <c r="O3106" s="6">
        <v>0</v>
      </c>
      <c r="P3106" s="6">
        <v>0</v>
      </c>
      <c r="Q3106" s="6">
        <v>0</v>
      </c>
      <c r="R3106" s="6">
        <v>0</v>
      </c>
      <c r="S3106" s="6">
        <v>0</v>
      </c>
      <c r="T3106" s="6">
        <v>0</v>
      </c>
      <c r="U3106" s="7">
        <v>0.0137</v>
      </c>
      <c r="V3106" s="7">
        <v>0</v>
      </c>
      <c r="W3106" s="7">
        <v>0.0389</v>
      </c>
      <c r="X3106" s="7">
        <v>0</v>
      </c>
      <c r="Y3106" s="8" t="str">
        <f>IFERROR(VLOOKUP(F:F,#REF!,2,0),"需要手动检查")</f>
        <v>需要手动检查</v>
      </c>
      <c r="Z3106" s="9" t="str">
        <f t="shared" si="127"/>
        <v>否</v>
      </c>
      <c r="AA3106" s="10" t="s">
        <v>36</v>
      </c>
      <c r="AB3106" s="4" t="s">
        <v>37</v>
      </c>
      <c r="AC3106" t="str">
        <f t="shared" si="126"/>
        <v>2025/3/3</v>
      </c>
      <c r="AD3106" t="e">
        <f>VLOOKUP(Y3106,#REF!,2,FALSE)</f>
        <v>#REF!</v>
      </c>
    </row>
    <row r="3107" customHeight="1" spans="1:30">
      <c r="A3107" s="2" t="s">
        <v>9056</v>
      </c>
      <c r="B3107" s="2" t="s">
        <v>9057</v>
      </c>
      <c r="C3107" s="2" t="s">
        <v>9072</v>
      </c>
      <c r="D3107" s="2" t="s">
        <v>9073</v>
      </c>
      <c r="E3107" s="11">
        <v>45719</v>
      </c>
      <c r="F3107" s="2" t="s">
        <v>42</v>
      </c>
      <c r="G3107" s="6">
        <v>312</v>
      </c>
      <c r="H3107" s="6">
        <v>7</v>
      </c>
      <c r="I3107" s="6">
        <v>0</v>
      </c>
      <c r="J3107" s="6">
        <v>0</v>
      </c>
      <c r="K3107" s="6">
        <v>0</v>
      </c>
      <c r="L3107" s="6">
        <v>0</v>
      </c>
      <c r="M3107" s="6">
        <v>332</v>
      </c>
      <c r="N3107" s="6">
        <v>31</v>
      </c>
      <c r="O3107" s="6">
        <v>0</v>
      </c>
      <c r="P3107" s="6">
        <v>0</v>
      </c>
      <c r="Q3107" s="6">
        <v>0</v>
      </c>
      <c r="R3107" s="6">
        <v>0</v>
      </c>
      <c r="S3107" s="6">
        <v>0</v>
      </c>
      <c r="T3107" s="6">
        <v>0</v>
      </c>
      <c r="U3107" s="7">
        <v>0.0994</v>
      </c>
      <c r="V3107" s="7">
        <v>0</v>
      </c>
      <c r="W3107" s="7">
        <v>0.0192</v>
      </c>
      <c r="X3107" s="7">
        <v>0</v>
      </c>
      <c r="Y3107" s="8" t="str">
        <f>IFERROR(VLOOKUP(F:F,#REF!,2,0),"需要手动检查")</f>
        <v>需要手动检查</v>
      </c>
      <c r="Z3107" s="9" t="str">
        <f t="shared" si="127"/>
        <v>否</v>
      </c>
      <c r="AA3107" s="10" t="s">
        <v>36</v>
      </c>
      <c r="AB3107" s="4" t="s">
        <v>37</v>
      </c>
      <c r="AC3107" t="str">
        <f t="shared" si="126"/>
        <v>2025/3/3</v>
      </c>
      <c r="AD3107" t="e">
        <f>VLOOKUP(Y3107,#REF!,2,FALSE)</f>
        <v>#REF!</v>
      </c>
    </row>
    <row r="3108" customHeight="1" spans="1:30">
      <c r="A3108" s="2" t="s">
        <v>8358</v>
      </c>
      <c r="B3108" s="2" t="s">
        <v>8359</v>
      </c>
      <c r="C3108" s="2" t="s">
        <v>9074</v>
      </c>
      <c r="D3108" s="2" t="s">
        <v>9075</v>
      </c>
      <c r="E3108" s="11">
        <v>45719</v>
      </c>
      <c r="F3108" s="2" t="s">
        <v>42</v>
      </c>
      <c r="G3108" s="6">
        <v>269</v>
      </c>
      <c r="H3108" s="6">
        <v>18</v>
      </c>
      <c r="I3108" s="6">
        <v>0</v>
      </c>
      <c r="J3108" s="6">
        <v>0</v>
      </c>
      <c r="K3108" s="6">
        <v>0</v>
      </c>
      <c r="L3108" s="6">
        <v>0</v>
      </c>
      <c r="M3108" s="6">
        <v>298</v>
      </c>
      <c r="N3108" s="6">
        <v>10</v>
      </c>
      <c r="O3108" s="6">
        <v>0</v>
      </c>
      <c r="P3108" s="6">
        <v>0</v>
      </c>
      <c r="Q3108" s="6">
        <v>0</v>
      </c>
      <c r="R3108" s="6">
        <v>0</v>
      </c>
      <c r="S3108" s="6">
        <v>0</v>
      </c>
      <c r="T3108" s="6">
        <v>0</v>
      </c>
      <c r="U3108" s="7">
        <v>0.0372</v>
      </c>
      <c r="V3108" s="7">
        <v>0</v>
      </c>
      <c r="W3108" s="7">
        <v>0.0223</v>
      </c>
      <c r="X3108" s="7">
        <v>0</v>
      </c>
      <c r="Y3108" s="8" t="str">
        <f>IFERROR(VLOOKUP(F:F,#REF!,2,0),"需要手动检查")</f>
        <v>需要手动检查</v>
      </c>
      <c r="Z3108" s="9" t="str">
        <f t="shared" si="127"/>
        <v>否</v>
      </c>
      <c r="AA3108" s="10" t="s">
        <v>36</v>
      </c>
      <c r="AB3108" s="4" t="s">
        <v>37</v>
      </c>
      <c r="AC3108" t="str">
        <f t="shared" si="126"/>
        <v>2025/3/3</v>
      </c>
      <c r="AD3108" t="e">
        <f>VLOOKUP(Y3108,#REF!,2,FALSE)</f>
        <v>#REF!</v>
      </c>
    </row>
    <row r="3109" customHeight="1" spans="1:30">
      <c r="A3109" s="2" t="s">
        <v>4973</v>
      </c>
      <c r="B3109" s="2" t="s">
        <v>4974</v>
      </c>
      <c r="C3109" s="2" t="s">
        <v>9076</v>
      </c>
      <c r="D3109" s="2" t="s">
        <v>9077</v>
      </c>
      <c r="E3109" s="11">
        <v>45720</v>
      </c>
      <c r="F3109" s="2" t="s">
        <v>368</v>
      </c>
      <c r="G3109" s="6">
        <v>311</v>
      </c>
      <c r="H3109" s="6">
        <v>13</v>
      </c>
      <c r="I3109" s="6">
        <v>5</v>
      </c>
      <c r="J3109" s="6">
        <v>0</v>
      </c>
      <c r="K3109" s="6">
        <v>0</v>
      </c>
      <c r="L3109" s="6">
        <v>0</v>
      </c>
      <c r="M3109" s="6">
        <v>340</v>
      </c>
      <c r="N3109" s="6">
        <v>16</v>
      </c>
      <c r="O3109" s="6">
        <v>0</v>
      </c>
      <c r="P3109" s="6">
        <v>0</v>
      </c>
      <c r="Q3109" s="6">
        <v>0</v>
      </c>
      <c r="R3109" s="6">
        <v>0</v>
      </c>
      <c r="S3109" s="6">
        <v>0</v>
      </c>
      <c r="T3109" s="6">
        <v>0</v>
      </c>
      <c r="U3109" s="7">
        <v>0.0514</v>
      </c>
      <c r="V3109" s="7">
        <v>0</v>
      </c>
      <c r="W3109" s="7">
        <v>0.0193</v>
      </c>
      <c r="X3109" s="7">
        <v>0</v>
      </c>
      <c r="Y3109" s="8" t="str">
        <f>IFERROR(VLOOKUP(F:F,#REF!,2,0),"需要手动检查")</f>
        <v>需要手动检查</v>
      </c>
      <c r="Z3109" s="9" t="str">
        <f t="shared" ref="Z3109:Z3131" si="128">IF(R3109&gt;0,"是","否")</f>
        <v>否</v>
      </c>
      <c r="AA3109" s="10" t="s">
        <v>36</v>
      </c>
      <c r="AB3109" s="4" t="s">
        <v>37</v>
      </c>
      <c r="AC3109" t="str">
        <f t="shared" si="126"/>
        <v>2025/3/4</v>
      </c>
      <c r="AD3109" t="e">
        <f>VLOOKUP(Y3109,#REF!,2,FALSE)</f>
        <v>#REF!</v>
      </c>
    </row>
    <row r="3110" customHeight="1" spans="1:30">
      <c r="A3110" s="2" t="s">
        <v>6120</v>
      </c>
      <c r="B3110" s="2" t="s">
        <v>6121</v>
      </c>
      <c r="C3110" s="2" t="s">
        <v>9078</v>
      </c>
      <c r="D3110" s="2" t="s">
        <v>9079</v>
      </c>
      <c r="E3110" s="11">
        <v>45720</v>
      </c>
      <c r="F3110" s="2" t="s">
        <v>9080</v>
      </c>
      <c r="G3110" s="6">
        <v>164</v>
      </c>
      <c r="H3110" s="6">
        <v>12</v>
      </c>
      <c r="I3110" s="6">
        <v>0</v>
      </c>
      <c r="J3110" s="6">
        <v>0</v>
      </c>
      <c r="K3110" s="6">
        <v>0</v>
      </c>
      <c r="L3110" s="6">
        <v>0</v>
      </c>
      <c r="M3110" s="6">
        <v>138</v>
      </c>
      <c r="N3110" s="6">
        <v>2</v>
      </c>
      <c r="O3110" s="6">
        <v>0</v>
      </c>
      <c r="P3110" s="6">
        <v>0</v>
      </c>
      <c r="Q3110" s="6">
        <v>0</v>
      </c>
      <c r="R3110" s="6">
        <v>0</v>
      </c>
      <c r="S3110" s="6">
        <v>0</v>
      </c>
      <c r="T3110" s="6">
        <v>0</v>
      </c>
      <c r="U3110" s="7">
        <v>0.0122</v>
      </c>
      <c r="V3110" s="7">
        <v>0</v>
      </c>
      <c r="W3110" s="7">
        <v>0.0183</v>
      </c>
      <c r="X3110" s="7">
        <v>0</v>
      </c>
      <c r="Y3110" s="8" t="str">
        <f>IFERROR(VLOOKUP(F:F,#REF!,2,0),"需要手动检查")</f>
        <v>需要手动检查</v>
      </c>
      <c r="Z3110" s="9" t="str">
        <f t="shared" si="128"/>
        <v>否</v>
      </c>
      <c r="AA3110" s="10" t="s">
        <v>36</v>
      </c>
      <c r="AB3110" s="4" t="s">
        <v>37</v>
      </c>
      <c r="AC3110" t="str">
        <f t="shared" si="126"/>
        <v>2025/3/4</v>
      </c>
      <c r="AD3110" t="e">
        <f>VLOOKUP(Y3110,#REF!,2,FALSE)</f>
        <v>#REF!</v>
      </c>
    </row>
    <row r="3111" customHeight="1" spans="1:30">
      <c r="A3111" s="2" t="s">
        <v>9081</v>
      </c>
      <c r="B3111" s="2" t="s">
        <v>9082</v>
      </c>
      <c r="C3111" s="2" t="s">
        <v>9083</v>
      </c>
      <c r="D3111" s="2" t="s">
        <v>9084</v>
      </c>
      <c r="E3111" s="11">
        <v>45720</v>
      </c>
      <c r="F3111" s="2" t="s">
        <v>9080</v>
      </c>
      <c r="G3111" s="6">
        <v>382</v>
      </c>
      <c r="H3111" s="6">
        <v>20</v>
      </c>
      <c r="I3111" s="6">
        <v>8</v>
      </c>
      <c r="J3111" s="6">
        <v>2</v>
      </c>
      <c r="K3111" s="6">
        <v>0</v>
      </c>
      <c r="L3111" s="6">
        <v>0</v>
      </c>
      <c r="M3111" s="6">
        <v>91</v>
      </c>
      <c r="N3111" s="6">
        <v>3</v>
      </c>
      <c r="O3111" s="6">
        <v>0</v>
      </c>
      <c r="P3111" s="6">
        <v>0</v>
      </c>
      <c r="Q3111" s="6">
        <v>0</v>
      </c>
      <c r="R3111" s="6">
        <v>0</v>
      </c>
      <c r="S3111" s="6">
        <v>0</v>
      </c>
      <c r="T3111" s="6">
        <v>0</v>
      </c>
      <c r="U3111" s="7">
        <v>0.0079</v>
      </c>
      <c r="V3111" s="7">
        <v>0</v>
      </c>
      <c r="W3111" s="7">
        <v>0.0576</v>
      </c>
      <c r="X3111" s="7">
        <v>0</v>
      </c>
      <c r="Y3111" s="8" t="str">
        <f>IFERROR(VLOOKUP(F:F,#REF!,2,0),"需要手动检查")</f>
        <v>需要手动检查</v>
      </c>
      <c r="Z3111" s="9" t="str">
        <f t="shared" si="128"/>
        <v>否</v>
      </c>
      <c r="AA3111" s="10" t="s">
        <v>36</v>
      </c>
      <c r="AB3111" s="4" t="s">
        <v>37</v>
      </c>
      <c r="AC3111" t="str">
        <f t="shared" si="126"/>
        <v>2025/3/4</v>
      </c>
      <c r="AD3111" t="e">
        <f>VLOOKUP(Y3111,#REF!,2,FALSE)</f>
        <v>#REF!</v>
      </c>
    </row>
    <row r="3112" customHeight="1" spans="1:30">
      <c r="A3112" s="2" t="s">
        <v>5743</v>
      </c>
      <c r="B3112" s="2" t="s">
        <v>5744</v>
      </c>
      <c r="C3112" s="2" t="s">
        <v>45</v>
      </c>
      <c r="D3112" s="2" t="s">
        <v>9085</v>
      </c>
      <c r="E3112" s="11">
        <v>45720</v>
      </c>
      <c r="F3112" s="2" t="s">
        <v>9080</v>
      </c>
      <c r="G3112" s="6">
        <v>110</v>
      </c>
      <c r="H3112" s="6">
        <v>13</v>
      </c>
      <c r="I3112" s="6">
        <v>0</v>
      </c>
      <c r="J3112" s="6">
        <v>0</v>
      </c>
      <c r="K3112" s="6">
        <v>0</v>
      </c>
      <c r="L3112" s="6">
        <v>0</v>
      </c>
      <c r="M3112" s="6">
        <v>111</v>
      </c>
      <c r="N3112" s="6">
        <v>3</v>
      </c>
      <c r="O3112" s="6">
        <v>0</v>
      </c>
      <c r="P3112" s="6">
        <v>0</v>
      </c>
      <c r="Q3112" s="6">
        <v>0</v>
      </c>
      <c r="R3112" s="6">
        <v>0</v>
      </c>
      <c r="S3112" s="6">
        <v>0</v>
      </c>
      <c r="T3112" s="6">
        <v>0</v>
      </c>
      <c r="U3112" s="7">
        <v>0.0273</v>
      </c>
      <c r="V3112" s="7">
        <v>0</v>
      </c>
      <c r="W3112" s="7">
        <v>0.0273</v>
      </c>
      <c r="X3112" s="7">
        <v>0</v>
      </c>
      <c r="Y3112" s="8" t="str">
        <f>IFERROR(VLOOKUP(F:F,#REF!,2,0),"需要手动检查")</f>
        <v>需要手动检查</v>
      </c>
      <c r="Z3112" s="9" t="str">
        <f t="shared" si="128"/>
        <v>否</v>
      </c>
      <c r="AA3112" s="10" t="s">
        <v>36</v>
      </c>
      <c r="AB3112" s="4" t="s">
        <v>37</v>
      </c>
      <c r="AC3112" t="str">
        <f t="shared" si="126"/>
        <v>2025/3/4</v>
      </c>
      <c r="AD3112" t="e">
        <f>VLOOKUP(Y3112,#REF!,2,FALSE)</f>
        <v>#REF!</v>
      </c>
    </row>
    <row r="3113" customHeight="1" spans="1:30">
      <c r="A3113" s="2" t="s">
        <v>9086</v>
      </c>
      <c r="B3113" s="2" t="s">
        <v>9087</v>
      </c>
      <c r="C3113" s="2" t="s">
        <v>9088</v>
      </c>
      <c r="D3113" s="2" t="s">
        <v>9089</v>
      </c>
      <c r="E3113" s="11">
        <v>45720</v>
      </c>
      <c r="F3113" s="2" t="s">
        <v>9080</v>
      </c>
      <c r="G3113" s="6">
        <v>18</v>
      </c>
      <c r="H3113" s="6">
        <v>0</v>
      </c>
      <c r="I3113" s="6">
        <v>0</v>
      </c>
      <c r="J3113" s="6">
        <v>0</v>
      </c>
      <c r="K3113" s="6">
        <v>0</v>
      </c>
      <c r="L3113" s="6">
        <v>0</v>
      </c>
      <c r="M3113" s="6">
        <v>18</v>
      </c>
      <c r="N3113" s="6">
        <v>0</v>
      </c>
      <c r="O3113" s="6">
        <v>0</v>
      </c>
      <c r="P3113" s="6">
        <v>0</v>
      </c>
      <c r="Q3113" s="6">
        <v>0</v>
      </c>
      <c r="R3113" s="6">
        <v>0</v>
      </c>
      <c r="S3113" s="6">
        <v>0</v>
      </c>
      <c r="T3113" s="6">
        <v>0</v>
      </c>
      <c r="U3113" s="7">
        <v>0</v>
      </c>
      <c r="V3113" s="7">
        <v>0</v>
      </c>
      <c r="W3113" s="7">
        <v>0.2222</v>
      </c>
      <c r="X3113" s="7">
        <v>0</v>
      </c>
      <c r="Y3113" s="8" t="str">
        <f>IFERROR(VLOOKUP(F:F,#REF!,2,0),"需要手动检查")</f>
        <v>需要手动检查</v>
      </c>
      <c r="Z3113" s="9" t="str">
        <f t="shared" si="128"/>
        <v>否</v>
      </c>
      <c r="AA3113" s="10" t="s">
        <v>36</v>
      </c>
      <c r="AB3113" s="4" t="s">
        <v>37</v>
      </c>
      <c r="AC3113" t="str">
        <f t="shared" si="126"/>
        <v>2025/3/4</v>
      </c>
      <c r="AD3113" t="e">
        <f>VLOOKUP(Y3113,#REF!,2,FALSE)</f>
        <v>#REF!</v>
      </c>
    </row>
    <row r="3114" customHeight="1" spans="1:30">
      <c r="A3114" s="2" t="s">
        <v>9090</v>
      </c>
      <c r="B3114" s="2" t="s">
        <v>9091</v>
      </c>
      <c r="C3114" s="2" t="s">
        <v>9092</v>
      </c>
      <c r="D3114" s="2" t="s">
        <v>9093</v>
      </c>
      <c r="E3114" s="11">
        <v>45720</v>
      </c>
      <c r="F3114" s="2" t="s">
        <v>9080</v>
      </c>
      <c r="G3114" s="6">
        <v>763</v>
      </c>
      <c r="H3114" s="6">
        <v>39</v>
      </c>
      <c r="I3114" s="6">
        <v>0</v>
      </c>
      <c r="J3114" s="6">
        <v>0</v>
      </c>
      <c r="K3114" s="6">
        <v>0</v>
      </c>
      <c r="L3114" s="6">
        <v>0</v>
      </c>
      <c r="M3114" s="6">
        <v>696</v>
      </c>
      <c r="N3114" s="6">
        <v>43</v>
      </c>
      <c r="O3114" s="6">
        <v>0</v>
      </c>
      <c r="P3114" s="6">
        <v>0</v>
      </c>
      <c r="Q3114" s="6">
        <v>0</v>
      </c>
      <c r="R3114" s="6">
        <v>0</v>
      </c>
      <c r="S3114" s="6">
        <v>0</v>
      </c>
      <c r="T3114" s="6">
        <v>0</v>
      </c>
      <c r="U3114" s="7">
        <v>0.0564</v>
      </c>
      <c r="V3114" s="7">
        <v>0</v>
      </c>
      <c r="W3114" s="7">
        <v>0.0668</v>
      </c>
      <c r="X3114" s="7">
        <v>0</v>
      </c>
      <c r="Y3114" s="8" t="str">
        <f>IFERROR(VLOOKUP(F:F,#REF!,2,0),"需要手动检查")</f>
        <v>需要手动检查</v>
      </c>
      <c r="Z3114" s="9" t="str">
        <f t="shared" si="128"/>
        <v>否</v>
      </c>
      <c r="AA3114" s="10" t="s">
        <v>36</v>
      </c>
      <c r="AB3114" s="4" t="s">
        <v>37</v>
      </c>
      <c r="AC3114" t="str">
        <f t="shared" si="126"/>
        <v>2025/3/4</v>
      </c>
      <c r="AD3114" t="e">
        <f>VLOOKUP(Y3114,#REF!,2,FALSE)</f>
        <v>#REF!</v>
      </c>
    </row>
    <row r="3115" customHeight="1" spans="1:30">
      <c r="A3115" s="2" t="s">
        <v>8358</v>
      </c>
      <c r="B3115" s="2" t="s">
        <v>8359</v>
      </c>
      <c r="C3115" s="2" t="s">
        <v>9094</v>
      </c>
      <c r="D3115" s="2" t="s">
        <v>9095</v>
      </c>
      <c r="E3115" s="11">
        <v>45720</v>
      </c>
      <c r="F3115" s="2" t="s">
        <v>9080</v>
      </c>
      <c r="G3115" s="6">
        <v>168</v>
      </c>
      <c r="H3115" s="6">
        <v>7</v>
      </c>
      <c r="I3115" s="6">
        <v>0</v>
      </c>
      <c r="J3115" s="6">
        <v>0</v>
      </c>
      <c r="K3115" s="6">
        <v>0</v>
      </c>
      <c r="L3115" s="6">
        <v>0</v>
      </c>
      <c r="M3115" s="6">
        <v>178</v>
      </c>
      <c r="N3115" s="6">
        <v>0</v>
      </c>
      <c r="O3115" s="6">
        <v>0</v>
      </c>
      <c r="P3115" s="6">
        <v>0</v>
      </c>
      <c r="Q3115" s="6">
        <v>0</v>
      </c>
      <c r="R3115" s="6">
        <v>0</v>
      </c>
      <c r="S3115" s="6">
        <v>0</v>
      </c>
      <c r="T3115" s="6">
        <v>0</v>
      </c>
      <c r="U3115" s="7">
        <v>0</v>
      </c>
      <c r="V3115" s="7">
        <v>0</v>
      </c>
      <c r="W3115" s="7">
        <v>0.006</v>
      </c>
      <c r="X3115" s="7">
        <v>0</v>
      </c>
      <c r="Y3115" s="8" t="str">
        <f>IFERROR(VLOOKUP(F:F,#REF!,2,0),"需要手动检查")</f>
        <v>需要手动检查</v>
      </c>
      <c r="Z3115" s="9" t="str">
        <f t="shared" si="128"/>
        <v>否</v>
      </c>
      <c r="AA3115" s="10" t="s">
        <v>36</v>
      </c>
      <c r="AB3115" s="4" t="s">
        <v>37</v>
      </c>
      <c r="AC3115" t="str">
        <f t="shared" si="126"/>
        <v>2025/3/4</v>
      </c>
      <c r="AD3115" t="e">
        <f>VLOOKUP(Y3115,#REF!,2,FALSE)</f>
        <v>#REF!</v>
      </c>
    </row>
    <row r="3116" customHeight="1" spans="1:30">
      <c r="A3116" s="2" t="s">
        <v>8996</v>
      </c>
      <c r="B3116" s="2" t="s">
        <v>8997</v>
      </c>
      <c r="C3116" s="2" t="s">
        <v>9096</v>
      </c>
      <c r="D3116" s="2" t="s">
        <v>9097</v>
      </c>
      <c r="E3116" s="11">
        <v>45720</v>
      </c>
      <c r="F3116" s="2" t="s">
        <v>9080</v>
      </c>
      <c r="G3116" s="6">
        <v>246</v>
      </c>
      <c r="H3116" s="6">
        <v>25</v>
      </c>
      <c r="I3116" s="6">
        <v>7</v>
      </c>
      <c r="J3116" s="6">
        <v>0</v>
      </c>
      <c r="K3116" s="6">
        <v>0</v>
      </c>
      <c r="L3116" s="6">
        <v>0</v>
      </c>
      <c r="M3116" s="6">
        <v>225</v>
      </c>
      <c r="N3116" s="6">
        <v>4</v>
      </c>
      <c r="O3116" s="6">
        <v>0</v>
      </c>
      <c r="P3116" s="6">
        <v>0</v>
      </c>
      <c r="Q3116" s="6">
        <v>0</v>
      </c>
      <c r="R3116" s="6">
        <v>0</v>
      </c>
      <c r="S3116" s="6">
        <v>0</v>
      </c>
      <c r="T3116" s="6">
        <v>0</v>
      </c>
      <c r="U3116" s="7">
        <v>0.0163</v>
      </c>
      <c r="V3116" s="7">
        <v>0</v>
      </c>
      <c r="W3116" s="7">
        <v>0.0528</v>
      </c>
      <c r="X3116" s="7">
        <v>0</v>
      </c>
      <c r="Y3116" s="8" t="str">
        <f>IFERROR(VLOOKUP(F:F,#REF!,2,0),"需要手动检查")</f>
        <v>需要手动检查</v>
      </c>
      <c r="Z3116" s="9" t="str">
        <f t="shared" si="128"/>
        <v>否</v>
      </c>
      <c r="AA3116" s="10" t="s">
        <v>36</v>
      </c>
      <c r="AB3116" s="4" t="s">
        <v>37</v>
      </c>
      <c r="AC3116" t="str">
        <f t="shared" si="126"/>
        <v>2025/3/4</v>
      </c>
      <c r="AD3116" t="e">
        <f>VLOOKUP(Y3116,#REF!,2,FALSE)</f>
        <v>#REF!</v>
      </c>
    </row>
    <row r="3117" customHeight="1" spans="1:30">
      <c r="A3117" s="2" t="s">
        <v>9098</v>
      </c>
      <c r="B3117" s="2" t="s">
        <v>9099</v>
      </c>
      <c r="C3117" s="2" t="s">
        <v>9100</v>
      </c>
      <c r="D3117" s="2" t="s">
        <v>9101</v>
      </c>
      <c r="E3117" s="11">
        <v>45720</v>
      </c>
      <c r="F3117" s="2" t="s">
        <v>9080</v>
      </c>
      <c r="G3117" s="6">
        <v>354</v>
      </c>
      <c r="H3117" s="6">
        <v>31</v>
      </c>
      <c r="I3117" s="6">
        <v>5</v>
      </c>
      <c r="J3117" s="6">
        <v>2</v>
      </c>
      <c r="K3117" s="6">
        <v>0</v>
      </c>
      <c r="L3117" s="6">
        <v>0</v>
      </c>
      <c r="M3117" s="6">
        <v>406</v>
      </c>
      <c r="N3117" s="6">
        <v>28</v>
      </c>
      <c r="O3117" s="6">
        <v>0</v>
      </c>
      <c r="P3117" s="6">
        <v>0</v>
      </c>
      <c r="Q3117" s="6">
        <v>0</v>
      </c>
      <c r="R3117" s="6">
        <v>0</v>
      </c>
      <c r="S3117" s="6">
        <v>0</v>
      </c>
      <c r="T3117" s="6">
        <v>0</v>
      </c>
      <c r="U3117" s="7">
        <v>0.0791</v>
      </c>
      <c r="V3117" s="7">
        <v>0</v>
      </c>
      <c r="W3117" s="7">
        <v>0.0452</v>
      </c>
      <c r="X3117" s="7">
        <v>0</v>
      </c>
      <c r="Y3117" s="8" t="str">
        <f>IFERROR(VLOOKUP(F:F,#REF!,2,0),"需要手动检查")</f>
        <v>需要手动检查</v>
      </c>
      <c r="Z3117" s="9" t="str">
        <f t="shared" si="128"/>
        <v>否</v>
      </c>
      <c r="AA3117" s="10" t="s">
        <v>36</v>
      </c>
      <c r="AB3117" s="4" t="s">
        <v>37</v>
      </c>
      <c r="AC3117" t="str">
        <f t="shared" si="126"/>
        <v>2025/3/4</v>
      </c>
      <c r="AD3117" t="e">
        <f>VLOOKUP(Y3117,#REF!,2,FALSE)</f>
        <v>#REF!</v>
      </c>
    </row>
    <row r="3118" customHeight="1" spans="1:30">
      <c r="A3118" s="2" t="s">
        <v>9102</v>
      </c>
      <c r="B3118" s="2" t="s">
        <v>9103</v>
      </c>
      <c r="C3118" s="2" t="s">
        <v>9104</v>
      </c>
      <c r="D3118" s="2" t="s">
        <v>9105</v>
      </c>
      <c r="E3118" s="11">
        <v>45720</v>
      </c>
      <c r="F3118" s="2" t="s">
        <v>9080</v>
      </c>
      <c r="G3118" s="6">
        <v>310</v>
      </c>
      <c r="H3118" s="6">
        <v>9</v>
      </c>
      <c r="I3118" s="6">
        <v>1</v>
      </c>
      <c r="J3118" s="6">
        <v>0</v>
      </c>
      <c r="K3118" s="6">
        <v>0</v>
      </c>
      <c r="L3118" s="6">
        <v>0</v>
      </c>
      <c r="M3118" s="6">
        <v>330</v>
      </c>
      <c r="N3118" s="6">
        <v>20</v>
      </c>
      <c r="O3118" s="6">
        <v>0</v>
      </c>
      <c r="P3118" s="6">
        <v>0</v>
      </c>
      <c r="Q3118" s="6">
        <v>0</v>
      </c>
      <c r="R3118" s="6">
        <v>0</v>
      </c>
      <c r="S3118" s="6">
        <v>0</v>
      </c>
      <c r="T3118" s="6">
        <v>0</v>
      </c>
      <c r="U3118" s="7">
        <v>0.0645</v>
      </c>
      <c r="V3118" s="7">
        <v>0</v>
      </c>
      <c r="W3118" s="7">
        <v>0.0032</v>
      </c>
      <c r="X3118" s="7">
        <v>0</v>
      </c>
      <c r="Y3118" s="8" t="str">
        <f>IFERROR(VLOOKUP(F:F,#REF!,2,0),"需要手动检查")</f>
        <v>需要手动检查</v>
      </c>
      <c r="Z3118" s="9" t="str">
        <f t="shared" si="128"/>
        <v>否</v>
      </c>
      <c r="AA3118" s="10" t="s">
        <v>36</v>
      </c>
      <c r="AB3118" s="4" t="s">
        <v>37</v>
      </c>
      <c r="AC3118" t="str">
        <f t="shared" si="126"/>
        <v>2025/3/4</v>
      </c>
      <c r="AD3118" t="e">
        <f>VLOOKUP(Y3118,#REF!,2,FALSE)</f>
        <v>#REF!</v>
      </c>
    </row>
    <row r="3119" customHeight="1" spans="1:30">
      <c r="A3119" s="2" t="s">
        <v>9106</v>
      </c>
      <c r="B3119" s="2" t="s">
        <v>9107</v>
      </c>
      <c r="C3119" s="2" t="s">
        <v>9108</v>
      </c>
      <c r="D3119" s="2" t="s">
        <v>9109</v>
      </c>
      <c r="E3119" s="11">
        <v>45720</v>
      </c>
      <c r="F3119" s="2" t="s">
        <v>9080</v>
      </c>
      <c r="G3119" s="6">
        <v>865</v>
      </c>
      <c r="H3119" s="6">
        <v>71</v>
      </c>
      <c r="I3119" s="6">
        <v>0</v>
      </c>
      <c r="J3119" s="6">
        <v>0</v>
      </c>
      <c r="K3119" s="6">
        <v>0</v>
      </c>
      <c r="L3119" s="6">
        <v>0</v>
      </c>
      <c r="M3119" s="6">
        <v>842</v>
      </c>
      <c r="N3119" s="6">
        <v>28</v>
      </c>
      <c r="O3119" s="6">
        <v>0</v>
      </c>
      <c r="P3119" s="6">
        <v>0</v>
      </c>
      <c r="Q3119" s="6">
        <v>0</v>
      </c>
      <c r="R3119" s="6">
        <v>0</v>
      </c>
      <c r="S3119" s="6">
        <v>0</v>
      </c>
      <c r="T3119" s="6">
        <v>0</v>
      </c>
      <c r="U3119" s="7">
        <v>0.0324</v>
      </c>
      <c r="V3119" s="7">
        <v>0</v>
      </c>
      <c r="W3119" s="7">
        <v>0.0717</v>
      </c>
      <c r="X3119" s="7">
        <v>0</v>
      </c>
      <c r="Y3119" s="8" t="str">
        <f>IFERROR(VLOOKUP(F:F,#REF!,2,0),"需要手动检查")</f>
        <v>需要手动检查</v>
      </c>
      <c r="Z3119" s="9" t="str">
        <f t="shared" si="128"/>
        <v>否</v>
      </c>
      <c r="AA3119" s="10" t="s">
        <v>36</v>
      </c>
      <c r="AB3119" s="4" t="s">
        <v>37</v>
      </c>
      <c r="AC3119" t="str">
        <f t="shared" si="126"/>
        <v>2025/3/4</v>
      </c>
      <c r="AD3119" t="e">
        <f>VLOOKUP(Y3119,#REF!,2,FALSE)</f>
        <v>#REF!</v>
      </c>
    </row>
    <row r="3120" customHeight="1" spans="1:30">
      <c r="A3120" s="2" t="s">
        <v>9110</v>
      </c>
      <c r="B3120" s="2" t="s">
        <v>9111</v>
      </c>
      <c r="C3120" s="2" t="s">
        <v>9112</v>
      </c>
      <c r="D3120" s="2" t="s">
        <v>9113</v>
      </c>
      <c r="E3120" s="11">
        <v>45720</v>
      </c>
      <c r="F3120" s="2" t="s">
        <v>9080</v>
      </c>
      <c r="G3120" s="6">
        <v>601</v>
      </c>
      <c r="H3120" s="6">
        <v>27</v>
      </c>
      <c r="I3120" s="6">
        <v>0</v>
      </c>
      <c r="J3120" s="6">
        <v>0</v>
      </c>
      <c r="K3120" s="6">
        <v>0</v>
      </c>
      <c r="L3120" s="6">
        <v>0</v>
      </c>
      <c r="M3120" s="6">
        <v>571</v>
      </c>
      <c r="N3120" s="6">
        <v>22</v>
      </c>
      <c r="O3120" s="6">
        <v>0</v>
      </c>
      <c r="P3120" s="6">
        <v>0</v>
      </c>
      <c r="Q3120" s="6">
        <v>0</v>
      </c>
      <c r="R3120" s="6">
        <v>0</v>
      </c>
      <c r="S3120" s="6">
        <v>0</v>
      </c>
      <c r="T3120" s="6">
        <v>0</v>
      </c>
      <c r="U3120" s="7">
        <v>0.0366</v>
      </c>
      <c r="V3120" s="7">
        <v>0</v>
      </c>
      <c r="W3120" s="7">
        <v>0.0666</v>
      </c>
      <c r="X3120" s="7">
        <v>0</v>
      </c>
      <c r="Y3120" s="8" t="str">
        <f>IFERROR(VLOOKUP(F:F,#REF!,2,0),"需要手动检查")</f>
        <v>需要手动检查</v>
      </c>
      <c r="Z3120" s="9" t="str">
        <f t="shared" si="128"/>
        <v>否</v>
      </c>
      <c r="AA3120" s="10" t="s">
        <v>36</v>
      </c>
      <c r="AB3120" s="4" t="s">
        <v>37</v>
      </c>
      <c r="AC3120" t="str">
        <f t="shared" si="126"/>
        <v>2025/3/4</v>
      </c>
      <c r="AD3120" t="e">
        <f>VLOOKUP(Y3120,#REF!,2,FALSE)</f>
        <v>#REF!</v>
      </c>
    </row>
    <row r="3121" customHeight="1" spans="1:30">
      <c r="A3121" s="2" t="s">
        <v>9110</v>
      </c>
      <c r="B3121" s="2" t="s">
        <v>9111</v>
      </c>
      <c r="C3121" s="2" t="s">
        <v>45</v>
      </c>
      <c r="D3121" s="2" t="s">
        <v>9114</v>
      </c>
      <c r="E3121" s="11">
        <v>45720</v>
      </c>
      <c r="F3121" s="2" t="s">
        <v>9080</v>
      </c>
      <c r="G3121" s="6">
        <v>475</v>
      </c>
      <c r="H3121" s="6">
        <v>17</v>
      </c>
      <c r="I3121" s="6">
        <v>0</v>
      </c>
      <c r="J3121" s="6">
        <v>0</v>
      </c>
      <c r="K3121" s="6">
        <v>0</v>
      </c>
      <c r="L3121" s="6">
        <v>0</v>
      </c>
      <c r="M3121" s="6">
        <v>358</v>
      </c>
      <c r="N3121" s="6">
        <v>15</v>
      </c>
      <c r="O3121" s="6">
        <v>0</v>
      </c>
      <c r="P3121" s="6">
        <v>0</v>
      </c>
      <c r="Q3121" s="6">
        <v>0</v>
      </c>
      <c r="R3121" s="6">
        <v>0</v>
      </c>
      <c r="S3121" s="6">
        <v>0</v>
      </c>
      <c r="T3121" s="6">
        <v>0</v>
      </c>
      <c r="U3121" s="7">
        <v>0.0316</v>
      </c>
      <c r="V3121" s="7">
        <v>0</v>
      </c>
      <c r="W3121" s="7">
        <v>0.0632</v>
      </c>
      <c r="X3121" s="7">
        <v>0</v>
      </c>
      <c r="Y3121" s="8" t="str">
        <f>IFERROR(VLOOKUP(F:F,#REF!,2,0),"需要手动检查")</f>
        <v>需要手动检查</v>
      </c>
      <c r="Z3121" s="9" t="str">
        <f t="shared" si="128"/>
        <v>否</v>
      </c>
      <c r="AA3121" s="10" t="s">
        <v>36</v>
      </c>
      <c r="AB3121" s="4" t="s">
        <v>37</v>
      </c>
      <c r="AC3121" t="str">
        <f t="shared" si="126"/>
        <v>2025/3/4</v>
      </c>
      <c r="AD3121" t="e">
        <f>VLOOKUP(Y3121,#REF!,2,FALSE)</f>
        <v>#REF!</v>
      </c>
    </row>
    <row r="3122" customHeight="1" spans="1:30">
      <c r="A3122" s="2" t="s">
        <v>9110</v>
      </c>
      <c r="B3122" s="2" t="s">
        <v>9111</v>
      </c>
      <c r="C3122" s="2" t="s">
        <v>45</v>
      </c>
      <c r="D3122" s="2" t="s">
        <v>9115</v>
      </c>
      <c r="E3122" s="11">
        <v>45720</v>
      </c>
      <c r="F3122" s="2" t="s">
        <v>9080</v>
      </c>
      <c r="G3122" s="6">
        <v>66</v>
      </c>
      <c r="H3122" s="6">
        <v>2</v>
      </c>
      <c r="I3122" s="6">
        <v>0</v>
      </c>
      <c r="J3122" s="6">
        <v>0</v>
      </c>
      <c r="K3122" s="6">
        <v>0</v>
      </c>
      <c r="L3122" s="6">
        <v>0</v>
      </c>
      <c r="M3122" s="6">
        <v>32</v>
      </c>
      <c r="N3122" s="6">
        <v>0</v>
      </c>
      <c r="O3122" s="6">
        <v>0</v>
      </c>
      <c r="P3122" s="6">
        <v>0</v>
      </c>
      <c r="Q3122" s="6">
        <v>0</v>
      </c>
      <c r="R3122" s="6">
        <v>0</v>
      </c>
      <c r="S3122" s="6">
        <v>0</v>
      </c>
      <c r="T3122" s="6">
        <v>0</v>
      </c>
      <c r="U3122" s="7">
        <v>0</v>
      </c>
      <c r="V3122" s="7">
        <v>0</v>
      </c>
      <c r="W3122" s="7">
        <v>0.0909</v>
      </c>
      <c r="X3122" s="7">
        <v>0</v>
      </c>
      <c r="Y3122" s="8" t="str">
        <f>IFERROR(VLOOKUP(F:F,#REF!,2,0),"需要手动检查")</f>
        <v>需要手动检查</v>
      </c>
      <c r="Z3122" s="9" t="str">
        <f t="shared" si="128"/>
        <v>否</v>
      </c>
      <c r="AA3122" s="10" t="s">
        <v>36</v>
      </c>
      <c r="AB3122" s="4" t="s">
        <v>37</v>
      </c>
      <c r="AC3122" t="str">
        <f t="shared" si="126"/>
        <v>2025/3/4</v>
      </c>
      <c r="AD3122" t="e">
        <f>VLOOKUP(Y3122,#REF!,2,FALSE)</f>
        <v>#REF!</v>
      </c>
    </row>
    <row r="3123" customHeight="1" spans="1:30">
      <c r="A3123" s="2" t="s">
        <v>9116</v>
      </c>
      <c r="B3123" s="2" t="s">
        <v>9117</v>
      </c>
      <c r="C3123" s="2" t="s">
        <v>9118</v>
      </c>
      <c r="D3123" s="2" t="s">
        <v>9119</v>
      </c>
      <c r="E3123" s="11">
        <v>45720</v>
      </c>
      <c r="F3123" s="2" t="s">
        <v>9080</v>
      </c>
      <c r="G3123" s="6">
        <v>347</v>
      </c>
      <c r="H3123" s="6">
        <v>8</v>
      </c>
      <c r="I3123" s="6">
        <v>3</v>
      </c>
      <c r="J3123" s="6">
        <v>2</v>
      </c>
      <c r="K3123" s="6">
        <v>1</v>
      </c>
      <c r="L3123" s="6">
        <v>0</v>
      </c>
      <c r="M3123" s="6">
        <v>367</v>
      </c>
      <c r="N3123" s="6">
        <v>22</v>
      </c>
      <c r="O3123" s="6">
        <v>0</v>
      </c>
      <c r="P3123" s="6">
        <v>0</v>
      </c>
      <c r="Q3123" s="6">
        <v>0</v>
      </c>
      <c r="R3123" s="6">
        <v>0</v>
      </c>
      <c r="S3123" s="6">
        <v>0</v>
      </c>
      <c r="T3123" s="6">
        <v>0</v>
      </c>
      <c r="U3123" s="7">
        <v>0.0634</v>
      </c>
      <c r="V3123" s="7">
        <v>0</v>
      </c>
      <c r="W3123" s="7">
        <v>0.0144</v>
      </c>
      <c r="X3123" s="7">
        <v>0</v>
      </c>
      <c r="Y3123" s="8" t="str">
        <f>IFERROR(VLOOKUP(F:F,#REF!,2,0),"需要手动检查")</f>
        <v>需要手动检查</v>
      </c>
      <c r="Z3123" s="9" t="str">
        <f t="shared" si="128"/>
        <v>否</v>
      </c>
      <c r="AA3123" s="10" t="s">
        <v>36</v>
      </c>
      <c r="AB3123" s="4" t="s">
        <v>37</v>
      </c>
      <c r="AC3123" t="str">
        <f t="shared" si="126"/>
        <v>2025/3/4</v>
      </c>
      <c r="AD3123" t="e">
        <f>VLOOKUP(Y3123,#REF!,2,FALSE)</f>
        <v>#REF!</v>
      </c>
    </row>
    <row r="3124" customHeight="1" spans="1:30">
      <c r="A3124" s="2" t="s">
        <v>8011</v>
      </c>
      <c r="B3124" s="2" t="s">
        <v>8012</v>
      </c>
      <c r="C3124" s="2" t="s">
        <v>9120</v>
      </c>
      <c r="D3124" s="2" t="s">
        <v>9121</v>
      </c>
      <c r="E3124" s="11">
        <v>45720</v>
      </c>
      <c r="F3124" s="2" t="s">
        <v>9080</v>
      </c>
      <c r="G3124" s="6">
        <v>184</v>
      </c>
      <c r="H3124" s="6">
        <v>12</v>
      </c>
      <c r="I3124" s="6">
        <v>3</v>
      </c>
      <c r="J3124" s="6">
        <v>0</v>
      </c>
      <c r="K3124" s="6">
        <v>0</v>
      </c>
      <c r="L3124" s="6">
        <v>0</v>
      </c>
      <c r="M3124" s="6">
        <v>160</v>
      </c>
      <c r="N3124" s="6">
        <v>0</v>
      </c>
      <c r="O3124" s="6">
        <v>0</v>
      </c>
      <c r="P3124" s="6">
        <v>0</v>
      </c>
      <c r="Q3124" s="6">
        <v>0</v>
      </c>
      <c r="R3124" s="6">
        <v>0</v>
      </c>
      <c r="S3124" s="6">
        <v>0</v>
      </c>
      <c r="T3124" s="6">
        <v>0</v>
      </c>
      <c r="U3124" s="7">
        <v>0</v>
      </c>
      <c r="V3124" s="7">
        <v>0</v>
      </c>
      <c r="W3124" s="7">
        <v>0.0326</v>
      </c>
      <c r="X3124" s="7">
        <v>0</v>
      </c>
      <c r="Y3124" s="8" t="str">
        <f>IFERROR(VLOOKUP(F:F,#REF!,2,0),"需要手动检查")</f>
        <v>需要手动检查</v>
      </c>
      <c r="Z3124" s="9" t="str">
        <f t="shared" si="128"/>
        <v>否</v>
      </c>
      <c r="AA3124" s="10" t="s">
        <v>36</v>
      </c>
      <c r="AB3124" s="4" t="s">
        <v>37</v>
      </c>
      <c r="AC3124" t="str">
        <f t="shared" si="126"/>
        <v>2025/3/4</v>
      </c>
      <c r="AD3124" t="e">
        <f>VLOOKUP(Y3124,#REF!,2,FALSE)</f>
        <v>#REF!</v>
      </c>
    </row>
    <row r="3125" customHeight="1" spans="1:30">
      <c r="A3125" s="2" t="s">
        <v>3356</v>
      </c>
      <c r="B3125" s="2" t="s">
        <v>3357</v>
      </c>
      <c r="C3125" s="2" t="s">
        <v>9122</v>
      </c>
      <c r="D3125" s="2" t="s">
        <v>9123</v>
      </c>
      <c r="E3125" s="11">
        <v>45720</v>
      </c>
      <c r="F3125" s="2" t="s">
        <v>9080</v>
      </c>
      <c r="G3125" s="6">
        <v>283</v>
      </c>
      <c r="H3125" s="6">
        <v>19</v>
      </c>
      <c r="I3125" s="6">
        <v>0</v>
      </c>
      <c r="J3125" s="6">
        <v>0</v>
      </c>
      <c r="K3125" s="6">
        <v>0</v>
      </c>
      <c r="L3125" s="6">
        <v>0</v>
      </c>
      <c r="M3125" s="6">
        <v>282</v>
      </c>
      <c r="N3125" s="6">
        <v>1</v>
      </c>
      <c r="O3125" s="6">
        <v>0</v>
      </c>
      <c r="P3125" s="6">
        <v>0</v>
      </c>
      <c r="Q3125" s="6">
        <v>0</v>
      </c>
      <c r="R3125" s="6">
        <v>0</v>
      </c>
      <c r="S3125" s="6">
        <v>0</v>
      </c>
      <c r="T3125" s="6">
        <v>0</v>
      </c>
      <c r="U3125" s="7">
        <v>0.0035</v>
      </c>
      <c r="V3125" s="7">
        <v>0</v>
      </c>
      <c r="W3125" s="7">
        <v>0.0071</v>
      </c>
      <c r="X3125" s="7">
        <v>0</v>
      </c>
      <c r="Y3125" s="8" t="str">
        <f>IFERROR(VLOOKUP(F:F,#REF!,2,0),"需要手动检查")</f>
        <v>需要手动检查</v>
      </c>
      <c r="Z3125" s="9" t="str">
        <f t="shared" si="128"/>
        <v>否</v>
      </c>
      <c r="AA3125" s="10" t="s">
        <v>36</v>
      </c>
      <c r="AB3125" s="4" t="s">
        <v>37</v>
      </c>
      <c r="AC3125" t="str">
        <f t="shared" si="126"/>
        <v>2025/3/4</v>
      </c>
      <c r="AD3125" t="e">
        <f>VLOOKUP(Y3125,#REF!,2,FALSE)</f>
        <v>#REF!</v>
      </c>
    </row>
    <row r="3126" customHeight="1" spans="1:30">
      <c r="A3126" s="2" t="s">
        <v>9124</v>
      </c>
      <c r="B3126" s="2" t="s">
        <v>9125</v>
      </c>
      <c r="C3126" s="2" t="s">
        <v>9126</v>
      </c>
      <c r="D3126" s="2" t="s">
        <v>9127</v>
      </c>
      <c r="E3126" s="11">
        <v>45720</v>
      </c>
      <c r="F3126" s="2" t="s">
        <v>9080</v>
      </c>
      <c r="G3126" s="6">
        <v>300</v>
      </c>
      <c r="H3126" s="6">
        <v>9</v>
      </c>
      <c r="I3126" s="6">
        <v>4</v>
      </c>
      <c r="J3126" s="6">
        <v>2</v>
      </c>
      <c r="K3126" s="6">
        <v>0</v>
      </c>
      <c r="L3126" s="6">
        <v>0</v>
      </c>
      <c r="M3126" s="6">
        <v>324</v>
      </c>
      <c r="N3126" s="6">
        <v>26</v>
      </c>
      <c r="O3126" s="6">
        <v>0</v>
      </c>
      <c r="P3126" s="6">
        <v>0</v>
      </c>
      <c r="Q3126" s="6">
        <v>0</v>
      </c>
      <c r="R3126" s="6">
        <v>0</v>
      </c>
      <c r="S3126" s="6">
        <v>0</v>
      </c>
      <c r="T3126" s="6">
        <v>0</v>
      </c>
      <c r="U3126" s="7">
        <v>0.0867</v>
      </c>
      <c r="V3126" s="7">
        <v>0</v>
      </c>
      <c r="W3126" s="7">
        <v>0.0067</v>
      </c>
      <c r="X3126" s="7">
        <v>0</v>
      </c>
      <c r="Y3126" s="8" t="str">
        <f>IFERROR(VLOOKUP(F:F,#REF!,2,0),"需要手动检查")</f>
        <v>需要手动检查</v>
      </c>
      <c r="Z3126" s="9" t="str">
        <f t="shared" si="128"/>
        <v>否</v>
      </c>
      <c r="AA3126" s="10" t="s">
        <v>36</v>
      </c>
      <c r="AB3126" s="4" t="s">
        <v>37</v>
      </c>
      <c r="AC3126" t="str">
        <f t="shared" si="126"/>
        <v>2025/3/4</v>
      </c>
      <c r="AD3126" t="e">
        <f>VLOOKUP(Y3126,#REF!,2,FALSE)</f>
        <v>#REF!</v>
      </c>
    </row>
    <row r="3127" customHeight="1" spans="1:30">
      <c r="A3127" s="2" t="s">
        <v>9056</v>
      </c>
      <c r="B3127" s="2" t="s">
        <v>9057</v>
      </c>
      <c r="C3127" s="2" t="s">
        <v>9128</v>
      </c>
      <c r="D3127" s="2" t="s">
        <v>9129</v>
      </c>
      <c r="E3127" s="11">
        <v>45720</v>
      </c>
      <c r="F3127" s="2" t="s">
        <v>9080</v>
      </c>
      <c r="G3127" s="6">
        <v>288</v>
      </c>
      <c r="H3127" s="6">
        <v>29</v>
      </c>
      <c r="I3127" s="6">
        <v>0</v>
      </c>
      <c r="J3127" s="6">
        <v>0</v>
      </c>
      <c r="K3127" s="6">
        <v>0</v>
      </c>
      <c r="L3127" s="6">
        <v>0</v>
      </c>
      <c r="M3127" s="6">
        <v>313</v>
      </c>
      <c r="N3127" s="6">
        <v>3</v>
      </c>
      <c r="O3127" s="6">
        <v>0</v>
      </c>
      <c r="P3127" s="6">
        <v>0</v>
      </c>
      <c r="Q3127" s="6">
        <v>0</v>
      </c>
      <c r="R3127" s="6">
        <v>0</v>
      </c>
      <c r="S3127" s="6">
        <v>0</v>
      </c>
      <c r="T3127" s="6">
        <v>0</v>
      </c>
      <c r="U3127" s="7">
        <v>0.0104</v>
      </c>
      <c r="V3127" s="7">
        <v>0</v>
      </c>
      <c r="W3127" s="7">
        <v>0.0625</v>
      </c>
      <c r="X3127" s="7">
        <v>0</v>
      </c>
      <c r="Y3127" s="8" t="str">
        <f>IFERROR(VLOOKUP(F:F,#REF!,2,0),"需要手动检查")</f>
        <v>需要手动检查</v>
      </c>
      <c r="Z3127" s="9" t="str">
        <f t="shared" si="128"/>
        <v>否</v>
      </c>
      <c r="AA3127" s="10" t="s">
        <v>36</v>
      </c>
      <c r="AB3127" s="4" t="s">
        <v>37</v>
      </c>
      <c r="AC3127" t="str">
        <f t="shared" si="126"/>
        <v>2025/3/4</v>
      </c>
      <c r="AD3127" t="e">
        <f>VLOOKUP(Y3127,#REF!,2,FALSE)</f>
        <v>#REF!</v>
      </c>
    </row>
    <row r="3128" customHeight="1" spans="1:30">
      <c r="A3128" s="2" t="s">
        <v>9048</v>
      </c>
      <c r="B3128" s="2" t="s">
        <v>9049</v>
      </c>
      <c r="C3128" s="2" t="s">
        <v>9130</v>
      </c>
      <c r="D3128" s="2" t="s">
        <v>9131</v>
      </c>
      <c r="E3128" s="11">
        <v>45720</v>
      </c>
      <c r="F3128" s="2" t="s">
        <v>9080</v>
      </c>
      <c r="G3128" s="6">
        <v>473</v>
      </c>
      <c r="H3128" s="6">
        <v>15</v>
      </c>
      <c r="I3128" s="6">
        <v>0</v>
      </c>
      <c r="J3128" s="6">
        <v>0</v>
      </c>
      <c r="K3128" s="6">
        <v>0</v>
      </c>
      <c r="L3128" s="6">
        <v>0</v>
      </c>
      <c r="M3128" s="6">
        <v>499</v>
      </c>
      <c r="N3128" s="6">
        <v>24</v>
      </c>
      <c r="O3128" s="6">
        <v>0</v>
      </c>
      <c r="P3128" s="6">
        <v>0</v>
      </c>
      <c r="Q3128" s="6">
        <v>0</v>
      </c>
      <c r="R3128" s="6">
        <v>0</v>
      </c>
      <c r="S3128" s="6">
        <v>0</v>
      </c>
      <c r="T3128" s="6">
        <v>0</v>
      </c>
      <c r="U3128" s="7">
        <v>0.0507</v>
      </c>
      <c r="V3128" s="7">
        <v>0</v>
      </c>
      <c r="W3128" s="7">
        <v>0.0148</v>
      </c>
      <c r="X3128" s="7">
        <v>0</v>
      </c>
      <c r="Y3128" s="8" t="str">
        <f>IFERROR(VLOOKUP(F:F,#REF!,2,0),"需要手动检查")</f>
        <v>需要手动检查</v>
      </c>
      <c r="Z3128" s="9" t="str">
        <f t="shared" si="128"/>
        <v>否</v>
      </c>
      <c r="AA3128" s="10" t="s">
        <v>36</v>
      </c>
      <c r="AB3128" s="4" t="s">
        <v>37</v>
      </c>
      <c r="AC3128" t="str">
        <f t="shared" si="126"/>
        <v>2025/3/4</v>
      </c>
      <c r="AD3128" t="e">
        <f>VLOOKUP(Y3128,#REF!,2,FALSE)</f>
        <v>#REF!</v>
      </c>
    </row>
    <row r="3129" customHeight="1" spans="1:30">
      <c r="A3129" s="2" t="s">
        <v>9132</v>
      </c>
      <c r="B3129" s="2" t="s">
        <v>9133</v>
      </c>
      <c r="C3129" s="2" t="s">
        <v>9134</v>
      </c>
      <c r="D3129" s="2" t="s">
        <v>9135</v>
      </c>
      <c r="E3129" s="11">
        <v>45720</v>
      </c>
      <c r="F3129" s="2" t="s">
        <v>9080</v>
      </c>
      <c r="G3129" s="6">
        <v>417</v>
      </c>
      <c r="H3129" s="6">
        <v>23</v>
      </c>
      <c r="I3129" s="6">
        <v>2</v>
      </c>
      <c r="J3129" s="6">
        <v>0</v>
      </c>
      <c r="K3129" s="6">
        <v>0</v>
      </c>
      <c r="L3129" s="6">
        <v>0</v>
      </c>
      <c r="M3129" s="6">
        <v>440</v>
      </c>
      <c r="N3129" s="6">
        <v>14</v>
      </c>
      <c r="O3129" s="6">
        <v>0</v>
      </c>
      <c r="P3129" s="6">
        <v>0</v>
      </c>
      <c r="Q3129" s="6">
        <v>0</v>
      </c>
      <c r="R3129" s="6">
        <v>0</v>
      </c>
      <c r="S3129" s="6">
        <v>0</v>
      </c>
      <c r="T3129" s="6">
        <v>0</v>
      </c>
      <c r="U3129" s="7">
        <v>0.0336</v>
      </c>
      <c r="V3129" s="7">
        <v>0</v>
      </c>
      <c r="W3129" s="7">
        <v>0.0791</v>
      </c>
      <c r="X3129" s="7">
        <v>0</v>
      </c>
      <c r="Y3129" s="8" t="str">
        <f>IFERROR(VLOOKUP(F:F,#REF!,2,0),"需要手动检查")</f>
        <v>需要手动检查</v>
      </c>
      <c r="Z3129" s="9" t="str">
        <f t="shared" si="128"/>
        <v>否</v>
      </c>
      <c r="AA3129" s="10" t="s">
        <v>36</v>
      </c>
      <c r="AB3129" s="4" t="s">
        <v>37</v>
      </c>
      <c r="AC3129" t="str">
        <f t="shared" si="126"/>
        <v>2025/3/4</v>
      </c>
      <c r="AD3129" t="e">
        <f>VLOOKUP(Y3129,#REF!,2,FALSE)</f>
        <v>#REF!</v>
      </c>
    </row>
    <row r="3130" customHeight="1" spans="1:30">
      <c r="A3130" s="2" t="s">
        <v>7683</v>
      </c>
      <c r="B3130" s="2" t="s">
        <v>7684</v>
      </c>
      <c r="C3130" s="2" t="s">
        <v>9136</v>
      </c>
      <c r="D3130" s="2" t="s">
        <v>9137</v>
      </c>
      <c r="E3130" s="11">
        <v>45720</v>
      </c>
      <c r="F3130" s="2" t="s">
        <v>9138</v>
      </c>
      <c r="G3130" s="6">
        <v>248</v>
      </c>
      <c r="H3130" s="6">
        <v>5</v>
      </c>
      <c r="I3130" s="6">
        <v>0</v>
      </c>
      <c r="J3130" s="6">
        <v>0</v>
      </c>
      <c r="K3130" s="6">
        <v>0</v>
      </c>
      <c r="L3130" s="6">
        <v>0</v>
      </c>
      <c r="M3130" s="6">
        <v>11</v>
      </c>
      <c r="N3130" s="6">
        <v>0</v>
      </c>
      <c r="O3130" s="6">
        <v>0</v>
      </c>
      <c r="P3130" s="6">
        <v>0</v>
      </c>
      <c r="Q3130" s="6">
        <v>0</v>
      </c>
      <c r="R3130" s="6">
        <v>0</v>
      </c>
      <c r="S3130" s="6">
        <v>0</v>
      </c>
      <c r="T3130" s="6">
        <v>0</v>
      </c>
      <c r="U3130" s="7">
        <v>0</v>
      </c>
      <c r="V3130" s="7">
        <v>0</v>
      </c>
      <c r="W3130" s="7">
        <v>0.0121</v>
      </c>
      <c r="X3130" s="7">
        <v>0</v>
      </c>
      <c r="Y3130" s="8" t="str">
        <f>IFERROR(VLOOKUP(F:F,#REF!,2,0),"需要手动检查")</f>
        <v>需要手动检查</v>
      </c>
      <c r="Z3130" s="9" t="str">
        <f t="shared" si="128"/>
        <v>否</v>
      </c>
      <c r="AA3130" s="10" t="s">
        <v>36</v>
      </c>
      <c r="AB3130" s="4" t="s">
        <v>37</v>
      </c>
      <c r="AC3130" t="str">
        <f t="shared" si="126"/>
        <v>2025/3/4</v>
      </c>
      <c r="AD3130" t="e">
        <f>VLOOKUP(Y3130,#REF!,2,FALSE)</f>
        <v>#REF!</v>
      </c>
    </row>
    <row r="3131" customHeight="1" spans="1:30">
      <c r="A3131" s="2" t="s">
        <v>9139</v>
      </c>
      <c r="B3131" s="2" t="s">
        <v>9140</v>
      </c>
      <c r="C3131" s="2" t="s">
        <v>9141</v>
      </c>
      <c r="D3131" s="2" t="s">
        <v>9142</v>
      </c>
      <c r="E3131" s="11">
        <v>45720</v>
      </c>
      <c r="F3131" s="2" t="s">
        <v>9143</v>
      </c>
      <c r="G3131" s="6">
        <v>828</v>
      </c>
      <c r="H3131" s="6">
        <v>73</v>
      </c>
      <c r="I3131" s="6">
        <v>7</v>
      </c>
      <c r="J3131" s="6">
        <v>0</v>
      </c>
      <c r="K3131" s="6">
        <v>4</v>
      </c>
      <c r="L3131" s="6">
        <v>0</v>
      </c>
      <c r="M3131" s="6">
        <v>764</v>
      </c>
      <c r="N3131" s="6">
        <v>17</v>
      </c>
      <c r="O3131" s="6">
        <v>0</v>
      </c>
      <c r="P3131" s="6">
        <v>0</v>
      </c>
      <c r="Q3131" s="6">
        <v>0</v>
      </c>
      <c r="R3131" s="6">
        <v>0</v>
      </c>
      <c r="S3131" s="6">
        <v>0</v>
      </c>
      <c r="T3131" s="6">
        <v>0</v>
      </c>
      <c r="U3131" s="7">
        <v>0.0205</v>
      </c>
      <c r="V3131" s="7">
        <v>0</v>
      </c>
      <c r="W3131" s="7">
        <v>0.1256</v>
      </c>
      <c r="X3131" s="7">
        <v>0</v>
      </c>
      <c r="Y3131" s="8" t="str">
        <f>IFERROR(VLOOKUP(F:F,#REF!,2,0),"需要手动检查")</f>
        <v>需要手动检查</v>
      </c>
      <c r="Z3131" s="9" t="str">
        <f t="shared" si="128"/>
        <v>否</v>
      </c>
      <c r="AA3131" s="10" t="s">
        <v>36</v>
      </c>
      <c r="AB3131" s="4" t="s">
        <v>37</v>
      </c>
      <c r="AC3131" t="str">
        <f t="shared" si="126"/>
        <v>2025/3/4</v>
      </c>
      <c r="AD3131" t="e">
        <f>VLOOKUP(Y3131,#REF!,2,FALSE)</f>
        <v>#REF!</v>
      </c>
    </row>
    <row r="3132" customHeight="1" spans="1:30">
      <c r="A3132" s="2" t="s">
        <v>9144</v>
      </c>
      <c r="B3132" s="2" t="s">
        <v>9145</v>
      </c>
      <c r="C3132" s="2" t="s">
        <v>9146</v>
      </c>
      <c r="D3132" s="2" t="s">
        <v>9147</v>
      </c>
      <c r="E3132" s="11">
        <v>45721</v>
      </c>
      <c r="F3132" s="2" t="s">
        <v>9080</v>
      </c>
      <c r="G3132" s="6">
        <v>6554</v>
      </c>
      <c r="H3132" s="6">
        <v>817</v>
      </c>
      <c r="I3132" s="6">
        <v>13</v>
      </c>
      <c r="J3132" s="6">
        <v>13</v>
      </c>
      <c r="K3132" s="6">
        <v>11</v>
      </c>
      <c r="L3132" s="6">
        <v>0</v>
      </c>
      <c r="M3132" s="6">
        <v>8351</v>
      </c>
      <c r="N3132" s="6">
        <v>828</v>
      </c>
      <c r="O3132" s="6">
        <v>1</v>
      </c>
      <c r="P3132" s="6">
        <v>1</v>
      </c>
      <c r="Q3132" s="6">
        <v>1</v>
      </c>
      <c r="R3132" s="6">
        <v>45.98</v>
      </c>
      <c r="S3132" s="6">
        <v>7.02</v>
      </c>
      <c r="T3132" s="6">
        <v>45.98</v>
      </c>
      <c r="U3132" s="7">
        <v>0.1263</v>
      </c>
      <c r="V3132" s="7">
        <v>0</v>
      </c>
      <c r="W3132" s="7">
        <v>0.0531</v>
      </c>
      <c r="X3132" s="7">
        <v>0.0012</v>
      </c>
      <c r="Y3132" s="8" t="str">
        <f>IFERROR(VLOOKUP(F:F,#REF!,2,0),"需要手动检查")</f>
        <v>需要手动检查</v>
      </c>
      <c r="Z3132" s="9" t="str">
        <f t="shared" ref="Z3132:Z3164" si="129">IF(R3132&gt;0,"是","否")</f>
        <v>是</v>
      </c>
      <c r="AA3132" s="10" t="s">
        <v>36</v>
      </c>
      <c r="AB3132" s="4" t="s">
        <v>37</v>
      </c>
      <c r="AC3132" t="str">
        <f t="shared" si="126"/>
        <v>2025/3/5</v>
      </c>
      <c r="AD3132" t="e">
        <f>VLOOKUP(Y3132,#REF!,2,FALSE)</f>
        <v>#REF!</v>
      </c>
    </row>
    <row r="3133" customHeight="1" spans="1:30">
      <c r="A3133" s="2" t="s">
        <v>9148</v>
      </c>
      <c r="B3133" s="2" t="s">
        <v>9149</v>
      </c>
      <c r="C3133" s="2" t="s">
        <v>9150</v>
      </c>
      <c r="D3133" s="2" t="s">
        <v>9151</v>
      </c>
      <c r="E3133" s="11">
        <v>45721</v>
      </c>
      <c r="F3133" s="2" t="s">
        <v>9080</v>
      </c>
      <c r="G3133" s="6">
        <v>115</v>
      </c>
      <c r="H3133" s="6">
        <v>2</v>
      </c>
      <c r="I3133" s="6">
        <v>0</v>
      </c>
      <c r="J3133" s="6">
        <v>0</v>
      </c>
      <c r="K3133" s="6">
        <v>0</v>
      </c>
      <c r="L3133" s="6">
        <v>0</v>
      </c>
      <c r="M3133" s="6">
        <v>84</v>
      </c>
      <c r="N3133" s="6">
        <v>2</v>
      </c>
      <c r="O3133" s="6">
        <v>0</v>
      </c>
      <c r="P3133" s="6">
        <v>0</v>
      </c>
      <c r="Q3133" s="6">
        <v>0</v>
      </c>
      <c r="R3133" s="6">
        <v>0</v>
      </c>
      <c r="S3133" s="6">
        <v>0</v>
      </c>
      <c r="T3133" s="6">
        <v>0</v>
      </c>
      <c r="U3133" s="7">
        <v>0.0174</v>
      </c>
      <c r="V3133" s="7">
        <v>0</v>
      </c>
      <c r="W3133" s="7">
        <v>0.1652</v>
      </c>
      <c r="X3133" s="7">
        <v>0</v>
      </c>
      <c r="Y3133" s="8" t="str">
        <f>IFERROR(VLOOKUP(F:F,#REF!,2,0),"需要手动检查")</f>
        <v>需要手动检查</v>
      </c>
      <c r="Z3133" s="9" t="str">
        <f t="shared" si="129"/>
        <v>否</v>
      </c>
      <c r="AA3133" s="10" t="s">
        <v>36</v>
      </c>
      <c r="AB3133" s="4" t="s">
        <v>37</v>
      </c>
      <c r="AC3133" t="str">
        <f t="shared" si="126"/>
        <v>2025/3/5</v>
      </c>
      <c r="AD3133" t="e">
        <f>VLOOKUP(Y3133,#REF!,2,FALSE)</f>
        <v>#REF!</v>
      </c>
    </row>
    <row r="3134" customHeight="1" spans="1:30">
      <c r="A3134" s="2" t="s">
        <v>9152</v>
      </c>
      <c r="B3134" s="2" t="s">
        <v>9153</v>
      </c>
      <c r="C3134" s="2" t="s">
        <v>9154</v>
      </c>
      <c r="D3134" s="2" t="s">
        <v>9155</v>
      </c>
      <c r="E3134" s="11">
        <v>45721</v>
      </c>
      <c r="F3134" s="2" t="s">
        <v>9080</v>
      </c>
      <c r="G3134" s="6">
        <v>358</v>
      </c>
      <c r="H3134" s="6">
        <v>57</v>
      </c>
      <c r="I3134" s="6">
        <v>0</v>
      </c>
      <c r="J3134" s="6">
        <v>0</v>
      </c>
      <c r="K3134" s="6">
        <v>0</v>
      </c>
      <c r="L3134" s="6">
        <v>0</v>
      </c>
      <c r="M3134" s="6">
        <v>32</v>
      </c>
      <c r="N3134" s="6">
        <v>0</v>
      </c>
      <c r="O3134" s="6">
        <v>0</v>
      </c>
      <c r="P3134" s="6">
        <v>0</v>
      </c>
      <c r="Q3134" s="6">
        <v>0</v>
      </c>
      <c r="R3134" s="6">
        <v>0</v>
      </c>
      <c r="S3134" s="6">
        <v>0</v>
      </c>
      <c r="T3134" s="6">
        <v>0</v>
      </c>
      <c r="U3134" s="7">
        <v>0</v>
      </c>
      <c r="V3134" s="7">
        <v>0</v>
      </c>
      <c r="W3134" s="7">
        <v>0.0531</v>
      </c>
      <c r="X3134" s="7">
        <v>0</v>
      </c>
      <c r="Y3134" s="8" t="str">
        <f>IFERROR(VLOOKUP(F:F,#REF!,2,0),"需要手动检查")</f>
        <v>需要手动检查</v>
      </c>
      <c r="Z3134" s="9" t="str">
        <f t="shared" si="129"/>
        <v>否</v>
      </c>
      <c r="AA3134" s="10" t="s">
        <v>36</v>
      </c>
      <c r="AB3134" s="4" t="s">
        <v>37</v>
      </c>
      <c r="AC3134" t="str">
        <f t="shared" si="126"/>
        <v>2025/3/5</v>
      </c>
      <c r="AD3134" t="e">
        <f>VLOOKUP(Y3134,#REF!,2,FALSE)</f>
        <v>#REF!</v>
      </c>
    </row>
    <row r="3135" customHeight="1" spans="1:30">
      <c r="A3135" s="2" t="s">
        <v>9156</v>
      </c>
      <c r="B3135" s="2" t="s">
        <v>9157</v>
      </c>
      <c r="C3135" s="2" t="s">
        <v>9158</v>
      </c>
      <c r="D3135" s="2" t="s">
        <v>9159</v>
      </c>
      <c r="E3135" s="11">
        <v>45721</v>
      </c>
      <c r="F3135" s="2" t="s">
        <v>9080</v>
      </c>
      <c r="G3135" s="6">
        <v>123</v>
      </c>
      <c r="H3135" s="6">
        <v>3</v>
      </c>
      <c r="I3135" s="6">
        <v>0</v>
      </c>
      <c r="J3135" s="6">
        <v>0</v>
      </c>
      <c r="K3135" s="6">
        <v>0</v>
      </c>
      <c r="L3135" s="6">
        <v>0</v>
      </c>
      <c r="M3135" s="6">
        <v>134</v>
      </c>
      <c r="N3135" s="6">
        <v>6</v>
      </c>
      <c r="O3135" s="6">
        <v>0</v>
      </c>
      <c r="P3135" s="6">
        <v>0</v>
      </c>
      <c r="Q3135" s="6">
        <v>0</v>
      </c>
      <c r="R3135" s="6">
        <v>0</v>
      </c>
      <c r="S3135" s="6">
        <v>0</v>
      </c>
      <c r="T3135" s="6">
        <v>0</v>
      </c>
      <c r="U3135" s="7">
        <v>0.0488</v>
      </c>
      <c r="V3135" s="7">
        <v>0</v>
      </c>
      <c r="W3135" s="7">
        <v>0</v>
      </c>
      <c r="X3135" s="7">
        <v>0</v>
      </c>
      <c r="Y3135" s="8" t="str">
        <f>IFERROR(VLOOKUP(F:F,#REF!,2,0),"需要手动检查")</f>
        <v>需要手动检查</v>
      </c>
      <c r="Z3135" s="9" t="str">
        <f t="shared" si="129"/>
        <v>否</v>
      </c>
      <c r="AA3135" s="10" t="s">
        <v>36</v>
      </c>
      <c r="AB3135" s="4" t="s">
        <v>37</v>
      </c>
      <c r="AC3135" t="str">
        <f t="shared" si="126"/>
        <v>2025/3/5</v>
      </c>
      <c r="AD3135" t="e">
        <f>VLOOKUP(Y3135,#REF!,2,FALSE)</f>
        <v>#REF!</v>
      </c>
    </row>
    <row r="3136" customHeight="1" spans="1:30">
      <c r="A3136" s="2" t="s">
        <v>8961</v>
      </c>
      <c r="B3136" s="2" t="s">
        <v>8962</v>
      </c>
      <c r="C3136" s="2" t="s">
        <v>9160</v>
      </c>
      <c r="D3136" s="2" t="s">
        <v>9161</v>
      </c>
      <c r="E3136" s="11">
        <v>45721</v>
      </c>
      <c r="F3136" s="2" t="s">
        <v>9080</v>
      </c>
      <c r="G3136" s="6">
        <v>1445</v>
      </c>
      <c r="H3136" s="6">
        <v>66</v>
      </c>
      <c r="I3136" s="6">
        <v>5</v>
      </c>
      <c r="J3136" s="6">
        <v>0</v>
      </c>
      <c r="K3136" s="6">
        <v>1</v>
      </c>
      <c r="L3136" s="6">
        <v>0</v>
      </c>
      <c r="M3136" s="6">
        <v>4</v>
      </c>
      <c r="N3136" s="6">
        <v>0</v>
      </c>
      <c r="O3136" s="6">
        <v>0</v>
      </c>
      <c r="P3136" s="6">
        <v>0</v>
      </c>
      <c r="Q3136" s="6">
        <v>0</v>
      </c>
      <c r="R3136" s="6">
        <v>0</v>
      </c>
      <c r="S3136" s="6">
        <v>0</v>
      </c>
      <c r="T3136" s="6">
        <v>0</v>
      </c>
      <c r="U3136" s="7">
        <v>0</v>
      </c>
      <c r="V3136" s="7">
        <v>0</v>
      </c>
      <c r="W3136" s="7">
        <v>0.0242</v>
      </c>
      <c r="X3136" s="7">
        <v>0</v>
      </c>
      <c r="Y3136" s="8" t="str">
        <f>IFERROR(VLOOKUP(F:F,#REF!,2,0),"需要手动检查")</f>
        <v>需要手动检查</v>
      </c>
      <c r="Z3136" s="9" t="str">
        <f t="shared" si="129"/>
        <v>否</v>
      </c>
      <c r="AA3136" s="10" t="s">
        <v>36</v>
      </c>
      <c r="AB3136" s="4" t="s">
        <v>37</v>
      </c>
      <c r="AC3136" t="str">
        <f t="shared" si="126"/>
        <v>2025/3/5</v>
      </c>
      <c r="AD3136" t="e">
        <f>VLOOKUP(Y3136,#REF!,2,FALSE)</f>
        <v>#REF!</v>
      </c>
    </row>
    <row r="3137" customHeight="1" spans="1:30">
      <c r="A3137" s="2" t="s">
        <v>439</v>
      </c>
      <c r="B3137" s="2" t="s">
        <v>440</v>
      </c>
      <c r="C3137" s="2" t="s">
        <v>9162</v>
      </c>
      <c r="D3137" s="2" t="s">
        <v>9163</v>
      </c>
      <c r="E3137" s="11">
        <v>45721</v>
      </c>
      <c r="F3137" s="2" t="s">
        <v>9080</v>
      </c>
      <c r="G3137" s="6">
        <v>265</v>
      </c>
      <c r="H3137" s="6">
        <v>18</v>
      </c>
      <c r="I3137" s="6">
        <v>2</v>
      </c>
      <c r="J3137" s="6">
        <v>1</v>
      </c>
      <c r="K3137" s="6">
        <v>0</v>
      </c>
      <c r="L3137" s="6">
        <v>0</v>
      </c>
      <c r="M3137" s="6">
        <v>254</v>
      </c>
      <c r="N3137" s="6">
        <v>11</v>
      </c>
      <c r="O3137" s="6">
        <v>0</v>
      </c>
      <c r="P3137" s="6">
        <v>0</v>
      </c>
      <c r="Q3137" s="6">
        <v>0</v>
      </c>
      <c r="R3137" s="6">
        <v>0</v>
      </c>
      <c r="S3137" s="6">
        <v>0</v>
      </c>
      <c r="T3137" s="6">
        <v>0</v>
      </c>
      <c r="U3137" s="7">
        <v>0.0415</v>
      </c>
      <c r="V3137" s="7">
        <v>0</v>
      </c>
      <c r="W3137" s="7">
        <v>0.0642</v>
      </c>
      <c r="X3137" s="7">
        <v>0</v>
      </c>
      <c r="Y3137" s="8" t="str">
        <f>IFERROR(VLOOKUP(F:F,#REF!,2,0),"需要手动检查")</f>
        <v>需要手动检查</v>
      </c>
      <c r="Z3137" s="9" t="str">
        <f t="shared" si="129"/>
        <v>否</v>
      </c>
      <c r="AA3137" s="10" t="s">
        <v>36</v>
      </c>
      <c r="AB3137" s="4" t="s">
        <v>37</v>
      </c>
      <c r="AC3137" t="str">
        <f t="shared" si="126"/>
        <v>2025/3/5</v>
      </c>
      <c r="AD3137" t="e">
        <f>VLOOKUP(Y3137,#REF!,2,FALSE)</f>
        <v>#REF!</v>
      </c>
    </row>
    <row r="3138" customHeight="1" spans="1:30">
      <c r="A3138" s="2" t="s">
        <v>7566</v>
      </c>
      <c r="B3138" s="2" t="s">
        <v>7567</v>
      </c>
      <c r="C3138" s="2" t="s">
        <v>9164</v>
      </c>
      <c r="D3138" s="2" t="s">
        <v>9165</v>
      </c>
      <c r="E3138" s="11">
        <v>45721</v>
      </c>
      <c r="F3138" s="2" t="s">
        <v>9080</v>
      </c>
      <c r="G3138" s="6">
        <v>204</v>
      </c>
      <c r="H3138" s="6">
        <v>13</v>
      </c>
      <c r="I3138" s="6">
        <v>0</v>
      </c>
      <c r="J3138" s="6">
        <v>0</v>
      </c>
      <c r="K3138" s="6">
        <v>0</v>
      </c>
      <c r="L3138" s="6">
        <v>0</v>
      </c>
      <c r="M3138" s="6">
        <v>236</v>
      </c>
      <c r="N3138" s="6">
        <v>3</v>
      </c>
      <c r="O3138" s="6">
        <v>0</v>
      </c>
      <c r="P3138" s="6">
        <v>0</v>
      </c>
      <c r="Q3138" s="6">
        <v>0</v>
      </c>
      <c r="R3138" s="6">
        <v>0</v>
      </c>
      <c r="S3138" s="6">
        <v>0</v>
      </c>
      <c r="T3138" s="6">
        <v>0</v>
      </c>
      <c r="U3138" s="7">
        <v>0.0147</v>
      </c>
      <c r="V3138" s="7">
        <v>0</v>
      </c>
      <c r="W3138" s="7">
        <v>0.0245</v>
      </c>
      <c r="X3138" s="7">
        <v>0</v>
      </c>
      <c r="Y3138" s="8" t="str">
        <f>IFERROR(VLOOKUP(F:F,#REF!,2,0),"需要手动检查")</f>
        <v>需要手动检查</v>
      </c>
      <c r="Z3138" s="9" t="str">
        <f t="shared" si="129"/>
        <v>否</v>
      </c>
      <c r="AA3138" s="10" t="s">
        <v>36</v>
      </c>
      <c r="AB3138" s="4" t="s">
        <v>37</v>
      </c>
      <c r="AC3138" t="str">
        <f t="shared" si="126"/>
        <v>2025/3/5</v>
      </c>
      <c r="AD3138" t="e">
        <f>VLOOKUP(Y3138,#REF!,2,FALSE)</f>
        <v>#REF!</v>
      </c>
    </row>
    <row r="3139" customHeight="1" spans="1:30">
      <c r="A3139" s="2" t="s">
        <v>6120</v>
      </c>
      <c r="B3139" s="2" t="s">
        <v>6121</v>
      </c>
      <c r="C3139" s="2" t="s">
        <v>9166</v>
      </c>
      <c r="D3139" s="2" t="s">
        <v>9167</v>
      </c>
      <c r="E3139" s="11">
        <v>45721</v>
      </c>
      <c r="F3139" s="2" t="s">
        <v>9080</v>
      </c>
      <c r="G3139" s="6">
        <v>580</v>
      </c>
      <c r="H3139" s="6">
        <v>47</v>
      </c>
      <c r="I3139" s="6">
        <v>5</v>
      </c>
      <c r="J3139" s="6">
        <v>1</v>
      </c>
      <c r="K3139" s="6">
        <v>0</v>
      </c>
      <c r="L3139" s="6">
        <v>0</v>
      </c>
      <c r="M3139" s="6">
        <v>743</v>
      </c>
      <c r="N3139" s="6">
        <v>1</v>
      </c>
      <c r="O3139" s="6">
        <v>0</v>
      </c>
      <c r="P3139" s="6">
        <v>0</v>
      </c>
      <c r="Q3139" s="6">
        <v>0</v>
      </c>
      <c r="R3139" s="6">
        <v>0</v>
      </c>
      <c r="S3139" s="6">
        <v>0</v>
      </c>
      <c r="T3139" s="6">
        <v>0</v>
      </c>
      <c r="U3139" s="7">
        <v>0.0017</v>
      </c>
      <c r="V3139" s="7">
        <v>0</v>
      </c>
      <c r="W3139" s="7">
        <v>0.0293</v>
      </c>
      <c r="X3139" s="7">
        <v>0</v>
      </c>
      <c r="Y3139" s="8" t="str">
        <f>IFERROR(VLOOKUP(F:F,#REF!,2,0),"需要手动检查")</f>
        <v>需要手动检查</v>
      </c>
      <c r="Z3139" s="9" t="str">
        <f t="shared" si="129"/>
        <v>否</v>
      </c>
      <c r="AA3139" s="10" t="s">
        <v>36</v>
      </c>
      <c r="AB3139" s="4" t="s">
        <v>37</v>
      </c>
      <c r="AC3139" t="str">
        <f t="shared" si="126"/>
        <v>2025/3/5</v>
      </c>
      <c r="AD3139" t="e">
        <f>VLOOKUP(Y3139,#REF!,2,FALSE)</f>
        <v>#REF!</v>
      </c>
    </row>
    <row r="3140" customHeight="1" spans="1:30">
      <c r="A3140" s="2" t="s">
        <v>9168</v>
      </c>
      <c r="B3140" s="2" t="s">
        <v>9169</v>
      </c>
      <c r="C3140" s="2" t="s">
        <v>9170</v>
      </c>
      <c r="D3140" s="2" t="s">
        <v>9171</v>
      </c>
      <c r="E3140" s="11">
        <v>45721</v>
      </c>
      <c r="F3140" s="2" t="s">
        <v>9080</v>
      </c>
      <c r="G3140" s="6">
        <v>185</v>
      </c>
      <c r="H3140" s="6">
        <v>24</v>
      </c>
      <c r="I3140" s="6">
        <v>7</v>
      </c>
      <c r="J3140" s="6">
        <v>1</v>
      </c>
      <c r="K3140" s="6">
        <v>0</v>
      </c>
      <c r="L3140" s="6">
        <v>0</v>
      </c>
      <c r="M3140" s="6">
        <v>176</v>
      </c>
      <c r="N3140" s="6">
        <v>2</v>
      </c>
      <c r="O3140" s="6">
        <v>0</v>
      </c>
      <c r="P3140" s="6">
        <v>0</v>
      </c>
      <c r="Q3140" s="6">
        <v>0</v>
      </c>
      <c r="R3140" s="6">
        <v>0</v>
      </c>
      <c r="S3140" s="6">
        <v>0</v>
      </c>
      <c r="T3140" s="6">
        <v>0</v>
      </c>
      <c r="U3140" s="7">
        <v>0.0108</v>
      </c>
      <c r="V3140" s="7">
        <v>0</v>
      </c>
      <c r="W3140" s="7">
        <v>0.0486</v>
      </c>
      <c r="X3140" s="7">
        <v>0</v>
      </c>
      <c r="Y3140" s="8" t="str">
        <f>IFERROR(VLOOKUP(F:F,#REF!,2,0),"需要手动检查")</f>
        <v>需要手动检查</v>
      </c>
      <c r="Z3140" s="9" t="str">
        <f t="shared" si="129"/>
        <v>否</v>
      </c>
      <c r="AA3140" s="10" t="s">
        <v>36</v>
      </c>
      <c r="AB3140" s="4" t="s">
        <v>37</v>
      </c>
      <c r="AC3140" t="str">
        <f t="shared" si="126"/>
        <v>2025/3/5</v>
      </c>
      <c r="AD3140" t="e">
        <f>VLOOKUP(Y3140,#REF!,2,FALSE)</f>
        <v>#REF!</v>
      </c>
    </row>
    <row r="3141" customHeight="1" spans="1:30">
      <c r="A3141" s="2" t="s">
        <v>9172</v>
      </c>
      <c r="B3141" s="2" t="s">
        <v>9173</v>
      </c>
      <c r="C3141" s="2" t="s">
        <v>9174</v>
      </c>
      <c r="D3141" s="2" t="s">
        <v>9175</v>
      </c>
      <c r="E3141" s="11">
        <v>45721</v>
      </c>
      <c r="F3141" s="2" t="s">
        <v>9080</v>
      </c>
      <c r="G3141" s="6">
        <v>330</v>
      </c>
      <c r="H3141" s="6">
        <v>27</v>
      </c>
      <c r="I3141" s="6">
        <v>0</v>
      </c>
      <c r="J3141" s="6">
        <v>1</v>
      </c>
      <c r="K3141" s="6">
        <v>0</v>
      </c>
      <c r="L3141" s="6">
        <v>0</v>
      </c>
      <c r="M3141" s="6">
        <v>24</v>
      </c>
      <c r="N3141" s="6">
        <v>3</v>
      </c>
      <c r="O3141" s="6">
        <v>0</v>
      </c>
      <c r="P3141" s="6">
        <v>0</v>
      </c>
      <c r="Q3141" s="6">
        <v>0</v>
      </c>
      <c r="R3141" s="6">
        <v>0</v>
      </c>
      <c r="S3141" s="6">
        <v>0</v>
      </c>
      <c r="T3141" s="6">
        <v>0</v>
      </c>
      <c r="U3141" s="7">
        <v>0.0091</v>
      </c>
      <c r="V3141" s="7">
        <v>0</v>
      </c>
      <c r="W3141" s="7">
        <v>0.0061</v>
      </c>
      <c r="X3141" s="7">
        <v>0</v>
      </c>
      <c r="Y3141" s="8" t="str">
        <f>IFERROR(VLOOKUP(F:F,#REF!,2,0),"需要手动检查")</f>
        <v>需要手动检查</v>
      </c>
      <c r="Z3141" s="9" t="str">
        <f t="shared" si="129"/>
        <v>否</v>
      </c>
      <c r="AA3141" s="10" t="s">
        <v>36</v>
      </c>
      <c r="AB3141" s="4" t="s">
        <v>37</v>
      </c>
      <c r="AC3141" t="str">
        <f t="shared" ref="AC3141:AC3204" si="130">YEAR(E3141)&amp;"/"&amp;MONTH(E3141)&amp;"/"&amp;DAY(E3141)</f>
        <v>2025/3/5</v>
      </c>
      <c r="AD3141" t="e">
        <f>VLOOKUP(Y3141,#REF!,2,FALSE)</f>
        <v>#REF!</v>
      </c>
    </row>
    <row r="3142" customHeight="1" spans="1:30">
      <c r="A3142" s="2" t="s">
        <v>9176</v>
      </c>
      <c r="B3142" s="2" t="s">
        <v>9177</v>
      </c>
      <c r="C3142" s="2" t="s">
        <v>9178</v>
      </c>
      <c r="D3142" s="2" t="s">
        <v>9179</v>
      </c>
      <c r="E3142" s="11">
        <v>45721</v>
      </c>
      <c r="F3142" s="2" t="s">
        <v>9080</v>
      </c>
      <c r="G3142" s="6">
        <v>507</v>
      </c>
      <c r="H3142" s="6">
        <v>36</v>
      </c>
      <c r="I3142" s="6">
        <v>6</v>
      </c>
      <c r="J3142" s="6">
        <v>1</v>
      </c>
      <c r="K3142" s="6">
        <v>0</v>
      </c>
      <c r="L3142" s="6">
        <v>0</v>
      </c>
      <c r="M3142" s="6">
        <v>318</v>
      </c>
      <c r="N3142" s="6">
        <v>6</v>
      </c>
      <c r="O3142" s="6">
        <v>0</v>
      </c>
      <c r="P3142" s="6">
        <v>0</v>
      </c>
      <c r="Q3142" s="6">
        <v>0</v>
      </c>
      <c r="R3142" s="6">
        <v>0</v>
      </c>
      <c r="S3142" s="6">
        <v>0</v>
      </c>
      <c r="T3142" s="6">
        <v>0</v>
      </c>
      <c r="U3142" s="7">
        <v>0.0118</v>
      </c>
      <c r="V3142" s="7">
        <v>0</v>
      </c>
      <c r="W3142" s="7">
        <v>0.0197</v>
      </c>
      <c r="X3142" s="7">
        <v>0</v>
      </c>
      <c r="Y3142" s="8" t="str">
        <f>IFERROR(VLOOKUP(F:F,#REF!,2,0),"需要手动检查")</f>
        <v>需要手动检查</v>
      </c>
      <c r="Z3142" s="9" t="str">
        <f t="shared" si="129"/>
        <v>否</v>
      </c>
      <c r="AA3142" s="10" t="s">
        <v>36</v>
      </c>
      <c r="AB3142" s="4" t="s">
        <v>37</v>
      </c>
      <c r="AC3142" t="str">
        <f t="shared" si="130"/>
        <v>2025/3/5</v>
      </c>
      <c r="AD3142" t="e">
        <f>VLOOKUP(Y3142,#REF!,2,FALSE)</f>
        <v>#REF!</v>
      </c>
    </row>
    <row r="3143" customHeight="1" spans="1:30">
      <c r="A3143" s="2" t="s">
        <v>9180</v>
      </c>
      <c r="B3143" s="2" t="s">
        <v>9181</v>
      </c>
      <c r="C3143" s="2" t="s">
        <v>9182</v>
      </c>
      <c r="D3143" s="2" t="s">
        <v>9183</v>
      </c>
      <c r="E3143" s="11">
        <v>45721</v>
      </c>
      <c r="F3143" s="2" t="s">
        <v>9080</v>
      </c>
      <c r="G3143" s="6">
        <v>350</v>
      </c>
      <c r="H3143" s="6">
        <v>31</v>
      </c>
      <c r="I3143" s="6">
        <v>0</v>
      </c>
      <c r="J3143" s="6">
        <v>1</v>
      </c>
      <c r="K3143" s="6">
        <v>0</v>
      </c>
      <c r="L3143" s="6">
        <v>0</v>
      </c>
      <c r="M3143" s="6">
        <v>343</v>
      </c>
      <c r="N3143" s="6">
        <v>7</v>
      </c>
      <c r="O3143" s="6">
        <v>0</v>
      </c>
      <c r="P3143" s="6">
        <v>0</v>
      </c>
      <c r="Q3143" s="6">
        <v>0</v>
      </c>
      <c r="R3143" s="6">
        <v>0</v>
      </c>
      <c r="S3143" s="6">
        <v>0</v>
      </c>
      <c r="T3143" s="6">
        <v>0</v>
      </c>
      <c r="U3143" s="7">
        <v>0.02</v>
      </c>
      <c r="V3143" s="7">
        <v>0</v>
      </c>
      <c r="W3143" s="7">
        <v>0.0429</v>
      </c>
      <c r="X3143" s="7">
        <v>0</v>
      </c>
      <c r="Y3143" s="8" t="str">
        <f>IFERROR(VLOOKUP(F:F,#REF!,2,0),"需要手动检查")</f>
        <v>需要手动检查</v>
      </c>
      <c r="Z3143" s="9" t="str">
        <f t="shared" si="129"/>
        <v>否</v>
      </c>
      <c r="AA3143" s="10" t="s">
        <v>36</v>
      </c>
      <c r="AB3143" s="4" t="s">
        <v>37</v>
      </c>
      <c r="AC3143" t="str">
        <f t="shared" si="130"/>
        <v>2025/3/5</v>
      </c>
      <c r="AD3143" t="e">
        <f>VLOOKUP(Y3143,#REF!,2,FALSE)</f>
        <v>#REF!</v>
      </c>
    </row>
    <row r="3144" customHeight="1" spans="1:30">
      <c r="A3144" s="2" t="s">
        <v>9184</v>
      </c>
      <c r="B3144" s="2" t="s">
        <v>9185</v>
      </c>
      <c r="C3144" s="2" t="s">
        <v>9186</v>
      </c>
      <c r="D3144" s="2" t="s">
        <v>9187</v>
      </c>
      <c r="E3144" s="11">
        <v>45721</v>
      </c>
      <c r="F3144" s="2" t="s">
        <v>9080</v>
      </c>
      <c r="G3144" s="6">
        <v>304</v>
      </c>
      <c r="H3144" s="6">
        <v>17</v>
      </c>
      <c r="I3144" s="6">
        <v>0</v>
      </c>
      <c r="J3144" s="6">
        <v>0</v>
      </c>
      <c r="K3144" s="6">
        <v>0</v>
      </c>
      <c r="L3144" s="6">
        <v>0</v>
      </c>
      <c r="M3144" s="6">
        <v>323</v>
      </c>
      <c r="N3144" s="6">
        <v>16</v>
      </c>
      <c r="O3144" s="6">
        <v>0</v>
      </c>
      <c r="P3144" s="6">
        <v>0</v>
      </c>
      <c r="Q3144" s="6">
        <v>0</v>
      </c>
      <c r="R3144" s="6">
        <v>0</v>
      </c>
      <c r="S3144" s="6">
        <v>0</v>
      </c>
      <c r="T3144" s="6">
        <v>0</v>
      </c>
      <c r="U3144" s="7">
        <v>0.0526</v>
      </c>
      <c r="V3144" s="7">
        <v>0</v>
      </c>
      <c r="W3144" s="7">
        <v>0.0099</v>
      </c>
      <c r="X3144" s="7">
        <v>0</v>
      </c>
      <c r="Y3144" s="8" t="str">
        <f>IFERROR(VLOOKUP(F:F,#REF!,2,0),"需要手动检查")</f>
        <v>需要手动检查</v>
      </c>
      <c r="Z3144" s="9" t="str">
        <f t="shared" si="129"/>
        <v>否</v>
      </c>
      <c r="AA3144" s="10" t="s">
        <v>36</v>
      </c>
      <c r="AB3144" s="4" t="s">
        <v>37</v>
      </c>
      <c r="AC3144" t="str">
        <f t="shared" si="130"/>
        <v>2025/3/5</v>
      </c>
      <c r="AD3144" t="e">
        <f>VLOOKUP(Y3144,#REF!,2,FALSE)</f>
        <v>#REF!</v>
      </c>
    </row>
    <row r="3145" customHeight="1" spans="1:30">
      <c r="A3145" s="2" t="s">
        <v>9184</v>
      </c>
      <c r="B3145" s="2" t="s">
        <v>9185</v>
      </c>
      <c r="C3145" s="2" t="s">
        <v>9188</v>
      </c>
      <c r="D3145" s="2" t="s">
        <v>9189</v>
      </c>
      <c r="E3145" s="11">
        <v>45721</v>
      </c>
      <c r="F3145" s="2" t="s">
        <v>9080</v>
      </c>
      <c r="G3145" s="6">
        <v>287</v>
      </c>
      <c r="H3145" s="6">
        <v>9</v>
      </c>
      <c r="I3145" s="6">
        <v>0</v>
      </c>
      <c r="J3145" s="6">
        <v>1</v>
      </c>
      <c r="K3145" s="6">
        <v>0</v>
      </c>
      <c r="L3145" s="6">
        <v>0</v>
      </c>
      <c r="M3145" s="6">
        <v>290</v>
      </c>
      <c r="N3145" s="6">
        <v>6</v>
      </c>
      <c r="O3145" s="6">
        <v>0</v>
      </c>
      <c r="P3145" s="6">
        <v>0</v>
      </c>
      <c r="Q3145" s="6">
        <v>0</v>
      </c>
      <c r="R3145" s="6">
        <v>0</v>
      </c>
      <c r="S3145" s="6">
        <v>0</v>
      </c>
      <c r="T3145" s="6">
        <v>0</v>
      </c>
      <c r="U3145" s="7">
        <v>0.0209</v>
      </c>
      <c r="V3145" s="7">
        <v>0</v>
      </c>
      <c r="W3145" s="7">
        <v>0.0105</v>
      </c>
      <c r="X3145" s="7">
        <v>0</v>
      </c>
      <c r="Y3145" s="8" t="str">
        <f>IFERROR(VLOOKUP(F:F,#REF!,2,0),"需要手动检查")</f>
        <v>需要手动检查</v>
      </c>
      <c r="Z3145" s="9" t="str">
        <f t="shared" si="129"/>
        <v>否</v>
      </c>
      <c r="AA3145" s="10" t="s">
        <v>36</v>
      </c>
      <c r="AB3145" s="4" t="s">
        <v>37</v>
      </c>
      <c r="AC3145" t="str">
        <f t="shared" si="130"/>
        <v>2025/3/5</v>
      </c>
      <c r="AD3145" t="e">
        <f>VLOOKUP(Y3145,#REF!,2,FALSE)</f>
        <v>#REF!</v>
      </c>
    </row>
    <row r="3146" customHeight="1" spans="1:30">
      <c r="A3146" s="2" t="s">
        <v>9176</v>
      </c>
      <c r="B3146" s="2" t="s">
        <v>9177</v>
      </c>
      <c r="C3146" s="2" t="s">
        <v>9190</v>
      </c>
      <c r="D3146" s="2" t="s">
        <v>9191</v>
      </c>
      <c r="E3146" s="11">
        <v>45721</v>
      </c>
      <c r="F3146" s="2" t="s">
        <v>9080</v>
      </c>
      <c r="G3146" s="6">
        <v>520</v>
      </c>
      <c r="H3146" s="6">
        <v>29</v>
      </c>
      <c r="I3146" s="6">
        <v>2</v>
      </c>
      <c r="J3146" s="6">
        <v>0</v>
      </c>
      <c r="K3146" s="6">
        <v>0</v>
      </c>
      <c r="L3146" s="6">
        <v>0</v>
      </c>
      <c r="M3146" s="6">
        <v>528</v>
      </c>
      <c r="N3146" s="6">
        <v>41</v>
      </c>
      <c r="O3146" s="6">
        <v>0</v>
      </c>
      <c r="P3146" s="6">
        <v>0</v>
      </c>
      <c r="Q3146" s="6">
        <v>0</v>
      </c>
      <c r="R3146" s="6">
        <v>0</v>
      </c>
      <c r="S3146" s="6">
        <v>0</v>
      </c>
      <c r="T3146" s="6">
        <v>0</v>
      </c>
      <c r="U3146" s="7">
        <v>0.0788</v>
      </c>
      <c r="V3146" s="7">
        <v>0</v>
      </c>
      <c r="W3146" s="7">
        <v>0</v>
      </c>
      <c r="X3146" s="7">
        <v>0</v>
      </c>
      <c r="Y3146" s="8" t="str">
        <f>IFERROR(VLOOKUP(F:F,#REF!,2,0),"需要手动检查")</f>
        <v>需要手动检查</v>
      </c>
      <c r="Z3146" s="9" t="str">
        <f t="shared" si="129"/>
        <v>否</v>
      </c>
      <c r="AA3146" s="10" t="s">
        <v>36</v>
      </c>
      <c r="AB3146" s="4" t="s">
        <v>37</v>
      </c>
      <c r="AC3146" t="str">
        <f t="shared" si="130"/>
        <v>2025/3/5</v>
      </c>
      <c r="AD3146" t="e">
        <f>VLOOKUP(Y3146,#REF!,2,FALSE)</f>
        <v>#REF!</v>
      </c>
    </row>
    <row r="3147" customHeight="1" spans="1:30">
      <c r="A3147" s="2" t="s">
        <v>9168</v>
      </c>
      <c r="B3147" s="2" t="s">
        <v>9169</v>
      </c>
      <c r="C3147" s="2" t="s">
        <v>9192</v>
      </c>
      <c r="D3147" s="2" t="s">
        <v>9193</v>
      </c>
      <c r="E3147" s="11">
        <v>45721</v>
      </c>
      <c r="F3147" s="2" t="s">
        <v>9080</v>
      </c>
      <c r="G3147" s="6">
        <v>664</v>
      </c>
      <c r="H3147" s="6">
        <v>50</v>
      </c>
      <c r="I3147" s="6">
        <v>10</v>
      </c>
      <c r="J3147" s="6">
        <v>2</v>
      </c>
      <c r="K3147" s="6">
        <v>0</v>
      </c>
      <c r="L3147" s="6">
        <v>0</v>
      </c>
      <c r="M3147" s="6">
        <v>722</v>
      </c>
      <c r="N3147" s="6">
        <v>56</v>
      </c>
      <c r="O3147" s="6">
        <v>0</v>
      </c>
      <c r="P3147" s="6">
        <v>0</v>
      </c>
      <c r="Q3147" s="6">
        <v>0</v>
      </c>
      <c r="R3147" s="6">
        <v>0</v>
      </c>
      <c r="S3147" s="6">
        <v>0</v>
      </c>
      <c r="T3147" s="6">
        <v>0</v>
      </c>
      <c r="U3147" s="7">
        <v>0.0843</v>
      </c>
      <c r="V3147" s="7">
        <v>0</v>
      </c>
      <c r="W3147" s="7">
        <v>0.0105</v>
      </c>
      <c r="X3147" s="7">
        <v>0</v>
      </c>
      <c r="Y3147" s="8" t="str">
        <f>IFERROR(VLOOKUP(F:F,#REF!,2,0),"需要手动检查")</f>
        <v>需要手动检查</v>
      </c>
      <c r="Z3147" s="9" t="str">
        <f t="shared" si="129"/>
        <v>否</v>
      </c>
      <c r="AA3147" s="10" t="s">
        <v>36</v>
      </c>
      <c r="AB3147" s="4" t="s">
        <v>37</v>
      </c>
      <c r="AC3147" t="str">
        <f t="shared" si="130"/>
        <v>2025/3/5</v>
      </c>
      <c r="AD3147" t="e">
        <f>VLOOKUP(Y3147,#REF!,2,FALSE)</f>
        <v>#REF!</v>
      </c>
    </row>
    <row r="3148" customHeight="1" spans="1:30">
      <c r="A3148" s="2" t="s">
        <v>9176</v>
      </c>
      <c r="B3148" s="2" t="s">
        <v>9177</v>
      </c>
      <c r="C3148" s="2" t="s">
        <v>9194</v>
      </c>
      <c r="D3148" s="2" t="s">
        <v>9195</v>
      </c>
      <c r="E3148" s="11">
        <v>45721</v>
      </c>
      <c r="F3148" s="2" t="s">
        <v>9080</v>
      </c>
      <c r="G3148" s="6">
        <v>668</v>
      </c>
      <c r="H3148" s="6">
        <v>70</v>
      </c>
      <c r="I3148" s="6">
        <v>1</v>
      </c>
      <c r="J3148" s="6">
        <v>0</v>
      </c>
      <c r="K3148" s="6">
        <v>0</v>
      </c>
      <c r="L3148" s="6">
        <v>0</v>
      </c>
      <c r="M3148" s="6">
        <v>659</v>
      </c>
      <c r="N3148" s="6">
        <v>48</v>
      </c>
      <c r="O3148" s="6">
        <v>0</v>
      </c>
      <c r="P3148" s="6">
        <v>0</v>
      </c>
      <c r="Q3148" s="6">
        <v>0</v>
      </c>
      <c r="R3148" s="6">
        <v>0</v>
      </c>
      <c r="S3148" s="6">
        <v>0</v>
      </c>
      <c r="T3148" s="6">
        <v>0</v>
      </c>
      <c r="U3148" s="7">
        <v>0.0719</v>
      </c>
      <c r="V3148" s="7">
        <v>0</v>
      </c>
      <c r="W3148" s="7">
        <v>0.0314</v>
      </c>
      <c r="X3148" s="7">
        <v>0</v>
      </c>
      <c r="Y3148" s="8" t="str">
        <f>IFERROR(VLOOKUP(F:F,#REF!,2,0),"需要手动检查")</f>
        <v>需要手动检查</v>
      </c>
      <c r="Z3148" s="9" t="str">
        <f t="shared" si="129"/>
        <v>否</v>
      </c>
      <c r="AA3148" s="10" t="s">
        <v>36</v>
      </c>
      <c r="AB3148" s="4" t="s">
        <v>37</v>
      </c>
      <c r="AC3148" t="str">
        <f t="shared" si="130"/>
        <v>2025/3/5</v>
      </c>
      <c r="AD3148" t="e">
        <f>VLOOKUP(Y3148,#REF!,2,FALSE)</f>
        <v>#REF!</v>
      </c>
    </row>
    <row r="3149" customHeight="1" spans="1:30">
      <c r="A3149" s="2" t="s">
        <v>9196</v>
      </c>
      <c r="B3149" s="2" t="s">
        <v>9197</v>
      </c>
      <c r="C3149" s="2" t="s">
        <v>45</v>
      </c>
      <c r="D3149" s="2" t="s">
        <v>9198</v>
      </c>
      <c r="E3149" s="11">
        <v>45721</v>
      </c>
      <c r="F3149" s="2" t="s">
        <v>9080</v>
      </c>
      <c r="G3149" s="6">
        <v>937</v>
      </c>
      <c r="H3149" s="6">
        <v>68</v>
      </c>
      <c r="I3149" s="6">
        <v>0</v>
      </c>
      <c r="J3149" s="6">
        <v>2</v>
      </c>
      <c r="K3149" s="6">
        <v>2</v>
      </c>
      <c r="L3149" s="6">
        <v>0</v>
      </c>
      <c r="M3149" s="6">
        <v>952</v>
      </c>
      <c r="N3149" s="6">
        <v>52</v>
      </c>
      <c r="O3149" s="6">
        <v>0</v>
      </c>
      <c r="P3149" s="6">
        <v>0</v>
      </c>
      <c r="Q3149" s="6">
        <v>0</v>
      </c>
      <c r="R3149" s="6">
        <v>0</v>
      </c>
      <c r="S3149" s="6">
        <v>0</v>
      </c>
      <c r="T3149" s="6">
        <v>0</v>
      </c>
      <c r="U3149" s="7">
        <v>0.0555</v>
      </c>
      <c r="V3149" s="7">
        <v>0</v>
      </c>
      <c r="W3149" s="7">
        <v>0.111</v>
      </c>
      <c r="X3149" s="7">
        <v>0</v>
      </c>
      <c r="Y3149" s="8" t="str">
        <f>IFERROR(VLOOKUP(F:F,#REF!,2,0),"需要手动检查")</f>
        <v>需要手动检查</v>
      </c>
      <c r="Z3149" s="9" t="str">
        <f t="shared" si="129"/>
        <v>否</v>
      </c>
      <c r="AA3149" s="10" t="s">
        <v>36</v>
      </c>
      <c r="AB3149" s="4" t="s">
        <v>37</v>
      </c>
      <c r="AC3149" t="str">
        <f t="shared" si="130"/>
        <v>2025/3/5</v>
      </c>
      <c r="AD3149" t="e">
        <f>VLOOKUP(Y3149,#REF!,2,FALSE)</f>
        <v>#REF!</v>
      </c>
    </row>
    <row r="3150" customHeight="1" spans="1:30">
      <c r="A3150" s="2" t="s">
        <v>9199</v>
      </c>
      <c r="B3150" s="2" t="s">
        <v>9200</v>
      </c>
      <c r="C3150" s="2" t="s">
        <v>9201</v>
      </c>
      <c r="D3150" s="2" t="s">
        <v>9202</v>
      </c>
      <c r="E3150" s="11">
        <v>45721</v>
      </c>
      <c r="F3150" s="2" t="s">
        <v>9080</v>
      </c>
      <c r="G3150" s="6">
        <v>273</v>
      </c>
      <c r="H3150" s="6">
        <v>11</v>
      </c>
      <c r="I3150" s="6">
        <v>1</v>
      </c>
      <c r="J3150" s="6">
        <v>1</v>
      </c>
      <c r="K3150" s="6">
        <v>0</v>
      </c>
      <c r="L3150" s="6">
        <v>0</v>
      </c>
      <c r="M3150" s="6">
        <v>4</v>
      </c>
      <c r="N3150" s="6">
        <v>0</v>
      </c>
      <c r="O3150" s="6">
        <v>0</v>
      </c>
      <c r="P3150" s="6">
        <v>0</v>
      </c>
      <c r="Q3150" s="6">
        <v>0</v>
      </c>
      <c r="R3150" s="6">
        <v>0</v>
      </c>
      <c r="S3150" s="6">
        <v>0</v>
      </c>
      <c r="T3150" s="6">
        <v>0</v>
      </c>
      <c r="U3150" s="7">
        <v>0</v>
      </c>
      <c r="V3150" s="7">
        <v>0</v>
      </c>
      <c r="W3150" s="7">
        <v>0.0073</v>
      </c>
      <c r="X3150" s="7">
        <v>0</v>
      </c>
      <c r="Y3150" s="8" t="str">
        <f>IFERROR(VLOOKUP(F:F,#REF!,2,0),"需要手动检查")</f>
        <v>需要手动检查</v>
      </c>
      <c r="Z3150" s="9" t="str">
        <f t="shared" si="129"/>
        <v>否</v>
      </c>
      <c r="AA3150" s="10" t="s">
        <v>36</v>
      </c>
      <c r="AB3150" s="4" t="s">
        <v>37</v>
      </c>
      <c r="AC3150" t="str">
        <f t="shared" si="130"/>
        <v>2025/3/5</v>
      </c>
      <c r="AD3150" t="e">
        <f>VLOOKUP(Y3150,#REF!,2,FALSE)</f>
        <v>#REF!</v>
      </c>
    </row>
    <row r="3151" customHeight="1" spans="1:30">
      <c r="A3151" s="2" t="s">
        <v>9203</v>
      </c>
      <c r="B3151" s="2" t="s">
        <v>9204</v>
      </c>
      <c r="C3151" s="2" t="s">
        <v>9205</v>
      </c>
      <c r="D3151" s="2" t="s">
        <v>9206</v>
      </c>
      <c r="E3151" s="11">
        <v>45721</v>
      </c>
      <c r="F3151" s="2" t="s">
        <v>9080</v>
      </c>
      <c r="G3151" s="6">
        <v>8455</v>
      </c>
      <c r="H3151" s="6">
        <v>313</v>
      </c>
      <c r="I3151" s="6">
        <v>11</v>
      </c>
      <c r="J3151" s="6">
        <v>1</v>
      </c>
      <c r="K3151" s="6">
        <v>1</v>
      </c>
      <c r="L3151" s="6">
        <v>0</v>
      </c>
      <c r="M3151" s="6">
        <v>8838</v>
      </c>
      <c r="N3151" s="6">
        <v>220</v>
      </c>
      <c r="O3151" s="6">
        <v>0</v>
      </c>
      <c r="P3151" s="6">
        <v>0</v>
      </c>
      <c r="Q3151" s="6">
        <v>0</v>
      </c>
      <c r="R3151" s="6">
        <v>0</v>
      </c>
      <c r="S3151" s="6">
        <v>0</v>
      </c>
      <c r="T3151" s="6">
        <v>0</v>
      </c>
      <c r="U3151" s="7">
        <v>0.026</v>
      </c>
      <c r="V3151" s="7">
        <v>0</v>
      </c>
      <c r="W3151" s="7">
        <v>0.006</v>
      </c>
      <c r="X3151" s="7">
        <v>0</v>
      </c>
      <c r="Y3151" s="8" t="str">
        <f>IFERROR(VLOOKUP(F:F,#REF!,2,0),"需要手动检查")</f>
        <v>需要手动检查</v>
      </c>
      <c r="Z3151" s="9" t="str">
        <f t="shared" si="129"/>
        <v>否</v>
      </c>
      <c r="AA3151" s="10" t="s">
        <v>36</v>
      </c>
      <c r="AB3151" s="4" t="s">
        <v>37</v>
      </c>
      <c r="AC3151" t="str">
        <f t="shared" si="130"/>
        <v>2025/3/5</v>
      </c>
      <c r="AD3151" t="e">
        <f>VLOOKUP(Y3151,#REF!,2,FALSE)</f>
        <v>#REF!</v>
      </c>
    </row>
    <row r="3152" customHeight="1" spans="1:30">
      <c r="A3152" s="2" t="s">
        <v>9090</v>
      </c>
      <c r="B3152" s="2" t="s">
        <v>9091</v>
      </c>
      <c r="C3152" s="2" t="s">
        <v>45</v>
      </c>
      <c r="D3152" s="2" t="s">
        <v>9207</v>
      </c>
      <c r="E3152" s="11">
        <v>45721</v>
      </c>
      <c r="F3152" s="2" t="s">
        <v>9080</v>
      </c>
      <c r="G3152" s="6">
        <v>588</v>
      </c>
      <c r="H3152" s="6">
        <v>49</v>
      </c>
      <c r="I3152" s="6">
        <v>0</v>
      </c>
      <c r="J3152" s="6">
        <v>0</v>
      </c>
      <c r="K3152" s="6">
        <v>1</v>
      </c>
      <c r="L3152" s="6">
        <v>0</v>
      </c>
      <c r="M3152" s="6">
        <v>543</v>
      </c>
      <c r="N3152" s="6">
        <v>23</v>
      </c>
      <c r="O3152" s="6">
        <v>0</v>
      </c>
      <c r="P3152" s="6">
        <v>0</v>
      </c>
      <c r="Q3152" s="6">
        <v>0</v>
      </c>
      <c r="R3152" s="6">
        <v>0</v>
      </c>
      <c r="S3152" s="6">
        <v>0</v>
      </c>
      <c r="T3152" s="6">
        <v>0</v>
      </c>
      <c r="U3152" s="7">
        <v>0.0391</v>
      </c>
      <c r="V3152" s="7">
        <v>0</v>
      </c>
      <c r="W3152" s="7">
        <v>0.0595</v>
      </c>
      <c r="X3152" s="7">
        <v>0</v>
      </c>
      <c r="Y3152" s="8" t="str">
        <f>IFERROR(VLOOKUP(F:F,#REF!,2,0),"需要手动检查")</f>
        <v>需要手动检查</v>
      </c>
      <c r="Z3152" s="9" t="str">
        <f t="shared" si="129"/>
        <v>否</v>
      </c>
      <c r="AA3152" s="10" t="s">
        <v>36</v>
      </c>
      <c r="AB3152" s="4" t="s">
        <v>37</v>
      </c>
      <c r="AC3152" t="str">
        <f t="shared" si="130"/>
        <v>2025/3/5</v>
      </c>
      <c r="AD3152" t="e">
        <f>VLOOKUP(Y3152,#REF!,2,FALSE)</f>
        <v>#REF!</v>
      </c>
    </row>
    <row r="3153" customHeight="1" spans="1:30">
      <c r="A3153" s="2" t="s">
        <v>9208</v>
      </c>
      <c r="B3153" s="2" t="s">
        <v>9209</v>
      </c>
      <c r="C3153" s="2" t="s">
        <v>45</v>
      </c>
      <c r="D3153" s="2" t="s">
        <v>9210</v>
      </c>
      <c r="E3153" s="11">
        <v>45721</v>
      </c>
      <c r="F3153" s="2" t="s">
        <v>9080</v>
      </c>
      <c r="G3153" s="6">
        <v>5661</v>
      </c>
      <c r="H3153" s="6">
        <v>393</v>
      </c>
      <c r="I3153" s="6">
        <v>2</v>
      </c>
      <c r="J3153" s="6">
        <v>2</v>
      </c>
      <c r="K3153" s="6">
        <v>3</v>
      </c>
      <c r="L3153" s="6">
        <v>0</v>
      </c>
      <c r="M3153" s="6">
        <v>6834</v>
      </c>
      <c r="N3153" s="6">
        <v>734</v>
      </c>
      <c r="O3153" s="6">
        <v>0</v>
      </c>
      <c r="P3153" s="6">
        <v>0</v>
      </c>
      <c r="Q3153" s="6">
        <v>0</v>
      </c>
      <c r="R3153" s="6">
        <v>0</v>
      </c>
      <c r="S3153" s="6">
        <v>0</v>
      </c>
      <c r="T3153" s="6">
        <v>0</v>
      </c>
      <c r="U3153" s="7">
        <v>0.1297</v>
      </c>
      <c r="V3153" s="7">
        <v>0</v>
      </c>
      <c r="W3153" s="7">
        <v>0.0039</v>
      </c>
      <c r="X3153" s="7">
        <v>0</v>
      </c>
      <c r="Y3153" s="8" t="str">
        <f>IFERROR(VLOOKUP(F:F,#REF!,2,0),"需要手动检查")</f>
        <v>需要手动检查</v>
      </c>
      <c r="Z3153" s="9" t="str">
        <f t="shared" si="129"/>
        <v>否</v>
      </c>
      <c r="AA3153" s="10" t="s">
        <v>36</v>
      </c>
      <c r="AB3153" s="4" t="s">
        <v>37</v>
      </c>
      <c r="AC3153" t="str">
        <f t="shared" si="130"/>
        <v>2025/3/5</v>
      </c>
      <c r="AD3153" t="e">
        <f>VLOOKUP(Y3153,#REF!,2,FALSE)</f>
        <v>#REF!</v>
      </c>
    </row>
    <row r="3154" customHeight="1" spans="1:30">
      <c r="A3154" s="2" t="s">
        <v>9211</v>
      </c>
      <c r="B3154" s="2" t="s">
        <v>9212</v>
      </c>
      <c r="C3154" s="2" t="s">
        <v>9213</v>
      </c>
      <c r="D3154" s="2" t="s">
        <v>9214</v>
      </c>
      <c r="E3154" s="11">
        <v>45721</v>
      </c>
      <c r="F3154" s="2" t="s">
        <v>9080</v>
      </c>
      <c r="G3154" s="6">
        <v>338</v>
      </c>
      <c r="H3154" s="6">
        <v>10</v>
      </c>
      <c r="I3154" s="6">
        <v>9</v>
      </c>
      <c r="J3154" s="6">
        <v>2</v>
      </c>
      <c r="K3154" s="6">
        <v>0</v>
      </c>
      <c r="L3154" s="6">
        <v>0</v>
      </c>
      <c r="M3154" s="6">
        <v>368</v>
      </c>
      <c r="N3154" s="6">
        <v>34</v>
      </c>
      <c r="O3154" s="6">
        <v>0</v>
      </c>
      <c r="P3154" s="6">
        <v>0</v>
      </c>
      <c r="Q3154" s="6">
        <v>0</v>
      </c>
      <c r="R3154" s="6">
        <v>0</v>
      </c>
      <c r="S3154" s="6">
        <v>0</v>
      </c>
      <c r="T3154" s="6">
        <v>0</v>
      </c>
      <c r="U3154" s="7">
        <v>0.1006</v>
      </c>
      <c r="V3154" s="7">
        <v>0</v>
      </c>
      <c r="W3154" s="7">
        <v>0.0118</v>
      </c>
      <c r="X3154" s="7">
        <v>0</v>
      </c>
      <c r="Y3154" s="8" t="str">
        <f>IFERROR(VLOOKUP(F:F,#REF!,2,0),"需要手动检查")</f>
        <v>需要手动检查</v>
      </c>
      <c r="Z3154" s="9" t="str">
        <f t="shared" si="129"/>
        <v>否</v>
      </c>
      <c r="AA3154" s="10" t="s">
        <v>36</v>
      </c>
      <c r="AB3154" s="4" t="s">
        <v>37</v>
      </c>
      <c r="AC3154" t="str">
        <f t="shared" si="130"/>
        <v>2025/3/5</v>
      </c>
      <c r="AD3154" t="e">
        <f>VLOOKUP(Y3154,#REF!,2,FALSE)</f>
        <v>#REF!</v>
      </c>
    </row>
    <row r="3155" customHeight="1" spans="1:30">
      <c r="A3155" s="2" t="s">
        <v>4503</v>
      </c>
      <c r="B3155" s="2" t="s">
        <v>4504</v>
      </c>
      <c r="C3155" s="2" t="s">
        <v>9215</v>
      </c>
      <c r="D3155" s="2" t="s">
        <v>9216</v>
      </c>
      <c r="E3155" s="11">
        <v>45721</v>
      </c>
      <c r="F3155" s="2" t="s">
        <v>9080</v>
      </c>
      <c r="G3155" s="6">
        <v>528</v>
      </c>
      <c r="H3155" s="6">
        <v>12</v>
      </c>
      <c r="I3155" s="6">
        <v>0</v>
      </c>
      <c r="J3155" s="6">
        <v>0</v>
      </c>
      <c r="K3155" s="6">
        <v>0</v>
      </c>
      <c r="L3155" s="6">
        <v>0</v>
      </c>
      <c r="M3155" s="6">
        <v>559</v>
      </c>
      <c r="N3155" s="6">
        <v>17</v>
      </c>
      <c r="O3155" s="6">
        <v>0</v>
      </c>
      <c r="P3155" s="6">
        <v>0</v>
      </c>
      <c r="Q3155" s="6">
        <v>0</v>
      </c>
      <c r="R3155" s="6">
        <v>0</v>
      </c>
      <c r="S3155" s="6">
        <v>0</v>
      </c>
      <c r="T3155" s="6">
        <v>0</v>
      </c>
      <c r="U3155" s="7">
        <v>0.0322</v>
      </c>
      <c r="V3155" s="7">
        <v>0</v>
      </c>
      <c r="W3155" s="7">
        <v>0.0663</v>
      </c>
      <c r="X3155" s="7">
        <v>0</v>
      </c>
      <c r="Y3155" s="8" t="str">
        <f>IFERROR(VLOOKUP(F:F,#REF!,2,0),"需要手动检查")</f>
        <v>需要手动检查</v>
      </c>
      <c r="Z3155" s="9" t="str">
        <f t="shared" si="129"/>
        <v>否</v>
      </c>
      <c r="AA3155" s="10" t="s">
        <v>36</v>
      </c>
      <c r="AB3155" s="4" t="s">
        <v>37</v>
      </c>
      <c r="AC3155" t="str">
        <f t="shared" si="130"/>
        <v>2025/3/5</v>
      </c>
      <c r="AD3155" t="e">
        <f>VLOOKUP(Y3155,#REF!,2,FALSE)</f>
        <v>#REF!</v>
      </c>
    </row>
    <row r="3156" customHeight="1" spans="1:30">
      <c r="A3156" s="2" t="s">
        <v>4503</v>
      </c>
      <c r="B3156" s="2" t="s">
        <v>4504</v>
      </c>
      <c r="C3156" s="2" t="s">
        <v>9217</v>
      </c>
      <c r="D3156" s="2" t="s">
        <v>9218</v>
      </c>
      <c r="E3156" s="11">
        <v>45721</v>
      </c>
      <c r="F3156" s="2" t="s">
        <v>9080</v>
      </c>
      <c r="G3156" s="6">
        <v>402</v>
      </c>
      <c r="H3156" s="6">
        <v>11</v>
      </c>
      <c r="I3156" s="6">
        <v>2</v>
      </c>
      <c r="J3156" s="6">
        <v>1</v>
      </c>
      <c r="K3156" s="6">
        <v>0</v>
      </c>
      <c r="L3156" s="6">
        <v>0</v>
      </c>
      <c r="M3156" s="6">
        <v>417</v>
      </c>
      <c r="N3156" s="6">
        <v>33</v>
      </c>
      <c r="O3156" s="6">
        <v>0</v>
      </c>
      <c r="P3156" s="6">
        <v>0</v>
      </c>
      <c r="Q3156" s="6">
        <v>0</v>
      </c>
      <c r="R3156" s="6">
        <v>0</v>
      </c>
      <c r="S3156" s="6">
        <v>0</v>
      </c>
      <c r="T3156" s="6">
        <v>0</v>
      </c>
      <c r="U3156" s="7">
        <v>0.0821</v>
      </c>
      <c r="V3156" s="7">
        <v>0</v>
      </c>
      <c r="W3156" s="7">
        <v>0.01</v>
      </c>
      <c r="X3156" s="7">
        <v>0</v>
      </c>
      <c r="Y3156" s="8" t="str">
        <f>IFERROR(VLOOKUP(F:F,#REF!,2,0),"需要手动检查")</f>
        <v>需要手动检查</v>
      </c>
      <c r="Z3156" s="9" t="str">
        <f t="shared" si="129"/>
        <v>否</v>
      </c>
      <c r="AA3156" s="10" t="s">
        <v>36</v>
      </c>
      <c r="AB3156" s="4" t="s">
        <v>37</v>
      </c>
      <c r="AC3156" t="str">
        <f t="shared" si="130"/>
        <v>2025/3/5</v>
      </c>
      <c r="AD3156" t="e">
        <f>VLOOKUP(Y3156,#REF!,2,FALSE)</f>
        <v>#REF!</v>
      </c>
    </row>
    <row r="3157" customHeight="1" spans="1:30">
      <c r="A3157" s="2" t="s">
        <v>9219</v>
      </c>
      <c r="B3157" s="2" t="s">
        <v>9220</v>
      </c>
      <c r="C3157" s="2" t="s">
        <v>9221</v>
      </c>
      <c r="D3157" s="2" t="s">
        <v>9222</v>
      </c>
      <c r="E3157" s="11">
        <v>45721</v>
      </c>
      <c r="F3157" s="2" t="s">
        <v>9080</v>
      </c>
      <c r="G3157" s="6">
        <v>901</v>
      </c>
      <c r="H3157" s="6">
        <v>66</v>
      </c>
      <c r="I3157" s="6">
        <v>0</v>
      </c>
      <c r="J3157" s="6">
        <v>1</v>
      </c>
      <c r="K3157" s="6">
        <v>0</v>
      </c>
      <c r="L3157" s="6">
        <v>0</v>
      </c>
      <c r="M3157" s="6">
        <v>926</v>
      </c>
      <c r="N3157" s="6">
        <v>34</v>
      </c>
      <c r="O3157" s="6">
        <v>0</v>
      </c>
      <c r="P3157" s="6">
        <v>0</v>
      </c>
      <c r="Q3157" s="6">
        <v>0</v>
      </c>
      <c r="R3157" s="6">
        <v>0</v>
      </c>
      <c r="S3157" s="6">
        <v>0</v>
      </c>
      <c r="T3157" s="6">
        <v>0</v>
      </c>
      <c r="U3157" s="7">
        <v>0.0377</v>
      </c>
      <c r="V3157" s="7">
        <v>0</v>
      </c>
      <c r="W3157" s="7">
        <v>0.0455</v>
      </c>
      <c r="X3157" s="7">
        <v>0</v>
      </c>
      <c r="Y3157" s="8" t="str">
        <f>IFERROR(VLOOKUP(F:F,#REF!,2,0),"需要手动检查")</f>
        <v>需要手动检查</v>
      </c>
      <c r="Z3157" s="9" t="str">
        <f t="shared" si="129"/>
        <v>否</v>
      </c>
      <c r="AA3157" s="10" t="s">
        <v>36</v>
      </c>
      <c r="AB3157" s="4" t="s">
        <v>37</v>
      </c>
      <c r="AC3157" t="str">
        <f t="shared" si="130"/>
        <v>2025/3/5</v>
      </c>
      <c r="AD3157" t="e">
        <f>VLOOKUP(Y3157,#REF!,2,FALSE)</f>
        <v>#REF!</v>
      </c>
    </row>
    <row r="3158" customHeight="1" spans="1:30">
      <c r="A3158" s="2" t="s">
        <v>8961</v>
      </c>
      <c r="B3158" s="2" t="s">
        <v>8962</v>
      </c>
      <c r="C3158" s="2" t="s">
        <v>9223</v>
      </c>
      <c r="D3158" s="2" t="s">
        <v>9224</v>
      </c>
      <c r="E3158" s="11">
        <v>45721</v>
      </c>
      <c r="F3158" s="2" t="s">
        <v>9080</v>
      </c>
      <c r="G3158" s="6">
        <v>2564</v>
      </c>
      <c r="H3158" s="6">
        <v>103</v>
      </c>
      <c r="I3158" s="6">
        <v>18</v>
      </c>
      <c r="J3158" s="6">
        <v>2</v>
      </c>
      <c r="K3158" s="6">
        <v>5</v>
      </c>
      <c r="L3158" s="6">
        <v>0</v>
      </c>
      <c r="M3158" s="6">
        <v>70</v>
      </c>
      <c r="N3158" s="6">
        <v>0</v>
      </c>
      <c r="O3158" s="6">
        <v>0</v>
      </c>
      <c r="P3158" s="6">
        <v>0</v>
      </c>
      <c r="Q3158" s="6">
        <v>0</v>
      </c>
      <c r="R3158" s="6">
        <v>0</v>
      </c>
      <c r="S3158" s="6">
        <v>0</v>
      </c>
      <c r="T3158" s="6">
        <v>0</v>
      </c>
      <c r="U3158" s="7">
        <v>0</v>
      </c>
      <c r="V3158" s="7">
        <v>0</v>
      </c>
      <c r="W3158" s="7">
        <v>0.1217</v>
      </c>
      <c r="X3158" s="7">
        <v>0</v>
      </c>
      <c r="Y3158" s="8" t="str">
        <f>IFERROR(VLOOKUP(F:F,#REF!,2,0),"需要手动检查")</f>
        <v>需要手动检查</v>
      </c>
      <c r="Z3158" s="9" t="str">
        <f t="shared" si="129"/>
        <v>否</v>
      </c>
      <c r="AA3158" s="10" t="s">
        <v>36</v>
      </c>
      <c r="AB3158" s="4" t="s">
        <v>37</v>
      </c>
      <c r="AC3158" t="str">
        <f t="shared" si="130"/>
        <v>2025/3/5</v>
      </c>
      <c r="AD3158" t="e">
        <f>VLOOKUP(Y3158,#REF!,2,FALSE)</f>
        <v>#REF!</v>
      </c>
    </row>
    <row r="3159" customHeight="1" spans="1:30">
      <c r="A3159" s="2" t="s">
        <v>9199</v>
      </c>
      <c r="B3159" s="2" t="s">
        <v>9200</v>
      </c>
      <c r="C3159" s="2" t="s">
        <v>9225</v>
      </c>
      <c r="D3159" s="2" t="s">
        <v>9226</v>
      </c>
      <c r="E3159" s="11">
        <v>45721</v>
      </c>
      <c r="F3159" s="2" t="s">
        <v>9080</v>
      </c>
      <c r="G3159" s="6">
        <v>312</v>
      </c>
      <c r="H3159" s="6">
        <v>14</v>
      </c>
      <c r="I3159" s="6">
        <v>0</v>
      </c>
      <c r="J3159" s="6">
        <v>0</v>
      </c>
      <c r="K3159" s="6">
        <v>0</v>
      </c>
      <c r="L3159" s="6">
        <v>0</v>
      </c>
      <c r="M3159" s="6">
        <v>339</v>
      </c>
      <c r="N3159" s="6">
        <v>21</v>
      </c>
      <c r="O3159" s="6">
        <v>0</v>
      </c>
      <c r="P3159" s="6">
        <v>0</v>
      </c>
      <c r="Q3159" s="6">
        <v>0</v>
      </c>
      <c r="R3159" s="6">
        <v>0</v>
      </c>
      <c r="S3159" s="6">
        <v>0</v>
      </c>
      <c r="T3159" s="6">
        <v>0</v>
      </c>
      <c r="U3159" s="7">
        <v>0.0673</v>
      </c>
      <c r="V3159" s="7">
        <v>0</v>
      </c>
      <c r="W3159" s="7">
        <v>0.0096</v>
      </c>
      <c r="X3159" s="7">
        <v>0</v>
      </c>
      <c r="Y3159" s="8" t="str">
        <f>IFERROR(VLOOKUP(F:F,#REF!,2,0),"需要手动检查")</f>
        <v>需要手动检查</v>
      </c>
      <c r="Z3159" s="9" t="str">
        <f t="shared" si="129"/>
        <v>否</v>
      </c>
      <c r="AA3159" s="10" t="s">
        <v>36</v>
      </c>
      <c r="AB3159" s="4" t="s">
        <v>37</v>
      </c>
      <c r="AC3159" t="str">
        <f t="shared" si="130"/>
        <v>2025/3/5</v>
      </c>
      <c r="AD3159" t="e">
        <f>VLOOKUP(Y3159,#REF!,2,FALSE)</f>
        <v>#REF!</v>
      </c>
    </row>
    <row r="3160" customHeight="1" spans="1:30">
      <c r="A3160" s="2" t="s">
        <v>9048</v>
      </c>
      <c r="B3160" s="2" t="s">
        <v>9049</v>
      </c>
      <c r="C3160" s="2" t="s">
        <v>9227</v>
      </c>
      <c r="D3160" s="2" t="s">
        <v>9228</v>
      </c>
      <c r="E3160" s="11">
        <v>45721</v>
      </c>
      <c r="F3160" s="2" t="s">
        <v>9080</v>
      </c>
      <c r="G3160" s="6">
        <v>278</v>
      </c>
      <c r="H3160" s="6">
        <v>14</v>
      </c>
      <c r="I3160" s="6">
        <v>2</v>
      </c>
      <c r="J3160" s="6">
        <v>0</v>
      </c>
      <c r="K3160" s="6">
        <v>0</v>
      </c>
      <c r="L3160" s="6">
        <v>0</v>
      </c>
      <c r="M3160" s="6">
        <v>316</v>
      </c>
      <c r="N3160" s="6">
        <v>11</v>
      </c>
      <c r="O3160" s="6">
        <v>0</v>
      </c>
      <c r="P3160" s="6">
        <v>0</v>
      </c>
      <c r="Q3160" s="6">
        <v>0</v>
      </c>
      <c r="R3160" s="6">
        <v>0</v>
      </c>
      <c r="S3160" s="6">
        <v>0</v>
      </c>
      <c r="T3160" s="6">
        <v>0</v>
      </c>
      <c r="U3160" s="7">
        <v>0.0396</v>
      </c>
      <c r="V3160" s="7">
        <v>0</v>
      </c>
      <c r="W3160" s="7">
        <v>0.0288</v>
      </c>
      <c r="X3160" s="7">
        <v>0</v>
      </c>
      <c r="Y3160" s="8" t="str">
        <f>IFERROR(VLOOKUP(F:F,#REF!,2,0),"需要手动检查")</f>
        <v>需要手动检查</v>
      </c>
      <c r="Z3160" s="9" t="str">
        <f t="shared" si="129"/>
        <v>否</v>
      </c>
      <c r="AA3160" s="10" t="s">
        <v>36</v>
      </c>
      <c r="AB3160" s="4" t="s">
        <v>37</v>
      </c>
      <c r="AC3160" t="str">
        <f t="shared" si="130"/>
        <v>2025/3/5</v>
      </c>
      <c r="AD3160" t="e">
        <f>VLOOKUP(Y3160,#REF!,2,FALSE)</f>
        <v>#REF!</v>
      </c>
    </row>
    <row r="3161" customHeight="1" spans="1:30">
      <c r="A3161" s="2" t="s">
        <v>5108</v>
      </c>
      <c r="B3161" s="2" t="s">
        <v>5109</v>
      </c>
      <c r="C3161" s="2" t="s">
        <v>9229</v>
      </c>
      <c r="D3161" s="2" t="s">
        <v>9230</v>
      </c>
      <c r="E3161" s="11">
        <v>45721</v>
      </c>
      <c r="F3161" s="2" t="s">
        <v>9143</v>
      </c>
      <c r="G3161" s="6">
        <v>714</v>
      </c>
      <c r="H3161" s="6">
        <v>43</v>
      </c>
      <c r="I3161" s="6">
        <v>1</v>
      </c>
      <c r="J3161" s="6">
        <v>0</v>
      </c>
      <c r="K3161" s="6">
        <v>4</v>
      </c>
      <c r="L3161" s="6">
        <v>0</v>
      </c>
      <c r="M3161" s="6">
        <v>747</v>
      </c>
      <c r="N3161" s="6">
        <v>18</v>
      </c>
      <c r="O3161" s="6">
        <v>0</v>
      </c>
      <c r="P3161" s="6">
        <v>0</v>
      </c>
      <c r="Q3161" s="6">
        <v>0</v>
      </c>
      <c r="R3161" s="6">
        <v>0</v>
      </c>
      <c r="S3161" s="6">
        <v>0</v>
      </c>
      <c r="T3161" s="6">
        <v>0</v>
      </c>
      <c r="U3161" s="7">
        <v>0.0252</v>
      </c>
      <c r="V3161" s="7">
        <v>0</v>
      </c>
      <c r="W3161" s="7">
        <v>0.0546</v>
      </c>
      <c r="X3161" s="7">
        <v>0</v>
      </c>
      <c r="Y3161" s="8" t="str">
        <f>IFERROR(VLOOKUP(F:F,#REF!,2,0),"需要手动检查")</f>
        <v>需要手动检查</v>
      </c>
      <c r="Z3161" s="9" t="str">
        <f t="shared" si="129"/>
        <v>否</v>
      </c>
      <c r="AA3161" s="10" t="s">
        <v>36</v>
      </c>
      <c r="AB3161" s="4" t="s">
        <v>37</v>
      </c>
      <c r="AC3161" t="str">
        <f t="shared" si="130"/>
        <v>2025/3/5</v>
      </c>
      <c r="AD3161" t="e">
        <f>VLOOKUP(Y3161,#REF!,2,FALSE)</f>
        <v>#REF!</v>
      </c>
    </row>
    <row r="3162" customHeight="1" spans="1:30">
      <c r="A3162" s="2" t="s">
        <v>9231</v>
      </c>
      <c r="B3162" s="2" t="s">
        <v>9232</v>
      </c>
      <c r="C3162" s="2" t="s">
        <v>9233</v>
      </c>
      <c r="D3162" s="2" t="s">
        <v>9234</v>
      </c>
      <c r="E3162" s="11">
        <v>45721</v>
      </c>
      <c r="F3162" s="2" t="s">
        <v>9080</v>
      </c>
      <c r="G3162" s="6">
        <v>1063</v>
      </c>
      <c r="H3162" s="6">
        <v>38</v>
      </c>
      <c r="I3162" s="6">
        <v>5</v>
      </c>
      <c r="J3162" s="6">
        <v>0</v>
      </c>
      <c r="K3162" s="6">
        <v>0</v>
      </c>
      <c r="L3162" s="6">
        <v>0</v>
      </c>
      <c r="M3162" s="6">
        <v>968</v>
      </c>
      <c r="N3162" s="6">
        <v>6</v>
      </c>
      <c r="O3162" s="6">
        <v>0</v>
      </c>
      <c r="P3162" s="6">
        <v>0</v>
      </c>
      <c r="Q3162" s="6">
        <v>0</v>
      </c>
      <c r="R3162" s="6">
        <v>0</v>
      </c>
      <c r="S3162" s="6">
        <v>0</v>
      </c>
      <c r="T3162" s="6">
        <v>0</v>
      </c>
      <c r="U3162" s="7">
        <v>0.0056</v>
      </c>
      <c r="V3162" s="7">
        <v>0</v>
      </c>
      <c r="W3162" s="7">
        <v>0.0179</v>
      </c>
      <c r="X3162" s="7">
        <v>0</v>
      </c>
      <c r="Y3162" s="8" t="str">
        <f>IFERROR(VLOOKUP(F:F,#REF!,2,0),"需要手动检查")</f>
        <v>需要手动检查</v>
      </c>
      <c r="Z3162" s="9" t="str">
        <f t="shared" si="129"/>
        <v>否</v>
      </c>
      <c r="AA3162" s="10" t="s">
        <v>36</v>
      </c>
      <c r="AB3162" s="4" t="s">
        <v>37</v>
      </c>
      <c r="AC3162" t="str">
        <f t="shared" si="130"/>
        <v>2025/3/5</v>
      </c>
      <c r="AD3162" t="e">
        <f>VLOOKUP(Y3162,#REF!,2,FALSE)</f>
        <v>#REF!</v>
      </c>
    </row>
    <row r="3163" customHeight="1" spans="1:30">
      <c r="A3163" s="2" t="s">
        <v>5743</v>
      </c>
      <c r="B3163" s="2" t="s">
        <v>5744</v>
      </c>
      <c r="C3163" s="2" t="s">
        <v>9235</v>
      </c>
      <c r="D3163" s="2" t="s">
        <v>9236</v>
      </c>
      <c r="E3163" s="11">
        <v>45721</v>
      </c>
      <c r="F3163" s="2" t="s">
        <v>9080</v>
      </c>
      <c r="G3163" s="6">
        <v>1935</v>
      </c>
      <c r="H3163" s="6">
        <v>68</v>
      </c>
      <c r="I3163" s="6">
        <v>1</v>
      </c>
      <c r="J3163" s="6">
        <v>3</v>
      </c>
      <c r="K3163" s="6">
        <v>1</v>
      </c>
      <c r="L3163" s="6">
        <v>0</v>
      </c>
      <c r="M3163" s="6">
        <v>2161</v>
      </c>
      <c r="N3163" s="6">
        <v>149</v>
      </c>
      <c r="O3163" s="6">
        <v>0</v>
      </c>
      <c r="P3163" s="6">
        <v>0</v>
      </c>
      <c r="Q3163" s="6">
        <v>0</v>
      </c>
      <c r="R3163" s="6">
        <v>0</v>
      </c>
      <c r="S3163" s="6">
        <v>0</v>
      </c>
      <c r="T3163" s="6">
        <v>0</v>
      </c>
      <c r="U3163" s="7">
        <v>0.077</v>
      </c>
      <c r="V3163" s="7">
        <v>0</v>
      </c>
      <c r="W3163" s="7">
        <v>0.0315</v>
      </c>
      <c r="X3163" s="7">
        <v>0</v>
      </c>
      <c r="Y3163" s="8" t="str">
        <f>IFERROR(VLOOKUP(F:F,#REF!,2,0),"需要手动检查")</f>
        <v>需要手动检查</v>
      </c>
      <c r="Z3163" s="9" t="str">
        <f t="shared" si="129"/>
        <v>否</v>
      </c>
      <c r="AA3163" s="10" t="s">
        <v>36</v>
      </c>
      <c r="AB3163" s="4" t="s">
        <v>37</v>
      </c>
      <c r="AC3163" t="str">
        <f t="shared" si="130"/>
        <v>2025/3/5</v>
      </c>
      <c r="AD3163" t="e">
        <f>VLOOKUP(Y3163,#REF!,2,FALSE)</f>
        <v>#REF!</v>
      </c>
    </row>
    <row r="3164" customHeight="1" spans="1:30">
      <c r="A3164" s="2" t="s">
        <v>9237</v>
      </c>
      <c r="B3164" s="2" t="s">
        <v>9238</v>
      </c>
      <c r="C3164" s="2" t="s">
        <v>9239</v>
      </c>
      <c r="D3164" s="2" t="s">
        <v>9240</v>
      </c>
      <c r="E3164" s="11">
        <v>45721</v>
      </c>
      <c r="F3164" s="2" t="s">
        <v>9080</v>
      </c>
      <c r="G3164" s="6">
        <v>315</v>
      </c>
      <c r="H3164" s="6">
        <v>29</v>
      </c>
      <c r="I3164" s="6">
        <v>0</v>
      </c>
      <c r="J3164" s="6">
        <v>0</v>
      </c>
      <c r="K3164" s="6">
        <v>0</v>
      </c>
      <c r="L3164" s="6">
        <v>0</v>
      </c>
      <c r="M3164" s="6">
        <v>302</v>
      </c>
      <c r="N3164" s="6">
        <v>21</v>
      </c>
      <c r="O3164" s="6">
        <v>0</v>
      </c>
      <c r="P3164" s="6">
        <v>0</v>
      </c>
      <c r="Q3164" s="6">
        <v>0</v>
      </c>
      <c r="R3164" s="6">
        <v>0</v>
      </c>
      <c r="S3164" s="6">
        <v>0</v>
      </c>
      <c r="T3164" s="6">
        <v>0</v>
      </c>
      <c r="U3164" s="7">
        <v>0.0667</v>
      </c>
      <c r="V3164" s="7">
        <v>0</v>
      </c>
      <c r="W3164" s="7">
        <v>0.1111</v>
      </c>
      <c r="X3164" s="7">
        <v>0</v>
      </c>
      <c r="Y3164" s="8" t="str">
        <f>IFERROR(VLOOKUP(F:F,#REF!,2,0),"需要手动检查")</f>
        <v>需要手动检查</v>
      </c>
      <c r="Z3164" s="9" t="str">
        <f t="shared" si="129"/>
        <v>否</v>
      </c>
      <c r="AA3164" s="10" t="s">
        <v>36</v>
      </c>
      <c r="AB3164" s="4" t="s">
        <v>37</v>
      </c>
      <c r="AC3164" t="str">
        <f t="shared" si="130"/>
        <v>2025/3/5</v>
      </c>
      <c r="AD3164" t="e">
        <f>VLOOKUP(Y3164,#REF!,2,FALSE)</f>
        <v>#REF!</v>
      </c>
    </row>
    <row r="3165" customHeight="1" spans="1:30">
      <c r="A3165" s="2" t="s">
        <v>9241</v>
      </c>
      <c r="B3165" s="2" t="s">
        <v>9242</v>
      </c>
      <c r="C3165" s="2" t="s">
        <v>9243</v>
      </c>
      <c r="D3165" s="2" t="s">
        <v>9244</v>
      </c>
      <c r="E3165" s="11">
        <v>45724</v>
      </c>
      <c r="F3165" s="2" t="s">
        <v>9080</v>
      </c>
      <c r="G3165" s="6">
        <v>7513</v>
      </c>
      <c r="H3165" s="6">
        <v>914</v>
      </c>
      <c r="I3165" s="6">
        <v>1</v>
      </c>
      <c r="J3165" s="6">
        <v>6</v>
      </c>
      <c r="K3165" s="6">
        <v>20</v>
      </c>
      <c r="L3165" s="6">
        <v>0</v>
      </c>
      <c r="M3165" s="6">
        <v>8432</v>
      </c>
      <c r="N3165" s="6">
        <v>1475</v>
      </c>
      <c r="O3165" s="6">
        <v>0</v>
      </c>
      <c r="P3165" s="6">
        <v>0</v>
      </c>
      <c r="Q3165" s="6">
        <v>0</v>
      </c>
      <c r="R3165" s="6">
        <v>0</v>
      </c>
      <c r="S3165" s="6">
        <v>0</v>
      </c>
      <c r="T3165" s="6">
        <v>0</v>
      </c>
      <c r="U3165" s="7">
        <v>0.1963</v>
      </c>
      <c r="V3165" s="7">
        <v>0</v>
      </c>
      <c r="W3165" s="7">
        <v>0.0673</v>
      </c>
      <c r="X3165" s="7">
        <v>0</v>
      </c>
      <c r="Y3165" s="8" t="str">
        <f>IFERROR(VLOOKUP(F:F,#REF!,2,0),"需要手动检查")</f>
        <v>需要手动检查</v>
      </c>
      <c r="Z3165" s="9" t="str">
        <f t="shared" ref="Z3165:Z3196" si="131">IF(R3165&gt;0,"是","否")</f>
        <v>否</v>
      </c>
      <c r="AA3165" s="10" t="s">
        <v>36</v>
      </c>
      <c r="AB3165" s="4" t="s">
        <v>37</v>
      </c>
      <c r="AC3165" t="str">
        <f t="shared" si="130"/>
        <v>2025/3/8</v>
      </c>
      <c r="AD3165" t="e">
        <f>VLOOKUP(Y3165,#REF!,2,FALSE)</f>
        <v>#REF!</v>
      </c>
    </row>
    <row r="3166" customHeight="1" spans="1:30">
      <c r="A3166" s="2" t="s">
        <v>4423</v>
      </c>
      <c r="B3166" s="2" t="s">
        <v>4424</v>
      </c>
      <c r="C3166" s="2" t="s">
        <v>9245</v>
      </c>
      <c r="D3166" s="2" t="s">
        <v>9246</v>
      </c>
      <c r="E3166" s="11">
        <v>45722</v>
      </c>
      <c r="F3166" s="2" t="s">
        <v>9080</v>
      </c>
      <c r="G3166" s="6">
        <v>1394</v>
      </c>
      <c r="H3166" s="6">
        <v>156</v>
      </c>
      <c r="I3166" s="6">
        <v>0</v>
      </c>
      <c r="J3166" s="6">
        <v>4</v>
      </c>
      <c r="K3166" s="6">
        <v>0</v>
      </c>
      <c r="L3166" s="6">
        <v>0</v>
      </c>
      <c r="M3166" s="6">
        <v>1389</v>
      </c>
      <c r="N3166" s="6">
        <v>111</v>
      </c>
      <c r="O3166" s="6">
        <v>0</v>
      </c>
      <c r="P3166" s="6">
        <v>0</v>
      </c>
      <c r="Q3166" s="6">
        <v>0</v>
      </c>
      <c r="R3166" s="6">
        <v>0</v>
      </c>
      <c r="S3166" s="6">
        <v>0</v>
      </c>
      <c r="T3166" s="6">
        <v>0</v>
      </c>
      <c r="U3166" s="7">
        <v>0.0796</v>
      </c>
      <c r="V3166" s="7">
        <v>0</v>
      </c>
      <c r="W3166" s="7">
        <v>0.109</v>
      </c>
      <c r="X3166" s="7">
        <v>0</v>
      </c>
      <c r="Y3166" s="8" t="str">
        <f>IFERROR(VLOOKUP(F:F,#REF!,2,0),"需要手动检查")</f>
        <v>需要手动检查</v>
      </c>
      <c r="Z3166" s="9" t="str">
        <f t="shared" si="131"/>
        <v>否</v>
      </c>
      <c r="AA3166" s="10" t="s">
        <v>36</v>
      </c>
      <c r="AB3166" s="4" t="s">
        <v>37</v>
      </c>
      <c r="AC3166" t="str">
        <f t="shared" si="130"/>
        <v>2025/3/6</v>
      </c>
      <c r="AD3166" t="e">
        <f>VLOOKUP(Y3166,#REF!,2,FALSE)</f>
        <v>#REF!</v>
      </c>
    </row>
    <row r="3167" customHeight="1" spans="1:30">
      <c r="A3167" s="2" t="s">
        <v>7683</v>
      </c>
      <c r="B3167" s="2" t="s">
        <v>7684</v>
      </c>
      <c r="C3167" s="2" t="s">
        <v>9247</v>
      </c>
      <c r="D3167" s="2" t="s">
        <v>9248</v>
      </c>
      <c r="E3167" s="11">
        <v>45722</v>
      </c>
      <c r="F3167" s="2" t="s">
        <v>9080</v>
      </c>
      <c r="G3167" s="6">
        <v>455</v>
      </c>
      <c r="H3167" s="6">
        <v>16</v>
      </c>
      <c r="I3167" s="6">
        <v>0</v>
      </c>
      <c r="J3167" s="6">
        <v>1</v>
      </c>
      <c r="K3167" s="6">
        <v>2</v>
      </c>
      <c r="L3167" s="6">
        <v>0</v>
      </c>
      <c r="M3167" s="6">
        <v>475</v>
      </c>
      <c r="N3167" s="6">
        <v>17</v>
      </c>
      <c r="O3167" s="6">
        <v>0</v>
      </c>
      <c r="P3167" s="6">
        <v>0</v>
      </c>
      <c r="Q3167" s="6">
        <v>0</v>
      </c>
      <c r="R3167" s="6">
        <v>0</v>
      </c>
      <c r="S3167" s="6">
        <v>0</v>
      </c>
      <c r="T3167" s="6">
        <v>0</v>
      </c>
      <c r="U3167" s="7">
        <v>0.0374</v>
      </c>
      <c r="V3167" s="7">
        <v>0</v>
      </c>
      <c r="W3167" s="7">
        <v>0.0044</v>
      </c>
      <c r="X3167" s="7">
        <v>0</v>
      </c>
      <c r="Y3167" s="8" t="str">
        <f>IFERROR(VLOOKUP(F:F,#REF!,2,0),"需要手动检查")</f>
        <v>需要手动检查</v>
      </c>
      <c r="Z3167" s="9" t="str">
        <f t="shared" si="131"/>
        <v>否</v>
      </c>
      <c r="AA3167" s="10" t="s">
        <v>36</v>
      </c>
      <c r="AB3167" s="4" t="s">
        <v>37</v>
      </c>
      <c r="AC3167" t="str">
        <f t="shared" si="130"/>
        <v>2025/3/6</v>
      </c>
      <c r="AD3167" t="e">
        <f>VLOOKUP(Y3167,#REF!,2,FALSE)</f>
        <v>#REF!</v>
      </c>
    </row>
    <row r="3168" customHeight="1" spans="1:30">
      <c r="A3168" s="2" t="s">
        <v>9211</v>
      </c>
      <c r="B3168" s="2" t="s">
        <v>9212</v>
      </c>
      <c r="C3168" s="2" t="s">
        <v>9249</v>
      </c>
      <c r="D3168" s="2" t="s">
        <v>9250</v>
      </c>
      <c r="E3168" s="11">
        <v>45724</v>
      </c>
      <c r="F3168" s="2" t="s">
        <v>9080</v>
      </c>
      <c r="G3168" s="6">
        <v>305</v>
      </c>
      <c r="H3168" s="6">
        <v>9</v>
      </c>
      <c r="I3168" s="6">
        <v>9</v>
      </c>
      <c r="J3168" s="6">
        <v>2</v>
      </c>
      <c r="K3168" s="6">
        <v>0</v>
      </c>
      <c r="L3168" s="6">
        <v>0</v>
      </c>
      <c r="M3168" s="6">
        <v>304</v>
      </c>
      <c r="N3168" s="6">
        <v>37</v>
      </c>
      <c r="O3168" s="6">
        <v>0</v>
      </c>
      <c r="P3168" s="6">
        <v>0</v>
      </c>
      <c r="Q3168" s="6">
        <v>0</v>
      </c>
      <c r="R3168" s="6">
        <v>0</v>
      </c>
      <c r="S3168" s="6">
        <v>0</v>
      </c>
      <c r="T3168" s="6">
        <v>0</v>
      </c>
      <c r="U3168" s="7">
        <v>0.1213</v>
      </c>
      <c r="V3168" s="7">
        <v>0</v>
      </c>
      <c r="W3168" s="7">
        <v>0.0197</v>
      </c>
      <c r="X3168" s="7">
        <v>0</v>
      </c>
      <c r="Y3168" s="8" t="str">
        <f>IFERROR(VLOOKUP(F:F,#REF!,2,0),"需要手动检查")</f>
        <v>需要手动检查</v>
      </c>
      <c r="Z3168" s="9" t="str">
        <f t="shared" si="131"/>
        <v>否</v>
      </c>
      <c r="AA3168" s="10" t="s">
        <v>36</v>
      </c>
      <c r="AB3168" s="4" t="s">
        <v>37</v>
      </c>
      <c r="AC3168" t="str">
        <f t="shared" si="130"/>
        <v>2025/3/8</v>
      </c>
      <c r="AD3168" t="e">
        <f>VLOOKUP(Y3168,#REF!,2,FALSE)</f>
        <v>#REF!</v>
      </c>
    </row>
    <row r="3169" customHeight="1" spans="1:30">
      <c r="A3169" s="2" t="s">
        <v>8169</v>
      </c>
      <c r="B3169" s="2" t="s">
        <v>8170</v>
      </c>
      <c r="C3169" s="2" t="s">
        <v>9251</v>
      </c>
      <c r="D3169" s="2" t="s">
        <v>9252</v>
      </c>
      <c r="E3169" s="11">
        <v>45722</v>
      </c>
      <c r="F3169" s="2" t="s">
        <v>9080</v>
      </c>
      <c r="G3169" s="6">
        <v>380</v>
      </c>
      <c r="H3169" s="6">
        <v>21</v>
      </c>
      <c r="I3169" s="6">
        <v>0</v>
      </c>
      <c r="J3169" s="6">
        <v>1</v>
      </c>
      <c r="K3169" s="6">
        <v>1</v>
      </c>
      <c r="L3169" s="6">
        <v>0</v>
      </c>
      <c r="M3169" s="6">
        <v>368</v>
      </c>
      <c r="N3169" s="6">
        <v>24</v>
      </c>
      <c r="O3169" s="6">
        <v>0</v>
      </c>
      <c r="P3169" s="6">
        <v>0</v>
      </c>
      <c r="Q3169" s="6">
        <v>0</v>
      </c>
      <c r="R3169" s="6">
        <v>0</v>
      </c>
      <c r="S3169" s="6">
        <v>0</v>
      </c>
      <c r="T3169" s="6">
        <v>0</v>
      </c>
      <c r="U3169" s="7">
        <v>0.0632</v>
      </c>
      <c r="V3169" s="7">
        <v>0</v>
      </c>
      <c r="W3169" s="7">
        <v>0.0211</v>
      </c>
      <c r="X3169" s="7">
        <v>0</v>
      </c>
      <c r="Y3169" s="8" t="str">
        <f>IFERROR(VLOOKUP(F:F,#REF!,2,0),"需要手动检查")</f>
        <v>需要手动检查</v>
      </c>
      <c r="Z3169" s="9" t="str">
        <f t="shared" si="131"/>
        <v>否</v>
      </c>
      <c r="AA3169" s="10" t="s">
        <v>36</v>
      </c>
      <c r="AB3169" s="4" t="s">
        <v>37</v>
      </c>
      <c r="AC3169" t="str">
        <f t="shared" si="130"/>
        <v>2025/3/6</v>
      </c>
      <c r="AD3169" t="e">
        <f>VLOOKUP(Y3169,#REF!,2,FALSE)</f>
        <v>#REF!</v>
      </c>
    </row>
    <row r="3170" customHeight="1" spans="1:30">
      <c r="A3170" s="2" t="s">
        <v>9253</v>
      </c>
      <c r="B3170" s="2" t="s">
        <v>9254</v>
      </c>
      <c r="C3170" s="2" t="s">
        <v>9255</v>
      </c>
      <c r="D3170" s="2" t="s">
        <v>9256</v>
      </c>
      <c r="E3170" s="11">
        <v>45723</v>
      </c>
      <c r="F3170" s="2" t="s">
        <v>9080</v>
      </c>
      <c r="G3170" s="6">
        <v>307</v>
      </c>
      <c r="H3170" s="6">
        <v>28</v>
      </c>
      <c r="I3170" s="6">
        <v>1</v>
      </c>
      <c r="J3170" s="6">
        <v>1</v>
      </c>
      <c r="K3170" s="6">
        <v>0</v>
      </c>
      <c r="L3170" s="6">
        <v>0</v>
      </c>
      <c r="M3170" s="6">
        <v>320</v>
      </c>
      <c r="N3170" s="6">
        <v>5</v>
      </c>
      <c r="O3170" s="6">
        <v>0</v>
      </c>
      <c r="P3170" s="6">
        <v>0</v>
      </c>
      <c r="Q3170" s="6">
        <v>0</v>
      </c>
      <c r="R3170" s="6">
        <v>0</v>
      </c>
      <c r="S3170" s="6">
        <v>0</v>
      </c>
      <c r="T3170" s="6">
        <v>0</v>
      </c>
      <c r="U3170" s="7">
        <v>0.0163</v>
      </c>
      <c r="V3170" s="7">
        <v>0</v>
      </c>
      <c r="W3170" s="7">
        <v>0.0163</v>
      </c>
      <c r="X3170" s="7">
        <v>0</v>
      </c>
      <c r="Y3170" s="8" t="str">
        <f>IFERROR(VLOOKUP(F:F,#REF!,2,0),"需要手动检查")</f>
        <v>需要手动检查</v>
      </c>
      <c r="Z3170" s="9" t="str">
        <f t="shared" si="131"/>
        <v>否</v>
      </c>
      <c r="AA3170" s="10" t="s">
        <v>36</v>
      </c>
      <c r="AB3170" s="4" t="s">
        <v>37</v>
      </c>
      <c r="AC3170" t="str">
        <f t="shared" si="130"/>
        <v>2025/3/7</v>
      </c>
      <c r="AD3170" t="e">
        <f>VLOOKUP(Y3170,#REF!,2,FALSE)</f>
        <v>#REF!</v>
      </c>
    </row>
    <row r="3171" customHeight="1" spans="1:30">
      <c r="A3171" s="2" t="s">
        <v>9199</v>
      </c>
      <c r="B3171" s="2" t="s">
        <v>9200</v>
      </c>
      <c r="C3171" s="2" t="s">
        <v>9257</v>
      </c>
      <c r="D3171" s="2" t="s">
        <v>9258</v>
      </c>
      <c r="E3171" s="11">
        <v>45723</v>
      </c>
      <c r="F3171" s="2" t="s">
        <v>9080</v>
      </c>
      <c r="G3171" s="6">
        <v>328</v>
      </c>
      <c r="H3171" s="6">
        <v>16</v>
      </c>
      <c r="I3171" s="6">
        <v>1</v>
      </c>
      <c r="J3171" s="6">
        <v>0</v>
      </c>
      <c r="K3171" s="6">
        <v>0</v>
      </c>
      <c r="L3171" s="6">
        <v>0</v>
      </c>
      <c r="M3171" s="6">
        <v>339</v>
      </c>
      <c r="N3171" s="6">
        <v>9</v>
      </c>
      <c r="O3171" s="6">
        <v>0</v>
      </c>
      <c r="P3171" s="6">
        <v>0</v>
      </c>
      <c r="Q3171" s="6">
        <v>0</v>
      </c>
      <c r="R3171" s="6">
        <v>0</v>
      </c>
      <c r="S3171" s="6">
        <v>0</v>
      </c>
      <c r="T3171" s="6">
        <v>0</v>
      </c>
      <c r="U3171" s="7">
        <v>0.0274</v>
      </c>
      <c r="V3171" s="7">
        <v>0</v>
      </c>
      <c r="W3171" s="7">
        <v>0.0061</v>
      </c>
      <c r="X3171" s="7">
        <v>0</v>
      </c>
      <c r="Y3171" s="8" t="str">
        <f>IFERROR(VLOOKUP(F:F,#REF!,2,0),"需要手动检查")</f>
        <v>需要手动检查</v>
      </c>
      <c r="Z3171" s="9" t="str">
        <f t="shared" si="131"/>
        <v>否</v>
      </c>
      <c r="AA3171" s="10" t="s">
        <v>36</v>
      </c>
      <c r="AB3171" s="4" t="s">
        <v>37</v>
      </c>
      <c r="AC3171" t="str">
        <f t="shared" si="130"/>
        <v>2025/3/7</v>
      </c>
      <c r="AD3171" t="e">
        <f>VLOOKUP(Y3171,#REF!,2,FALSE)</f>
        <v>#REF!</v>
      </c>
    </row>
    <row r="3172" customHeight="1" spans="1:30">
      <c r="A3172" s="2" t="s">
        <v>9259</v>
      </c>
      <c r="B3172" s="2" t="s">
        <v>9260</v>
      </c>
      <c r="C3172" s="2" t="s">
        <v>9261</v>
      </c>
      <c r="D3172" s="2" t="s">
        <v>9262</v>
      </c>
      <c r="E3172" s="11">
        <v>45724</v>
      </c>
      <c r="F3172" s="2" t="s">
        <v>9080</v>
      </c>
      <c r="G3172" s="6">
        <v>311</v>
      </c>
      <c r="H3172" s="6">
        <v>16</v>
      </c>
      <c r="I3172" s="6">
        <v>1</v>
      </c>
      <c r="J3172" s="6">
        <v>0</v>
      </c>
      <c r="K3172" s="6">
        <v>0</v>
      </c>
      <c r="L3172" s="6">
        <v>0</v>
      </c>
      <c r="M3172" s="6">
        <v>334</v>
      </c>
      <c r="N3172" s="6">
        <v>12</v>
      </c>
      <c r="O3172" s="6">
        <v>0</v>
      </c>
      <c r="P3172" s="6">
        <v>0</v>
      </c>
      <c r="Q3172" s="6">
        <v>0</v>
      </c>
      <c r="R3172" s="6">
        <v>0</v>
      </c>
      <c r="S3172" s="6">
        <v>0</v>
      </c>
      <c r="T3172" s="6">
        <v>0</v>
      </c>
      <c r="U3172" s="7">
        <v>0.0386</v>
      </c>
      <c r="V3172" s="7">
        <v>0</v>
      </c>
      <c r="W3172" s="7">
        <v>0.0161</v>
      </c>
      <c r="X3172" s="7">
        <v>0</v>
      </c>
      <c r="Y3172" s="8" t="str">
        <f>IFERROR(VLOOKUP(F:F,#REF!,2,0),"需要手动检查")</f>
        <v>需要手动检查</v>
      </c>
      <c r="Z3172" s="9" t="str">
        <f t="shared" si="131"/>
        <v>否</v>
      </c>
      <c r="AA3172" s="10" t="s">
        <v>36</v>
      </c>
      <c r="AB3172" s="4" t="s">
        <v>37</v>
      </c>
      <c r="AC3172" t="str">
        <f t="shared" si="130"/>
        <v>2025/3/8</v>
      </c>
      <c r="AD3172" t="e">
        <f>VLOOKUP(Y3172,#REF!,2,FALSE)</f>
        <v>#REF!</v>
      </c>
    </row>
    <row r="3173" customHeight="1" spans="1:30">
      <c r="A3173" s="2" t="s">
        <v>9263</v>
      </c>
      <c r="B3173" s="2" t="s">
        <v>9264</v>
      </c>
      <c r="C3173" s="2" t="s">
        <v>9265</v>
      </c>
      <c r="D3173" s="2" t="s">
        <v>9266</v>
      </c>
      <c r="E3173" s="11">
        <v>45722</v>
      </c>
      <c r="F3173" s="2" t="s">
        <v>9080</v>
      </c>
      <c r="G3173" s="6">
        <v>712</v>
      </c>
      <c r="H3173" s="6">
        <v>70</v>
      </c>
      <c r="I3173" s="6">
        <v>19</v>
      </c>
      <c r="J3173" s="6">
        <v>1</v>
      </c>
      <c r="K3173" s="6">
        <v>0</v>
      </c>
      <c r="L3173" s="6">
        <v>0</v>
      </c>
      <c r="M3173" s="6">
        <v>782</v>
      </c>
      <c r="N3173" s="6">
        <v>56</v>
      </c>
      <c r="O3173" s="6">
        <v>0</v>
      </c>
      <c r="P3173" s="6">
        <v>0</v>
      </c>
      <c r="Q3173" s="6">
        <v>0</v>
      </c>
      <c r="R3173" s="6">
        <v>0</v>
      </c>
      <c r="S3173" s="6">
        <v>0</v>
      </c>
      <c r="T3173" s="6">
        <v>0</v>
      </c>
      <c r="U3173" s="7">
        <v>0.0787</v>
      </c>
      <c r="V3173" s="7">
        <v>0</v>
      </c>
      <c r="W3173" s="7">
        <v>0.0534</v>
      </c>
      <c r="X3173" s="7">
        <v>0</v>
      </c>
      <c r="Y3173" s="8" t="str">
        <f>IFERROR(VLOOKUP(F:F,#REF!,2,0),"需要手动检查")</f>
        <v>需要手动检查</v>
      </c>
      <c r="Z3173" s="9" t="str">
        <f t="shared" si="131"/>
        <v>否</v>
      </c>
      <c r="AA3173" s="10" t="s">
        <v>36</v>
      </c>
      <c r="AB3173" s="4" t="s">
        <v>37</v>
      </c>
      <c r="AC3173" t="str">
        <f t="shared" si="130"/>
        <v>2025/3/6</v>
      </c>
      <c r="AD3173" t="e">
        <f>VLOOKUP(Y3173,#REF!,2,FALSE)</f>
        <v>#REF!</v>
      </c>
    </row>
    <row r="3174" customHeight="1" spans="1:30">
      <c r="A3174" s="2" t="s">
        <v>9267</v>
      </c>
      <c r="B3174" s="2" t="s">
        <v>9268</v>
      </c>
      <c r="C3174" s="2" t="s">
        <v>45</v>
      </c>
      <c r="D3174" s="2" t="s">
        <v>9269</v>
      </c>
      <c r="E3174" s="11">
        <v>45722</v>
      </c>
      <c r="F3174" s="2" t="s">
        <v>9080</v>
      </c>
      <c r="G3174" s="6">
        <v>897</v>
      </c>
      <c r="H3174" s="6">
        <v>41</v>
      </c>
      <c r="I3174" s="6">
        <v>1</v>
      </c>
      <c r="J3174" s="6">
        <v>0</v>
      </c>
      <c r="K3174" s="6">
        <v>0</v>
      </c>
      <c r="L3174" s="6">
        <v>0</v>
      </c>
      <c r="M3174" s="6">
        <v>893</v>
      </c>
      <c r="N3174" s="6">
        <v>21</v>
      </c>
      <c r="O3174" s="6">
        <v>0</v>
      </c>
      <c r="P3174" s="6">
        <v>0</v>
      </c>
      <c r="Q3174" s="6">
        <v>0</v>
      </c>
      <c r="R3174" s="6">
        <v>0</v>
      </c>
      <c r="S3174" s="6">
        <v>0</v>
      </c>
      <c r="T3174" s="6">
        <v>0</v>
      </c>
      <c r="U3174" s="7">
        <v>0.0234</v>
      </c>
      <c r="V3174" s="7">
        <v>0</v>
      </c>
      <c r="W3174" s="7">
        <v>0.0279</v>
      </c>
      <c r="X3174" s="7">
        <v>0</v>
      </c>
      <c r="Y3174" s="8" t="str">
        <f>IFERROR(VLOOKUP(F:F,#REF!,2,0),"需要手动检查")</f>
        <v>需要手动检查</v>
      </c>
      <c r="Z3174" s="9" t="str">
        <f t="shared" si="131"/>
        <v>否</v>
      </c>
      <c r="AA3174" s="10" t="s">
        <v>36</v>
      </c>
      <c r="AB3174" s="4" t="s">
        <v>37</v>
      </c>
      <c r="AC3174" t="str">
        <f t="shared" si="130"/>
        <v>2025/3/6</v>
      </c>
      <c r="AD3174" t="e">
        <f>VLOOKUP(Y3174,#REF!,2,FALSE)</f>
        <v>#REF!</v>
      </c>
    </row>
    <row r="3175" customHeight="1" spans="1:30">
      <c r="A3175" s="2" t="s">
        <v>9270</v>
      </c>
      <c r="B3175" s="2" t="s">
        <v>5908</v>
      </c>
      <c r="C3175" s="2" t="s">
        <v>9271</v>
      </c>
      <c r="D3175" s="2" t="s">
        <v>9272</v>
      </c>
      <c r="E3175" s="11">
        <v>45722</v>
      </c>
      <c r="F3175" s="2" t="s">
        <v>9080</v>
      </c>
      <c r="G3175" s="6">
        <v>378</v>
      </c>
      <c r="H3175" s="6">
        <v>21</v>
      </c>
      <c r="I3175" s="6">
        <v>0</v>
      </c>
      <c r="J3175" s="6">
        <v>0</v>
      </c>
      <c r="K3175" s="6">
        <v>0</v>
      </c>
      <c r="L3175" s="6">
        <v>0</v>
      </c>
      <c r="M3175" s="6">
        <v>349</v>
      </c>
      <c r="N3175" s="6">
        <v>32</v>
      </c>
      <c r="O3175" s="6">
        <v>0</v>
      </c>
      <c r="P3175" s="6">
        <v>0</v>
      </c>
      <c r="Q3175" s="6">
        <v>0</v>
      </c>
      <c r="R3175" s="6">
        <v>0</v>
      </c>
      <c r="S3175" s="6">
        <v>0</v>
      </c>
      <c r="T3175" s="6">
        <v>0</v>
      </c>
      <c r="U3175" s="7">
        <v>0.0847</v>
      </c>
      <c r="V3175" s="7">
        <v>0</v>
      </c>
      <c r="W3175" s="7">
        <v>0.0106</v>
      </c>
      <c r="X3175" s="7">
        <v>0</v>
      </c>
      <c r="Y3175" s="8" t="str">
        <f>IFERROR(VLOOKUP(F:F,#REF!,2,0),"需要手动检查")</f>
        <v>需要手动检查</v>
      </c>
      <c r="Z3175" s="9" t="str">
        <f t="shared" si="131"/>
        <v>否</v>
      </c>
      <c r="AA3175" s="10" t="s">
        <v>36</v>
      </c>
      <c r="AB3175" s="4" t="s">
        <v>37</v>
      </c>
      <c r="AC3175" t="str">
        <f t="shared" si="130"/>
        <v>2025/3/6</v>
      </c>
      <c r="AD3175" t="e">
        <f>VLOOKUP(Y3175,#REF!,2,FALSE)</f>
        <v>#REF!</v>
      </c>
    </row>
    <row r="3176" customHeight="1" spans="1:30">
      <c r="A3176" s="2" t="s">
        <v>7871</v>
      </c>
      <c r="B3176" s="2" t="s">
        <v>7872</v>
      </c>
      <c r="C3176" s="2" t="s">
        <v>9273</v>
      </c>
      <c r="D3176" s="2" t="s">
        <v>9274</v>
      </c>
      <c r="E3176" s="11">
        <v>45723</v>
      </c>
      <c r="F3176" s="2" t="s">
        <v>9080</v>
      </c>
      <c r="G3176" s="6">
        <v>346</v>
      </c>
      <c r="H3176" s="6">
        <v>35</v>
      </c>
      <c r="I3176" s="6">
        <v>2</v>
      </c>
      <c r="J3176" s="6">
        <v>0</v>
      </c>
      <c r="K3176" s="6">
        <v>0</v>
      </c>
      <c r="L3176" s="6">
        <v>0</v>
      </c>
      <c r="M3176" s="6">
        <v>346</v>
      </c>
      <c r="N3176" s="6">
        <v>10</v>
      </c>
      <c r="O3176" s="6">
        <v>0</v>
      </c>
      <c r="P3176" s="6">
        <v>0</v>
      </c>
      <c r="Q3176" s="6">
        <v>0</v>
      </c>
      <c r="R3176" s="6">
        <v>0</v>
      </c>
      <c r="S3176" s="6">
        <v>0</v>
      </c>
      <c r="T3176" s="6">
        <v>0</v>
      </c>
      <c r="U3176" s="7">
        <v>0.0289</v>
      </c>
      <c r="V3176" s="7">
        <v>0</v>
      </c>
      <c r="W3176" s="7">
        <v>0.0491</v>
      </c>
      <c r="X3176" s="7">
        <v>0</v>
      </c>
      <c r="Y3176" s="8" t="str">
        <f>IFERROR(VLOOKUP(F:F,#REF!,2,0),"需要手动检查")</f>
        <v>需要手动检查</v>
      </c>
      <c r="Z3176" s="9" t="str">
        <f t="shared" si="131"/>
        <v>否</v>
      </c>
      <c r="AA3176" s="10" t="s">
        <v>36</v>
      </c>
      <c r="AB3176" s="4" t="s">
        <v>37</v>
      </c>
      <c r="AC3176" t="str">
        <f t="shared" si="130"/>
        <v>2025/3/7</v>
      </c>
      <c r="AD3176" t="e">
        <f>VLOOKUP(Y3176,#REF!,2,FALSE)</f>
        <v>#REF!</v>
      </c>
    </row>
    <row r="3177" customHeight="1" spans="1:30">
      <c r="A3177" s="2" t="s">
        <v>8965</v>
      </c>
      <c r="B3177" s="2" t="s">
        <v>8966</v>
      </c>
      <c r="C3177" s="2" t="s">
        <v>9275</v>
      </c>
      <c r="D3177" s="2" t="s">
        <v>9276</v>
      </c>
      <c r="E3177" s="11">
        <v>45724</v>
      </c>
      <c r="F3177" s="2" t="s">
        <v>9080</v>
      </c>
      <c r="G3177" s="6">
        <v>289</v>
      </c>
      <c r="H3177" s="6">
        <v>15</v>
      </c>
      <c r="I3177" s="6">
        <v>0</v>
      </c>
      <c r="J3177" s="6">
        <v>0</v>
      </c>
      <c r="K3177" s="6">
        <v>0</v>
      </c>
      <c r="L3177" s="6">
        <v>0</v>
      </c>
      <c r="M3177" s="6">
        <v>320</v>
      </c>
      <c r="N3177" s="6">
        <v>11</v>
      </c>
      <c r="O3177" s="6">
        <v>0</v>
      </c>
      <c r="P3177" s="6">
        <v>0</v>
      </c>
      <c r="Q3177" s="6">
        <v>0</v>
      </c>
      <c r="R3177" s="6">
        <v>0</v>
      </c>
      <c r="S3177" s="6">
        <v>0</v>
      </c>
      <c r="T3177" s="6">
        <v>0</v>
      </c>
      <c r="U3177" s="7">
        <v>0.0381</v>
      </c>
      <c r="V3177" s="7">
        <v>0</v>
      </c>
      <c r="W3177" s="7">
        <v>0.0415</v>
      </c>
      <c r="X3177" s="7">
        <v>0</v>
      </c>
      <c r="Y3177" s="8" t="str">
        <f>IFERROR(VLOOKUP(F:F,#REF!,2,0),"需要手动检查")</f>
        <v>需要手动检查</v>
      </c>
      <c r="Z3177" s="9" t="str">
        <f t="shared" si="131"/>
        <v>否</v>
      </c>
      <c r="AA3177" s="10" t="s">
        <v>36</v>
      </c>
      <c r="AB3177" s="4" t="s">
        <v>37</v>
      </c>
      <c r="AC3177" t="str">
        <f t="shared" si="130"/>
        <v>2025/3/8</v>
      </c>
      <c r="AD3177" t="e">
        <f>VLOOKUP(Y3177,#REF!,2,FALSE)</f>
        <v>#REF!</v>
      </c>
    </row>
    <row r="3178" customHeight="1" spans="1:30">
      <c r="A3178" s="2" t="s">
        <v>9277</v>
      </c>
      <c r="B3178" s="2" t="s">
        <v>9278</v>
      </c>
      <c r="C3178" s="2" t="s">
        <v>45</v>
      </c>
      <c r="D3178" s="2" t="s">
        <v>9279</v>
      </c>
      <c r="E3178" s="11">
        <v>45722</v>
      </c>
      <c r="F3178" s="2" t="s">
        <v>9080</v>
      </c>
      <c r="G3178" s="6">
        <v>1229</v>
      </c>
      <c r="H3178" s="6">
        <v>66</v>
      </c>
      <c r="I3178" s="6">
        <v>0</v>
      </c>
      <c r="J3178" s="6">
        <v>0</v>
      </c>
      <c r="K3178" s="6">
        <v>2</v>
      </c>
      <c r="L3178" s="6">
        <v>1</v>
      </c>
      <c r="M3178" s="6">
        <v>1072</v>
      </c>
      <c r="N3178" s="6">
        <v>11</v>
      </c>
      <c r="O3178" s="6">
        <v>0</v>
      </c>
      <c r="P3178" s="6">
        <v>0</v>
      </c>
      <c r="Q3178" s="6">
        <v>0</v>
      </c>
      <c r="R3178" s="6">
        <v>0</v>
      </c>
      <c r="S3178" s="6">
        <v>0</v>
      </c>
      <c r="T3178" s="6">
        <v>0</v>
      </c>
      <c r="U3178" s="7">
        <v>0.009</v>
      </c>
      <c r="V3178" s="7">
        <v>0.011</v>
      </c>
      <c r="W3178" s="7">
        <v>0.0293</v>
      </c>
      <c r="X3178" s="7">
        <v>0</v>
      </c>
      <c r="Y3178" s="8" t="str">
        <f>IFERROR(VLOOKUP(F:F,#REF!,2,0),"需要手动检查")</f>
        <v>需要手动检查</v>
      </c>
      <c r="Z3178" s="9" t="str">
        <f t="shared" si="131"/>
        <v>否</v>
      </c>
      <c r="AA3178" s="10" t="s">
        <v>36</v>
      </c>
      <c r="AB3178" s="4" t="s">
        <v>37</v>
      </c>
      <c r="AC3178" t="str">
        <f t="shared" si="130"/>
        <v>2025/3/6</v>
      </c>
      <c r="AD3178" t="e">
        <f>VLOOKUP(Y3178,#REF!,2,FALSE)</f>
        <v>#REF!</v>
      </c>
    </row>
    <row r="3179" customHeight="1" spans="1:30">
      <c r="A3179" s="2" t="s">
        <v>2286</v>
      </c>
      <c r="B3179" s="2" t="s">
        <v>2287</v>
      </c>
      <c r="C3179" s="2" t="s">
        <v>9280</v>
      </c>
      <c r="D3179" s="2" t="s">
        <v>9281</v>
      </c>
      <c r="E3179" s="11">
        <v>45723</v>
      </c>
      <c r="F3179" s="2" t="s">
        <v>9080</v>
      </c>
      <c r="G3179" s="6">
        <v>661</v>
      </c>
      <c r="H3179" s="6">
        <v>20</v>
      </c>
      <c r="I3179" s="6">
        <v>0</v>
      </c>
      <c r="J3179" s="6">
        <v>0</v>
      </c>
      <c r="K3179" s="6">
        <v>0</v>
      </c>
      <c r="L3179" s="6">
        <v>0</v>
      </c>
      <c r="M3179" s="6">
        <v>677</v>
      </c>
      <c r="N3179" s="6">
        <v>38</v>
      </c>
      <c r="O3179" s="6">
        <v>0</v>
      </c>
      <c r="P3179" s="6">
        <v>0</v>
      </c>
      <c r="Q3179" s="6">
        <v>0</v>
      </c>
      <c r="R3179" s="6">
        <v>0</v>
      </c>
      <c r="S3179" s="6">
        <v>0</v>
      </c>
      <c r="T3179" s="6">
        <v>0</v>
      </c>
      <c r="U3179" s="7">
        <v>0.0575</v>
      </c>
      <c r="V3179" s="7">
        <v>0</v>
      </c>
      <c r="W3179" s="7">
        <v>0.059</v>
      </c>
      <c r="X3179" s="7">
        <v>0</v>
      </c>
      <c r="Y3179" s="8" t="str">
        <f>IFERROR(VLOOKUP(F:F,#REF!,2,0),"需要手动检查")</f>
        <v>需要手动检查</v>
      </c>
      <c r="Z3179" s="9" t="str">
        <f t="shared" si="131"/>
        <v>否</v>
      </c>
      <c r="AA3179" s="10" t="s">
        <v>36</v>
      </c>
      <c r="AB3179" s="4" t="s">
        <v>37</v>
      </c>
      <c r="AC3179" t="str">
        <f t="shared" si="130"/>
        <v>2025/3/7</v>
      </c>
      <c r="AD3179" t="e">
        <f>VLOOKUP(Y3179,#REF!,2,FALSE)</f>
        <v>#REF!</v>
      </c>
    </row>
    <row r="3180" customHeight="1" spans="1:30">
      <c r="A3180" s="2" t="s">
        <v>9282</v>
      </c>
      <c r="B3180" s="2" t="s">
        <v>9283</v>
      </c>
      <c r="C3180" s="2" t="s">
        <v>9284</v>
      </c>
      <c r="D3180" s="2" t="s">
        <v>9285</v>
      </c>
      <c r="E3180" s="11">
        <v>45723</v>
      </c>
      <c r="F3180" s="2" t="s">
        <v>9080</v>
      </c>
      <c r="G3180" s="6">
        <v>52</v>
      </c>
      <c r="H3180" s="6">
        <v>5</v>
      </c>
      <c r="I3180" s="6">
        <v>0</v>
      </c>
      <c r="J3180" s="6">
        <v>0</v>
      </c>
      <c r="K3180" s="6">
        <v>0</v>
      </c>
      <c r="L3180" s="6">
        <v>0</v>
      </c>
      <c r="M3180" s="6">
        <v>28</v>
      </c>
      <c r="N3180" s="6">
        <v>1</v>
      </c>
      <c r="O3180" s="6">
        <v>0</v>
      </c>
      <c r="P3180" s="6">
        <v>0</v>
      </c>
      <c r="Q3180" s="6">
        <v>0</v>
      </c>
      <c r="R3180" s="6">
        <v>0</v>
      </c>
      <c r="S3180" s="6">
        <v>0</v>
      </c>
      <c r="T3180" s="6">
        <v>0</v>
      </c>
      <c r="U3180" s="7">
        <v>0.0192</v>
      </c>
      <c r="V3180" s="7">
        <v>0</v>
      </c>
      <c r="W3180" s="7">
        <v>0.0769</v>
      </c>
      <c r="X3180" s="7">
        <v>0</v>
      </c>
      <c r="Y3180" s="8" t="str">
        <f>IFERROR(VLOOKUP(F:F,#REF!,2,0),"需要手动检查")</f>
        <v>需要手动检查</v>
      </c>
      <c r="Z3180" s="9" t="str">
        <f t="shared" si="131"/>
        <v>否</v>
      </c>
      <c r="AA3180" s="10" t="s">
        <v>36</v>
      </c>
      <c r="AB3180" s="4" t="s">
        <v>37</v>
      </c>
      <c r="AC3180" t="str">
        <f t="shared" si="130"/>
        <v>2025/3/7</v>
      </c>
      <c r="AD3180" t="e">
        <f>VLOOKUP(Y3180,#REF!,2,FALSE)</f>
        <v>#REF!</v>
      </c>
    </row>
    <row r="3181" customHeight="1" spans="1:30">
      <c r="A3181" s="2" t="s">
        <v>9282</v>
      </c>
      <c r="B3181" s="2" t="s">
        <v>9283</v>
      </c>
      <c r="C3181" s="2" t="s">
        <v>9286</v>
      </c>
      <c r="D3181" s="2" t="s">
        <v>9287</v>
      </c>
      <c r="E3181" s="11">
        <v>45723</v>
      </c>
      <c r="F3181" s="2" t="s">
        <v>9080</v>
      </c>
      <c r="G3181" s="6">
        <v>316</v>
      </c>
      <c r="H3181" s="6">
        <v>29</v>
      </c>
      <c r="I3181" s="6">
        <v>0</v>
      </c>
      <c r="J3181" s="6">
        <v>0</v>
      </c>
      <c r="K3181" s="6">
        <v>0</v>
      </c>
      <c r="L3181" s="6">
        <v>0</v>
      </c>
      <c r="M3181" s="6">
        <v>308</v>
      </c>
      <c r="N3181" s="6">
        <v>27</v>
      </c>
      <c r="O3181" s="6">
        <v>0</v>
      </c>
      <c r="P3181" s="6">
        <v>0</v>
      </c>
      <c r="Q3181" s="6">
        <v>0</v>
      </c>
      <c r="R3181" s="6">
        <v>0</v>
      </c>
      <c r="S3181" s="6">
        <v>0</v>
      </c>
      <c r="T3181" s="6">
        <v>0</v>
      </c>
      <c r="U3181" s="7">
        <v>0.0854</v>
      </c>
      <c r="V3181" s="7">
        <v>0</v>
      </c>
      <c r="W3181" s="7">
        <v>0.1424</v>
      </c>
      <c r="X3181" s="7">
        <v>0</v>
      </c>
      <c r="Y3181" s="8" t="str">
        <f>IFERROR(VLOOKUP(F:F,#REF!,2,0),"需要手动检查")</f>
        <v>需要手动检查</v>
      </c>
      <c r="Z3181" s="9" t="str">
        <f t="shared" si="131"/>
        <v>否</v>
      </c>
      <c r="AA3181" s="10" t="s">
        <v>36</v>
      </c>
      <c r="AB3181" s="4" t="s">
        <v>37</v>
      </c>
      <c r="AC3181" t="str">
        <f t="shared" si="130"/>
        <v>2025/3/7</v>
      </c>
      <c r="AD3181" t="e">
        <f>VLOOKUP(Y3181,#REF!,2,FALSE)</f>
        <v>#REF!</v>
      </c>
    </row>
    <row r="3182" customHeight="1" spans="1:30">
      <c r="A3182" s="2" t="s">
        <v>8478</v>
      </c>
      <c r="B3182" s="2" t="s">
        <v>8479</v>
      </c>
      <c r="C3182" s="2" t="s">
        <v>45</v>
      </c>
      <c r="D3182" s="2" t="s">
        <v>9288</v>
      </c>
      <c r="E3182" s="11">
        <v>45723</v>
      </c>
      <c r="F3182" s="2" t="s">
        <v>9080</v>
      </c>
      <c r="G3182" s="6">
        <v>127</v>
      </c>
      <c r="H3182" s="6">
        <v>13</v>
      </c>
      <c r="I3182" s="6">
        <v>0</v>
      </c>
      <c r="J3182" s="6">
        <v>0</v>
      </c>
      <c r="K3182" s="6">
        <v>0</v>
      </c>
      <c r="L3182" s="6">
        <v>0</v>
      </c>
      <c r="M3182" s="6">
        <v>123</v>
      </c>
      <c r="N3182" s="6">
        <v>2</v>
      </c>
      <c r="O3182" s="6">
        <v>0</v>
      </c>
      <c r="P3182" s="6">
        <v>0</v>
      </c>
      <c r="Q3182" s="6">
        <v>0</v>
      </c>
      <c r="R3182" s="6">
        <v>0</v>
      </c>
      <c r="S3182" s="6">
        <v>0</v>
      </c>
      <c r="T3182" s="6">
        <v>0</v>
      </c>
      <c r="U3182" s="7">
        <v>0.0157</v>
      </c>
      <c r="V3182" s="7">
        <v>0</v>
      </c>
      <c r="W3182" s="7">
        <v>0.126</v>
      </c>
      <c r="X3182" s="7">
        <v>0</v>
      </c>
      <c r="Y3182" s="8" t="str">
        <f>IFERROR(VLOOKUP(F:F,#REF!,2,0),"需要手动检查")</f>
        <v>需要手动检查</v>
      </c>
      <c r="Z3182" s="9" t="str">
        <f t="shared" si="131"/>
        <v>否</v>
      </c>
      <c r="AA3182" s="10" t="s">
        <v>36</v>
      </c>
      <c r="AB3182" s="4" t="s">
        <v>37</v>
      </c>
      <c r="AC3182" t="str">
        <f t="shared" si="130"/>
        <v>2025/3/7</v>
      </c>
      <c r="AD3182" t="e">
        <f>VLOOKUP(Y3182,#REF!,2,FALSE)</f>
        <v>#REF!</v>
      </c>
    </row>
    <row r="3183" customHeight="1" spans="1:30">
      <c r="A3183" s="2" t="s">
        <v>8478</v>
      </c>
      <c r="B3183" s="2" t="s">
        <v>8479</v>
      </c>
      <c r="C3183" s="2" t="s">
        <v>45</v>
      </c>
      <c r="D3183" s="2" t="s">
        <v>9289</v>
      </c>
      <c r="E3183" s="11">
        <v>45723</v>
      </c>
      <c r="F3183" s="2" t="s">
        <v>9080</v>
      </c>
      <c r="G3183" s="6">
        <v>32</v>
      </c>
      <c r="H3183" s="6">
        <v>2</v>
      </c>
      <c r="I3183" s="6">
        <v>0</v>
      </c>
      <c r="J3183" s="6">
        <v>0</v>
      </c>
      <c r="K3183" s="6">
        <v>0</v>
      </c>
      <c r="L3183" s="6">
        <v>0</v>
      </c>
      <c r="M3183" s="6">
        <v>28</v>
      </c>
      <c r="N3183" s="6">
        <v>2</v>
      </c>
      <c r="O3183" s="6">
        <v>0</v>
      </c>
      <c r="P3183" s="6">
        <v>0</v>
      </c>
      <c r="Q3183" s="6">
        <v>0</v>
      </c>
      <c r="R3183" s="6">
        <v>0</v>
      </c>
      <c r="S3183" s="6">
        <v>0</v>
      </c>
      <c r="T3183" s="6">
        <v>0</v>
      </c>
      <c r="U3183" s="7">
        <v>0.0625</v>
      </c>
      <c r="V3183" s="7">
        <v>0</v>
      </c>
      <c r="W3183" s="7">
        <v>0.1563</v>
      </c>
      <c r="X3183" s="7">
        <v>0</v>
      </c>
      <c r="Y3183" s="8" t="str">
        <f>IFERROR(VLOOKUP(F:F,#REF!,2,0),"需要手动检查")</f>
        <v>需要手动检查</v>
      </c>
      <c r="Z3183" s="9" t="str">
        <f t="shared" si="131"/>
        <v>否</v>
      </c>
      <c r="AA3183" s="10" t="s">
        <v>36</v>
      </c>
      <c r="AB3183" s="4" t="s">
        <v>37</v>
      </c>
      <c r="AC3183" t="str">
        <f t="shared" si="130"/>
        <v>2025/3/7</v>
      </c>
      <c r="AD3183" t="e">
        <f>VLOOKUP(Y3183,#REF!,2,FALSE)</f>
        <v>#REF!</v>
      </c>
    </row>
    <row r="3184" customHeight="1" spans="1:30">
      <c r="A3184" s="2" t="s">
        <v>5978</v>
      </c>
      <c r="B3184" s="2" t="s">
        <v>5979</v>
      </c>
      <c r="C3184" s="2" t="s">
        <v>9290</v>
      </c>
      <c r="D3184" s="2" t="s">
        <v>9291</v>
      </c>
      <c r="E3184" s="11">
        <v>45722</v>
      </c>
      <c r="F3184" s="2" t="s">
        <v>9080</v>
      </c>
      <c r="G3184" s="6">
        <v>281</v>
      </c>
      <c r="H3184" s="6">
        <v>5</v>
      </c>
      <c r="I3184" s="6">
        <v>1</v>
      </c>
      <c r="J3184" s="6">
        <v>2</v>
      </c>
      <c r="K3184" s="6">
        <v>0</v>
      </c>
      <c r="L3184" s="6">
        <v>0</v>
      </c>
      <c r="M3184" s="6">
        <v>297</v>
      </c>
      <c r="N3184" s="6">
        <v>19</v>
      </c>
      <c r="O3184" s="6">
        <v>0</v>
      </c>
      <c r="P3184" s="6">
        <v>0</v>
      </c>
      <c r="Q3184" s="6">
        <v>0</v>
      </c>
      <c r="R3184" s="6">
        <v>0</v>
      </c>
      <c r="S3184" s="6">
        <v>0</v>
      </c>
      <c r="T3184" s="6">
        <v>0</v>
      </c>
      <c r="U3184" s="7">
        <v>0.0676</v>
      </c>
      <c r="V3184" s="7">
        <v>0</v>
      </c>
      <c r="W3184" s="7">
        <v>0.0071</v>
      </c>
      <c r="X3184" s="7">
        <v>0</v>
      </c>
      <c r="Y3184" s="8" t="str">
        <f>IFERROR(VLOOKUP(F:F,#REF!,2,0),"需要手动检查")</f>
        <v>需要手动检查</v>
      </c>
      <c r="Z3184" s="9" t="str">
        <f t="shared" si="131"/>
        <v>否</v>
      </c>
      <c r="AA3184" s="10" t="s">
        <v>36</v>
      </c>
      <c r="AB3184" s="4" t="s">
        <v>37</v>
      </c>
      <c r="AC3184" t="str">
        <f t="shared" si="130"/>
        <v>2025/3/6</v>
      </c>
      <c r="AD3184" t="e">
        <f>VLOOKUP(Y3184,#REF!,2,FALSE)</f>
        <v>#REF!</v>
      </c>
    </row>
    <row r="3185" customHeight="1" spans="1:30">
      <c r="A3185" s="2" t="s">
        <v>7636</v>
      </c>
      <c r="B3185" s="2" t="s">
        <v>7637</v>
      </c>
      <c r="C3185" s="2" t="s">
        <v>9292</v>
      </c>
      <c r="D3185" s="2" t="s">
        <v>9293</v>
      </c>
      <c r="E3185" s="11">
        <v>45723</v>
      </c>
      <c r="F3185" s="2" t="s">
        <v>9080</v>
      </c>
      <c r="G3185" s="6">
        <v>310</v>
      </c>
      <c r="H3185" s="6">
        <v>18</v>
      </c>
      <c r="I3185" s="6">
        <v>0</v>
      </c>
      <c r="J3185" s="6">
        <v>0</v>
      </c>
      <c r="K3185" s="6">
        <v>0</v>
      </c>
      <c r="L3185" s="6">
        <v>0</v>
      </c>
      <c r="M3185" s="6">
        <v>323</v>
      </c>
      <c r="N3185" s="6">
        <v>8</v>
      </c>
      <c r="O3185" s="6">
        <v>0</v>
      </c>
      <c r="P3185" s="6">
        <v>0</v>
      </c>
      <c r="Q3185" s="6">
        <v>0</v>
      </c>
      <c r="R3185" s="6">
        <v>0</v>
      </c>
      <c r="S3185" s="6">
        <v>0</v>
      </c>
      <c r="T3185" s="6">
        <v>0</v>
      </c>
      <c r="U3185" s="7">
        <v>0.0258</v>
      </c>
      <c r="V3185" s="7">
        <v>0</v>
      </c>
      <c r="W3185" s="7">
        <v>0</v>
      </c>
      <c r="X3185" s="7">
        <v>0</v>
      </c>
      <c r="Y3185" s="8" t="str">
        <f>IFERROR(VLOOKUP(F:F,#REF!,2,0),"需要手动检查")</f>
        <v>需要手动检查</v>
      </c>
      <c r="Z3185" s="9" t="str">
        <f t="shared" si="131"/>
        <v>否</v>
      </c>
      <c r="AA3185" s="10" t="s">
        <v>36</v>
      </c>
      <c r="AB3185" s="4" t="s">
        <v>37</v>
      </c>
      <c r="AC3185" t="str">
        <f t="shared" si="130"/>
        <v>2025/3/7</v>
      </c>
      <c r="AD3185" t="e">
        <f>VLOOKUP(Y3185,#REF!,2,FALSE)</f>
        <v>#REF!</v>
      </c>
    </row>
    <row r="3186" customHeight="1" spans="1:30">
      <c r="A3186" s="2" t="s">
        <v>4389</v>
      </c>
      <c r="B3186" s="2" t="s">
        <v>4390</v>
      </c>
      <c r="C3186" s="2" t="s">
        <v>9294</v>
      </c>
      <c r="D3186" s="2" t="s">
        <v>9295</v>
      </c>
      <c r="E3186" s="11">
        <v>45723</v>
      </c>
      <c r="F3186" s="2" t="s">
        <v>9080</v>
      </c>
      <c r="G3186" s="6">
        <v>247</v>
      </c>
      <c r="H3186" s="6">
        <v>23</v>
      </c>
      <c r="I3186" s="6">
        <v>13</v>
      </c>
      <c r="J3186" s="6">
        <v>3</v>
      </c>
      <c r="K3186" s="6">
        <v>0</v>
      </c>
      <c r="L3186" s="6">
        <v>0</v>
      </c>
      <c r="M3186" s="6">
        <v>265</v>
      </c>
      <c r="N3186" s="6">
        <v>11</v>
      </c>
      <c r="O3186" s="6">
        <v>1</v>
      </c>
      <c r="P3186" s="6">
        <v>1</v>
      </c>
      <c r="Q3186" s="6">
        <v>1</v>
      </c>
      <c r="R3186" s="6">
        <v>35.08</v>
      </c>
      <c r="S3186" s="6">
        <v>142.02</v>
      </c>
      <c r="T3186" s="6">
        <v>35.08</v>
      </c>
      <c r="U3186" s="7">
        <v>0.0445</v>
      </c>
      <c r="V3186" s="7">
        <v>0</v>
      </c>
      <c r="W3186" s="7">
        <v>0.0324</v>
      </c>
      <c r="X3186" s="7">
        <v>0.0909</v>
      </c>
      <c r="Y3186" s="8" t="str">
        <f>IFERROR(VLOOKUP(F:F,#REF!,2,0),"需要手动检查")</f>
        <v>需要手动检查</v>
      </c>
      <c r="Z3186" s="9" t="str">
        <f t="shared" si="131"/>
        <v>是</v>
      </c>
      <c r="AA3186" s="10" t="s">
        <v>36</v>
      </c>
      <c r="AB3186" s="4" t="s">
        <v>37</v>
      </c>
      <c r="AC3186" t="str">
        <f t="shared" si="130"/>
        <v>2025/3/7</v>
      </c>
      <c r="AD3186" t="e">
        <f>VLOOKUP(Y3186,#REF!,2,FALSE)</f>
        <v>#REF!</v>
      </c>
    </row>
    <row r="3187" customHeight="1" spans="1:30">
      <c r="A3187" s="2" t="s">
        <v>9296</v>
      </c>
      <c r="B3187" s="2" t="s">
        <v>9297</v>
      </c>
      <c r="C3187" s="2" t="s">
        <v>9298</v>
      </c>
      <c r="D3187" s="2" t="s">
        <v>9299</v>
      </c>
      <c r="E3187" s="11">
        <v>45723</v>
      </c>
      <c r="F3187" s="2" t="s">
        <v>9080</v>
      </c>
      <c r="G3187" s="6">
        <v>1621</v>
      </c>
      <c r="H3187" s="6">
        <v>75</v>
      </c>
      <c r="I3187" s="6">
        <v>0</v>
      </c>
      <c r="J3187" s="6">
        <v>0</v>
      </c>
      <c r="K3187" s="6">
        <v>1</v>
      </c>
      <c r="L3187" s="6">
        <v>0</v>
      </c>
      <c r="M3187" s="6">
        <v>1731</v>
      </c>
      <c r="N3187" s="6">
        <v>129</v>
      </c>
      <c r="O3187" s="6">
        <v>0</v>
      </c>
      <c r="P3187" s="6">
        <v>0</v>
      </c>
      <c r="Q3187" s="6">
        <v>0</v>
      </c>
      <c r="R3187" s="6">
        <v>0</v>
      </c>
      <c r="S3187" s="6">
        <v>0</v>
      </c>
      <c r="T3187" s="6">
        <v>0</v>
      </c>
      <c r="U3187" s="7">
        <v>0.0796</v>
      </c>
      <c r="V3187" s="7">
        <v>0</v>
      </c>
      <c r="W3187" s="7">
        <v>0.0919</v>
      </c>
      <c r="X3187" s="7">
        <v>0</v>
      </c>
      <c r="Y3187" s="8" t="str">
        <f>IFERROR(VLOOKUP(F:F,#REF!,2,0),"需要手动检查")</f>
        <v>需要手动检查</v>
      </c>
      <c r="Z3187" s="9" t="str">
        <f t="shared" si="131"/>
        <v>否</v>
      </c>
      <c r="AA3187" s="10" t="s">
        <v>36</v>
      </c>
      <c r="AB3187" s="4" t="s">
        <v>37</v>
      </c>
      <c r="AC3187" t="str">
        <f t="shared" si="130"/>
        <v>2025/3/7</v>
      </c>
      <c r="AD3187" t="e">
        <f>VLOOKUP(Y3187,#REF!,2,FALSE)</f>
        <v>#REF!</v>
      </c>
    </row>
    <row r="3188" customHeight="1" spans="1:30">
      <c r="A3188" s="2" t="s">
        <v>8710</v>
      </c>
      <c r="B3188" s="2" t="s">
        <v>8711</v>
      </c>
      <c r="C3188" s="2" t="s">
        <v>9300</v>
      </c>
      <c r="D3188" s="2" t="s">
        <v>9301</v>
      </c>
      <c r="E3188" s="11">
        <v>45724</v>
      </c>
      <c r="F3188" s="2" t="s">
        <v>9080</v>
      </c>
      <c r="G3188" s="6">
        <v>213</v>
      </c>
      <c r="H3188" s="6">
        <v>2</v>
      </c>
      <c r="I3188" s="6">
        <v>0</v>
      </c>
      <c r="J3188" s="6">
        <v>0</v>
      </c>
      <c r="K3188" s="6">
        <v>0</v>
      </c>
      <c r="L3188" s="6">
        <v>0</v>
      </c>
      <c r="M3188" s="6">
        <v>223</v>
      </c>
      <c r="N3188" s="6">
        <v>1</v>
      </c>
      <c r="O3188" s="6">
        <v>0</v>
      </c>
      <c r="P3188" s="6">
        <v>0</v>
      </c>
      <c r="Q3188" s="6">
        <v>0</v>
      </c>
      <c r="R3188" s="6">
        <v>0</v>
      </c>
      <c r="S3188" s="6">
        <v>0</v>
      </c>
      <c r="T3188" s="6">
        <v>0</v>
      </c>
      <c r="U3188" s="7">
        <v>0.0047</v>
      </c>
      <c r="V3188" s="7">
        <v>0</v>
      </c>
      <c r="W3188" s="7">
        <v>0.0047</v>
      </c>
      <c r="X3188" s="7">
        <v>0</v>
      </c>
      <c r="Y3188" s="8" t="str">
        <f>IFERROR(VLOOKUP(F:F,#REF!,2,0),"需要手动检查")</f>
        <v>需要手动检查</v>
      </c>
      <c r="Z3188" s="9" t="str">
        <f t="shared" si="131"/>
        <v>否</v>
      </c>
      <c r="AA3188" s="10" t="s">
        <v>36</v>
      </c>
      <c r="AB3188" s="4" t="s">
        <v>37</v>
      </c>
      <c r="AC3188" t="str">
        <f t="shared" si="130"/>
        <v>2025/3/8</v>
      </c>
      <c r="AD3188" t="e">
        <f>VLOOKUP(Y3188,#REF!,2,FALSE)</f>
        <v>#REF!</v>
      </c>
    </row>
    <row r="3189" customHeight="1" spans="1:30">
      <c r="A3189" s="2" t="s">
        <v>9302</v>
      </c>
      <c r="B3189" s="2" t="s">
        <v>9303</v>
      </c>
      <c r="C3189" s="2" t="s">
        <v>9304</v>
      </c>
      <c r="D3189" s="2" t="s">
        <v>9305</v>
      </c>
      <c r="E3189" s="11">
        <v>45724</v>
      </c>
      <c r="F3189" s="2" t="s">
        <v>9080</v>
      </c>
      <c r="G3189" s="6">
        <v>328</v>
      </c>
      <c r="H3189" s="6">
        <v>17</v>
      </c>
      <c r="I3189" s="6">
        <v>6</v>
      </c>
      <c r="J3189" s="6">
        <v>1</v>
      </c>
      <c r="K3189" s="6">
        <v>0</v>
      </c>
      <c r="L3189" s="6">
        <v>0</v>
      </c>
      <c r="M3189" s="6">
        <v>367</v>
      </c>
      <c r="N3189" s="6">
        <v>24</v>
      </c>
      <c r="O3189" s="6">
        <v>0</v>
      </c>
      <c r="P3189" s="6">
        <v>0</v>
      </c>
      <c r="Q3189" s="6">
        <v>0</v>
      </c>
      <c r="R3189" s="6">
        <v>0</v>
      </c>
      <c r="S3189" s="6">
        <v>0</v>
      </c>
      <c r="T3189" s="6">
        <v>0</v>
      </c>
      <c r="U3189" s="7">
        <v>0.0732</v>
      </c>
      <c r="V3189" s="7">
        <v>0</v>
      </c>
      <c r="W3189" s="7">
        <v>0.0122</v>
      </c>
      <c r="X3189" s="7">
        <v>0</v>
      </c>
      <c r="Y3189" s="8" t="str">
        <f>IFERROR(VLOOKUP(F:F,#REF!,2,0),"需要手动检查")</f>
        <v>需要手动检查</v>
      </c>
      <c r="Z3189" s="9" t="str">
        <f t="shared" si="131"/>
        <v>否</v>
      </c>
      <c r="AA3189" s="10" t="s">
        <v>36</v>
      </c>
      <c r="AB3189" s="4" t="s">
        <v>37</v>
      </c>
      <c r="AC3189" t="str">
        <f t="shared" si="130"/>
        <v>2025/3/8</v>
      </c>
      <c r="AD3189" t="e">
        <f>VLOOKUP(Y3189,#REF!,2,FALSE)</f>
        <v>#REF!</v>
      </c>
    </row>
    <row r="3190" customHeight="1" spans="1:30">
      <c r="A3190" s="2" t="s">
        <v>9156</v>
      </c>
      <c r="B3190" s="2" t="s">
        <v>9157</v>
      </c>
      <c r="C3190" s="2" t="s">
        <v>4888</v>
      </c>
      <c r="D3190" s="2" t="s">
        <v>9306</v>
      </c>
      <c r="E3190" s="11">
        <v>45722</v>
      </c>
      <c r="F3190" s="2" t="s">
        <v>9080</v>
      </c>
      <c r="G3190" s="6">
        <v>225</v>
      </c>
      <c r="H3190" s="6">
        <v>7</v>
      </c>
      <c r="I3190" s="6">
        <v>0</v>
      </c>
      <c r="J3190" s="6">
        <v>0</v>
      </c>
      <c r="K3190" s="6">
        <v>0</v>
      </c>
      <c r="L3190" s="6">
        <v>0</v>
      </c>
      <c r="M3190" s="6">
        <v>94</v>
      </c>
      <c r="N3190" s="6">
        <v>5</v>
      </c>
      <c r="O3190" s="6">
        <v>0</v>
      </c>
      <c r="P3190" s="6">
        <v>0</v>
      </c>
      <c r="Q3190" s="6">
        <v>0</v>
      </c>
      <c r="R3190" s="6">
        <v>0</v>
      </c>
      <c r="S3190" s="6">
        <v>0</v>
      </c>
      <c r="T3190" s="6">
        <v>0</v>
      </c>
      <c r="U3190" s="7">
        <v>0.0222</v>
      </c>
      <c r="V3190" s="7">
        <v>0</v>
      </c>
      <c r="W3190" s="7">
        <v>0</v>
      </c>
      <c r="X3190" s="7">
        <v>0</v>
      </c>
      <c r="Y3190" s="8" t="str">
        <f>IFERROR(VLOOKUP(F:F,#REF!,2,0),"需要手动检查")</f>
        <v>需要手动检查</v>
      </c>
      <c r="Z3190" s="9" t="str">
        <f t="shared" si="131"/>
        <v>否</v>
      </c>
      <c r="AA3190" s="10" t="s">
        <v>36</v>
      </c>
      <c r="AB3190" s="4" t="s">
        <v>37</v>
      </c>
      <c r="AC3190" t="str">
        <f t="shared" si="130"/>
        <v>2025/3/6</v>
      </c>
      <c r="AD3190" t="e">
        <f>VLOOKUP(Y3190,#REF!,2,FALSE)</f>
        <v>#REF!</v>
      </c>
    </row>
    <row r="3191" customHeight="1" spans="1:30">
      <c r="A3191" s="2" t="s">
        <v>9156</v>
      </c>
      <c r="B3191" s="2" t="s">
        <v>9157</v>
      </c>
      <c r="C3191" s="2" t="s">
        <v>9307</v>
      </c>
      <c r="D3191" s="2" t="s">
        <v>9308</v>
      </c>
      <c r="E3191" s="11">
        <v>45722</v>
      </c>
      <c r="F3191" s="2" t="s">
        <v>9080</v>
      </c>
      <c r="G3191" s="6">
        <v>212</v>
      </c>
      <c r="H3191" s="6">
        <v>3</v>
      </c>
      <c r="I3191" s="6">
        <v>0</v>
      </c>
      <c r="J3191" s="6">
        <v>0</v>
      </c>
      <c r="K3191" s="6">
        <v>0</v>
      </c>
      <c r="L3191" s="6">
        <v>0</v>
      </c>
      <c r="M3191" s="6">
        <v>100</v>
      </c>
      <c r="N3191" s="6">
        <v>2</v>
      </c>
      <c r="O3191" s="6">
        <v>0</v>
      </c>
      <c r="P3191" s="6">
        <v>0</v>
      </c>
      <c r="Q3191" s="6">
        <v>0</v>
      </c>
      <c r="R3191" s="6">
        <v>0</v>
      </c>
      <c r="S3191" s="6">
        <v>0</v>
      </c>
      <c r="T3191" s="6">
        <v>0</v>
      </c>
      <c r="U3191" s="7">
        <v>0.0094</v>
      </c>
      <c r="V3191" s="7">
        <v>0</v>
      </c>
      <c r="W3191" s="7">
        <v>0</v>
      </c>
      <c r="X3191" s="7">
        <v>0</v>
      </c>
      <c r="Y3191" s="8" t="str">
        <f>IFERROR(VLOOKUP(F:F,#REF!,2,0),"需要手动检查")</f>
        <v>需要手动检查</v>
      </c>
      <c r="Z3191" s="9" t="str">
        <f t="shared" si="131"/>
        <v>否</v>
      </c>
      <c r="AA3191" s="10" t="s">
        <v>36</v>
      </c>
      <c r="AB3191" s="4" t="s">
        <v>37</v>
      </c>
      <c r="AC3191" t="str">
        <f t="shared" si="130"/>
        <v>2025/3/6</v>
      </c>
      <c r="AD3191" t="e">
        <f>VLOOKUP(Y3191,#REF!,2,FALSE)</f>
        <v>#REF!</v>
      </c>
    </row>
    <row r="3192" customHeight="1" spans="1:30">
      <c r="A3192" s="2" t="s">
        <v>9309</v>
      </c>
      <c r="B3192" s="2" t="s">
        <v>9310</v>
      </c>
      <c r="C3192" s="2" t="s">
        <v>9311</v>
      </c>
      <c r="D3192" s="2" t="s">
        <v>9312</v>
      </c>
      <c r="E3192" s="11">
        <v>45722</v>
      </c>
      <c r="F3192" s="2" t="s">
        <v>9080</v>
      </c>
      <c r="G3192" s="6">
        <v>986</v>
      </c>
      <c r="H3192" s="6">
        <v>13</v>
      </c>
      <c r="I3192" s="6">
        <v>1</v>
      </c>
      <c r="J3192" s="6">
        <v>1</v>
      </c>
      <c r="K3192" s="6">
        <v>0</v>
      </c>
      <c r="L3192" s="6">
        <v>0</v>
      </c>
      <c r="M3192" s="6">
        <v>991</v>
      </c>
      <c r="N3192" s="6">
        <v>22</v>
      </c>
      <c r="O3192" s="6">
        <v>0</v>
      </c>
      <c r="P3192" s="6">
        <v>0</v>
      </c>
      <c r="Q3192" s="6">
        <v>0</v>
      </c>
      <c r="R3192" s="6">
        <v>0</v>
      </c>
      <c r="S3192" s="6">
        <v>0</v>
      </c>
      <c r="T3192" s="6">
        <v>0</v>
      </c>
      <c r="U3192" s="7">
        <v>0.0223</v>
      </c>
      <c r="V3192" s="7">
        <v>0</v>
      </c>
      <c r="W3192" s="7">
        <v>0.003</v>
      </c>
      <c r="X3192" s="7">
        <v>0</v>
      </c>
      <c r="Y3192" s="8" t="str">
        <f>IFERROR(VLOOKUP(F:F,#REF!,2,0),"需要手动检查")</f>
        <v>需要手动检查</v>
      </c>
      <c r="Z3192" s="9" t="str">
        <f t="shared" si="131"/>
        <v>否</v>
      </c>
      <c r="AA3192" s="10" t="s">
        <v>36</v>
      </c>
      <c r="AB3192" s="4" t="s">
        <v>37</v>
      </c>
      <c r="AC3192" t="str">
        <f t="shared" si="130"/>
        <v>2025/3/6</v>
      </c>
      <c r="AD3192" t="e">
        <f>VLOOKUP(Y3192,#REF!,2,FALSE)</f>
        <v>#REF!</v>
      </c>
    </row>
    <row r="3193" customHeight="1" spans="1:30">
      <c r="A3193" s="2" t="s">
        <v>9313</v>
      </c>
      <c r="B3193" s="2" t="s">
        <v>9314</v>
      </c>
      <c r="C3193" s="2" t="s">
        <v>45</v>
      </c>
      <c r="D3193" s="2" t="s">
        <v>9315</v>
      </c>
      <c r="E3193" s="11">
        <v>45722</v>
      </c>
      <c r="F3193" s="2" t="s">
        <v>9080</v>
      </c>
      <c r="G3193" s="6">
        <v>7065</v>
      </c>
      <c r="H3193" s="6">
        <v>292</v>
      </c>
      <c r="I3193" s="6">
        <v>3</v>
      </c>
      <c r="J3193" s="6">
        <v>0</v>
      </c>
      <c r="K3193" s="6">
        <v>3</v>
      </c>
      <c r="L3193" s="6">
        <v>0</v>
      </c>
      <c r="M3193" s="6">
        <v>7668</v>
      </c>
      <c r="N3193" s="6">
        <v>706</v>
      </c>
      <c r="O3193" s="6">
        <v>0</v>
      </c>
      <c r="P3193" s="6">
        <v>0</v>
      </c>
      <c r="Q3193" s="6">
        <v>0</v>
      </c>
      <c r="R3193" s="6">
        <v>0</v>
      </c>
      <c r="S3193" s="6">
        <v>0</v>
      </c>
      <c r="T3193" s="6">
        <v>0</v>
      </c>
      <c r="U3193" s="7">
        <v>0.0999</v>
      </c>
      <c r="V3193" s="7">
        <v>0</v>
      </c>
      <c r="W3193" s="7">
        <v>0.0633</v>
      </c>
      <c r="X3193" s="7">
        <v>0</v>
      </c>
      <c r="Y3193" s="8" t="str">
        <f>IFERROR(VLOOKUP(F:F,#REF!,2,0),"需要手动检查")</f>
        <v>需要手动检查</v>
      </c>
      <c r="Z3193" s="9" t="str">
        <f t="shared" si="131"/>
        <v>否</v>
      </c>
      <c r="AA3193" s="10" t="s">
        <v>36</v>
      </c>
      <c r="AB3193" s="4" t="s">
        <v>37</v>
      </c>
      <c r="AC3193" t="str">
        <f t="shared" si="130"/>
        <v>2025/3/6</v>
      </c>
      <c r="AD3193" t="e">
        <f>VLOOKUP(Y3193,#REF!,2,FALSE)</f>
        <v>#REF!</v>
      </c>
    </row>
    <row r="3194" customHeight="1" spans="1:30">
      <c r="A3194" s="2" t="s">
        <v>9316</v>
      </c>
      <c r="B3194" s="2" t="s">
        <v>9317</v>
      </c>
      <c r="C3194" s="2" t="s">
        <v>9318</v>
      </c>
      <c r="D3194" s="2" t="s">
        <v>9319</v>
      </c>
      <c r="E3194" s="11">
        <v>45722</v>
      </c>
      <c r="F3194" s="2" t="s">
        <v>9080</v>
      </c>
      <c r="G3194" s="6">
        <v>996</v>
      </c>
      <c r="H3194" s="6">
        <v>30</v>
      </c>
      <c r="I3194" s="6">
        <v>0</v>
      </c>
      <c r="J3194" s="6">
        <v>0</v>
      </c>
      <c r="K3194" s="6">
        <v>0</v>
      </c>
      <c r="L3194" s="6">
        <v>0</v>
      </c>
      <c r="M3194" s="6">
        <v>1084</v>
      </c>
      <c r="N3194" s="6">
        <v>115</v>
      </c>
      <c r="O3194" s="6">
        <v>0</v>
      </c>
      <c r="P3194" s="6">
        <v>0</v>
      </c>
      <c r="Q3194" s="6">
        <v>0</v>
      </c>
      <c r="R3194" s="6">
        <v>0</v>
      </c>
      <c r="S3194" s="6">
        <v>0</v>
      </c>
      <c r="T3194" s="6">
        <v>0</v>
      </c>
      <c r="U3194" s="7">
        <v>0.1155</v>
      </c>
      <c r="V3194" s="7">
        <v>0</v>
      </c>
      <c r="W3194" s="7">
        <v>0.0793</v>
      </c>
      <c r="X3194" s="7">
        <v>0</v>
      </c>
      <c r="Y3194" s="8" t="str">
        <f>IFERROR(VLOOKUP(F:F,#REF!,2,0),"需要手动检查")</f>
        <v>需要手动检查</v>
      </c>
      <c r="Z3194" s="9" t="str">
        <f t="shared" si="131"/>
        <v>否</v>
      </c>
      <c r="AA3194" s="10" t="s">
        <v>36</v>
      </c>
      <c r="AB3194" s="4" t="s">
        <v>37</v>
      </c>
      <c r="AC3194" t="str">
        <f t="shared" si="130"/>
        <v>2025/3/6</v>
      </c>
      <c r="AD3194" t="e">
        <f>VLOOKUP(Y3194,#REF!,2,FALSE)</f>
        <v>#REF!</v>
      </c>
    </row>
    <row r="3195" customHeight="1" spans="1:30">
      <c r="A3195" s="2" t="s">
        <v>9320</v>
      </c>
      <c r="B3195" s="2" t="s">
        <v>9321</v>
      </c>
      <c r="C3195" s="2" t="s">
        <v>45</v>
      </c>
      <c r="D3195" s="2" t="s">
        <v>9322</v>
      </c>
      <c r="E3195" s="11">
        <v>45724</v>
      </c>
      <c r="F3195" s="2" t="s">
        <v>9080</v>
      </c>
      <c r="G3195" s="6">
        <v>361</v>
      </c>
      <c r="H3195" s="6">
        <v>37</v>
      </c>
      <c r="I3195" s="6">
        <v>0</v>
      </c>
      <c r="J3195" s="6">
        <v>0</v>
      </c>
      <c r="K3195" s="6">
        <v>0</v>
      </c>
      <c r="L3195" s="6">
        <v>0</v>
      </c>
      <c r="M3195" s="6">
        <v>346</v>
      </c>
      <c r="N3195" s="6">
        <v>27</v>
      </c>
      <c r="O3195" s="6">
        <v>0</v>
      </c>
      <c r="P3195" s="6">
        <v>0</v>
      </c>
      <c r="Q3195" s="6">
        <v>0</v>
      </c>
      <c r="R3195" s="6">
        <v>0</v>
      </c>
      <c r="S3195" s="6">
        <v>0</v>
      </c>
      <c r="T3195" s="6">
        <v>0</v>
      </c>
      <c r="U3195" s="7">
        <v>0.0748</v>
      </c>
      <c r="V3195" s="7">
        <v>0</v>
      </c>
      <c r="W3195" s="7">
        <v>0.0305</v>
      </c>
      <c r="X3195" s="7">
        <v>0</v>
      </c>
      <c r="Y3195" s="8" t="str">
        <f>IFERROR(VLOOKUP(F:F,#REF!,2,0),"需要手动检查")</f>
        <v>需要手动检查</v>
      </c>
      <c r="Z3195" s="9" t="str">
        <f t="shared" si="131"/>
        <v>否</v>
      </c>
      <c r="AA3195" s="10" t="s">
        <v>36</v>
      </c>
      <c r="AB3195" s="4" t="s">
        <v>37</v>
      </c>
      <c r="AC3195" t="str">
        <f t="shared" si="130"/>
        <v>2025/3/8</v>
      </c>
      <c r="AD3195" t="e">
        <f>VLOOKUP(Y3195,#REF!,2,FALSE)</f>
        <v>#REF!</v>
      </c>
    </row>
    <row r="3196" customHeight="1" spans="1:30">
      <c r="A3196" s="2" t="s">
        <v>9323</v>
      </c>
      <c r="B3196" s="2" t="s">
        <v>9324</v>
      </c>
      <c r="C3196" s="2" t="s">
        <v>9325</v>
      </c>
      <c r="D3196" s="2" t="s">
        <v>9326</v>
      </c>
      <c r="E3196" s="11">
        <v>45722</v>
      </c>
      <c r="F3196" s="2" t="s">
        <v>9080</v>
      </c>
      <c r="G3196" s="6">
        <v>604</v>
      </c>
      <c r="H3196" s="6">
        <v>15</v>
      </c>
      <c r="I3196" s="6">
        <v>6</v>
      </c>
      <c r="J3196" s="6">
        <v>0</v>
      </c>
      <c r="K3196" s="6">
        <v>0</v>
      </c>
      <c r="L3196" s="6">
        <v>0</v>
      </c>
      <c r="M3196" s="6">
        <v>640</v>
      </c>
      <c r="N3196" s="6">
        <v>26</v>
      </c>
      <c r="O3196" s="6">
        <v>0</v>
      </c>
      <c r="P3196" s="6">
        <v>0</v>
      </c>
      <c r="Q3196" s="6">
        <v>0</v>
      </c>
      <c r="R3196" s="6">
        <v>0</v>
      </c>
      <c r="S3196" s="6">
        <v>0</v>
      </c>
      <c r="T3196" s="6">
        <v>0</v>
      </c>
      <c r="U3196" s="7">
        <v>0.043</v>
      </c>
      <c r="V3196" s="7">
        <v>0</v>
      </c>
      <c r="W3196" s="7">
        <v>0.0116</v>
      </c>
      <c r="X3196" s="7">
        <v>0</v>
      </c>
      <c r="Y3196" s="8" t="str">
        <f>IFERROR(VLOOKUP(F:F,#REF!,2,0),"需要手动检查")</f>
        <v>需要手动检查</v>
      </c>
      <c r="Z3196" s="9" t="str">
        <f t="shared" si="131"/>
        <v>否</v>
      </c>
      <c r="AA3196" s="10" t="s">
        <v>36</v>
      </c>
      <c r="AB3196" s="4" t="s">
        <v>37</v>
      </c>
      <c r="AC3196" t="str">
        <f t="shared" si="130"/>
        <v>2025/3/6</v>
      </c>
      <c r="AD3196" t="e">
        <f>VLOOKUP(Y3196,#REF!,2,FALSE)</f>
        <v>#REF!</v>
      </c>
    </row>
    <row r="3197" customHeight="1" spans="1:30">
      <c r="A3197" s="2" t="s">
        <v>7807</v>
      </c>
      <c r="B3197" s="2" t="s">
        <v>7808</v>
      </c>
      <c r="C3197" s="2" t="s">
        <v>9327</v>
      </c>
      <c r="D3197" s="2" t="s">
        <v>9328</v>
      </c>
      <c r="E3197" s="11">
        <v>45723</v>
      </c>
      <c r="F3197" s="2" t="s">
        <v>9080</v>
      </c>
      <c r="G3197" s="6">
        <v>328</v>
      </c>
      <c r="H3197" s="6">
        <v>19</v>
      </c>
      <c r="I3197" s="6">
        <v>2</v>
      </c>
      <c r="J3197" s="6">
        <v>0</v>
      </c>
      <c r="K3197" s="6">
        <v>0</v>
      </c>
      <c r="L3197" s="6">
        <v>0</v>
      </c>
      <c r="M3197" s="6">
        <v>340</v>
      </c>
      <c r="N3197" s="6">
        <v>23</v>
      </c>
      <c r="O3197" s="6">
        <v>0</v>
      </c>
      <c r="P3197" s="6">
        <v>0</v>
      </c>
      <c r="Q3197" s="6">
        <v>0</v>
      </c>
      <c r="R3197" s="6">
        <v>0</v>
      </c>
      <c r="S3197" s="6">
        <v>0</v>
      </c>
      <c r="T3197" s="6">
        <v>0</v>
      </c>
      <c r="U3197" s="7">
        <v>0.0701</v>
      </c>
      <c r="V3197" s="7">
        <v>0</v>
      </c>
      <c r="W3197" s="7">
        <v>0.0274</v>
      </c>
      <c r="X3197" s="7">
        <v>0</v>
      </c>
      <c r="Y3197" s="8" t="str">
        <f>IFERROR(VLOOKUP(F:F,#REF!,2,0),"需要手动检查")</f>
        <v>需要手动检查</v>
      </c>
      <c r="Z3197" s="9" t="str">
        <f t="shared" ref="Z3197:Z3214" si="132">IF(R3197&gt;0,"是","否")</f>
        <v>否</v>
      </c>
      <c r="AA3197" s="10" t="s">
        <v>36</v>
      </c>
      <c r="AB3197" s="4" t="s">
        <v>37</v>
      </c>
      <c r="AC3197" t="str">
        <f t="shared" si="130"/>
        <v>2025/3/7</v>
      </c>
      <c r="AD3197" t="e">
        <f>VLOOKUP(Y3197,#REF!,2,FALSE)</f>
        <v>#REF!</v>
      </c>
    </row>
    <row r="3198" customHeight="1" spans="1:30">
      <c r="A3198" s="2" t="s">
        <v>5013</v>
      </c>
      <c r="B3198" s="2" t="s">
        <v>5014</v>
      </c>
      <c r="C3198" s="2" t="s">
        <v>9329</v>
      </c>
      <c r="D3198" s="2" t="s">
        <v>9330</v>
      </c>
      <c r="E3198" s="11">
        <v>45723</v>
      </c>
      <c r="F3198" s="2" t="s">
        <v>9080</v>
      </c>
      <c r="G3198" s="6">
        <v>17</v>
      </c>
      <c r="H3198" s="6">
        <v>0</v>
      </c>
      <c r="I3198" s="6">
        <v>0</v>
      </c>
      <c r="J3198" s="6">
        <v>0</v>
      </c>
      <c r="K3198" s="6">
        <v>0</v>
      </c>
      <c r="L3198" s="6">
        <v>0</v>
      </c>
      <c r="M3198" s="6">
        <v>18</v>
      </c>
      <c r="N3198" s="6">
        <v>0</v>
      </c>
      <c r="O3198" s="6">
        <v>0</v>
      </c>
      <c r="P3198" s="6">
        <v>0</v>
      </c>
      <c r="Q3198" s="6">
        <v>0</v>
      </c>
      <c r="R3198" s="6">
        <v>0</v>
      </c>
      <c r="S3198" s="6">
        <v>0</v>
      </c>
      <c r="T3198" s="6">
        <v>0</v>
      </c>
      <c r="U3198" s="7">
        <v>0</v>
      </c>
      <c r="V3198" s="7">
        <v>0</v>
      </c>
      <c r="W3198" s="7">
        <v>0.1176</v>
      </c>
      <c r="X3198" s="7">
        <v>0</v>
      </c>
      <c r="Y3198" s="8" t="str">
        <f>IFERROR(VLOOKUP(F:F,#REF!,2,0),"需要手动检查")</f>
        <v>需要手动检查</v>
      </c>
      <c r="Z3198" s="9" t="str">
        <f t="shared" si="132"/>
        <v>否</v>
      </c>
      <c r="AA3198" s="10" t="s">
        <v>36</v>
      </c>
      <c r="AB3198" s="4" t="s">
        <v>37</v>
      </c>
      <c r="AC3198" t="str">
        <f t="shared" si="130"/>
        <v>2025/3/7</v>
      </c>
      <c r="AD3198" t="e">
        <f>VLOOKUP(Y3198,#REF!,2,FALSE)</f>
        <v>#REF!</v>
      </c>
    </row>
    <row r="3199" customHeight="1" spans="1:30">
      <c r="A3199" s="2" t="s">
        <v>7340</v>
      </c>
      <c r="B3199" s="2" t="s">
        <v>7341</v>
      </c>
      <c r="C3199" s="2" t="s">
        <v>9331</v>
      </c>
      <c r="D3199" s="2" t="s">
        <v>9332</v>
      </c>
      <c r="E3199" s="11">
        <v>45722</v>
      </c>
      <c r="F3199" s="2" t="s">
        <v>9080</v>
      </c>
      <c r="G3199" s="6">
        <v>340</v>
      </c>
      <c r="H3199" s="6">
        <v>23</v>
      </c>
      <c r="I3199" s="6">
        <v>27</v>
      </c>
      <c r="J3199" s="6">
        <v>6</v>
      </c>
      <c r="K3199" s="6">
        <v>0</v>
      </c>
      <c r="L3199" s="6">
        <v>0</v>
      </c>
      <c r="M3199" s="6">
        <v>359</v>
      </c>
      <c r="N3199" s="6">
        <v>8</v>
      </c>
      <c r="O3199" s="6">
        <v>0</v>
      </c>
      <c r="P3199" s="6">
        <v>0</v>
      </c>
      <c r="Q3199" s="6">
        <v>0</v>
      </c>
      <c r="R3199" s="6">
        <v>0</v>
      </c>
      <c r="S3199" s="6">
        <v>0</v>
      </c>
      <c r="T3199" s="6">
        <v>0</v>
      </c>
      <c r="U3199" s="7">
        <v>0.0235</v>
      </c>
      <c r="V3199" s="7">
        <v>0</v>
      </c>
      <c r="W3199" s="7">
        <v>0.0382</v>
      </c>
      <c r="X3199" s="7">
        <v>0</v>
      </c>
      <c r="Y3199" s="8" t="str">
        <f>IFERROR(VLOOKUP(F:F,#REF!,2,0),"需要手动检查")</f>
        <v>需要手动检查</v>
      </c>
      <c r="Z3199" s="9" t="str">
        <f t="shared" si="132"/>
        <v>否</v>
      </c>
      <c r="AA3199" s="10" t="s">
        <v>36</v>
      </c>
      <c r="AB3199" s="4" t="s">
        <v>37</v>
      </c>
      <c r="AC3199" t="str">
        <f t="shared" si="130"/>
        <v>2025/3/6</v>
      </c>
      <c r="AD3199" t="e">
        <f>VLOOKUP(Y3199,#REF!,2,FALSE)</f>
        <v>#REF!</v>
      </c>
    </row>
    <row r="3200" customHeight="1" spans="1:30">
      <c r="A3200" s="2" t="s">
        <v>9052</v>
      </c>
      <c r="B3200" s="2" t="s">
        <v>9053</v>
      </c>
      <c r="C3200" s="2" t="s">
        <v>9333</v>
      </c>
      <c r="D3200" s="2" t="s">
        <v>9334</v>
      </c>
      <c r="E3200" s="11">
        <v>45722</v>
      </c>
      <c r="F3200" s="2" t="s">
        <v>9080</v>
      </c>
      <c r="G3200" s="6">
        <v>260</v>
      </c>
      <c r="H3200" s="6">
        <v>20</v>
      </c>
      <c r="I3200" s="6">
        <v>0</v>
      </c>
      <c r="J3200" s="6">
        <v>1</v>
      </c>
      <c r="K3200" s="6">
        <v>0</v>
      </c>
      <c r="L3200" s="6">
        <v>0</v>
      </c>
      <c r="M3200" s="6">
        <v>255</v>
      </c>
      <c r="N3200" s="6">
        <v>4</v>
      </c>
      <c r="O3200" s="6">
        <v>0</v>
      </c>
      <c r="P3200" s="6">
        <v>0</v>
      </c>
      <c r="Q3200" s="6">
        <v>0</v>
      </c>
      <c r="R3200" s="6">
        <v>0</v>
      </c>
      <c r="S3200" s="6">
        <v>0</v>
      </c>
      <c r="T3200" s="6">
        <v>0</v>
      </c>
      <c r="U3200" s="7">
        <v>0.0154</v>
      </c>
      <c r="V3200" s="7">
        <v>0</v>
      </c>
      <c r="W3200" s="7">
        <v>0.0269</v>
      </c>
      <c r="X3200" s="7">
        <v>0</v>
      </c>
      <c r="Y3200" s="8" t="str">
        <f>IFERROR(VLOOKUP(F:F,#REF!,2,0),"需要手动检查")</f>
        <v>需要手动检查</v>
      </c>
      <c r="Z3200" s="9" t="str">
        <f t="shared" si="132"/>
        <v>否</v>
      </c>
      <c r="AA3200" s="10" t="s">
        <v>36</v>
      </c>
      <c r="AB3200" s="4" t="s">
        <v>37</v>
      </c>
      <c r="AC3200" t="str">
        <f t="shared" si="130"/>
        <v>2025/3/6</v>
      </c>
      <c r="AD3200" t="e">
        <f>VLOOKUP(Y3200,#REF!,2,FALSE)</f>
        <v>#REF!</v>
      </c>
    </row>
    <row r="3201" customHeight="1" spans="1:30">
      <c r="A3201" s="2" t="s">
        <v>9335</v>
      </c>
      <c r="B3201" s="2" t="s">
        <v>9336</v>
      </c>
      <c r="C3201" s="2" t="s">
        <v>9337</v>
      </c>
      <c r="D3201" s="2" t="s">
        <v>9338</v>
      </c>
      <c r="E3201" s="11">
        <v>45723</v>
      </c>
      <c r="F3201" s="2" t="s">
        <v>9080</v>
      </c>
      <c r="G3201" s="6">
        <v>392</v>
      </c>
      <c r="H3201" s="6">
        <v>24</v>
      </c>
      <c r="I3201" s="6">
        <v>1</v>
      </c>
      <c r="J3201" s="6">
        <v>0</v>
      </c>
      <c r="K3201" s="6">
        <v>0</v>
      </c>
      <c r="L3201" s="6">
        <v>0</v>
      </c>
      <c r="M3201" s="6">
        <v>365</v>
      </c>
      <c r="N3201" s="6">
        <v>45</v>
      </c>
      <c r="O3201" s="6">
        <v>0</v>
      </c>
      <c r="P3201" s="6">
        <v>0</v>
      </c>
      <c r="Q3201" s="6">
        <v>0</v>
      </c>
      <c r="R3201" s="6">
        <v>0</v>
      </c>
      <c r="S3201" s="6">
        <v>0</v>
      </c>
      <c r="T3201" s="6">
        <v>0</v>
      </c>
      <c r="U3201" s="7">
        <v>0.1148</v>
      </c>
      <c r="V3201" s="7">
        <v>0</v>
      </c>
      <c r="W3201" s="7">
        <v>0.0612</v>
      </c>
      <c r="X3201" s="7">
        <v>0</v>
      </c>
      <c r="Y3201" s="8" t="str">
        <f>IFERROR(VLOOKUP(F:F,#REF!,2,0),"需要手动检查")</f>
        <v>需要手动检查</v>
      </c>
      <c r="Z3201" s="9" t="str">
        <f t="shared" si="132"/>
        <v>否</v>
      </c>
      <c r="AA3201" s="10" t="s">
        <v>36</v>
      </c>
      <c r="AB3201" s="4" t="s">
        <v>37</v>
      </c>
      <c r="AC3201" t="str">
        <f t="shared" si="130"/>
        <v>2025/3/7</v>
      </c>
      <c r="AD3201" t="e">
        <f>VLOOKUP(Y3201,#REF!,2,FALSE)</f>
        <v>#REF!</v>
      </c>
    </row>
    <row r="3202" customHeight="1" spans="1:30">
      <c r="A3202" s="2" t="s">
        <v>9339</v>
      </c>
      <c r="B3202" s="2" t="s">
        <v>9340</v>
      </c>
      <c r="C3202" s="2" t="s">
        <v>9341</v>
      </c>
      <c r="D3202" s="2" t="s">
        <v>9342</v>
      </c>
      <c r="E3202" s="11">
        <v>45722</v>
      </c>
      <c r="F3202" s="2" t="s">
        <v>9080</v>
      </c>
      <c r="G3202" s="6">
        <v>231</v>
      </c>
      <c r="H3202" s="6">
        <v>10</v>
      </c>
      <c r="I3202" s="6">
        <v>1</v>
      </c>
      <c r="J3202" s="6">
        <v>0</v>
      </c>
      <c r="K3202" s="6">
        <v>0</v>
      </c>
      <c r="L3202" s="6">
        <v>0</v>
      </c>
      <c r="M3202" s="6">
        <v>231</v>
      </c>
      <c r="N3202" s="6">
        <v>2</v>
      </c>
      <c r="O3202" s="6">
        <v>0</v>
      </c>
      <c r="P3202" s="6">
        <v>0</v>
      </c>
      <c r="Q3202" s="6">
        <v>0</v>
      </c>
      <c r="R3202" s="6">
        <v>0</v>
      </c>
      <c r="S3202" s="6">
        <v>0</v>
      </c>
      <c r="T3202" s="6">
        <v>0</v>
      </c>
      <c r="U3202" s="7">
        <v>0.0087</v>
      </c>
      <c r="V3202" s="7">
        <v>0</v>
      </c>
      <c r="W3202" s="7">
        <v>0.0043</v>
      </c>
      <c r="X3202" s="7">
        <v>0</v>
      </c>
      <c r="Y3202" s="8" t="str">
        <f>IFERROR(VLOOKUP(F:F,#REF!,2,0),"需要手动检查")</f>
        <v>需要手动检查</v>
      </c>
      <c r="Z3202" s="9" t="str">
        <f t="shared" si="132"/>
        <v>否</v>
      </c>
      <c r="AA3202" s="10" t="s">
        <v>36</v>
      </c>
      <c r="AB3202" s="4" t="s">
        <v>37</v>
      </c>
      <c r="AC3202" t="str">
        <f t="shared" si="130"/>
        <v>2025/3/6</v>
      </c>
      <c r="AD3202" t="e">
        <f>VLOOKUP(Y3202,#REF!,2,FALSE)</f>
        <v>#REF!</v>
      </c>
    </row>
    <row r="3203" customHeight="1" spans="1:30">
      <c r="A3203" s="2" t="s">
        <v>8881</v>
      </c>
      <c r="B3203" s="2" t="s">
        <v>8882</v>
      </c>
      <c r="C3203" s="2" t="s">
        <v>9343</v>
      </c>
      <c r="D3203" s="2" t="s">
        <v>9344</v>
      </c>
      <c r="E3203" s="11">
        <v>45724</v>
      </c>
      <c r="F3203" s="2" t="s">
        <v>9080</v>
      </c>
      <c r="G3203" s="6">
        <v>548</v>
      </c>
      <c r="H3203" s="6">
        <v>44</v>
      </c>
      <c r="I3203" s="6">
        <v>0</v>
      </c>
      <c r="J3203" s="6">
        <v>0</v>
      </c>
      <c r="K3203" s="6">
        <v>0</v>
      </c>
      <c r="L3203" s="6">
        <v>0</v>
      </c>
      <c r="M3203" s="6">
        <v>549</v>
      </c>
      <c r="N3203" s="6">
        <v>20</v>
      </c>
      <c r="O3203" s="6">
        <v>0</v>
      </c>
      <c r="P3203" s="6">
        <v>0</v>
      </c>
      <c r="Q3203" s="6">
        <v>0</v>
      </c>
      <c r="R3203" s="6">
        <v>0</v>
      </c>
      <c r="S3203" s="6">
        <v>0</v>
      </c>
      <c r="T3203" s="6">
        <v>0</v>
      </c>
      <c r="U3203" s="7">
        <v>0.0365</v>
      </c>
      <c r="V3203" s="7">
        <v>0</v>
      </c>
      <c r="W3203" s="7">
        <v>0.0456</v>
      </c>
      <c r="X3203" s="7">
        <v>0</v>
      </c>
      <c r="Y3203" s="8" t="str">
        <f>IFERROR(VLOOKUP(F:F,#REF!,2,0),"需要手动检查")</f>
        <v>需要手动检查</v>
      </c>
      <c r="Z3203" s="9" t="str">
        <f t="shared" si="132"/>
        <v>否</v>
      </c>
      <c r="AA3203" s="10" t="s">
        <v>36</v>
      </c>
      <c r="AB3203" s="4" t="s">
        <v>37</v>
      </c>
      <c r="AC3203" t="str">
        <f t="shared" si="130"/>
        <v>2025/3/8</v>
      </c>
      <c r="AD3203" t="e">
        <f>VLOOKUP(Y3203,#REF!,2,FALSE)</f>
        <v>#REF!</v>
      </c>
    </row>
    <row r="3204" customHeight="1" spans="1:30">
      <c r="A3204" s="2" t="s">
        <v>9345</v>
      </c>
      <c r="B3204" s="2" t="s">
        <v>9346</v>
      </c>
      <c r="C3204" s="2" t="s">
        <v>9347</v>
      </c>
      <c r="D3204" s="2" t="s">
        <v>9348</v>
      </c>
      <c r="E3204" s="11">
        <v>45724</v>
      </c>
      <c r="F3204" s="2" t="s">
        <v>9080</v>
      </c>
      <c r="G3204" s="6">
        <v>304</v>
      </c>
      <c r="H3204" s="6">
        <v>15</v>
      </c>
      <c r="I3204" s="6">
        <v>1</v>
      </c>
      <c r="J3204" s="6">
        <v>1</v>
      </c>
      <c r="K3204" s="6">
        <v>0</v>
      </c>
      <c r="L3204" s="6">
        <v>0</v>
      </c>
      <c r="M3204" s="6">
        <v>330</v>
      </c>
      <c r="N3204" s="6">
        <v>33</v>
      </c>
      <c r="O3204" s="6">
        <v>0</v>
      </c>
      <c r="P3204" s="6">
        <v>0</v>
      </c>
      <c r="Q3204" s="6">
        <v>0</v>
      </c>
      <c r="R3204" s="6">
        <v>0</v>
      </c>
      <c r="S3204" s="6">
        <v>0</v>
      </c>
      <c r="T3204" s="6">
        <v>0</v>
      </c>
      <c r="U3204" s="7">
        <v>0.1086</v>
      </c>
      <c r="V3204" s="7">
        <v>0</v>
      </c>
      <c r="W3204" s="7">
        <v>0.0329</v>
      </c>
      <c r="X3204" s="7">
        <v>0</v>
      </c>
      <c r="Y3204" s="8" t="str">
        <f>IFERROR(VLOOKUP(F:F,#REF!,2,0),"需要手动检查")</f>
        <v>需要手动检查</v>
      </c>
      <c r="Z3204" s="9" t="str">
        <f t="shared" si="132"/>
        <v>否</v>
      </c>
      <c r="AA3204" s="10" t="s">
        <v>36</v>
      </c>
      <c r="AB3204" s="4" t="s">
        <v>37</v>
      </c>
      <c r="AC3204" t="str">
        <f t="shared" si="130"/>
        <v>2025/3/8</v>
      </c>
      <c r="AD3204" t="e">
        <f>VLOOKUP(Y3204,#REF!,2,FALSE)</f>
        <v>#REF!</v>
      </c>
    </row>
    <row r="3205" customHeight="1" spans="1:30">
      <c r="A3205" s="2" t="s">
        <v>9349</v>
      </c>
      <c r="B3205" s="2" t="s">
        <v>9350</v>
      </c>
      <c r="C3205" s="2" t="s">
        <v>9351</v>
      </c>
      <c r="D3205" s="2" t="s">
        <v>9352</v>
      </c>
      <c r="E3205" s="11">
        <v>45722</v>
      </c>
      <c r="F3205" s="2" t="s">
        <v>9080</v>
      </c>
      <c r="G3205" s="6">
        <v>587</v>
      </c>
      <c r="H3205" s="6">
        <v>67</v>
      </c>
      <c r="I3205" s="6">
        <v>12</v>
      </c>
      <c r="J3205" s="6">
        <v>2</v>
      </c>
      <c r="K3205" s="6">
        <v>0</v>
      </c>
      <c r="L3205" s="6">
        <v>0</v>
      </c>
      <c r="M3205" s="6">
        <v>639</v>
      </c>
      <c r="N3205" s="6">
        <v>49</v>
      </c>
      <c r="O3205" s="6">
        <v>0</v>
      </c>
      <c r="P3205" s="6">
        <v>0</v>
      </c>
      <c r="Q3205" s="6">
        <v>0</v>
      </c>
      <c r="R3205" s="6">
        <v>0</v>
      </c>
      <c r="S3205" s="6">
        <v>0</v>
      </c>
      <c r="T3205" s="6">
        <v>0</v>
      </c>
      <c r="U3205" s="7">
        <v>0.0835</v>
      </c>
      <c r="V3205" s="7">
        <v>0</v>
      </c>
      <c r="W3205" s="7">
        <v>0.063</v>
      </c>
      <c r="X3205" s="7">
        <v>0</v>
      </c>
      <c r="Y3205" s="8" t="str">
        <f>IFERROR(VLOOKUP(F:F,#REF!,2,0),"需要手动检查")</f>
        <v>需要手动检查</v>
      </c>
      <c r="Z3205" s="9" t="str">
        <f t="shared" si="132"/>
        <v>否</v>
      </c>
      <c r="AA3205" s="10" t="s">
        <v>36</v>
      </c>
      <c r="AB3205" s="4" t="s">
        <v>37</v>
      </c>
      <c r="AC3205" t="str">
        <f t="shared" ref="AC3205:AC3268" si="133">YEAR(E3205)&amp;"/"&amp;MONTH(E3205)&amp;"/"&amp;DAY(E3205)</f>
        <v>2025/3/6</v>
      </c>
      <c r="AD3205" t="e">
        <f>VLOOKUP(Y3205,#REF!,2,FALSE)</f>
        <v>#REF!</v>
      </c>
    </row>
    <row r="3206" customHeight="1" spans="1:30">
      <c r="A3206" s="2" t="s">
        <v>9353</v>
      </c>
      <c r="B3206" s="2" t="s">
        <v>9354</v>
      </c>
      <c r="C3206" s="2" t="s">
        <v>9355</v>
      </c>
      <c r="D3206" s="2" t="s">
        <v>9356</v>
      </c>
      <c r="E3206" s="11">
        <v>45724</v>
      </c>
      <c r="F3206" s="2" t="s">
        <v>9080</v>
      </c>
      <c r="G3206" s="6">
        <v>539</v>
      </c>
      <c r="H3206" s="6">
        <v>24</v>
      </c>
      <c r="I3206" s="6">
        <v>0</v>
      </c>
      <c r="J3206" s="6">
        <v>0</v>
      </c>
      <c r="K3206" s="6">
        <v>0</v>
      </c>
      <c r="L3206" s="6">
        <v>0</v>
      </c>
      <c r="M3206" s="6">
        <v>552</v>
      </c>
      <c r="N3206" s="6">
        <v>14</v>
      </c>
      <c r="O3206" s="6">
        <v>0</v>
      </c>
      <c r="P3206" s="6">
        <v>0</v>
      </c>
      <c r="Q3206" s="6">
        <v>0</v>
      </c>
      <c r="R3206" s="6">
        <v>0</v>
      </c>
      <c r="S3206" s="6">
        <v>0</v>
      </c>
      <c r="T3206" s="6">
        <v>0</v>
      </c>
      <c r="U3206" s="7">
        <v>0.026</v>
      </c>
      <c r="V3206" s="7">
        <v>0</v>
      </c>
      <c r="W3206" s="7">
        <v>0.0557</v>
      </c>
      <c r="X3206" s="7">
        <v>0</v>
      </c>
      <c r="Y3206" s="8" t="str">
        <f>IFERROR(VLOOKUP(F:F,#REF!,2,0),"需要手动检查")</f>
        <v>需要手动检查</v>
      </c>
      <c r="Z3206" s="9" t="str">
        <f t="shared" si="132"/>
        <v>否</v>
      </c>
      <c r="AA3206" s="10" t="s">
        <v>36</v>
      </c>
      <c r="AB3206" s="4" t="s">
        <v>37</v>
      </c>
      <c r="AC3206" t="str">
        <f t="shared" si="133"/>
        <v>2025/3/8</v>
      </c>
      <c r="AD3206" t="e">
        <f>VLOOKUP(Y3206,#REF!,2,FALSE)</f>
        <v>#REF!</v>
      </c>
    </row>
    <row r="3207" customHeight="1" spans="1:30">
      <c r="A3207" s="2" t="s">
        <v>8851</v>
      </c>
      <c r="B3207" s="2" t="s">
        <v>8852</v>
      </c>
      <c r="C3207" s="2" t="s">
        <v>9357</v>
      </c>
      <c r="D3207" s="2" t="s">
        <v>9358</v>
      </c>
      <c r="E3207" s="11">
        <v>45723</v>
      </c>
      <c r="F3207" s="2" t="s">
        <v>9080</v>
      </c>
      <c r="G3207" s="6">
        <v>335</v>
      </c>
      <c r="H3207" s="6">
        <v>13</v>
      </c>
      <c r="I3207" s="6">
        <v>8</v>
      </c>
      <c r="J3207" s="6">
        <v>3</v>
      </c>
      <c r="K3207" s="6">
        <v>0</v>
      </c>
      <c r="L3207" s="6">
        <v>0</v>
      </c>
      <c r="M3207" s="6">
        <v>369</v>
      </c>
      <c r="N3207" s="6">
        <v>17</v>
      </c>
      <c r="O3207" s="6">
        <v>0</v>
      </c>
      <c r="P3207" s="6">
        <v>0</v>
      </c>
      <c r="Q3207" s="6">
        <v>0</v>
      </c>
      <c r="R3207" s="6">
        <v>0</v>
      </c>
      <c r="S3207" s="6">
        <v>0</v>
      </c>
      <c r="T3207" s="6">
        <v>0</v>
      </c>
      <c r="U3207" s="7">
        <v>0.0507</v>
      </c>
      <c r="V3207" s="7">
        <v>0</v>
      </c>
      <c r="W3207" s="7">
        <v>0.0209</v>
      </c>
      <c r="X3207" s="7">
        <v>0</v>
      </c>
      <c r="Y3207" s="8" t="str">
        <f>IFERROR(VLOOKUP(F:F,#REF!,2,0),"需要手动检查")</f>
        <v>需要手动检查</v>
      </c>
      <c r="Z3207" s="9" t="str">
        <f t="shared" si="132"/>
        <v>否</v>
      </c>
      <c r="AA3207" s="10" t="s">
        <v>36</v>
      </c>
      <c r="AB3207" s="4" t="s">
        <v>37</v>
      </c>
      <c r="AC3207" t="str">
        <f t="shared" si="133"/>
        <v>2025/3/7</v>
      </c>
      <c r="AD3207" t="e">
        <f>VLOOKUP(Y3207,#REF!,2,FALSE)</f>
        <v>#REF!</v>
      </c>
    </row>
    <row r="3208" customHeight="1" spans="1:30">
      <c r="A3208" s="2" t="s">
        <v>9359</v>
      </c>
      <c r="B3208" s="2" t="s">
        <v>9360</v>
      </c>
      <c r="C3208" s="2" t="s">
        <v>9361</v>
      </c>
      <c r="D3208" s="2" t="s">
        <v>9362</v>
      </c>
      <c r="E3208" s="11">
        <v>45722</v>
      </c>
      <c r="F3208" s="2" t="s">
        <v>9080</v>
      </c>
      <c r="G3208" s="6">
        <v>507</v>
      </c>
      <c r="H3208" s="6">
        <v>50</v>
      </c>
      <c r="I3208" s="6">
        <v>15</v>
      </c>
      <c r="J3208" s="6">
        <v>2</v>
      </c>
      <c r="K3208" s="6">
        <v>0</v>
      </c>
      <c r="L3208" s="6">
        <v>0</v>
      </c>
      <c r="M3208" s="6">
        <v>535</v>
      </c>
      <c r="N3208" s="6">
        <v>9</v>
      </c>
      <c r="O3208" s="6">
        <v>0</v>
      </c>
      <c r="P3208" s="6">
        <v>0</v>
      </c>
      <c r="Q3208" s="6">
        <v>0</v>
      </c>
      <c r="R3208" s="6">
        <v>0</v>
      </c>
      <c r="S3208" s="6">
        <v>0</v>
      </c>
      <c r="T3208" s="6">
        <v>0</v>
      </c>
      <c r="U3208" s="7">
        <v>0.0178</v>
      </c>
      <c r="V3208" s="7">
        <v>0</v>
      </c>
      <c r="W3208" s="7">
        <v>0.1085</v>
      </c>
      <c r="X3208" s="7">
        <v>0</v>
      </c>
      <c r="Y3208" s="8" t="str">
        <f>IFERROR(VLOOKUP(F:F,#REF!,2,0),"需要手动检查")</f>
        <v>需要手动检查</v>
      </c>
      <c r="Z3208" s="9" t="str">
        <f t="shared" si="132"/>
        <v>否</v>
      </c>
      <c r="AA3208" s="10" t="s">
        <v>36</v>
      </c>
      <c r="AB3208" s="4" t="s">
        <v>37</v>
      </c>
      <c r="AC3208" t="str">
        <f t="shared" si="133"/>
        <v>2025/3/6</v>
      </c>
      <c r="AD3208" t="e">
        <f>VLOOKUP(Y3208,#REF!,2,FALSE)</f>
        <v>#REF!</v>
      </c>
    </row>
    <row r="3209" customHeight="1" spans="1:30">
      <c r="A3209" s="2" t="s">
        <v>2755</v>
      </c>
      <c r="B3209" s="2" t="s">
        <v>2756</v>
      </c>
      <c r="C3209" s="2" t="s">
        <v>9363</v>
      </c>
      <c r="D3209" s="2" t="s">
        <v>9364</v>
      </c>
      <c r="E3209" s="11">
        <v>45722</v>
      </c>
      <c r="F3209" s="2" t="s">
        <v>9080</v>
      </c>
      <c r="G3209" s="6">
        <v>351</v>
      </c>
      <c r="H3209" s="6">
        <v>7</v>
      </c>
      <c r="I3209" s="6">
        <v>0</v>
      </c>
      <c r="J3209" s="6">
        <v>0</v>
      </c>
      <c r="K3209" s="6">
        <v>0</v>
      </c>
      <c r="L3209" s="6">
        <v>0</v>
      </c>
      <c r="M3209" s="6">
        <v>342</v>
      </c>
      <c r="N3209" s="6">
        <v>16</v>
      </c>
      <c r="O3209" s="6">
        <v>0</v>
      </c>
      <c r="P3209" s="6">
        <v>0</v>
      </c>
      <c r="Q3209" s="6">
        <v>0</v>
      </c>
      <c r="R3209" s="6">
        <v>0</v>
      </c>
      <c r="S3209" s="6">
        <v>0</v>
      </c>
      <c r="T3209" s="6">
        <v>0</v>
      </c>
      <c r="U3209" s="7">
        <v>0.0456</v>
      </c>
      <c r="V3209" s="7">
        <v>0</v>
      </c>
      <c r="W3209" s="7">
        <v>0.0627</v>
      </c>
      <c r="X3209" s="7">
        <v>0</v>
      </c>
      <c r="Y3209" s="8" t="str">
        <f>IFERROR(VLOOKUP(F:F,#REF!,2,0),"需要手动检查")</f>
        <v>需要手动检查</v>
      </c>
      <c r="Z3209" s="9" t="str">
        <f t="shared" si="132"/>
        <v>否</v>
      </c>
      <c r="AA3209" s="10" t="s">
        <v>36</v>
      </c>
      <c r="AB3209" s="4" t="s">
        <v>37</v>
      </c>
      <c r="AC3209" t="str">
        <f t="shared" si="133"/>
        <v>2025/3/6</v>
      </c>
      <c r="AD3209" t="e">
        <f>VLOOKUP(Y3209,#REF!,2,FALSE)</f>
        <v>#REF!</v>
      </c>
    </row>
    <row r="3210" customHeight="1" spans="1:30">
      <c r="A3210" s="2" t="s">
        <v>9365</v>
      </c>
      <c r="B3210" s="2" t="s">
        <v>9366</v>
      </c>
      <c r="C3210" s="2" t="s">
        <v>9367</v>
      </c>
      <c r="D3210" s="2" t="s">
        <v>9368</v>
      </c>
      <c r="E3210" s="11">
        <v>45724</v>
      </c>
      <c r="F3210" s="2" t="s">
        <v>9080</v>
      </c>
      <c r="G3210" s="6">
        <v>169</v>
      </c>
      <c r="H3210" s="6">
        <v>21</v>
      </c>
      <c r="I3210" s="6">
        <v>4</v>
      </c>
      <c r="J3210" s="6">
        <v>0</v>
      </c>
      <c r="K3210" s="6">
        <v>0</v>
      </c>
      <c r="L3210" s="6">
        <v>0</v>
      </c>
      <c r="M3210" s="6">
        <v>169</v>
      </c>
      <c r="N3210" s="6">
        <v>5</v>
      </c>
      <c r="O3210" s="6">
        <v>0</v>
      </c>
      <c r="P3210" s="6">
        <v>0</v>
      </c>
      <c r="Q3210" s="6">
        <v>0</v>
      </c>
      <c r="R3210" s="6">
        <v>0</v>
      </c>
      <c r="S3210" s="6">
        <v>0</v>
      </c>
      <c r="T3210" s="6">
        <v>0</v>
      </c>
      <c r="U3210" s="7">
        <v>0.0296</v>
      </c>
      <c r="V3210" s="7">
        <v>0</v>
      </c>
      <c r="W3210" s="7">
        <v>0.0118</v>
      </c>
      <c r="X3210" s="7">
        <v>0</v>
      </c>
      <c r="Y3210" s="8" t="str">
        <f>IFERROR(VLOOKUP(F:F,#REF!,2,0),"需要手动检查")</f>
        <v>需要手动检查</v>
      </c>
      <c r="Z3210" s="9" t="str">
        <f t="shared" si="132"/>
        <v>否</v>
      </c>
      <c r="AA3210" s="10" t="s">
        <v>36</v>
      </c>
      <c r="AB3210" s="4" t="s">
        <v>37</v>
      </c>
      <c r="AC3210" t="str">
        <f t="shared" si="133"/>
        <v>2025/3/8</v>
      </c>
      <c r="AD3210" t="e">
        <f>VLOOKUP(Y3210,#REF!,2,FALSE)</f>
        <v>#REF!</v>
      </c>
    </row>
    <row r="3211" customHeight="1" spans="1:30">
      <c r="A3211" s="2" t="s">
        <v>9369</v>
      </c>
      <c r="B3211" s="2" t="s">
        <v>9370</v>
      </c>
      <c r="C3211" s="2" t="s">
        <v>9371</v>
      </c>
      <c r="D3211" s="2" t="s">
        <v>9372</v>
      </c>
      <c r="E3211" s="11">
        <v>45722</v>
      </c>
      <c r="F3211" s="2" t="s">
        <v>9080</v>
      </c>
      <c r="G3211" s="6">
        <v>580</v>
      </c>
      <c r="H3211" s="6">
        <v>27</v>
      </c>
      <c r="I3211" s="6">
        <v>41</v>
      </c>
      <c r="J3211" s="6">
        <v>9</v>
      </c>
      <c r="K3211" s="6">
        <v>0</v>
      </c>
      <c r="L3211" s="6">
        <v>0</v>
      </c>
      <c r="M3211" s="6">
        <v>577</v>
      </c>
      <c r="N3211" s="6">
        <v>8</v>
      </c>
      <c r="O3211" s="6">
        <v>0</v>
      </c>
      <c r="P3211" s="6">
        <v>0</v>
      </c>
      <c r="Q3211" s="6">
        <v>0</v>
      </c>
      <c r="R3211" s="6">
        <v>0</v>
      </c>
      <c r="S3211" s="6">
        <v>0</v>
      </c>
      <c r="T3211" s="6">
        <v>0</v>
      </c>
      <c r="U3211" s="7">
        <v>0.0138</v>
      </c>
      <c r="V3211" s="7">
        <v>0</v>
      </c>
      <c r="W3211" s="7">
        <v>0.0914</v>
      </c>
      <c r="X3211" s="7">
        <v>0</v>
      </c>
      <c r="Y3211" s="8" t="str">
        <f>IFERROR(VLOOKUP(F:F,#REF!,2,0),"需要手动检查")</f>
        <v>需要手动检查</v>
      </c>
      <c r="Z3211" s="9" t="str">
        <f t="shared" si="132"/>
        <v>否</v>
      </c>
      <c r="AA3211" s="10" t="s">
        <v>36</v>
      </c>
      <c r="AB3211" s="4" t="s">
        <v>37</v>
      </c>
      <c r="AC3211" t="str">
        <f t="shared" si="133"/>
        <v>2025/3/6</v>
      </c>
      <c r="AD3211" t="e">
        <f>VLOOKUP(Y3211,#REF!,2,FALSE)</f>
        <v>#REF!</v>
      </c>
    </row>
    <row r="3212" customHeight="1" spans="1:30">
      <c r="A3212" s="2" t="s">
        <v>467</v>
      </c>
      <c r="B3212" s="2" t="s">
        <v>468</v>
      </c>
      <c r="C3212" s="2" t="s">
        <v>9373</v>
      </c>
      <c r="D3212" s="2" t="s">
        <v>9374</v>
      </c>
      <c r="E3212" s="11">
        <v>45723</v>
      </c>
      <c r="F3212" s="2" t="s">
        <v>9143</v>
      </c>
      <c r="G3212" s="6">
        <v>294</v>
      </c>
      <c r="H3212" s="6">
        <v>15</v>
      </c>
      <c r="I3212" s="6">
        <v>0</v>
      </c>
      <c r="J3212" s="6">
        <v>0</v>
      </c>
      <c r="K3212" s="6">
        <v>0</v>
      </c>
      <c r="L3212" s="6">
        <v>0</v>
      </c>
      <c r="M3212" s="6">
        <v>308</v>
      </c>
      <c r="N3212" s="6">
        <v>9</v>
      </c>
      <c r="O3212" s="6">
        <v>0</v>
      </c>
      <c r="P3212" s="6">
        <v>0</v>
      </c>
      <c r="Q3212" s="6">
        <v>0</v>
      </c>
      <c r="R3212" s="6">
        <v>0</v>
      </c>
      <c r="S3212" s="6">
        <v>0</v>
      </c>
      <c r="T3212" s="6">
        <v>0</v>
      </c>
      <c r="U3212" s="7">
        <v>0.0306</v>
      </c>
      <c r="V3212" s="7">
        <v>0</v>
      </c>
      <c r="W3212" s="7">
        <v>0.0034</v>
      </c>
      <c r="X3212" s="7">
        <v>0</v>
      </c>
      <c r="Y3212" s="8" t="str">
        <f>IFERROR(VLOOKUP(F:F,#REF!,2,0),"需要手动检查")</f>
        <v>需要手动检查</v>
      </c>
      <c r="Z3212" s="9" t="str">
        <f t="shared" si="132"/>
        <v>否</v>
      </c>
      <c r="AA3212" s="10" t="s">
        <v>36</v>
      </c>
      <c r="AB3212" s="4" t="s">
        <v>37</v>
      </c>
      <c r="AC3212" t="str">
        <f t="shared" si="133"/>
        <v>2025/3/7</v>
      </c>
      <c r="AD3212" t="e">
        <f>VLOOKUP(Y3212,#REF!,2,FALSE)</f>
        <v>#REF!</v>
      </c>
    </row>
    <row r="3213" customHeight="1" spans="1:30">
      <c r="A3213" s="2" t="s">
        <v>8238</v>
      </c>
      <c r="B3213" s="2" t="s">
        <v>8239</v>
      </c>
      <c r="C3213" s="2" t="s">
        <v>9375</v>
      </c>
      <c r="D3213" s="2" t="s">
        <v>9376</v>
      </c>
      <c r="E3213" s="11">
        <v>45724</v>
      </c>
      <c r="F3213" s="2" t="s">
        <v>9377</v>
      </c>
      <c r="G3213" s="6">
        <v>644</v>
      </c>
      <c r="H3213" s="6">
        <v>10</v>
      </c>
      <c r="I3213" s="6">
        <v>0</v>
      </c>
      <c r="J3213" s="6">
        <v>1</v>
      </c>
      <c r="K3213" s="6">
        <v>0</v>
      </c>
      <c r="L3213" s="6">
        <v>0</v>
      </c>
      <c r="M3213" s="6">
        <v>691</v>
      </c>
      <c r="N3213" s="6">
        <v>9</v>
      </c>
      <c r="O3213" s="6">
        <v>0</v>
      </c>
      <c r="P3213" s="6">
        <v>0</v>
      </c>
      <c r="Q3213" s="6">
        <v>0</v>
      </c>
      <c r="R3213" s="6">
        <v>0</v>
      </c>
      <c r="S3213" s="6">
        <v>0</v>
      </c>
      <c r="T3213" s="6">
        <v>0</v>
      </c>
      <c r="U3213" s="7">
        <v>0.014</v>
      </c>
      <c r="V3213" s="7">
        <v>0</v>
      </c>
      <c r="W3213" s="7">
        <v>0.0062</v>
      </c>
      <c r="X3213" s="7">
        <v>0</v>
      </c>
      <c r="Y3213" s="8" t="str">
        <f>IFERROR(VLOOKUP(F:F,#REF!,2,0),"需要手动检查")</f>
        <v>需要手动检查</v>
      </c>
      <c r="Z3213" s="9" t="str">
        <f t="shared" si="132"/>
        <v>否</v>
      </c>
      <c r="AA3213" s="10" t="s">
        <v>36</v>
      </c>
      <c r="AB3213" s="4" t="s">
        <v>37</v>
      </c>
      <c r="AC3213" t="str">
        <f t="shared" si="133"/>
        <v>2025/3/8</v>
      </c>
      <c r="AD3213" t="e">
        <f>VLOOKUP(Y3213,#REF!,2,FALSE)</f>
        <v>#REF!</v>
      </c>
    </row>
    <row r="3214" customHeight="1" spans="1:30">
      <c r="A3214" s="2" t="s">
        <v>5432</v>
      </c>
      <c r="B3214" s="2" t="s">
        <v>5433</v>
      </c>
      <c r="C3214" s="2" t="s">
        <v>9378</v>
      </c>
      <c r="D3214" s="2" t="s">
        <v>9379</v>
      </c>
      <c r="E3214" s="11">
        <v>45724</v>
      </c>
      <c r="F3214" s="2" t="s">
        <v>9377</v>
      </c>
      <c r="G3214" s="6">
        <v>1379</v>
      </c>
      <c r="H3214" s="6">
        <v>7</v>
      </c>
      <c r="I3214" s="6">
        <v>0</v>
      </c>
      <c r="J3214" s="6">
        <v>0</v>
      </c>
      <c r="K3214" s="6">
        <v>0</v>
      </c>
      <c r="L3214" s="6">
        <v>4</v>
      </c>
      <c r="M3214" s="6">
        <v>1511</v>
      </c>
      <c r="N3214" s="6">
        <v>35</v>
      </c>
      <c r="O3214" s="6">
        <v>0</v>
      </c>
      <c r="P3214" s="6">
        <v>0</v>
      </c>
      <c r="Q3214" s="6">
        <v>0</v>
      </c>
      <c r="R3214" s="6">
        <v>0</v>
      </c>
      <c r="S3214" s="6">
        <v>0</v>
      </c>
      <c r="T3214" s="6">
        <v>0</v>
      </c>
      <c r="U3214" s="7">
        <v>0.0254</v>
      </c>
      <c r="V3214" s="7">
        <v>0.0028</v>
      </c>
      <c r="W3214" s="7">
        <v>0.0348</v>
      </c>
      <c r="X3214" s="7">
        <v>0</v>
      </c>
      <c r="Y3214" s="8" t="str">
        <f>IFERROR(VLOOKUP(F:F,#REF!,2,0),"需要手动检查")</f>
        <v>需要手动检查</v>
      </c>
      <c r="Z3214" s="9" t="str">
        <f t="shared" si="132"/>
        <v>否</v>
      </c>
      <c r="AA3214" s="10" t="s">
        <v>36</v>
      </c>
      <c r="AB3214" s="4" t="s">
        <v>465</v>
      </c>
      <c r="AC3214" t="str">
        <f t="shared" si="133"/>
        <v>2025/3/8</v>
      </c>
      <c r="AD3214" t="e">
        <f>VLOOKUP(Y3214,#REF!,2,FALSE)</f>
        <v>#REF!</v>
      </c>
    </row>
    <row r="3215" customHeight="1" spans="1:30">
      <c r="A3215" s="2" t="s">
        <v>8358</v>
      </c>
      <c r="B3215" s="2" t="s">
        <v>8359</v>
      </c>
      <c r="C3215" s="2" t="s">
        <v>9380</v>
      </c>
      <c r="D3215" s="2" t="s">
        <v>9381</v>
      </c>
      <c r="E3215" s="11">
        <v>45725</v>
      </c>
      <c r="F3215" s="2" t="s">
        <v>9080</v>
      </c>
      <c r="G3215" s="6">
        <v>123</v>
      </c>
      <c r="H3215" s="6">
        <v>7</v>
      </c>
      <c r="I3215" s="6">
        <v>0</v>
      </c>
      <c r="J3215" s="6">
        <v>0</v>
      </c>
      <c r="K3215" s="6">
        <v>0</v>
      </c>
      <c r="L3215" s="6">
        <v>0</v>
      </c>
      <c r="M3215" s="6">
        <v>126</v>
      </c>
      <c r="N3215" s="6">
        <v>3</v>
      </c>
      <c r="O3215" s="6">
        <v>0</v>
      </c>
      <c r="P3215" s="6">
        <v>0</v>
      </c>
      <c r="Q3215" s="6">
        <v>0</v>
      </c>
      <c r="R3215" s="6">
        <v>0</v>
      </c>
      <c r="S3215" s="6">
        <v>0</v>
      </c>
      <c r="T3215" s="6">
        <v>0</v>
      </c>
      <c r="U3215" s="7">
        <v>0.0244</v>
      </c>
      <c r="V3215" s="7">
        <v>0</v>
      </c>
      <c r="W3215" s="7">
        <v>0</v>
      </c>
      <c r="X3215" s="7">
        <v>0</v>
      </c>
      <c r="Y3215" s="8" t="str">
        <f>IFERROR(VLOOKUP(F:F,#REF!,2,0),"需要手动检查")</f>
        <v>需要手动检查</v>
      </c>
      <c r="Z3215" s="9" t="str">
        <f t="shared" ref="Z3215:Z3221" si="134">IF(R3215&gt;0,"是","否")</f>
        <v>否</v>
      </c>
      <c r="AA3215" s="10" t="s">
        <v>36</v>
      </c>
      <c r="AB3215" s="4" t="s">
        <v>37</v>
      </c>
      <c r="AC3215" t="str">
        <f t="shared" si="133"/>
        <v>2025/3/9</v>
      </c>
      <c r="AD3215" t="e">
        <f>VLOOKUP(Y3215,#REF!,2,FALSE)</f>
        <v>#REF!</v>
      </c>
    </row>
    <row r="3216" customHeight="1" spans="1:30">
      <c r="A3216" s="2" t="s">
        <v>9382</v>
      </c>
      <c r="B3216" s="2" t="s">
        <v>9383</v>
      </c>
      <c r="C3216" s="2" t="s">
        <v>9384</v>
      </c>
      <c r="D3216" s="2" t="s">
        <v>9385</v>
      </c>
      <c r="E3216" s="11">
        <v>45725</v>
      </c>
      <c r="F3216" s="2" t="s">
        <v>9080</v>
      </c>
      <c r="G3216" s="6">
        <v>867</v>
      </c>
      <c r="H3216" s="6">
        <v>24</v>
      </c>
      <c r="I3216" s="6">
        <v>0</v>
      </c>
      <c r="J3216" s="6">
        <v>0</v>
      </c>
      <c r="K3216" s="6">
        <v>0</v>
      </c>
      <c r="L3216" s="6">
        <v>0</v>
      </c>
      <c r="M3216" s="6">
        <v>908</v>
      </c>
      <c r="N3216" s="6">
        <v>37</v>
      </c>
      <c r="O3216" s="6">
        <v>0</v>
      </c>
      <c r="P3216" s="6">
        <v>0</v>
      </c>
      <c r="Q3216" s="6">
        <v>0</v>
      </c>
      <c r="R3216" s="6">
        <v>0</v>
      </c>
      <c r="S3216" s="6">
        <v>0</v>
      </c>
      <c r="T3216" s="6">
        <v>0</v>
      </c>
      <c r="U3216" s="7">
        <v>0.0427</v>
      </c>
      <c r="V3216" s="7">
        <v>0</v>
      </c>
      <c r="W3216" s="7">
        <v>0.0185</v>
      </c>
      <c r="X3216" s="7">
        <v>0</v>
      </c>
      <c r="Y3216" s="8" t="str">
        <f>IFERROR(VLOOKUP(F:F,#REF!,2,0),"需要手动检查")</f>
        <v>需要手动检查</v>
      </c>
      <c r="Z3216" s="9" t="str">
        <f t="shared" si="134"/>
        <v>否</v>
      </c>
      <c r="AA3216" s="10" t="s">
        <v>36</v>
      </c>
      <c r="AB3216" s="4" t="s">
        <v>37</v>
      </c>
      <c r="AC3216" t="str">
        <f t="shared" si="133"/>
        <v>2025/3/9</v>
      </c>
      <c r="AD3216" t="e">
        <f>VLOOKUP(Y3216,#REF!,2,FALSE)</f>
        <v>#REF!</v>
      </c>
    </row>
    <row r="3217" customHeight="1" spans="1:30">
      <c r="A3217" s="2" t="s">
        <v>9386</v>
      </c>
      <c r="B3217" s="2" t="s">
        <v>9387</v>
      </c>
      <c r="C3217" s="2" t="s">
        <v>9388</v>
      </c>
      <c r="D3217" s="2" t="s">
        <v>9389</v>
      </c>
      <c r="E3217" s="11">
        <v>45725</v>
      </c>
      <c r="F3217" s="2" t="s">
        <v>9080</v>
      </c>
      <c r="G3217" s="6">
        <v>294</v>
      </c>
      <c r="H3217" s="6">
        <v>6</v>
      </c>
      <c r="I3217" s="6">
        <v>1</v>
      </c>
      <c r="J3217" s="6">
        <v>2</v>
      </c>
      <c r="K3217" s="6">
        <v>0</v>
      </c>
      <c r="L3217" s="6">
        <v>0</v>
      </c>
      <c r="M3217" s="6">
        <v>298</v>
      </c>
      <c r="N3217" s="6">
        <v>12</v>
      </c>
      <c r="O3217" s="6">
        <v>0</v>
      </c>
      <c r="P3217" s="6">
        <v>0</v>
      </c>
      <c r="Q3217" s="6">
        <v>0</v>
      </c>
      <c r="R3217" s="6">
        <v>0</v>
      </c>
      <c r="S3217" s="6">
        <v>0</v>
      </c>
      <c r="T3217" s="6">
        <v>0</v>
      </c>
      <c r="U3217" s="7">
        <v>0.0408</v>
      </c>
      <c r="V3217" s="7">
        <v>0</v>
      </c>
      <c r="W3217" s="7">
        <v>0.0034</v>
      </c>
      <c r="X3217" s="7">
        <v>0</v>
      </c>
      <c r="Y3217" s="8" t="str">
        <f>IFERROR(VLOOKUP(F:F,#REF!,2,0),"需要手动检查")</f>
        <v>需要手动检查</v>
      </c>
      <c r="Z3217" s="9" t="str">
        <f t="shared" si="134"/>
        <v>否</v>
      </c>
      <c r="AA3217" s="10" t="s">
        <v>36</v>
      </c>
      <c r="AB3217" s="4" t="s">
        <v>37</v>
      </c>
      <c r="AC3217" t="str">
        <f t="shared" si="133"/>
        <v>2025/3/9</v>
      </c>
      <c r="AD3217" t="e">
        <f>VLOOKUP(Y3217,#REF!,2,FALSE)</f>
        <v>#REF!</v>
      </c>
    </row>
    <row r="3218" customHeight="1" spans="1:30">
      <c r="A3218" s="2" t="s">
        <v>9390</v>
      </c>
      <c r="B3218" s="2" t="s">
        <v>9391</v>
      </c>
      <c r="C3218" s="2" t="s">
        <v>9392</v>
      </c>
      <c r="D3218" s="2" t="s">
        <v>9393</v>
      </c>
      <c r="E3218" s="11">
        <v>45725</v>
      </c>
      <c r="F3218" s="2" t="s">
        <v>9080</v>
      </c>
      <c r="G3218" s="6">
        <v>572</v>
      </c>
      <c r="H3218" s="6">
        <v>5</v>
      </c>
      <c r="I3218" s="6">
        <v>0</v>
      </c>
      <c r="J3218" s="6">
        <v>0</v>
      </c>
      <c r="K3218" s="6">
        <v>0</v>
      </c>
      <c r="L3218" s="6">
        <v>0</v>
      </c>
      <c r="M3218" s="6">
        <v>534</v>
      </c>
      <c r="N3218" s="6">
        <v>23</v>
      </c>
      <c r="O3218" s="6">
        <v>0</v>
      </c>
      <c r="P3218" s="6">
        <v>0</v>
      </c>
      <c r="Q3218" s="6">
        <v>0</v>
      </c>
      <c r="R3218" s="6">
        <v>0</v>
      </c>
      <c r="S3218" s="6">
        <v>0</v>
      </c>
      <c r="T3218" s="6">
        <v>0</v>
      </c>
      <c r="U3218" s="7">
        <v>0.0402</v>
      </c>
      <c r="V3218" s="7">
        <v>0</v>
      </c>
      <c r="W3218" s="7">
        <v>0.0245</v>
      </c>
      <c r="X3218" s="7">
        <v>0</v>
      </c>
      <c r="Y3218" s="8" t="str">
        <f>IFERROR(VLOOKUP(F:F,#REF!,2,0),"需要手动检查")</f>
        <v>需要手动检查</v>
      </c>
      <c r="Z3218" s="9" t="str">
        <f t="shared" si="134"/>
        <v>否</v>
      </c>
      <c r="AA3218" s="10" t="s">
        <v>36</v>
      </c>
      <c r="AB3218" s="4" t="s">
        <v>37</v>
      </c>
      <c r="AC3218" t="str">
        <f t="shared" si="133"/>
        <v>2025/3/9</v>
      </c>
      <c r="AD3218" t="e">
        <f>VLOOKUP(Y3218,#REF!,2,FALSE)</f>
        <v>#REF!</v>
      </c>
    </row>
    <row r="3219" customHeight="1" spans="1:30">
      <c r="A3219" s="2" t="s">
        <v>9394</v>
      </c>
      <c r="B3219" s="2" t="s">
        <v>9395</v>
      </c>
      <c r="C3219" s="2" t="s">
        <v>45</v>
      </c>
      <c r="D3219" s="2" t="s">
        <v>9396</v>
      </c>
      <c r="E3219" s="11">
        <v>45725</v>
      </c>
      <c r="F3219" s="2" t="s">
        <v>9080</v>
      </c>
      <c r="G3219" s="6">
        <v>187</v>
      </c>
      <c r="H3219" s="6">
        <v>23</v>
      </c>
      <c r="I3219" s="6">
        <v>1</v>
      </c>
      <c r="J3219" s="6">
        <v>0</v>
      </c>
      <c r="K3219" s="6">
        <v>0</v>
      </c>
      <c r="L3219" s="6">
        <v>0</v>
      </c>
      <c r="M3219" s="6">
        <v>0</v>
      </c>
      <c r="N3219" s="6">
        <v>0</v>
      </c>
      <c r="O3219" s="6">
        <v>0</v>
      </c>
      <c r="P3219" s="6">
        <v>0</v>
      </c>
      <c r="Q3219" s="6">
        <v>0</v>
      </c>
      <c r="R3219" s="6">
        <v>0</v>
      </c>
      <c r="S3219" s="6">
        <v>0</v>
      </c>
      <c r="T3219" s="6">
        <v>0</v>
      </c>
      <c r="U3219" s="7">
        <v>0</v>
      </c>
      <c r="V3219" s="7">
        <v>0</v>
      </c>
      <c r="W3219" s="7">
        <v>0.0321</v>
      </c>
      <c r="X3219" s="7">
        <v>0</v>
      </c>
      <c r="Y3219" s="8" t="str">
        <f>IFERROR(VLOOKUP(F:F,#REF!,2,0),"需要手动检查")</f>
        <v>需要手动检查</v>
      </c>
      <c r="Z3219" s="9" t="str">
        <f t="shared" si="134"/>
        <v>否</v>
      </c>
      <c r="AA3219" s="10" t="s">
        <v>36</v>
      </c>
      <c r="AB3219" s="4" t="s">
        <v>37</v>
      </c>
      <c r="AC3219" t="str">
        <f t="shared" si="133"/>
        <v>2025/3/9</v>
      </c>
      <c r="AD3219" t="e">
        <f>VLOOKUP(Y3219,#REF!,2,FALSE)</f>
        <v>#REF!</v>
      </c>
    </row>
    <row r="3220" customHeight="1" spans="1:30">
      <c r="A3220" s="2" t="s">
        <v>916</v>
      </c>
      <c r="B3220" s="2" t="s">
        <v>917</v>
      </c>
      <c r="C3220" s="2" t="s">
        <v>45</v>
      </c>
      <c r="D3220" s="2" t="s">
        <v>9397</v>
      </c>
      <c r="E3220" s="11">
        <v>45725</v>
      </c>
      <c r="F3220" s="2" t="s">
        <v>9080</v>
      </c>
      <c r="G3220" s="6">
        <v>382</v>
      </c>
      <c r="H3220" s="6">
        <v>29</v>
      </c>
      <c r="I3220" s="6">
        <v>1</v>
      </c>
      <c r="J3220" s="6">
        <v>0</v>
      </c>
      <c r="K3220" s="6">
        <v>0</v>
      </c>
      <c r="L3220" s="6">
        <v>0</v>
      </c>
      <c r="M3220" s="6">
        <v>343</v>
      </c>
      <c r="N3220" s="6">
        <v>1</v>
      </c>
      <c r="O3220" s="6">
        <v>0</v>
      </c>
      <c r="P3220" s="6">
        <v>0</v>
      </c>
      <c r="Q3220" s="6">
        <v>0</v>
      </c>
      <c r="R3220" s="6">
        <v>0</v>
      </c>
      <c r="S3220" s="6">
        <v>0</v>
      </c>
      <c r="T3220" s="6">
        <v>0</v>
      </c>
      <c r="U3220" s="7">
        <v>0.0026</v>
      </c>
      <c r="V3220" s="7">
        <v>0</v>
      </c>
      <c r="W3220" s="7">
        <v>0.0262</v>
      </c>
      <c r="X3220" s="7">
        <v>0</v>
      </c>
      <c r="Y3220" s="8" t="str">
        <f>IFERROR(VLOOKUP(F:F,#REF!,2,0),"需要手动检查")</f>
        <v>需要手动检查</v>
      </c>
      <c r="Z3220" s="9" t="str">
        <f t="shared" si="134"/>
        <v>否</v>
      </c>
      <c r="AA3220" s="10" t="s">
        <v>36</v>
      </c>
      <c r="AB3220" s="4" t="s">
        <v>37</v>
      </c>
      <c r="AC3220" t="str">
        <f t="shared" si="133"/>
        <v>2025/3/9</v>
      </c>
      <c r="AD3220" t="e">
        <f>VLOOKUP(Y3220,#REF!,2,FALSE)</f>
        <v>#REF!</v>
      </c>
    </row>
    <row r="3221" customHeight="1" spans="1:30">
      <c r="A3221" s="2" t="s">
        <v>916</v>
      </c>
      <c r="B3221" s="2" t="s">
        <v>917</v>
      </c>
      <c r="C3221" s="2" t="s">
        <v>45</v>
      </c>
      <c r="D3221" s="2" t="s">
        <v>9398</v>
      </c>
      <c r="E3221" s="11">
        <v>45725</v>
      </c>
      <c r="F3221" s="2" t="s">
        <v>9080</v>
      </c>
      <c r="G3221" s="6">
        <v>402</v>
      </c>
      <c r="H3221" s="6">
        <v>24</v>
      </c>
      <c r="I3221" s="6">
        <v>0</v>
      </c>
      <c r="J3221" s="6">
        <v>0</v>
      </c>
      <c r="K3221" s="6">
        <v>0</v>
      </c>
      <c r="L3221" s="6">
        <v>0</v>
      </c>
      <c r="M3221" s="6">
        <v>450</v>
      </c>
      <c r="N3221" s="6">
        <v>4</v>
      </c>
      <c r="O3221" s="6">
        <v>0</v>
      </c>
      <c r="P3221" s="6">
        <v>0</v>
      </c>
      <c r="Q3221" s="6">
        <v>0</v>
      </c>
      <c r="R3221" s="6">
        <v>0</v>
      </c>
      <c r="S3221" s="6">
        <v>0</v>
      </c>
      <c r="T3221" s="6">
        <v>0</v>
      </c>
      <c r="U3221" s="7">
        <v>0.01</v>
      </c>
      <c r="V3221" s="7">
        <v>0</v>
      </c>
      <c r="W3221" s="7">
        <v>0.107</v>
      </c>
      <c r="X3221" s="7">
        <v>0</v>
      </c>
      <c r="Y3221" s="8" t="str">
        <f>IFERROR(VLOOKUP(F:F,#REF!,2,0),"需要手动检查")</f>
        <v>需要手动检查</v>
      </c>
      <c r="Z3221" s="9" t="str">
        <f t="shared" si="134"/>
        <v>否</v>
      </c>
      <c r="AA3221" s="10" t="s">
        <v>36</v>
      </c>
      <c r="AB3221" s="4" t="s">
        <v>37</v>
      </c>
      <c r="AC3221" t="str">
        <f t="shared" si="133"/>
        <v>2025/3/9</v>
      </c>
      <c r="AD3221" t="e">
        <f>VLOOKUP(Y3221,#REF!,2,FALSE)</f>
        <v>#REF!</v>
      </c>
    </row>
    <row r="3222" customHeight="1" spans="1:30">
      <c r="A3222" s="2" t="s">
        <v>1103</v>
      </c>
      <c r="B3222" s="2" t="s">
        <v>1104</v>
      </c>
      <c r="C3222" s="2" t="s">
        <v>9399</v>
      </c>
      <c r="D3222" s="2" t="s">
        <v>9400</v>
      </c>
      <c r="E3222" s="11">
        <v>45726</v>
      </c>
      <c r="F3222" s="2" t="s">
        <v>9080</v>
      </c>
      <c r="G3222" s="6">
        <v>324</v>
      </c>
      <c r="H3222" s="6">
        <v>33</v>
      </c>
      <c r="I3222" s="6">
        <v>0</v>
      </c>
      <c r="J3222" s="6">
        <v>0</v>
      </c>
      <c r="K3222" s="6">
        <v>0</v>
      </c>
      <c r="L3222" s="6">
        <v>0</v>
      </c>
      <c r="M3222" s="6">
        <v>309</v>
      </c>
      <c r="N3222" s="6">
        <v>16</v>
      </c>
      <c r="O3222" s="6">
        <v>0</v>
      </c>
      <c r="P3222" s="6">
        <v>0</v>
      </c>
      <c r="Q3222" s="6">
        <v>0</v>
      </c>
      <c r="R3222" s="6">
        <v>0</v>
      </c>
      <c r="S3222" s="6">
        <v>0</v>
      </c>
      <c r="T3222" s="6">
        <v>0</v>
      </c>
      <c r="U3222" s="7">
        <v>0.0494</v>
      </c>
      <c r="V3222" s="7">
        <v>0</v>
      </c>
      <c r="W3222" s="7">
        <v>0.0247</v>
      </c>
      <c r="X3222" s="7">
        <v>0</v>
      </c>
      <c r="Y3222" s="8" t="str">
        <f>IFERROR(VLOOKUP(F:F,#REF!,2,0),"需要手动检查")</f>
        <v>需要手动检查</v>
      </c>
      <c r="Z3222" s="9" t="str">
        <f t="shared" ref="Z3222:Z3234" si="135">IF(R3222&gt;0,"是","否")</f>
        <v>否</v>
      </c>
      <c r="AA3222" s="10" t="s">
        <v>36</v>
      </c>
      <c r="AB3222" s="4" t="s">
        <v>37</v>
      </c>
      <c r="AC3222" t="str">
        <f t="shared" si="133"/>
        <v>2025/3/10</v>
      </c>
      <c r="AD3222" t="e">
        <f>VLOOKUP(Y3222,#REF!,2,FALSE)</f>
        <v>#REF!</v>
      </c>
    </row>
    <row r="3223" customHeight="1" spans="1:30">
      <c r="A3223" s="2" t="s">
        <v>9401</v>
      </c>
      <c r="B3223" s="2" t="s">
        <v>9402</v>
      </c>
      <c r="C3223" s="2" t="s">
        <v>9403</v>
      </c>
      <c r="D3223" s="2" t="s">
        <v>9404</v>
      </c>
      <c r="E3223" s="11">
        <v>45726</v>
      </c>
      <c r="F3223" s="2" t="s">
        <v>9080</v>
      </c>
      <c r="G3223" s="6">
        <v>424</v>
      </c>
      <c r="H3223" s="6">
        <v>21</v>
      </c>
      <c r="I3223" s="6">
        <v>0</v>
      </c>
      <c r="J3223" s="6">
        <v>0</v>
      </c>
      <c r="K3223" s="6">
        <v>0</v>
      </c>
      <c r="L3223" s="6">
        <v>0</v>
      </c>
      <c r="M3223" s="6">
        <v>432</v>
      </c>
      <c r="N3223" s="6">
        <v>72</v>
      </c>
      <c r="O3223" s="6">
        <v>0</v>
      </c>
      <c r="P3223" s="6">
        <v>0</v>
      </c>
      <c r="Q3223" s="6">
        <v>0</v>
      </c>
      <c r="R3223" s="6">
        <v>0</v>
      </c>
      <c r="S3223" s="6">
        <v>0</v>
      </c>
      <c r="T3223" s="6">
        <v>0</v>
      </c>
      <c r="U3223" s="7">
        <v>0.1698</v>
      </c>
      <c r="V3223" s="7">
        <v>0</v>
      </c>
      <c r="W3223" s="7">
        <v>0.1675</v>
      </c>
      <c r="X3223" s="7">
        <v>0</v>
      </c>
      <c r="Y3223" s="8" t="str">
        <f>IFERROR(VLOOKUP(F:F,#REF!,2,0),"需要手动检查")</f>
        <v>需要手动检查</v>
      </c>
      <c r="Z3223" s="9" t="str">
        <f t="shared" si="135"/>
        <v>否</v>
      </c>
      <c r="AA3223" s="10" t="s">
        <v>36</v>
      </c>
      <c r="AB3223" s="4" t="s">
        <v>37</v>
      </c>
      <c r="AC3223" t="str">
        <f t="shared" si="133"/>
        <v>2025/3/10</v>
      </c>
      <c r="AD3223" t="e">
        <f>VLOOKUP(Y3223,#REF!,2,FALSE)</f>
        <v>#REF!</v>
      </c>
    </row>
    <row r="3224" customHeight="1" spans="1:30">
      <c r="A3224" s="2" t="s">
        <v>9237</v>
      </c>
      <c r="B3224" s="2" t="s">
        <v>9238</v>
      </c>
      <c r="C3224" s="2" t="s">
        <v>9405</v>
      </c>
      <c r="D3224" s="2" t="s">
        <v>9406</v>
      </c>
      <c r="E3224" s="11">
        <v>45726</v>
      </c>
      <c r="F3224" s="2" t="s">
        <v>9080</v>
      </c>
      <c r="G3224" s="6">
        <v>315</v>
      </c>
      <c r="H3224" s="6">
        <v>34</v>
      </c>
      <c r="I3224" s="6">
        <v>0</v>
      </c>
      <c r="J3224" s="6">
        <v>1</v>
      </c>
      <c r="K3224" s="6">
        <v>0</v>
      </c>
      <c r="L3224" s="6">
        <v>0</v>
      </c>
      <c r="M3224" s="6">
        <v>332</v>
      </c>
      <c r="N3224" s="6">
        <v>16</v>
      </c>
      <c r="O3224" s="6">
        <v>0</v>
      </c>
      <c r="P3224" s="6">
        <v>0</v>
      </c>
      <c r="Q3224" s="6">
        <v>0</v>
      </c>
      <c r="R3224" s="6">
        <v>0</v>
      </c>
      <c r="S3224" s="6">
        <v>0</v>
      </c>
      <c r="T3224" s="6">
        <v>0</v>
      </c>
      <c r="U3224" s="7">
        <v>0.0508</v>
      </c>
      <c r="V3224" s="7">
        <v>0</v>
      </c>
      <c r="W3224" s="7">
        <v>0.0603</v>
      </c>
      <c r="X3224" s="7">
        <v>0</v>
      </c>
      <c r="Y3224" s="8" t="str">
        <f>IFERROR(VLOOKUP(F:F,#REF!,2,0),"需要手动检查")</f>
        <v>需要手动检查</v>
      </c>
      <c r="Z3224" s="9" t="str">
        <f t="shared" si="135"/>
        <v>否</v>
      </c>
      <c r="AA3224" s="10" t="s">
        <v>36</v>
      </c>
      <c r="AB3224" s="4" t="s">
        <v>37</v>
      </c>
      <c r="AC3224" t="str">
        <f t="shared" si="133"/>
        <v>2025/3/10</v>
      </c>
      <c r="AD3224" t="e">
        <f>VLOOKUP(Y3224,#REF!,2,FALSE)</f>
        <v>#REF!</v>
      </c>
    </row>
    <row r="3225" customHeight="1" spans="1:30">
      <c r="A3225" s="2" t="s">
        <v>9302</v>
      </c>
      <c r="B3225" s="2" t="s">
        <v>9303</v>
      </c>
      <c r="C3225" s="2" t="s">
        <v>9407</v>
      </c>
      <c r="D3225" s="2" t="s">
        <v>9408</v>
      </c>
      <c r="E3225" s="11">
        <v>45726</v>
      </c>
      <c r="F3225" s="2" t="s">
        <v>9080</v>
      </c>
      <c r="G3225" s="6">
        <v>467</v>
      </c>
      <c r="H3225" s="6">
        <v>66</v>
      </c>
      <c r="I3225" s="6">
        <v>22</v>
      </c>
      <c r="J3225" s="6">
        <v>1</v>
      </c>
      <c r="K3225" s="6">
        <v>2</v>
      </c>
      <c r="L3225" s="6">
        <v>0</v>
      </c>
      <c r="M3225" s="6">
        <v>432</v>
      </c>
      <c r="N3225" s="6">
        <v>4</v>
      </c>
      <c r="O3225" s="6">
        <v>0</v>
      </c>
      <c r="P3225" s="6">
        <v>0</v>
      </c>
      <c r="Q3225" s="6">
        <v>0</v>
      </c>
      <c r="R3225" s="6">
        <v>0</v>
      </c>
      <c r="S3225" s="6">
        <v>0</v>
      </c>
      <c r="T3225" s="6">
        <v>0</v>
      </c>
      <c r="U3225" s="7">
        <v>0.0086</v>
      </c>
      <c r="V3225" s="7">
        <v>0</v>
      </c>
      <c r="W3225" s="7">
        <v>0.0921</v>
      </c>
      <c r="X3225" s="7">
        <v>0</v>
      </c>
      <c r="Y3225" s="8" t="str">
        <f>IFERROR(VLOOKUP(F:F,#REF!,2,0),"需要手动检查")</f>
        <v>需要手动检查</v>
      </c>
      <c r="Z3225" s="9" t="str">
        <f t="shared" si="135"/>
        <v>否</v>
      </c>
      <c r="AA3225" s="10" t="s">
        <v>36</v>
      </c>
      <c r="AB3225" s="4" t="s">
        <v>37</v>
      </c>
      <c r="AC3225" t="str">
        <f t="shared" si="133"/>
        <v>2025/3/10</v>
      </c>
      <c r="AD3225" t="e">
        <f>VLOOKUP(Y3225,#REF!,2,FALSE)</f>
        <v>#REF!</v>
      </c>
    </row>
    <row r="3226" customHeight="1" spans="1:30">
      <c r="A3226" s="2" t="s">
        <v>9409</v>
      </c>
      <c r="B3226" s="2" t="s">
        <v>9410</v>
      </c>
      <c r="C3226" s="2" t="s">
        <v>9411</v>
      </c>
      <c r="D3226" s="2" t="s">
        <v>9412</v>
      </c>
      <c r="E3226" s="11">
        <v>45726</v>
      </c>
      <c r="F3226" s="2" t="s">
        <v>9080</v>
      </c>
      <c r="G3226" s="6">
        <v>1927</v>
      </c>
      <c r="H3226" s="6">
        <v>128</v>
      </c>
      <c r="I3226" s="6">
        <v>0</v>
      </c>
      <c r="J3226" s="6">
        <v>0</v>
      </c>
      <c r="K3226" s="6">
        <v>0</v>
      </c>
      <c r="L3226" s="6">
        <v>0</v>
      </c>
      <c r="M3226" s="6">
        <v>2096</v>
      </c>
      <c r="N3226" s="6">
        <v>182</v>
      </c>
      <c r="O3226" s="6">
        <v>0</v>
      </c>
      <c r="P3226" s="6">
        <v>0</v>
      </c>
      <c r="Q3226" s="6">
        <v>0</v>
      </c>
      <c r="R3226" s="6">
        <v>0</v>
      </c>
      <c r="S3226" s="6">
        <v>0</v>
      </c>
      <c r="T3226" s="6">
        <v>0</v>
      </c>
      <c r="U3226" s="7">
        <v>0.0944</v>
      </c>
      <c r="V3226" s="7">
        <v>0</v>
      </c>
      <c r="W3226" s="7">
        <v>0.1827</v>
      </c>
      <c r="X3226" s="7">
        <v>0</v>
      </c>
      <c r="Y3226" s="8" t="str">
        <f>IFERROR(VLOOKUP(F:F,#REF!,2,0),"需要手动检查")</f>
        <v>需要手动检查</v>
      </c>
      <c r="Z3226" s="9" t="str">
        <f t="shared" si="135"/>
        <v>否</v>
      </c>
      <c r="AA3226" s="10" t="s">
        <v>36</v>
      </c>
      <c r="AB3226" s="4" t="s">
        <v>37</v>
      </c>
      <c r="AC3226" t="str">
        <f t="shared" si="133"/>
        <v>2025/3/10</v>
      </c>
      <c r="AD3226" t="e">
        <f>VLOOKUP(Y3226,#REF!,2,FALSE)</f>
        <v>#REF!</v>
      </c>
    </row>
    <row r="3227" customHeight="1" spans="1:30">
      <c r="A3227" s="2" t="s">
        <v>6485</v>
      </c>
      <c r="B3227" s="2" t="s">
        <v>6486</v>
      </c>
      <c r="C3227" s="2" t="s">
        <v>9413</v>
      </c>
      <c r="D3227" s="2" t="s">
        <v>9414</v>
      </c>
      <c r="E3227" s="11">
        <v>45726</v>
      </c>
      <c r="F3227" s="2" t="s">
        <v>9080</v>
      </c>
      <c r="G3227" s="6">
        <v>653</v>
      </c>
      <c r="H3227" s="6">
        <v>45</v>
      </c>
      <c r="I3227" s="6">
        <v>4</v>
      </c>
      <c r="J3227" s="6">
        <v>0</v>
      </c>
      <c r="K3227" s="6">
        <v>0</v>
      </c>
      <c r="L3227" s="6">
        <v>0</v>
      </c>
      <c r="M3227" s="6">
        <v>717</v>
      </c>
      <c r="N3227" s="6">
        <v>21</v>
      </c>
      <c r="O3227" s="6">
        <v>0</v>
      </c>
      <c r="P3227" s="6">
        <v>0</v>
      </c>
      <c r="Q3227" s="6">
        <v>0</v>
      </c>
      <c r="R3227" s="6">
        <v>0</v>
      </c>
      <c r="S3227" s="6">
        <v>0</v>
      </c>
      <c r="T3227" s="6">
        <v>0</v>
      </c>
      <c r="U3227" s="7">
        <v>0.0322</v>
      </c>
      <c r="V3227" s="7">
        <v>0</v>
      </c>
      <c r="W3227" s="7">
        <v>0.1792</v>
      </c>
      <c r="X3227" s="7">
        <v>0</v>
      </c>
      <c r="Y3227" s="8" t="str">
        <f>IFERROR(VLOOKUP(F:F,#REF!,2,0),"需要手动检查")</f>
        <v>需要手动检查</v>
      </c>
      <c r="Z3227" s="9" t="str">
        <f t="shared" si="135"/>
        <v>否</v>
      </c>
      <c r="AA3227" s="10" t="s">
        <v>36</v>
      </c>
      <c r="AB3227" s="4" t="s">
        <v>37</v>
      </c>
      <c r="AC3227" t="str">
        <f t="shared" si="133"/>
        <v>2025/3/10</v>
      </c>
      <c r="AD3227" t="e">
        <f>VLOOKUP(Y3227,#REF!,2,FALSE)</f>
        <v>#REF!</v>
      </c>
    </row>
    <row r="3228" customHeight="1" spans="1:30">
      <c r="A3228" s="2" t="s">
        <v>9415</v>
      </c>
      <c r="B3228" s="2" t="s">
        <v>9416</v>
      </c>
      <c r="C3228" s="2" t="s">
        <v>9417</v>
      </c>
      <c r="D3228" s="2" t="s">
        <v>9418</v>
      </c>
      <c r="E3228" s="11">
        <v>45726</v>
      </c>
      <c r="F3228" s="2" t="s">
        <v>9080</v>
      </c>
      <c r="G3228" s="6">
        <v>1808</v>
      </c>
      <c r="H3228" s="6">
        <v>69</v>
      </c>
      <c r="I3228" s="6">
        <v>2</v>
      </c>
      <c r="J3228" s="6">
        <v>0</v>
      </c>
      <c r="K3228" s="6">
        <v>0</v>
      </c>
      <c r="L3228" s="6">
        <v>0</v>
      </c>
      <c r="M3228" s="6">
        <v>1591</v>
      </c>
      <c r="N3228" s="6">
        <v>75</v>
      </c>
      <c r="O3228" s="6">
        <v>0</v>
      </c>
      <c r="P3228" s="6">
        <v>0</v>
      </c>
      <c r="Q3228" s="6">
        <v>0</v>
      </c>
      <c r="R3228" s="6">
        <v>0</v>
      </c>
      <c r="S3228" s="6">
        <v>0</v>
      </c>
      <c r="T3228" s="6">
        <v>0</v>
      </c>
      <c r="U3228" s="7">
        <v>0.0415</v>
      </c>
      <c r="V3228" s="7">
        <v>0</v>
      </c>
      <c r="W3228" s="7">
        <v>0.0382</v>
      </c>
      <c r="X3228" s="7">
        <v>0</v>
      </c>
      <c r="Y3228" s="8" t="str">
        <f>IFERROR(VLOOKUP(F:F,#REF!,2,0),"需要手动检查")</f>
        <v>需要手动检查</v>
      </c>
      <c r="Z3228" s="9" t="str">
        <f t="shared" si="135"/>
        <v>否</v>
      </c>
      <c r="AA3228" s="10" t="s">
        <v>36</v>
      </c>
      <c r="AB3228" s="4" t="s">
        <v>37</v>
      </c>
      <c r="AC3228" t="str">
        <f t="shared" si="133"/>
        <v>2025/3/10</v>
      </c>
      <c r="AD3228" t="e">
        <f>VLOOKUP(Y3228,#REF!,2,FALSE)</f>
        <v>#REF!</v>
      </c>
    </row>
    <row r="3229" customHeight="1" spans="1:30">
      <c r="A3229" s="2" t="s">
        <v>9419</v>
      </c>
      <c r="B3229" s="2" t="s">
        <v>9420</v>
      </c>
      <c r="C3229" s="2" t="s">
        <v>9421</v>
      </c>
      <c r="D3229" s="2" t="s">
        <v>9422</v>
      </c>
      <c r="E3229" s="11">
        <v>45726</v>
      </c>
      <c r="F3229" s="2" t="s">
        <v>9080</v>
      </c>
      <c r="G3229" s="6">
        <v>211</v>
      </c>
      <c r="H3229" s="6">
        <v>1</v>
      </c>
      <c r="I3229" s="6">
        <v>0</v>
      </c>
      <c r="J3229" s="6">
        <v>0</v>
      </c>
      <c r="K3229" s="6">
        <v>0</v>
      </c>
      <c r="L3229" s="6">
        <v>0</v>
      </c>
      <c r="M3229" s="6">
        <v>224</v>
      </c>
      <c r="N3229" s="6">
        <v>1</v>
      </c>
      <c r="O3229" s="6">
        <v>0</v>
      </c>
      <c r="P3229" s="6">
        <v>0</v>
      </c>
      <c r="Q3229" s="6">
        <v>0</v>
      </c>
      <c r="R3229" s="6">
        <v>0</v>
      </c>
      <c r="S3229" s="6">
        <v>0</v>
      </c>
      <c r="T3229" s="6">
        <v>0</v>
      </c>
      <c r="U3229" s="7">
        <v>0.0047</v>
      </c>
      <c r="V3229" s="7">
        <v>0</v>
      </c>
      <c r="W3229" s="7">
        <v>0.0237</v>
      </c>
      <c r="X3229" s="7">
        <v>0</v>
      </c>
      <c r="Y3229" s="8" t="str">
        <f>IFERROR(VLOOKUP(F:F,#REF!,2,0),"需要手动检查")</f>
        <v>需要手动检查</v>
      </c>
      <c r="Z3229" s="9" t="str">
        <f t="shared" si="135"/>
        <v>否</v>
      </c>
      <c r="AA3229" s="10" t="s">
        <v>36</v>
      </c>
      <c r="AB3229" s="4" t="s">
        <v>37</v>
      </c>
      <c r="AC3229" t="str">
        <f t="shared" si="133"/>
        <v>2025/3/10</v>
      </c>
      <c r="AD3229" t="e">
        <f>VLOOKUP(Y3229,#REF!,2,FALSE)</f>
        <v>#REF!</v>
      </c>
    </row>
    <row r="3230" customHeight="1" spans="1:30">
      <c r="A3230" s="2" t="s">
        <v>9423</v>
      </c>
      <c r="B3230" s="2" t="s">
        <v>9424</v>
      </c>
      <c r="C3230" s="2" t="s">
        <v>9425</v>
      </c>
      <c r="D3230" s="2" t="s">
        <v>9426</v>
      </c>
      <c r="E3230" s="11">
        <v>45726</v>
      </c>
      <c r="F3230" s="2" t="s">
        <v>9080</v>
      </c>
      <c r="G3230" s="6">
        <v>364</v>
      </c>
      <c r="H3230" s="6">
        <v>23</v>
      </c>
      <c r="I3230" s="6">
        <v>0</v>
      </c>
      <c r="J3230" s="6">
        <v>0</v>
      </c>
      <c r="K3230" s="6">
        <v>0</v>
      </c>
      <c r="L3230" s="6">
        <v>0</v>
      </c>
      <c r="M3230" s="6">
        <v>363</v>
      </c>
      <c r="N3230" s="6">
        <v>2</v>
      </c>
      <c r="O3230" s="6">
        <v>0</v>
      </c>
      <c r="P3230" s="6">
        <v>0</v>
      </c>
      <c r="Q3230" s="6">
        <v>0</v>
      </c>
      <c r="R3230" s="6">
        <v>0</v>
      </c>
      <c r="S3230" s="6">
        <v>0</v>
      </c>
      <c r="T3230" s="6">
        <v>0</v>
      </c>
      <c r="U3230" s="7">
        <v>0.0055</v>
      </c>
      <c r="V3230" s="7">
        <v>0</v>
      </c>
      <c r="W3230" s="7">
        <v>0.0357</v>
      </c>
      <c r="X3230" s="7">
        <v>0</v>
      </c>
      <c r="Y3230" s="8" t="str">
        <f>IFERROR(VLOOKUP(F:F,#REF!,2,0),"需要手动检查")</f>
        <v>需要手动检查</v>
      </c>
      <c r="Z3230" s="9" t="str">
        <f t="shared" si="135"/>
        <v>否</v>
      </c>
      <c r="AA3230" s="10" t="s">
        <v>36</v>
      </c>
      <c r="AB3230" s="4" t="s">
        <v>37</v>
      </c>
      <c r="AC3230" t="str">
        <f t="shared" si="133"/>
        <v>2025/3/10</v>
      </c>
      <c r="AD3230" t="e">
        <f>VLOOKUP(Y3230,#REF!,2,FALSE)</f>
        <v>#REF!</v>
      </c>
    </row>
    <row r="3231" customHeight="1" spans="1:30">
      <c r="A3231" s="2" t="s">
        <v>4213</v>
      </c>
      <c r="B3231" s="2" t="s">
        <v>4214</v>
      </c>
      <c r="C3231" s="2" t="s">
        <v>45</v>
      </c>
      <c r="D3231" s="2" t="s">
        <v>9427</v>
      </c>
      <c r="E3231" s="11">
        <v>45726</v>
      </c>
      <c r="F3231" s="2" t="s">
        <v>9080</v>
      </c>
      <c r="G3231" s="6">
        <v>2058</v>
      </c>
      <c r="H3231" s="6">
        <v>143</v>
      </c>
      <c r="I3231" s="6">
        <v>1</v>
      </c>
      <c r="J3231" s="6">
        <v>2</v>
      </c>
      <c r="K3231" s="6">
        <v>1</v>
      </c>
      <c r="L3231" s="6">
        <v>0</v>
      </c>
      <c r="M3231" s="6">
        <v>2120</v>
      </c>
      <c r="N3231" s="6">
        <v>80</v>
      </c>
      <c r="O3231" s="6">
        <v>0</v>
      </c>
      <c r="P3231" s="6">
        <v>0</v>
      </c>
      <c r="Q3231" s="6">
        <v>0</v>
      </c>
      <c r="R3231" s="6">
        <v>0</v>
      </c>
      <c r="S3231" s="6">
        <v>0</v>
      </c>
      <c r="T3231" s="6">
        <v>0</v>
      </c>
      <c r="U3231" s="7">
        <v>0.0389</v>
      </c>
      <c r="V3231" s="7">
        <v>0</v>
      </c>
      <c r="W3231" s="7">
        <v>0.0442</v>
      </c>
      <c r="X3231" s="7">
        <v>0</v>
      </c>
      <c r="Y3231" s="8" t="str">
        <f>IFERROR(VLOOKUP(F:F,#REF!,2,0),"需要手动检查")</f>
        <v>需要手动检查</v>
      </c>
      <c r="Z3231" s="9" t="str">
        <f t="shared" si="135"/>
        <v>否</v>
      </c>
      <c r="AA3231" s="10" t="s">
        <v>36</v>
      </c>
      <c r="AB3231" s="4" t="s">
        <v>37</v>
      </c>
      <c r="AC3231" t="str">
        <f t="shared" si="133"/>
        <v>2025/3/10</v>
      </c>
      <c r="AD3231" t="e">
        <f>VLOOKUP(Y3231,#REF!,2,FALSE)</f>
        <v>#REF!</v>
      </c>
    </row>
    <row r="3232" customHeight="1" spans="1:30">
      <c r="A3232" s="2" t="s">
        <v>916</v>
      </c>
      <c r="B3232" s="2" t="s">
        <v>917</v>
      </c>
      <c r="C3232" s="2" t="s">
        <v>9428</v>
      </c>
      <c r="D3232" s="2" t="s">
        <v>9429</v>
      </c>
      <c r="E3232" s="11">
        <v>45726</v>
      </c>
      <c r="F3232" s="2" t="s">
        <v>9080</v>
      </c>
      <c r="G3232" s="6">
        <v>423</v>
      </c>
      <c r="H3232" s="6">
        <v>51</v>
      </c>
      <c r="I3232" s="6">
        <v>1</v>
      </c>
      <c r="J3232" s="6">
        <v>0</v>
      </c>
      <c r="K3232" s="6">
        <v>1</v>
      </c>
      <c r="L3232" s="6">
        <v>0</v>
      </c>
      <c r="M3232" s="6">
        <v>400</v>
      </c>
      <c r="N3232" s="6">
        <v>5</v>
      </c>
      <c r="O3232" s="6">
        <v>0</v>
      </c>
      <c r="P3232" s="6">
        <v>0</v>
      </c>
      <c r="Q3232" s="6">
        <v>0</v>
      </c>
      <c r="R3232" s="6">
        <v>0</v>
      </c>
      <c r="S3232" s="6">
        <v>0</v>
      </c>
      <c r="T3232" s="6">
        <v>0</v>
      </c>
      <c r="U3232" s="7">
        <v>0.0118</v>
      </c>
      <c r="V3232" s="7">
        <v>0</v>
      </c>
      <c r="W3232" s="7">
        <v>0.0284</v>
      </c>
      <c r="X3232" s="7">
        <v>0</v>
      </c>
      <c r="Y3232" s="8" t="str">
        <f>IFERROR(VLOOKUP(F:F,#REF!,2,0),"需要手动检查")</f>
        <v>需要手动检查</v>
      </c>
      <c r="Z3232" s="9" t="str">
        <f t="shared" si="135"/>
        <v>否</v>
      </c>
      <c r="AA3232" s="10" t="s">
        <v>36</v>
      </c>
      <c r="AB3232" s="4" t="s">
        <v>37</v>
      </c>
      <c r="AC3232" t="str">
        <f t="shared" si="133"/>
        <v>2025/3/10</v>
      </c>
      <c r="AD3232" t="e">
        <f>VLOOKUP(Y3232,#REF!,2,FALSE)</f>
        <v>#REF!</v>
      </c>
    </row>
    <row r="3233" customHeight="1" spans="1:30">
      <c r="A3233" s="2" t="s">
        <v>5432</v>
      </c>
      <c r="B3233" s="2" t="s">
        <v>5433</v>
      </c>
      <c r="C3233" s="2" t="s">
        <v>9430</v>
      </c>
      <c r="D3233" s="2" t="s">
        <v>9431</v>
      </c>
      <c r="E3233" s="11">
        <v>45726</v>
      </c>
      <c r="F3233" s="2" t="s">
        <v>9143</v>
      </c>
      <c r="G3233" s="6">
        <v>419</v>
      </c>
      <c r="H3233" s="6">
        <v>2</v>
      </c>
      <c r="I3233" s="6">
        <v>0</v>
      </c>
      <c r="J3233" s="6">
        <v>0</v>
      </c>
      <c r="K3233" s="6">
        <v>0</v>
      </c>
      <c r="L3233" s="6">
        <v>0</v>
      </c>
      <c r="M3233" s="6">
        <v>428</v>
      </c>
      <c r="N3233" s="6">
        <v>2</v>
      </c>
      <c r="O3233" s="6">
        <v>0</v>
      </c>
      <c r="P3233" s="6">
        <v>0</v>
      </c>
      <c r="Q3233" s="6">
        <v>0</v>
      </c>
      <c r="R3233" s="6">
        <v>0</v>
      </c>
      <c r="S3233" s="6">
        <v>0</v>
      </c>
      <c r="T3233" s="6">
        <v>0</v>
      </c>
      <c r="U3233" s="7">
        <v>0.0048</v>
      </c>
      <c r="V3233" s="7">
        <v>0</v>
      </c>
      <c r="W3233" s="7">
        <v>0</v>
      </c>
      <c r="X3233" s="7">
        <v>0</v>
      </c>
      <c r="Y3233" s="8" t="str">
        <f>IFERROR(VLOOKUP(F:F,#REF!,2,0),"需要手动检查")</f>
        <v>需要手动检查</v>
      </c>
      <c r="Z3233" s="9" t="str">
        <f t="shared" si="135"/>
        <v>否</v>
      </c>
      <c r="AA3233" s="10" t="s">
        <v>36</v>
      </c>
      <c r="AB3233" s="4" t="s">
        <v>465</v>
      </c>
      <c r="AC3233" t="str">
        <f t="shared" si="133"/>
        <v>2025/3/10</v>
      </c>
      <c r="AD3233" t="e">
        <f>VLOOKUP(Y3233,#REF!,2,FALSE)</f>
        <v>#REF!</v>
      </c>
    </row>
    <row r="3234" customHeight="1" spans="1:30">
      <c r="A3234" s="2" t="s">
        <v>7454</v>
      </c>
      <c r="B3234" s="2" t="s">
        <v>7455</v>
      </c>
      <c r="C3234" s="2" t="s">
        <v>9432</v>
      </c>
      <c r="D3234" s="2" t="s">
        <v>9433</v>
      </c>
      <c r="E3234" s="11">
        <v>45726</v>
      </c>
      <c r="F3234" s="2" t="s">
        <v>45</v>
      </c>
      <c r="G3234" s="6">
        <v>0</v>
      </c>
      <c r="H3234" s="6">
        <v>0</v>
      </c>
      <c r="I3234" s="6">
        <v>0</v>
      </c>
      <c r="J3234" s="6">
        <v>0</v>
      </c>
      <c r="K3234" s="6">
        <v>0</v>
      </c>
      <c r="L3234" s="6">
        <v>0</v>
      </c>
      <c r="M3234" s="6">
        <v>2</v>
      </c>
      <c r="N3234" s="6">
        <v>0</v>
      </c>
      <c r="O3234" s="6">
        <v>0</v>
      </c>
      <c r="P3234" s="6">
        <v>0</v>
      </c>
      <c r="Q3234" s="6">
        <v>0</v>
      </c>
      <c r="R3234" s="6">
        <v>0</v>
      </c>
      <c r="S3234" s="6">
        <v>0</v>
      </c>
      <c r="T3234" s="6">
        <v>0</v>
      </c>
      <c r="U3234" s="7">
        <v>0</v>
      </c>
      <c r="V3234" s="7">
        <v>0</v>
      </c>
      <c r="W3234" s="7">
        <v>0</v>
      </c>
      <c r="X3234" s="7">
        <v>0</v>
      </c>
      <c r="Y3234" s="8" t="str">
        <f>IFERROR(VLOOKUP(F:F,#REF!,2,0),"需要手动检查")</f>
        <v>需要手动检查</v>
      </c>
      <c r="Z3234" s="9" t="str">
        <f t="shared" si="135"/>
        <v>否</v>
      </c>
      <c r="AA3234" s="10" t="s">
        <v>36</v>
      </c>
      <c r="AB3234" s="4" t="s">
        <v>465</v>
      </c>
      <c r="AC3234" t="str">
        <f t="shared" si="133"/>
        <v>2025/3/10</v>
      </c>
      <c r="AD3234" t="e">
        <f>VLOOKUP(Y3234,#REF!,2,FALSE)</f>
        <v>#REF!</v>
      </c>
    </row>
    <row r="3235" customHeight="1" spans="1:30">
      <c r="A3235" s="2" t="s">
        <v>9434</v>
      </c>
      <c r="B3235" s="2" t="s">
        <v>9435</v>
      </c>
      <c r="C3235" s="2" t="s">
        <v>9436</v>
      </c>
      <c r="D3235" s="2" t="s">
        <v>9437</v>
      </c>
      <c r="E3235" s="11">
        <v>45727</v>
      </c>
      <c r="F3235" s="2" t="s">
        <v>9080</v>
      </c>
      <c r="G3235" s="6">
        <v>160</v>
      </c>
      <c r="H3235" s="6">
        <v>3</v>
      </c>
      <c r="I3235" s="6">
        <v>0</v>
      </c>
      <c r="J3235" s="6">
        <v>0</v>
      </c>
      <c r="K3235" s="6">
        <v>0</v>
      </c>
      <c r="L3235" s="6">
        <v>0</v>
      </c>
      <c r="M3235" s="6">
        <v>188</v>
      </c>
      <c r="N3235" s="6">
        <v>3</v>
      </c>
      <c r="O3235" s="6">
        <v>0</v>
      </c>
      <c r="P3235" s="6">
        <v>0</v>
      </c>
      <c r="Q3235" s="6">
        <v>0</v>
      </c>
      <c r="R3235" s="6">
        <v>0</v>
      </c>
      <c r="S3235" s="6">
        <v>0</v>
      </c>
      <c r="T3235" s="6">
        <v>0</v>
      </c>
      <c r="U3235" s="7">
        <v>0.0188</v>
      </c>
      <c r="V3235" s="7">
        <v>0</v>
      </c>
      <c r="W3235" s="7">
        <v>0.0188</v>
      </c>
      <c r="X3235" s="7">
        <v>0</v>
      </c>
      <c r="Y3235" s="8" t="str">
        <f>IFERROR(VLOOKUP(F:F,#REF!,2,0),"需要手动检查")</f>
        <v>需要手动检查</v>
      </c>
      <c r="Z3235" s="9" t="str">
        <f t="shared" ref="Z3235:Z3255" si="136">IF(R3235&gt;0,"是","否")</f>
        <v>否</v>
      </c>
      <c r="AA3235" s="10" t="s">
        <v>36</v>
      </c>
      <c r="AB3235" s="4" t="s">
        <v>37</v>
      </c>
      <c r="AC3235" t="str">
        <f t="shared" si="133"/>
        <v>2025/3/11</v>
      </c>
      <c r="AD3235" t="e">
        <f>VLOOKUP(Y3235,#REF!,2,FALSE)</f>
        <v>#REF!</v>
      </c>
    </row>
    <row r="3236" customHeight="1" spans="1:30">
      <c r="A3236" s="2" t="s">
        <v>9434</v>
      </c>
      <c r="B3236" s="2" t="s">
        <v>9435</v>
      </c>
      <c r="C3236" s="2" t="s">
        <v>9438</v>
      </c>
      <c r="D3236" s="2" t="s">
        <v>9439</v>
      </c>
      <c r="E3236" s="11">
        <v>45727</v>
      </c>
      <c r="F3236" s="2" t="s">
        <v>9080</v>
      </c>
      <c r="G3236" s="6">
        <v>249</v>
      </c>
      <c r="H3236" s="6">
        <v>3</v>
      </c>
      <c r="I3236" s="6">
        <v>0</v>
      </c>
      <c r="J3236" s="6">
        <v>0</v>
      </c>
      <c r="K3236" s="6">
        <v>0</v>
      </c>
      <c r="L3236" s="6">
        <v>0</v>
      </c>
      <c r="M3236" s="6">
        <v>264</v>
      </c>
      <c r="N3236" s="6">
        <v>16</v>
      </c>
      <c r="O3236" s="6">
        <v>0</v>
      </c>
      <c r="P3236" s="6">
        <v>0</v>
      </c>
      <c r="Q3236" s="6">
        <v>0</v>
      </c>
      <c r="R3236" s="6">
        <v>0</v>
      </c>
      <c r="S3236" s="6">
        <v>0</v>
      </c>
      <c r="T3236" s="6">
        <v>0</v>
      </c>
      <c r="U3236" s="7">
        <v>0.0643</v>
      </c>
      <c r="V3236" s="7">
        <v>0</v>
      </c>
      <c r="W3236" s="7">
        <v>0</v>
      </c>
      <c r="X3236" s="7">
        <v>0</v>
      </c>
      <c r="Y3236" s="8" t="str">
        <f>IFERROR(VLOOKUP(F:F,#REF!,2,0),"需要手动检查")</f>
        <v>需要手动检查</v>
      </c>
      <c r="Z3236" s="9" t="str">
        <f t="shared" si="136"/>
        <v>否</v>
      </c>
      <c r="AA3236" s="10" t="s">
        <v>36</v>
      </c>
      <c r="AB3236" s="4" t="s">
        <v>37</v>
      </c>
      <c r="AC3236" t="str">
        <f t="shared" si="133"/>
        <v>2025/3/11</v>
      </c>
      <c r="AD3236" t="e">
        <f>VLOOKUP(Y3236,#REF!,2,FALSE)</f>
        <v>#REF!</v>
      </c>
    </row>
    <row r="3237" customHeight="1" spans="1:30">
      <c r="A3237" s="2" t="s">
        <v>9440</v>
      </c>
      <c r="B3237" s="2" t="s">
        <v>9441</v>
      </c>
      <c r="C3237" s="2" t="s">
        <v>9442</v>
      </c>
      <c r="D3237" s="2" t="s">
        <v>9443</v>
      </c>
      <c r="E3237" s="11">
        <v>45727</v>
      </c>
      <c r="F3237" s="2" t="s">
        <v>9080</v>
      </c>
      <c r="G3237" s="6">
        <v>4501</v>
      </c>
      <c r="H3237" s="6">
        <v>94</v>
      </c>
      <c r="I3237" s="6">
        <v>0</v>
      </c>
      <c r="J3237" s="6">
        <v>0</v>
      </c>
      <c r="K3237" s="6">
        <v>0</v>
      </c>
      <c r="L3237" s="6">
        <v>0</v>
      </c>
      <c r="M3237" s="6">
        <v>4812</v>
      </c>
      <c r="N3237" s="6">
        <v>169</v>
      </c>
      <c r="O3237" s="6">
        <v>0</v>
      </c>
      <c r="P3237" s="6">
        <v>0</v>
      </c>
      <c r="Q3237" s="6">
        <v>0</v>
      </c>
      <c r="R3237" s="6">
        <v>0</v>
      </c>
      <c r="S3237" s="6">
        <v>0</v>
      </c>
      <c r="T3237" s="6">
        <v>0</v>
      </c>
      <c r="U3237" s="7">
        <v>0.0375</v>
      </c>
      <c r="V3237" s="7">
        <v>0</v>
      </c>
      <c r="W3237" s="7">
        <v>0.004</v>
      </c>
      <c r="X3237" s="7">
        <v>0</v>
      </c>
      <c r="Y3237" s="8" t="str">
        <f>IFERROR(VLOOKUP(F:F,#REF!,2,0),"需要手动检查")</f>
        <v>需要手动检查</v>
      </c>
      <c r="Z3237" s="9" t="str">
        <f t="shared" si="136"/>
        <v>否</v>
      </c>
      <c r="AA3237" s="10" t="s">
        <v>36</v>
      </c>
      <c r="AB3237" s="4" t="s">
        <v>37</v>
      </c>
      <c r="AC3237" t="str">
        <f t="shared" si="133"/>
        <v>2025/3/11</v>
      </c>
      <c r="AD3237" t="e">
        <f>VLOOKUP(Y3237,#REF!,2,FALSE)</f>
        <v>#REF!</v>
      </c>
    </row>
    <row r="3238" customHeight="1" spans="1:30">
      <c r="A3238" s="2" t="s">
        <v>9444</v>
      </c>
      <c r="B3238" s="2" t="s">
        <v>9445</v>
      </c>
      <c r="C3238" s="2" t="s">
        <v>9446</v>
      </c>
      <c r="D3238" s="2" t="s">
        <v>9447</v>
      </c>
      <c r="E3238" s="11">
        <v>45727</v>
      </c>
      <c r="F3238" s="2" t="s">
        <v>9080</v>
      </c>
      <c r="G3238" s="6">
        <v>430</v>
      </c>
      <c r="H3238" s="6">
        <v>49</v>
      </c>
      <c r="I3238" s="6">
        <v>0</v>
      </c>
      <c r="J3238" s="6">
        <v>0</v>
      </c>
      <c r="K3238" s="6">
        <v>1</v>
      </c>
      <c r="L3238" s="6">
        <v>0</v>
      </c>
      <c r="M3238" s="6">
        <v>407</v>
      </c>
      <c r="N3238" s="6">
        <v>6</v>
      </c>
      <c r="O3238" s="6">
        <v>0</v>
      </c>
      <c r="P3238" s="6">
        <v>0</v>
      </c>
      <c r="Q3238" s="6">
        <v>0</v>
      </c>
      <c r="R3238" s="6">
        <v>0</v>
      </c>
      <c r="S3238" s="6">
        <v>0</v>
      </c>
      <c r="T3238" s="6">
        <v>0</v>
      </c>
      <c r="U3238" s="7">
        <v>0.014</v>
      </c>
      <c r="V3238" s="7">
        <v>0</v>
      </c>
      <c r="W3238" s="7">
        <v>0.0233</v>
      </c>
      <c r="X3238" s="7">
        <v>0</v>
      </c>
      <c r="Y3238" s="8" t="str">
        <f>IFERROR(VLOOKUP(F:F,#REF!,2,0),"需要手动检查")</f>
        <v>需要手动检查</v>
      </c>
      <c r="Z3238" s="9" t="str">
        <f t="shared" si="136"/>
        <v>否</v>
      </c>
      <c r="AA3238" s="10" t="s">
        <v>36</v>
      </c>
      <c r="AB3238" s="4" t="s">
        <v>37</v>
      </c>
      <c r="AC3238" t="str">
        <f t="shared" si="133"/>
        <v>2025/3/11</v>
      </c>
      <c r="AD3238" t="e">
        <f>VLOOKUP(Y3238,#REF!,2,FALSE)</f>
        <v>#REF!</v>
      </c>
    </row>
    <row r="3239" customHeight="1" spans="1:30">
      <c r="A3239" s="2" t="s">
        <v>9448</v>
      </c>
      <c r="B3239" s="2" t="s">
        <v>9449</v>
      </c>
      <c r="C3239" s="2" t="s">
        <v>9450</v>
      </c>
      <c r="D3239" s="2" t="s">
        <v>9451</v>
      </c>
      <c r="E3239" s="11">
        <v>45727</v>
      </c>
      <c r="F3239" s="2" t="s">
        <v>9080</v>
      </c>
      <c r="G3239" s="6">
        <v>320</v>
      </c>
      <c r="H3239" s="6">
        <v>14</v>
      </c>
      <c r="I3239" s="6">
        <v>0</v>
      </c>
      <c r="J3239" s="6">
        <v>0</v>
      </c>
      <c r="K3239" s="6">
        <v>0</v>
      </c>
      <c r="L3239" s="6">
        <v>0</v>
      </c>
      <c r="M3239" s="6">
        <v>338</v>
      </c>
      <c r="N3239" s="6">
        <v>13</v>
      </c>
      <c r="O3239" s="6">
        <v>0</v>
      </c>
      <c r="P3239" s="6">
        <v>0</v>
      </c>
      <c r="Q3239" s="6">
        <v>0</v>
      </c>
      <c r="R3239" s="6">
        <v>0</v>
      </c>
      <c r="S3239" s="6">
        <v>0</v>
      </c>
      <c r="T3239" s="6">
        <v>0</v>
      </c>
      <c r="U3239" s="7">
        <v>0.0406</v>
      </c>
      <c r="V3239" s="7">
        <v>0</v>
      </c>
      <c r="W3239" s="7">
        <v>0.0031</v>
      </c>
      <c r="X3239" s="7">
        <v>0</v>
      </c>
      <c r="Y3239" s="8" t="str">
        <f>IFERROR(VLOOKUP(F:F,#REF!,2,0),"需要手动检查")</f>
        <v>需要手动检查</v>
      </c>
      <c r="Z3239" s="9" t="str">
        <f t="shared" si="136"/>
        <v>否</v>
      </c>
      <c r="AA3239" s="10" t="s">
        <v>36</v>
      </c>
      <c r="AB3239" s="4" t="s">
        <v>37</v>
      </c>
      <c r="AC3239" t="str">
        <f t="shared" si="133"/>
        <v>2025/3/11</v>
      </c>
      <c r="AD3239" t="e">
        <f>VLOOKUP(Y3239,#REF!,2,FALSE)</f>
        <v>#REF!</v>
      </c>
    </row>
    <row r="3240" customHeight="1" spans="1:30">
      <c r="A3240" s="2" t="s">
        <v>9444</v>
      </c>
      <c r="B3240" s="2" t="s">
        <v>9445</v>
      </c>
      <c r="C3240" s="2" t="s">
        <v>9452</v>
      </c>
      <c r="D3240" s="2" t="s">
        <v>9453</v>
      </c>
      <c r="E3240" s="11">
        <v>45727</v>
      </c>
      <c r="F3240" s="2" t="s">
        <v>9080</v>
      </c>
      <c r="G3240" s="6">
        <v>537</v>
      </c>
      <c r="H3240" s="6">
        <v>62</v>
      </c>
      <c r="I3240" s="6">
        <v>0</v>
      </c>
      <c r="J3240" s="6">
        <v>0</v>
      </c>
      <c r="K3240" s="6">
        <v>1</v>
      </c>
      <c r="L3240" s="6">
        <v>0</v>
      </c>
      <c r="M3240" s="6">
        <v>484</v>
      </c>
      <c r="N3240" s="6">
        <v>37</v>
      </c>
      <c r="O3240" s="6">
        <v>0</v>
      </c>
      <c r="P3240" s="6">
        <v>0</v>
      </c>
      <c r="Q3240" s="6">
        <v>0</v>
      </c>
      <c r="R3240" s="6">
        <v>0</v>
      </c>
      <c r="S3240" s="6">
        <v>0</v>
      </c>
      <c r="T3240" s="6">
        <v>0</v>
      </c>
      <c r="U3240" s="7">
        <v>0.0689</v>
      </c>
      <c r="V3240" s="7">
        <v>0</v>
      </c>
      <c r="W3240" s="7">
        <v>0.0559</v>
      </c>
      <c r="X3240" s="7">
        <v>0</v>
      </c>
      <c r="Y3240" s="8" t="str">
        <f>IFERROR(VLOOKUP(F:F,#REF!,2,0),"需要手动检查")</f>
        <v>需要手动检查</v>
      </c>
      <c r="Z3240" s="9" t="str">
        <f t="shared" si="136"/>
        <v>否</v>
      </c>
      <c r="AA3240" s="10" t="s">
        <v>36</v>
      </c>
      <c r="AB3240" s="4" t="s">
        <v>37</v>
      </c>
      <c r="AC3240" t="str">
        <f t="shared" si="133"/>
        <v>2025/3/11</v>
      </c>
      <c r="AD3240" t="e">
        <f>VLOOKUP(Y3240,#REF!,2,FALSE)</f>
        <v>#REF!</v>
      </c>
    </row>
    <row r="3241" customHeight="1" spans="1:30">
      <c r="A3241" s="2" t="s">
        <v>9444</v>
      </c>
      <c r="B3241" s="2" t="s">
        <v>9445</v>
      </c>
      <c r="C3241" s="2" t="s">
        <v>9454</v>
      </c>
      <c r="D3241" s="2" t="s">
        <v>9455</v>
      </c>
      <c r="E3241" s="11">
        <v>45727</v>
      </c>
      <c r="F3241" s="2" t="s">
        <v>9080</v>
      </c>
      <c r="G3241" s="6">
        <v>464</v>
      </c>
      <c r="H3241" s="6">
        <v>38</v>
      </c>
      <c r="I3241" s="6">
        <v>2</v>
      </c>
      <c r="J3241" s="6">
        <v>0</v>
      </c>
      <c r="K3241" s="6">
        <v>2</v>
      </c>
      <c r="L3241" s="6">
        <v>0</v>
      </c>
      <c r="M3241" s="6">
        <v>505</v>
      </c>
      <c r="N3241" s="6">
        <v>30</v>
      </c>
      <c r="O3241" s="6">
        <v>0</v>
      </c>
      <c r="P3241" s="6">
        <v>0</v>
      </c>
      <c r="Q3241" s="6">
        <v>0</v>
      </c>
      <c r="R3241" s="6">
        <v>0</v>
      </c>
      <c r="S3241" s="6">
        <v>0</v>
      </c>
      <c r="T3241" s="6">
        <v>0</v>
      </c>
      <c r="U3241" s="7">
        <v>0.0647</v>
      </c>
      <c r="V3241" s="7">
        <v>0</v>
      </c>
      <c r="W3241" s="7">
        <v>0.0539</v>
      </c>
      <c r="X3241" s="7">
        <v>0</v>
      </c>
      <c r="Y3241" s="8" t="str">
        <f>IFERROR(VLOOKUP(F:F,#REF!,2,0),"需要手动检查")</f>
        <v>需要手动检查</v>
      </c>
      <c r="Z3241" s="9" t="str">
        <f t="shared" si="136"/>
        <v>否</v>
      </c>
      <c r="AA3241" s="10" t="s">
        <v>36</v>
      </c>
      <c r="AB3241" s="4" t="s">
        <v>37</v>
      </c>
      <c r="AC3241" t="str">
        <f t="shared" si="133"/>
        <v>2025/3/11</v>
      </c>
      <c r="AD3241" t="e">
        <f>VLOOKUP(Y3241,#REF!,2,FALSE)</f>
        <v>#REF!</v>
      </c>
    </row>
    <row r="3242" customHeight="1" spans="1:30">
      <c r="A3242" s="2" t="s">
        <v>9456</v>
      </c>
      <c r="B3242" s="2" t="s">
        <v>9457</v>
      </c>
      <c r="C3242" s="2" t="s">
        <v>9458</v>
      </c>
      <c r="D3242" s="2" t="s">
        <v>9459</v>
      </c>
      <c r="E3242" s="11">
        <v>45727</v>
      </c>
      <c r="F3242" s="2" t="s">
        <v>9080</v>
      </c>
      <c r="G3242" s="6">
        <v>329</v>
      </c>
      <c r="H3242" s="6">
        <v>16</v>
      </c>
      <c r="I3242" s="6">
        <v>0</v>
      </c>
      <c r="J3242" s="6">
        <v>0</v>
      </c>
      <c r="K3242" s="6">
        <v>0</v>
      </c>
      <c r="L3242" s="6">
        <v>0</v>
      </c>
      <c r="M3242" s="6">
        <v>340</v>
      </c>
      <c r="N3242" s="6">
        <v>22</v>
      </c>
      <c r="O3242" s="6">
        <v>0</v>
      </c>
      <c r="P3242" s="6">
        <v>0</v>
      </c>
      <c r="Q3242" s="6">
        <v>0</v>
      </c>
      <c r="R3242" s="6">
        <v>0</v>
      </c>
      <c r="S3242" s="6">
        <v>0</v>
      </c>
      <c r="T3242" s="6">
        <v>0</v>
      </c>
      <c r="U3242" s="7">
        <v>0.0669</v>
      </c>
      <c r="V3242" s="7">
        <v>0</v>
      </c>
      <c r="W3242" s="7">
        <v>0.0395</v>
      </c>
      <c r="X3242" s="7">
        <v>0</v>
      </c>
      <c r="Y3242" s="8" t="str">
        <f>IFERROR(VLOOKUP(F:F,#REF!,2,0),"需要手动检查")</f>
        <v>需要手动检查</v>
      </c>
      <c r="Z3242" s="9" t="str">
        <f t="shared" si="136"/>
        <v>否</v>
      </c>
      <c r="AA3242" s="10" t="s">
        <v>36</v>
      </c>
      <c r="AB3242" s="4" t="s">
        <v>37</v>
      </c>
      <c r="AC3242" t="str">
        <f t="shared" si="133"/>
        <v>2025/3/11</v>
      </c>
      <c r="AD3242" t="e">
        <f>VLOOKUP(Y3242,#REF!,2,FALSE)</f>
        <v>#REF!</v>
      </c>
    </row>
    <row r="3243" customHeight="1" spans="1:30">
      <c r="A3243" s="2" t="s">
        <v>6266</v>
      </c>
      <c r="B3243" s="2" t="s">
        <v>6267</v>
      </c>
      <c r="C3243" s="2" t="s">
        <v>45</v>
      </c>
      <c r="D3243" s="2" t="s">
        <v>9460</v>
      </c>
      <c r="E3243" s="11">
        <v>45727</v>
      </c>
      <c r="F3243" s="2" t="s">
        <v>9080</v>
      </c>
      <c r="G3243" s="6">
        <v>230</v>
      </c>
      <c r="H3243" s="6">
        <v>10</v>
      </c>
      <c r="I3243" s="6">
        <v>1</v>
      </c>
      <c r="J3243" s="6">
        <v>1</v>
      </c>
      <c r="K3243" s="6">
        <v>0</v>
      </c>
      <c r="L3243" s="6">
        <v>0</v>
      </c>
      <c r="M3243" s="6">
        <v>228</v>
      </c>
      <c r="N3243" s="6">
        <v>7</v>
      </c>
      <c r="O3243" s="6">
        <v>0</v>
      </c>
      <c r="P3243" s="6">
        <v>0</v>
      </c>
      <c r="Q3243" s="6">
        <v>0</v>
      </c>
      <c r="R3243" s="6">
        <v>0</v>
      </c>
      <c r="S3243" s="6">
        <v>0</v>
      </c>
      <c r="T3243" s="6">
        <v>0</v>
      </c>
      <c r="U3243" s="7">
        <v>0.0304</v>
      </c>
      <c r="V3243" s="7">
        <v>0</v>
      </c>
      <c r="W3243" s="7">
        <v>0.0174</v>
      </c>
      <c r="X3243" s="7">
        <v>0</v>
      </c>
      <c r="Y3243" s="8" t="str">
        <f>IFERROR(VLOOKUP(F:F,#REF!,2,0),"需要手动检查")</f>
        <v>需要手动检查</v>
      </c>
      <c r="Z3243" s="9" t="str">
        <f t="shared" si="136"/>
        <v>否</v>
      </c>
      <c r="AA3243" s="10" t="s">
        <v>36</v>
      </c>
      <c r="AB3243" s="4" t="s">
        <v>37</v>
      </c>
      <c r="AC3243" t="str">
        <f t="shared" si="133"/>
        <v>2025/3/11</v>
      </c>
      <c r="AD3243" t="e">
        <f>VLOOKUP(Y3243,#REF!,2,FALSE)</f>
        <v>#REF!</v>
      </c>
    </row>
    <row r="3244" customHeight="1" spans="1:30">
      <c r="A3244" s="2" t="s">
        <v>9461</v>
      </c>
      <c r="B3244" s="2" t="s">
        <v>9462</v>
      </c>
      <c r="C3244" s="2" t="s">
        <v>9463</v>
      </c>
      <c r="D3244" s="2" t="s">
        <v>9464</v>
      </c>
      <c r="E3244" s="11">
        <v>45727</v>
      </c>
      <c r="F3244" s="2" t="s">
        <v>9080</v>
      </c>
      <c r="G3244" s="6">
        <v>1242</v>
      </c>
      <c r="H3244" s="6">
        <v>142</v>
      </c>
      <c r="I3244" s="6">
        <v>4</v>
      </c>
      <c r="J3244" s="6">
        <v>0</v>
      </c>
      <c r="K3244" s="6">
        <v>1</v>
      </c>
      <c r="L3244" s="6">
        <v>0</v>
      </c>
      <c r="M3244" s="6">
        <v>1374</v>
      </c>
      <c r="N3244" s="6">
        <v>146</v>
      </c>
      <c r="O3244" s="6">
        <v>0</v>
      </c>
      <c r="P3244" s="6">
        <v>0</v>
      </c>
      <c r="Q3244" s="6">
        <v>0</v>
      </c>
      <c r="R3244" s="6">
        <v>0</v>
      </c>
      <c r="S3244" s="6">
        <v>0</v>
      </c>
      <c r="T3244" s="6">
        <v>0</v>
      </c>
      <c r="U3244" s="7">
        <v>0.1176</v>
      </c>
      <c r="V3244" s="7">
        <v>0</v>
      </c>
      <c r="W3244" s="7">
        <v>0.062</v>
      </c>
      <c r="X3244" s="7">
        <v>0</v>
      </c>
      <c r="Y3244" s="8" t="str">
        <f>IFERROR(VLOOKUP(F:F,#REF!,2,0),"需要手动检查")</f>
        <v>需要手动检查</v>
      </c>
      <c r="Z3244" s="9" t="str">
        <f t="shared" si="136"/>
        <v>否</v>
      </c>
      <c r="AA3244" s="10" t="s">
        <v>36</v>
      </c>
      <c r="AB3244" s="4" t="s">
        <v>37</v>
      </c>
      <c r="AC3244" t="str">
        <f t="shared" si="133"/>
        <v>2025/3/11</v>
      </c>
      <c r="AD3244" t="e">
        <f>VLOOKUP(Y3244,#REF!,2,FALSE)</f>
        <v>#REF!</v>
      </c>
    </row>
    <row r="3245" customHeight="1" spans="1:30">
      <c r="A3245" s="2" t="s">
        <v>9401</v>
      </c>
      <c r="B3245" s="2" t="s">
        <v>9402</v>
      </c>
      <c r="C3245" s="2" t="s">
        <v>9465</v>
      </c>
      <c r="D3245" s="2" t="s">
        <v>9466</v>
      </c>
      <c r="E3245" s="11">
        <v>45727</v>
      </c>
      <c r="F3245" s="2" t="s">
        <v>9080</v>
      </c>
      <c r="G3245" s="6">
        <v>353</v>
      </c>
      <c r="H3245" s="6">
        <v>12</v>
      </c>
      <c r="I3245" s="6">
        <v>0</v>
      </c>
      <c r="J3245" s="6">
        <v>0</v>
      </c>
      <c r="K3245" s="6">
        <v>0</v>
      </c>
      <c r="L3245" s="6">
        <v>0</v>
      </c>
      <c r="M3245" s="6">
        <v>370</v>
      </c>
      <c r="N3245" s="6">
        <v>36</v>
      </c>
      <c r="O3245" s="6">
        <v>0</v>
      </c>
      <c r="P3245" s="6">
        <v>0</v>
      </c>
      <c r="Q3245" s="6">
        <v>0</v>
      </c>
      <c r="R3245" s="6">
        <v>0</v>
      </c>
      <c r="S3245" s="6">
        <v>0</v>
      </c>
      <c r="T3245" s="6">
        <v>0</v>
      </c>
      <c r="U3245" s="7">
        <v>0.102</v>
      </c>
      <c r="V3245" s="7">
        <v>0</v>
      </c>
      <c r="W3245" s="7">
        <v>0.0227</v>
      </c>
      <c r="X3245" s="7">
        <v>0</v>
      </c>
      <c r="Y3245" s="8" t="str">
        <f>IFERROR(VLOOKUP(F:F,#REF!,2,0),"需要手动检查")</f>
        <v>需要手动检查</v>
      </c>
      <c r="Z3245" s="9" t="str">
        <f t="shared" si="136"/>
        <v>否</v>
      </c>
      <c r="AA3245" s="10" t="s">
        <v>36</v>
      </c>
      <c r="AB3245" s="4" t="s">
        <v>37</v>
      </c>
      <c r="AC3245" t="str">
        <f t="shared" si="133"/>
        <v>2025/3/11</v>
      </c>
      <c r="AD3245" t="e">
        <f>VLOOKUP(Y3245,#REF!,2,FALSE)</f>
        <v>#REF!</v>
      </c>
    </row>
    <row r="3246" customHeight="1" spans="1:30">
      <c r="A3246" s="2" t="s">
        <v>9467</v>
      </c>
      <c r="B3246" s="2" t="s">
        <v>9468</v>
      </c>
      <c r="C3246" s="2" t="s">
        <v>9469</v>
      </c>
      <c r="D3246" s="2" t="s">
        <v>9470</v>
      </c>
      <c r="E3246" s="11">
        <v>45727</v>
      </c>
      <c r="F3246" s="2" t="s">
        <v>9080</v>
      </c>
      <c r="G3246" s="6">
        <v>493</v>
      </c>
      <c r="H3246" s="6">
        <v>52</v>
      </c>
      <c r="I3246" s="6">
        <v>6</v>
      </c>
      <c r="J3246" s="6">
        <v>0</v>
      </c>
      <c r="K3246" s="6">
        <v>0</v>
      </c>
      <c r="L3246" s="6">
        <v>0</v>
      </c>
      <c r="M3246" s="6">
        <v>40</v>
      </c>
      <c r="N3246" s="6">
        <v>2</v>
      </c>
      <c r="O3246" s="6">
        <v>0</v>
      </c>
      <c r="P3246" s="6">
        <v>0</v>
      </c>
      <c r="Q3246" s="6">
        <v>0</v>
      </c>
      <c r="R3246" s="6">
        <v>0</v>
      </c>
      <c r="S3246" s="6">
        <v>0</v>
      </c>
      <c r="T3246" s="6">
        <v>0</v>
      </c>
      <c r="U3246" s="7">
        <v>0.0041</v>
      </c>
      <c r="V3246" s="7">
        <v>0</v>
      </c>
      <c r="W3246" s="7">
        <v>0.0243</v>
      </c>
      <c r="X3246" s="7">
        <v>0</v>
      </c>
      <c r="Y3246" s="8" t="str">
        <f>IFERROR(VLOOKUP(F:F,#REF!,2,0),"需要手动检查")</f>
        <v>需要手动检查</v>
      </c>
      <c r="Z3246" s="9" t="str">
        <f t="shared" si="136"/>
        <v>否</v>
      </c>
      <c r="AA3246" s="10" t="s">
        <v>36</v>
      </c>
      <c r="AB3246" s="4" t="s">
        <v>37</v>
      </c>
      <c r="AC3246" t="str">
        <f t="shared" si="133"/>
        <v>2025/3/11</v>
      </c>
      <c r="AD3246" t="e">
        <f>VLOOKUP(Y3246,#REF!,2,FALSE)</f>
        <v>#REF!</v>
      </c>
    </row>
    <row r="3247" customHeight="1" spans="1:30">
      <c r="A3247" s="2" t="s">
        <v>9471</v>
      </c>
      <c r="B3247" s="2" t="s">
        <v>9472</v>
      </c>
      <c r="C3247" s="2" t="s">
        <v>9473</v>
      </c>
      <c r="D3247" s="2" t="s">
        <v>9474</v>
      </c>
      <c r="E3247" s="11">
        <v>45727</v>
      </c>
      <c r="F3247" s="2" t="s">
        <v>9080</v>
      </c>
      <c r="G3247" s="6">
        <v>254</v>
      </c>
      <c r="H3247" s="6">
        <v>11</v>
      </c>
      <c r="I3247" s="6">
        <v>0</v>
      </c>
      <c r="J3247" s="6">
        <v>0</v>
      </c>
      <c r="K3247" s="6">
        <v>0</v>
      </c>
      <c r="L3247" s="6">
        <v>0</v>
      </c>
      <c r="M3247" s="6">
        <v>272</v>
      </c>
      <c r="N3247" s="6">
        <v>11</v>
      </c>
      <c r="O3247" s="6">
        <v>0</v>
      </c>
      <c r="P3247" s="6">
        <v>0</v>
      </c>
      <c r="Q3247" s="6">
        <v>0</v>
      </c>
      <c r="R3247" s="6">
        <v>0</v>
      </c>
      <c r="S3247" s="6">
        <v>0</v>
      </c>
      <c r="T3247" s="6">
        <v>0</v>
      </c>
      <c r="U3247" s="7">
        <v>0.0433</v>
      </c>
      <c r="V3247" s="7">
        <v>0</v>
      </c>
      <c r="W3247" s="7">
        <v>0.0079</v>
      </c>
      <c r="X3247" s="7">
        <v>0</v>
      </c>
      <c r="Y3247" s="8" t="str">
        <f>IFERROR(VLOOKUP(F:F,#REF!,2,0),"需要手动检查")</f>
        <v>需要手动检查</v>
      </c>
      <c r="Z3247" s="9" t="str">
        <f t="shared" si="136"/>
        <v>否</v>
      </c>
      <c r="AA3247" s="10" t="s">
        <v>36</v>
      </c>
      <c r="AB3247" s="4" t="s">
        <v>37</v>
      </c>
      <c r="AC3247" t="str">
        <f t="shared" si="133"/>
        <v>2025/3/11</v>
      </c>
      <c r="AD3247" t="e">
        <f>VLOOKUP(Y3247,#REF!,2,FALSE)</f>
        <v>#REF!</v>
      </c>
    </row>
    <row r="3248" customHeight="1" spans="1:30">
      <c r="A3248" s="2" t="s">
        <v>9475</v>
      </c>
      <c r="B3248" s="2" t="s">
        <v>9476</v>
      </c>
      <c r="C3248" s="2" t="s">
        <v>9477</v>
      </c>
      <c r="D3248" s="2" t="s">
        <v>9478</v>
      </c>
      <c r="E3248" s="11">
        <v>45727</v>
      </c>
      <c r="F3248" s="2" t="s">
        <v>9080</v>
      </c>
      <c r="G3248" s="6">
        <v>629</v>
      </c>
      <c r="H3248" s="6">
        <v>63</v>
      </c>
      <c r="I3248" s="6">
        <v>0</v>
      </c>
      <c r="J3248" s="6">
        <v>0</v>
      </c>
      <c r="K3248" s="6">
        <v>1</v>
      </c>
      <c r="L3248" s="6">
        <v>0</v>
      </c>
      <c r="M3248" s="6">
        <v>644</v>
      </c>
      <c r="N3248" s="6">
        <v>97</v>
      </c>
      <c r="O3248" s="6">
        <v>0</v>
      </c>
      <c r="P3248" s="6">
        <v>0</v>
      </c>
      <c r="Q3248" s="6">
        <v>0</v>
      </c>
      <c r="R3248" s="6">
        <v>0</v>
      </c>
      <c r="S3248" s="6">
        <v>0</v>
      </c>
      <c r="T3248" s="6">
        <v>0</v>
      </c>
      <c r="U3248" s="7">
        <v>0.1542</v>
      </c>
      <c r="V3248" s="7">
        <v>0</v>
      </c>
      <c r="W3248" s="7">
        <v>0.0493</v>
      </c>
      <c r="X3248" s="7">
        <v>0</v>
      </c>
      <c r="Y3248" s="8" t="str">
        <f>IFERROR(VLOOKUP(F:F,#REF!,2,0),"需要手动检查")</f>
        <v>需要手动检查</v>
      </c>
      <c r="Z3248" s="9" t="str">
        <f t="shared" si="136"/>
        <v>否</v>
      </c>
      <c r="AA3248" s="10" t="s">
        <v>36</v>
      </c>
      <c r="AB3248" s="4" t="s">
        <v>37</v>
      </c>
      <c r="AC3248" t="str">
        <f t="shared" si="133"/>
        <v>2025/3/11</v>
      </c>
      <c r="AD3248" t="e">
        <f>VLOOKUP(Y3248,#REF!,2,FALSE)</f>
        <v>#REF!</v>
      </c>
    </row>
    <row r="3249" customHeight="1" spans="1:30">
      <c r="A3249" s="2" t="s">
        <v>5393</v>
      </c>
      <c r="B3249" s="2" t="s">
        <v>5394</v>
      </c>
      <c r="C3249" s="2" t="s">
        <v>9479</v>
      </c>
      <c r="D3249" s="2" t="s">
        <v>9480</v>
      </c>
      <c r="E3249" s="11">
        <v>45727</v>
      </c>
      <c r="F3249" s="2" t="s">
        <v>9080</v>
      </c>
      <c r="G3249" s="6">
        <v>307</v>
      </c>
      <c r="H3249" s="6">
        <v>7</v>
      </c>
      <c r="I3249" s="6">
        <v>0</v>
      </c>
      <c r="J3249" s="6">
        <v>0</v>
      </c>
      <c r="K3249" s="6">
        <v>0</v>
      </c>
      <c r="L3249" s="6">
        <v>0</v>
      </c>
      <c r="M3249" s="6">
        <v>312</v>
      </c>
      <c r="N3249" s="6">
        <v>10</v>
      </c>
      <c r="O3249" s="6">
        <v>0</v>
      </c>
      <c r="P3249" s="6">
        <v>0</v>
      </c>
      <c r="Q3249" s="6">
        <v>0</v>
      </c>
      <c r="R3249" s="6">
        <v>0</v>
      </c>
      <c r="S3249" s="6">
        <v>0</v>
      </c>
      <c r="T3249" s="6">
        <v>0</v>
      </c>
      <c r="U3249" s="7">
        <v>0.0326</v>
      </c>
      <c r="V3249" s="7">
        <v>0</v>
      </c>
      <c r="W3249" s="7">
        <v>0.0098</v>
      </c>
      <c r="X3249" s="7">
        <v>0</v>
      </c>
      <c r="Y3249" s="8" t="str">
        <f>IFERROR(VLOOKUP(F:F,#REF!,2,0),"需要手动检查")</f>
        <v>需要手动检查</v>
      </c>
      <c r="Z3249" s="9" t="str">
        <f t="shared" si="136"/>
        <v>否</v>
      </c>
      <c r="AA3249" s="10" t="s">
        <v>36</v>
      </c>
      <c r="AB3249" s="4" t="s">
        <v>37</v>
      </c>
      <c r="AC3249" t="str">
        <f t="shared" si="133"/>
        <v>2025/3/11</v>
      </c>
      <c r="AD3249" t="e">
        <f>VLOOKUP(Y3249,#REF!,2,FALSE)</f>
        <v>#REF!</v>
      </c>
    </row>
    <row r="3250" customHeight="1" spans="1:30">
      <c r="A3250" s="2" t="s">
        <v>9481</v>
      </c>
      <c r="B3250" s="2" t="s">
        <v>9482</v>
      </c>
      <c r="C3250" s="2" t="s">
        <v>45</v>
      </c>
      <c r="D3250" s="2" t="s">
        <v>9483</v>
      </c>
      <c r="E3250" s="11">
        <v>45727</v>
      </c>
      <c r="F3250" s="2" t="s">
        <v>9080</v>
      </c>
      <c r="G3250" s="6">
        <v>418</v>
      </c>
      <c r="H3250" s="6">
        <v>16</v>
      </c>
      <c r="I3250" s="6">
        <v>1</v>
      </c>
      <c r="J3250" s="6">
        <v>0</v>
      </c>
      <c r="K3250" s="6">
        <v>0</v>
      </c>
      <c r="L3250" s="6">
        <v>0</v>
      </c>
      <c r="M3250" s="6">
        <v>388</v>
      </c>
      <c r="N3250" s="6">
        <v>20</v>
      </c>
      <c r="O3250" s="6">
        <v>0</v>
      </c>
      <c r="P3250" s="6">
        <v>0</v>
      </c>
      <c r="Q3250" s="6">
        <v>0</v>
      </c>
      <c r="R3250" s="6">
        <v>0</v>
      </c>
      <c r="S3250" s="6">
        <v>0</v>
      </c>
      <c r="T3250" s="6">
        <v>0</v>
      </c>
      <c r="U3250" s="7">
        <v>0.0478</v>
      </c>
      <c r="V3250" s="7">
        <v>0</v>
      </c>
      <c r="W3250" s="7">
        <v>0.055</v>
      </c>
      <c r="X3250" s="7">
        <v>0</v>
      </c>
      <c r="Y3250" s="8" t="str">
        <f>IFERROR(VLOOKUP(F:F,#REF!,2,0),"需要手动检查")</f>
        <v>需要手动检查</v>
      </c>
      <c r="Z3250" s="9" t="str">
        <f t="shared" si="136"/>
        <v>否</v>
      </c>
      <c r="AA3250" s="10" t="s">
        <v>36</v>
      </c>
      <c r="AB3250" s="4" t="s">
        <v>37</v>
      </c>
      <c r="AC3250" t="str">
        <f t="shared" si="133"/>
        <v>2025/3/11</v>
      </c>
      <c r="AD3250" t="e">
        <f>VLOOKUP(Y3250,#REF!,2,FALSE)</f>
        <v>#REF!</v>
      </c>
    </row>
    <row r="3251" customHeight="1" spans="1:30">
      <c r="A3251" s="2" t="s">
        <v>9481</v>
      </c>
      <c r="B3251" s="2" t="s">
        <v>9482</v>
      </c>
      <c r="C3251" s="2" t="s">
        <v>45</v>
      </c>
      <c r="D3251" s="2" t="s">
        <v>9484</v>
      </c>
      <c r="E3251" s="11">
        <v>45727</v>
      </c>
      <c r="F3251" s="2" t="s">
        <v>9080</v>
      </c>
      <c r="G3251" s="6">
        <v>1</v>
      </c>
      <c r="H3251" s="6">
        <v>0</v>
      </c>
      <c r="I3251" s="6">
        <v>0</v>
      </c>
      <c r="J3251" s="6">
        <v>0</v>
      </c>
      <c r="K3251" s="6">
        <v>0</v>
      </c>
      <c r="L3251" s="6">
        <v>0</v>
      </c>
      <c r="M3251" s="6">
        <v>1</v>
      </c>
      <c r="N3251" s="6">
        <v>0</v>
      </c>
      <c r="O3251" s="6">
        <v>0</v>
      </c>
      <c r="P3251" s="6">
        <v>0</v>
      </c>
      <c r="Q3251" s="6">
        <v>0</v>
      </c>
      <c r="R3251" s="6">
        <v>0</v>
      </c>
      <c r="S3251" s="6">
        <v>0</v>
      </c>
      <c r="T3251" s="6">
        <v>0</v>
      </c>
      <c r="U3251" s="7">
        <v>0</v>
      </c>
      <c r="V3251" s="7">
        <v>0</v>
      </c>
      <c r="W3251" s="7">
        <v>0</v>
      </c>
      <c r="X3251" s="7">
        <v>0</v>
      </c>
      <c r="Y3251" s="8" t="str">
        <f>IFERROR(VLOOKUP(F:F,#REF!,2,0),"需要手动检查")</f>
        <v>需要手动检查</v>
      </c>
      <c r="Z3251" s="9" t="str">
        <f t="shared" si="136"/>
        <v>否</v>
      </c>
      <c r="AA3251" s="10" t="s">
        <v>36</v>
      </c>
      <c r="AB3251" s="4" t="s">
        <v>37</v>
      </c>
      <c r="AC3251" t="str">
        <f t="shared" si="133"/>
        <v>2025/3/11</v>
      </c>
      <c r="AD3251" t="e">
        <f>VLOOKUP(Y3251,#REF!,2,FALSE)</f>
        <v>#REF!</v>
      </c>
    </row>
    <row r="3252" customHeight="1" spans="1:30">
      <c r="A3252" s="2" t="s">
        <v>9481</v>
      </c>
      <c r="B3252" s="2" t="s">
        <v>9482</v>
      </c>
      <c r="C3252" s="2" t="s">
        <v>45</v>
      </c>
      <c r="D3252" s="2" t="s">
        <v>9485</v>
      </c>
      <c r="E3252" s="11">
        <v>45727</v>
      </c>
      <c r="F3252" s="2" t="s">
        <v>9080</v>
      </c>
      <c r="G3252" s="6">
        <v>1</v>
      </c>
      <c r="H3252" s="6">
        <v>0</v>
      </c>
      <c r="I3252" s="6">
        <v>0</v>
      </c>
      <c r="J3252" s="6">
        <v>0</v>
      </c>
      <c r="K3252" s="6">
        <v>0</v>
      </c>
      <c r="L3252" s="6">
        <v>0</v>
      </c>
      <c r="M3252" s="6">
        <v>1</v>
      </c>
      <c r="N3252" s="6">
        <v>0</v>
      </c>
      <c r="O3252" s="6">
        <v>0</v>
      </c>
      <c r="P3252" s="6">
        <v>0</v>
      </c>
      <c r="Q3252" s="6">
        <v>0</v>
      </c>
      <c r="R3252" s="6">
        <v>0</v>
      </c>
      <c r="S3252" s="6">
        <v>0</v>
      </c>
      <c r="T3252" s="6">
        <v>0</v>
      </c>
      <c r="U3252" s="7">
        <v>0</v>
      </c>
      <c r="V3252" s="7">
        <v>0</v>
      </c>
      <c r="W3252" s="7">
        <v>1</v>
      </c>
      <c r="X3252" s="7">
        <v>0</v>
      </c>
      <c r="Y3252" s="8" t="str">
        <f>IFERROR(VLOOKUP(F:F,#REF!,2,0),"需要手动检查")</f>
        <v>需要手动检查</v>
      </c>
      <c r="Z3252" s="9" t="str">
        <f t="shared" si="136"/>
        <v>否</v>
      </c>
      <c r="AA3252" s="10" t="s">
        <v>36</v>
      </c>
      <c r="AB3252" s="4" t="s">
        <v>37</v>
      </c>
      <c r="AC3252" t="str">
        <f t="shared" si="133"/>
        <v>2025/3/11</v>
      </c>
      <c r="AD3252" t="e">
        <f>VLOOKUP(Y3252,#REF!,2,FALSE)</f>
        <v>#REF!</v>
      </c>
    </row>
    <row r="3253" customHeight="1" spans="1:30">
      <c r="A3253" s="2" t="s">
        <v>9486</v>
      </c>
      <c r="B3253" s="2" t="s">
        <v>9487</v>
      </c>
      <c r="C3253" s="2" t="s">
        <v>9488</v>
      </c>
      <c r="D3253" s="2" t="s">
        <v>9489</v>
      </c>
      <c r="E3253" s="11">
        <v>45727</v>
      </c>
      <c r="F3253" s="2" t="s">
        <v>9143</v>
      </c>
      <c r="G3253" s="6">
        <v>378</v>
      </c>
      <c r="H3253" s="6">
        <v>20</v>
      </c>
      <c r="I3253" s="6">
        <v>13</v>
      </c>
      <c r="J3253" s="6">
        <v>7</v>
      </c>
      <c r="K3253" s="6">
        <v>0</v>
      </c>
      <c r="L3253" s="6">
        <v>0</v>
      </c>
      <c r="M3253" s="6">
        <v>1</v>
      </c>
      <c r="N3253" s="6">
        <v>0</v>
      </c>
      <c r="O3253" s="6">
        <v>0</v>
      </c>
      <c r="P3253" s="6">
        <v>0</v>
      </c>
      <c r="Q3253" s="6">
        <v>0</v>
      </c>
      <c r="R3253" s="6">
        <v>0</v>
      </c>
      <c r="S3253" s="6">
        <v>0</v>
      </c>
      <c r="T3253" s="6">
        <v>0</v>
      </c>
      <c r="U3253" s="7">
        <v>0</v>
      </c>
      <c r="V3253" s="7">
        <v>0</v>
      </c>
      <c r="W3253" s="7">
        <v>0.0767</v>
      </c>
      <c r="X3253" s="7">
        <v>0</v>
      </c>
      <c r="Y3253" s="8" t="str">
        <f>IFERROR(VLOOKUP(F:F,#REF!,2,0),"需要手动检查")</f>
        <v>需要手动检查</v>
      </c>
      <c r="Z3253" s="9" t="str">
        <f t="shared" si="136"/>
        <v>否</v>
      </c>
      <c r="AA3253" s="10" t="s">
        <v>36</v>
      </c>
      <c r="AB3253" s="4" t="s">
        <v>37</v>
      </c>
      <c r="AC3253" t="str">
        <f t="shared" si="133"/>
        <v>2025/3/11</v>
      </c>
      <c r="AD3253" t="e">
        <f>VLOOKUP(Y3253,#REF!,2,FALSE)</f>
        <v>#REF!</v>
      </c>
    </row>
    <row r="3254" customHeight="1" spans="1:30">
      <c r="A3254" s="2" t="s">
        <v>5432</v>
      </c>
      <c r="B3254" s="2" t="s">
        <v>5433</v>
      </c>
      <c r="C3254" s="2" t="s">
        <v>45</v>
      </c>
      <c r="D3254" s="2" t="s">
        <v>9490</v>
      </c>
      <c r="E3254" s="11">
        <v>45727</v>
      </c>
      <c r="F3254" s="2" t="s">
        <v>9377</v>
      </c>
      <c r="G3254" s="6">
        <v>9</v>
      </c>
      <c r="H3254" s="6">
        <v>0</v>
      </c>
      <c r="I3254" s="6">
        <v>0</v>
      </c>
      <c r="J3254" s="6">
        <v>0</v>
      </c>
      <c r="K3254" s="6">
        <v>0</v>
      </c>
      <c r="L3254" s="6">
        <v>0</v>
      </c>
      <c r="M3254" s="6">
        <v>12</v>
      </c>
      <c r="N3254" s="6">
        <v>3</v>
      </c>
      <c r="O3254" s="6">
        <v>0</v>
      </c>
      <c r="P3254" s="6">
        <v>0</v>
      </c>
      <c r="Q3254" s="6">
        <v>0</v>
      </c>
      <c r="R3254" s="6">
        <v>0</v>
      </c>
      <c r="S3254" s="6">
        <v>0</v>
      </c>
      <c r="T3254" s="6">
        <v>0</v>
      </c>
      <c r="U3254" s="7">
        <v>0.3333</v>
      </c>
      <c r="V3254" s="7">
        <v>0</v>
      </c>
      <c r="W3254" s="7">
        <v>0</v>
      </c>
      <c r="X3254" s="7">
        <v>0</v>
      </c>
      <c r="Y3254" s="8" t="str">
        <f>IFERROR(VLOOKUP(F:F,#REF!,2,0),"需要手动检查")</f>
        <v>需要手动检查</v>
      </c>
      <c r="Z3254" s="9" t="str">
        <f t="shared" si="136"/>
        <v>否</v>
      </c>
      <c r="AA3254" s="10" t="s">
        <v>36</v>
      </c>
      <c r="AB3254" s="4" t="s">
        <v>465</v>
      </c>
      <c r="AC3254" t="str">
        <f t="shared" si="133"/>
        <v>2025/3/11</v>
      </c>
      <c r="AD3254" t="e">
        <f>VLOOKUP(Y3254,#REF!,2,FALSE)</f>
        <v>#REF!</v>
      </c>
    </row>
    <row r="3255" customHeight="1" spans="1:30">
      <c r="A3255" s="2" t="s">
        <v>9491</v>
      </c>
      <c r="B3255" s="2" t="s">
        <v>9492</v>
      </c>
      <c r="C3255" s="2" t="s">
        <v>9493</v>
      </c>
      <c r="D3255" s="2" t="s">
        <v>9494</v>
      </c>
      <c r="E3255" s="11">
        <v>45727</v>
      </c>
      <c r="F3255" s="2" t="s">
        <v>45</v>
      </c>
      <c r="G3255" s="6">
        <v>0</v>
      </c>
      <c r="H3255" s="6">
        <v>0</v>
      </c>
      <c r="I3255" s="6">
        <v>0</v>
      </c>
      <c r="J3255" s="6">
        <v>0</v>
      </c>
      <c r="K3255" s="6">
        <v>0</v>
      </c>
      <c r="L3255" s="6">
        <v>0</v>
      </c>
      <c r="M3255" s="6">
        <v>5</v>
      </c>
      <c r="N3255" s="6">
        <v>0</v>
      </c>
      <c r="O3255" s="6">
        <v>0</v>
      </c>
      <c r="P3255" s="6">
        <v>0</v>
      </c>
      <c r="Q3255" s="6">
        <v>0</v>
      </c>
      <c r="R3255" s="6">
        <v>0</v>
      </c>
      <c r="S3255" s="6">
        <v>0</v>
      </c>
      <c r="T3255" s="6">
        <v>0</v>
      </c>
      <c r="U3255" s="7">
        <v>0</v>
      </c>
      <c r="V3255" s="7">
        <v>0</v>
      </c>
      <c r="W3255" s="7">
        <v>0</v>
      </c>
      <c r="X3255" s="7">
        <v>0</v>
      </c>
      <c r="Y3255" s="8" t="str">
        <f>IFERROR(VLOOKUP(F:F,#REF!,2,0),"需要手动检查")</f>
        <v>需要手动检查</v>
      </c>
      <c r="Z3255" s="9" t="str">
        <f t="shared" si="136"/>
        <v>否</v>
      </c>
      <c r="AA3255" s="10" t="s">
        <v>36</v>
      </c>
      <c r="AB3255" s="4" t="s">
        <v>37</v>
      </c>
      <c r="AC3255" t="str">
        <f t="shared" si="133"/>
        <v>2025/3/11</v>
      </c>
      <c r="AD3255" t="e">
        <f>VLOOKUP(Y3255,#REF!,2,FALSE)</f>
        <v>#REF!</v>
      </c>
    </row>
    <row r="3256" customHeight="1" spans="1:30">
      <c r="A3256" s="2" t="s">
        <v>9495</v>
      </c>
      <c r="B3256" s="2" t="s">
        <v>9496</v>
      </c>
      <c r="C3256" s="2" t="s">
        <v>9497</v>
      </c>
      <c r="D3256" s="2" t="s">
        <v>9498</v>
      </c>
      <c r="E3256" s="11">
        <v>45728</v>
      </c>
      <c r="F3256" s="2" t="s">
        <v>9080</v>
      </c>
      <c r="G3256" s="6">
        <v>31</v>
      </c>
      <c r="H3256" s="6">
        <v>0</v>
      </c>
      <c r="I3256" s="6">
        <v>0</v>
      </c>
      <c r="J3256" s="6">
        <v>1</v>
      </c>
      <c r="K3256" s="6">
        <v>0</v>
      </c>
      <c r="L3256" s="6">
        <v>0</v>
      </c>
      <c r="M3256" s="6">
        <v>26</v>
      </c>
      <c r="N3256" s="6">
        <v>0</v>
      </c>
      <c r="O3256" s="6">
        <v>0</v>
      </c>
      <c r="P3256" s="6">
        <v>0</v>
      </c>
      <c r="Q3256" s="6">
        <v>0</v>
      </c>
      <c r="R3256" s="6">
        <v>0</v>
      </c>
      <c r="S3256" s="6">
        <v>0</v>
      </c>
      <c r="T3256" s="6">
        <v>0</v>
      </c>
      <c r="U3256" s="7">
        <v>0</v>
      </c>
      <c r="V3256" s="7">
        <v>0</v>
      </c>
      <c r="W3256" s="7">
        <v>0</v>
      </c>
      <c r="X3256" s="7">
        <v>0</v>
      </c>
      <c r="Y3256" s="8" t="str">
        <f>IFERROR(VLOOKUP(F:F,#REF!,2,0),"需要手动检查")</f>
        <v>需要手动检查</v>
      </c>
      <c r="Z3256" s="9" t="str">
        <f t="shared" ref="Z3256:Z3275" si="137">IF(R3256&gt;0,"是","否")</f>
        <v>否</v>
      </c>
      <c r="AA3256" s="10" t="s">
        <v>36</v>
      </c>
      <c r="AB3256" s="4" t="s">
        <v>37</v>
      </c>
      <c r="AC3256" t="str">
        <f t="shared" si="133"/>
        <v>2025/3/12</v>
      </c>
      <c r="AD3256" t="e">
        <f>VLOOKUP(Y3256,#REF!,2,FALSE)</f>
        <v>#REF!</v>
      </c>
    </row>
    <row r="3257" customHeight="1" spans="1:30">
      <c r="A3257" s="2" t="s">
        <v>8827</v>
      </c>
      <c r="B3257" s="2" t="s">
        <v>8828</v>
      </c>
      <c r="C3257" s="2" t="s">
        <v>990</v>
      </c>
      <c r="D3257" s="2" t="s">
        <v>9499</v>
      </c>
      <c r="E3257" s="11">
        <v>45728</v>
      </c>
      <c r="F3257" s="2" t="s">
        <v>9080</v>
      </c>
      <c r="G3257" s="6">
        <v>54</v>
      </c>
      <c r="H3257" s="6">
        <v>5</v>
      </c>
      <c r="I3257" s="6">
        <v>0</v>
      </c>
      <c r="J3257" s="6">
        <v>0</v>
      </c>
      <c r="K3257" s="6">
        <v>0</v>
      </c>
      <c r="L3257" s="6">
        <v>0</v>
      </c>
      <c r="M3257" s="6">
        <v>44</v>
      </c>
      <c r="N3257" s="6">
        <v>1</v>
      </c>
      <c r="O3257" s="6">
        <v>0</v>
      </c>
      <c r="P3257" s="6">
        <v>0</v>
      </c>
      <c r="Q3257" s="6">
        <v>0</v>
      </c>
      <c r="R3257" s="6">
        <v>0</v>
      </c>
      <c r="S3257" s="6">
        <v>0</v>
      </c>
      <c r="T3257" s="6">
        <v>0</v>
      </c>
      <c r="U3257" s="7">
        <v>0.0185</v>
      </c>
      <c r="V3257" s="7">
        <v>0</v>
      </c>
      <c r="W3257" s="7">
        <v>0.0185</v>
      </c>
      <c r="X3257" s="7">
        <v>0</v>
      </c>
      <c r="Y3257" s="8" t="str">
        <f>IFERROR(VLOOKUP(F:F,#REF!,2,0),"需要手动检查")</f>
        <v>需要手动检查</v>
      </c>
      <c r="Z3257" s="9" t="str">
        <f t="shared" si="137"/>
        <v>否</v>
      </c>
      <c r="AA3257" s="10" t="s">
        <v>36</v>
      </c>
      <c r="AB3257" s="4" t="s">
        <v>37</v>
      </c>
      <c r="AC3257" t="str">
        <f t="shared" si="133"/>
        <v>2025/3/12</v>
      </c>
      <c r="AD3257" t="e">
        <f>VLOOKUP(Y3257,#REF!,2,FALSE)</f>
        <v>#REF!</v>
      </c>
    </row>
    <row r="3258" customHeight="1" spans="1:30">
      <c r="A3258" s="2" t="s">
        <v>1763</v>
      </c>
      <c r="B3258" s="2" t="s">
        <v>1764</v>
      </c>
      <c r="C3258" s="2" t="s">
        <v>9500</v>
      </c>
      <c r="D3258" s="2" t="s">
        <v>9501</v>
      </c>
      <c r="E3258" s="11">
        <v>45728</v>
      </c>
      <c r="F3258" s="2" t="s">
        <v>9080</v>
      </c>
      <c r="G3258" s="6">
        <v>194</v>
      </c>
      <c r="H3258" s="6">
        <v>29</v>
      </c>
      <c r="I3258" s="6">
        <v>4</v>
      </c>
      <c r="J3258" s="6">
        <v>1</v>
      </c>
      <c r="K3258" s="6">
        <v>1</v>
      </c>
      <c r="L3258" s="6">
        <v>0</v>
      </c>
      <c r="M3258" s="6">
        <v>207</v>
      </c>
      <c r="N3258" s="6">
        <v>8</v>
      </c>
      <c r="O3258" s="6">
        <v>0</v>
      </c>
      <c r="P3258" s="6">
        <v>0</v>
      </c>
      <c r="Q3258" s="6">
        <v>0</v>
      </c>
      <c r="R3258" s="6">
        <v>0</v>
      </c>
      <c r="S3258" s="6">
        <v>0</v>
      </c>
      <c r="T3258" s="6">
        <v>0</v>
      </c>
      <c r="U3258" s="7">
        <v>0.0412</v>
      </c>
      <c r="V3258" s="7">
        <v>0</v>
      </c>
      <c r="W3258" s="7">
        <v>0.0052</v>
      </c>
      <c r="X3258" s="7">
        <v>0</v>
      </c>
      <c r="Y3258" s="8" t="str">
        <f>IFERROR(VLOOKUP(F:F,#REF!,2,0),"需要手动检查")</f>
        <v>需要手动检查</v>
      </c>
      <c r="Z3258" s="9" t="str">
        <f t="shared" si="137"/>
        <v>否</v>
      </c>
      <c r="AA3258" s="10" t="s">
        <v>36</v>
      </c>
      <c r="AB3258" s="4" t="s">
        <v>37</v>
      </c>
      <c r="AC3258" t="str">
        <f t="shared" si="133"/>
        <v>2025/3/12</v>
      </c>
      <c r="AD3258" t="e">
        <f>VLOOKUP(Y3258,#REF!,2,FALSE)</f>
        <v>#REF!</v>
      </c>
    </row>
    <row r="3259" customHeight="1" spans="1:30">
      <c r="A3259" s="2" t="s">
        <v>8761</v>
      </c>
      <c r="B3259" s="2" t="s">
        <v>8762</v>
      </c>
      <c r="C3259" s="2" t="s">
        <v>9502</v>
      </c>
      <c r="D3259" s="2" t="s">
        <v>9503</v>
      </c>
      <c r="E3259" s="11">
        <v>45728</v>
      </c>
      <c r="F3259" s="2" t="s">
        <v>9080</v>
      </c>
      <c r="G3259" s="6">
        <v>782</v>
      </c>
      <c r="H3259" s="6">
        <v>29</v>
      </c>
      <c r="I3259" s="6">
        <v>0</v>
      </c>
      <c r="J3259" s="6">
        <v>2</v>
      </c>
      <c r="K3259" s="6">
        <v>2</v>
      </c>
      <c r="L3259" s="6">
        <v>0</v>
      </c>
      <c r="M3259" s="6">
        <v>803</v>
      </c>
      <c r="N3259" s="6">
        <v>42</v>
      </c>
      <c r="O3259" s="6">
        <v>0</v>
      </c>
      <c r="P3259" s="6">
        <v>0</v>
      </c>
      <c r="Q3259" s="6">
        <v>0</v>
      </c>
      <c r="R3259" s="6">
        <v>0</v>
      </c>
      <c r="S3259" s="6">
        <v>0</v>
      </c>
      <c r="T3259" s="6">
        <v>0</v>
      </c>
      <c r="U3259" s="7">
        <v>0.0537</v>
      </c>
      <c r="V3259" s="7">
        <v>0</v>
      </c>
      <c r="W3259" s="7">
        <v>0.055</v>
      </c>
      <c r="X3259" s="7">
        <v>0</v>
      </c>
      <c r="Y3259" s="8" t="str">
        <f>IFERROR(VLOOKUP(F:F,#REF!,2,0),"需要手动检查")</f>
        <v>需要手动检查</v>
      </c>
      <c r="Z3259" s="9" t="str">
        <f t="shared" si="137"/>
        <v>否</v>
      </c>
      <c r="AA3259" s="10" t="s">
        <v>36</v>
      </c>
      <c r="AB3259" s="4" t="s">
        <v>37</v>
      </c>
      <c r="AC3259" t="str">
        <f t="shared" si="133"/>
        <v>2025/3/12</v>
      </c>
      <c r="AD3259" t="e">
        <f>VLOOKUP(Y3259,#REF!,2,FALSE)</f>
        <v>#REF!</v>
      </c>
    </row>
    <row r="3260" customHeight="1" spans="1:30">
      <c r="A3260" s="2" t="s">
        <v>9504</v>
      </c>
      <c r="B3260" s="2" t="s">
        <v>9505</v>
      </c>
      <c r="C3260" s="2" t="s">
        <v>9506</v>
      </c>
      <c r="D3260" s="2" t="s">
        <v>9507</v>
      </c>
      <c r="E3260" s="11">
        <v>45728</v>
      </c>
      <c r="F3260" s="2" t="s">
        <v>9080</v>
      </c>
      <c r="G3260" s="6">
        <v>199</v>
      </c>
      <c r="H3260" s="6">
        <v>11</v>
      </c>
      <c r="I3260" s="6">
        <v>0</v>
      </c>
      <c r="J3260" s="6">
        <v>0</v>
      </c>
      <c r="K3260" s="6">
        <v>0</v>
      </c>
      <c r="L3260" s="6">
        <v>0</v>
      </c>
      <c r="M3260" s="6">
        <v>197</v>
      </c>
      <c r="N3260" s="6">
        <v>4</v>
      </c>
      <c r="O3260" s="6">
        <v>0</v>
      </c>
      <c r="P3260" s="6">
        <v>0</v>
      </c>
      <c r="Q3260" s="6">
        <v>0</v>
      </c>
      <c r="R3260" s="6">
        <v>0</v>
      </c>
      <c r="S3260" s="6">
        <v>0</v>
      </c>
      <c r="T3260" s="6">
        <v>0</v>
      </c>
      <c r="U3260" s="7">
        <v>0.0201</v>
      </c>
      <c r="V3260" s="7">
        <v>0</v>
      </c>
      <c r="W3260" s="7">
        <v>0.005</v>
      </c>
      <c r="X3260" s="7">
        <v>0</v>
      </c>
      <c r="Y3260" s="8" t="str">
        <f>IFERROR(VLOOKUP(F:F,#REF!,2,0),"需要手动检查")</f>
        <v>需要手动检查</v>
      </c>
      <c r="Z3260" s="9" t="str">
        <f t="shared" si="137"/>
        <v>否</v>
      </c>
      <c r="AA3260" s="10" t="s">
        <v>36</v>
      </c>
      <c r="AB3260" s="4" t="s">
        <v>37</v>
      </c>
      <c r="AC3260" t="str">
        <f t="shared" si="133"/>
        <v>2025/3/12</v>
      </c>
      <c r="AD3260" t="e">
        <f>VLOOKUP(Y3260,#REF!,2,FALSE)</f>
        <v>#REF!</v>
      </c>
    </row>
    <row r="3261" customHeight="1" spans="1:30">
      <c r="A3261" s="2" t="s">
        <v>9508</v>
      </c>
      <c r="B3261" s="2" t="s">
        <v>9509</v>
      </c>
      <c r="C3261" s="2" t="s">
        <v>9510</v>
      </c>
      <c r="D3261" s="2" t="s">
        <v>9511</v>
      </c>
      <c r="E3261" s="11">
        <v>45728</v>
      </c>
      <c r="F3261" s="2" t="s">
        <v>9080</v>
      </c>
      <c r="G3261" s="6">
        <v>421</v>
      </c>
      <c r="H3261" s="6">
        <v>29</v>
      </c>
      <c r="I3261" s="6">
        <v>0</v>
      </c>
      <c r="J3261" s="6">
        <v>0</v>
      </c>
      <c r="K3261" s="6">
        <v>0</v>
      </c>
      <c r="L3261" s="6">
        <v>0</v>
      </c>
      <c r="M3261" s="6">
        <v>414</v>
      </c>
      <c r="N3261" s="6">
        <v>5</v>
      </c>
      <c r="O3261" s="6">
        <v>0</v>
      </c>
      <c r="P3261" s="6">
        <v>0</v>
      </c>
      <c r="Q3261" s="6">
        <v>0</v>
      </c>
      <c r="R3261" s="6">
        <v>0</v>
      </c>
      <c r="S3261" s="6">
        <v>0</v>
      </c>
      <c r="T3261" s="6">
        <v>0</v>
      </c>
      <c r="U3261" s="7">
        <v>0.0119</v>
      </c>
      <c r="V3261" s="7">
        <v>0</v>
      </c>
      <c r="W3261" s="7">
        <v>0.1164</v>
      </c>
      <c r="X3261" s="7">
        <v>0</v>
      </c>
      <c r="Y3261" s="8" t="str">
        <f>IFERROR(VLOOKUP(F:F,#REF!,2,0),"需要手动检查")</f>
        <v>需要手动检查</v>
      </c>
      <c r="Z3261" s="9" t="str">
        <f t="shared" si="137"/>
        <v>否</v>
      </c>
      <c r="AA3261" s="10" t="s">
        <v>36</v>
      </c>
      <c r="AB3261" s="4" t="s">
        <v>37</v>
      </c>
      <c r="AC3261" t="str">
        <f t="shared" si="133"/>
        <v>2025/3/12</v>
      </c>
      <c r="AD3261" t="e">
        <f>VLOOKUP(Y3261,#REF!,2,FALSE)</f>
        <v>#REF!</v>
      </c>
    </row>
    <row r="3262" customHeight="1" spans="1:30">
      <c r="A3262" s="2" t="s">
        <v>152</v>
      </c>
      <c r="B3262" s="2" t="s">
        <v>153</v>
      </c>
      <c r="C3262" s="2" t="s">
        <v>9512</v>
      </c>
      <c r="D3262" s="2" t="s">
        <v>9513</v>
      </c>
      <c r="E3262" s="11">
        <v>45728</v>
      </c>
      <c r="F3262" s="2" t="s">
        <v>9080</v>
      </c>
      <c r="G3262" s="6">
        <v>422</v>
      </c>
      <c r="H3262" s="6">
        <v>40</v>
      </c>
      <c r="I3262" s="6">
        <v>0</v>
      </c>
      <c r="J3262" s="6">
        <v>0</v>
      </c>
      <c r="K3262" s="6">
        <v>0</v>
      </c>
      <c r="L3262" s="6">
        <v>0</v>
      </c>
      <c r="M3262" s="6">
        <v>418</v>
      </c>
      <c r="N3262" s="6">
        <v>14</v>
      </c>
      <c r="O3262" s="6">
        <v>0</v>
      </c>
      <c r="P3262" s="6">
        <v>0</v>
      </c>
      <c r="Q3262" s="6">
        <v>0</v>
      </c>
      <c r="R3262" s="6">
        <v>0</v>
      </c>
      <c r="S3262" s="6">
        <v>0</v>
      </c>
      <c r="T3262" s="6">
        <v>0</v>
      </c>
      <c r="U3262" s="7">
        <v>0.0332</v>
      </c>
      <c r="V3262" s="7">
        <v>0</v>
      </c>
      <c r="W3262" s="7">
        <v>0.0379</v>
      </c>
      <c r="X3262" s="7">
        <v>0</v>
      </c>
      <c r="Y3262" s="8" t="str">
        <f>IFERROR(VLOOKUP(F:F,#REF!,2,0),"需要手动检查")</f>
        <v>需要手动检查</v>
      </c>
      <c r="Z3262" s="9" t="str">
        <f t="shared" si="137"/>
        <v>否</v>
      </c>
      <c r="AA3262" s="10" t="s">
        <v>36</v>
      </c>
      <c r="AB3262" s="4" t="s">
        <v>37</v>
      </c>
      <c r="AC3262" t="str">
        <f t="shared" si="133"/>
        <v>2025/3/12</v>
      </c>
      <c r="AD3262" t="e">
        <f>VLOOKUP(Y3262,#REF!,2,FALSE)</f>
        <v>#REF!</v>
      </c>
    </row>
    <row r="3263" customHeight="1" spans="1:30">
      <c r="A3263" s="2" t="s">
        <v>9514</v>
      </c>
      <c r="B3263" s="2" t="s">
        <v>9515</v>
      </c>
      <c r="C3263" s="2" t="s">
        <v>9516</v>
      </c>
      <c r="D3263" s="2" t="s">
        <v>9517</v>
      </c>
      <c r="E3263" s="11">
        <v>45728</v>
      </c>
      <c r="F3263" s="2" t="s">
        <v>9080</v>
      </c>
      <c r="G3263" s="6">
        <v>276</v>
      </c>
      <c r="H3263" s="6">
        <v>21</v>
      </c>
      <c r="I3263" s="6">
        <v>4</v>
      </c>
      <c r="J3263" s="6">
        <v>2</v>
      </c>
      <c r="K3263" s="6">
        <v>0</v>
      </c>
      <c r="L3263" s="6">
        <v>0</v>
      </c>
      <c r="M3263" s="6">
        <v>274</v>
      </c>
      <c r="N3263" s="6">
        <v>6</v>
      </c>
      <c r="O3263" s="6">
        <v>0</v>
      </c>
      <c r="P3263" s="6">
        <v>0</v>
      </c>
      <c r="Q3263" s="6">
        <v>0</v>
      </c>
      <c r="R3263" s="6">
        <v>0</v>
      </c>
      <c r="S3263" s="6">
        <v>0</v>
      </c>
      <c r="T3263" s="6">
        <v>0</v>
      </c>
      <c r="U3263" s="7">
        <v>0.0217</v>
      </c>
      <c r="V3263" s="7">
        <v>0</v>
      </c>
      <c r="W3263" s="7">
        <v>0.0254</v>
      </c>
      <c r="X3263" s="7">
        <v>0</v>
      </c>
      <c r="Y3263" s="8" t="str">
        <f>IFERROR(VLOOKUP(F:F,#REF!,2,0),"需要手动检查")</f>
        <v>需要手动检查</v>
      </c>
      <c r="Z3263" s="9" t="str">
        <f t="shared" si="137"/>
        <v>否</v>
      </c>
      <c r="AA3263" s="10" t="s">
        <v>36</v>
      </c>
      <c r="AB3263" s="4" t="s">
        <v>37</v>
      </c>
      <c r="AC3263" t="str">
        <f t="shared" si="133"/>
        <v>2025/3/12</v>
      </c>
      <c r="AD3263" t="e">
        <f>VLOOKUP(Y3263,#REF!,2,FALSE)</f>
        <v>#REF!</v>
      </c>
    </row>
    <row r="3264" customHeight="1" spans="1:30">
      <c r="A3264" s="2" t="s">
        <v>9518</v>
      </c>
      <c r="B3264" s="2" t="s">
        <v>9519</v>
      </c>
      <c r="C3264" s="2" t="s">
        <v>9520</v>
      </c>
      <c r="D3264" s="2" t="s">
        <v>9521</v>
      </c>
      <c r="E3264" s="11">
        <v>45728</v>
      </c>
      <c r="F3264" s="2" t="s">
        <v>9080</v>
      </c>
      <c r="G3264" s="6">
        <v>449</v>
      </c>
      <c r="H3264" s="6">
        <v>43</v>
      </c>
      <c r="I3264" s="6">
        <v>0</v>
      </c>
      <c r="J3264" s="6">
        <v>0</v>
      </c>
      <c r="K3264" s="6">
        <v>0</v>
      </c>
      <c r="L3264" s="6">
        <v>0</v>
      </c>
      <c r="M3264" s="6">
        <v>438</v>
      </c>
      <c r="N3264" s="6">
        <v>23</v>
      </c>
      <c r="O3264" s="6">
        <v>0</v>
      </c>
      <c r="P3264" s="6">
        <v>0</v>
      </c>
      <c r="Q3264" s="6">
        <v>0</v>
      </c>
      <c r="R3264" s="6">
        <v>0</v>
      </c>
      <c r="S3264" s="6">
        <v>0</v>
      </c>
      <c r="T3264" s="6">
        <v>0</v>
      </c>
      <c r="U3264" s="7">
        <v>0.0512</v>
      </c>
      <c r="V3264" s="7">
        <v>0</v>
      </c>
      <c r="W3264" s="7">
        <v>0.0445</v>
      </c>
      <c r="X3264" s="7">
        <v>0</v>
      </c>
      <c r="Y3264" s="8" t="str">
        <f>IFERROR(VLOOKUP(F:F,#REF!,2,0),"需要手动检查")</f>
        <v>需要手动检查</v>
      </c>
      <c r="Z3264" s="9" t="str">
        <f t="shared" si="137"/>
        <v>否</v>
      </c>
      <c r="AA3264" s="10" t="s">
        <v>36</v>
      </c>
      <c r="AB3264" s="4" t="s">
        <v>37</v>
      </c>
      <c r="AC3264" t="str">
        <f t="shared" si="133"/>
        <v>2025/3/12</v>
      </c>
      <c r="AD3264" t="e">
        <f>VLOOKUP(Y3264,#REF!,2,FALSE)</f>
        <v>#REF!</v>
      </c>
    </row>
    <row r="3265" customHeight="1" spans="1:30">
      <c r="A3265" s="2" t="s">
        <v>9522</v>
      </c>
      <c r="B3265" s="2" t="s">
        <v>9523</v>
      </c>
      <c r="C3265" s="2" t="s">
        <v>45</v>
      </c>
      <c r="D3265" s="2" t="s">
        <v>9524</v>
      </c>
      <c r="E3265" s="11">
        <v>45728</v>
      </c>
      <c r="F3265" s="2" t="s">
        <v>9080</v>
      </c>
      <c r="G3265" s="6">
        <v>828</v>
      </c>
      <c r="H3265" s="6">
        <v>18</v>
      </c>
      <c r="I3265" s="6">
        <v>0</v>
      </c>
      <c r="J3265" s="6">
        <v>0</v>
      </c>
      <c r="K3265" s="6">
        <v>0</v>
      </c>
      <c r="L3265" s="6">
        <v>0</v>
      </c>
      <c r="M3265" s="6">
        <v>485</v>
      </c>
      <c r="N3265" s="6">
        <v>19</v>
      </c>
      <c r="O3265" s="6">
        <v>0</v>
      </c>
      <c r="P3265" s="6">
        <v>0</v>
      </c>
      <c r="Q3265" s="6">
        <v>0</v>
      </c>
      <c r="R3265" s="6">
        <v>0</v>
      </c>
      <c r="S3265" s="6">
        <v>0</v>
      </c>
      <c r="T3265" s="6">
        <v>0</v>
      </c>
      <c r="U3265" s="7">
        <v>0.0229</v>
      </c>
      <c r="V3265" s="7">
        <v>0</v>
      </c>
      <c r="W3265" s="7">
        <v>0.0435</v>
      </c>
      <c r="X3265" s="7">
        <v>0</v>
      </c>
      <c r="Y3265" s="8" t="str">
        <f>IFERROR(VLOOKUP(F:F,#REF!,2,0),"需要手动检查")</f>
        <v>需要手动检查</v>
      </c>
      <c r="Z3265" s="9" t="str">
        <f t="shared" si="137"/>
        <v>否</v>
      </c>
      <c r="AA3265" s="10" t="s">
        <v>36</v>
      </c>
      <c r="AB3265" s="4" t="s">
        <v>37</v>
      </c>
      <c r="AC3265" t="str">
        <f t="shared" si="133"/>
        <v>2025/3/12</v>
      </c>
      <c r="AD3265" t="e">
        <f>VLOOKUP(Y3265,#REF!,2,FALSE)</f>
        <v>#REF!</v>
      </c>
    </row>
    <row r="3266" customHeight="1" spans="1:30">
      <c r="A3266" s="2" t="s">
        <v>9525</v>
      </c>
      <c r="B3266" s="2" t="s">
        <v>9526</v>
      </c>
      <c r="C3266" s="2" t="s">
        <v>9527</v>
      </c>
      <c r="D3266" s="2" t="s">
        <v>9528</v>
      </c>
      <c r="E3266" s="11">
        <v>45728</v>
      </c>
      <c r="F3266" s="2" t="s">
        <v>9080</v>
      </c>
      <c r="G3266" s="6">
        <v>328</v>
      </c>
      <c r="H3266" s="6">
        <v>25</v>
      </c>
      <c r="I3266" s="6">
        <v>0</v>
      </c>
      <c r="J3266" s="6">
        <v>0</v>
      </c>
      <c r="K3266" s="6">
        <v>0</v>
      </c>
      <c r="L3266" s="6">
        <v>0</v>
      </c>
      <c r="M3266" s="6">
        <v>356</v>
      </c>
      <c r="N3266" s="6">
        <v>4</v>
      </c>
      <c r="O3266" s="6">
        <v>0</v>
      </c>
      <c r="P3266" s="6">
        <v>0</v>
      </c>
      <c r="Q3266" s="6">
        <v>0</v>
      </c>
      <c r="R3266" s="6">
        <v>0</v>
      </c>
      <c r="S3266" s="6">
        <v>0</v>
      </c>
      <c r="T3266" s="6">
        <v>0</v>
      </c>
      <c r="U3266" s="7">
        <v>0.0122</v>
      </c>
      <c r="V3266" s="7">
        <v>0</v>
      </c>
      <c r="W3266" s="7">
        <v>0.0244</v>
      </c>
      <c r="X3266" s="7">
        <v>0</v>
      </c>
      <c r="Y3266" s="8" t="str">
        <f>IFERROR(VLOOKUP(F:F,#REF!,2,0),"需要手动检查")</f>
        <v>需要手动检查</v>
      </c>
      <c r="Z3266" s="9" t="str">
        <f t="shared" si="137"/>
        <v>否</v>
      </c>
      <c r="AA3266" s="10" t="s">
        <v>36</v>
      </c>
      <c r="AB3266" s="4" t="s">
        <v>37</v>
      </c>
      <c r="AC3266" t="str">
        <f t="shared" si="133"/>
        <v>2025/3/12</v>
      </c>
      <c r="AD3266" t="e">
        <f>VLOOKUP(Y3266,#REF!,2,FALSE)</f>
        <v>#REF!</v>
      </c>
    </row>
    <row r="3267" customHeight="1" spans="1:30">
      <c r="A3267" s="2" t="s">
        <v>9529</v>
      </c>
      <c r="B3267" s="2" t="s">
        <v>9530</v>
      </c>
      <c r="C3267" s="2" t="s">
        <v>9531</v>
      </c>
      <c r="D3267" s="2" t="s">
        <v>9532</v>
      </c>
      <c r="E3267" s="11">
        <v>45728</v>
      </c>
      <c r="F3267" s="2" t="s">
        <v>9080</v>
      </c>
      <c r="G3267" s="6">
        <v>353</v>
      </c>
      <c r="H3267" s="6">
        <v>15</v>
      </c>
      <c r="I3267" s="6">
        <v>2</v>
      </c>
      <c r="J3267" s="6">
        <v>1</v>
      </c>
      <c r="K3267" s="6">
        <v>0</v>
      </c>
      <c r="L3267" s="6">
        <v>0</v>
      </c>
      <c r="M3267" s="6">
        <v>371</v>
      </c>
      <c r="N3267" s="6">
        <v>15</v>
      </c>
      <c r="O3267" s="6">
        <v>0</v>
      </c>
      <c r="P3267" s="6">
        <v>0</v>
      </c>
      <c r="Q3267" s="6">
        <v>0</v>
      </c>
      <c r="R3267" s="6">
        <v>0</v>
      </c>
      <c r="S3267" s="6">
        <v>0</v>
      </c>
      <c r="T3267" s="6">
        <v>0</v>
      </c>
      <c r="U3267" s="7">
        <v>0.0425</v>
      </c>
      <c r="V3267" s="7">
        <v>0</v>
      </c>
      <c r="W3267" s="7">
        <v>0.0482</v>
      </c>
      <c r="X3267" s="7">
        <v>0</v>
      </c>
      <c r="Y3267" s="8" t="str">
        <f>IFERROR(VLOOKUP(F:F,#REF!,2,0),"需要手动检查")</f>
        <v>需要手动检查</v>
      </c>
      <c r="Z3267" s="9" t="str">
        <f t="shared" si="137"/>
        <v>否</v>
      </c>
      <c r="AA3267" s="10" t="s">
        <v>36</v>
      </c>
      <c r="AB3267" s="4" t="s">
        <v>37</v>
      </c>
      <c r="AC3267" t="str">
        <f t="shared" si="133"/>
        <v>2025/3/12</v>
      </c>
      <c r="AD3267" t="e">
        <f>VLOOKUP(Y3267,#REF!,2,FALSE)</f>
        <v>#REF!</v>
      </c>
    </row>
    <row r="3268" customHeight="1" spans="1:30">
      <c r="A3268" s="2" t="s">
        <v>9533</v>
      </c>
      <c r="B3268" s="2" t="s">
        <v>9534</v>
      </c>
      <c r="C3268" s="2" t="s">
        <v>9535</v>
      </c>
      <c r="D3268" s="2" t="s">
        <v>9536</v>
      </c>
      <c r="E3268" s="11">
        <v>45728</v>
      </c>
      <c r="F3268" s="2" t="s">
        <v>9080</v>
      </c>
      <c r="G3268" s="6">
        <v>1735</v>
      </c>
      <c r="H3268" s="6">
        <v>130</v>
      </c>
      <c r="I3268" s="6">
        <v>3</v>
      </c>
      <c r="J3268" s="6">
        <v>0</v>
      </c>
      <c r="K3268" s="6">
        <v>1</v>
      </c>
      <c r="L3268" s="6">
        <v>0</v>
      </c>
      <c r="M3268" s="6">
        <v>1803</v>
      </c>
      <c r="N3268" s="6">
        <v>175</v>
      </c>
      <c r="O3268" s="6">
        <v>0</v>
      </c>
      <c r="P3268" s="6">
        <v>0</v>
      </c>
      <c r="Q3268" s="6">
        <v>0</v>
      </c>
      <c r="R3268" s="6">
        <v>0</v>
      </c>
      <c r="S3268" s="6">
        <v>0</v>
      </c>
      <c r="T3268" s="6">
        <v>0</v>
      </c>
      <c r="U3268" s="7">
        <v>0.1009</v>
      </c>
      <c r="V3268" s="7">
        <v>0</v>
      </c>
      <c r="W3268" s="7">
        <v>0.0277</v>
      </c>
      <c r="X3268" s="7">
        <v>0</v>
      </c>
      <c r="Y3268" s="8" t="str">
        <f>IFERROR(VLOOKUP(F:F,#REF!,2,0),"需要手动检查")</f>
        <v>需要手动检查</v>
      </c>
      <c r="Z3268" s="9" t="str">
        <f t="shared" si="137"/>
        <v>否</v>
      </c>
      <c r="AA3268" s="10" t="s">
        <v>36</v>
      </c>
      <c r="AB3268" s="4" t="s">
        <v>37</v>
      </c>
      <c r="AC3268" t="str">
        <f t="shared" si="133"/>
        <v>2025/3/12</v>
      </c>
      <c r="AD3268" t="e">
        <f>VLOOKUP(Y3268,#REF!,2,FALSE)</f>
        <v>#REF!</v>
      </c>
    </row>
    <row r="3269" customHeight="1" spans="1:30">
      <c r="A3269" s="2" t="s">
        <v>9537</v>
      </c>
      <c r="B3269" s="2" t="s">
        <v>9538</v>
      </c>
      <c r="C3269" s="2" t="s">
        <v>9539</v>
      </c>
      <c r="D3269" s="2" t="s">
        <v>9540</v>
      </c>
      <c r="E3269" s="11">
        <v>45728</v>
      </c>
      <c r="F3269" s="2" t="s">
        <v>9080</v>
      </c>
      <c r="G3269" s="6">
        <v>316</v>
      </c>
      <c r="H3269" s="6">
        <v>33</v>
      </c>
      <c r="I3269" s="6">
        <v>7</v>
      </c>
      <c r="J3269" s="6">
        <v>2</v>
      </c>
      <c r="K3269" s="6">
        <v>0</v>
      </c>
      <c r="L3269" s="6">
        <v>0</v>
      </c>
      <c r="M3269" s="6">
        <v>332</v>
      </c>
      <c r="N3269" s="6">
        <v>6</v>
      </c>
      <c r="O3269" s="6">
        <v>0</v>
      </c>
      <c r="P3269" s="6">
        <v>0</v>
      </c>
      <c r="Q3269" s="6">
        <v>0</v>
      </c>
      <c r="R3269" s="6">
        <v>0</v>
      </c>
      <c r="S3269" s="6">
        <v>0</v>
      </c>
      <c r="T3269" s="6">
        <v>0</v>
      </c>
      <c r="U3269" s="7">
        <v>0.019</v>
      </c>
      <c r="V3269" s="7">
        <v>0</v>
      </c>
      <c r="W3269" s="7">
        <v>0.0411</v>
      </c>
      <c r="X3269" s="7">
        <v>0</v>
      </c>
      <c r="Y3269" s="8" t="str">
        <f>IFERROR(VLOOKUP(F:F,#REF!,2,0),"需要手动检查")</f>
        <v>需要手动检查</v>
      </c>
      <c r="Z3269" s="9" t="str">
        <f t="shared" si="137"/>
        <v>否</v>
      </c>
      <c r="AA3269" s="10" t="s">
        <v>36</v>
      </c>
      <c r="AB3269" s="4" t="s">
        <v>37</v>
      </c>
      <c r="AC3269" t="str">
        <f t="shared" ref="AC3269:AC3275" si="138">YEAR(E3269)&amp;"/"&amp;MONTH(E3269)&amp;"/"&amp;DAY(E3269)</f>
        <v>2025/3/12</v>
      </c>
      <c r="AD3269" t="e">
        <f>VLOOKUP(Y3269,#REF!,2,FALSE)</f>
        <v>#REF!</v>
      </c>
    </row>
    <row r="3270" customHeight="1" spans="1:30">
      <c r="A3270" s="2" t="s">
        <v>9541</v>
      </c>
      <c r="B3270" s="2" t="s">
        <v>9542</v>
      </c>
      <c r="C3270" s="2" t="s">
        <v>9543</v>
      </c>
      <c r="D3270" s="2" t="s">
        <v>9544</v>
      </c>
      <c r="E3270" s="11">
        <v>45728</v>
      </c>
      <c r="F3270" s="2" t="s">
        <v>9080</v>
      </c>
      <c r="G3270" s="6">
        <v>118</v>
      </c>
      <c r="H3270" s="6">
        <v>1</v>
      </c>
      <c r="I3270" s="6">
        <v>0</v>
      </c>
      <c r="J3270" s="6">
        <v>0</v>
      </c>
      <c r="K3270" s="6">
        <v>0</v>
      </c>
      <c r="L3270" s="6">
        <v>0</v>
      </c>
      <c r="M3270" s="6">
        <v>125</v>
      </c>
      <c r="N3270" s="6">
        <v>0</v>
      </c>
      <c r="O3270" s="6">
        <v>0</v>
      </c>
      <c r="P3270" s="6">
        <v>0</v>
      </c>
      <c r="Q3270" s="6">
        <v>0</v>
      </c>
      <c r="R3270" s="6">
        <v>0</v>
      </c>
      <c r="S3270" s="6">
        <v>0</v>
      </c>
      <c r="T3270" s="6">
        <v>0</v>
      </c>
      <c r="U3270" s="7">
        <v>0</v>
      </c>
      <c r="V3270" s="7">
        <v>0</v>
      </c>
      <c r="W3270" s="7">
        <v>0.0085</v>
      </c>
      <c r="X3270" s="7">
        <v>0</v>
      </c>
      <c r="Y3270" s="8" t="str">
        <f>IFERROR(VLOOKUP(F:F,#REF!,2,0),"需要手动检查")</f>
        <v>需要手动检查</v>
      </c>
      <c r="Z3270" s="9" t="str">
        <f t="shared" si="137"/>
        <v>否</v>
      </c>
      <c r="AA3270" s="10" t="s">
        <v>36</v>
      </c>
      <c r="AB3270" s="4" t="s">
        <v>37</v>
      </c>
      <c r="AC3270" t="str">
        <f t="shared" si="138"/>
        <v>2025/3/12</v>
      </c>
      <c r="AD3270" t="e">
        <f>VLOOKUP(Y3270,#REF!,2,FALSE)</f>
        <v>#REF!</v>
      </c>
    </row>
    <row r="3271" customHeight="1" spans="1:30">
      <c r="A3271" s="2" t="s">
        <v>9545</v>
      </c>
      <c r="B3271" s="2" t="s">
        <v>9546</v>
      </c>
      <c r="C3271" s="2" t="s">
        <v>9547</v>
      </c>
      <c r="D3271" s="2" t="s">
        <v>9548</v>
      </c>
      <c r="E3271" s="11">
        <v>45728</v>
      </c>
      <c r="F3271" s="2" t="s">
        <v>9080</v>
      </c>
      <c r="G3271" s="6">
        <v>135</v>
      </c>
      <c r="H3271" s="6">
        <v>0</v>
      </c>
      <c r="I3271" s="6">
        <v>0</v>
      </c>
      <c r="J3271" s="6">
        <v>0</v>
      </c>
      <c r="K3271" s="6">
        <v>0</v>
      </c>
      <c r="L3271" s="6">
        <v>0</v>
      </c>
      <c r="M3271" s="6">
        <v>102</v>
      </c>
      <c r="N3271" s="6">
        <v>0</v>
      </c>
      <c r="O3271" s="6">
        <v>0</v>
      </c>
      <c r="P3271" s="6">
        <v>0</v>
      </c>
      <c r="Q3271" s="6">
        <v>0</v>
      </c>
      <c r="R3271" s="6">
        <v>0</v>
      </c>
      <c r="S3271" s="6">
        <v>0</v>
      </c>
      <c r="T3271" s="6">
        <v>0</v>
      </c>
      <c r="U3271" s="7">
        <v>0</v>
      </c>
      <c r="V3271" s="7">
        <v>0</v>
      </c>
      <c r="W3271" s="7">
        <v>0.0074</v>
      </c>
      <c r="X3271" s="7">
        <v>0</v>
      </c>
      <c r="Y3271" s="8" t="str">
        <f>IFERROR(VLOOKUP(F:F,#REF!,2,0),"需要手动检查")</f>
        <v>需要手动检查</v>
      </c>
      <c r="Z3271" s="9" t="str">
        <f t="shared" si="137"/>
        <v>否</v>
      </c>
      <c r="AA3271" s="10" t="s">
        <v>36</v>
      </c>
      <c r="AB3271" s="4" t="s">
        <v>37</v>
      </c>
      <c r="AC3271" t="str">
        <f t="shared" si="138"/>
        <v>2025/3/12</v>
      </c>
      <c r="AD3271" t="e">
        <f>VLOOKUP(Y3271,#REF!,2,FALSE)</f>
        <v>#REF!</v>
      </c>
    </row>
    <row r="3272" customHeight="1" spans="1:30">
      <c r="A3272" s="2" t="s">
        <v>6474</v>
      </c>
      <c r="B3272" s="2" t="s">
        <v>6475</v>
      </c>
      <c r="C3272" s="2" t="s">
        <v>9549</v>
      </c>
      <c r="D3272" s="2" t="s">
        <v>9550</v>
      </c>
      <c r="E3272" s="11">
        <v>45728</v>
      </c>
      <c r="F3272" s="2" t="s">
        <v>9080</v>
      </c>
      <c r="G3272" s="6">
        <v>309</v>
      </c>
      <c r="H3272" s="6">
        <v>35</v>
      </c>
      <c r="I3272" s="6">
        <v>0</v>
      </c>
      <c r="J3272" s="6">
        <v>1</v>
      </c>
      <c r="K3272" s="6">
        <v>0</v>
      </c>
      <c r="L3272" s="6">
        <v>0</v>
      </c>
      <c r="M3272" s="6">
        <v>5</v>
      </c>
      <c r="N3272" s="6">
        <v>0</v>
      </c>
      <c r="O3272" s="6">
        <v>0</v>
      </c>
      <c r="P3272" s="6">
        <v>0</v>
      </c>
      <c r="Q3272" s="6">
        <v>0</v>
      </c>
      <c r="R3272" s="6">
        <v>0</v>
      </c>
      <c r="S3272" s="6">
        <v>0</v>
      </c>
      <c r="T3272" s="6">
        <v>0</v>
      </c>
      <c r="U3272" s="7">
        <v>0</v>
      </c>
      <c r="V3272" s="7">
        <v>0</v>
      </c>
      <c r="W3272" s="7">
        <v>0.0744</v>
      </c>
      <c r="X3272" s="7">
        <v>0</v>
      </c>
      <c r="Y3272" s="8" t="str">
        <f>IFERROR(VLOOKUP(F:F,#REF!,2,0),"需要手动检查")</f>
        <v>需要手动检查</v>
      </c>
      <c r="Z3272" s="9" t="str">
        <f t="shared" si="137"/>
        <v>否</v>
      </c>
      <c r="AA3272" s="10" t="s">
        <v>36</v>
      </c>
      <c r="AB3272" s="4" t="s">
        <v>37</v>
      </c>
      <c r="AC3272" t="str">
        <f t="shared" si="138"/>
        <v>2025/3/12</v>
      </c>
      <c r="AD3272" t="e">
        <f>VLOOKUP(Y3272,#REF!,2,FALSE)</f>
        <v>#REF!</v>
      </c>
    </row>
    <row r="3273" customHeight="1" spans="1:30">
      <c r="A3273" s="2" t="s">
        <v>9508</v>
      </c>
      <c r="B3273" s="2" t="s">
        <v>9509</v>
      </c>
      <c r="C3273" s="2" t="s">
        <v>9551</v>
      </c>
      <c r="D3273" s="2" t="s">
        <v>9552</v>
      </c>
      <c r="E3273" s="11">
        <v>45728</v>
      </c>
      <c r="F3273" s="2" t="s">
        <v>9080</v>
      </c>
      <c r="G3273" s="6">
        <v>1923</v>
      </c>
      <c r="H3273" s="6">
        <v>283</v>
      </c>
      <c r="I3273" s="6">
        <v>4</v>
      </c>
      <c r="J3273" s="6">
        <v>5</v>
      </c>
      <c r="K3273" s="6">
        <v>11</v>
      </c>
      <c r="L3273" s="6">
        <v>0</v>
      </c>
      <c r="M3273" s="6">
        <v>2034</v>
      </c>
      <c r="N3273" s="6">
        <v>8</v>
      </c>
      <c r="O3273" s="6">
        <v>0</v>
      </c>
      <c r="P3273" s="6">
        <v>0</v>
      </c>
      <c r="Q3273" s="6">
        <v>0</v>
      </c>
      <c r="R3273" s="6">
        <v>0</v>
      </c>
      <c r="S3273" s="6">
        <v>0</v>
      </c>
      <c r="T3273" s="6">
        <v>0</v>
      </c>
      <c r="U3273" s="7">
        <v>0.0042</v>
      </c>
      <c r="V3273" s="7">
        <v>0</v>
      </c>
      <c r="W3273" s="7">
        <v>0.0556</v>
      </c>
      <c r="X3273" s="7">
        <v>0</v>
      </c>
      <c r="Y3273" s="8" t="str">
        <f>IFERROR(VLOOKUP(F:F,#REF!,2,0),"需要手动检查")</f>
        <v>需要手动检查</v>
      </c>
      <c r="Z3273" s="9" t="str">
        <f t="shared" si="137"/>
        <v>否</v>
      </c>
      <c r="AA3273" s="10" t="s">
        <v>36</v>
      </c>
      <c r="AB3273" s="4" t="s">
        <v>37</v>
      </c>
      <c r="AC3273" t="str">
        <f t="shared" si="138"/>
        <v>2025/3/12</v>
      </c>
      <c r="AD3273" t="e">
        <f>VLOOKUP(Y3273,#REF!,2,FALSE)</f>
        <v>#REF!</v>
      </c>
    </row>
    <row r="3274" customHeight="1" spans="1:30">
      <c r="A3274" s="2" t="s">
        <v>5432</v>
      </c>
      <c r="B3274" s="2" t="s">
        <v>5433</v>
      </c>
      <c r="C3274" s="2" t="s">
        <v>9553</v>
      </c>
      <c r="D3274" s="2" t="s">
        <v>9554</v>
      </c>
      <c r="E3274" s="11">
        <v>45728</v>
      </c>
      <c r="F3274" s="2" t="s">
        <v>9377</v>
      </c>
      <c r="G3274" s="6">
        <v>6</v>
      </c>
      <c r="H3274" s="6">
        <v>0</v>
      </c>
      <c r="I3274" s="6">
        <v>0</v>
      </c>
      <c r="J3274" s="6">
        <v>0</v>
      </c>
      <c r="K3274" s="6">
        <v>0</v>
      </c>
      <c r="L3274" s="6">
        <v>0</v>
      </c>
      <c r="M3274" s="6">
        <v>13</v>
      </c>
      <c r="N3274" s="6">
        <v>1</v>
      </c>
      <c r="O3274" s="6">
        <v>0</v>
      </c>
      <c r="P3274" s="6">
        <v>0</v>
      </c>
      <c r="Q3274" s="6">
        <v>0</v>
      </c>
      <c r="R3274" s="6">
        <v>0</v>
      </c>
      <c r="S3274" s="6">
        <v>0</v>
      </c>
      <c r="T3274" s="6">
        <v>0</v>
      </c>
      <c r="U3274" s="7">
        <v>0.1667</v>
      </c>
      <c r="V3274" s="7">
        <v>0</v>
      </c>
      <c r="W3274" s="7">
        <v>0.1667</v>
      </c>
      <c r="X3274" s="7">
        <v>0</v>
      </c>
      <c r="Y3274" s="8" t="str">
        <f>IFERROR(VLOOKUP(F:F,#REF!,2,0),"需要手动检查")</f>
        <v>需要手动检查</v>
      </c>
      <c r="Z3274" s="9" t="str">
        <f t="shared" si="137"/>
        <v>否</v>
      </c>
      <c r="AA3274" s="10" t="s">
        <v>36</v>
      </c>
      <c r="AB3274" s="4" t="s">
        <v>465</v>
      </c>
      <c r="AC3274" t="str">
        <f t="shared" si="138"/>
        <v>2025/3/12</v>
      </c>
      <c r="AD3274" t="e">
        <f>VLOOKUP(Y3274,#REF!,2,FALSE)</f>
        <v>#REF!</v>
      </c>
    </row>
    <row r="3275" customHeight="1" spans="1:30">
      <c r="A3275" s="2" t="s">
        <v>7454</v>
      </c>
      <c r="B3275" s="2" t="s">
        <v>7455</v>
      </c>
      <c r="C3275" s="2" t="s">
        <v>9555</v>
      </c>
      <c r="D3275" s="2" t="s">
        <v>9556</v>
      </c>
      <c r="E3275" s="11">
        <v>45728</v>
      </c>
      <c r="F3275" s="2" t="s">
        <v>45</v>
      </c>
      <c r="G3275" s="6">
        <v>0</v>
      </c>
      <c r="H3275" s="6">
        <v>0</v>
      </c>
      <c r="I3275" s="6">
        <v>0</v>
      </c>
      <c r="J3275" s="6">
        <v>0</v>
      </c>
      <c r="K3275" s="6">
        <v>0</v>
      </c>
      <c r="L3275" s="6">
        <v>0</v>
      </c>
      <c r="M3275" s="6">
        <v>3</v>
      </c>
      <c r="N3275" s="6">
        <v>0</v>
      </c>
      <c r="O3275" s="6">
        <v>0</v>
      </c>
      <c r="P3275" s="6">
        <v>0</v>
      </c>
      <c r="Q3275" s="6">
        <v>0</v>
      </c>
      <c r="R3275" s="6">
        <v>0</v>
      </c>
      <c r="S3275" s="6">
        <v>0</v>
      </c>
      <c r="T3275" s="6">
        <v>0</v>
      </c>
      <c r="U3275" s="7">
        <v>0</v>
      </c>
      <c r="V3275" s="7">
        <v>0</v>
      </c>
      <c r="W3275" s="7">
        <v>0</v>
      </c>
      <c r="X3275" s="7">
        <v>0</v>
      </c>
      <c r="Y3275" s="8" t="str">
        <f>IFERROR(VLOOKUP(F:F,#REF!,2,0),"需要手动检查")</f>
        <v>需要手动检查</v>
      </c>
      <c r="Z3275" s="9" t="str">
        <f t="shared" si="137"/>
        <v>否</v>
      </c>
      <c r="AA3275" s="10" t="s">
        <v>36</v>
      </c>
      <c r="AB3275" s="4" t="s">
        <v>465</v>
      </c>
      <c r="AC3275" t="str">
        <f t="shared" si="138"/>
        <v>2025/3/12</v>
      </c>
      <c r="AD3275" t="e">
        <f>VLOOKUP(Y3275,#REF!,2,FALSE)</f>
        <v>#REF!</v>
      </c>
    </row>
    <row r="3276" customHeight="1" spans="1:30">
      <c r="A3276" s="2" t="s">
        <v>9557</v>
      </c>
      <c r="B3276" s="2" t="s">
        <v>9558</v>
      </c>
      <c r="C3276" s="2" t="s">
        <v>9559</v>
      </c>
      <c r="D3276" s="2" t="s">
        <v>9560</v>
      </c>
      <c r="E3276" s="5">
        <v>45729.1803240741</v>
      </c>
      <c r="F3276" s="2" t="s">
        <v>9080</v>
      </c>
      <c r="G3276" s="6">
        <v>490</v>
      </c>
      <c r="H3276" s="6">
        <v>55</v>
      </c>
      <c r="I3276" s="6">
        <v>33</v>
      </c>
      <c r="J3276" s="6">
        <v>0</v>
      </c>
      <c r="K3276" s="6">
        <v>0</v>
      </c>
      <c r="L3276" s="6">
        <v>0</v>
      </c>
      <c r="M3276" s="6">
        <v>518</v>
      </c>
      <c r="N3276" s="6">
        <v>3</v>
      </c>
      <c r="O3276" s="6">
        <v>0</v>
      </c>
      <c r="P3276" s="6">
        <v>0</v>
      </c>
      <c r="Q3276" s="6">
        <v>0</v>
      </c>
      <c r="R3276" s="6">
        <v>0</v>
      </c>
      <c r="S3276" s="6">
        <v>0</v>
      </c>
      <c r="T3276" s="6">
        <v>0</v>
      </c>
      <c r="U3276" s="7">
        <v>0.0061</v>
      </c>
      <c r="V3276" s="7">
        <v>0</v>
      </c>
      <c r="W3276" s="7">
        <v>0.0878</v>
      </c>
      <c r="X3276" s="7">
        <v>0</v>
      </c>
      <c r="Y3276" s="8" t="str">
        <f>IFERROR(VLOOKUP(F:F,#REF!,2,0),"需要手动检查")</f>
        <v>需要手动检查</v>
      </c>
      <c r="Z3276" s="9" t="str">
        <f t="shared" ref="Z3276:Z3319" si="139">IF(R3276&gt;0,"是","否")</f>
        <v>否</v>
      </c>
      <c r="AA3276" s="10" t="s">
        <v>36</v>
      </c>
      <c r="AB3276" s="4" t="s">
        <v>37</v>
      </c>
      <c r="AC3276" t="str">
        <f t="shared" ref="AC3276:AC3319" si="140">YEAR(E3276)&amp;"/"&amp;MONTH(E3276)&amp;"/"&amp;DAY(E3276)</f>
        <v>2025/3/13</v>
      </c>
      <c r="AD3276" t="e">
        <f>VLOOKUP(Y3276,#REF!,2,FALSE)</f>
        <v>#REF!</v>
      </c>
    </row>
    <row r="3277" customHeight="1" spans="1:30">
      <c r="A3277" s="2" t="s">
        <v>9561</v>
      </c>
      <c r="B3277" s="2" t="s">
        <v>9562</v>
      </c>
      <c r="C3277" s="2" t="s">
        <v>9563</v>
      </c>
      <c r="D3277" s="2" t="s">
        <v>9564</v>
      </c>
      <c r="E3277" s="5">
        <v>45729.3113541667</v>
      </c>
      <c r="F3277" s="2" t="s">
        <v>9080</v>
      </c>
      <c r="G3277" s="6">
        <v>1655</v>
      </c>
      <c r="H3277" s="6">
        <v>18</v>
      </c>
      <c r="I3277" s="6">
        <v>1</v>
      </c>
      <c r="J3277" s="6">
        <v>0</v>
      </c>
      <c r="K3277" s="6">
        <v>1</v>
      </c>
      <c r="L3277" s="6">
        <v>0</v>
      </c>
      <c r="M3277" s="6">
        <v>1492</v>
      </c>
      <c r="N3277" s="6">
        <v>37</v>
      </c>
      <c r="O3277" s="6">
        <v>0</v>
      </c>
      <c r="P3277" s="6">
        <v>0</v>
      </c>
      <c r="Q3277" s="6">
        <v>0</v>
      </c>
      <c r="R3277" s="6">
        <v>0</v>
      </c>
      <c r="S3277" s="6">
        <v>0</v>
      </c>
      <c r="T3277" s="6">
        <v>0</v>
      </c>
      <c r="U3277" s="7">
        <v>0.0224</v>
      </c>
      <c r="V3277" s="7">
        <v>0</v>
      </c>
      <c r="W3277" s="7">
        <v>0.0363</v>
      </c>
      <c r="X3277" s="7">
        <v>0</v>
      </c>
      <c r="Y3277" s="8" t="str">
        <f>IFERROR(VLOOKUP(F:F,#REF!,2,0),"需要手动检查")</f>
        <v>需要手动检查</v>
      </c>
      <c r="Z3277" s="9" t="str">
        <f t="shared" si="139"/>
        <v>否</v>
      </c>
      <c r="AA3277" s="10" t="s">
        <v>36</v>
      </c>
      <c r="AB3277" s="4" t="s">
        <v>37</v>
      </c>
      <c r="AC3277" t="str">
        <f t="shared" si="140"/>
        <v>2025/3/13</v>
      </c>
      <c r="AD3277" t="e">
        <f>VLOOKUP(Y3277,#REF!,2,FALSE)</f>
        <v>#REF!</v>
      </c>
    </row>
    <row r="3278" customHeight="1" spans="1:30">
      <c r="A3278" s="2" t="s">
        <v>9401</v>
      </c>
      <c r="B3278" s="2" t="s">
        <v>9402</v>
      </c>
      <c r="C3278" s="2" t="s">
        <v>9565</v>
      </c>
      <c r="D3278" s="2" t="s">
        <v>9566</v>
      </c>
      <c r="E3278" s="11">
        <v>45729.3218634259</v>
      </c>
      <c r="F3278" s="2" t="s">
        <v>9080</v>
      </c>
      <c r="G3278" s="6">
        <v>129</v>
      </c>
      <c r="H3278" s="6">
        <v>9</v>
      </c>
      <c r="I3278" s="6">
        <v>0</v>
      </c>
      <c r="J3278" s="6">
        <v>0</v>
      </c>
      <c r="K3278" s="6">
        <v>0</v>
      </c>
      <c r="L3278" s="6">
        <v>0</v>
      </c>
      <c r="M3278" s="6">
        <v>139</v>
      </c>
      <c r="N3278" s="6">
        <v>3</v>
      </c>
      <c r="O3278" s="6">
        <v>0</v>
      </c>
      <c r="P3278" s="6">
        <v>0</v>
      </c>
      <c r="Q3278" s="6">
        <v>0</v>
      </c>
      <c r="R3278" s="6">
        <v>0</v>
      </c>
      <c r="S3278" s="6">
        <v>0</v>
      </c>
      <c r="T3278" s="6">
        <v>0</v>
      </c>
      <c r="U3278" s="7">
        <v>0.0233</v>
      </c>
      <c r="V3278" s="7">
        <v>0</v>
      </c>
      <c r="W3278" s="7">
        <v>0.124</v>
      </c>
      <c r="X3278" s="7">
        <v>0</v>
      </c>
      <c r="Y3278" s="8" t="str">
        <f>IFERROR(VLOOKUP(F:F,#REF!,2,0),"需要手动检查")</f>
        <v>需要手动检查</v>
      </c>
      <c r="Z3278" s="9" t="str">
        <f t="shared" si="139"/>
        <v>否</v>
      </c>
      <c r="AA3278" s="10" t="s">
        <v>36</v>
      </c>
      <c r="AB3278" s="4" t="s">
        <v>37</v>
      </c>
      <c r="AC3278" t="str">
        <f t="shared" si="140"/>
        <v>2025/3/13</v>
      </c>
      <c r="AD3278" t="e">
        <f>VLOOKUP(Y3278,#REF!,2,FALSE)</f>
        <v>#REF!</v>
      </c>
    </row>
    <row r="3279" customHeight="1" spans="1:30">
      <c r="A3279" s="2" t="s">
        <v>9567</v>
      </c>
      <c r="B3279" s="2" t="s">
        <v>9568</v>
      </c>
      <c r="C3279" s="2" t="s">
        <v>9569</v>
      </c>
      <c r="D3279" s="2" t="s">
        <v>9570</v>
      </c>
      <c r="E3279" s="5">
        <v>45729.3719212963</v>
      </c>
      <c r="F3279" s="2" t="s">
        <v>9080</v>
      </c>
      <c r="G3279" s="6">
        <v>4626</v>
      </c>
      <c r="H3279" s="6">
        <v>200</v>
      </c>
      <c r="I3279" s="6">
        <v>2</v>
      </c>
      <c r="J3279" s="6">
        <v>0</v>
      </c>
      <c r="K3279" s="6">
        <v>5</v>
      </c>
      <c r="L3279" s="6">
        <v>0</v>
      </c>
      <c r="M3279" s="6">
        <v>5013</v>
      </c>
      <c r="N3279" s="6">
        <v>549</v>
      </c>
      <c r="O3279" s="6">
        <v>0</v>
      </c>
      <c r="P3279" s="6">
        <v>0</v>
      </c>
      <c r="Q3279" s="6">
        <v>0</v>
      </c>
      <c r="R3279" s="6">
        <v>0</v>
      </c>
      <c r="S3279" s="6">
        <v>0</v>
      </c>
      <c r="T3279" s="6">
        <v>0</v>
      </c>
      <c r="U3279" s="7">
        <v>0.1187</v>
      </c>
      <c r="V3279" s="7">
        <v>0</v>
      </c>
      <c r="W3279" s="7">
        <v>0.0383</v>
      </c>
      <c r="X3279" s="7">
        <v>0</v>
      </c>
      <c r="Y3279" s="8" t="str">
        <f>IFERROR(VLOOKUP(F:F,#REF!,2,0),"需要手动检查")</f>
        <v>需要手动检查</v>
      </c>
      <c r="Z3279" s="9" t="str">
        <f t="shared" si="139"/>
        <v>否</v>
      </c>
      <c r="AA3279" s="10" t="s">
        <v>36</v>
      </c>
      <c r="AB3279" s="4" t="s">
        <v>37</v>
      </c>
      <c r="AC3279" t="str">
        <f t="shared" si="140"/>
        <v>2025/3/13</v>
      </c>
      <c r="AD3279" t="e">
        <f>VLOOKUP(Y3279,#REF!,2,FALSE)</f>
        <v>#REF!</v>
      </c>
    </row>
    <row r="3280" customHeight="1" spans="1:30">
      <c r="A3280" s="2" t="s">
        <v>9571</v>
      </c>
      <c r="B3280" s="2" t="s">
        <v>9572</v>
      </c>
      <c r="C3280" s="2" t="s">
        <v>9573</v>
      </c>
      <c r="D3280" s="2" t="s">
        <v>9574</v>
      </c>
      <c r="E3280" s="5">
        <v>45729.378275463</v>
      </c>
      <c r="F3280" s="2" t="s">
        <v>9080</v>
      </c>
      <c r="G3280" s="6">
        <v>504</v>
      </c>
      <c r="H3280" s="6">
        <v>18</v>
      </c>
      <c r="I3280" s="6">
        <v>3</v>
      </c>
      <c r="J3280" s="6">
        <v>0</v>
      </c>
      <c r="K3280" s="6">
        <v>0</v>
      </c>
      <c r="L3280" s="6">
        <v>0</v>
      </c>
      <c r="M3280" s="6">
        <v>555</v>
      </c>
      <c r="N3280" s="6">
        <v>25</v>
      </c>
      <c r="O3280" s="6">
        <v>0</v>
      </c>
      <c r="P3280" s="6">
        <v>0</v>
      </c>
      <c r="Q3280" s="6">
        <v>0</v>
      </c>
      <c r="R3280" s="6">
        <v>0</v>
      </c>
      <c r="S3280" s="6">
        <v>0</v>
      </c>
      <c r="T3280" s="6">
        <v>0</v>
      </c>
      <c r="U3280" s="7">
        <v>0.0496</v>
      </c>
      <c r="V3280" s="7">
        <v>0</v>
      </c>
      <c r="W3280" s="7">
        <v>0.0476</v>
      </c>
      <c r="X3280" s="7">
        <v>0</v>
      </c>
      <c r="Y3280" s="8" t="str">
        <f>IFERROR(VLOOKUP(F:F,#REF!,2,0),"需要手动检查")</f>
        <v>需要手动检查</v>
      </c>
      <c r="Z3280" s="9" t="str">
        <f t="shared" si="139"/>
        <v>否</v>
      </c>
      <c r="AA3280" s="10" t="s">
        <v>36</v>
      </c>
      <c r="AB3280" s="4" t="s">
        <v>37</v>
      </c>
      <c r="AC3280" t="str">
        <f t="shared" si="140"/>
        <v>2025/3/13</v>
      </c>
      <c r="AD3280" t="e">
        <f>VLOOKUP(Y3280,#REF!,2,FALSE)</f>
        <v>#REF!</v>
      </c>
    </row>
    <row r="3281" customHeight="1" spans="1:30">
      <c r="A3281" s="2" t="s">
        <v>9339</v>
      </c>
      <c r="B3281" s="2" t="s">
        <v>9340</v>
      </c>
      <c r="C3281" s="2" t="s">
        <v>9575</v>
      </c>
      <c r="D3281" s="2" t="s">
        <v>9576</v>
      </c>
      <c r="E3281" s="5">
        <v>45729.4088657407</v>
      </c>
      <c r="F3281" s="2" t="s">
        <v>9080</v>
      </c>
      <c r="G3281" s="6">
        <v>15</v>
      </c>
      <c r="H3281" s="6">
        <v>0</v>
      </c>
      <c r="I3281" s="6">
        <v>0</v>
      </c>
      <c r="J3281" s="6">
        <v>0</v>
      </c>
      <c r="K3281" s="6">
        <v>0</v>
      </c>
      <c r="L3281" s="6">
        <v>0</v>
      </c>
      <c r="M3281" s="6">
        <v>11</v>
      </c>
      <c r="N3281" s="6">
        <v>0</v>
      </c>
      <c r="O3281" s="6">
        <v>0</v>
      </c>
      <c r="P3281" s="6">
        <v>0</v>
      </c>
      <c r="Q3281" s="6">
        <v>0</v>
      </c>
      <c r="R3281" s="6">
        <v>0</v>
      </c>
      <c r="S3281" s="6">
        <v>0</v>
      </c>
      <c r="T3281" s="6">
        <v>0</v>
      </c>
      <c r="U3281" s="7">
        <v>0</v>
      </c>
      <c r="V3281" s="7">
        <v>0</v>
      </c>
      <c r="W3281" s="7">
        <v>0</v>
      </c>
      <c r="X3281" s="7">
        <v>0</v>
      </c>
      <c r="Y3281" s="8" t="str">
        <f>IFERROR(VLOOKUP(F:F,#REF!,2,0),"需要手动检查")</f>
        <v>需要手动检查</v>
      </c>
      <c r="Z3281" s="9" t="str">
        <f t="shared" si="139"/>
        <v>否</v>
      </c>
      <c r="AA3281" s="10" t="s">
        <v>36</v>
      </c>
      <c r="AB3281" s="4" t="s">
        <v>37</v>
      </c>
      <c r="AC3281" t="str">
        <f t="shared" si="140"/>
        <v>2025/3/13</v>
      </c>
      <c r="AD3281" t="e">
        <f>VLOOKUP(Y3281,#REF!,2,FALSE)</f>
        <v>#REF!</v>
      </c>
    </row>
    <row r="3282" customHeight="1" spans="1:30">
      <c r="A3282" s="2" t="s">
        <v>8219</v>
      </c>
      <c r="B3282" s="2" t="s">
        <v>8220</v>
      </c>
      <c r="C3282" s="2" t="s">
        <v>9577</v>
      </c>
      <c r="D3282" s="2" t="s">
        <v>9578</v>
      </c>
      <c r="E3282" s="5">
        <v>45729.4583796296</v>
      </c>
      <c r="F3282" s="2" t="s">
        <v>9080</v>
      </c>
      <c r="G3282" s="6">
        <v>573</v>
      </c>
      <c r="H3282" s="6">
        <v>22</v>
      </c>
      <c r="I3282" s="6">
        <v>0</v>
      </c>
      <c r="J3282" s="6">
        <v>2</v>
      </c>
      <c r="K3282" s="6">
        <v>1</v>
      </c>
      <c r="L3282" s="6">
        <v>0</v>
      </c>
      <c r="M3282" s="6">
        <v>540</v>
      </c>
      <c r="N3282" s="6">
        <v>22</v>
      </c>
      <c r="O3282" s="6">
        <v>0</v>
      </c>
      <c r="P3282" s="6">
        <v>0</v>
      </c>
      <c r="Q3282" s="6">
        <v>0</v>
      </c>
      <c r="R3282" s="6">
        <v>0</v>
      </c>
      <c r="S3282" s="6">
        <v>0</v>
      </c>
      <c r="T3282" s="6">
        <v>0</v>
      </c>
      <c r="U3282" s="7">
        <v>0.0384</v>
      </c>
      <c r="V3282" s="7">
        <v>0</v>
      </c>
      <c r="W3282" s="7">
        <v>0.0244</v>
      </c>
      <c r="X3282" s="7">
        <v>0</v>
      </c>
      <c r="Y3282" s="8" t="str">
        <f>IFERROR(VLOOKUP(F:F,#REF!,2,0),"需要手动检查")</f>
        <v>需要手动检查</v>
      </c>
      <c r="Z3282" s="9" t="str">
        <f t="shared" si="139"/>
        <v>否</v>
      </c>
      <c r="AA3282" s="10" t="s">
        <v>36</v>
      </c>
      <c r="AB3282" s="4" t="s">
        <v>37</v>
      </c>
      <c r="AC3282" t="str">
        <f t="shared" si="140"/>
        <v>2025/3/13</v>
      </c>
      <c r="AD3282" t="e">
        <f>VLOOKUP(Y3282,#REF!,2,FALSE)</f>
        <v>#REF!</v>
      </c>
    </row>
    <row r="3283" customHeight="1" spans="1:30">
      <c r="A3283" s="2" t="s">
        <v>9579</v>
      </c>
      <c r="B3283" s="2" t="s">
        <v>9580</v>
      </c>
      <c r="C3283" s="2" t="s">
        <v>45</v>
      </c>
      <c r="D3283" s="2" t="s">
        <v>9581</v>
      </c>
      <c r="E3283" s="5">
        <v>45729.4831712963</v>
      </c>
      <c r="F3283" s="2" t="s">
        <v>9080</v>
      </c>
      <c r="G3283" s="6">
        <v>301</v>
      </c>
      <c r="H3283" s="6">
        <v>41</v>
      </c>
      <c r="I3283" s="6">
        <v>0</v>
      </c>
      <c r="J3283" s="6">
        <v>0</v>
      </c>
      <c r="K3283" s="6">
        <v>0</v>
      </c>
      <c r="L3283" s="6">
        <v>0</v>
      </c>
      <c r="M3283" s="6">
        <v>305</v>
      </c>
      <c r="N3283" s="6">
        <v>15</v>
      </c>
      <c r="O3283" s="6">
        <v>0</v>
      </c>
      <c r="P3283" s="6">
        <v>0</v>
      </c>
      <c r="Q3283" s="6">
        <v>0</v>
      </c>
      <c r="R3283" s="6">
        <v>0</v>
      </c>
      <c r="S3283" s="6">
        <v>0</v>
      </c>
      <c r="T3283" s="6">
        <v>0</v>
      </c>
      <c r="U3283" s="7">
        <v>0.0498</v>
      </c>
      <c r="V3283" s="7">
        <v>0</v>
      </c>
      <c r="W3283" s="7">
        <v>0.1262</v>
      </c>
      <c r="X3283" s="7">
        <v>0</v>
      </c>
      <c r="Y3283" s="8" t="str">
        <f>IFERROR(VLOOKUP(F:F,#REF!,2,0),"需要手动检查")</f>
        <v>需要手动检查</v>
      </c>
      <c r="Z3283" s="9" t="str">
        <f t="shared" si="139"/>
        <v>否</v>
      </c>
      <c r="AA3283" s="10" t="s">
        <v>36</v>
      </c>
      <c r="AB3283" s="4" t="s">
        <v>37</v>
      </c>
      <c r="AC3283" t="str">
        <f t="shared" si="140"/>
        <v>2025/3/13</v>
      </c>
      <c r="AD3283" t="e">
        <f>VLOOKUP(Y3283,#REF!,2,FALSE)</f>
        <v>#REF!</v>
      </c>
    </row>
    <row r="3284" customHeight="1" spans="1:30">
      <c r="A3284" s="2" t="s">
        <v>5743</v>
      </c>
      <c r="B3284" s="2" t="s">
        <v>5744</v>
      </c>
      <c r="C3284" s="2" t="s">
        <v>45</v>
      </c>
      <c r="D3284" s="2" t="s">
        <v>9582</v>
      </c>
      <c r="E3284" s="5">
        <v>45729.4933796296</v>
      </c>
      <c r="F3284" s="2" t="s">
        <v>9080</v>
      </c>
      <c r="G3284" s="6">
        <v>1472</v>
      </c>
      <c r="H3284" s="6">
        <v>162</v>
      </c>
      <c r="I3284" s="6">
        <v>0</v>
      </c>
      <c r="J3284" s="6">
        <v>0</v>
      </c>
      <c r="K3284" s="6">
        <v>2</v>
      </c>
      <c r="L3284" s="6">
        <v>0</v>
      </c>
      <c r="M3284" s="6">
        <v>1521</v>
      </c>
      <c r="N3284" s="6">
        <v>78</v>
      </c>
      <c r="O3284" s="6">
        <v>0</v>
      </c>
      <c r="P3284" s="6">
        <v>0</v>
      </c>
      <c r="Q3284" s="6">
        <v>0</v>
      </c>
      <c r="R3284" s="6">
        <v>0</v>
      </c>
      <c r="S3284" s="6">
        <v>0</v>
      </c>
      <c r="T3284" s="6">
        <v>0</v>
      </c>
      <c r="U3284" s="7">
        <v>0.053</v>
      </c>
      <c r="V3284" s="7">
        <v>0</v>
      </c>
      <c r="W3284" s="7">
        <v>0.3179</v>
      </c>
      <c r="X3284" s="7">
        <v>0</v>
      </c>
      <c r="Y3284" s="8" t="str">
        <f>IFERROR(VLOOKUP(F:F,#REF!,2,0),"需要手动检查")</f>
        <v>需要手动检查</v>
      </c>
      <c r="Z3284" s="9" t="str">
        <f t="shared" si="139"/>
        <v>否</v>
      </c>
      <c r="AA3284" s="10" t="s">
        <v>36</v>
      </c>
      <c r="AB3284" s="4" t="s">
        <v>37</v>
      </c>
      <c r="AC3284" t="str">
        <f t="shared" si="140"/>
        <v>2025/3/13</v>
      </c>
      <c r="AD3284" t="e">
        <f>VLOOKUP(Y3284,#REF!,2,FALSE)</f>
        <v>#REF!</v>
      </c>
    </row>
    <row r="3285" customHeight="1" spans="1:30">
      <c r="A3285" s="2" t="s">
        <v>9583</v>
      </c>
      <c r="B3285" s="2" t="s">
        <v>9584</v>
      </c>
      <c r="C3285" s="2" t="s">
        <v>9585</v>
      </c>
      <c r="D3285" s="2" t="s">
        <v>9586</v>
      </c>
      <c r="E3285" s="5">
        <v>45729.5057060185</v>
      </c>
      <c r="F3285" s="2" t="s">
        <v>9080</v>
      </c>
      <c r="G3285" s="6">
        <v>334</v>
      </c>
      <c r="H3285" s="6">
        <v>13</v>
      </c>
      <c r="I3285" s="6">
        <v>0</v>
      </c>
      <c r="J3285" s="6">
        <v>0</v>
      </c>
      <c r="K3285" s="6">
        <v>0</v>
      </c>
      <c r="L3285" s="6">
        <v>0</v>
      </c>
      <c r="M3285" s="6">
        <v>349</v>
      </c>
      <c r="N3285" s="6">
        <v>18</v>
      </c>
      <c r="O3285" s="6">
        <v>0</v>
      </c>
      <c r="P3285" s="6">
        <v>0</v>
      </c>
      <c r="Q3285" s="6">
        <v>0</v>
      </c>
      <c r="R3285" s="6">
        <v>0</v>
      </c>
      <c r="S3285" s="6">
        <v>0</v>
      </c>
      <c r="T3285" s="6">
        <v>0</v>
      </c>
      <c r="U3285" s="7">
        <v>0.0539</v>
      </c>
      <c r="V3285" s="7">
        <v>0</v>
      </c>
      <c r="W3285" s="7">
        <v>0.006</v>
      </c>
      <c r="X3285" s="7">
        <v>0</v>
      </c>
      <c r="Y3285" s="8" t="str">
        <f>IFERROR(VLOOKUP(F:F,#REF!,2,0),"需要手动检查")</f>
        <v>需要手动检查</v>
      </c>
      <c r="Z3285" s="9" t="str">
        <f t="shared" si="139"/>
        <v>否</v>
      </c>
      <c r="AA3285" s="10" t="s">
        <v>36</v>
      </c>
      <c r="AB3285" s="4" t="s">
        <v>37</v>
      </c>
      <c r="AC3285" t="str">
        <f t="shared" si="140"/>
        <v>2025/3/13</v>
      </c>
      <c r="AD3285" t="e">
        <f>VLOOKUP(Y3285,#REF!,2,FALSE)</f>
        <v>#REF!</v>
      </c>
    </row>
    <row r="3286" customHeight="1" spans="1:30">
      <c r="A3286" s="2" t="s">
        <v>888</v>
      </c>
      <c r="B3286" s="2" t="s">
        <v>889</v>
      </c>
      <c r="C3286" s="2" t="s">
        <v>9587</v>
      </c>
      <c r="D3286" s="2" t="s">
        <v>9588</v>
      </c>
      <c r="E3286" s="5">
        <v>45729.5263541667</v>
      </c>
      <c r="F3286" s="2" t="s">
        <v>9080</v>
      </c>
      <c r="G3286" s="6">
        <v>293</v>
      </c>
      <c r="H3286" s="6">
        <v>15</v>
      </c>
      <c r="I3286" s="6">
        <v>2</v>
      </c>
      <c r="J3286" s="6">
        <v>1</v>
      </c>
      <c r="K3286" s="6">
        <v>0</v>
      </c>
      <c r="L3286" s="6">
        <v>0</v>
      </c>
      <c r="M3286" s="6">
        <v>316</v>
      </c>
      <c r="N3286" s="6">
        <v>2</v>
      </c>
      <c r="O3286" s="6">
        <v>0</v>
      </c>
      <c r="P3286" s="6">
        <v>0</v>
      </c>
      <c r="Q3286" s="6">
        <v>0</v>
      </c>
      <c r="R3286" s="6">
        <v>0</v>
      </c>
      <c r="S3286" s="6">
        <v>0</v>
      </c>
      <c r="T3286" s="6">
        <v>0</v>
      </c>
      <c r="U3286" s="7">
        <v>0.0068</v>
      </c>
      <c r="V3286" s="7">
        <v>0</v>
      </c>
      <c r="W3286" s="7">
        <v>0.0137</v>
      </c>
      <c r="X3286" s="7">
        <v>0</v>
      </c>
      <c r="Y3286" s="8" t="str">
        <f>IFERROR(VLOOKUP(F:F,#REF!,2,0),"需要手动检查")</f>
        <v>需要手动检查</v>
      </c>
      <c r="Z3286" s="9" t="str">
        <f t="shared" si="139"/>
        <v>否</v>
      </c>
      <c r="AA3286" s="10" t="s">
        <v>36</v>
      </c>
      <c r="AB3286" s="4" t="s">
        <v>37</v>
      </c>
      <c r="AC3286" t="str">
        <f t="shared" si="140"/>
        <v>2025/3/13</v>
      </c>
      <c r="AD3286" t="e">
        <f>VLOOKUP(Y3286,#REF!,2,FALSE)</f>
        <v>#REF!</v>
      </c>
    </row>
    <row r="3287" customHeight="1" spans="1:30">
      <c r="A3287" s="2" t="s">
        <v>9339</v>
      </c>
      <c r="B3287" s="2" t="s">
        <v>9340</v>
      </c>
      <c r="C3287" s="2" t="s">
        <v>9575</v>
      </c>
      <c r="D3287" s="2" t="s">
        <v>9589</v>
      </c>
      <c r="E3287" s="5">
        <v>45729.6670023148</v>
      </c>
      <c r="F3287" s="2" t="s">
        <v>9080</v>
      </c>
      <c r="G3287" s="6">
        <v>36</v>
      </c>
      <c r="H3287" s="6">
        <v>0</v>
      </c>
      <c r="I3287" s="6">
        <v>0</v>
      </c>
      <c r="J3287" s="6">
        <v>0</v>
      </c>
      <c r="K3287" s="6">
        <v>0</v>
      </c>
      <c r="L3287" s="6">
        <v>0</v>
      </c>
      <c r="M3287" s="6">
        <v>25</v>
      </c>
      <c r="N3287" s="6">
        <v>0</v>
      </c>
      <c r="O3287" s="6">
        <v>0</v>
      </c>
      <c r="P3287" s="6">
        <v>0</v>
      </c>
      <c r="Q3287" s="6">
        <v>0</v>
      </c>
      <c r="R3287" s="6">
        <v>0</v>
      </c>
      <c r="S3287" s="6">
        <v>0</v>
      </c>
      <c r="T3287" s="6">
        <v>0</v>
      </c>
      <c r="U3287" s="7">
        <v>0</v>
      </c>
      <c r="V3287" s="7">
        <v>0</v>
      </c>
      <c r="W3287" s="7">
        <v>0</v>
      </c>
      <c r="X3287" s="7">
        <v>0</v>
      </c>
      <c r="Y3287" s="8" t="str">
        <f>IFERROR(VLOOKUP(F:F,#REF!,2,0),"需要手动检查")</f>
        <v>需要手动检查</v>
      </c>
      <c r="Z3287" s="9" t="str">
        <f t="shared" si="139"/>
        <v>否</v>
      </c>
      <c r="AA3287" s="10" t="s">
        <v>36</v>
      </c>
      <c r="AB3287" s="4" t="s">
        <v>37</v>
      </c>
      <c r="AC3287" t="str">
        <f t="shared" si="140"/>
        <v>2025/3/13</v>
      </c>
      <c r="AD3287" t="e">
        <f>VLOOKUP(Y3287,#REF!,2,FALSE)</f>
        <v>#REF!</v>
      </c>
    </row>
    <row r="3288" customHeight="1" spans="1:30">
      <c r="A3288" s="2" t="s">
        <v>7454</v>
      </c>
      <c r="B3288" s="2" t="s">
        <v>7455</v>
      </c>
      <c r="C3288" s="2" t="s">
        <v>9590</v>
      </c>
      <c r="D3288" s="2" t="s">
        <v>9591</v>
      </c>
      <c r="E3288" s="5">
        <v>45729.7665046296</v>
      </c>
      <c r="F3288" s="2" t="s">
        <v>45</v>
      </c>
      <c r="G3288" s="6">
        <v>0</v>
      </c>
      <c r="H3288" s="6">
        <v>0</v>
      </c>
      <c r="I3288" s="6">
        <v>0</v>
      </c>
      <c r="J3288" s="6">
        <v>0</v>
      </c>
      <c r="K3288" s="6">
        <v>0</v>
      </c>
      <c r="L3288" s="6">
        <v>0</v>
      </c>
      <c r="M3288" s="6">
        <v>9</v>
      </c>
      <c r="N3288" s="6">
        <v>0</v>
      </c>
      <c r="O3288" s="6">
        <v>0</v>
      </c>
      <c r="P3288" s="6">
        <v>0</v>
      </c>
      <c r="Q3288" s="6">
        <v>0</v>
      </c>
      <c r="R3288" s="6">
        <v>0</v>
      </c>
      <c r="S3288" s="6">
        <v>0</v>
      </c>
      <c r="T3288" s="6">
        <v>0</v>
      </c>
      <c r="U3288" s="7">
        <v>0</v>
      </c>
      <c r="V3288" s="7">
        <v>0</v>
      </c>
      <c r="W3288" s="7">
        <v>0</v>
      </c>
      <c r="X3288" s="7">
        <v>0</v>
      </c>
      <c r="Y3288" s="8" t="str">
        <f>IFERROR(VLOOKUP(F:F,#REF!,2,0),"需要手动检查")</f>
        <v>需要手动检查</v>
      </c>
      <c r="Z3288" s="9" t="str">
        <f t="shared" si="139"/>
        <v>否</v>
      </c>
      <c r="AA3288" s="10" t="s">
        <v>36</v>
      </c>
      <c r="AB3288" s="4" t="s">
        <v>465</v>
      </c>
      <c r="AC3288" t="str">
        <f t="shared" si="140"/>
        <v>2025/3/13</v>
      </c>
      <c r="AD3288" t="e">
        <f>VLOOKUP(Y3288,#REF!,2,FALSE)</f>
        <v>#REF!</v>
      </c>
    </row>
    <row r="3289" customHeight="1" spans="1:30">
      <c r="A3289" s="2" t="s">
        <v>7839</v>
      </c>
      <c r="B3289" s="2" t="s">
        <v>7840</v>
      </c>
      <c r="C3289" s="2" t="s">
        <v>9592</v>
      </c>
      <c r="D3289" s="2" t="s">
        <v>9593</v>
      </c>
      <c r="E3289" s="5">
        <v>45729.7855208333</v>
      </c>
      <c r="F3289" s="2" t="s">
        <v>45</v>
      </c>
      <c r="G3289" s="6">
        <v>0</v>
      </c>
      <c r="H3289" s="6">
        <v>0</v>
      </c>
      <c r="I3289" s="6">
        <v>0</v>
      </c>
      <c r="J3289" s="6">
        <v>0</v>
      </c>
      <c r="K3289" s="6">
        <v>0</v>
      </c>
      <c r="L3289" s="6">
        <v>0</v>
      </c>
      <c r="M3289" s="6">
        <v>10</v>
      </c>
      <c r="N3289" s="6">
        <v>0</v>
      </c>
      <c r="O3289" s="6">
        <v>0</v>
      </c>
      <c r="P3289" s="6">
        <v>0</v>
      </c>
      <c r="Q3289" s="6">
        <v>0</v>
      </c>
      <c r="R3289" s="6">
        <v>0</v>
      </c>
      <c r="S3289" s="6">
        <v>0</v>
      </c>
      <c r="T3289" s="6">
        <v>0</v>
      </c>
      <c r="U3289" s="7">
        <v>0</v>
      </c>
      <c r="V3289" s="7">
        <v>0</v>
      </c>
      <c r="W3289" s="7">
        <v>0</v>
      </c>
      <c r="X3289" s="7">
        <v>0</v>
      </c>
      <c r="Y3289" s="8" t="str">
        <f>IFERROR(VLOOKUP(F:F,#REF!,2,0),"需要手动检查")</f>
        <v>需要手动检查</v>
      </c>
      <c r="Z3289" s="9" t="str">
        <f t="shared" si="139"/>
        <v>否</v>
      </c>
      <c r="AA3289" s="10" t="s">
        <v>36</v>
      </c>
      <c r="AB3289" s="4" t="s">
        <v>465</v>
      </c>
      <c r="AC3289" t="str">
        <f t="shared" si="140"/>
        <v>2025/3/13</v>
      </c>
      <c r="AD3289" t="e">
        <f>VLOOKUP(Y3289,#REF!,2,FALSE)</f>
        <v>#REF!</v>
      </c>
    </row>
    <row r="3290" customHeight="1" spans="1:30">
      <c r="A3290" s="2" t="s">
        <v>7839</v>
      </c>
      <c r="B3290" s="2" t="s">
        <v>7840</v>
      </c>
      <c r="C3290" s="2" t="s">
        <v>9594</v>
      </c>
      <c r="D3290" s="2" t="s">
        <v>9595</v>
      </c>
      <c r="E3290" s="5">
        <v>45729.7860185185</v>
      </c>
      <c r="F3290" s="2" t="s">
        <v>45</v>
      </c>
      <c r="G3290" s="6">
        <v>0</v>
      </c>
      <c r="H3290" s="6">
        <v>0</v>
      </c>
      <c r="I3290" s="6">
        <v>0</v>
      </c>
      <c r="J3290" s="6">
        <v>0</v>
      </c>
      <c r="K3290" s="6">
        <v>0</v>
      </c>
      <c r="L3290" s="6">
        <v>0</v>
      </c>
      <c r="M3290" s="6">
        <v>10</v>
      </c>
      <c r="N3290" s="6">
        <v>0</v>
      </c>
      <c r="O3290" s="6">
        <v>0</v>
      </c>
      <c r="P3290" s="6">
        <v>0</v>
      </c>
      <c r="Q3290" s="6">
        <v>0</v>
      </c>
      <c r="R3290" s="6">
        <v>0</v>
      </c>
      <c r="S3290" s="6">
        <v>0</v>
      </c>
      <c r="T3290" s="6">
        <v>0</v>
      </c>
      <c r="U3290" s="7">
        <v>0</v>
      </c>
      <c r="V3290" s="7">
        <v>0</v>
      </c>
      <c r="W3290" s="7">
        <v>0</v>
      </c>
      <c r="X3290" s="7">
        <v>0</v>
      </c>
      <c r="Y3290" s="8" t="str">
        <f>IFERROR(VLOOKUP(F:F,#REF!,2,0),"需要手动检查")</f>
        <v>需要手动检查</v>
      </c>
      <c r="Z3290" s="9" t="str">
        <f t="shared" si="139"/>
        <v>否</v>
      </c>
      <c r="AA3290" s="10" t="s">
        <v>36</v>
      </c>
      <c r="AB3290" s="4" t="s">
        <v>465</v>
      </c>
      <c r="AC3290" t="str">
        <f t="shared" si="140"/>
        <v>2025/3/13</v>
      </c>
      <c r="AD3290" t="e">
        <f>VLOOKUP(Y3290,#REF!,2,FALSE)</f>
        <v>#REF!</v>
      </c>
    </row>
    <row r="3291" customHeight="1" spans="1:30">
      <c r="A3291" s="2" t="s">
        <v>8957</v>
      </c>
      <c r="B3291" s="2" t="s">
        <v>8958</v>
      </c>
      <c r="C3291" s="2" t="s">
        <v>9596</v>
      </c>
      <c r="D3291" s="2" t="s">
        <v>9597</v>
      </c>
      <c r="E3291" s="5">
        <v>45730.0782291667</v>
      </c>
      <c r="F3291" s="2" t="s">
        <v>45</v>
      </c>
      <c r="G3291" s="6">
        <v>0</v>
      </c>
      <c r="H3291" s="6">
        <v>0</v>
      </c>
      <c r="I3291" s="6">
        <v>0</v>
      </c>
      <c r="J3291" s="6">
        <v>0</v>
      </c>
      <c r="K3291" s="6">
        <v>0</v>
      </c>
      <c r="L3291" s="6">
        <v>0</v>
      </c>
      <c r="M3291" s="6">
        <v>270</v>
      </c>
      <c r="N3291" s="6">
        <v>0</v>
      </c>
      <c r="O3291" s="6">
        <v>0</v>
      </c>
      <c r="P3291" s="6">
        <v>0</v>
      </c>
      <c r="Q3291" s="6">
        <v>0</v>
      </c>
      <c r="R3291" s="6">
        <v>0</v>
      </c>
      <c r="S3291" s="6">
        <v>0</v>
      </c>
      <c r="T3291" s="6">
        <v>0</v>
      </c>
      <c r="U3291" s="7">
        <v>0</v>
      </c>
      <c r="V3291" s="7">
        <v>0</v>
      </c>
      <c r="W3291" s="7">
        <v>0</v>
      </c>
      <c r="X3291" s="7">
        <v>0</v>
      </c>
      <c r="Y3291" s="8" t="str">
        <f>IFERROR(VLOOKUP(F:F,#REF!,2,0),"需要手动检查")</f>
        <v>需要手动检查</v>
      </c>
      <c r="Z3291" s="9" t="str">
        <f t="shared" si="139"/>
        <v>否</v>
      </c>
      <c r="AA3291" s="10" t="s">
        <v>36</v>
      </c>
      <c r="AB3291" s="4" t="s">
        <v>465</v>
      </c>
      <c r="AC3291" t="str">
        <f t="shared" si="140"/>
        <v>2025/3/14</v>
      </c>
      <c r="AD3291" t="e">
        <f>VLOOKUP(Y3291,#REF!,2,FALSE)</f>
        <v>#REF!</v>
      </c>
    </row>
    <row r="3292" customHeight="1" spans="1:30">
      <c r="A3292" s="2" t="s">
        <v>2506</v>
      </c>
      <c r="B3292" s="2" t="s">
        <v>2507</v>
      </c>
      <c r="C3292" s="2" t="s">
        <v>9598</v>
      </c>
      <c r="D3292" s="2" t="s">
        <v>9599</v>
      </c>
      <c r="E3292" s="5">
        <v>45730.2013078704</v>
      </c>
      <c r="F3292" s="2" t="s">
        <v>9080</v>
      </c>
      <c r="G3292" s="6">
        <v>257</v>
      </c>
      <c r="H3292" s="6">
        <v>7</v>
      </c>
      <c r="I3292" s="6">
        <v>2</v>
      </c>
      <c r="J3292" s="6">
        <v>0</v>
      </c>
      <c r="K3292" s="6">
        <v>0</v>
      </c>
      <c r="L3292" s="6">
        <v>0</v>
      </c>
      <c r="M3292" s="6">
        <v>275</v>
      </c>
      <c r="N3292" s="6">
        <v>19</v>
      </c>
      <c r="O3292" s="6">
        <v>0</v>
      </c>
      <c r="P3292" s="6">
        <v>0</v>
      </c>
      <c r="Q3292" s="6">
        <v>0</v>
      </c>
      <c r="R3292" s="6">
        <v>0</v>
      </c>
      <c r="S3292" s="6">
        <v>0</v>
      </c>
      <c r="T3292" s="6">
        <v>0</v>
      </c>
      <c r="U3292" s="7">
        <v>0.0739</v>
      </c>
      <c r="V3292" s="7">
        <v>0</v>
      </c>
      <c r="W3292" s="7">
        <v>0</v>
      </c>
      <c r="X3292" s="7">
        <v>0</v>
      </c>
      <c r="Y3292" s="8" t="str">
        <f>IFERROR(VLOOKUP(F:F,#REF!,2,0),"需要手动检查")</f>
        <v>需要手动检查</v>
      </c>
      <c r="Z3292" s="9" t="str">
        <f t="shared" si="139"/>
        <v>否</v>
      </c>
      <c r="AA3292" s="10" t="s">
        <v>36</v>
      </c>
      <c r="AB3292" s="4" t="s">
        <v>37</v>
      </c>
      <c r="AC3292" t="str">
        <f t="shared" si="140"/>
        <v>2025/3/14</v>
      </c>
      <c r="AD3292" t="e">
        <f>VLOOKUP(Y3292,#REF!,2,FALSE)</f>
        <v>#REF!</v>
      </c>
    </row>
    <row r="3293" customHeight="1" spans="1:30">
      <c r="A3293" s="2" t="s">
        <v>9600</v>
      </c>
      <c r="B3293" s="2" t="s">
        <v>9601</v>
      </c>
      <c r="C3293" s="2" t="s">
        <v>45</v>
      </c>
      <c r="D3293" s="2" t="s">
        <v>9602</v>
      </c>
      <c r="E3293" s="5">
        <v>45730.2375810185</v>
      </c>
      <c r="F3293" s="2" t="s">
        <v>9080</v>
      </c>
      <c r="G3293" s="6">
        <v>5989</v>
      </c>
      <c r="H3293" s="6">
        <v>86</v>
      </c>
      <c r="I3293" s="6">
        <v>0</v>
      </c>
      <c r="J3293" s="6">
        <v>0</v>
      </c>
      <c r="K3293" s="6">
        <v>2</v>
      </c>
      <c r="L3293" s="6">
        <v>0</v>
      </c>
      <c r="M3293" s="6">
        <v>6448</v>
      </c>
      <c r="N3293" s="6">
        <v>819</v>
      </c>
      <c r="O3293" s="6">
        <v>0</v>
      </c>
      <c r="P3293" s="6">
        <v>0</v>
      </c>
      <c r="Q3293" s="6">
        <v>0</v>
      </c>
      <c r="R3293" s="6">
        <v>0</v>
      </c>
      <c r="S3293" s="6">
        <v>0</v>
      </c>
      <c r="T3293" s="6">
        <v>0</v>
      </c>
      <c r="U3293" s="7">
        <v>0.1368</v>
      </c>
      <c r="V3293" s="7">
        <v>0</v>
      </c>
      <c r="W3293" s="7">
        <v>0.0526</v>
      </c>
      <c r="X3293" s="7">
        <v>0</v>
      </c>
      <c r="Y3293" s="8" t="str">
        <f>IFERROR(VLOOKUP(F:F,#REF!,2,0),"需要手动检查")</f>
        <v>需要手动检查</v>
      </c>
      <c r="Z3293" s="9" t="str">
        <f t="shared" si="139"/>
        <v>否</v>
      </c>
      <c r="AA3293" s="10" t="s">
        <v>36</v>
      </c>
      <c r="AB3293" s="4" t="s">
        <v>37</v>
      </c>
      <c r="AC3293" t="str">
        <f t="shared" si="140"/>
        <v>2025/3/14</v>
      </c>
      <c r="AD3293" t="e">
        <f>VLOOKUP(Y3293,#REF!,2,FALSE)</f>
        <v>#REF!</v>
      </c>
    </row>
    <row r="3294" customHeight="1" spans="1:30">
      <c r="A3294" s="2" t="s">
        <v>9603</v>
      </c>
      <c r="B3294" s="2" t="s">
        <v>9604</v>
      </c>
      <c r="C3294" s="2" t="s">
        <v>9605</v>
      </c>
      <c r="D3294" s="2" t="s">
        <v>9606</v>
      </c>
      <c r="E3294" s="5">
        <v>45730.2605671296</v>
      </c>
      <c r="F3294" s="2" t="s">
        <v>9080</v>
      </c>
      <c r="G3294" s="6">
        <v>413</v>
      </c>
      <c r="H3294" s="6">
        <v>36</v>
      </c>
      <c r="I3294" s="6">
        <v>10</v>
      </c>
      <c r="J3294" s="6">
        <v>6</v>
      </c>
      <c r="K3294" s="6">
        <v>0</v>
      </c>
      <c r="L3294" s="6">
        <v>0</v>
      </c>
      <c r="M3294" s="6">
        <v>428</v>
      </c>
      <c r="N3294" s="6">
        <v>8</v>
      </c>
      <c r="O3294" s="6">
        <v>0</v>
      </c>
      <c r="P3294" s="6">
        <v>0</v>
      </c>
      <c r="Q3294" s="6">
        <v>0</v>
      </c>
      <c r="R3294" s="6">
        <v>0</v>
      </c>
      <c r="S3294" s="6">
        <v>0</v>
      </c>
      <c r="T3294" s="6">
        <v>0</v>
      </c>
      <c r="U3294" s="7">
        <v>0.0194</v>
      </c>
      <c r="V3294" s="7">
        <v>0</v>
      </c>
      <c r="W3294" s="7">
        <v>0.0484</v>
      </c>
      <c r="X3294" s="7">
        <v>0</v>
      </c>
      <c r="Y3294" s="8" t="str">
        <f>IFERROR(VLOOKUP(F:F,#REF!,2,0),"需要手动检查")</f>
        <v>需要手动检查</v>
      </c>
      <c r="Z3294" s="9" t="str">
        <f t="shared" si="139"/>
        <v>否</v>
      </c>
      <c r="AA3294" s="10" t="s">
        <v>36</v>
      </c>
      <c r="AB3294" s="4" t="s">
        <v>37</v>
      </c>
      <c r="AC3294" t="str">
        <f t="shared" si="140"/>
        <v>2025/3/14</v>
      </c>
      <c r="AD3294" t="e">
        <f>VLOOKUP(Y3294,#REF!,2,FALSE)</f>
        <v>#REF!</v>
      </c>
    </row>
    <row r="3295" customHeight="1" spans="1:30">
      <c r="A3295" s="2" t="s">
        <v>9309</v>
      </c>
      <c r="B3295" s="2" t="s">
        <v>9310</v>
      </c>
      <c r="C3295" s="2" t="s">
        <v>9607</v>
      </c>
      <c r="D3295" s="2" t="s">
        <v>9608</v>
      </c>
      <c r="E3295" s="5">
        <v>45730.2846180556</v>
      </c>
      <c r="F3295" s="2" t="s">
        <v>9080</v>
      </c>
      <c r="G3295" s="6">
        <v>1213</v>
      </c>
      <c r="H3295" s="6">
        <v>31</v>
      </c>
      <c r="I3295" s="6">
        <v>4</v>
      </c>
      <c r="J3295" s="6">
        <v>1</v>
      </c>
      <c r="K3295" s="6">
        <v>0</v>
      </c>
      <c r="L3295" s="6">
        <v>0</v>
      </c>
      <c r="M3295" s="6">
        <v>1251</v>
      </c>
      <c r="N3295" s="6">
        <v>9</v>
      </c>
      <c r="O3295" s="6">
        <v>0</v>
      </c>
      <c r="P3295" s="6">
        <v>0</v>
      </c>
      <c r="Q3295" s="6">
        <v>0</v>
      </c>
      <c r="R3295" s="6">
        <v>0</v>
      </c>
      <c r="S3295" s="6">
        <v>0</v>
      </c>
      <c r="T3295" s="6">
        <v>0</v>
      </c>
      <c r="U3295" s="7">
        <v>0.0074</v>
      </c>
      <c r="V3295" s="7">
        <v>0</v>
      </c>
      <c r="W3295" s="7">
        <v>0.0132</v>
      </c>
      <c r="X3295" s="7">
        <v>0</v>
      </c>
      <c r="Y3295" s="8" t="str">
        <f>IFERROR(VLOOKUP(F:F,#REF!,2,0),"需要手动检查")</f>
        <v>需要手动检查</v>
      </c>
      <c r="Z3295" s="9" t="str">
        <f t="shared" si="139"/>
        <v>否</v>
      </c>
      <c r="AA3295" s="10" t="s">
        <v>36</v>
      </c>
      <c r="AB3295" s="4" t="s">
        <v>37</v>
      </c>
      <c r="AC3295" t="str">
        <f t="shared" si="140"/>
        <v>2025/3/14</v>
      </c>
      <c r="AD3295" t="e">
        <f>VLOOKUP(Y3295,#REF!,2,FALSE)</f>
        <v>#REF!</v>
      </c>
    </row>
    <row r="3296" customHeight="1" spans="1:30">
      <c r="A3296" s="2" t="s">
        <v>8100</v>
      </c>
      <c r="B3296" s="2" t="s">
        <v>8101</v>
      </c>
      <c r="C3296" s="2" t="s">
        <v>45</v>
      </c>
      <c r="D3296" s="2" t="s">
        <v>9609</v>
      </c>
      <c r="E3296" s="5">
        <v>45730.3177083333</v>
      </c>
      <c r="F3296" s="2" t="s">
        <v>9080</v>
      </c>
      <c r="G3296" s="6">
        <v>1199</v>
      </c>
      <c r="H3296" s="6">
        <v>100</v>
      </c>
      <c r="I3296" s="6">
        <v>2</v>
      </c>
      <c r="J3296" s="6">
        <v>1</v>
      </c>
      <c r="K3296" s="6">
        <v>6</v>
      </c>
      <c r="L3296" s="6">
        <v>0</v>
      </c>
      <c r="M3296" s="6">
        <v>1068</v>
      </c>
      <c r="N3296" s="6">
        <v>5</v>
      </c>
      <c r="O3296" s="6">
        <v>0</v>
      </c>
      <c r="P3296" s="6">
        <v>0</v>
      </c>
      <c r="Q3296" s="6">
        <v>0</v>
      </c>
      <c r="R3296" s="6">
        <v>0</v>
      </c>
      <c r="S3296" s="6">
        <v>0</v>
      </c>
      <c r="T3296" s="6">
        <v>0</v>
      </c>
      <c r="U3296" s="7">
        <v>0.0042</v>
      </c>
      <c r="V3296" s="7">
        <v>0</v>
      </c>
      <c r="W3296" s="7">
        <v>0.0234</v>
      </c>
      <c r="X3296" s="7">
        <v>0</v>
      </c>
      <c r="Y3296" s="8" t="str">
        <f>IFERROR(VLOOKUP(F:F,#REF!,2,0),"需要手动检查")</f>
        <v>需要手动检查</v>
      </c>
      <c r="Z3296" s="9" t="str">
        <f t="shared" si="139"/>
        <v>否</v>
      </c>
      <c r="AA3296" s="10" t="s">
        <v>36</v>
      </c>
      <c r="AB3296" s="4" t="s">
        <v>37</v>
      </c>
      <c r="AC3296" t="str">
        <f t="shared" si="140"/>
        <v>2025/3/14</v>
      </c>
      <c r="AD3296" t="e">
        <f>VLOOKUP(Y3296,#REF!,2,FALSE)</f>
        <v>#REF!</v>
      </c>
    </row>
    <row r="3297" customHeight="1" spans="1:30">
      <c r="A3297" s="2" t="s">
        <v>9610</v>
      </c>
      <c r="B3297" s="2" t="s">
        <v>9611</v>
      </c>
      <c r="C3297" s="2" t="s">
        <v>9612</v>
      </c>
      <c r="D3297" s="2" t="s">
        <v>9613</v>
      </c>
      <c r="E3297" s="5">
        <v>45730.3201041667</v>
      </c>
      <c r="F3297" s="2" t="s">
        <v>9080</v>
      </c>
      <c r="G3297" s="6">
        <v>556</v>
      </c>
      <c r="H3297" s="6">
        <v>14</v>
      </c>
      <c r="I3297" s="6">
        <v>0</v>
      </c>
      <c r="J3297" s="6">
        <v>0</v>
      </c>
      <c r="K3297" s="6">
        <v>0</v>
      </c>
      <c r="L3297" s="6">
        <v>0</v>
      </c>
      <c r="M3297" s="6">
        <v>593</v>
      </c>
      <c r="N3297" s="6">
        <v>25</v>
      </c>
      <c r="O3297" s="6">
        <v>0</v>
      </c>
      <c r="P3297" s="6">
        <v>0</v>
      </c>
      <c r="Q3297" s="6">
        <v>0</v>
      </c>
      <c r="R3297" s="6">
        <v>0</v>
      </c>
      <c r="S3297" s="6">
        <v>0</v>
      </c>
      <c r="T3297" s="6">
        <v>0</v>
      </c>
      <c r="U3297" s="7">
        <v>0.045</v>
      </c>
      <c r="V3297" s="7">
        <v>0</v>
      </c>
      <c r="W3297" s="7">
        <v>0.0072</v>
      </c>
      <c r="X3297" s="7">
        <v>0</v>
      </c>
      <c r="Y3297" s="8" t="str">
        <f>IFERROR(VLOOKUP(F:F,#REF!,2,0),"需要手动检查")</f>
        <v>需要手动检查</v>
      </c>
      <c r="Z3297" s="9" t="str">
        <f t="shared" si="139"/>
        <v>否</v>
      </c>
      <c r="AA3297" s="10" t="s">
        <v>36</v>
      </c>
      <c r="AB3297" s="4" t="s">
        <v>37</v>
      </c>
      <c r="AC3297" t="str">
        <f t="shared" si="140"/>
        <v>2025/3/14</v>
      </c>
      <c r="AD3297" t="e">
        <f>VLOOKUP(Y3297,#REF!,2,FALSE)</f>
        <v>#REF!</v>
      </c>
    </row>
    <row r="3298" customHeight="1" spans="1:30">
      <c r="A3298" s="2" t="s">
        <v>9434</v>
      </c>
      <c r="B3298" s="2" t="s">
        <v>9435</v>
      </c>
      <c r="C3298" s="2" t="s">
        <v>9614</v>
      </c>
      <c r="D3298" s="2" t="s">
        <v>9615</v>
      </c>
      <c r="E3298" s="5">
        <v>45730.3444328704</v>
      </c>
      <c r="F3298" s="2" t="s">
        <v>9080</v>
      </c>
      <c r="G3298" s="6">
        <v>22</v>
      </c>
      <c r="H3298" s="6">
        <v>1</v>
      </c>
      <c r="I3298" s="6">
        <v>0</v>
      </c>
      <c r="J3298" s="6">
        <v>0</v>
      </c>
      <c r="K3298" s="6">
        <v>0</v>
      </c>
      <c r="L3298" s="6">
        <v>0</v>
      </c>
      <c r="M3298" s="6">
        <v>25</v>
      </c>
      <c r="N3298" s="6">
        <v>0</v>
      </c>
      <c r="O3298" s="6">
        <v>0</v>
      </c>
      <c r="P3298" s="6">
        <v>0</v>
      </c>
      <c r="Q3298" s="6">
        <v>0</v>
      </c>
      <c r="R3298" s="6">
        <v>0</v>
      </c>
      <c r="S3298" s="6">
        <v>0</v>
      </c>
      <c r="T3298" s="6">
        <v>0</v>
      </c>
      <c r="U3298" s="7">
        <v>0</v>
      </c>
      <c r="V3298" s="7">
        <v>0</v>
      </c>
      <c r="W3298" s="7">
        <v>0.0909</v>
      </c>
      <c r="X3298" s="7">
        <v>0</v>
      </c>
      <c r="Y3298" s="8" t="str">
        <f>IFERROR(VLOOKUP(F:F,#REF!,2,0),"需要手动检查")</f>
        <v>需要手动检查</v>
      </c>
      <c r="Z3298" s="9" t="str">
        <f t="shared" si="139"/>
        <v>否</v>
      </c>
      <c r="AA3298" s="10" t="s">
        <v>36</v>
      </c>
      <c r="AB3298" s="4" t="s">
        <v>37</v>
      </c>
      <c r="AC3298" t="str">
        <f t="shared" si="140"/>
        <v>2025/3/14</v>
      </c>
      <c r="AD3298" t="e">
        <f>VLOOKUP(Y3298,#REF!,2,FALSE)</f>
        <v>#REF!</v>
      </c>
    </row>
    <row r="3299" customHeight="1" spans="1:30">
      <c r="A3299" s="2" t="s">
        <v>9610</v>
      </c>
      <c r="B3299" s="2" t="s">
        <v>9611</v>
      </c>
      <c r="C3299" s="2" t="s">
        <v>9616</v>
      </c>
      <c r="D3299" s="2" t="s">
        <v>9617</v>
      </c>
      <c r="E3299" s="5">
        <v>45730.3716666667</v>
      </c>
      <c r="F3299" s="2" t="s">
        <v>9080</v>
      </c>
      <c r="G3299" s="6">
        <v>585</v>
      </c>
      <c r="H3299" s="6">
        <v>18</v>
      </c>
      <c r="I3299" s="6">
        <v>4</v>
      </c>
      <c r="J3299" s="6">
        <v>0</v>
      </c>
      <c r="K3299" s="6">
        <v>0</v>
      </c>
      <c r="L3299" s="6">
        <v>0</v>
      </c>
      <c r="M3299" s="6">
        <v>640</v>
      </c>
      <c r="N3299" s="6">
        <v>33</v>
      </c>
      <c r="O3299" s="6">
        <v>0</v>
      </c>
      <c r="P3299" s="6">
        <v>0</v>
      </c>
      <c r="Q3299" s="6">
        <v>0</v>
      </c>
      <c r="R3299" s="6">
        <v>0</v>
      </c>
      <c r="S3299" s="6">
        <v>0</v>
      </c>
      <c r="T3299" s="6">
        <v>0</v>
      </c>
      <c r="U3299" s="7">
        <v>0.0564</v>
      </c>
      <c r="V3299" s="7">
        <v>0</v>
      </c>
      <c r="W3299" s="7">
        <v>0.0171</v>
      </c>
      <c r="X3299" s="7">
        <v>0</v>
      </c>
      <c r="Y3299" s="8" t="str">
        <f>IFERROR(VLOOKUP(F:F,#REF!,2,0),"需要手动检查")</f>
        <v>需要手动检查</v>
      </c>
      <c r="Z3299" s="9" t="str">
        <f t="shared" si="139"/>
        <v>否</v>
      </c>
      <c r="AA3299" s="10" t="s">
        <v>36</v>
      </c>
      <c r="AB3299" s="4" t="s">
        <v>37</v>
      </c>
      <c r="AC3299" t="str">
        <f t="shared" si="140"/>
        <v>2025/3/14</v>
      </c>
      <c r="AD3299" t="e">
        <f>VLOOKUP(Y3299,#REF!,2,FALSE)</f>
        <v>#REF!</v>
      </c>
    </row>
    <row r="3300" customHeight="1" spans="1:30">
      <c r="A3300" s="2" t="s">
        <v>9618</v>
      </c>
      <c r="B3300" s="2" t="s">
        <v>9619</v>
      </c>
      <c r="C3300" s="2" t="s">
        <v>9620</v>
      </c>
      <c r="D3300" s="2" t="s">
        <v>9621</v>
      </c>
      <c r="E3300" s="5">
        <v>45730.4231712963</v>
      </c>
      <c r="F3300" s="2" t="s">
        <v>9377</v>
      </c>
      <c r="G3300" s="6">
        <v>2481</v>
      </c>
      <c r="H3300" s="6">
        <v>324</v>
      </c>
      <c r="I3300" s="6">
        <v>6</v>
      </c>
      <c r="J3300" s="6">
        <v>1</v>
      </c>
      <c r="K3300" s="6">
        <v>8</v>
      </c>
      <c r="L3300" s="6">
        <v>9</v>
      </c>
      <c r="M3300" s="6">
        <v>2685</v>
      </c>
      <c r="N3300" s="6">
        <v>163</v>
      </c>
      <c r="O3300" s="6">
        <v>0</v>
      </c>
      <c r="P3300" s="6">
        <v>0</v>
      </c>
      <c r="Q3300" s="6">
        <v>0</v>
      </c>
      <c r="R3300" s="6">
        <v>0</v>
      </c>
      <c r="S3300" s="6">
        <v>0</v>
      </c>
      <c r="T3300" s="6">
        <v>0</v>
      </c>
      <c r="U3300" s="7">
        <v>0.0657</v>
      </c>
      <c r="V3300" s="7">
        <v>0.0763</v>
      </c>
      <c r="W3300" s="7">
        <v>0.1769</v>
      </c>
      <c r="X3300" s="7">
        <v>0</v>
      </c>
      <c r="Y3300" s="8" t="str">
        <f>IFERROR(VLOOKUP(F:F,#REF!,2,0),"需要手动检查")</f>
        <v>需要手动检查</v>
      </c>
      <c r="Z3300" s="9" t="str">
        <f t="shared" si="139"/>
        <v>否</v>
      </c>
      <c r="AA3300" s="10" t="s">
        <v>36</v>
      </c>
      <c r="AB3300" s="4" t="s">
        <v>37</v>
      </c>
      <c r="AC3300" t="str">
        <f t="shared" si="140"/>
        <v>2025/3/14</v>
      </c>
      <c r="AD3300" t="e">
        <f>VLOOKUP(Y3300,#REF!,2,FALSE)</f>
        <v>#REF!</v>
      </c>
    </row>
    <row r="3301" customHeight="1" spans="1:30">
      <c r="A3301" s="2" t="s">
        <v>9622</v>
      </c>
      <c r="B3301" s="2" t="s">
        <v>9623</v>
      </c>
      <c r="C3301" s="2" t="s">
        <v>9624</v>
      </c>
      <c r="D3301" s="2" t="s">
        <v>9625</v>
      </c>
      <c r="E3301" s="5">
        <v>45730.4794328704</v>
      </c>
      <c r="F3301" s="2" t="s">
        <v>9080</v>
      </c>
      <c r="G3301" s="6">
        <v>272</v>
      </c>
      <c r="H3301" s="6">
        <v>15</v>
      </c>
      <c r="I3301" s="6">
        <v>2</v>
      </c>
      <c r="J3301" s="6">
        <v>0</v>
      </c>
      <c r="K3301" s="6">
        <v>0</v>
      </c>
      <c r="L3301" s="6">
        <v>0</v>
      </c>
      <c r="M3301" s="6">
        <v>290</v>
      </c>
      <c r="N3301" s="6">
        <v>6</v>
      </c>
      <c r="O3301" s="6">
        <v>0</v>
      </c>
      <c r="P3301" s="6">
        <v>0</v>
      </c>
      <c r="Q3301" s="6">
        <v>0</v>
      </c>
      <c r="R3301" s="6">
        <v>0</v>
      </c>
      <c r="S3301" s="6">
        <v>0</v>
      </c>
      <c r="T3301" s="6">
        <v>0</v>
      </c>
      <c r="U3301" s="7">
        <v>0.0221</v>
      </c>
      <c r="V3301" s="7">
        <v>0</v>
      </c>
      <c r="W3301" s="7">
        <v>0.0037</v>
      </c>
      <c r="X3301" s="7">
        <v>0</v>
      </c>
      <c r="Y3301" s="8" t="str">
        <f>IFERROR(VLOOKUP(F:F,#REF!,2,0),"需要手动检查")</f>
        <v>需要手动检查</v>
      </c>
      <c r="Z3301" s="9" t="str">
        <f t="shared" si="139"/>
        <v>否</v>
      </c>
      <c r="AA3301" s="10" t="s">
        <v>36</v>
      </c>
      <c r="AB3301" s="4" t="s">
        <v>37</v>
      </c>
      <c r="AC3301" t="str">
        <f t="shared" si="140"/>
        <v>2025/3/14</v>
      </c>
      <c r="AD3301" t="e">
        <f>VLOOKUP(Y3301,#REF!,2,FALSE)</f>
        <v>#REF!</v>
      </c>
    </row>
    <row r="3302" customHeight="1" spans="1:30">
      <c r="A3302" s="2" t="s">
        <v>8370</v>
      </c>
      <c r="B3302" s="2" t="s">
        <v>8371</v>
      </c>
      <c r="C3302" s="2" t="s">
        <v>9626</v>
      </c>
      <c r="D3302" s="2" t="s">
        <v>9627</v>
      </c>
      <c r="E3302" s="5">
        <v>45730.4889467593</v>
      </c>
      <c r="F3302" s="2" t="s">
        <v>9080</v>
      </c>
      <c r="G3302" s="6">
        <v>251</v>
      </c>
      <c r="H3302" s="6">
        <v>5</v>
      </c>
      <c r="I3302" s="6">
        <v>0</v>
      </c>
      <c r="J3302" s="6">
        <v>0</v>
      </c>
      <c r="K3302" s="6">
        <v>0</v>
      </c>
      <c r="L3302" s="6">
        <v>0</v>
      </c>
      <c r="M3302" s="6">
        <v>251</v>
      </c>
      <c r="N3302" s="6">
        <v>8</v>
      </c>
      <c r="O3302" s="6">
        <v>0</v>
      </c>
      <c r="P3302" s="6">
        <v>0</v>
      </c>
      <c r="Q3302" s="6">
        <v>0</v>
      </c>
      <c r="R3302" s="6">
        <v>0</v>
      </c>
      <c r="S3302" s="6">
        <v>0</v>
      </c>
      <c r="T3302" s="6">
        <v>0</v>
      </c>
      <c r="U3302" s="7">
        <v>0.0319</v>
      </c>
      <c r="V3302" s="7">
        <v>0</v>
      </c>
      <c r="W3302" s="7">
        <v>0.008</v>
      </c>
      <c r="X3302" s="7">
        <v>0</v>
      </c>
      <c r="Y3302" s="8" t="str">
        <f>IFERROR(VLOOKUP(F:F,#REF!,2,0),"需要手动检查")</f>
        <v>需要手动检查</v>
      </c>
      <c r="Z3302" s="9" t="str">
        <f t="shared" si="139"/>
        <v>否</v>
      </c>
      <c r="AA3302" s="10" t="s">
        <v>36</v>
      </c>
      <c r="AB3302" s="4" t="s">
        <v>37</v>
      </c>
      <c r="AC3302" t="str">
        <f t="shared" si="140"/>
        <v>2025/3/14</v>
      </c>
      <c r="AD3302" t="e">
        <f>VLOOKUP(Y3302,#REF!,2,FALSE)</f>
        <v>#REF!</v>
      </c>
    </row>
    <row r="3303" customHeight="1" spans="1:30">
      <c r="A3303" s="2" t="s">
        <v>9628</v>
      </c>
      <c r="B3303" s="2" t="s">
        <v>9629</v>
      </c>
      <c r="C3303" s="2" t="s">
        <v>9630</v>
      </c>
      <c r="D3303" s="2" t="s">
        <v>9631</v>
      </c>
      <c r="E3303" s="5">
        <v>45730.511099537</v>
      </c>
      <c r="F3303" s="2" t="s">
        <v>9080</v>
      </c>
      <c r="G3303" s="6">
        <v>569</v>
      </c>
      <c r="H3303" s="6">
        <v>20</v>
      </c>
      <c r="I3303" s="6">
        <v>0</v>
      </c>
      <c r="J3303" s="6">
        <v>1</v>
      </c>
      <c r="K3303" s="6">
        <v>1</v>
      </c>
      <c r="L3303" s="6">
        <v>0</v>
      </c>
      <c r="M3303" s="6">
        <v>518</v>
      </c>
      <c r="N3303" s="6">
        <v>20</v>
      </c>
      <c r="O3303" s="6">
        <v>0</v>
      </c>
      <c r="P3303" s="6">
        <v>0</v>
      </c>
      <c r="Q3303" s="6">
        <v>0</v>
      </c>
      <c r="R3303" s="6">
        <v>0</v>
      </c>
      <c r="S3303" s="6">
        <v>0</v>
      </c>
      <c r="T3303" s="6">
        <v>0</v>
      </c>
      <c r="U3303" s="7">
        <v>0.0351</v>
      </c>
      <c r="V3303" s="7">
        <v>0</v>
      </c>
      <c r="W3303" s="7">
        <v>0.0105</v>
      </c>
      <c r="X3303" s="7">
        <v>0</v>
      </c>
      <c r="Y3303" s="8" t="str">
        <f>IFERROR(VLOOKUP(F:F,#REF!,2,0),"需要手动检查")</f>
        <v>需要手动检查</v>
      </c>
      <c r="Z3303" s="9" t="str">
        <f t="shared" si="139"/>
        <v>否</v>
      </c>
      <c r="AA3303" s="10" t="s">
        <v>36</v>
      </c>
      <c r="AB3303" s="4" t="s">
        <v>37</v>
      </c>
      <c r="AC3303" t="str">
        <f t="shared" si="140"/>
        <v>2025/3/14</v>
      </c>
      <c r="AD3303" t="e">
        <f>VLOOKUP(Y3303,#REF!,2,FALSE)</f>
        <v>#REF!</v>
      </c>
    </row>
    <row r="3304" customHeight="1" spans="1:30">
      <c r="A3304" s="2" t="s">
        <v>9434</v>
      </c>
      <c r="B3304" s="2" t="s">
        <v>9435</v>
      </c>
      <c r="C3304" s="2" t="s">
        <v>9614</v>
      </c>
      <c r="D3304" s="2" t="s">
        <v>9632</v>
      </c>
      <c r="E3304" s="5">
        <v>45730.5111805556</v>
      </c>
      <c r="F3304" s="2" t="s">
        <v>9080</v>
      </c>
      <c r="G3304" s="6">
        <v>46</v>
      </c>
      <c r="H3304" s="6">
        <v>4</v>
      </c>
      <c r="I3304" s="6">
        <v>0</v>
      </c>
      <c r="J3304" s="6">
        <v>0</v>
      </c>
      <c r="K3304" s="6">
        <v>0</v>
      </c>
      <c r="L3304" s="6">
        <v>0</v>
      </c>
      <c r="M3304" s="6">
        <v>33</v>
      </c>
      <c r="N3304" s="6">
        <v>0</v>
      </c>
      <c r="O3304" s="6">
        <v>0</v>
      </c>
      <c r="P3304" s="6">
        <v>0</v>
      </c>
      <c r="Q3304" s="6">
        <v>0</v>
      </c>
      <c r="R3304" s="6">
        <v>0</v>
      </c>
      <c r="S3304" s="6">
        <v>0</v>
      </c>
      <c r="T3304" s="6">
        <v>0</v>
      </c>
      <c r="U3304" s="7">
        <v>0</v>
      </c>
      <c r="V3304" s="7">
        <v>0</v>
      </c>
      <c r="W3304" s="7">
        <v>0.0435</v>
      </c>
      <c r="X3304" s="7">
        <v>0</v>
      </c>
      <c r="Y3304" s="8" t="str">
        <f>IFERROR(VLOOKUP(F:F,#REF!,2,0),"需要手动检查")</f>
        <v>需要手动检查</v>
      </c>
      <c r="Z3304" s="9" t="str">
        <f t="shared" si="139"/>
        <v>否</v>
      </c>
      <c r="AA3304" s="10" t="s">
        <v>36</v>
      </c>
      <c r="AB3304" s="4" t="s">
        <v>37</v>
      </c>
      <c r="AC3304" t="str">
        <f t="shared" si="140"/>
        <v>2025/3/14</v>
      </c>
      <c r="AD3304" t="e">
        <f>VLOOKUP(Y3304,#REF!,2,FALSE)</f>
        <v>#REF!</v>
      </c>
    </row>
    <row r="3305" customHeight="1" spans="1:30">
      <c r="A3305" s="2" t="s">
        <v>9633</v>
      </c>
      <c r="B3305" s="2" t="s">
        <v>9634</v>
      </c>
      <c r="C3305" s="2" t="s">
        <v>9635</v>
      </c>
      <c r="D3305" s="2" t="s">
        <v>9636</v>
      </c>
      <c r="E3305" s="5">
        <v>45730.5713310185</v>
      </c>
      <c r="F3305" s="2" t="s">
        <v>9080</v>
      </c>
      <c r="G3305" s="6">
        <v>431</v>
      </c>
      <c r="H3305" s="6">
        <v>32</v>
      </c>
      <c r="I3305" s="6">
        <v>10</v>
      </c>
      <c r="J3305" s="6">
        <v>0</v>
      </c>
      <c r="K3305" s="6">
        <v>0</v>
      </c>
      <c r="L3305" s="6">
        <v>0</v>
      </c>
      <c r="M3305" s="6">
        <v>432</v>
      </c>
      <c r="N3305" s="6">
        <v>17</v>
      </c>
      <c r="O3305" s="6">
        <v>0</v>
      </c>
      <c r="P3305" s="6">
        <v>0</v>
      </c>
      <c r="Q3305" s="6">
        <v>0</v>
      </c>
      <c r="R3305" s="6">
        <v>0</v>
      </c>
      <c r="S3305" s="6">
        <v>0</v>
      </c>
      <c r="T3305" s="6">
        <v>0</v>
      </c>
      <c r="U3305" s="7">
        <v>0.0394</v>
      </c>
      <c r="V3305" s="7">
        <v>0</v>
      </c>
      <c r="W3305" s="7">
        <v>0.0464</v>
      </c>
      <c r="X3305" s="7">
        <v>0</v>
      </c>
      <c r="Y3305" s="8" t="str">
        <f>IFERROR(VLOOKUP(F:F,#REF!,2,0),"需要手动检查")</f>
        <v>需要手动检查</v>
      </c>
      <c r="Z3305" s="9" t="str">
        <f t="shared" si="139"/>
        <v>否</v>
      </c>
      <c r="AA3305" s="10" t="s">
        <v>36</v>
      </c>
      <c r="AB3305" s="4" t="s">
        <v>37</v>
      </c>
      <c r="AC3305" t="str">
        <f t="shared" si="140"/>
        <v>2025/3/14</v>
      </c>
      <c r="AD3305" t="e">
        <f>VLOOKUP(Y3305,#REF!,2,FALSE)</f>
        <v>#REF!</v>
      </c>
    </row>
    <row r="3306" customHeight="1" spans="1:30">
      <c r="A3306" s="2" t="s">
        <v>9637</v>
      </c>
      <c r="B3306" s="2" t="s">
        <v>9638</v>
      </c>
      <c r="C3306" s="2" t="s">
        <v>9639</v>
      </c>
      <c r="D3306" s="2" t="s">
        <v>9640</v>
      </c>
      <c r="E3306" s="5">
        <v>45730.5749652778</v>
      </c>
      <c r="F3306" s="2" t="s">
        <v>9080</v>
      </c>
      <c r="G3306" s="6">
        <v>789</v>
      </c>
      <c r="H3306" s="6">
        <v>27</v>
      </c>
      <c r="I3306" s="6">
        <v>2</v>
      </c>
      <c r="J3306" s="6">
        <v>1</v>
      </c>
      <c r="K3306" s="6">
        <v>1</v>
      </c>
      <c r="L3306" s="6">
        <v>0</v>
      </c>
      <c r="M3306" s="6">
        <v>804</v>
      </c>
      <c r="N3306" s="6">
        <v>24</v>
      </c>
      <c r="O3306" s="6">
        <v>0</v>
      </c>
      <c r="P3306" s="6">
        <v>0</v>
      </c>
      <c r="Q3306" s="6">
        <v>0</v>
      </c>
      <c r="R3306" s="6">
        <v>0</v>
      </c>
      <c r="S3306" s="6">
        <v>0</v>
      </c>
      <c r="T3306" s="6">
        <v>0</v>
      </c>
      <c r="U3306" s="7">
        <v>0.0304</v>
      </c>
      <c r="V3306" s="7">
        <v>0</v>
      </c>
      <c r="W3306" s="7">
        <v>0.0634</v>
      </c>
      <c r="X3306" s="7">
        <v>0</v>
      </c>
      <c r="Y3306" s="8" t="str">
        <f>IFERROR(VLOOKUP(F:F,#REF!,2,0),"需要手动检查")</f>
        <v>需要手动检查</v>
      </c>
      <c r="Z3306" s="9" t="str">
        <f t="shared" si="139"/>
        <v>否</v>
      </c>
      <c r="AA3306" s="10" t="s">
        <v>36</v>
      </c>
      <c r="AB3306" s="4" t="s">
        <v>37</v>
      </c>
      <c r="AC3306" t="str">
        <f t="shared" si="140"/>
        <v>2025/3/14</v>
      </c>
      <c r="AD3306" t="e">
        <f>VLOOKUP(Y3306,#REF!,2,FALSE)</f>
        <v>#REF!</v>
      </c>
    </row>
    <row r="3307" customHeight="1" spans="1:30">
      <c r="A3307" s="2" t="s">
        <v>9641</v>
      </c>
      <c r="B3307" s="2" t="s">
        <v>9642</v>
      </c>
      <c r="C3307" s="2" t="s">
        <v>9643</v>
      </c>
      <c r="D3307" s="2" t="s">
        <v>9644</v>
      </c>
      <c r="E3307" s="5">
        <v>45730.6143634259</v>
      </c>
      <c r="F3307" s="2" t="s">
        <v>9080</v>
      </c>
      <c r="G3307" s="6">
        <v>1473</v>
      </c>
      <c r="H3307" s="6">
        <v>174</v>
      </c>
      <c r="I3307" s="6">
        <v>5</v>
      </c>
      <c r="J3307" s="6">
        <v>1</v>
      </c>
      <c r="K3307" s="6">
        <v>2</v>
      </c>
      <c r="L3307" s="6">
        <v>0</v>
      </c>
      <c r="M3307" s="6">
        <v>1671</v>
      </c>
      <c r="N3307" s="6">
        <v>11</v>
      </c>
      <c r="O3307" s="6">
        <v>0</v>
      </c>
      <c r="P3307" s="6">
        <v>0</v>
      </c>
      <c r="Q3307" s="6">
        <v>0</v>
      </c>
      <c r="R3307" s="6">
        <v>0</v>
      </c>
      <c r="S3307" s="6">
        <v>0</v>
      </c>
      <c r="T3307" s="6">
        <v>0</v>
      </c>
      <c r="U3307" s="7">
        <v>0.0075</v>
      </c>
      <c r="V3307" s="7">
        <v>0</v>
      </c>
      <c r="W3307" s="7">
        <v>0.1521</v>
      </c>
      <c r="X3307" s="7">
        <v>0</v>
      </c>
      <c r="Y3307" s="8" t="str">
        <f>IFERROR(VLOOKUP(F:F,#REF!,2,0),"需要手动检查")</f>
        <v>需要手动检查</v>
      </c>
      <c r="Z3307" s="9" t="str">
        <f t="shared" si="139"/>
        <v>否</v>
      </c>
      <c r="AA3307" s="10" t="s">
        <v>36</v>
      </c>
      <c r="AB3307" s="4" t="s">
        <v>37</v>
      </c>
      <c r="AC3307" t="str">
        <f t="shared" si="140"/>
        <v>2025/3/14</v>
      </c>
      <c r="AD3307" t="e">
        <f>VLOOKUP(Y3307,#REF!,2,FALSE)</f>
        <v>#REF!</v>
      </c>
    </row>
    <row r="3308" customHeight="1" spans="1:30">
      <c r="A3308" s="2" t="s">
        <v>9622</v>
      </c>
      <c r="B3308" s="2" t="s">
        <v>9623</v>
      </c>
      <c r="C3308" s="2" t="s">
        <v>9645</v>
      </c>
      <c r="D3308" s="2" t="s">
        <v>9646</v>
      </c>
      <c r="E3308" s="5">
        <v>45730.8305671296</v>
      </c>
      <c r="F3308" s="2" t="s">
        <v>9080</v>
      </c>
      <c r="G3308" s="6">
        <v>317</v>
      </c>
      <c r="H3308" s="6">
        <v>29</v>
      </c>
      <c r="I3308" s="6">
        <v>0</v>
      </c>
      <c r="J3308" s="6">
        <v>0</v>
      </c>
      <c r="K3308" s="6">
        <v>0</v>
      </c>
      <c r="L3308" s="6">
        <v>0</v>
      </c>
      <c r="M3308" s="6">
        <v>340</v>
      </c>
      <c r="N3308" s="6">
        <v>14</v>
      </c>
      <c r="O3308" s="6">
        <v>0</v>
      </c>
      <c r="P3308" s="6">
        <v>0</v>
      </c>
      <c r="Q3308" s="6">
        <v>0</v>
      </c>
      <c r="R3308" s="6">
        <v>0</v>
      </c>
      <c r="S3308" s="6">
        <v>0</v>
      </c>
      <c r="T3308" s="6">
        <v>0</v>
      </c>
      <c r="U3308" s="7">
        <v>0.0442</v>
      </c>
      <c r="V3308" s="7">
        <v>0</v>
      </c>
      <c r="W3308" s="7">
        <v>0.0032</v>
      </c>
      <c r="X3308" s="7">
        <v>0</v>
      </c>
      <c r="Y3308" s="8" t="str">
        <f>IFERROR(VLOOKUP(F:F,#REF!,2,0),"需要手动检查")</f>
        <v>需要手动检查</v>
      </c>
      <c r="Z3308" s="9" t="str">
        <f t="shared" si="139"/>
        <v>否</v>
      </c>
      <c r="AA3308" s="10" t="s">
        <v>36</v>
      </c>
      <c r="AB3308" s="4" t="s">
        <v>37</v>
      </c>
      <c r="AC3308" t="str">
        <f t="shared" si="140"/>
        <v>2025/3/14</v>
      </c>
      <c r="AD3308" t="e">
        <f>VLOOKUP(Y3308,#REF!,2,FALSE)</f>
        <v>#REF!</v>
      </c>
    </row>
    <row r="3309" customHeight="1" spans="1:30">
      <c r="A3309" s="2" t="s">
        <v>9647</v>
      </c>
      <c r="B3309" s="2" t="s">
        <v>9648</v>
      </c>
      <c r="C3309" s="2" t="s">
        <v>9649</v>
      </c>
      <c r="D3309" s="2" t="s">
        <v>9650</v>
      </c>
      <c r="E3309" s="5">
        <v>45731.2089814815</v>
      </c>
      <c r="F3309" s="2" t="s">
        <v>9080</v>
      </c>
      <c r="G3309" s="6">
        <v>20855</v>
      </c>
      <c r="H3309" s="6">
        <v>156</v>
      </c>
      <c r="I3309" s="6">
        <v>14</v>
      </c>
      <c r="J3309" s="6">
        <v>0</v>
      </c>
      <c r="K3309" s="6">
        <v>18</v>
      </c>
      <c r="L3309" s="6">
        <v>0</v>
      </c>
      <c r="M3309" s="6">
        <v>16980</v>
      </c>
      <c r="N3309" s="6">
        <v>433</v>
      </c>
      <c r="O3309" s="6">
        <v>0</v>
      </c>
      <c r="P3309" s="6">
        <v>0</v>
      </c>
      <c r="Q3309" s="6">
        <v>0</v>
      </c>
      <c r="R3309" s="6">
        <v>0</v>
      </c>
      <c r="S3309" s="6">
        <v>0</v>
      </c>
      <c r="T3309" s="6">
        <v>0</v>
      </c>
      <c r="U3309" s="7">
        <v>0.0208</v>
      </c>
      <c r="V3309" s="7">
        <v>0</v>
      </c>
      <c r="W3309" s="7">
        <v>0.0046</v>
      </c>
      <c r="X3309" s="7">
        <v>0</v>
      </c>
      <c r="Y3309" s="8" t="str">
        <f>IFERROR(VLOOKUP(F:F,#REF!,2,0),"需要手动检查")</f>
        <v>需要手动检查</v>
      </c>
      <c r="Z3309" s="9" t="str">
        <f t="shared" si="139"/>
        <v>否</v>
      </c>
      <c r="AA3309" s="10" t="s">
        <v>36</v>
      </c>
      <c r="AB3309" s="4" t="s">
        <v>37</v>
      </c>
      <c r="AC3309" t="str">
        <f t="shared" si="140"/>
        <v>2025/3/15</v>
      </c>
      <c r="AD3309" t="e">
        <f>VLOOKUP(Y3309,#REF!,2,FALSE)</f>
        <v>#REF!</v>
      </c>
    </row>
    <row r="3310" customHeight="1" spans="1:30">
      <c r="A3310" s="2" t="s">
        <v>9651</v>
      </c>
      <c r="B3310" s="2" t="s">
        <v>9652</v>
      </c>
      <c r="C3310" s="2" t="s">
        <v>9653</v>
      </c>
      <c r="D3310" s="2" t="s">
        <v>9654</v>
      </c>
      <c r="E3310" s="5">
        <v>45731.2310069444</v>
      </c>
      <c r="F3310" s="2" t="s">
        <v>9080</v>
      </c>
      <c r="G3310" s="6">
        <v>598</v>
      </c>
      <c r="H3310" s="6">
        <v>87</v>
      </c>
      <c r="I3310" s="6">
        <v>4</v>
      </c>
      <c r="J3310" s="6">
        <v>1</v>
      </c>
      <c r="K3310" s="6">
        <v>0</v>
      </c>
      <c r="L3310" s="6">
        <v>0</v>
      </c>
      <c r="M3310" s="6">
        <v>583</v>
      </c>
      <c r="N3310" s="6">
        <v>2</v>
      </c>
      <c r="O3310" s="6">
        <v>0</v>
      </c>
      <c r="P3310" s="6">
        <v>0</v>
      </c>
      <c r="Q3310" s="6">
        <v>0</v>
      </c>
      <c r="R3310" s="6">
        <v>0</v>
      </c>
      <c r="S3310" s="6">
        <v>0</v>
      </c>
      <c r="T3310" s="6">
        <v>0</v>
      </c>
      <c r="U3310" s="7">
        <v>0.0033</v>
      </c>
      <c r="V3310" s="7">
        <v>0</v>
      </c>
      <c r="W3310" s="7">
        <v>0.0669</v>
      </c>
      <c r="X3310" s="7">
        <v>0</v>
      </c>
      <c r="Y3310" s="8" t="str">
        <f>IFERROR(VLOOKUP(F:F,#REF!,2,0),"需要手动检查")</f>
        <v>需要手动检查</v>
      </c>
      <c r="Z3310" s="9" t="str">
        <f t="shared" si="139"/>
        <v>否</v>
      </c>
      <c r="AA3310" s="10" t="s">
        <v>36</v>
      </c>
      <c r="AB3310" s="4" t="s">
        <v>37</v>
      </c>
      <c r="AC3310" t="str">
        <f t="shared" si="140"/>
        <v>2025/3/15</v>
      </c>
      <c r="AD3310" t="e">
        <f>VLOOKUP(Y3310,#REF!,2,FALSE)</f>
        <v>#REF!</v>
      </c>
    </row>
    <row r="3311" customHeight="1" spans="1:30">
      <c r="A3311" s="2" t="s">
        <v>9655</v>
      </c>
      <c r="B3311" s="2" t="s">
        <v>9656</v>
      </c>
      <c r="C3311" s="2" t="s">
        <v>9657</v>
      </c>
      <c r="D3311" s="2" t="s">
        <v>9658</v>
      </c>
      <c r="E3311" s="5">
        <v>45731.3013657407</v>
      </c>
      <c r="F3311" s="2" t="s">
        <v>9080</v>
      </c>
      <c r="G3311" s="6">
        <v>421</v>
      </c>
      <c r="H3311" s="6">
        <v>26</v>
      </c>
      <c r="I3311" s="6">
        <v>3</v>
      </c>
      <c r="J3311" s="6">
        <v>0</v>
      </c>
      <c r="K3311" s="6">
        <v>0</v>
      </c>
      <c r="L3311" s="6">
        <v>0</v>
      </c>
      <c r="M3311" s="6">
        <v>441</v>
      </c>
      <c r="N3311" s="6">
        <v>30</v>
      </c>
      <c r="O3311" s="6">
        <v>0</v>
      </c>
      <c r="P3311" s="6">
        <v>0</v>
      </c>
      <c r="Q3311" s="6">
        <v>0</v>
      </c>
      <c r="R3311" s="6">
        <v>0</v>
      </c>
      <c r="S3311" s="6">
        <v>0</v>
      </c>
      <c r="T3311" s="6">
        <v>0</v>
      </c>
      <c r="U3311" s="7">
        <v>0.0713</v>
      </c>
      <c r="V3311" s="7">
        <v>0</v>
      </c>
      <c r="W3311" s="7">
        <v>0.0451</v>
      </c>
      <c r="X3311" s="7">
        <v>0</v>
      </c>
      <c r="Y3311" s="8" t="str">
        <f>IFERROR(VLOOKUP(F:F,#REF!,2,0),"需要手动检查")</f>
        <v>需要手动检查</v>
      </c>
      <c r="Z3311" s="9" t="str">
        <f t="shared" si="139"/>
        <v>否</v>
      </c>
      <c r="AA3311" s="10" t="s">
        <v>36</v>
      </c>
      <c r="AB3311" s="4" t="s">
        <v>37</v>
      </c>
      <c r="AC3311" t="str">
        <f t="shared" si="140"/>
        <v>2025/3/15</v>
      </c>
      <c r="AD3311" t="e">
        <f>VLOOKUP(Y3311,#REF!,2,FALSE)</f>
        <v>#REF!</v>
      </c>
    </row>
    <row r="3312" customHeight="1" spans="1:30">
      <c r="A3312" s="2" t="s">
        <v>9659</v>
      </c>
      <c r="B3312" s="2" t="s">
        <v>9660</v>
      </c>
      <c r="C3312" s="2" t="s">
        <v>9661</v>
      </c>
      <c r="D3312" s="2" t="s">
        <v>9662</v>
      </c>
      <c r="E3312" s="5">
        <v>45731.4435532407</v>
      </c>
      <c r="F3312" s="2" t="s">
        <v>9080</v>
      </c>
      <c r="G3312" s="6">
        <v>329</v>
      </c>
      <c r="H3312" s="6">
        <v>16</v>
      </c>
      <c r="I3312" s="6">
        <v>3</v>
      </c>
      <c r="J3312" s="6">
        <v>1</v>
      </c>
      <c r="K3312" s="6">
        <v>0</v>
      </c>
      <c r="L3312" s="6">
        <v>0</v>
      </c>
      <c r="M3312" s="6">
        <v>360</v>
      </c>
      <c r="N3312" s="6">
        <v>36</v>
      </c>
      <c r="O3312" s="6">
        <v>0</v>
      </c>
      <c r="P3312" s="6">
        <v>0</v>
      </c>
      <c r="Q3312" s="6">
        <v>0</v>
      </c>
      <c r="R3312" s="6">
        <v>0</v>
      </c>
      <c r="S3312" s="6">
        <v>0</v>
      </c>
      <c r="T3312" s="6">
        <v>0</v>
      </c>
      <c r="U3312" s="7">
        <v>0.1094</v>
      </c>
      <c r="V3312" s="7">
        <v>0</v>
      </c>
      <c r="W3312" s="7">
        <v>0.0274</v>
      </c>
      <c r="X3312" s="7">
        <v>0</v>
      </c>
      <c r="Y3312" s="8" t="str">
        <f>IFERROR(VLOOKUP(F:F,#REF!,2,0),"需要手动检查")</f>
        <v>需要手动检查</v>
      </c>
      <c r="Z3312" s="9" t="str">
        <f t="shared" si="139"/>
        <v>否</v>
      </c>
      <c r="AA3312" s="10" t="s">
        <v>36</v>
      </c>
      <c r="AB3312" s="4" t="s">
        <v>37</v>
      </c>
      <c r="AC3312" t="str">
        <f t="shared" si="140"/>
        <v>2025/3/15</v>
      </c>
      <c r="AD3312" t="e">
        <f>VLOOKUP(Y3312,#REF!,2,FALSE)</f>
        <v>#REF!</v>
      </c>
    </row>
    <row r="3313" customHeight="1" spans="1:30">
      <c r="A3313" s="2" t="s">
        <v>337</v>
      </c>
      <c r="B3313" s="2" t="s">
        <v>338</v>
      </c>
      <c r="C3313" s="2" t="s">
        <v>9663</v>
      </c>
      <c r="D3313" s="2" t="s">
        <v>9664</v>
      </c>
      <c r="E3313" s="5">
        <v>45731.4666435185</v>
      </c>
      <c r="F3313" s="2" t="s">
        <v>9080</v>
      </c>
      <c r="G3313" s="6">
        <v>499</v>
      </c>
      <c r="H3313" s="6">
        <v>31</v>
      </c>
      <c r="I3313" s="6">
        <v>0</v>
      </c>
      <c r="J3313" s="6">
        <v>0</v>
      </c>
      <c r="K3313" s="6">
        <v>0</v>
      </c>
      <c r="L3313" s="6">
        <v>0</v>
      </c>
      <c r="M3313" s="6">
        <v>535</v>
      </c>
      <c r="N3313" s="6">
        <v>29</v>
      </c>
      <c r="O3313" s="6">
        <v>0</v>
      </c>
      <c r="P3313" s="6">
        <v>0</v>
      </c>
      <c r="Q3313" s="6">
        <v>0</v>
      </c>
      <c r="R3313" s="6">
        <v>0</v>
      </c>
      <c r="S3313" s="6">
        <v>0</v>
      </c>
      <c r="T3313" s="6">
        <v>0</v>
      </c>
      <c r="U3313" s="7">
        <v>0.0581</v>
      </c>
      <c r="V3313" s="7">
        <v>0</v>
      </c>
      <c r="W3313" s="7">
        <v>0.0281</v>
      </c>
      <c r="X3313" s="7">
        <v>0</v>
      </c>
      <c r="Y3313" s="8" t="str">
        <f>IFERROR(VLOOKUP(F:F,#REF!,2,0),"需要手动检查")</f>
        <v>需要手动检查</v>
      </c>
      <c r="Z3313" s="9" t="str">
        <f t="shared" si="139"/>
        <v>否</v>
      </c>
      <c r="AA3313" s="10" t="s">
        <v>36</v>
      </c>
      <c r="AB3313" s="4" t="s">
        <v>37</v>
      </c>
      <c r="AC3313" t="str">
        <f t="shared" si="140"/>
        <v>2025/3/15</v>
      </c>
      <c r="AD3313" t="e">
        <f>VLOOKUP(Y3313,#REF!,2,FALSE)</f>
        <v>#REF!</v>
      </c>
    </row>
    <row r="3314" customHeight="1" spans="1:30">
      <c r="A3314" s="2" t="s">
        <v>8851</v>
      </c>
      <c r="B3314" s="2" t="s">
        <v>8852</v>
      </c>
      <c r="C3314" s="2" t="s">
        <v>9665</v>
      </c>
      <c r="D3314" s="2" t="s">
        <v>9666</v>
      </c>
      <c r="E3314" s="5">
        <v>45731.5834143519</v>
      </c>
      <c r="F3314" s="2" t="s">
        <v>9080</v>
      </c>
      <c r="G3314" s="6">
        <v>258</v>
      </c>
      <c r="H3314" s="6">
        <v>4</v>
      </c>
      <c r="I3314" s="6">
        <v>0</v>
      </c>
      <c r="J3314" s="6">
        <v>0</v>
      </c>
      <c r="K3314" s="6">
        <v>0</v>
      </c>
      <c r="L3314" s="6">
        <v>0</v>
      </c>
      <c r="M3314" s="6">
        <v>262</v>
      </c>
      <c r="N3314" s="6">
        <v>2</v>
      </c>
      <c r="O3314" s="6">
        <v>0</v>
      </c>
      <c r="P3314" s="6">
        <v>0</v>
      </c>
      <c r="Q3314" s="6">
        <v>0</v>
      </c>
      <c r="R3314" s="6">
        <v>0</v>
      </c>
      <c r="S3314" s="6">
        <v>0</v>
      </c>
      <c r="T3314" s="6">
        <v>0</v>
      </c>
      <c r="U3314" s="7">
        <v>0.0078</v>
      </c>
      <c r="V3314" s="7">
        <v>0</v>
      </c>
      <c r="W3314" s="7">
        <v>0.0388</v>
      </c>
      <c r="X3314" s="7">
        <v>0</v>
      </c>
      <c r="Y3314" s="8" t="str">
        <f>IFERROR(VLOOKUP(F:F,#REF!,2,0),"需要手动检查")</f>
        <v>需要手动检查</v>
      </c>
      <c r="Z3314" s="9" t="str">
        <f t="shared" si="139"/>
        <v>否</v>
      </c>
      <c r="AA3314" s="10" t="s">
        <v>36</v>
      </c>
      <c r="AB3314" s="4" t="s">
        <v>37</v>
      </c>
      <c r="AC3314" t="str">
        <f t="shared" si="140"/>
        <v>2025/3/15</v>
      </c>
      <c r="AD3314" t="e">
        <f>VLOOKUP(Y3314,#REF!,2,FALSE)</f>
        <v>#REF!</v>
      </c>
    </row>
    <row r="3315" customHeight="1" spans="1:30">
      <c r="A3315" s="2" t="s">
        <v>9622</v>
      </c>
      <c r="B3315" s="2" t="s">
        <v>9623</v>
      </c>
      <c r="C3315" s="2" t="s">
        <v>9667</v>
      </c>
      <c r="D3315" s="2" t="s">
        <v>9668</v>
      </c>
      <c r="E3315" s="5">
        <v>45731.5879513889</v>
      </c>
      <c r="F3315" s="2" t="s">
        <v>9080</v>
      </c>
      <c r="G3315" s="6">
        <v>275</v>
      </c>
      <c r="H3315" s="6">
        <v>28</v>
      </c>
      <c r="I3315" s="6">
        <v>1</v>
      </c>
      <c r="J3315" s="6">
        <v>1</v>
      </c>
      <c r="K3315" s="6">
        <v>0</v>
      </c>
      <c r="L3315" s="6">
        <v>0</v>
      </c>
      <c r="M3315" s="6">
        <v>284</v>
      </c>
      <c r="N3315" s="6">
        <v>8</v>
      </c>
      <c r="O3315" s="6">
        <v>0</v>
      </c>
      <c r="P3315" s="6">
        <v>0</v>
      </c>
      <c r="Q3315" s="6">
        <v>0</v>
      </c>
      <c r="R3315" s="6">
        <v>0</v>
      </c>
      <c r="S3315" s="6">
        <v>0</v>
      </c>
      <c r="T3315" s="6">
        <v>0</v>
      </c>
      <c r="U3315" s="7">
        <v>0.0291</v>
      </c>
      <c r="V3315" s="7">
        <v>0</v>
      </c>
      <c r="W3315" s="7">
        <v>0.0109</v>
      </c>
      <c r="X3315" s="7">
        <v>0</v>
      </c>
      <c r="Y3315" s="8" t="str">
        <f>IFERROR(VLOOKUP(F:F,#REF!,2,0),"需要手动检查")</f>
        <v>需要手动检查</v>
      </c>
      <c r="Z3315" s="9" t="str">
        <f t="shared" si="139"/>
        <v>否</v>
      </c>
      <c r="AA3315" s="10" t="s">
        <v>36</v>
      </c>
      <c r="AB3315" s="4" t="s">
        <v>37</v>
      </c>
      <c r="AC3315" t="str">
        <f t="shared" si="140"/>
        <v>2025/3/15</v>
      </c>
      <c r="AD3315" t="e">
        <f>VLOOKUP(Y3315,#REF!,2,FALSE)</f>
        <v>#REF!</v>
      </c>
    </row>
    <row r="3316" customHeight="1" spans="1:30">
      <c r="A3316" s="2" t="s">
        <v>9669</v>
      </c>
      <c r="B3316" s="2" t="s">
        <v>9670</v>
      </c>
      <c r="C3316" s="2" t="s">
        <v>9671</v>
      </c>
      <c r="D3316" s="2" t="s">
        <v>9672</v>
      </c>
      <c r="E3316" s="5">
        <v>45731.6108333333</v>
      </c>
      <c r="F3316" s="2" t="s">
        <v>9080</v>
      </c>
      <c r="G3316" s="6">
        <v>342</v>
      </c>
      <c r="H3316" s="6">
        <v>15</v>
      </c>
      <c r="I3316" s="6">
        <v>0</v>
      </c>
      <c r="J3316" s="6">
        <v>1</v>
      </c>
      <c r="K3316" s="6">
        <v>0</v>
      </c>
      <c r="L3316" s="6">
        <v>0</v>
      </c>
      <c r="M3316" s="6">
        <v>344</v>
      </c>
      <c r="N3316" s="6">
        <v>5</v>
      </c>
      <c r="O3316" s="6">
        <v>0</v>
      </c>
      <c r="P3316" s="6">
        <v>0</v>
      </c>
      <c r="Q3316" s="6">
        <v>0</v>
      </c>
      <c r="R3316" s="6">
        <v>0</v>
      </c>
      <c r="S3316" s="6">
        <v>0</v>
      </c>
      <c r="T3316" s="6">
        <v>0</v>
      </c>
      <c r="U3316" s="7">
        <v>0.0146</v>
      </c>
      <c r="V3316" s="7">
        <v>0</v>
      </c>
      <c r="W3316" s="7">
        <v>0.0058</v>
      </c>
      <c r="X3316" s="7">
        <v>0</v>
      </c>
      <c r="Y3316" s="8" t="str">
        <f>IFERROR(VLOOKUP(F:F,#REF!,2,0),"需要手动检查")</f>
        <v>需要手动检查</v>
      </c>
      <c r="Z3316" s="9" t="str">
        <f t="shared" si="139"/>
        <v>否</v>
      </c>
      <c r="AA3316" s="10" t="s">
        <v>36</v>
      </c>
      <c r="AB3316" s="4" t="s">
        <v>37</v>
      </c>
      <c r="AC3316" t="str">
        <f t="shared" si="140"/>
        <v>2025/3/15</v>
      </c>
      <c r="AD3316" t="e">
        <f>VLOOKUP(Y3316,#REF!,2,FALSE)</f>
        <v>#REF!</v>
      </c>
    </row>
    <row r="3317" customHeight="1" spans="1:30">
      <c r="A3317" s="2" t="s">
        <v>9673</v>
      </c>
      <c r="B3317" s="2" t="s">
        <v>9674</v>
      </c>
      <c r="C3317" s="2" t="s">
        <v>9675</v>
      </c>
      <c r="D3317" s="2" t="s">
        <v>9676</v>
      </c>
      <c r="E3317" s="5">
        <v>45731.6648148148</v>
      </c>
      <c r="F3317" s="2" t="s">
        <v>9080</v>
      </c>
      <c r="G3317" s="6">
        <v>1190</v>
      </c>
      <c r="H3317" s="6">
        <v>85</v>
      </c>
      <c r="I3317" s="6">
        <v>1</v>
      </c>
      <c r="J3317" s="6">
        <v>0</v>
      </c>
      <c r="K3317" s="6">
        <v>1</v>
      </c>
      <c r="L3317" s="6">
        <v>0</v>
      </c>
      <c r="M3317" s="6">
        <v>1153</v>
      </c>
      <c r="N3317" s="6">
        <v>58</v>
      </c>
      <c r="O3317" s="6">
        <v>0</v>
      </c>
      <c r="P3317" s="6">
        <v>0</v>
      </c>
      <c r="Q3317" s="6">
        <v>0</v>
      </c>
      <c r="R3317" s="6">
        <v>0</v>
      </c>
      <c r="S3317" s="6">
        <v>0</v>
      </c>
      <c r="T3317" s="6">
        <v>0</v>
      </c>
      <c r="U3317" s="7">
        <v>0.0487</v>
      </c>
      <c r="V3317" s="7">
        <v>0</v>
      </c>
      <c r="W3317" s="7">
        <v>0.021</v>
      </c>
      <c r="X3317" s="7">
        <v>0</v>
      </c>
      <c r="Y3317" s="8" t="str">
        <f>IFERROR(VLOOKUP(F:F,#REF!,2,0),"需要手动检查")</f>
        <v>需要手动检查</v>
      </c>
      <c r="Z3317" s="9" t="str">
        <f t="shared" si="139"/>
        <v>否</v>
      </c>
      <c r="AA3317" s="10" t="s">
        <v>36</v>
      </c>
      <c r="AB3317" s="4" t="s">
        <v>37</v>
      </c>
      <c r="AC3317" t="str">
        <f t="shared" si="140"/>
        <v>2025/3/15</v>
      </c>
      <c r="AD3317" t="e">
        <f>VLOOKUP(Y3317,#REF!,2,FALSE)</f>
        <v>#REF!</v>
      </c>
    </row>
    <row r="3318" customHeight="1" spans="1:30">
      <c r="A3318" s="2" t="s">
        <v>9677</v>
      </c>
      <c r="B3318" s="2" t="s">
        <v>9678</v>
      </c>
      <c r="C3318" s="2" t="s">
        <v>9679</v>
      </c>
      <c r="D3318" s="2" t="s">
        <v>9680</v>
      </c>
      <c r="E3318" s="5">
        <v>45731.6696064815</v>
      </c>
      <c r="F3318" s="2" t="s">
        <v>9080</v>
      </c>
      <c r="G3318" s="6">
        <v>1557</v>
      </c>
      <c r="H3318" s="6">
        <v>126</v>
      </c>
      <c r="I3318" s="6">
        <v>1</v>
      </c>
      <c r="J3318" s="6">
        <v>0</v>
      </c>
      <c r="K3318" s="6">
        <v>1</v>
      </c>
      <c r="L3318" s="6">
        <v>0</v>
      </c>
      <c r="M3318" s="6">
        <v>1673</v>
      </c>
      <c r="N3318" s="6">
        <v>106</v>
      </c>
      <c r="O3318" s="6">
        <v>0</v>
      </c>
      <c r="P3318" s="6">
        <v>0</v>
      </c>
      <c r="Q3318" s="6">
        <v>0</v>
      </c>
      <c r="R3318" s="6">
        <v>0</v>
      </c>
      <c r="S3318" s="6">
        <v>0</v>
      </c>
      <c r="T3318" s="6">
        <v>0</v>
      </c>
      <c r="U3318" s="7">
        <v>0.0681</v>
      </c>
      <c r="V3318" s="7">
        <v>0</v>
      </c>
      <c r="W3318" s="7">
        <v>0.0238</v>
      </c>
      <c r="X3318" s="7">
        <v>0</v>
      </c>
      <c r="Y3318" s="8" t="str">
        <f>IFERROR(VLOOKUP(F:F,#REF!,2,0),"需要手动检查")</f>
        <v>需要手动检查</v>
      </c>
      <c r="Z3318" s="9" t="str">
        <f t="shared" si="139"/>
        <v>否</v>
      </c>
      <c r="AA3318" s="10" t="s">
        <v>36</v>
      </c>
      <c r="AB3318" s="4" t="s">
        <v>37</v>
      </c>
      <c r="AC3318" t="str">
        <f t="shared" si="140"/>
        <v>2025/3/15</v>
      </c>
      <c r="AD3318" t="e">
        <f>VLOOKUP(Y3318,#REF!,2,FALSE)</f>
        <v>#REF!</v>
      </c>
    </row>
    <row r="3319" customHeight="1" spans="1:30">
      <c r="A3319" s="2" t="s">
        <v>6377</v>
      </c>
      <c r="B3319" s="2" t="s">
        <v>6378</v>
      </c>
      <c r="C3319" s="2" t="s">
        <v>9681</v>
      </c>
      <c r="D3319" s="2" t="s">
        <v>9682</v>
      </c>
      <c r="E3319" s="5">
        <v>45731.8365277778</v>
      </c>
      <c r="F3319" s="2" t="s">
        <v>9080</v>
      </c>
      <c r="G3319" s="6">
        <v>282</v>
      </c>
      <c r="H3319" s="6">
        <v>20</v>
      </c>
      <c r="I3319" s="6">
        <v>0</v>
      </c>
      <c r="J3319" s="6">
        <v>0</v>
      </c>
      <c r="K3319" s="6">
        <v>0</v>
      </c>
      <c r="L3319" s="6">
        <v>0</v>
      </c>
      <c r="M3319" s="6">
        <v>280</v>
      </c>
      <c r="N3319" s="6">
        <v>5</v>
      </c>
      <c r="O3319" s="6">
        <v>0</v>
      </c>
      <c r="P3319" s="6">
        <v>0</v>
      </c>
      <c r="Q3319" s="6">
        <v>0</v>
      </c>
      <c r="R3319" s="6">
        <v>0</v>
      </c>
      <c r="S3319" s="6">
        <v>0</v>
      </c>
      <c r="T3319" s="6">
        <v>0</v>
      </c>
      <c r="U3319" s="7">
        <v>0.0177</v>
      </c>
      <c r="V3319" s="7">
        <v>0</v>
      </c>
      <c r="W3319" s="7">
        <v>0.0106</v>
      </c>
      <c r="X3319" s="7">
        <v>0</v>
      </c>
      <c r="Y3319" s="8" t="str">
        <f>IFERROR(VLOOKUP(F:F,#REF!,2,0),"需要手动检查")</f>
        <v>需要手动检查</v>
      </c>
      <c r="Z3319" s="9" t="str">
        <f t="shared" si="139"/>
        <v>否</v>
      </c>
      <c r="AA3319" s="10" t="s">
        <v>36</v>
      </c>
      <c r="AB3319" s="4" t="s">
        <v>37</v>
      </c>
      <c r="AC3319" t="str">
        <f t="shared" si="140"/>
        <v>2025/3/15</v>
      </c>
      <c r="AD3319" t="e">
        <f>VLOOKUP(Y3319,#REF!,2,FALSE)</f>
        <v>#REF!</v>
      </c>
    </row>
    <row r="3320" customHeight="1" spans="1:30">
      <c r="A3320" s="2" t="s">
        <v>4636</v>
      </c>
      <c r="B3320" s="2" t="s">
        <v>4637</v>
      </c>
      <c r="C3320" s="2" t="s">
        <v>9683</v>
      </c>
      <c r="D3320" s="2" t="s">
        <v>9684</v>
      </c>
      <c r="E3320" s="5">
        <v>45732.5194444444</v>
      </c>
      <c r="F3320" s="2" t="s">
        <v>9080</v>
      </c>
      <c r="G3320" s="6">
        <v>3669</v>
      </c>
      <c r="H3320" s="6">
        <v>86</v>
      </c>
      <c r="I3320" s="6">
        <v>0</v>
      </c>
      <c r="J3320" s="6">
        <v>0</v>
      </c>
      <c r="K3320" s="6">
        <v>3</v>
      </c>
      <c r="L3320" s="6">
        <v>0</v>
      </c>
      <c r="M3320" s="6">
        <v>106</v>
      </c>
      <c r="N3320" s="6">
        <v>13</v>
      </c>
      <c r="O3320" s="6">
        <v>1</v>
      </c>
      <c r="P3320" s="6">
        <v>1</v>
      </c>
      <c r="Q3320" s="6">
        <v>1</v>
      </c>
      <c r="R3320" s="6">
        <v>45.98</v>
      </c>
      <c r="S3320" s="6">
        <v>12.53</v>
      </c>
      <c r="T3320" s="6">
        <v>45.98</v>
      </c>
      <c r="U3320" s="7">
        <v>0.0035</v>
      </c>
      <c r="V3320" s="7">
        <v>0</v>
      </c>
      <c r="W3320" s="7">
        <v>0.0199</v>
      </c>
      <c r="X3320" s="7">
        <v>0.0769</v>
      </c>
      <c r="Y3320" s="8" t="str">
        <f>IFERROR(VLOOKUP(F:F,#REF!,2,0),"需要手动检查")</f>
        <v>需要手动检查</v>
      </c>
      <c r="Z3320" s="9" t="str">
        <f t="shared" ref="Z3320:Z3330" si="141">IF(R3320&gt;0,"是","否")</f>
        <v>是</v>
      </c>
      <c r="AA3320" s="10" t="s">
        <v>36</v>
      </c>
      <c r="AB3320" s="4" t="s">
        <v>37</v>
      </c>
      <c r="AC3320" t="str">
        <f t="shared" ref="AC3320:AC3332" si="142">YEAR(E3320)&amp;"/"&amp;MONTH(E3320)&amp;"/"&amp;DAY(E3320)</f>
        <v>2025/3/16</v>
      </c>
      <c r="AD3320" t="e">
        <f>VLOOKUP(Y3320,#REF!,2,FALSE)</f>
        <v>#REF!</v>
      </c>
    </row>
    <row r="3321" customHeight="1" spans="1:30">
      <c r="A3321" s="2" t="s">
        <v>6377</v>
      </c>
      <c r="B3321" s="2" t="s">
        <v>6378</v>
      </c>
      <c r="C3321" s="2" t="s">
        <v>9685</v>
      </c>
      <c r="D3321" s="2" t="s">
        <v>9686</v>
      </c>
      <c r="E3321" s="5">
        <v>45732.9716898148</v>
      </c>
      <c r="F3321" s="2" t="s">
        <v>9080</v>
      </c>
      <c r="G3321" s="6">
        <v>63</v>
      </c>
      <c r="H3321" s="6">
        <v>3</v>
      </c>
      <c r="I3321" s="6">
        <v>1</v>
      </c>
      <c r="J3321" s="6">
        <v>0</v>
      </c>
      <c r="K3321" s="6">
        <v>0</v>
      </c>
      <c r="L3321" s="6">
        <v>0</v>
      </c>
      <c r="M3321" s="6">
        <v>41</v>
      </c>
      <c r="N3321" s="6">
        <v>0</v>
      </c>
      <c r="O3321" s="6">
        <v>0</v>
      </c>
      <c r="P3321" s="6">
        <v>0</v>
      </c>
      <c r="Q3321" s="6">
        <v>0</v>
      </c>
      <c r="R3321" s="6">
        <v>0</v>
      </c>
      <c r="S3321" s="6">
        <v>0</v>
      </c>
      <c r="T3321" s="6">
        <v>0</v>
      </c>
      <c r="U3321" s="7">
        <v>0</v>
      </c>
      <c r="V3321" s="7">
        <v>0</v>
      </c>
      <c r="W3321" s="7">
        <v>0.0476</v>
      </c>
      <c r="X3321" s="7">
        <v>0</v>
      </c>
      <c r="Y3321" s="8" t="str">
        <f>IFERROR(VLOOKUP(F:F,#REF!,2,0),"需要手动检查")</f>
        <v>需要手动检查</v>
      </c>
      <c r="Z3321" s="9" t="str">
        <f t="shared" si="141"/>
        <v>否</v>
      </c>
      <c r="AA3321" s="10" t="s">
        <v>36</v>
      </c>
      <c r="AB3321" s="4" t="s">
        <v>37</v>
      </c>
      <c r="AC3321" t="str">
        <f t="shared" si="142"/>
        <v>2025/3/16</v>
      </c>
      <c r="AD3321" t="e">
        <f>VLOOKUP(Y3321,#REF!,2,FALSE)</f>
        <v>#REF!</v>
      </c>
    </row>
    <row r="3322" customHeight="1" spans="1:30">
      <c r="A3322" s="2" t="s">
        <v>9339</v>
      </c>
      <c r="B3322" s="2" t="s">
        <v>9340</v>
      </c>
      <c r="C3322" s="2" t="s">
        <v>9575</v>
      </c>
      <c r="D3322" s="2" t="s">
        <v>9687</v>
      </c>
      <c r="E3322" s="5">
        <v>45732.7990856481</v>
      </c>
      <c r="F3322" s="2" t="s">
        <v>9080</v>
      </c>
      <c r="G3322" s="6">
        <v>289</v>
      </c>
      <c r="H3322" s="6">
        <v>8</v>
      </c>
      <c r="I3322" s="6">
        <v>0</v>
      </c>
      <c r="J3322" s="6">
        <v>0</v>
      </c>
      <c r="K3322" s="6">
        <v>0</v>
      </c>
      <c r="L3322" s="6">
        <v>0</v>
      </c>
      <c r="M3322" s="6">
        <v>310</v>
      </c>
      <c r="N3322" s="6">
        <v>14</v>
      </c>
      <c r="O3322" s="6">
        <v>0</v>
      </c>
      <c r="P3322" s="6">
        <v>0</v>
      </c>
      <c r="Q3322" s="6">
        <v>0</v>
      </c>
      <c r="R3322" s="6">
        <v>0</v>
      </c>
      <c r="S3322" s="6">
        <v>0</v>
      </c>
      <c r="T3322" s="6">
        <v>0</v>
      </c>
      <c r="U3322" s="7">
        <v>0.0484</v>
      </c>
      <c r="V3322" s="7">
        <v>0</v>
      </c>
      <c r="W3322" s="7">
        <v>0.0069</v>
      </c>
      <c r="X3322" s="7">
        <v>0</v>
      </c>
      <c r="Y3322" s="8" t="str">
        <f>IFERROR(VLOOKUP(F:F,#REF!,2,0),"需要手动检查")</f>
        <v>需要手动检查</v>
      </c>
      <c r="Z3322" s="9" t="str">
        <f t="shared" si="141"/>
        <v>否</v>
      </c>
      <c r="AA3322" s="10" t="s">
        <v>36</v>
      </c>
      <c r="AB3322" s="4" t="s">
        <v>37</v>
      </c>
      <c r="AC3322" t="str">
        <f t="shared" si="142"/>
        <v>2025/3/16</v>
      </c>
      <c r="AD3322" t="e">
        <f>VLOOKUP(Y3322,#REF!,2,FALSE)</f>
        <v>#REF!</v>
      </c>
    </row>
    <row r="3323" customHeight="1" spans="1:30">
      <c r="A3323" s="2" t="s">
        <v>9688</v>
      </c>
      <c r="B3323" s="2" t="s">
        <v>9689</v>
      </c>
      <c r="C3323" s="2" t="s">
        <v>9690</v>
      </c>
      <c r="D3323" s="2" t="s">
        <v>9691</v>
      </c>
      <c r="E3323" s="5">
        <v>45732.7810648148</v>
      </c>
      <c r="F3323" s="2" t="s">
        <v>9080</v>
      </c>
      <c r="G3323" s="6">
        <v>386</v>
      </c>
      <c r="H3323" s="6">
        <v>16</v>
      </c>
      <c r="I3323" s="6">
        <v>0</v>
      </c>
      <c r="J3323" s="6">
        <v>0</v>
      </c>
      <c r="K3323" s="6">
        <v>0</v>
      </c>
      <c r="L3323" s="6">
        <v>0</v>
      </c>
      <c r="M3323" s="6">
        <v>343</v>
      </c>
      <c r="N3323" s="6">
        <v>13</v>
      </c>
      <c r="O3323" s="6">
        <v>0</v>
      </c>
      <c r="P3323" s="6">
        <v>0</v>
      </c>
      <c r="Q3323" s="6">
        <v>0</v>
      </c>
      <c r="R3323" s="6">
        <v>0</v>
      </c>
      <c r="S3323" s="6">
        <v>0</v>
      </c>
      <c r="T3323" s="6">
        <v>0</v>
      </c>
      <c r="U3323" s="7">
        <v>0.0337</v>
      </c>
      <c r="V3323" s="7">
        <v>0</v>
      </c>
      <c r="W3323" s="7">
        <v>0.0415</v>
      </c>
      <c r="X3323" s="7">
        <v>0</v>
      </c>
      <c r="Y3323" s="8" t="str">
        <f>IFERROR(VLOOKUP(F:F,#REF!,2,0),"需要手动检查")</f>
        <v>需要手动检查</v>
      </c>
      <c r="Z3323" s="9" t="str">
        <f t="shared" si="141"/>
        <v>否</v>
      </c>
      <c r="AA3323" s="10" t="s">
        <v>36</v>
      </c>
      <c r="AB3323" s="4" t="s">
        <v>37</v>
      </c>
      <c r="AC3323" t="str">
        <f t="shared" si="142"/>
        <v>2025/3/16</v>
      </c>
      <c r="AD3323" t="e">
        <f>VLOOKUP(Y3323,#REF!,2,FALSE)</f>
        <v>#REF!</v>
      </c>
    </row>
    <row r="3324" customHeight="1" spans="1:30">
      <c r="A3324" s="2" t="s">
        <v>8938</v>
      </c>
      <c r="B3324" s="2" t="s">
        <v>8939</v>
      </c>
      <c r="C3324" s="2" t="s">
        <v>9692</v>
      </c>
      <c r="D3324" s="2" t="s">
        <v>9693</v>
      </c>
      <c r="E3324" s="5">
        <v>45732.7479513889</v>
      </c>
      <c r="F3324" s="2" t="s">
        <v>45</v>
      </c>
      <c r="G3324" s="6">
        <v>0</v>
      </c>
      <c r="H3324" s="6">
        <v>0</v>
      </c>
      <c r="I3324" s="6">
        <v>0</v>
      </c>
      <c r="J3324" s="6">
        <v>0</v>
      </c>
      <c r="K3324" s="6">
        <v>0</v>
      </c>
      <c r="L3324" s="6">
        <v>0</v>
      </c>
      <c r="M3324" s="6">
        <v>1</v>
      </c>
      <c r="N3324" s="6">
        <v>0</v>
      </c>
      <c r="O3324" s="6">
        <v>0</v>
      </c>
      <c r="P3324" s="6">
        <v>0</v>
      </c>
      <c r="Q3324" s="6">
        <v>0</v>
      </c>
      <c r="R3324" s="6">
        <v>0</v>
      </c>
      <c r="S3324" s="6">
        <v>0</v>
      </c>
      <c r="T3324" s="6">
        <v>0</v>
      </c>
      <c r="U3324" s="7">
        <v>0</v>
      </c>
      <c r="V3324" s="7">
        <v>0</v>
      </c>
      <c r="W3324" s="7">
        <v>0</v>
      </c>
      <c r="X3324" s="7">
        <v>0</v>
      </c>
      <c r="Y3324" s="8" t="str">
        <f>IFERROR(VLOOKUP(F:F,#REF!,2,0),"需要手动检查")</f>
        <v>需要手动检查</v>
      </c>
      <c r="Z3324" s="9" t="str">
        <f t="shared" si="141"/>
        <v>否</v>
      </c>
      <c r="AA3324" s="10" t="s">
        <v>36</v>
      </c>
      <c r="AB3324" s="4" t="s">
        <v>465</v>
      </c>
      <c r="AC3324" t="str">
        <f t="shared" si="142"/>
        <v>2025/3/16</v>
      </c>
      <c r="AD3324" t="e">
        <f>VLOOKUP(Y3324,#REF!,2,FALSE)</f>
        <v>#REF!</v>
      </c>
    </row>
    <row r="3325" customHeight="1" spans="1:30">
      <c r="A3325" s="2" t="s">
        <v>9694</v>
      </c>
      <c r="B3325" s="2" t="s">
        <v>9695</v>
      </c>
      <c r="C3325" s="2" t="s">
        <v>9696</v>
      </c>
      <c r="D3325" s="2" t="s">
        <v>9697</v>
      </c>
      <c r="E3325" s="5">
        <v>45732.747662037</v>
      </c>
      <c r="F3325" s="2" t="s">
        <v>9080</v>
      </c>
      <c r="G3325" s="6">
        <v>451</v>
      </c>
      <c r="H3325" s="6">
        <v>15</v>
      </c>
      <c r="I3325" s="6">
        <v>0</v>
      </c>
      <c r="J3325" s="6">
        <v>0</v>
      </c>
      <c r="K3325" s="6">
        <v>0</v>
      </c>
      <c r="L3325" s="6">
        <v>0</v>
      </c>
      <c r="M3325" s="6">
        <v>3</v>
      </c>
      <c r="N3325" s="6">
        <v>0</v>
      </c>
      <c r="O3325" s="6">
        <v>0</v>
      </c>
      <c r="P3325" s="6">
        <v>0</v>
      </c>
      <c r="Q3325" s="6">
        <v>0</v>
      </c>
      <c r="R3325" s="6">
        <v>0</v>
      </c>
      <c r="S3325" s="6">
        <v>0</v>
      </c>
      <c r="T3325" s="6">
        <v>0</v>
      </c>
      <c r="U3325" s="7">
        <v>0</v>
      </c>
      <c r="V3325" s="7">
        <v>0</v>
      </c>
      <c r="W3325" s="7">
        <v>0.0355</v>
      </c>
      <c r="X3325" s="7">
        <v>0</v>
      </c>
      <c r="Y3325" s="8" t="str">
        <f>IFERROR(VLOOKUP(F:F,#REF!,2,0),"需要手动检查")</f>
        <v>需要手动检查</v>
      </c>
      <c r="Z3325" s="9" t="str">
        <f t="shared" si="141"/>
        <v>否</v>
      </c>
      <c r="AA3325" s="10" t="s">
        <v>36</v>
      </c>
      <c r="AB3325" s="4" t="s">
        <v>37</v>
      </c>
      <c r="AC3325" t="str">
        <f t="shared" si="142"/>
        <v>2025/3/16</v>
      </c>
      <c r="AD3325" t="e">
        <f>VLOOKUP(Y3325,#REF!,2,FALSE)</f>
        <v>#REF!</v>
      </c>
    </row>
    <row r="3326" customHeight="1" spans="1:30">
      <c r="A3326" s="2" t="s">
        <v>6120</v>
      </c>
      <c r="B3326" s="2" t="s">
        <v>6121</v>
      </c>
      <c r="C3326" s="2" t="s">
        <v>9698</v>
      </c>
      <c r="D3326" s="2" t="s">
        <v>9699</v>
      </c>
      <c r="E3326" s="5">
        <v>45732.7234837963</v>
      </c>
      <c r="F3326" s="2" t="s">
        <v>9080</v>
      </c>
      <c r="G3326" s="6">
        <v>312</v>
      </c>
      <c r="H3326" s="6">
        <v>11</v>
      </c>
      <c r="I3326" s="6">
        <v>0</v>
      </c>
      <c r="J3326" s="6">
        <v>0</v>
      </c>
      <c r="K3326" s="6">
        <v>0</v>
      </c>
      <c r="L3326" s="6">
        <v>0</v>
      </c>
      <c r="M3326" s="6">
        <v>295</v>
      </c>
      <c r="N3326" s="6">
        <v>6</v>
      </c>
      <c r="O3326" s="6">
        <v>0</v>
      </c>
      <c r="P3326" s="6">
        <v>0</v>
      </c>
      <c r="Q3326" s="6">
        <v>0</v>
      </c>
      <c r="R3326" s="6">
        <v>0</v>
      </c>
      <c r="S3326" s="6">
        <v>0</v>
      </c>
      <c r="T3326" s="6">
        <v>0</v>
      </c>
      <c r="U3326" s="7">
        <v>0.0192</v>
      </c>
      <c r="V3326" s="7">
        <v>0</v>
      </c>
      <c r="W3326" s="7">
        <v>0.0128</v>
      </c>
      <c r="X3326" s="7">
        <v>0</v>
      </c>
      <c r="Y3326" s="8" t="str">
        <f>IFERROR(VLOOKUP(F:F,#REF!,2,0),"需要手动检查")</f>
        <v>需要手动检查</v>
      </c>
      <c r="Z3326" s="9" t="str">
        <f t="shared" si="141"/>
        <v>否</v>
      </c>
      <c r="AA3326" s="10" t="s">
        <v>36</v>
      </c>
      <c r="AB3326" s="4" t="s">
        <v>37</v>
      </c>
      <c r="AC3326" t="str">
        <f t="shared" si="142"/>
        <v>2025/3/16</v>
      </c>
      <c r="AD3326" t="e">
        <f>VLOOKUP(Y3326,#REF!,2,FALSE)</f>
        <v>#REF!</v>
      </c>
    </row>
    <row r="3327" customHeight="1" spans="1:30">
      <c r="A3327" s="2" t="s">
        <v>9700</v>
      </c>
      <c r="B3327" s="2" t="s">
        <v>9701</v>
      </c>
      <c r="C3327" s="2" t="s">
        <v>9702</v>
      </c>
      <c r="D3327" s="2" t="s">
        <v>9703</v>
      </c>
      <c r="E3327" s="5">
        <v>45732.6449421296</v>
      </c>
      <c r="F3327" s="2" t="s">
        <v>9080</v>
      </c>
      <c r="G3327" s="6">
        <v>1754</v>
      </c>
      <c r="H3327" s="6">
        <v>115</v>
      </c>
      <c r="I3327" s="6">
        <v>1</v>
      </c>
      <c r="J3327" s="6">
        <v>2</v>
      </c>
      <c r="K3327" s="6">
        <v>0</v>
      </c>
      <c r="L3327" s="6">
        <v>1</v>
      </c>
      <c r="M3327" s="6">
        <v>1755</v>
      </c>
      <c r="N3327" s="6">
        <v>28</v>
      </c>
      <c r="O3327" s="6">
        <v>0</v>
      </c>
      <c r="P3327" s="6">
        <v>0</v>
      </c>
      <c r="Q3327" s="6">
        <v>0</v>
      </c>
      <c r="R3327" s="6">
        <v>0</v>
      </c>
      <c r="S3327" s="6">
        <v>0</v>
      </c>
      <c r="T3327" s="6">
        <v>0</v>
      </c>
      <c r="U3327" s="7">
        <v>0.016</v>
      </c>
      <c r="V3327" s="7">
        <v>0.0139</v>
      </c>
      <c r="W3327" s="7">
        <v>0.0154</v>
      </c>
      <c r="X3327" s="7">
        <v>0</v>
      </c>
      <c r="Y3327" s="8" t="str">
        <f>IFERROR(VLOOKUP(F:F,#REF!,2,0),"需要手动检查")</f>
        <v>需要手动检查</v>
      </c>
      <c r="Z3327" s="9" t="str">
        <f t="shared" si="141"/>
        <v>否</v>
      </c>
      <c r="AA3327" s="10" t="s">
        <v>36</v>
      </c>
      <c r="AB3327" s="4" t="s">
        <v>37</v>
      </c>
      <c r="AC3327" t="str">
        <f t="shared" si="142"/>
        <v>2025/3/16</v>
      </c>
      <c r="AD3327" t="e">
        <f>VLOOKUP(Y3327,#REF!,2,FALSE)</f>
        <v>#REF!</v>
      </c>
    </row>
    <row r="3328" customHeight="1" spans="1:30">
      <c r="A3328" s="2" t="s">
        <v>9704</v>
      </c>
      <c r="B3328" s="2" t="s">
        <v>9705</v>
      </c>
      <c r="C3328" s="2" t="s">
        <v>9706</v>
      </c>
      <c r="D3328" s="2" t="s">
        <v>9707</v>
      </c>
      <c r="E3328" s="5">
        <v>45732.5588541667</v>
      </c>
      <c r="F3328" s="2" t="s">
        <v>9080</v>
      </c>
      <c r="G3328" s="6">
        <v>314</v>
      </c>
      <c r="H3328" s="6">
        <v>4</v>
      </c>
      <c r="I3328" s="6">
        <v>0</v>
      </c>
      <c r="J3328" s="6">
        <v>0</v>
      </c>
      <c r="K3328" s="6">
        <v>0</v>
      </c>
      <c r="L3328" s="6">
        <v>0</v>
      </c>
      <c r="M3328" s="6">
        <v>329</v>
      </c>
      <c r="N3328" s="6">
        <v>20</v>
      </c>
      <c r="O3328" s="6">
        <v>0</v>
      </c>
      <c r="P3328" s="6">
        <v>0</v>
      </c>
      <c r="Q3328" s="6">
        <v>0</v>
      </c>
      <c r="R3328" s="6">
        <v>0</v>
      </c>
      <c r="S3328" s="6">
        <v>0</v>
      </c>
      <c r="T3328" s="6">
        <v>0</v>
      </c>
      <c r="U3328" s="7">
        <v>0.0637</v>
      </c>
      <c r="V3328" s="7">
        <v>0</v>
      </c>
      <c r="W3328" s="7">
        <v>0.0382</v>
      </c>
      <c r="X3328" s="7">
        <v>0</v>
      </c>
      <c r="Y3328" s="8" t="str">
        <f>IFERROR(VLOOKUP(F:F,#REF!,2,0),"需要手动检查")</f>
        <v>需要手动检查</v>
      </c>
      <c r="Z3328" s="9" t="str">
        <f t="shared" si="141"/>
        <v>否</v>
      </c>
      <c r="AA3328" s="10" t="s">
        <v>36</v>
      </c>
      <c r="AB3328" s="4" t="s">
        <v>37</v>
      </c>
      <c r="AC3328" t="str">
        <f t="shared" si="142"/>
        <v>2025/3/16</v>
      </c>
      <c r="AD3328" t="e">
        <f>VLOOKUP(Y3328,#REF!,2,FALSE)</f>
        <v>#REF!</v>
      </c>
    </row>
    <row r="3329" customHeight="1" spans="1:30">
      <c r="A3329" s="2" t="s">
        <v>9708</v>
      </c>
      <c r="B3329" s="2" t="s">
        <v>9709</v>
      </c>
      <c r="C3329" s="2" t="s">
        <v>9710</v>
      </c>
      <c r="D3329" s="2" t="s">
        <v>9711</v>
      </c>
      <c r="E3329" s="5">
        <v>45732.4096064815</v>
      </c>
      <c r="F3329" s="2" t="s">
        <v>9080</v>
      </c>
      <c r="G3329" s="6">
        <v>831</v>
      </c>
      <c r="H3329" s="6">
        <v>50</v>
      </c>
      <c r="I3329" s="6">
        <v>1</v>
      </c>
      <c r="J3329" s="6">
        <v>0</v>
      </c>
      <c r="K3329" s="6">
        <v>0</v>
      </c>
      <c r="L3329" s="6">
        <v>0</v>
      </c>
      <c r="M3329" s="6">
        <v>828</v>
      </c>
      <c r="N3329" s="6">
        <v>14</v>
      </c>
      <c r="O3329" s="6">
        <v>0</v>
      </c>
      <c r="P3329" s="6">
        <v>0</v>
      </c>
      <c r="Q3329" s="6">
        <v>0</v>
      </c>
      <c r="R3329" s="6">
        <v>0</v>
      </c>
      <c r="S3329" s="6">
        <v>0</v>
      </c>
      <c r="T3329" s="6">
        <v>0</v>
      </c>
      <c r="U3329" s="7">
        <v>0.0168</v>
      </c>
      <c r="V3329" s="7">
        <v>0</v>
      </c>
      <c r="W3329" s="7">
        <v>0.0241</v>
      </c>
      <c r="X3329" s="7">
        <v>0</v>
      </c>
      <c r="Y3329" s="8" t="str">
        <f>IFERROR(VLOOKUP(F:F,#REF!,2,0),"需要手动检查")</f>
        <v>需要手动检查</v>
      </c>
      <c r="Z3329" s="9" t="str">
        <f t="shared" si="141"/>
        <v>否</v>
      </c>
      <c r="AA3329" s="10" t="s">
        <v>36</v>
      </c>
      <c r="AB3329" s="4" t="s">
        <v>37</v>
      </c>
      <c r="AC3329" t="str">
        <f t="shared" si="142"/>
        <v>2025/3/16</v>
      </c>
      <c r="AD3329" t="e">
        <f>VLOOKUP(Y3329,#REF!,2,FALSE)</f>
        <v>#REF!</v>
      </c>
    </row>
    <row r="3330" customHeight="1" spans="1:30">
      <c r="A3330" s="2" t="s">
        <v>9712</v>
      </c>
      <c r="B3330" s="2" t="s">
        <v>9713</v>
      </c>
      <c r="C3330" s="2" t="s">
        <v>9714</v>
      </c>
      <c r="D3330" s="2" t="s">
        <v>9715</v>
      </c>
      <c r="E3330" s="5">
        <v>45732.2382060185</v>
      </c>
      <c r="F3330" s="2" t="s">
        <v>9080</v>
      </c>
      <c r="G3330" s="6">
        <v>456</v>
      </c>
      <c r="H3330" s="6">
        <v>16</v>
      </c>
      <c r="I3330" s="6">
        <v>0</v>
      </c>
      <c r="J3330" s="6">
        <v>0</v>
      </c>
      <c r="K3330" s="6">
        <v>0</v>
      </c>
      <c r="L3330" s="6">
        <v>0</v>
      </c>
      <c r="M3330" s="6">
        <v>480</v>
      </c>
      <c r="N3330" s="6">
        <v>41</v>
      </c>
      <c r="O3330" s="6">
        <v>0</v>
      </c>
      <c r="P3330" s="6">
        <v>0</v>
      </c>
      <c r="Q3330" s="6">
        <v>0</v>
      </c>
      <c r="R3330" s="6">
        <v>0</v>
      </c>
      <c r="S3330" s="6">
        <v>0</v>
      </c>
      <c r="T3330" s="6">
        <v>0</v>
      </c>
      <c r="U3330" s="7">
        <v>0.0899</v>
      </c>
      <c r="V3330" s="7">
        <v>0</v>
      </c>
      <c r="W3330" s="7">
        <v>0.0044</v>
      </c>
      <c r="X3330" s="7">
        <v>0</v>
      </c>
      <c r="Y3330" s="8" t="str">
        <f>IFERROR(VLOOKUP(F:F,#REF!,2,0),"需要手动检查")</f>
        <v>需要手动检查</v>
      </c>
      <c r="Z3330" s="9" t="str">
        <f t="shared" si="141"/>
        <v>否</v>
      </c>
      <c r="AA3330" s="10" t="s">
        <v>36</v>
      </c>
      <c r="AB3330" s="4" t="s">
        <v>37</v>
      </c>
      <c r="AC3330" t="str">
        <f t="shared" si="142"/>
        <v>2025/3/16</v>
      </c>
      <c r="AD3330" t="e">
        <f>VLOOKUP(Y3330,#REF!,2,FALSE)</f>
        <v>#REF!</v>
      </c>
    </row>
    <row r="3331" customHeight="1" spans="1:30">
      <c r="A3331" s="12" t="s">
        <v>9716</v>
      </c>
      <c r="B3331" s="13" t="s">
        <v>9717</v>
      </c>
      <c r="C3331" s="12" t="s">
        <v>9718</v>
      </c>
      <c r="D3331" s="13" t="s">
        <v>9719</v>
      </c>
      <c r="E3331" s="14">
        <v>45733.9375462963</v>
      </c>
      <c r="F3331" s="12" t="s">
        <v>9080</v>
      </c>
      <c r="G3331" s="15">
        <v>75</v>
      </c>
      <c r="H3331" s="15">
        <v>2</v>
      </c>
      <c r="I3331" s="15">
        <v>0</v>
      </c>
      <c r="J3331" s="15">
        <v>0</v>
      </c>
      <c r="K3331" s="15">
        <v>0</v>
      </c>
      <c r="L3331" s="15">
        <v>0</v>
      </c>
      <c r="M3331" s="15">
        <v>55</v>
      </c>
      <c r="N3331" s="15">
        <v>0</v>
      </c>
      <c r="O3331" s="16"/>
      <c r="P3331" s="15">
        <v>0</v>
      </c>
      <c r="Q3331" s="15">
        <v>0</v>
      </c>
      <c r="R3331" s="15">
        <v>0</v>
      </c>
      <c r="S3331" s="15">
        <v>0</v>
      </c>
      <c r="T3331" s="15">
        <v>0</v>
      </c>
      <c r="U3331" s="17">
        <v>0</v>
      </c>
      <c r="V3331" s="17">
        <v>0</v>
      </c>
      <c r="W3331" s="17">
        <v>0</v>
      </c>
      <c r="X3331" s="17">
        <v>0</v>
      </c>
      <c r="Y3331" s="8" t="str">
        <f>IFERROR(VLOOKUP(F:F,#REF!,2,0),"需要手动检查")</f>
        <v>需要手动检查</v>
      </c>
      <c r="Z3331" s="9" t="str">
        <f t="shared" ref="Z3331:Z3355" si="143">IF(R3331&gt;0,"是","否")</f>
        <v>否</v>
      </c>
      <c r="AA3331" s="10" t="s">
        <v>36</v>
      </c>
      <c r="AB3331" s="18" t="s">
        <v>37</v>
      </c>
      <c r="AC3331" t="str">
        <f t="shared" si="142"/>
        <v>2025/3/17</v>
      </c>
      <c r="AD3331" t="e">
        <f>VLOOKUP(Y3331,#REF!,2,FALSE)</f>
        <v>#REF!</v>
      </c>
    </row>
    <row r="3332" customHeight="1" spans="1:30">
      <c r="A3332" s="12" t="s">
        <v>7454</v>
      </c>
      <c r="B3332" s="13" t="s">
        <v>7455</v>
      </c>
      <c r="C3332" s="12" t="s">
        <v>9720</v>
      </c>
      <c r="D3332" s="13" t="s">
        <v>9721</v>
      </c>
      <c r="E3332" s="14">
        <v>45733.7295717593</v>
      </c>
      <c r="F3332" s="12"/>
      <c r="G3332" s="15">
        <v>0</v>
      </c>
      <c r="H3332" s="15">
        <v>0</v>
      </c>
      <c r="I3332" s="15">
        <v>0</v>
      </c>
      <c r="J3332" s="15">
        <v>0</v>
      </c>
      <c r="K3332" s="15">
        <v>0</v>
      </c>
      <c r="L3332" s="15">
        <v>0</v>
      </c>
      <c r="M3332" s="15">
        <v>2</v>
      </c>
      <c r="N3332" s="15">
        <v>0</v>
      </c>
      <c r="O3332" s="16"/>
      <c r="P3332" s="15">
        <v>0</v>
      </c>
      <c r="Q3332" s="15">
        <v>0</v>
      </c>
      <c r="R3332" s="15">
        <v>0</v>
      </c>
      <c r="S3332" s="15">
        <v>0</v>
      </c>
      <c r="T3332" s="15">
        <v>0</v>
      </c>
      <c r="U3332" s="17">
        <v>0</v>
      </c>
      <c r="V3332" s="17">
        <v>0</v>
      </c>
      <c r="W3332" s="17">
        <v>0</v>
      </c>
      <c r="X3332" s="17">
        <v>0</v>
      </c>
      <c r="Y3332" s="8" t="str">
        <f>IFERROR(VLOOKUP(F:F,#REF!,2,0),"需要手动检查")</f>
        <v>需要手动检查</v>
      </c>
      <c r="Z3332" s="9" t="str">
        <f t="shared" si="143"/>
        <v>否</v>
      </c>
      <c r="AA3332" s="10" t="s">
        <v>36</v>
      </c>
      <c r="AB3332" s="18" t="s">
        <v>465</v>
      </c>
      <c r="AC3332" t="str">
        <f t="shared" si="142"/>
        <v>2025/3/17</v>
      </c>
      <c r="AD3332" t="e">
        <f>VLOOKUP(Y3332,#REF!,2,FALSE)</f>
        <v>#REF!</v>
      </c>
    </row>
    <row r="3333" customHeight="1" spans="1:30">
      <c r="A3333" s="12" t="s">
        <v>9722</v>
      </c>
      <c r="B3333" s="13" t="s">
        <v>9723</v>
      </c>
      <c r="C3333" s="12" t="s">
        <v>9724</v>
      </c>
      <c r="D3333" s="13" t="s">
        <v>9725</v>
      </c>
      <c r="E3333" s="14">
        <v>45733.6891666667</v>
      </c>
      <c r="F3333" s="12" t="s">
        <v>9080</v>
      </c>
      <c r="G3333" s="15">
        <v>414</v>
      </c>
      <c r="H3333" s="15">
        <v>53</v>
      </c>
      <c r="I3333" s="15">
        <v>1</v>
      </c>
      <c r="J3333" s="15">
        <v>1</v>
      </c>
      <c r="K3333" s="15">
        <v>0</v>
      </c>
      <c r="L3333" s="15">
        <v>0</v>
      </c>
      <c r="M3333" s="15">
        <v>416</v>
      </c>
      <c r="N3333" s="15">
        <v>1</v>
      </c>
      <c r="O3333" s="16"/>
      <c r="P3333" s="15">
        <v>0</v>
      </c>
      <c r="Q3333" s="15">
        <v>0</v>
      </c>
      <c r="R3333" s="15">
        <v>0</v>
      </c>
      <c r="S3333" s="15">
        <v>0</v>
      </c>
      <c r="T3333" s="15">
        <v>0</v>
      </c>
      <c r="U3333" s="17">
        <v>0.0024</v>
      </c>
      <c r="V3333" s="17">
        <v>0</v>
      </c>
      <c r="W3333" s="17">
        <v>0.0652</v>
      </c>
      <c r="X3333" s="17">
        <v>0</v>
      </c>
      <c r="Y3333" s="8" t="str">
        <f>IFERROR(VLOOKUP(F:F,#REF!,2,0),"需要手动检查")</f>
        <v>需要手动检查</v>
      </c>
      <c r="Z3333" s="9" t="str">
        <f t="shared" si="143"/>
        <v>否</v>
      </c>
      <c r="AA3333" s="10" t="s">
        <v>36</v>
      </c>
      <c r="AB3333" s="18" t="s">
        <v>37</v>
      </c>
      <c r="AC3333" t="str">
        <f t="shared" ref="AC3333:AC3355" si="144">YEAR(E3333)&amp;"/"&amp;MONTH(E3333)&amp;"/"&amp;DAY(E3333)</f>
        <v>2025/3/17</v>
      </c>
      <c r="AD3333" t="e">
        <f>VLOOKUP(Y3333,#REF!,2,FALSE)</f>
        <v>#REF!</v>
      </c>
    </row>
    <row r="3334" customHeight="1" spans="1:30">
      <c r="A3334" s="12" t="s">
        <v>9726</v>
      </c>
      <c r="B3334" s="13" t="s">
        <v>9727</v>
      </c>
      <c r="C3334" s="12" t="s">
        <v>9728</v>
      </c>
      <c r="D3334" s="13" t="s">
        <v>9729</v>
      </c>
      <c r="E3334" s="14">
        <v>45733.5825925926</v>
      </c>
      <c r="F3334" s="12" t="s">
        <v>9080</v>
      </c>
      <c r="G3334" s="15">
        <v>426</v>
      </c>
      <c r="H3334" s="15">
        <v>14</v>
      </c>
      <c r="I3334" s="15">
        <v>2</v>
      </c>
      <c r="J3334" s="15">
        <v>0</v>
      </c>
      <c r="K3334" s="15">
        <v>0</v>
      </c>
      <c r="L3334" s="15">
        <v>0</v>
      </c>
      <c r="M3334" s="15">
        <v>340</v>
      </c>
      <c r="N3334" s="15">
        <v>2</v>
      </c>
      <c r="O3334" s="16"/>
      <c r="P3334" s="15">
        <v>0</v>
      </c>
      <c r="Q3334" s="15">
        <v>0</v>
      </c>
      <c r="R3334" s="15">
        <v>0</v>
      </c>
      <c r="S3334" s="15">
        <v>0</v>
      </c>
      <c r="T3334" s="15">
        <v>0</v>
      </c>
      <c r="U3334" s="17">
        <v>0.0047</v>
      </c>
      <c r="V3334" s="17">
        <v>0</v>
      </c>
      <c r="W3334" s="17">
        <v>0.0352</v>
      </c>
      <c r="X3334" s="17">
        <v>0</v>
      </c>
      <c r="Y3334" s="8" t="str">
        <f>IFERROR(VLOOKUP(F:F,#REF!,2,0),"需要手动检查")</f>
        <v>需要手动检查</v>
      </c>
      <c r="Z3334" s="9" t="str">
        <f t="shared" si="143"/>
        <v>否</v>
      </c>
      <c r="AA3334" s="10" t="s">
        <v>36</v>
      </c>
      <c r="AB3334" s="18" t="s">
        <v>37</v>
      </c>
      <c r="AC3334" t="str">
        <f t="shared" si="144"/>
        <v>2025/3/17</v>
      </c>
      <c r="AD3334" t="e">
        <f>VLOOKUP(Y3334,#REF!,2,FALSE)</f>
        <v>#REF!</v>
      </c>
    </row>
    <row r="3335" customHeight="1" spans="1:30">
      <c r="A3335" s="12" t="s">
        <v>9730</v>
      </c>
      <c r="B3335" s="13" t="s">
        <v>9731</v>
      </c>
      <c r="C3335" s="12"/>
      <c r="D3335" s="13" t="s">
        <v>9732</v>
      </c>
      <c r="E3335" s="14">
        <v>45733.5728472222</v>
      </c>
      <c r="F3335" s="12" t="s">
        <v>9080</v>
      </c>
      <c r="G3335" s="15">
        <v>667</v>
      </c>
      <c r="H3335" s="15">
        <v>39</v>
      </c>
      <c r="I3335" s="15">
        <v>1</v>
      </c>
      <c r="J3335" s="15">
        <v>1</v>
      </c>
      <c r="K3335" s="15">
        <v>1</v>
      </c>
      <c r="L3335" s="15">
        <v>0</v>
      </c>
      <c r="M3335" s="15">
        <v>660</v>
      </c>
      <c r="N3335" s="15">
        <v>24</v>
      </c>
      <c r="O3335" s="16"/>
      <c r="P3335" s="15">
        <v>0</v>
      </c>
      <c r="Q3335" s="15">
        <v>0</v>
      </c>
      <c r="R3335" s="15">
        <v>0</v>
      </c>
      <c r="S3335" s="15">
        <v>0</v>
      </c>
      <c r="T3335" s="15">
        <v>0</v>
      </c>
      <c r="U3335" s="17">
        <v>0.036</v>
      </c>
      <c r="V3335" s="17">
        <v>0</v>
      </c>
      <c r="W3335" s="17">
        <v>0.021</v>
      </c>
      <c r="X3335" s="17">
        <v>0</v>
      </c>
      <c r="Y3335" s="8" t="str">
        <f>IFERROR(VLOOKUP(F:F,#REF!,2,0),"需要手动检查")</f>
        <v>需要手动检查</v>
      </c>
      <c r="Z3335" s="9" t="str">
        <f t="shared" si="143"/>
        <v>否</v>
      </c>
      <c r="AA3335" s="10" t="s">
        <v>36</v>
      </c>
      <c r="AB3335" s="18" t="s">
        <v>37</v>
      </c>
      <c r="AC3335" t="str">
        <f t="shared" si="144"/>
        <v>2025/3/17</v>
      </c>
      <c r="AD3335" t="e">
        <f>VLOOKUP(Y3335,#REF!,2,FALSE)</f>
        <v>#REF!</v>
      </c>
    </row>
    <row r="3336" customHeight="1" spans="1:30">
      <c r="A3336" s="12" t="s">
        <v>8138</v>
      </c>
      <c r="B3336" s="13" t="s">
        <v>8139</v>
      </c>
      <c r="C3336" s="12" t="s">
        <v>9733</v>
      </c>
      <c r="D3336" s="13" t="s">
        <v>9734</v>
      </c>
      <c r="E3336" s="14">
        <v>45733.549525463</v>
      </c>
      <c r="F3336" s="12"/>
      <c r="G3336" s="15">
        <v>341</v>
      </c>
      <c r="H3336" s="15">
        <v>7</v>
      </c>
      <c r="I3336" s="15">
        <v>0</v>
      </c>
      <c r="J3336" s="15">
        <v>0</v>
      </c>
      <c r="K3336" s="15">
        <v>0</v>
      </c>
      <c r="L3336" s="15">
        <v>0</v>
      </c>
      <c r="M3336" s="15">
        <v>317</v>
      </c>
      <c r="N3336" s="15">
        <v>5</v>
      </c>
      <c r="O3336" s="16"/>
      <c r="P3336" s="15">
        <v>0</v>
      </c>
      <c r="Q3336" s="15">
        <v>0</v>
      </c>
      <c r="R3336" s="15">
        <v>0</v>
      </c>
      <c r="S3336" s="15">
        <v>0</v>
      </c>
      <c r="T3336" s="15">
        <v>0</v>
      </c>
      <c r="U3336" s="17">
        <v>0.0147</v>
      </c>
      <c r="V3336" s="17">
        <v>0</v>
      </c>
      <c r="W3336" s="17">
        <v>0.1144</v>
      </c>
      <c r="X3336" s="17">
        <v>0</v>
      </c>
      <c r="Y3336" s="8" t="str">
        <f>IFERROR(VLOOKUP(F:F,#REF!,2,0),"需要手动检查")</f>
        <v>需要手动检查</v>
      </c>
      <c r="Z3336" s="9" t="str">
        <f t="shared" si="143"/>
        <v>否</v>
      </c>
      <c r="AA3336" s="10" t="s">
        <v>36</v>
      </c>
      <c r="AB3336" s="18" t="s">
        <v>37</v>
      </c>
      <c r="AC3336" t="str">
        <f t="shared" si="144"/>
        <v>2025/3/17</v>
      </c>
      <c r="AD3336" t="e">
        <f>VLOOKUP(Y3336,#REF!,2,FALSE)</f>
        <v>#REF!</v>
      </c>
    </row>
    <row r="3337" customHeight="1" spans="1:30">
      <c r="A3337" s="12" t="s">
        <v>8138</v>
      </c>
      <c r="B3337" s="13" t="s">
        <v>8139</v>
      </c>
      <c r="C3337" s="12" t="s">
        <v>9735</v>
      </c>
      <c r="D3337" s="13" t="s">
        <v>9736</v>
      </c>
      <c r="E3337" s="14">
        <v>45733.5493287037</v>
      </c>
      <c r="F3337" s="12" t="s">
        <v>9080</v>
      </c>
      <c r="G3337" s="15">
        <v>394</v>
      </c>
      <c r="H3337" s="15">
        <v>19</v>
      </c>
      <c r="I3337" s="15">
        <v>0</v>
      </c>
      <c r="J3337" s="15">
        <v>0</v>
      </c>
      <c r="K3337" s="15">
        <v>0</v>
      </c>
      <c r="L3337" s="15">
        <v>0</v>
      </c>
      <c r="M3337" s="15">
        <v>410</v>
      </c>
      <c r="N3337" s="15">
        <v>24</v>
      </c>
      <c r="O3337" s="16"/>
      <c r="P3337" s="15">
        <v>0</v>
      </c>
      <c r="Q3337" s="15">
        <v>0</v>
      </c>
      <c r="R3337" s="15">
        <v>0</v>
      </c>
      <c r="S3337" s="15">
        <v>0</v>
      </c>
      <c r="T3337" s="15">
        <v>0</v>
      </c>
      <c r="U3337" s="17">
        <v>0.0609</v>
      </c>
      <c r="V3337" s="17">
        <v>0</v>
      </c>
      <c r="W3337" s="17">
        <v>0.0558</v>
      </c>
      <c r="X3337" s="17">
        <v>0</v>
      </c>
      <c r="Y3337" s="8" t="str">
        <f>IFERROR(VLOOKUP(F:F,#REF!,2,0),"需要手动检查")</f>
        <v>需要手动检查</v>
      </c>
      <c r="Z3337" s="9" t="str">
        <f t="shared" si="143"/>
        <v>否</v>
      </c>
      <c r="AA3337" s="10" t="s">
        <v>36</v>
      </c>
      <c r="AB3337" s="18" t="s">
        <v>37</v>
      </c>
      <c r="AC3337" t="str">
        <f t="shared" si="144"/>
        <v>2025/3/17</v>
      </c>
      <c r="AD3337" t="e">
        <f>VLOOKUP(Y3337,#REF!,2,FALSE)</f>
        <v>#REF!</v>
      </c>
    </row>
    <row r="3338" customHeight="1" spans="1:30">
      <c r="A3338" s="12" t="s">
        <v>9737</v>
      </c>
      <c r="B3338" s="13" t="s">
        <v>9738</v>
      </c>
      <c r="C3338" s="12" t="s">
        <v>9739</v>
      </c>
      <c r="D3338" s="13" t="s">
        <v>9740</v>
      </c>
      <c r="E3338" s="14">
        <v>45733.5338773148</v>
      </c>
      <c r="F3338" s="12" t="s">
        <v>9080</v>
      </c>
      <c r="G3338" s="15">
        <v>509</v>
      </c>
      <c r="H3338" s="15">
        <v>12</v>
      </c>
      <c r="I3338" s="15">
        <v>1</v>
      </c>
      <c r="J3338" s="15">
        <v>1</v>
      </c>
      <c r="K3338" s="15">
        <v>0</v>
      </c>
      <c r="L3338" s="15">
        <v>0</v>
      </c>
      <c r="M3338" s="15">
        <v>433</v>
      </c>
      <c r="N3338" s="15">
        <v>51</v>
      </c>
      <c r="O3338" s="16"/>
      <c r="P3338" s="15">
        <v>0</v>
      </c>
      <c r="Q3338" s="15">
        <v>0</v>
      </c>
      <c r="R3338" s="15">
        <v>0</v>
      </c>
      <c r="S3338" s="15">
        <v>0</v>
      </c>
      <c r="T3338" s="15">
        <v>0</v>
      </c>
      <c r="U3338" s="17">
        <v>0.1002</v>
      </c>
      <c r="V3338" s="17">
        <v>0</v>
      </c>
      <c r="W3338" s="17">
        <v>0.0118</v>
      </c>
      <c r="X3338" s="17">
        <v>0</v>
      </c>
      <c r="Y3338" s="8" t="str">
        <f>IFERROR(VLOOKUP(F:F,#REF!,2,0),"需要手动检查")</f>
        <v>需要手动检查</v>
      </c>
      <c r="Z3338" s="9" t="str">
        <f t="shared" si="143"/>
        <v>否</v>
      </c>
      <c r="AA3338" s="10" t="s">
        <v>36</v>
      </c>
      <c r="AB3338" s="18" t="s">
        <v>37</v>
      </c>
      <c r="AC3338" t="str">
        <f t="shared" si="144"/>
        <v>2025/3/17</v>
      </c>
      <c r="AD3338" t="e">
        <f>VLOOKUP(Y3338,#REF!,2,FALSE)</f>
        <v>#REF!</v>
      </c>
    </row>
    <row r="3339" customHeight="1" spans="1:30">
      <c r="A3339" s="12" t="s">
        <v>9737</v>
      </c>
      <c r="B3339" s="13" t="s">
        <v>9738</v>
      </c>
      <c r="C3339" s="12" t="s">
        <v>9739</v>
      </c>
      <c r="D3339" s="13" t="s">
        <v>9741</v>
      </c>
      <c r="E3339" s="14">
        <v>45733.5333449074</v>
      </c>
      <c r="F3339" s="12" t="s">
        <v>9080</v>
      </c>
      <c r="G3339" s="15">
        <v>1</v>
      </c>
      <c r="H3339" s="15">
        <v>0</v>
      </c>
      <c r="I3339" s="15">
        <v>0</v>
      </c>
      <c r="J3339" s="15">
        <v>0</v>
      </c>
      <c r="K3339" s="15">
        <v>0</v>
      </c>
      <c r="L3339" s="15">
        <v>0</v>
      </c>
      <c r="M3339" s="15">
        <v>0</v>
      </c>
      <c r="N3339" s="15">
        <v>0</v>
      </c>
      <c r="O3339" s="16"/>
      <c r="P3339" s="15">
        <v>0</v>
      </c>
      <c r="Q3339" s="15">
        <v>0</v>
      </c>
      <c r="R3339" s="15">
        <v>0</v>
      </c>
      <c r="S3339" s="15">
        <v>0</v>
      </c>
      <c r="T3339" s="15">
        <v>0</v>
      </c>
      <c r="U3339" s="17">
        <v>0</v>
      </c>
      <c r="V3339" s="17">
        <v>0</v>
      </c>
      <c r="W3339" s="17">
        <v>0</v>
      </c>
      <c r="X3339" s="17">
        <v>0</v>
      </c>
      <c r="Y3339" s="8" t="str">
        <f>IFERROR(VLOOKUP(F:F,#REF!,2,0),"需要手动检查")</f>
        <v>需要手动检查</v>
      </c>
      <c r="Z3339" s="9" t="str">
        <f t="shared" si="143"/>
        <v>否</v>
      </c>
      <c r="AA3339" s="10" t="s">
        <v>36</v>
      </c>
      <c r="AB3339" s="18" t="s">
        <v>37</v>
      </c>
      <c r="AC3339" t="str">
        <f t="shared" si="144"/>
        <v>2025/3/17</v>
      </c>
      <c r="AD3339" t="e">
        <f>VLOOKUP(Y3339,#REF!,2,FALSE)</f>
        <v>#REF!</v>
      </c>
    </row>
    <row r="3340" customHeight="1" spans="1:30">
      <c r="A3340" s="12" t="s">
        <v>9742</v>
      </c>
      <c r="B3340" s="13" t="s">
        <v>9743</v>
      </c>
      <c r="C3340" s="12" t="s">
        <v>9744</v>
      </c>
      <c r="D3340" s="13" t="s">
        <v>9745</v>
      </c>
      <c r="E3340" s="14">
        <v>45733.5292476852</v>
      </c>
      <c r="F3340" s="12" t="s">
        <v>9080</v>
      </c>
      <c r="G3340" s="15">
        <v>939</v>
      </c>
      <c r="H3340" s="15">
        <v>7</v>
      </c>
      <c r="I3340" s="15">
        <v>4</v>
      </c>
      <c r="J3340" s="15">
        <v>0</v>
      </c>
      <c r="K3340" s="15">
        <v>1</v>
      </c>
      <c r="L3340" s="15">
        <v>0</v>
      </c>
      <c r="M3340" s="15">
        <v>990</v>
      </c>
      <c r="N3340" s="15">
        <v>5</v>
      </c>
      <c r="O3340" s="16"/>
      <c r="P3340" s="15">
        <v>0</v>
      </c>
      <c r="Q3340" s="15">
        <v>0</v>
      </c>
      <c r="R3340" s="15">
        <v>0</v>
      </c>
      <c r="S3340" s="15">
        <v>0</v>
      </c>
      <c r="T3340" s="15">
        <v>0</v>
      </c>
      <c r="U3340" s="17">
        <v>0.0053</v>
      </c>
      <c r="V3340" s="17">
        <v>0</v>
      </c>
      <c r="W3340" s="17">
        <v>0.0213</v>
      </c>
      <c r="X3340" s="17">
        <v>0</v>
      </c>
      <c r="Y3340" s="8" t="str">
        <f>IFERROR(VLOOKUP(F:F,#REF!,2,0),"需要手动检查")</f>
        <v>需要手动检查</v>
      </c>
      <c r="Z3340" s="9" t="str">
        <f t="shared" si="143"/>
        <v>否</v>
      </c>
      <c r="AA3340" s="10" t="s">
        <v>36</v>
      </c>
      <c r="AB3340" s="18" t="s">
        <v>37</v>
      </c>
      <c r="AC3340" t="str">
        <f t="shared" si="144"/>
        <v>2025/3/17</v>
      </c>
      <c r="AD3340" t="e">
        <f>VLOOKUP(Y3340,#REF!,2,FALSE)</f>
        <v>#REF!</v>
      </c>
    </row>
    <row r="3341" customHeight="1" spans="1:30">
      <c r="A3341" s="12" t="s">
        <v>3277</v>
      </c>
      <c r="B3341" s="13" t="s">
        <v>3278</v>
      </c>
      <c r="C3341" s="12" t="s">
        <v>9718</v>
      </c>
      <c r="D3341" s="13" t="s">
        <v>9746</v>
      </c>
      <c r="E3341" s="14">
        <v>45733.5033217593</v>
      </c>
      <c r="F3341" s="12" t="s">
        <v>9080</v>
      </c>
      <c r="G3341" s="15">
        <v>1707</v>
      </c>
      <c r="H3341" s="15">
        <v>60</v>
      </c>
      <c r="I3341" s="15">
        <v>0</v>
      </c>
      <c r="J3341" s="15">
        <v>2</v>
      </c>
      <c r="K3341" s="15">
        <v>2</v>
      </c>
      <c r="L3341" s="15">
        <v>0</v>
      </c>
      <c r="M3341" s="15">
        <v>1649</v>
      </c>
      <c r="N3341" s="15">
        <v>77</v>
      </c>
      <c r="O3341" s="16"/>
      <c r="P3341" s="15">
        <v>0</v>
      </c>
      <c r="Q3341" s="15">
        <v>0</v>
      </c>
      <c r="R3341" s="15">
        <v>0</v>
      </c>
      <c r="S3341" s="15">
        <v>0</v>
      </c>
      <c r="T3341" s="15">
        <v>0</v>
      </c>
      <c r="U3341" s="17">
        <v>0.0451</v>
      </c>
      <c r="V3341" s="17">
        <v>0</v>
      </c>
      <c r="W3341" s="17">
        <v>0.0269</v>
      </c>
      <c r="X3341" s="17">
        <v>0</v>
      </c>
      <c r="Y3341" s="8" t="str">
        <f>IFERROR(VLOOKUP(F:F,#REF!,2,0),"需要手动检查")</f>
        <v>需要手动检查</v>
      </c>
      <c r="Z3341" s="9" t="str">
        <f t="shared" si="143"/>
        <v>否</v>
      </c>
      <c r="AA3341" s="10" t="s">
        <v>36</v>
      </c>
      <c r="AB3341" s="18" t="s">
        <v>37</v>
      </c>
      <c r="AC3341" t="str">
        <f t="shared" si="144"/>
        <v>2025/3/17</v>
      </c>
      <c r="AD3341" t="e">
        <f>VLOOKUP(Y3341,#REF!,2,FALSE)</f>
        <v>#REF!</v>
      </c>
    </row>
    <row r="3342" customHeight="1" spans="1:30">
      <c r="A3342" s="12" t="s">
        <v>9747</v>
      </c>
      <c r="B3342" s="13" t="s">
        <v>5109</v>
      </c>
      <c r="C3342" s="12" t="s">
        <v>9748</v>
      </c>
      <c r="D3342" s="13" t="s">
        <v>9749</v>
      </c>
      <c r="E3342" s="14">
        <v>45733.496712963</v>
      </c>
      <c r="F3342" s="12" t="s">
        <v>9143</v>
      </c>
      <c r="G3342" s="15">
        <v>449</v>
      </c>
      <c r="H3342" s="15">
        <v>33</v>
      </c>
      <c r="I3342" s="15">
        <v>0</v>
      </c>
      <c r="J3342" s="15">
        <v>1</v>
      </c>
      <c r="K3342" s="15">
        <v>0</v>
      </c>
      <c r="L3342" s="15">
        <v>0</v>
      </c>
      <c r="M3342" s="15">
        <v>428</v>
      </c>
      <c r="N3342" s="15">
        <v>26</v>
      </c>
      <c r="O3342" s="16"/>
      <c r="P3342" s="15">
        <v>0</v>
      </c>
      <c r="Q3342" s="15">
        <v>0</v>
      </c>
      <c r="R3342" s="15">
        <v>0</v>
      </c>
      <c r="S3342" s="15">
        <v>0</v>
      </c>
      <c r="T3342" s="15">
        <v>0</v>
      </c>
      <c r="U3342" s="17">
        <v>0.0579</v>
      </c>
      <c r="V3342" s="17">
        <v>0</v>
      </c>
      <c r="W3342" s="17">
        <v>0.0178</v>
      </c>
      <c r="X3342" s="17">
        <v>0</v>
      </c>
      <c r="Y3342" s="8" t="str">
        <f>IFERROR(VLOOKUP(F:F,#REF!,2,0),"需要手动检查")</f>
        <v>需要手动检查</v>
      </c>
      <c r="Z3342" s="9" t="str">
        <f t="shared" si="143"/>
        <v>否</v>
      </c>
      <c r="AA3342" s="10" t="s">
        <v>36</v>
      </c>
      <c r="AB3342" s="18" t="s">
        <v>37</v>
      </c>
      <c r="AC3342" t="str">
        <f t="shared" si="144"/>
        <v>2025/3/17</v>
      </c>
      <c r="AD3342" t="e">
        <f>VLOOKUP(Y3342,#REF!,2,FALSE)</f>
        <v>#REF!</v>
      </c>
    </row>
    <row r="3343" customHeight="1" spans="1:30">
      <c r="A3343" s="12" t="s">
        <v>9401</v>
      </c>
      <c r="B3343" s="13" t="s">
        <v>9402</v>
      </c>
      <c r="C3343" s="12" t="s">
        <v>9750</v>
      </c>
      <c r="D3343" s="13" t="s">
        <v>9751</v>
      </c>
      <c r="E3343" s="14">
        <v>45733.4484490741</v>
      </c>
      <c r="F3343" s="12" t="s">
        <v>9080</v>
      </c>
      <c r="G3343" s="15">
        <v>340</v>
      </c>
      <c r="H3343" s="15">
        <v>24</v>
      </c>
      <c r="I3343" s="15">
        <v>1</v>
      </c>
      <c r="J3343" s="15">
        <v>0</v>
      </c>
      <c r="K3343" s="15">
        <v>0</v>
      </c>
      <c r="L3343" s="15">
        <v>0</v>
      </c>
      <c r="M3343" s="15">
        <v>9</v>
      </c>
      <c r="N3343" s="15">
        <v>0</v>
      </c>
      <c r="O3343" s="16"/>
      <c r="P3343" s="15">
        <v>0</v>
      </c>
      <c r="Q3343" s="15">
        <v>0</v>
      </c>
      <c r="R3343" s="15">
        <v>0</v>
      </c>
      <c r="S3343" s="15">
        <v>0</v>
      </c>
      <c r="T3343" s="15">
        <v>0</v>
      </c>
      <c r="U3343" s="17">
        <v>0</v>
      </c>
      <c r="V3343" s="17">
        <v>0</v>
      </c>
      <c r="W3343" s="17">
        <v>0.0235</v>
      </c>
      <c r="X3343" s="17">
        <v>0</v>
      </c>
      <c r="Y3343" s="8" t="str">
        <f>IFERROR(VLOOKUP(F:F,#REF!,2,0),"需要手动检查")</f>
        <v>需要手动检查</v>
      </c>
      <c r="Z3343" s="9" t="str">
        <f t="shared" si="143"/>
        <v>否</v>
      </c>
      <c r="AA3343" s="10" t="s">
        <v>36</v>
      </c>
      <c r="AB3343" s="18" t="s">
        <v>37</v>
      </c>
      <c r="AC3343" t="str">
        <f t="shared" si="144"/>
        <v>2025/3/17</v>
      </c>
      <c r="AD3343" t="e">
        <f>VLOOKUP(Y3343,#REF!,2,FALSE)</f>
        <v>#REF!</v>
      </c>
    </row>
    <row r="3344" customHeight="1" spans="1:30">
      <c r="A3344" s="12" t="s">
        <v>8456</v>
      </c>
      <c r="B3344" s="13" t="s">
        <v>8457</v>
      </c>
      <c r="C3344" s="12" t="s">
        <v>9752</v>
      </c>
      <c r="D3344" s="13" t="s">
        <v>9753</v>
      </c>
      <c r="E3344" s="14">
        <v>45733.4471180556</v>
      </c>
      <c r="F3344" s="12" t="s">
        <v>9080</v>
      </c>
      <c r="G3344" s="15">
        <v>1138</v>
      </c>
      <c r="H3344" s="15">
        <v>109</v>
      </c>
      <c r="I3344" s="15">
        <v>0</v>
      </c>
      <c r="J3344" s="15">
        <v>0</v>
      </c>
      <c r="K3344" s="15">
        <v>1</v>
      </c>
      <c r="L3344" s="15">
        <v>0</v>
      </c>
      <c r="M3344" s="15">
        <v>1187</v>
      </c>
      <c r="N3344" s="15">
        <v>24</v>
      </c>
      <c r="O3344" s="16"/>
      <c r="P3344" s="15">
        <v>0</v>
      </c>
      <c r="Q3344" s="15">
        <v>0</v>
      </c>
      <c r="R3344" s="15">
        <v>0</v>
      </c>
      <c r="S3344" s="15">
        <v>0</v>
      </c>
      <c r="T3344" s="15">
        <v>0</v>
      </c>
      <c r="U3344" s="17">
        <v>0.0211</v>
      </c>
      <c r="V3344" s="17">
        <v>0</v>
      </c>
      <c r="W3344" s="17">
        <v>0.0255</v>
      </c>
      <c r="X3344" s="17">
        <v>0</v>
      </c>
      <c r="Y3344" s="8" t="str">
        <f>IFERROR(VLOOKUP(F:F,#REF!,2,0),"需要手动检查")</f>
        <v>需要手动检查</v>
      </c>
      <c r="Z3344" s="9" t="str">
        <f t="shared" si="143"/>
        <v>否</v>
      </c>
      <c r="AA3344" s="10" t="s">
        <v>36</v>
      </c>
      <c r="AB3344" s="18" t="s">
        <v>37</v>
      </c>
      <c r="AC3344" t="str">
        <f t="shared" si="144"/>
        <v>2025/3/17</v>
      </c>
      <c r="AD3344" t="e">
        <f>VLOOKUP(Y3344,#REF!,2,FALSE)</f>
        <v>#REF!</v>
      </c>
    </row>
    <row r="3345" customHeight="1" spans="1:30">
      <c r="A3345" s="12" t="s">
        <v>8456</v>
      </c>
      <c r="B3345" s="13" t="s">
        <v>8457</v>
      </c>
      <c r="C3345" s="12" t="s">
        <v>9752</v>
      </c>
      <c r="D3345" s="13" t="s">
        <v>9754</v>
      </c>
      <c r="E3345" s="14">
        <v>45733.4468287037</v>
      </c>
      <c r="F3345" s="12" t="s">
        <v>9080</v>
      </c>
      <c r="G3345" s="15">
        <v>2</v>
      </c>
      <c r="H3345" s="15">
        <v>1</v>
      </c>
      <c r="I3345" s="15">
        <v>0</v>
      </c>
      <c r="J3345" s="15">
        <v>0</v>
      </c>
      <c r="K3345" s="15">
        <v>0</v>
      </c>
      <c r="L3345" s="15">
        <v>0</v>
      </c>
      <c r="M3345" s="15">
        <v>2</v>
      </c>
      <c r="N3345" s="15">
        <v>0</v>
      </c>
      <c r="O3345" s="16"/>
      <c r="P3345" s="15">
        <v>0</v>
      </c>
      <c r="Q3345" s="15">
        <v>0</v>
      </c>
      <c r="R3345" s="15">
        <v>0</v>
      </c>
      <c r="S3345" s="15">
        <v>0</v>
      </c>
      <c r="T3345" s="15">
        <v>0</v>
      </c>
      <c r="U3345" s="17">
        <v>0</v>
      </c>
      <c r="V3345" s="17">
        <v>0</v>
      </c>
      <c r="W3345" s="17">
        <v>0</v>
      </c>
      <c r="X3345" s="17">
        <v>0</v>
      </c>
      <c r="Y3345" s="8" t="str">
        <f>IFERROR(VLOOKUP(F:F,#REF!,2,0),"需要手动检查")</f>
        <v>需要手动检查</v>
      </c>
      <c r="Z3345" s="9" t="str">
        <f t="shared" si="143"/>
        <v>否</v>
      </c>
      <c r="AA3345" s="10" t="s">
        <v>36</v>
      </c>
      <c r="AB3345" s="18" t="s">
        <v>37</v>
      </c>
      <c r="AC3345" t="str">
        <f t="shared" si="144"/>
        <v>2025/3/17</v>
      </c>
      <c r="AD3345" t="e">
        <f>VLOOKUP(Y3345,#REF!,2,FALSE)</f>
        <v>#REF!</v>
      </c>
    </row>
    <row r="3346" customHeight="1" spans="1:30">
      <c r="A3346" s="12" t="s">
        <v>9622</v>
      </c>
      <c r="B3346" s="13" t="s">
        <v>9623</v>
      </c>
      <c r="C3346" s="12" t="s">
        <v>9755</v>
      </c>
      <c r="D3346" s="13" t="s">
        <v>9756</v>
      </c>
      <c r="E3346" s="14">
        <v>45733.4345023148</v>
      </c>
      <c r="F3346" s="12" t="s">
        <v>9080</v>
      </c>
      <c r="G3346" s="15">
        <v>279</v>
      </c>
      <c r="H3346" s="15">
        <v>27</v>
      </c>
      <c r="I3346" s="15">
        <v>3</v>
      </c>
      <c r="J3346" s="15">
        <v>0</v>
      </c>
      <c r="K3346" s="15">
        <v>0</v>
      </c>
      <c r="L3346" s="15">
        <v>0</v>
      </c>
      <c r="M3346" s="15">
        <v>295</v>
      </c>
      <c r="N3346" s="15">
        <v>3</v>
      </c>
      <c r="O3346" s="16"/>
      <c r="P3346" s="15">
        <v>0</v>
      </c>
      <c r="Q3346" s="15">
        <v>0</v>
      </c>
      <c r="R3346" s="15">
        <v>0</v>
      </c>
      <c r="S3346" s="15">
        <v>0</v>
      </c>
      <c r="T3346" s="15">
        <v>0</v>
      </c>
      <c r="U3346" s="17">
        <v>0.0108</v>
      </c>
      <c r="V3346" s="17">
        <v>0</v>
      </c>
      <c r="W3346" s="17">
        <v>0.0394</v>
      </c>
      <c r="X3346" s="17">
        <v>0</v>
      </c>
      <c r="Y3346" s="8" t="str">
        <f>IFERROR(VLOOKUP(F:F,#REF!,2,0),"需要手动检查")</f>
        <v>需要手动检查</v>
      </c>
      <c r="Z3346" s="9" t="str">
        <f t="shared" si="143"/>
        <v>否</v>
      </c>
      <c r="AA3346" s="10" t="s">
        <v>36</v>
      </c>
      <c r="AB3346" s="18" t="s">
        <v>37</v>
      </c>
      <c r="AC3346" t="str">
        <f t="shared" si="144"/>
        <v>2025/3/17</v>
      </c>
      <c r="AD3346" t="e">
        <f>VLOOKUP(Y3346,#REF!,2,FALSE)</f>
        <v>#REF!</v>
      </c>
    </row>
    <row r="3347" customHeight="1" spans="1:30">
      <c r="A3347" s="12" t="s">
        <v>9757</v>
      </c>
      <c r="B3347" s="13" t="s">
        <v>9758</v>
      </c>
      <c r="C3347" s="12" t="s">
        <v>9759</v>
      </c>
      <c r="D3347" s="13" t="s">
        <v>9760</v>
      </c>
      <c r="E3347" s="14">
        <v>45733.4330555556</v>
      </c>
      <c r="F3347" s="12" t="s">
        <v>9080</v>
      </c>
      <c r="G3347" s="15">
        <v>297</v>
      </c>
      <c r="H3347" s="15">
        <v>18</v>
      </c>
      <c r="I3347" s="15">
        <v>2</v>
      </c>
      <c r="J3347" s="15">
        <v>0</v>
      </c>
      <c r="K3347" s="15">
        <v>0</v>
      </c>
      <c r="L3347" s="15">
        <v>0</v>
      </c>
      <c r="M3347" s="15">
        <v>297</v>
      </c>
      <c r="N3347" s="15">
        <v>11</v>
      </c>
      <c r="O3347" s="16"/>
      <c r="P3347" s="15">
        <v>0</v>
      </c>
      <c r="Q3347" s="15">
        <v>0</v>
      </c>
      <c r="R3347" s="15">
        <v>0</v>
      </c>
      <c r="S3347" s="15">
        <v>0</v>
      </c>
      <c r="T3347" s="15">
        <v>0</v>
      </c>
      <c r="U3347" s="17">
        <v>0.037</v>
      </c>
      <c r="V3347" s="17">
        <v>0</v>
      </c>
      <c r="W3347" s="17">
        <v>0.138</v>
      </c>
      <c r="X3347" s="17">
        <v>0</v>
      </c>
      <c r="Y3347" s="8" t="str">
        <f>IFERROR(VLOOKUP(F:F,#REF!,2,0),"需要手动检查")</f>
        <v>需要手动检查</v>
      </c>
      <c r="Z3347" s="9" t="str">
        <f t="shared" si="143"/>
        <v>否</v>
      </c>
      <c r="AA3347" s="10" t="s">
        <v>36</v>
      </c>
      <c r="AB3347" s="18" t="s">
        <v>37</v>
      </c>
      <c r="AC3347" t="str">
        <f t="shared" si="144"/>
        <v>2025/3/17</v>
      </c>
      <c r="AD3347" t="e">
        <f>VLOOKUP(Y3347,#REF!,2,FALSE)</f>
        <v>#REF!</v>
      </c>
    </row>
    <row r="3348" customHeight="1" spans="1:30">
      <c r="A3348" s="12" t="s">
        <v>9761</v>
      </c>
      <c r="B3348" s="13" t="s">
        <v>9762</v>
      </c>
      <c r="C3348" s="12" t="s">
        <v>9763</v>
      </c>
      <c r="D3348" s="13" t="s">
        <v>9764</v>
      </c>
      <c r="E3348" s="14">
        <v>45733.3726041667</v>
      </c>
      <c r="F3348" s="12" t="s">
        <v>9080</v>
      </c>
      <c r="G3348" s="15">
        <v>322</v>
      </c>
      <c r="H3348" s="15">
        <v>11</v>
      </c>
      <c r="I3348" s="15">
        <v>1</v>
      </c>
      <c r="J3348" s="15">
        <v>0</v>
      </c>
      <c r="K3348" s="15">
        <v>0</v>
      </c>
      <c r="L3348" s="15">
        <v>0</v>
      </c>
      <c r="M3348" s="15">
        <v>330</v>
      </c>
      <c r="N3348" s="15">
        <v>32</v>
      </c>
      <c r="O3348" s="16"/>
      <c r="P3348" s="15">
        <v>0</v>
      </c>
      <c r="Q3348" s="15">
        <v>0</v>
      </c>
      <c r="R3348" s="15">
        <v>0</v>
      </c>
      <c r="S3348" s="15">
        <v>0</v>
      </c>
      <c r="T3348" s="15">
        <v>0</v>
      </c>
      <c r="U3348" s="17">
        <v>0.0994</v>
      </c>
      <c r="V3348" s="17">
        <v>0</v>
      </c>
      <c r="W3348" s="17">
        <v>0.0093</v>
      </c>
      <c r="X3348" s="17">
        <v>0</v>
      </c>
      <c r="Y3348" s="8" t="str">
        <f>IFERROR(VLOOKUP(F:F,#REF!,2,0),"需要手动检查")</f>
        <v>需要手动检查</v>
      </c>
      <c r="Z3348" s="9" t="str">
        <f t="shared" si="143"/>
        <v>否</v>
      </c>
      <c r="AA3348" s="10" t="s">
        <v>36</v>
      </c>
      <c r="AB3348" s="18" t="s">
        <v>37</v>
      </c>
      <c r="AC3348" t="str">
        <f t="shared" si="144"/>
        <v>2025/3/17</v>
      </c>
      <c r="AD3348" t="e">
        <f>VLOOKUP(Y3348,#REF!,2,FALSE)</f>
        <v>#REF!</v>
      </c>
    </row>
    <row r="3349" customHeight="1" spans="1:30">
      <c r="A3349" s="12" t="s">
        <v>9765</v>
      </c>
      <c r="B3349" s="13" t="s">
        <v>9766</v>
      </c>
      <c r="C3349" s="12" t="s">
        <v>9767</v>
      </c>
      <c r="D3349" s="13" t="s">
        <v>9768</v>
      </c>
      <c r="E3349" s="14">
        <v>45733.3608217593</v>
      </c>
      <c r="F3349" s="12" t="s">
        <v>9080</v>
      </c>
      <c r="G3349" s="15">
        <v>523</v>
      </c>
      <c r="H3349" s="15">
        <v>35</v>
      </c>
      <c r="I3349" s="15">
        <v>1</v>
      </c>
      <c r="J3349" s="15">
        <v>1</v>
      </c>
      <c r="K3349" s="15">
        <v>1</v>
      </c>
      <c r="L3349" s="15">
        <v>0</v>
      </c>
      <c r="M3349" s="15">
        <v>542</v>
      </c>
      <c r="N3349" s="15">
        <v>7</v>
      </c>
      <c r="O3349" s="16"/>
      <c r="P3349" s="15">
        <v>0</v>
      </c>
      <c r="Q3349" s="15">
        <v>0</v>
      </c>
      <c r="R3349" s="15">
        <v>0</v>
      </c>
      <c r="S3349" s="15">
        <v>0</v>
      </c>
      <c r="T3349" s="15">
        <v>0</v>
      </c>
      <c r="U3349" s="17">
        <v>0.0134</v>
      </c>
      <c r="V3349" s="17">
        <v>0</v>
      </c>
      <c r="W3349" s="17">
        <v>0.0918</v>
      </c>
      <c r="X3349" s="17">
        <v>0</v>
      </c>
      <c r="Y3349" s="8" t="str">
        <f>IFERROR(VLOOKUP(F:F,#REF!,2,0),"需要手动检查")</f>
        <v>需要手动检查</v>
      </c>
      <c r="Z3349" s="9" t="str">
        <f t="shared" si="143"/>
        <v>否</v>
      </c>
      <c r="AA3349" s="10" t="s">
        <v>36</v>
      </c>
      <c r="AB3349" s="18" t="s">
        <v>37</v>
      </c>
      <c r="AC3349" t="str">
        <f t="shared" si="144"/>
        <v>2025/3/17</v>
      </c>
      <c r="AD3349" t="e">
        <f>VLOOKUP(Y3349,#REF!,2,FALSE)</f>
        <v>#REF!</v>
      </c>
    </row>
    <row r="3350" customHeight="1" spans="1:30">
      <c r="A3350" s="12" t="s">
        <v>9769</v>
      </c>
      <c r="B3350" s="13" t="s">
        <v>9770</v>
      </c>
      <c r="C3350" s="12" t="s">
        <v>9771</v>
      </c>
      <c r="D3350" s="13" t="s">
        <v>9772</v>
      </c>
      <c r="E3350" s="14">
        <v>45733.3308333333</v>
      </c>
      <c r="F3350" s="12" t="s">
        <v>9080</v>
      </c>
      <c r="G3350" s="15">
        <v>339</v>
      </c>
      <c r="H3350" s="15">
        <v>12</v>
      </c>
      <c r="I3350" s="15">
        <v>2</v>
      </c>
      <c r="J3350" s="15">
        <v>0</v>
      </c>
      <c r="K3350" s="15">
        <v>0</v>
      </c>
      <c r="L3350" s="15">
        <v>0</v>
      </c>
      <c r="M3350" s="15">
        <v>370</v>
      </c>
      <c r="N3350" s="15">
        <v>21</v>
      </c>
      <c r="O3350" s="16"/>
      <c r="P3350" s="15">
        <v>0</v>
      </c>
      <c r="Q3350" s="15">
        <v>0</v>
      </c>
      <c r="R3350" s="15">
        <v>0</v>
      </c>
      <c r="S3350" s="15">
        <v>0</v>
      </c>
      <c r="T3350" s="15">
        <v>0</v>
      </c>
      <c r="U3350" s="17">
        <v>0.0619</v>
      </c>
      <c r="V3350" s="17">
        <v>0</v>
      </c>
      <c r="W3350" s="17">
        <v>0.0206</v>
      </c>
      <c r="X3350" s="17">
        <v>0</v>
      </c>
      <c r="Y3350" s="8" t="str">
        <f>IFERROR(VLOOKUP(F:F,#REF!,2,0),"需要手动检查")</f>
        <v>需要手动检查</v>
      </c>
      <c r="Z3350" s="9" t="str">
        <f t="shared" si="143"/>
        <v>否</v>
      </c>
      <c r="AA3350" s="10" t="s">
        <v>36</v>
      </c>
      <c r="AB3350" s="18" t="s">
        <v>37</v>
      </c>
      <c r="AC3350" t="str">
        <f t="shared" si="144"/>
        <v>2025/3/17</v>
      </c>
      <c r="AD3350" t="e">
        <f>VLOOKUP(Y3350,#REF!,2,FALSE)</f>
        <v>#REF!</v>
      </c>
    </row>
    <row r="3351" customHeight="1" spans="1:30">
      <c r="A3351" s="12" t="s">
        <v>9773</v>
      </c>
      <c r="B3351" s="13" t="s">
        <v>9774</v>
      </c>
      <c r="C3351" s="12" t="s">
        <v>9775</v>
      </c>
      <c r="D3351" s="13" t="s">
        <v>9776</v>
      </c>
      <c r="E3351" s="14">
        <v>45733.2602546296</v>
      </c>
      <c r="F3351" s="12" t="s">
        <v>9080</v>
      </c>
      <c r="G3351" s="15">
        <v>343</v>
      </c>
      <c r="H3351" s="15">
        <v>15</v>
      </c>
      <c r="I3351" s="15">
        <v>5</v>
      </c>
      <c r="J3351" s="15">
        <v>0</v>
      </c>
      <c r="K3351" s="15">
        <v>0</v>
      </c>
      <c r="L3351" s="15">
        <v>0</v>
      </c>
      <c r="M3351" s="15">
        <v>367</v>
      </c>
      <c r="N3351" s="15">
        <v>16</v>
      </c>
      <c r="O3351" s="16"/>
      <c r="P3351" s="15">
        <v>0</v>
      </c>
      <c r="Q3351" s="15">
        <v>0</v>
      </c>
      <c r="R3351" s="15">
        <v>0</v>
      </c>
      <c r="S3351" s="15">
        <v>0</v>
      </c>
      <c r="T3351" s="15">
        <v>0</v>
      </c>
      <c r="U3351" s="17">
        <v>0.0466</v>
      </c>
      <c r="V3351" s="17">
        <v>0</v>
      </c>
      <c r="W3351" s="17">
        <v>0.0175</v>
      </c>
      <c r="X3351" s="17">
        <v>0</v>
      </c>
      <c r="Y3351" s="8" t="str">
        <f>IFERROR(VLOOKUP(F:F,#REF!,2,0),"需要手动检查")</f>
        <v>需要手动检查</v>
      </c>
      <c r="Z3351" s="9" t="str">
        <f t="shared" si="143"/>
        <v>否</v>
      </c>
      <c r="AA3351" s="10" t="s">
        <v>36</v>
      </c>
      <c r="AB3351" s="18" t="s">
        <v>37</v>
      </c>
      <c r="AC3351" t="str">
        <f t="shared" si="144"/>
        <v>2025/3/17</v>
      </c>
      <c r="AD3351" t="e">
        <f>VLOOKUP(Y3351,#REF!,2,FALSE)</f>
        <v>#REF!</v>
      </c>
    </row>
    <row r="3352" customHeight="1" spans="1:30">
      <c r="A3352" s="12" t="s">
        <v>9773</v>
      </c>
      <c r="B3352" s="13" t="s">
        <v>9774</v>
      </c>
      <c r="C3352" s="12" t="s">
        <v>5221</v>
      </c>
      <c r="D3352" s="13" t="s">
        <v>9777</v>
      </c>
      <c r="E3352" s="14">
        <v>45733.2580671296</v>
      </c>
      <c r="F3352" s="12" t="s">
        <v>9080</v>
      </c>
      <c r="G3352" s="15">
        <v>2</v>
      </c>
      <c r="H3352" s="15">
        <v>0</v>
      </c>
      <c r="I3352" s="15">
        <v>0</v>
      </c>
      <c r="J3352" s="15">
        <v>0</v>
      </c>
      <c r="K3352" s="15">
        <v>0</v>
      </c>
      <c r="L3352" s="15">
        <v>0</v>
      </c>
      <c r="M3352" s="15">
        <v>0</v>
      </c>
      <c r="N3352" s="15">
        <v>0</v>
      </c>
      <c r="O3352" s="16"/>
      <c r="P3352" s="15">
        <v>0</v>
      </c>
      <c r="Q3352" s="15">
        <v>0</v>
      </c>
      <c r="R3352" s="15">
        <v>0</v>
      </c>
      <c r="S3352" s="15">
        <v>0</v>
      </c>
      <c r="T3352" s="15">
        <v>0</v>
      </c>
      <c r="U3352" s="17">
        <v>0</v>
      </c>
      <c r="V3352" s="17">
        <v>0</v>
      </c>
      <c r="W3352" s="17">
        <v>0</v>
      </c>
      <c r="X3352" s="17">
        <v>0</v>
      </c>
      <c r="Y3352" s="8" t="str">
        <f>IFERROR(VLOOKUP(F:F,#REF!,2,0),"需要手动检查")</f>
        <v>需要手动检查</v>
      </c>
      <c r="Z3352" s="9" t="str">
        <f t="shared" si="143"/>
        <v>否</v>
      </c>
      <c r="AA3352" s="10" t="s">
        <v>36</v>
      </c>
      <c r="AB3352" s="18" t="s">
        <v>37</v>
      </c>
      <c r="AC3352" t="str">
        <f t="shared" si="144"/>
        <v>2025/3/17</v>
      </c>
      <c r="AD3352" t="e">
        <f>VLOOKUP(Y3352,#REF!,2,FALSE)</f>
        <v>#REF!</v>
      </c>
    </row>
    <row r="3353" customHeight="1" spans="1:30">
      <c r="A3353" s="12" t="s">
        <v>9708</v>
      </c>
      <c r="B3353" s="13" t="s">
        <v>9709</v>
      </c>
      <c r="C3353" s="12" t="s">
        <v>9778</v>
      </c>
      <c r="D3353" s="13" t="s">
        <v>9779</v>
      </c>
      <c r="E3353" s="14">
        <v>45733.2087847222</v>
      </c>
      <c r="F3353" s="12" t="s">
        <v>9080</v>
      </c>
      <c r="G3353" s="15">
        <v>314</v>
      </c>
      <c r="H3353" s="15">
        <v>15</v>
      </c>
      <c r="I3353" s="15">
        <v>2</v>
      </c>
      <c r="J3353" s="15">
        <v>0</v>
      </c>
      <c r="K3353" s="15">
        <v>0</v>
      </c>
      <c r="L3353" s="15">
        <v>0</v>
      </c>
      <c r="M3353" s="15">
        <v>312</v>
      </c>
      <c r="N3353" s="15">
        <v>26</v>
      </c>
      <c r="O3353" s="16"/>
      <c r="P3353" s="15">
        <v>0</v>
      </c>
      <c r="Q3353" s="15">
        <v>0</v>
      </c>
      <c r="R3353" s="15">
        <v>0</v>
      </c>
      <c r="S3353" s="15">
        <v>0</v>
      </c>
      <c r="T3353" s="15">
        <v>0</v>
      </c>
      <c r="U3353" s="17">
        <v>0.0828</v>
      </c>
      <c r="V3353" s="17">
        <v>0</v>
      </c>
      <c r="W3353" s="17">
        <v>0.0032</v>
      </c>
      <c r="X3353" s="17">
        <v>0</v>
      </c>
      <c r="Y3353" s="8" t="str">
        <f>IFERROR(VLOOKUP(F:F,#REF!,2,0),"需要手动检查")</f>
        <v>需要手动检查</v>
      </c>
      <c r="Z3353" s="9" t="str">
        <f t="shared" si="143"/>
        <v>否</v>
      </c>
      <c r="AA3353" s="10" t="s">
        <v>36</v>
      </c>
      <c r="AB3353" s="18" t="s">
        <v>37</v>
      </c>
      <c r="AC3353" t="str">
        <f t="shared" si="144"/>
        <v>2025/3/17</v>
      </c>
      <c r="AD3353" t="e">
        <f>VLOOKUP(Y3353,#REF!,2,FALSE)</f>
        <v>#REF!</v>
      </c>
    </row>
    <row r="3354" customHeight="1" spans="1:30">
      <c r="A3354" s="12" t="s">
        <v>4674</v>
      </c>
      <c r="B3354" s="13" t="s">
        <v>4675</v>
      </c>
      <c r="C3354" s="12" t="s">
        <v>9780</v>
      </c>
      <c r="D3354" s="13" t="s">
        <v>9781</v>
      </c>
      <c r="E3354" s="14">
        <v>45733.164375</v>
      </c>
      <c r="F3354" s="12" t="s">
        <v>9080</v>
      </c>
      <c r="G3354" s="15">
        <v>316</v>
      </c>
      <c r="H3354" s="15">
        <v>23</v>
      </c>
      <c r="I3354" s="15">
        <v>6</v>
      </c>
      <c r="J3354" s="15">
        <v>2</v>
      </c>
      <c r="K3354" s="15">
        <v>0</v>
      </c>
      <c r="L3354" s="15">
        <v>0</v>
      </c>
      <c r="M3354" s="15">
        <v>329</v>
      </c>
      <c r="N3354" s="15">
        <v>2</v>
      </c>
      <c r="O3354" s="16"/>
      <c r="P3354" s="15">
        <v>0</v>
      </c>
      <c r="Q3354" s="15">
        <v>0</v>
      </c>
      <c r="R3354" s="15">
        <v>0</v>
      </c>
      <c r="S3354" s="15">
        <v>0</v>
      </c>
      <c r="T3354" s="15">
        <v>0</v>
      </c>
      <c r="U3354" s="17">
        <v>0.0063</v>
      </c>
      <c r="V3354" s="17">
        <v>0</v>
      </c>
      <c r="W3354" s="17">
        <v>0.0601</v>
      </c>
      <c r="X3354" s="17">
        <v>0</v>
      </c>
      <c r="Y3354" s="8" t="str">
        <f>IFERROR(VLOOKUP(F:F,#REF!,2,0),"需要手动检查")</f>
        <v>需要手动检查</v>
      </c>
      <c r="Z3354" s="9" t="str">
        <f t="shared" si="143"/>
        <v>否</v>
      </c>
      <c r="AA3354" s="10" t="s">
        <v>36</v>
      </c>
      <c r="AB3354" s="18" t="s">
        <v>37</v>
      </c>
      <c r="AC3354" t="str">
        <f t="shared" si="144"/>
        <v>2025/3/17</v>
      </c>
      <c r="AD3354" t="e">
        <f>VLOOKUP(Y3354,#REF!,2,FALSE)</f>
        <v>#REF!</v>
      </c>
    </row>
    <row r="3355" customHeight="1" spans="1:30">
      <c r="A3355" s="12" t="s">
        <v>4636</v>
      </c>
      <c r="B3355" s="13" t="s">
        <v>4637</v>
      </c>
      <c r="C3355" s="12" t="s">
        <v>9782</v>
      </c>
      <c r="D3355" s="13" t="s">
        <v>9783</v>
      </c>
      <c r="E3355" s="14">
        <v>45733.1126967593</v>
      </c>
      <c r="F3355" s="12" t="s">
        <v>9080</v>
      </c>
      <c r="G3355" s="15">
        <v>1021</v>
      </c>
      <c r="H3355" s="15">
        <v>47</v>
      </c>
      <c r="I3355" s="15">
        <v>0</v>
      </c>
      <c r="J3355" s="15">
        <v>1</v>
      </c>
      <c r="K3355" s="15">
        <v>0</v>
      </c>
      <c r="L3355" s="15">
        <v>0</v>
      </c>
      <c r="M3355" s="15">
        <v>1047</v>
      </c>
      <c r="N3355" s="15">
        <v>57</v>
      </c>
      <c r="O3355" s="16"/>
      <c r="P3355" s="15">
        <v>0</v>
      </c>
      <c r="Q3355" s="15">
        <v>0</v>
      </c>
      <c r="R3355" s="15">
        <v>0</v>
      </c>
      <c r="S3355" s="15">
        <v>0</v>
      </c>
      <c r="T3355" s="15">
        <v>0</v>
      </c>
      <c r="U3355" s="17">
        <v>0.0558</v>
      </c>
      <c r="V3355" s="17">
        <v>0</v>
      </c>
      <c r="W3355" s="17">
        <v>0.0989</v>
      </c>
      <c r="X3355" s="17">
        <v>0</v>
      </c>
      <c r="Y3355" s="8" t="str">
        <f>IFERROR(VLOOKUP(F:F,#REF!,2,0),"需要手动检查")</f>
        <v>需要手动检查</v>
      </c>
      <c r="Z3355" s="9" t="str">
        <f t="shared" si="143"/>
        <v>否</v>
      </c>
      <c r="AA3355" s="10" t="s">
        <v>36</v>
      </c>
      <c r="AB3355" s="18" t="s">
        <v>37</v>
      </c>
      <c r="AC3355" t="str">
        <f t="shared" si="144"/>
        <v>2025/3/17</v>
      </c>
      <c r="AD3355" t="e">
        <f>VLOOKUP(Y3355,#REF!,2,FALSE)</f>
        <v>#REF!</v>
      </c>
    </row>
    <row r="3356" customHeight="1" spans="1:30">
      <c r="A3356" s="2" t="s">
        <v>1763</v>
      </c>
      <c r="B3356" s="2" t="s">
        <v>1764</v>
      </c>
      <c r="C3356" s="2" t="s">
        <v>9784</v>
      </c>
      <c r="D3356" s="2" t="s">
        <v>9785</v>
      </c>
      <c r="E3356" s="5">
        <v>45734.8317939815</v>
      </c>
      <c r="F3356" s="2" t="s">
        <v>9080</v>
      </c>
      <c r="G3356" s="6">
        <v>116</v>
      </c>
      <c r="H3356" s="6">
        <v>9</v>
      </c>
      <c r="I3356" s="6">
        <v>5</v>
      </c>
      <c r="J3356" s="6">
        <v>1</v>
      </c>
      <c r="K3356" s="6">
        <v>0</v>
      </c>
      <c r="L3356" s="6">
        <v>0</v>
      </c>
      <c r="M3356" s="6">
        <v>121</v>
      </c>
      <c r="N3356" s="6">
        <v>3</v>
      </c>
      <c r="O3356" s="6">
        <v>0</v>
      </c>
      <c r="P3356" s="6">
        <v>0</v>
      </c>
      <c r="Q3356" s="6">
        <v>0</v>
      </c>
      <c r="R3356" s="6">
        <v>0</v>
      </c>
      <c r="S3356" s="6">
        <v>0</v>
      </c>
      <c r="T3356" s="6">
        <v>0</v>
      </c>
      <c r="U3356" s="7">
        <v>0.0259</v>
      </c>
      <c r="V3356" s="7">
        <v>0</v>
      </c>
      <c r="W3356" s="7">
        <v>0.0172</v>
      </c>
      <c r="X3356" s="7">
        <v>0</v>
      </c>
      <c r="Y3356" s="8" t="str">
        <f>IFERROR(VLOOKUP(F:F,#REF!,2,0),"需要手动检查")</f>
        <v>需要手动检查</v>
      </c>
      <c r="Z3356" s="9" t="str">
        <f t="shared" ref="Z3356:Z3366" si="145">IF(R3356&gt;0,"是","否")</f>
        <v>否</v>
      </c>
      <c r="AA3356" s="10" t="s">
        <v>36</v>
      </c>
      <c r="AB3356" s="18" t="s">
        <v>37</v>
      </c>
      <c r="AC3356" t="str">
        <f t="shared" ref="AC3356:AC3368" si="146">YEAR(E3356)&amp;"/"&amp;MONTH(E3356)&amp;"/"&amp;DAY(E3356)</f>
        <v>2025/3/18</v>
      </c>
      <c r="AD3356" t="e">
        <f>VLOOKUP(Y3356,#REF!,2,FALSE)</f>
        <v>#REF!</v>
      </c>
    </row>
    <row r="3357" customHeight="1" spans="1:30">
      <c r="A3357" s="2" t="s">
        <v>9786</v>
      </c>
      <c r="B3357" s="2" t="s">
        <v>9787</v>
      </c>
      <c r="C3357" s="2" t="s">
        <v>9788</v>
      </c>
      <c r="D3357" s="2" t="s">
        <v>9789</v>
      </c>
      <c r="E3357" s="5">
        <v>45734.7636458333</v>
      </c>
      <c r="F3357" s="2" t="s">
        <v>9080</v>
      </c>
      <c r="G3357" s="6">
        <v>369</v>
      </c>
      <c r="H3357" s="6">
        <v>15</v>
      </c>
      <c r="I3357" s="6">
        <v>0</v>
      </c>
      <c r="J3357" s="6">
        <v>1</v>
      </c>
      <c r="K3357" s="6">
        <v>0</v>
      </c>
      <c r="L3357" s="6">
        <v>0</v>
      </c>
      <c r="M3357" s="6">
        <v>378</v>
      </c>
      <c r="N3357" s="6">
        <v>18</v>
      </c>
      <c r="O3357" s="6">
        <v>0</v>
      </c>
      <c r="P3357" s="6">
        <v>0</v>
      </c>
      <c r="Q3357" s="6">
        <v>0</v>
      </c>
      <c r="R3357" s="6">
        <v>0</v>
      </c>
      <c r="S3357" s="6">
        <v>0</v>
      </c>
      <c r="T3357" s="6">
        <v>0</v>
      </c>
      <c r="U3357" s="7">
        <v>0.0488</v>
      </c>
      <c r="V3357" s="7">
        <v>0</v>
      </c>
      <c r="W3357" s="7">
        <v>0.0352</v>
      </c>
      <c r="X3357" s="7">
        <v>0</v>
      </c>
      <c r="Y3357" s="8" t="str">
        <f>IFERROR(VLOOKUP(F:F,#REF!,2,0),"需要手动检查")</f>
        <v>需要手动检查</v>
      </c>
      <c r="Z3357" s="9" t="str">
        <f t="shared" si="145"/>
        <v>否</v>
      </c>
      <c r="AA3357" s="10" t="s">
        <v>36</v>
      </c>
      <c r="AB3357" s="18" t="s">
        <v>37</v>
      </c>
      <c r="AC3357" t="str">
        <f t="shared" si="146"/>
        <v>2025/3/18</v>
      </c>
      <c r="AD3357" t="e">
        <f>VLOOKUP(Y3357,#REF!,2,FALSE)</f>
        <v>#REF!</v>
      </c>
    </row>
    <row r="3358" customHeight="1" spans="1:30">
      <c r="A3358" s="2" t="s">
        <v>7737</v>
      </c>
      <c r="B3358" s="2" t="s">
        <v>7738</v>
      </c>
      <c r="C3358" s="2" t="s">
        <v>45</v>
      </c>
      <c r="D3358" s="2" t="s">
        <v>9790</v>
      </c>
      <c r="E3358" s="5">
        <v>45734.7207638889</v>
      </c>
      <c r="F3358" s="2" t="s">
        <v>9080</v>
      </c>
      <c r="G3358" s="6">
        <v>499</v>
      </c>
      <c r="H3358" s="6">
        <v>24</v>
      </c>
      <c r="I3358" s="6">
        <v>1</v>
      </c>
      <c r="J3358" s="6">
        <v>0</v>
      </c>
      <c r="K3358" s="6">
        <v>0</v>
      </c>
      <c r="L3358" s="6">
        <v>0</v>
      </c>
      <c r="M3358" s="6">
        <v>515</v>
      </c>
      <c r="N3358" s="6">
        <v>46</v>
      </c>
      <c r="O3358" s="6">
        <v>0</v>
      </c>
      <c r="P3358" s="6">
        <v>0</v>
      </c>
      <c r="Q3358" s="6">
        <v>0</v>
      </c>
      <c r="R3358" s="6">
        <v>0</v>
      </c>
      <c r="S3358" s="6">
        <v>0</v>
      </c>
      <c r="T3358" s="6">
        <v>45.98</v>
      </c>
      <c r="U3358" s="7">
        <v>0.0922</v>
      </c>
      <c r="V3358" s="7">
        <v>0</v>
      </c>
      <c r="W3358" s="7">
        <v>0.012</v>
      </c>
      <c r="X3358" s="7">
        <v>0</v>
      </c>
      <c r="Y3358" s="8" t="str">
        <f>IFERROR(VLOOKUP(F:F,#REF!,2,0),"需要手动检查")</f>
        <v>需要手动检查</v>
      </c>
      <c r="Z3358" s="9" t="str">
        <f t="shared" si="145"/>
        <v>否</v>
      </c>
      <c r="AA3358" s="10" t="s">
        <v>36</v>
      </c>
      <c r="AB3358" s="18" t="s">
        <v>37</v>
      </c>
      <c r="AC3358" t="str">
        <f t="shared" si="146"/>
        <v>2025/3/18</v>
      </c>
      <c r="AD3358" t="e">
        <f>VLOOKUP(Y3358,#REF!,2,FALSE)</f>
        <v>#REF!</v>
      </c>
    </row>
    <row r="3359" customHeight="1" spans="1:30">
      <c r="A3359" s="2" t="s">
        <v>9791</v>
      </c>
      <c r="B3359" s="2" t="s">
        <v>9792</v>
      </c>
      <c r="C3359" s="2" t="s">
        <v>9793</v>
      </c>
      <c r="D3359" s="2" t="s">
        <v>9794</v>
      </c>
      <c r="E3359" s="5">
        <v>45734.6664351852</v>
      </c>
      <c r="F3359" s="2" t="s">
        <v>9080</v>
      </c>
      <c r="G3359" s="6">
        <v>295</v>
      </c>
      <c r="H3359" s="6">
        <v>11</v>
      </c>
      <c r="I3359" s="6">
        <v>0</v>
      </c>
      <c r="J3359" s="6">
        <v>0</v>
      </c>
      <c r="K3359" s="6">
        <v>0</v>
      </c>
      <c r="L3359" s="6">
        <v>0</v>
      </c>
      <c r="M3359" s="6">
        <v>322</v>
      </c>
      <c r="N3359" s="6">
        <v>14</v>
      </c>
      <c r="O3359" s="6">
        <v>0</v>
      </c>
      <c r="P3359" s="6">
        <v>0</v>
      </c>
      <c r="Q3359" s="6">
        <v>0</v>
      </c>
      <c r="R3359" s="6">
        <v>0</v>
      </c>
      <c r="S3359" s="6">
        <v>0</v>
      </c>
      <c r="T3359" s="6">
        <v>0</v>
      </c>
      <c r="U3359" s="7">
        <v>0.0475</v>
      </c>
      <c r="V3359" s="7">
        <v>0</v>
      </c>
      <c r="W3359" s="7">
        <v>0.0136</v>
      </c>
      <c r="X3359" s="7">
        <v>0</v>
      </c>
      <c r="Y3359" s="8" t="str">
        <f>IFERROR(VLOOKUP(F:F,#REF!,2,0),"需要手动检查")</f>
        <v>需要手动检查</v>
      </c>
      <c r="Z3359" s="9" t="str">
        <f t="shared" si="145"/>
        <v>否</v>
      </c>
      <c r="AA3359" s="10" t="s">
        <v>36</v>
      </c>
      <c r="AB3359" s="18" t="s">
        <v>37</v>
      </c>
      <c r="AC3359" t="str">
        <f t="shared" si="146"/>
        <v>2025/3/18</v>
      </c>
      <c r="AD3359" t="e">
        <f>VLOOKUP(Y3359,#REF!,2,FALSE)</f>
        <v>#REF!</v>
      </c>
    </row>
    <row r="3360" customHeight="1" spans="1:30">
      <c r="A3360" s="2" t="s">
        <v>5955</v>
      </c>
      <c r="B3360" s="2" t="s">
        <v>5956</v>
      </c>
      <c r="C3360" s="2" t="s">
        <v>9795</v>
      </c>
      <c r="D3360" s="2" t="s">
        <v>9796</v>
      </c>
      <c r="E3360" s="5">
        <v>45734.6546412037</v>
      </c>
      <c r="F3360" s="2" t="s">
        <v>9080</v>
      </c>
      <c r="G3360" s="6">
        <v>280</v>
      </c>
      <c r="H3360" s="6">
        <v>8</v>
      </c>
      <c r="I3360" s="6">
        <v>0</v>
      </c>
      <c r="J3360" s="6">
        <v>4</v>
      </c>
      <c r="K3360" s="6">
        <v>0</v>
      </c>
      <c r="L3360" s="6">
        <v>0</v>
      </c>
      <c r="M3360" s="6">
        <v>279</v>
      </c>
      <c r="N3360" s="6">
        <v>1</v>
      </c>
      <c r="O3360" s="6">
        <v>0</v>
      </c>
      <c r="P3360" s="6">
        <v>0</v>
      </c>
      <c r="Q3360" s="6">
        <v>0</v>
      </c>
      <c r="R3360" s="6">
        <v>0</v>
      </c>
      <c r="S3360" s="6">
        <v>0</v>
      </c>
      <c r="T3360" s="6">
        <v>0</v>
      </c>
      <c r="U3360" s="7">
        <v>0.0036</v>
      </c>
      <c r="V3360" s="7">
        <v>0</v>
      </c>
      <c r="W3360" s="7">
        <v>0.0179</v>
      </c>
      <c r="X3360" s="7">
        <v>0</v>
      </c>
      <c r="Y3360" s="8" t="str">
        <f>IFERROR(VLOOKUP(F:F,#REF!,2,0),"需要手动检查")</f>
        <v>需要手动检查</v>
      </c>
      <c r="Z3360" s="9" t="str">
        <f t="shared" si="145"/>
        <v>否</v>
      </c>
      <c r="AA3360" s="10" t="s">
        <v>36</v>
      </c>
      <c r="AB3360" s="18" t="s">
        <v>37</v>
      </c>
      <c r="AC3360" t="str">
        <f t="shared" si="146"/>
        <v>2025/3/18</v>
      </c>
      <c r="AD3360" t="e">
        <f>VLOOKUP(Y3360,#REF!,2,FALSE)</f>
        <v>#REF!</v>
      </c>
    </row>
    <row r="3361" customHeight="1" spans="1:30">
      <c r="A3361" s="2" t="s">
        <v>5339</v>
      </c>
      <c r="B3361" s="2" t="s">
        <v>5340</v>
      </c>
      <c r="C3361" s="2" t="s">
        <v>9797</v>
      </c>
      <c r="D3361" s="2" t="s">
        <v>9798</v>
      </c>
      <c r="E3361" s="5">
        <v>45734.5970601852</v>
      </c>
      <c r="F3361" s="2" t="s">
        <v>9080</v>
      </c>
      <c r="G3361" s="6">
        <v>340</v>
      </c>
      <c r="H3361" s="6">
        <v>15</v>
      </c>
      <c r="I3361" s="6">
        <v>0</v>
      </c>
      <c r="J3361" s="6">
        <v>0</v>
      </c>
      <c r="K3361" s="6">
        <v>0</v>
      </c>
      <c r="L3361" s="6">
        <v>0</v>
      </c>
      <c r="M3361" s="6">
        <v>340</v>
      </c>
      <c r="N3361" s="6">
        <v>25</v>
      </c>
      <c r="O3361" s="6">
        <v>0</v>
      </c>
      <c r="P3361" s="6">
        <v>0</v>
      </c>
      <c r="Q3361" s="6">
        <v>0</v>
      </c>
      <c r="R3361" s="6">
        <v>0</v>
      </c>
      <c r="S3361" s="6">
        <v>0</v>
      </c>
      <c r="T3361" s="6">
        <v>0</v>
      </c>
      <c r="U3361" s="7">
        <v>0.0735</v>
      </c>
      <c r="V3361" s="7">
        <v>0</v>
      </c>
      <c r="W3361" s="7">
        <v>0.0206</v>
      </c>
      <c r="X3361" s="7">
        <v>0</v>
      </c>
      <c r="Y3361" s="8" t="str">
        <f>IFERROR(VLOOKUP(F:F,#REF!,2,0),"需要手动检查")</f>
        <v>需要手动检查</v>
      </c>
      <c r="Z3361" s="9" t="str">
        <f t="shared" si="145"/>
        <v>否</v>
      </c>
      <c r="AA3361" s="10" t="s">
        <v>36</v>
      </c>
      <c r="AB3361" s="18" t="s">
        <v>37</v>
      </c>
      <c r="AC3361" t="str">
        <f t="shared" si="146"/>
        <v>2025/3/18</v>
      </c>
      <c r="AD3361" t="e">
        <f>VLOOKUP(Y3361,#REF!,2,FALSE)</f>
        <v>#REF!</v>
      </c>
    </row>
    <row r="3362" customHeight="1" spans="1:30">
      <c r="A3362" s="2" t="s">
        <v>9434</v>
      </c>
      <c r="B3362" s="2" t="s">
        <v>9435</v>
      </c>
      <c r="C3362" s="2" t="s">
        <v>9799</v>
      </c>
      <c r="D3362" s="2" t="s">
        <v>9800</v>
      </c>
      <c r="E3362" s="5">
        <v>45734.5793171296</v>
      </c>
      <c r="F3362" s="2" t="s">
        <v>9080</v>
      </c>
      <c r="G3362" s="6">
        <v>301</v>
      </c>
      <c r="H3362" s="6">
        <v>13</v>
      </c>
      <c r="I3362" s="6">
        <v>0</v>
      </c>
      <c r="J3362" s="6">
        <v>0</v>
      </c>
      <c r="K3362" s="6">
        <v>0</v>
      </c>
      <c r="L3362" s="6">
        <v>0</v>
      </c>
      <c r="M3362" s="6">
        <v>329</v>
      </c>
      <c r="N3362" s="6">
        <v>20</v>
      </c>
      <c r="O3362" s="6">
        <v>0</v>
      </c>
      <c r="P3362" s="6">
        <v>0</v>
      </c>
      <c r="Q3362" s="6">
        <v>0</v>
      </c>
      <c r="R3362" s="6">
        <v>0</v>
      </c>
      <c r="S3362" s="6">
        <v>0</v>
      </c>
      <c r="T3362" s="6">
        <v>0</v>
      </c>
      <c r="U3362" s="7">
        <v>0.0664</v>
      </c>
      <c r="V3362" s="7">
        <v>0</v>
      </c>
      <c r="W3362" s="7">
        <v>0.0066</v>
      </c>
      <c r="X3362" s="7">
        <v>0</v>
      </c>
      <c r="Y3362" s="8" t="str">
        <f>IFERROR(VLOOKUP(F:F,#REF!,2,0),"需要手动检查")</f>
        <v>需要手动检查</v>
      </c>
      <c r="Z3362" s="9" t="str">
        <f t="shared" si="145"/>
        <v>否</v>
      </c>
      <c r="AA3362" s="10" t="s">
        <v>36</v>
      </c>
      <c r="AB3362" s="18" t="s">
        <v>37</v>
      </c>
      <c r="AC3362" t="str">
        <f t="shared" si="146"/>
        <v>2025/3/18</v>
      </c>
      <c r="AD3362" t="e">
        <f>VLOOKUP(Y3362,#REF!,2,FALSE)</f>
        <v>#REF!</v>
      </c>
    </row>
    <row r="3363" customHeight="1" spans="1:30">
      <c r="A3363" s="2" t="s">
        <v>9801</v>
      </c>
      <c r="B3363" s="2" t="s">
        <v>9802</v>
      </c>
      <c r="C3363" s="2" t="s">
        <v>9803</v>
      </c>
      <c r="D3363" s="2" t="s">
        <v>9804</v>
      </c>
      <c r="E3363" s="5">
        <v>45734.529224537</v>
      </c>
      <c r="F3363" s="2" t="s">
        <v>9080</v>
      </c>
      <c r="G3363" s="6">
        <v>475</v>
      </c>
      <c r="H3363" s="6">
        <v>15</v>
      </c>
      <c r="I3363" s="6">
        <v>2</v>
      </c>
      <c r="J3363" s="6">
        <v>0</v>
      </c>
      <c r="K3363" s="6">
        <v>0</v>
      </c>
      <c r="L3363" s="6">
        <v>0</v>
      </c>
      <c r="M3363" s="6">
        <v>517</v>
      </c>
      <c r="N3363" s="6">
        <v>41</v>
      </c>
      <c r="O3363" s="6">
        <v>0</v>
      </c>
      <c r="P3363" s="6">
        <v>0</v>
      </c>
      <c r="Q3363" s="6">
        <v>0</v>
      </c>
      <c r="R3363" s="6">
        <v>0</v>
      </c>
      <c r="S3363" s="6">
        <v>0</v>
      </c>
      <c r="T3363" s="6">
        <v>0</v>
      </c>
      <c r="U3363" s="7">
        <v>0.0863</v>
      </c>
      <c r="V3363" s="7">
        <v>0</v>
      </c>
      <c r="W3363" s="7">
        <v>0.0505</v>
      </c>
      <c r="X3363" s="7">
        <v>0</v>
      </c>
      <c r="Y3363" s="8" t="str">
        <f>IFERROR(VLOOKUP(F:F,#REF!,2,0),"需要手动检查")</f>
        <v>需要手动检查</v>
      </c>
      <c r="Z3363" s="9" t="str">
        <f t="shared" si="145"/>
        <v>否</v>
      </c>
      <c r="AA3363" s="10" t="s">
        <v>36</v>
      </c>
      <c r="AB3363" s="18" t="s">
        <v>37</v>
      </c>
      <c r="AC3363" t="str">
        <f t="shared" si="146"/>
        <v>2025/3/18</v>
      </c>
      <c r="AD3363" t="e">
        <f>VLOOKUP(Y3363,#REF!,2,FALSE)</f>
        <v>#REF!</v>
      </c>
    </row>
    <row r="3364" customHeight="1" spans="1:30">
      <c r="A3364" s="2" t="s">
        <v>5339</v>
      </c>
      <c r="B3364" s="2" t="s">
        <v>5340</v>
      </c>
      <c r="C3364" s="2" t="s">
        <v>9805</v>
      </c>
      <c r="D3364" s="2" t="s">
        <v>9806</v>
      </c>
      <c r="E3364" s="5">
        <v>45734.4814930556</v>
      </c>
      <c r="F3364" s="2" t="s">
        <v>9080</v>
      </c>
      <c r="G3364" s="6">
        <v>339</v>
      </c>
      <c r="H3364" s="6">
        <v>12</v>
      </c>
      <c r="I3364" s="6">
        <v>0</v>
      </c>
      <c r="J3364" s="6">
        <v>0</v>
      </c>
      <c r="K3364" s="6">
        <v>0</v>
      </c>
      <c r="L3364" s="6">
        <v>0</v>
      </c>
      <c r="M3364" s="6">
        <v>335</v>
      </c>
      <c r="N3364" s="6">
        <v>49</v>
      </c>
      <c r="O3364" s="6">
        <v>0</v>
      </c>
      <c r="P3364" s="6">
        <v>0</v>
      </c>
      <c r="Q3364" s="6">
        <v>0</v>
      </c>
      <c r="R3364" s="6">
        <v>0</v>
      </c>
      <c r="S3364" s="6">
        <v>0</v>
      </c>
      <c r="T3364" s="6">
        <v>0</v>
      </c>
      <c r="U3364" s="7">
        <v>0.1445</v>
      </c>
      <c r="V3364" s="7">
        <v>0</v>
      </c>
      <c r="W3364" s="7">
        <v>0.0295</v>
      </c>
      <c r="X3364" s="7">
        <v>0</v>
      </c>
      <c r="Y3364" s="8" t="str">
        <f>IFERROR(VLOOKUP(F:F,#REF!,2,0),"需要手动检查")</f>
        <v>需要手动检查</v>
      </c>
      <c r="Z3364" s="9" t="str">
        <f t="shared" si="145"/>
        <v>否</v>
      </c>
      <c r="AA3364" s="10" t="s">
        <v>36</v>
      </c>
      <c r="AB3364" s="18" t="s">
        <v>37</v>
      </c>
      <c r="AC3364" t="str">
        <f t="shared" si="146"/>
        <v>2025/3/18</v>
      </c>
      <c r="AD3364" t="e">
        <f>VLOOKUP(Y3364,#REF!,2,FALSE)</f>
        <v>#REF!</v>
      </c>
    </row>
    <row r="3365" customHeight="1" spans="1:30">
      <c r="A3365" s="2" t="s">
        <v>9807</v>
      </c>
      <c r="B3365" s="2" t="s">
        <v>9808</v>
      </c>
      <c r="C3365" s="2" t="s">
        <v>9809</v>
      </c>
      <c r="D3365" s="2" t="s">
        <v>9810</v>
      </c>
      <c r="E3365" s="5">
        <v>45734.2910185185</v>
      </c>
      <c r="F3365" s="2" t="s">
        <v>9080</v>
      </c>
      <c r="G3365" s="6">
        <v>447</v>
      </c>
      <c r="H3365" s="6">
        <v>36</v>
      </c>
      <c r="I3365" s="6">
        <v>0</v>
      </c>
      <c r="J3365" s="6">
        <v>0</v>
      </c>
      <c r="K3365" s="6">
        <v>0</v>
      </c>
      <c r="L3365" s="6">
        <v>0</v>
      </c>
      <c r="M3365" s="6">
        <v>437</v>
      </c>
      <c r="N3365" s="6">
        <v>13</v>
      </c>
      <c r="O3365" s="6">
        <v>0</v>
      </c>
      <c r="P3365" s="6">
        <v>0</v>
      </c>
      <c r="Q3365" s="6">
        <v>0</v>
      </c>
      <c r="R3365" s="6">
        <v>0</v>
      </c>
      <c r="S3365" s="6">
        <v>0</v>
      </c>
      <c r="T3365" s="6">
        <v>0</v>
      </c>
      <c r="U3365" s="7">
        <v>0.0291</v>
      </c>
      <c r="V3365" s="7">
        <v>0</v>
      </c>
      <c r="W3365" s="7">
        <v>0.0515</v>
      </c>
      <c r="X3365" s="7">
        <v>0</v>
      </c>
      <c r="Y3365" s="8" t="str">
        <f>IFERROR(VLOOKUP(F:F,#REF!,2,0),"需要手动检查")</f>
        <v>需要手动检查</v>
      </c>
      <c r="Z3365" s="9" t="str">
        <f t="shared" si="145"/>
        <v>否</v>
      </c>
      <c r="AA3365" s="10" t="s">
        <v>36</v>
      </c>
      <c r="AB3365" s="18" t="s">
        <v>37</v>
      </c>
      <c r="AC3365" t="str">
        <f t="shared" si="146"/>
        <v>2025/3/18</v>
      </c>
      <c r="AD3365" t="e">
        <f>VLOOKUP(Y3365,#REF!,2,FALSE)</f>
        <v>#REF!</v>
      </c>
    </row>
    <row r="3366" customHeight="1" spans="1:30">
      <c r="A3366" s="2" t="s">
        <v>9811</v>
      </c>
      <c r="B3366" s="2" t="s">
        <v>9812</v>
      </c>
      <c r="C3366" s="2" t="s">
        <v>9813</v>
      </c>
      <c r="D3366" s="2" t="s">
        <v>9814</v>
      </c>
      <c r="E3366" s="5">
        <v>45734.185787037</v>
      </c>
      <c r="F3366" s="2" t="s">
        <v>9080</v>
      </c>
      <c r="G3366" s="6">
        <v>320</v>
      </c>
      <c r="H3366" s="6">
        <v>12</v>
      </c>
      <c r="I3366" s="6">
        <v>5</v>
      </c>
      <c r="J3366" s="6">
        <v>0</v>
      </c>
      <c r="K3366" s="6">
        <v>0</v>
      </c>
      <c r="L3366" s="6">
        <v>0</v>
      </c>
      <c r="M3366" s="6">
        <v>312</v>
      </c>
      <c r="N3366" s="6">
        <v>17</v>
      </c>
      <c r="O3366" s="6">
        <v>0</v>
      </c>
      <c r="P3366" s="6">
        <v>0</v>
      </c>
      <c r="Q3366" s="6">
        <v>0</v>
      </c>
      <c r="R3366" s="6">
        <v>0</v>
      </c>
      <c r="S3366" s="6">
        <v>0</v>
      </c>
      <c r="T3366" s="6">
        <v>0</v>
      </c>
      <c r="U3366" s="7">
        <v>0.0531</v>
      </c>
      <c r="V3366" s="7">
        <v>0</v>
      </c>
      <c r="W3366" s="7">
        <v>0.0781</v>
      </c>
      <c r="X3366" s="7">
        <v>0</v>
      </c>
      <c r="Y3366" s="8" t="str">
        <f>IFERROR(VLOOKUP(F:F,#REF!,2,0),"需要手动检查")</f>
        <v>需要手动检查</v>
      </c>
      <c r="Z3366" s="9" t="str">
        <f t="shared" si="145"/>
        <v>否</v>
      </c>
      <c r="AA3366" s="10" t="s">
        <v>36</v>
      </c>
      <c r="AB3366" s="18" t="s">
        <v>37</v>
      </c>
      <c r="AC3366" t="str">
        <f t="shared" si="146"/>
        <v>2025/3/18</v>
      </c>
      <c r="AD3366" t="e">
        <f>VLOOKUP(Y3366,#REF!,2,FALSE)</f>
        <v>#REF!</v>
      </c>
    </row>
    <row r="3367" customHeight="1" spans="1:30">
      <c r="A3367" s="2" t="s">
        <v>8395</v>
      </c>
      <c r="B3367" s="2" t="s">
        <v>8396</v>
      </c>
      <c r="C3367" s="2" t="s">
        <v>9815</v>
      </c>
      <c r="D3367" s="2" t="s">
        <v>9816</v>
      </c>
      <c r="E3367" s="19">
        <v>45735.7767708333</v>
      </c>
      <c r="F3367" s="16" t="s">
        <v>9817</v>
      </c>
      <c r="G3367" s="15">
        <v>733</v>
      </c>
      <c r="H3367" s="15">
        <v>34</v>
      </c>
      <c r="I3367" s="15">
        <v>0</v>
      </c>
      <c r="J3367" s="15">
        <v>1</v>
      </c>
      <c r="K3367" s="15">
        <v>0</v>
      </c>
      <c r="L3367" s="15">
        <v>0</v>
      </c>
      <c r="M3367" s="15">
        <v>770</v>
      </c>
      <c r="N3367" s="15">
        <v>58</v>
      </c>
      <c r="O3367" s="15" t="s">
        <v>45</v>
      </c>
      <c r="P3367" s="15">
        <v>0</v>
      </c>
      <c r="Q3367" s="15">
        <v>0</v>
      </c>
      <c r="R3367" s="15">
        <v>0</v>
      </c>
      <c r="S3367" s="15">
        <v>0</v>
      </c>
      <c r="T3367" s="15">
        <v>0</v>
      </c>
      <c r="U3367" s="17">
        <v>0.0791</v>
      </c>
      <c r="V3367" s="17">
        <v>0</v>
      </c>
      <c r="W3367" s="17">
        <v>0.0123</v>
      </c>
      <c r="X3367" s="17">
        <v>0</v>
      </c>
      <c r="Y3367" s="8" t="str">
        <f>IFERROR(VLOOKUP(F:F,#REF!,2,0),"需要手动检查")</f>
        <v>需要手动检查</v>
      </c>
      <c r="Z3367" s="9" t="str">
        <f t="shared" ref="Z3367:Z3388" si="147">IF(R3367&gt;0,"是","否")</f>
        <v>否</v>
      </c>
      <c r="AA3367" s="10" t="s">
        <v>36</v>
      </c>
      <c r="AB3367" s="18" t="s">
        <v>37</v>
      </c>
      <c r="AC3367" t="str">
        <f t="shared" si="146"/>
        <v>2025/3/19</v>
      </c>
      <c r="AD3367" t="e">
        <f>VLOOKUP(Y3367,#REF!,2,FALSE)</f>
        <v>#REF!</v>
      </c>
    </row>
    <row r="3368" customHeight="1" spans="1:30">
      <c r="A3368" s="2" t="s">
        <v>9818</v>
      </c>
      <c r="B3368" s="2" t="s">
        <v>9819</v>
      </c>
      <c r="C3368" s="2" t="s">
        <v>9820</v>
      </c>
      <c r="D3368" s="2" t="s">
        <v>9821</v>
      </c>
      <c r="E3368" s="19">
        <v>45735.7761342593</v>
      </c>
      <c r="F3368" s="16" t="s">
        <v>9817</v>
      </c>
      <c r="G3368" s="15">
        <v>351</v>
      </c>
      <c r="H3368" s="15">
        <v>12</v>
      </c>
      <c r="I3368" s="15">
        <v>1</v>
      </c>
      <c r="J3368" s="15">
        <v>0</v>
      </c>
      <c r="K3368" s="15">
        <v>0</v>
      </c>
      <c r="L3368" s="15">
        <v>0</v>
      </c>
      <c r="M3368" s="15">
        <v>305</v>
      </c>
      <c r="N3368" s="15">
        <v>6</v>
      </c>
      <c r="O3368" s="15" t="s">
        <v>45</v>
      </c>
      <c r="P3368" s="15">
        <v>0</v>
      </c>
      <c r="Q3368" s="15">
        <v>0</v>
      </c>
      <c r="R3368" s="15">
        <v>0</v>
      </c>
      <c r="S3368" s="15">
        <v>0</v>
      </c>
      <c r="T3368" s="15">
        <v>0</v>
      </c>
      <c r="U3368" s="17">
        <v>0.0171</v>
      </c>
      <c r="V3368" s="17">
        <v>0</v>
      </c>
      <c r="W3368" s="17">
        <v>0.094</v>
      </c>
      <c r="X3368" s="17">
        <v>0</v>
      </c>
      <c r="Y3368" s="8" t="str">
        <f>IFERROR(VLOOKUP(F:F,#REF!,2,0),"需要手动检查")</f>
        <v>需要手动检查</v>
      </c>
      <c r="Z3368" s="9" t="str">
        <f t="shared" si="147"/>
        <v>否</v>
      </c>
      <c r="AA3368" s="10" t="s">
        <v>36</v>
      </c>
      <c r="AB3368" s="18" t="s">
        <v>37</v>
      </c>
      <c r="AC3368" t="str">
        <f t="shared" si="146"/>
        <v>2025/3/19</v>
      </c>
      <c r="AD3368" t="e">
        <f>VLOOKUP(Y3368,#REF!,2,FALSE)</f>
        <v>#REF!</v>
      </c>
    </row>
    <row r="3369" customHeight="1" spans="1:30">
      <c r="A3369" s="2" t="s">
        <v>9818</v>
      </c>
      <c r="B3369" s="2" t="s">
        <v>9819</v>
      </c>
      <c r="C3369" s="2" t="s">
        <v>9822</v>
      </c>
      <c r="D3369" s="2" t="s">
        <v>9823</v>
      </c>
      <c r="E3369" s="19">
        <v>45735.7667013889</v>
      </c>
      <c r="F3369" s="16" t="s">
        <v>9817</v>
      </c>
      <c r="G3369" s="15">
        <v>89</v>
      </c>
      <c r="H3369" s="15">
        <v>1</v>
      </c>
      <c r="I3369" s="15">
        <v>0</v>
      </c>
      <c r="J3369" s="15">
        <v>0</v>
      </c>
      <c r="K3369" s="15">
        <v>0</v>
      </c>
      <c r="L3369" s="15">
        <v>0</v>
      </c>
      <c r="M3369" s="15">
        <v>9</v>
      </c>
      <c r="N3369" s="15">
        <v>0</v>
      </c>
      <c r="O3369" s="15" t="s">
        <v>45</v>
      </c>
      <c r="P3369" s="15">
        <v>0</v>
      </c>
      <c r="Q3369" s="15">
        <v>0</v>
      </c>
      <c r="R3369" s="15">
        <v>0</v>
      </c>
      <c r="S3369" s="15">
        <v>0</v>
      </c>
      <c r="T3369" s="15">
        <v>0</v>
      </c>
      <c r="U3369" s="17">
        <v>0</v>
      </c>
      <c r="V3369" s="17">
        <v>0</v>
      </c>
      <c r="W3369" s="17">
        <v>0.0899</v>
      </c>
      <c r="X3369" s="17">
        <v>0</v>
      </c>
      <c r="Y3369" s="8" t="str">
        <f>IFERROR(VLOOKUP(F:F,#REF!,2,0),"需要手动检查")</f>
        <v>需要手动检查</v>
      </c>
      <c r="Z3369" s="9" t="str">
        <f t="shared" si="147"/>
        <v>否</v>
      </c>
      <c r="AA3369" s="10" t="s">
        <v>36</v>
      </c>
      <c r="AB3369" s="18" t="s">
        <v>37</v>
      </c>
      <c r="AC3369" t="str">
        <f t="shared" ref="AC3369:AC3388" si="148">YEAR(E3369)&amp;"/"&amp;MONTH(E3369)&amp;"/"&amp;DAY(E3369)</f>
        <v>2025/3/19</v>
      </c>
      <c r="AD3369" t="e">
        <f>VLOOKUP(Y3369,#REF!,2,FALSE)</f>
        <v>#REF!</v>
      </c>
    </row>
    <row r="3370" customHeight="1" spans="1:30">
      <c r="A3370" s="2" t="s">
        <v>9622</v>
      </c>
      <c r="B3370" s="2" t="s">
        <v>9623</v>
      </c>
      <c r="C3370" s="2" t="s">
        <v>9824</v>
      </c>
      <c r="D3370" s="2" t="s">
        <v>9825</v>
      </c>
      <c r="E3370" s="19">
        <v>45735.710474537</v>
      </c>
      <c r="F3370" s="16" t="s">
        <v>9817</v>
      </c>
      <c r="G3370" s="15">
        <v>176</v>
      </c>
      <c r="H3370" s="15">
        <v>2</v>
      </c>
      <c r="I3370" s="15">
        <v>1</v>
      </c>
      <c r="J3370" s="15">
        <v>0</v>
      </c>
      <c r="K3370" s="15">
        <v>0</v>
      </c>
      <c r="L3370" s="15">
        <v>0</v>
      </c>
      <c r="M3370" s="15">
        <v>191</v>
      </c>
      <c r="N3370" s="15">
        <v>3</v>
      </c>
      <c r="O3370" s="15" t="s">
        <v>45</v>
      </c>
      <c r="P3370" s="15">
        <v>0</v>
      </c>
      <c r="Q3370" s="15">
        <v>0</v>
      </c>
      <c r="R3370" s="15">
        <v>0</v>
      </c>
      <c r="S3370" s="15">
        <v>0</v>
      </c>
      <c r="T3370" s="15">
        <v>0</v>
      </c>
      <c r="U3370" s="17">
        <v>0.017</v>
      </c>
      <c r="V3370" s="17">
        <v>0</v>
      </c>
      <c r="W3370" s="17">
        <v>0</v>
      </c>
      <c r="X3370" s="17">
        <v>0</v>
      </c>
      <c r="Y3370" s="8" t="str">
        <f>IFERROR(VLOOKUP(F:F,#REF!,2,0),"需要手动检查")</f>
        <v>需要手动检查</v>
      </c>
      <c r="Z3370" s="9" t="str">
        <f t="shared" si="147"/>
        <v>否</v>
      </c>
      <c r="AA3370" s="10" t="s">
        <v>36</v>
      </c>
      <c r="AB3370" s="18" t="s">
        <v>37</v>
      </c>
      <c r="AC3370" t="str">
        <f t="shared" si="148"/>
        <v>2025/3/19</v>
      </c>
      <c r="AD3370" t="e">
        <f>VLOOKUP(Y3370,#REF!,2,FALSE)</f>
        <v>#REF!</v>
      </c>
    </row>
    <row r="3371" customHeight="1" spans="1:30">
      <c r="A3371" s="2" t="s">
        <v>9826</v>
      </c>
      <c r="B3371" s="2" t="s">
        <v>9827</v>
      </c>
      <c r="C3371" s="2" t="s">
        <v>9828</v>
      </c>
      <c r="D3371" s="2" t="s">
        <v>9829</v>
      </c>
      <c r="E3371" s="19">
        <v>45735.6602083333</v>
      </c>
      <c r="F3371" s="16" t="s">
        <v>9817</v>
      </c>
      <c r="G3371" s="15">
        <v>263</v>
      </c>
      <c r="H3371" s="15">
        <v>11</v>
      </c>
      <c r="I3371" s="15">
        <v>1</v>
      </c>
      <c r="J3371" s="15">
        <v>1</v>
      </c>
      <c r="K3371" s="15">
        <v>1</v>
      </c>
      <c r="L3371" s="15">
        <v>0</v>
      </c>
      <c r="M3371" s="15">
        <v>291</v>
      </c>
      <c r="N3371" s="15">
        <v>4</v>
      </c>
      <c r="O3371" s="15" t="s">
        <v>45</v>
      </c>
      <c r="P3371" s="15">
        <v>0</v>
      </c>
      <c r="Q3371" s="15">
        <v>0</v>
      </c>
      <c r="R3371" s="15">
        <v>0</v>
      </c>
      <c r="S3371" s="15">
        <v>0</v>
      </c>
      <c r="T3371" s="15">
        <v>0</v>
      </c>
      <c r="U3371" s="17">
        <v>0.0152</v>
      </c>
      <c r="V3371" s="17">
        <v>0</v>
      </c>
      <c r="W3371" s="17">
        <v>0.0038</v>
      </c>
      <c r="X3371" s="17">
        <v>0</v>
      </c>
      <c r="Y3371" s="8" t="str">
        <f>IFERROR(VLOOKUP(F:F,#REF!,2,0),"需要手动检查")</f>
        <v>需要手动检查</v>
      </c>
      <c r="Z3371" s="9" t="str">
        <f t="shared" si="147"/>
        <v>否</v>
      </c>
      <c r="AA3371" s="10" t="s">
        <v>36</v>
      </c>
      <c r="AB3371" s="18" t="s">
        <v>37</v>
      </c>
      <c r="AC3371" t="str">
        <f t="shared" si="148"/>
        <v>2025/3/19</v>
      </c>
      <c r="AD3371" t="e">
        <f>VLOOKUP(Y3371,#REF!,2,FALSE)</f>
        <v>#REF!</v>
      </c>
    </row>
    <row r="3372" customHeight="1" spans="1:30">
      <c r="A3372" s="2" t="s">
        <v>9610</v>
      </c>
      <c r="B3372" s="2" t="s">
        <v>9611</v>
      </c>
      <c r="C3372" s="2" t="s">
        <v>9830</v>
      </c>
      <c r="D3372" s="2" t="s">
        <v>9831</v>
      </c>
      <c r="E3372" s="19">
        <v>45735.6317824074</v>
      </c>
      <c r="F3372" s="16" t="s">
        <v>9817</v>
      </c>
      <c r="G3372" s="15">
        <v>329</v>
      </c>
      <c r="H3372" s="15">
        <v>7</v>
      </c>
      <c r="I3372" s="15">
        <v>2</v>
      </c>
      <c r="J3372" s="15">
        <v>0</v>
      </c>
      <c r="K3372" s="15">
        <v>0</v>
      </c>
      <c r="L3372" s="15">
        <v>0</v>
      </c>
      <c r="M3372" s="15">
        <v>346</v>
      </c>
      <c r="N3372" s="15">
        <v>25</v>
      </c>
      <c r="O3372" s="15" t="s">
        <v>45</v>
      </c>
      <c r="P3372" s="15">
        <v>0</v>
      </c>
      <c r="Q3372" s="15">
        <v>0</v>
      </c>
      <c r="R3372" s="15">
        <v>0</v>
      </c>
      <c r="S3372" s="15">
        <v>0</v>
      </c>
      <c r="T3372" s="15">
        <v>0</v>
      </c>
      <c r="U3372" s="17">
        <v>0.076</v>
      </c>
      <c r="V3372" s="17">
        <v>0</v>
      </c>
      <c r="W3372" s="17">
        <v>0.0182</v>
      </c>
      <c r="X3372" s="17">
        <v>0</v>
      </c>
      <c r="Y3372" s="8" t="str">
        <f>IFERROR(VLOOKUP(F:F,#REF!,2,0),"需要手动检查")</f>
        <v>需要手动检查</v>
      </c>
      <c r="Z3372" s="9" t="str">
        <f t="shared" si="147"/>
        <v>否</v>
      </c>
      <c r="AA3372" s="10" t="s">
        <v>36</v>
      </c>
      <c r="AB3372" s="18" t="s">
        <v>37</v>
      </c>
      <c r="AC3372" t="str">
        <f t="shared" si="148"/>
        <v>2025/3/19</v>
      </c>
      <c r="AD3372" t="e">
        <f>VLOOKUP(Y3372,#REF!,2,FALSE)</f>
        <v>#REF!</v>
      </c>
    </row>
    <row r="3373" customHeight="1" spans="1:30">
      <c r="A3373" s="2" t="s">
        <v>9832</v>
      </c>
      <c r="B3373" s="2" t="s">
        <v>9833</v>
      </c>
      <c r="C3373" s="2" t="s">
        <v>9834</v>
      </c>
      <c r="D3373" s="2" t="s">
        <v>9835</v>
      </c>
      <c r="E3373" s="19">
        <v>45735.630150463</v>
      </c>
      <c r="F3373" s="16" t="s">
        <v>9817</v>
      </c>
      <c r="G3373" s="15">
        <v>318</v>
      </c>
      <c r="H3373" s="15">
        <v>7</v>
      </c>
      <c r="I3373" s="15">
        <v>0</v>
      </c>
      <c r="J3373" s="15">
        <v>1</v>
      </c>
      <c r="K3373" s="15">
        <v>0</v>
      </c>
      <c r="L3373" s="15">
        <v>0</v>
      </c>
      <c r="M3373" s="15">
        <v>348</v>
      </c>
      <c r="N3373" s="15">
        <v>27</v>
      </c>
      <c r="O3373" s="15" t="s">
        <v>45</v>
      </c>
      <c r="P3373" s="15">
        <v>0</v>
      </c>
      <c r="Q3373" s="15">
        <v>0</v>
      </c>
      <c r="R3373" s="15">
        <v>0</v>
      </c>
      <c r="S3373" s="15">
        <v>0</v>
      </c>
      <c r="T3373" s="15">
        <v>0</v>
      </c>
      <c r="U3373" s="17">
        <v>0.0849</v>
      </c>
      <c r="V3373" s="17">
        <v>0</v>
      </c>
      <c r="W3373" s="17">
        <v>0.0252</v>
      </c>
      <c r="X3373" s="17">
        <v>0</v>
      </c>
      <c r="Y3373" s="8" t="str">
        <f>IFERROR(VLOOKUP(F:F,#REF!,2,0),"需要手动检查")</f>
        <v>需要手动检查</v>
      </c>
      <c r="Z3373" s="9" t="str">
        <f t="shared" si="147"/>
        <v>否</v>
      </c>
      <c r="AA3373" s="10" t="s">
        <v>36</v>
      </c>
      <c r="AB3373" s="18" t="s">
        <v>37</v>
      </c>
      <c r="AC3373" t="str">
        <f t="shared" si="148"/>
        <v>2025/3/19</v>
      </c>
      <c r="AD3373" t="e">
        <f>VLOOKUP(Y3373,#REF!,2,FALSE)</f>
        <v>#REF!</v>
      </c>
    </row>
    <row r="3374" customHeight="1" spans="1:30">
      <c r="A3374" s="2" t="s">
        <v>9836</v>
      </c>
      <c r="B3374" s="2" t="s">
        <v>9837</v>
      </c>
      <c r="C3374" s="2" t="s">
        <v>9838</v>
      </c>
      <c r="D3374" s="2" t="s">
        <v>9839</v>
      </c>
      <c r="E3374" s="19">
        <v>45735.6210069444</v>
      </c>
      <c r="F3374" s="16" t="s">
        <v>45</v>
      </c>
      <c r="G3374" s="15">
        <v>0</v>
      </c>
      <c r="H3374" s="15">
        <v>0</v>
      </c>
      <c r="I3374" s="15">
        <v>0</v>
      </c>
      <c r="J3374" s="15">
        <v>0</v>
      </c>
      <c r="K3374" s="15">
        <v>0</v>
      </c>
      <c r="L3374" s="15">
        <v>0</v>
      </c>
      <c r="M3374" s="15">
        <v>1</v>
      </c>
      <c r="N3374" s="15">
        <v>0</v>
      </c>
      <c r="O3374" s="15" t="s">
        <v>45</v>
      </c>
      <c r="P3374" s="15">
        <v>0</v>
      </c>
      <c r="Q3374" s="15">
        <v>0</v>
      </c>
      <c r="R3374" s="15">
        <v>0</v>
      </c>
      <c r="S3374" s="15">
        <v>0</v>
      </c>
      <c r="T3374" s="15">
        <v>0</v>
      </c>
      <c r="U3374" s="17">
        <v>0</v>
      </c>
      <c r="V3374" s="17">
        <v>0</v>
      </c>
      <c r="W3374" s="17">
        <v>0</v>
      </c>
      <c r="X3374" s="17">
        <v>0</v>
      </c>
      <c r="Y3374" s="8" t="str">
        <f>IFERROR(VLOOKUP(F:F,#REF!,2,0),"需要手动检查")</f>
        <v>需要手动检查</v>
      </c>
      <c r="Z3374" s="9" t="str">
        <f t="shared" si="147"/>
        <v>否</v>
      </c>
      <c r="AA3374" s="10" t="s">
        <v>36</v>
      </c>
      <c r="AB3374" s="18" t="s">
        <v>37</v>
      </c>
      <c r="AC3374" t="str">
        <f t="shared" si="148"/>
        <v>2025/3/19</v>
      </c>
      <c r="AD3374" t="e">
        <f>VLOOKUP(Y3374,#REF!,2,FALSE)</f>
        <v>#REF!</v>
      </c>
    </row>
    <row r="3375" customHeight="1" spans="1:30">
      <c r="A3375" s="2" t="s">
        <v>8303</v>
      </c>
      <c r="B3375" s="2" t="s">
        <v>8304</v>
      </c>
      <c r="C3375" s="2" t="s">
        <v>9840</v>
      </c>
      <c r="D3375" s="2" t="s">
        <v>9841</v>
      </c>
      <c r="E3375" s="19">
        <v>45735.6083449074</v>
      </c>
      <c r="F3375" s="16" t="s">
        <v>9817</v>
      </c>
      <c r="G3375" s="15">
        <v>97</v>
      </c>
      <c r="H3375" s="15">
        <v>9</v>
      </c>
      <c r="I3375" s="15">
        <v>0</v>
      </c>
      <c r="J3375" s="15">
        <v>1</v>
      </c>
      <c r="K3375" s="15">
        <v>0</v>
      </c>
      <c r="L3375" s="15">
        <v>0</v>
      </c>
      <c r="M3375" s="15">
        <v>111</v>
      </c>
      <c r="N3375" s="15">
        <v>3</v>
      </c>
      <c r="O3375" s="15" t="s">
        <v>45</v>
      </c>
      <c r="P3375" s="15">
        <v>0</v>
      </c>
      <c r="Q3375" s="15">
        <v>0</v>
      </c>
      <c r="R3375" s="15">
        <v>0</v>
      </c>
      <c r="S3375" s="15">
        <v>0</v>
      </c>
      <c r="T3375" s="15">
        <v>0</v>
      </c>
      <c r="U3375" s="17">
        <v>0.0309</v>
      </c>
      <c r="V3375" s="17">
        <v>0</v>
      </c>
      <c r="W3375" s="17">
        <v>0.1237</v>
      </c>
      <c r="X3375" s="17">
        <v>0</v>
      </c>
      <c r="Y3375" s="8" t="str">
        <f>IFERROR(VLOOKUP(F:F,#REF!,2,0),"需要手动检查")</f>
        <v>需要手动检查</v>
      </c>
      <c r="Z3375" s="9" t="str">
        <f t="shared" si="147"/>
        <v>否</v>
      </c>
      <c r="AA3375" s="10" t="s">
        <v>36</v>
      </c>
      <c r="AB3375" s="18" t="s">
        <v>37</v>
      </c>
      <c r="AC3375" t="str">
        <f t="shared" si="148"/>
        <v>2025/3/19</v>
      </c>
      <c r="AD3375" t="e">
        <f>VLOOKUP(Y3375,#REF!,2,FALSE)</f>
        <v>#REF!</v>
      </c>
    </row>
    <row r="3376" customHeight="1" spans="1:30">
      <c r="A3376" s="2" t="s">
        <v>9842</v>
      </c>
      <c r="B3376" s="2" t="s">
        <v>9843</v>
      </c>
      <c r="C3376" s="2" t="s">
        <v>9844</v>
      </c>
      <c r="D3376" s="2" t="s">
        <v>9845</v>
      </c>
      <c r="E3376" s="19">
        <v>45735.5845949074</v>
      </c>
      <c r="F3376" s="16" t="s">
        <v>9817</v>
      </c>
      <c r="G3376" s="15">
        <v>279</v>
      </c>
      <c r="H3376" s="15">
        <v>6</v>
      </c>
      <c r="I3376" s="15">
        <v>6</v>
      </c>
      <c r="J3376" s="15">
        <v>0</v>
      </c>
      <c r="K3376" s="15">
        <v>0</v>
      </c>
      <c r="L3376" s="15">
        <v>3</v>
      </c>
      <c r="M3376" s="15">
        <v>286</v>
      </c>
      <c r="N3376" s="15">
        <v>10</v>
      </c>
      <c r="O3376" s="15" t="s">
        <v>45</v>
      </c>
      <c r="P3376" s="15">
        <v>0</v>
      </c>
      <c r="Q3376" s="15">
        <v>0</v>
      </c>
      <c r="R3376" s="15">
        <v>0</v>
      </c>
      <c r="S3376" s="15">
        <v>0</v>
      </c>
      <c r="T3376" s="15">
        <v>0</v>
      </c>
      <c r="U3376" s="17">
        <v>0.0358</v>
      </c>
      <c r="V3376" s="17">
        <v>0.0134</v>
      </c>
      <c r="W3376" s="17">
        <v>0.0323</v>
      </c>
      <c r="X3376" s="17">
        <v>0</v>
      </c>
      <c r="Y3376" s="8" t="str">
        <f>IFERROR(VLOOKUP(F:F,#REF!,2,0),"需要手动检查")</f>
        <v>需要手动检查</v>
      </c>
      <c r="Z3376" s="9" t="str">
        <f t="shared" si="147"/>
        <v>否</v>
      </c>
      <c r="AA3376" s="10" t="s">
        <v>36</v>
      </c>
      <c r="AB3376" s="18" t="s">
        <v>37</v>
      </c>
      <c r="AC3376" t="str">
        <f t="shared" si="148"/>
        <v>2025/3/19</v>
      </c>
      <c r="AD3376" t="e">
        <f>VLOOKUP(Y3376,#REF!,2,FALSE)</f>
        <v>#REF!</v>
      </c>
    </row>
    <row r="3377" customHeight="1" spans="1:30">
      <c r="A3377" s="2" t="s">
        <v>9846</v>
      </c>
      <c r="B3377" s="2" t="s">
        <v>9847</v>
      </c>
      <c r="C3377" s="2" t="s">
        <v>9848</v>
      </c>
      <c r="D3377" s="2" t="s">
        <v>9849</v>
      </c>
      <c r="E3377" s="19">
        <v>45735.5650347222</v>
      </c>
      <c r="F3377" s="16" t="s">
        <v>9817</v>
      </c>
      <c r="G3377" s="15">
        <v>373</v>
      </c>
      <c r="H3377" s="15">
        <v>28</v>
      </c>
      <c r="I3377" s="15">
        <v>2</v>
      </c>
      <c r="J3377" s="15">
        <v>0</v>
      </c>
      <c r="K3377" s="15">
        <v>1</v>
      </c>
      <c r="L3377" s="15">
        <v>0</v>
      </c>
      <c r="M3377" s="15">
        <v>377</v>
      </c>
      <c r="N3377" s="15">
        <v>7</v>
      </c>
      <c r="O3377" s="15" t="s">
        <v>45</v>
      </c>
      <c r="P3377" s="15">
        <v>0</v>
      </c>
      <c r="Q3377" s="15">
        <v>0</v>
      </c>
      <c r="R3377" s="15">
        <v>0</v>
      </c>
      <c r="S3377" s="15">
        <v>0</v>
      </c>
      <c r="T3377" s="15">
        <v>0</v>
      </c>
      <c r="U3377" s="17">
        <v>0.0188</v>
      </c>
      <c r="V3377" s="17">
        <v>0</v>
      </c>
      <c r="W3377" s="17">
        <v>0.0349</v>
      </c>
      <c r="X3377" s="17">
        <v>0</v>
      </c>
      <c r="Y3377" s="8" t="str">
        <f>IFERROR(VLOOKUP(F:F,#REF!,2,0),"需要手动检查")</f>
        <v>需要手动检查</v>
      </c>
      <c r="Z3377" s="9" t="str">
        <f t="shared" si="147"/>
        <v>否</v>
      </c>
      <c r="AA3377" s="10" t="s">
        <v>36</v>
      </c>
      <c r="AB3377" s="18" t="s">
        <v>37</v>
      </c>
      <c r="AC3377" t="str">
        <f t="shared" si="148"/>
        <v>2025/3/19</v>
      </c>
      <c r="AD3377" t="e">
        <f>VLOOKUP(Y3377,#REF!,2,FALSE)</f>
        <v>#REF!</v>
      </c>
    </row>
    <row r="3378" customHeight="1" spans="1:30">
      <c r="A3378" s="2" t="s">
        <v>9846</v>
      </c>
      <c r="B3378" s="2" t="s">
        <v>9847</v>
      </c>
      <c r="C3378" s="2" t="s">
        <v>9848</v>
      </c>
      <c r="D3378" s="2" t="s">
        <v>9850</v>
      </c>
      <c r="E3378" s="19">
        <v>45735.563275463</v>
      </c>
      <c r="F3378" s="16" t="s">
        <v>9817</v>
      </c>
      <c r="G3378" s="15">
        <v>4</v>
      </c>
      <c r="H3378" s="15">
        <v>0</v>
      </c>
      <c r="I3378" s="15">
        <v>0</v>
      </c>
      <c r="J3378" s="15">
        <v>0</v>
      </c>
      <c r="K3378" s="15">
        <v>0</v>
      </c>
      <c r="L3378" s="15">
        <v>0</v>
      </c>
      <c r="M3378" s="15">
        <v>0</v>
      </c>
      <c r="N3378" s="15">
        <v>0</v>
      </c>
      <c r="O3378" s="15" t="s">
        <v>45</v>
      </c>
      <c r="P3378" s="15">
        <v>0</v>
      </c>
      <c r="Q3378" s="15">
        <v>0</v>
      </c>
      <c r="R3378" s="15">
        <v>0</v>
      </c>
      <c r="S3378" s="15">
        <v>0</v>
      </c>
      <c r="T3378" s="15">
        <v>0</v>
      </c>
      <c r="U3378" s="17">
        <v>0</v>
      </c>
      <c r="V3378" s="17">
        <v>0</v>
      </c>
      <c r="W3378" s="17">
        <v>0</v>
      </c>
      <c r="X3378" s="17">
        <v>0</v>
      </c>
      <c r="Y3378" s="8" t="str">
        <f>IFERROR(VLOOKUP(F:F,#REF!,2,0),"需要手动检查")</f>
        <v>需要手动检查</v>
      </c>
      <c r="Z3378" s="9" t="str">
        <f t="shared" si="147"/>
        <v>否</v>
      </c>
      <c r="AA3378" s="10" t="s">
        <v>36</v>
      </c>
      <c r="AB3378" s="18" t="s">
        <v>37</v>
      </c>
      <c r="AC3378" t="str">
        <f t="shared" si="148"/>
        <v>2025/3/19</v>
      </c>
      <c r="AD3378" t="e">
        <f>VLOOKUP(Y3378,#REF!,2,FALSE)</f>
        <v>#REF!</v>
      </c>
    </row>
    <row r="3379" customHeight="1" spans="1:30">
      <c r="A3379" s="2" t="s">
        <v>9851</v>
      </c>
      <c r="B3379" s="2" t="s">
        <v>9852</v>
      </c>
      <c r="C3379" s="2" t="s">
        <v>9853</v>
      </c>
      <c r="D3379" s="2" t="s">
        <v>9854</v>
      </c>
      <c r="E3379" s="19">
        <v>45735.4541435185</v>
      </c>
      <c r="F3379" s="16" t="s">
        <v>9817</v>
      </c>
      <c r="G3379" s="15">
        <v>4888</v>
      </c>
      <c r="H3379" s="15">
        <v>337</v>
      </c>
      <c r="I3379" s="15">
        <v>4</v>
      </c>
      <c r="J3379" s="15">
        <v>2</v>
      </c>
      <c r="K3379" s="15">
        <v>2</v>
      </c>
      <c r="L3379" s="15">
        <v>0</v>
      </c>
      <c r="M3379" s="15">
        <v>5411</v>
      </c>
      <c r="N3379" s="15">
        <v>266</v>
      </c>
      <c r="O3379" s="15" t="s">
        <v>45</v>
      </c>
      <c r="P3379" s="15">
        <v>0</v>
      </c>
      <c r="Q3379" s="15">
        <v>0</v>
      </c>
      <c r="R3379" s="15">
        <v>0</v>
      </c>
      <c r="S3379" s="15">
        <v>0</v>
      </c>
      <c r="T3379" s="15">
        <v>0</v>
      </c>
      <c r="U3379" s="17">
        <v>0.0544</v>
      </c>
      <c r="V3379" s="17">
        <v>0</v>
      </c>
      <c r="W3379" s="17">
        <v>0.0225</v>
      </c>
      <c r="X3379" s="17">
        <v>0</v>
      </c>
      <c r="Y3379" s="8" t="str">
        <f>IFERROR(VLOOKUP(F:F,#REF!,2,0),"需要手动检查")</f>
        <v>需要手动检查</v>
      </c>
      <c r="Z3379" s="9" t="str">
        <f t="shared" si="147"/>
        <v>否</v>
      </c>
      <c r="AA3379" s="10" t="s">
        <v>36</v>
      </c>
      <c r="AB3379" s="18" t="s">
        <v>37</v>
      </c>
      <c r="AC3379" t="str">
        <f t="shared" si="148"/>
        <v>2025/3/19</v>
      </c>
      <c r="AD3379" t="e">
        <f>VLOOKUP(Y3379,#REF!,2,FALSE)</f>
        <v>#REF!</v>
      </c>
    </row>
    <row r="3380" customHeight="1" spans="1:30">
      <c r="A3380" s="2" t="s">
        <v>9855</v>
      </c>
      <c r="B3380" s="2" t="s">
        <v>9856</v>
      </c>
      <c r="C3380" s="2" t="s">
        <v>9857</v>
      </c>
      <c r="D3380" s="2" t="s">
        <v>9858</v>
      </c>
      <c r="E3380" s="19">
        <v>45735.4270138889</v>
      </c>
      <c r="F3380" s="16" t="s">
        <v>9817</v>
      </c>
      <c r="G3380" s="15">
        <v>332</v>
      </c>
      <c r="H3380" s="15">
        <v>12</v>
      </c>
      <c r="I3380" s="15">
        <v>4</v>
      </c>
      <c r="J3380" s="15">
        <v>1</v>
      </c>
      <c r="K3380" s="15">
        <v>0</v>
      </c>
      <c r="L3380" s="15">
        <v>0</v>
      </c>
      <c r="M3380" s="15">
        <v>375</v>
      </c>
      <c r="N3380" s="15">
        <v>24</v>
      </c>
      <c r="O3380" s="15" t="s">
        <v>45</v>
      </c>
      <c r="P3380" s="15">
        <v>0</v>
      </c>
      <c r="Q3380" s="15">
        <v>0</v>
      </c>
      <c r="R3380" s="15">
        <v>0</v>
      </c>
      <c r="S3380" s="15">
        <v>0</v>
      </c>
      <c r="T3380" s="15">
        <v>0</v>
      </c>
      <c r="U3380" s="17">
        <v>0.0723</v>
      </c>
      <c r="V3380" s="17">
        <v>0</v>
      </c>
      <c r="W3380" s="17">
        <v>0</v>
      </c>
      <c r="X3380" s="17">
        <v>0</v>
      </c>
      <c r="Y3380" s="8" t="str">
        <f>IFERROR(VLOOKUP(F:F,#REF!,2,0),"需要手动检查")</f>
        <v>需要手动检查</v>
      </c>
      <c r="Z3380" s="9" t="str">
        <f t="shared" si="147"/>
        <v>否</v>
      </c>
      <c r="AA3380" s="10" t="s">
        <v>36</v>
      </c>
      <c r="AB3380" s="18" t="s">
        <v>37</v>
      </c>
      <c r="AC3380" t="str">
        <f t="shared" si="148"/>
        <v>2025/3/19</v>
      </c>
      <c r="AD3380" t="e">
        <f>VLOOKUP(Y3380,#REF!,2,FALSE)</f>
        <v>#REF!</v>
      </c>
    </row>
    <row r="3381" customHeight="1" spans="1:30">
      <c r="A3381" s="2" t="s">
        <v>9859</v>
      </c>
      <c r="B3381" s="2" t="s">
        <v>9860</v>
      </c>
      <c r="C3381" s="2" t="s">
        <v>9861</v>
      </c>
      <c r="D3381" s="2" t="s">
        <v>9862</v>
      </c>
      <c r="E3381" s="19">
        <v>45735.3926851852</v>
      </c>
      <c r="F3381" s="16" t="s">
        <v>9817</v>
      </c>
      <c r="G3381" s="15">
        <v>826</v>
      </c>
      <c r="H3381" s="15">
        <v>49</v>
      </c>
      <c r="I3381" s="15">
        <v>0</v>
      </c>
      <c r="J3381" s="15">
        <v>2</v>
      </c>
      <c r="K3381" s="15">
        <v>0</v>
      </c>
      <c r="L3381" s="15">
        <v>0</v>
      </c>
      <c r="M3381" s="15">
        <v>796</v>
      </c>
      <c r="N3381" s="15">
        <v>27</v>
      </c>
      <c r="O3381" s="15" t="s">
        <v>45</v>
      </c>
      <c r="P3381" s="15">
        <v>0</v>
      </c>
      <c r="Q3381" s="15">
        <v>0</v>
      </c>
      <c r="R3381" s="15">
        <v>0</v>
      </c>
      <c r="S3381" s="15">
        <v>0</v>
      </c>
      <c r="T3381" s="15">
        <v>0</v>
      </c>
      <c r="U3381" s="17">
        <v>0.0327</v>
      </c>
      <c r="V3381" s="17">
        <v>0</v>
      </c>
      <c r="W3381" s="17">
        <v>0.0424</v>
      </c>
      <c r="X3381" s="17">
        <v>0</v>
      </c>
      <c r="Y3381" s="8" t="str">
        <f>IFERROR(VLOOKUP(F:F,#REF!,2,0),"需要手动检查")</f>
        <v>需要手动检查</v>
      </c>
      <c r="Z3381" s="9" t="str">
        <f t="shared" si="147"/>
        <v>否</v>
      </c>
      <c r="AA3381" s="10" t="s">
        <v>36</v>
      </c>
      <c r="AB3381" s="18" t="s">
        <v>37</v>
      </c>
      <c r="AC3381" t="str">
        <f t="shared" si="148"/>
        <v>2025/3/19</v>
      </c>
      <c r="AD3381" t="e">
        <f>VLOOKUP(Y3381,#REF!,2,FALSE)</f>
        <v>#REF!</v>
      </c>
    </row>
    <row r="3382" customHeight="1" spans="1:30">
      <c r="A3382" s="2" t="s">
        <v>9863</v>
      </c>
      <c r="B3382" s="2" t="s">
        <v>9864</v>
      </c>
      <c r="C3382" s="2" t="s">
        <v>9865</v>
      </c>
      <c r="D3382" s="2" t="s">
        <v>9866</v>
      </c>
      <c r="E3382" s="19">
        <v>45735.3530439815</v>
      </c>
      <c r="F3382" s="16" t="s">
        <v>9817</v>
      </c>
      <c r="G3382" s="15">
        <v>383</v>
      </c>
      <c r="H3382" s="15">
        <v>20</v>
      </c>
      <c r="I3382" s="15">
        <v>0</v>
      </c>
      <c r="J3382" s="15">
        <v>0</v>
      </c>
      <c r="K3382" s="15">
        <v>0</v>
      </c>
      <c r="L3382" s="15">
        <v>0</v>
      </c>
      <c r="M3382" s="15">
        <v>389</v>
      </c>
      <c r="N3382" s="15">
        <v>24</v>
      </c>
      <c r="O3382" s="15" t="s">
        <v>45</v>
      </c>
      <c r="P3382" s="15">
        <v>0</v>
      </c>
      <c r="Q3382" s="15">
        <v>0</v>
      </c>
      <c r="R3382" s="15">
        <v>0</v>
      </c>
      <c r="S3382" s="15">
        <v>0</v>
      </c>
      <c r="T3382" s="15">
        <v>0</v>
      </c>
      <c r="U3382" s="17">
        <v>0.0627</v>
      </c>
      <c r="V3382" s="17">
        <v>0</v>
      </c>
      <c r="W3382" s="17">
        <v>0.094</v>
      </c>
      <c r="X3382" s="17">
        <v>0</v>
      </c>
      <c r="Y3382" s="8" t="str">
        <f>IFERROR(VLOOKUP(F:F,#REF!,2,0),"需要手动检查")</f>
        <v>需要手动检查</v>
      </c>
      <c r="Z3382" s="9" t="str">
        <f t="shared" si="147"/>
        <v>否</v>
      </c>
      <c r="AA3382" s="10" t="s">
        <v>36</v>
      </c>
      <c r="AB3382" s="18" t="s">
        <v>37</v>
      </c>
      <c r="AC3382" t="str">
        <f t="shared" si="148"/>
        <v>2025/3/19</v>
      </c>
      <c r="AD3382" t="e">
        <f>VLOOKUP(Y3382,#REF!,2,FALSE)</f>
        <v>#REF!</v>
      </c>
    </row>
    <row r="3383" customHeight="1" spans="1:30">
      <c r="A3383" s="2" t="s">
        <v>7273</v>
      </c>
      <c r="B3383" s="2" t="s">
        <v>7274</v>
      </c>
      <c r="C3383" s="2" t="s">
        <v>9867</v>
      </c>
      <c r="D3383" s="2" t="s">
        <v>9868</v>
      </c>
      <c r="E3383" s="19">
        <v>45735.3523611111</v>
      </c>
      <c r="F3383" s="16" t="s">
        <v>9817</v>
      </c>
      <c r="G3383" s="15">
        <v>244</v>
      </c>
      <c r="H3383" s="15">
        <v>5</v>
      </c>
      <c r="I3383" s="15">
        <v>2</v>
      </c>
      <c r="J3383" s="15">
        <v>0</v>
      </c>
      <c r="K3383" s="15">
        <v>0</v>
      </c>
      <c r="L3383" s="15">
        <v>0</v>
      </c>
      <c r="M3383" s="15">
        <v>262</v>
      </c>
      <c r="N3383" s="15">
        <v>7</v>
      </c>
      <c r="O3383" s="15" t="s">
        <v>45</v>
      </c>
      <c r="P3383" s="15">
        <v>0</v>
      </c>
      <c r="Q3383" s="15">
        <v>0</v>
      </c>
      <c r="R3383" s="15">
        <v>0</v>
      </c>
      <c r="S3383" s="15">
        <v>0</v>
      </c>
      <c r="T3383" s="15">
        <v>0</v>
      </c>
      <c r="U3383" s="17">
        <v>0.0287</v>
      </c>
      <c r="V3383" s="17">
        <v>0</v>
      </c>
      <c r="W3383" s="17">
        <v>0.0041</v>
      </c>
      <c r="X3383" s="17">
        <v>0</v>
      </c>
      <c r="Y3383" s="8" t="str">
        <f>IFERROR(VLOOKUP(F:F,#REF!,2,0),"需要手动检查")</f>
        <v>需要手动检查</v>
      </c>
      <c r="Z3383" s="9" t="str">
        <f t="shared" si="147"/>
        <v>否</v>
      </c>
      <c r="AA3383" s="10" t="s">
        <v>36</v>
      </c>
      <c r="AB3383" s="18" t="s">
        <v>37</v>
      </c>
      <c r="AC3383" t="str">
        <f t="shared" si="148"/>
        <v>2025/3/19</v>
      </c>
      <c r="AD3383" t="e">
        <f>VLOOKUP(Y3383,#REF!,2,FALSE)</f>
        <v>#REF!</v>
      </c>
    </row>
    <row r="3384" customHeight="1" spans="1:30">
      <c r="A3384" s="2" t="s">
        <v>9863</v>
      </c>
      <c r="B3384" s="2" t="s">
        <v>9864</v>
      </c>
      <c r="C3384" s="2" t="s">
        <v>45</v>
      </c>
      <c r="D3384" s="2" t="s">
        <v>9869</v>
      </c>
      <c r="E3384" s="19">
        <v>45735.3308680556</v>
      </c>
      <c r="F3384" s="16" t="s">
        <v>9817</v>
      </c>
      <c r="G3384" s="15">
        <v>346</v>
      </c>
      <c r="H3384" s="15">
        <v>11</v>
      </c>
      <c r="I3384" s="15">
        <v>1</v>
      </c>
      <c r="J3384" s="15">
        <v>0</v>
      </c>
      <c r="K3384" s="15">
        <v>1</v>
      </c>
      <c r="L3384" s="15">
        <v>0</v>
      </c>
      <c r="M3384" s="15">
        <v>344</v>
      </c>
      <c r="N3384" s="15">
        <v>35</v>
      </c>
      <c r="O3384" s="15" t="s">
        <v>45</v>
      </c>
      <c r="P3384" s="15">
        <v>0</v>
      </c>
      <c r="Q3384" s="15">
        <v>0</v>
      </c>
      <c r="R3384" s="15">
        <v>0</v>
      </c>
      <c r="S3384" s="15">
        <v>0</v>
      </c>
      <c r="T3384" s="15">
        <v>0</v>
      </c>
      <c r="U3384" s="17">
        <v>0.1012</v>
      </c>
      <c r="V3384" s="17">
        <v>0</v>
      </c>
      <c r="W3384" s="17">
        <v>0.0145</v>
      </c>
      <c r="X3384" s="17">
        <v>0</v>
      </c>
      <c r="Y3384" s="8" t="str">
        <f>IFERROR(VLOOKUP(F:F,#REF!,2,0),"需要手动检查")</f>
        <v>需要手动检查</v>
      </c>
      <c r="Z3384" s="9" t="str">
        <f t="shared" si="147"/>
        <v>否</v>
      </c>
      <c r="AA3384" s="10" t="s">
        <v>36</v>
      </c>
      <c r="AB3384" s="18" t="s">
        <v>37</v>
      </c>
      <c r="AC3384" t="str">
        <f t="shared" si="148"/>
        <v>2025/3/19</v>
      </c>
      <c r="AD3384" t="e">
        <f>VLOOKUP(Y3384,#REF!,2,FALSE)</f>
        <v>#REF!</v>
      </c>
    </row>
    <row r="3385" customHeight="1" spans="1:30">
      <c r="A3385" s="2" t="s">
        <v>9533</v>
      </c>
      <c r="B3385" s="2" t="s">
        <v>9534</v>
      </c>
      <c r="C3385" s="2" t="s">
        <v>9870</v>
      </c>
      <c r="D3385" s="2" t="s">
        <v>9871</v>
      </c>
      <c r="E3385" s="19">
        <v>45735.3272337963</v>
      </c>
      <c r="F3385" s="16" t="s">
        <v>9817</v>
      </c>
      <c r="G3385" s="15">
        <v>849</v>
      </c>
      <c r="H3385" s="15">
        <v>81</v>
      </c>
      <c r="I3385" s="15">
        <v>2</v>
      </c>
      <c r="J3385" s="15">
        <v>1</v>
      </c>
      <c r="K3385" s="15">
        <v>2</v>
      </c>
      <c r="L3385" s="15">
        <v>0</v>
      </c>
      <c r="M3385" s="15">
        <v>827</v>
      </c>
      <c r="N3385" s="15">
        <v>42</v>
      </c>
      <c r="O3385" s="15" t="s">
        <v>45</v>
      </c>
      <c r="P3385" s="15">
        <v>0</v>
      </c>
      <c r="Q3385" s="15">
        <v>0</v>
      </c>
      <c r="R3385" s="15">
        <v>0</v>
      </c>
      <c r="S3385" s="15">
        <v>0</v>
      </c>
      <c r="T3385" s="15">
        <v>0</v>
      </c>
      <c r="U3385" s="17">
        <v>0.0495</v>
      </c>
      <c r="V3385" s="17">
        <v>0</v>
      </c>
      <c r="W3385" s="17">
        <v>0.0365</v>
      </c>
      <c r="X3385" s="17">
        <v>0</v>
      </c>
      <c r="Y3385" s="8" t="str">
        <f>IFERROR(VLOOKUP(F:F,#REF!,2,0),"需要手动检查")</f>
        <v>需要手动检查</v>
      </c>
      <c r="Z3385" s="9" t="str">
        <f t="shared" si="147"/>
        <v>否</v>
      </c>
      <c r="AA3385" s="10" t="s">
        <v>36</v>
      </c>
      <c r="AB3385" s="18" t="s">
        <v>37</v>
      </c>
      <c r="AC3385" t="str">
        <f t="shared" si="148"/>
        <v>2025/3/19</v>
      </c>
      <c r="AD3385" t="e">
        <f>VLOOKUP(Y3385,#REF!,2,FALSE)</f>
        <v>#REF!</v>
      </c>
    </row>
    <row r="3386" customHeight="1" spans="1:30">
      <c r="A3386" s="2" t="s">
        <v>1202</v>
      </c>
      <c r="B3386" s="2" t="s">
        <v>1203</v>
      </c>
      <c r="C3386" s="2" t="s">
        <v>9872</v>
      </c>
      <c r="D3386" s="2" t="s">
        <v>9873</v>
      </c>
      <c r="E3386" s="19">
        <v>45735.3166319444</v>
      </c>
      <c r="F3386" s="16" t="s">
        <v>9874</v>
      </c>
      <c r="G3386" s="15">
        <v>162</v>
      </c>
      <c r="H3386" s="15">
        <v>4</v>
      </c>
      <c r="I3386" s="15">
        <v>2</v>
      </c>
      <c r="J3386" s="15">
        <v>0</v>
      </c>
      <c r="K3386" s="15">
        <v>0</v>
      </c>
      <c r="L3386" s="15">
        <v>0</v>
      </c>
      <c r="M3386" s="15">
        <v>164</v>
      </c>
      <c r="N3386" s="15">
        <v>1</v>
      </c>
      <c r="O3386" s="15" t="s">
        <v>45</v>
      </c>
      <c r="P3386" s="15">
        <v>0</v>
      </c>
      <c r="Q3386" s="15">
        <v>0</v>
      </c>
      <c r="R3386" s="15">
        <v>0</v>
      </c>
      <c r="S3386" s="15">
        <v>0</v>
      </c>
      <c r="T3386" s="15">
        <v>0</v>
      </c>
      <c r="U3386" s="17">
        <v>0.0062</v>
      </c>
      <c r="V3386" s="17">
        <v>0</v>
      </c>
      <c r="W3386" s="17">
        <v>0.0185</v>
      </c>
      <c r="X3386" s="17">
        <v>0</v>
      </c>
      <c r="Y3386" s="8" t="str">
        <f>IFERROR(VLOOKUP(F:F,#REF!,2,0),"需要手动检查")</f>
        <v>需要手动检查</v>
      </c>
      <c r="Z3386" s="9" t="str">
        <f t="shared" si="147"/>
        <v>否</v>
      </c>
      <c r="AA3386" s="10" t="s">
        <v>36</v>
      </c>
      <c r="AB3386" s="18" t="s">
        <v>37</v>
      </c>
      <c r="AC3386" t="str">
        <f t="shared" si="148"/>
        <v>2025/3/19</v>
      </c>
      <c r="AD3386" t="e">
        <f>VLOOKUP(Y3386,#REF!,2,FALSE)</f>
        <v>#REF!</v>
      </c>
    </row>
    <row r="3387" customHeight="1" spans="1:30">
      <c r="A3387" s="2" t="s">
        <v>6177</v>
      </c>
      <c r="B3387" s="2" t="s">
        <v>6178</v>
      </c>
      <c r="C3387" s="2" t="s">
        <v>9875</v>
      </c>
      <c r="D3387" s="2" t="s">
        <v>9876</v>
      </c>
      <c r="E3387" s="19">
        <v>45735.2696064815</v>
      </c>
      <c r="F3387" s="16" t="s">
        <v>9817</v>
      </c>
      <c r="G3387" s="15">
        <v>284</v>
      </c>
      <c r="H3387" s="15">
        <v>46</v>
      </c>
      <c r="I3387" s="15">
        <v>0</v>
      </c>
      <c r="J3387" s="15">
        <v>0</v>
      </c>
      <c r="K3387" s="15">
        <v>0</v>
      </c>
      <c r="L3387" s="15">
        <v>0</v>
      </c>
      <c r="M3387" s="15">
        <v>307</v>
      </c>
      <c r="N3387" s="15">
        <v>6</v>
      </c>
      <c r="O3387" s="15" t="s">
        <v>45</v>
      </c>
      <c r="P3387" s="15">
        <v>0</v>
      </c>
      <c r="Q3387" s="15">
        <v>0</v>
      </c>
      <c r="R3387" s="15">
        <v>0</v>
      </c>
      <c r="S3387" s="15">
        <v>0</v>
      </c>
      <c r="T3387" s="15">
        <v>0</v>
      </c>
      <c r="U3387" s="17">
        <v>0.0211</v>
      </c>
      <c r="V3387" s="17">
        <v>0</v>
      </c>
      <c r="W3387" s="17">
        <v>0.0141</v>
      </c>
      <c r="X3387" s="17">
        <v>0</v>
      </c>
      <c r="Y3387" s="8" t="str">
        <f>IFERROR(VLOOKUP(F:F,#REF!,2,0),"需要手动检查")</f>
        <v>需要手动检查</v>
      </c>
      <c r="Z3387" s="9" t="str">
        <f t="shared" si="147"/>
        <v>否</v>
      </c>
      <c r="AA3387" s="10" t="s">
        <v>36</v>
      </c>
      <c r="AB3387" s="18" t="s">
        <v>37</v>
      </c>
      <c r="AC3387" t="str">
        <f t="shared" si="148"/>
        <v>2025/3/19</v>
      </c>
      <c r="AD3387" t="e">
        <f>VLOOKUP(Y3387,#REF!,2,FALSE)</f>
        <v>#REF!</v>
      </c>
    </row>
    <row r="3388" customHeight="1" spans="1:30">
      <c r="A3388" s="2" t="s">
        <v>4636</v>
      </c>
      <c r="B3388" s="2" t="s">
        <v>4637</v>
      </c>
      <c r="C3388" s="2" t="s">
        <v>9877</v>
      </c>
      <c r="D3388" s="2" t="s">
        <v>9878</v>
      </c>
      <c r="E3388" s="19">
        <v>45735.2134953704</v>
      </c>
      <c r="F3388" s="16" t="s">
        <v>9817</v>
      </c>
      <c r="G3388" s="15">
        <v>926</v>
      </c>
      <c r="H3388" s="15">
        <v>42</v>
      </c>
      <c r="I3388" s="15">
        <v>0</v>
      </c>
      <c r="J3388" s="15">
        <v>1</v>
      </c>
      <c r="K3388" s="15">
        <v>0</v>
      </c>
      <c r="L3388" s="15">
        <v>0</v>
      </c>
      <c r="M3388" s="15">
        <v>953</v>
      </c>
      <c r="N3388" s="15">
        <v>48</v>
      </c>
      <c r="O3388" s="15" t="s">
        <v>45</v>
      </c>
      <c r="P3388" s="15">
        <v>0</v>
      </c>
      <c r="Q3388" s="15">
        <v>0</v>
      </c>
      <c r="R3388" s="15">
        <v>0</v>
      </c>
      <c r="S3388" s="15">
        <v>0</v>
      </c>
      <c r="T3388" s="15">
        <v>0</v>
      </c>
      <c r="U3388" s="17">
        <v>0.0518</v>
      </c>
      <c r="V3388" s="17">
        <v>0</v>
      </c>
      <c r="W3388" s="17">
        <v>0.0475</v>
      </c>
      <c r="X3388" s="17">
        <v>0</v>
      </c>
      <c r="Y3388" s="8" t="str">
        <f>IFERROR(VLOOKUP(F:F,#REF!,2,0),"需要手动检查")</f>
        <v>需要手动检查</v>
      </c>
      <c r="Z3388" s="9" t="str">
        <f t="shared" si="147"/>
        <v>否</v>
      </c>
      <c r="AA3388" s="10" t="s">
        <v>36</v>
      </c>
      <c r="AB3388" s="18" t="s">
        <v>37</v>
      </c>
      <c r="AC3388" t="str">
        <f t="shared" si="148"/>
        <v>2025/3/19</v>
      </c>
      <c r="AD3388" t="e">
        <f>VLOOKUP(Y3388,#REF!,2,FALSE)</f>
        <v>#REF!</v>
      </c>
    </row>
    <row r="3389" customHeight="1" spans="1:30">
      <c r="A3389" s="2" t="s">
        <v>9818</v>
      </c>
      <c r="B3389" s="2" t="s">
        <v>9819</v>
      </c>
      <c r="C3389" s="2" t="s">
        <v>9879</v>
      </c>
      <c r="D3389" s="2" t="s">
        <v>9880</v>
      </c>
      <c r="E3389" s="5">
        <v>45736.417349537</v>
      </c>
      <c r="F3389" s="2" t="s">
        <v>9817</v>
      </c>
      <c r="G3389" s="6">
        <v>470</v>
      </c>
      <c r="H3389" s="6">
        <v>13</v>
      </c>
      <c r="I3389" s="6">
        <v>0</v>
      </c>
      <c r="J3389" s="6">
        <v>1</v>
      </c>
      <c r="K3389" s="6">
        <v>0</v>
      </c>
      <c r="L3389" s="6">
        <v>0</v>
      </c>
      <c r="M3389" s="6">
        <v>480</v>
      </c>
      <c r="N3389" s="6">
        <v>10</v>
      </c>
      <c r="O3389" s="6">
        <v>0</v>
      </c>
      <c r="P3389" s="6">
        <v>0</v>
      </c>
      <c r="Q3389" s="6">
        <v>0</v>
      </c>
      <c r="R3389" s="6">
        <v>0</v>
      </c>
      <c r="S3389" s="6">
        <v>0</v>
      </c>
      <c r="T3389" s="6">
        <v>0</v>
      </c>
      <c r="U3389" s="7">
        <v>0.0213</v>
      </c>
      <c r="V3389" s="7">
        <v>0</v>
      </c>
      <c r="W3389" s="7">
        <v>0.0511</v>
      </c>
      <c r="X3389" s="7">
        <v>0</v>
      </c>
      <c r="Y3389" s="8" t="str">
        <f>IFERROR(VLOOKUP(F:F,#REF!,2,0),"需要手动检查")</f>
        <v>需要手动检查</v>
      </c>
      <c r="Z3389" s="9" t="str">
        <f t="shared" ref="Z3389:Z3430" si="149">IF(R3389&gt;0,"是","否")</f>
        <v>否</v>
      </c>
      <c r="AA3389" s="10" t="s">
        <v>36</v>
      </c>
      <c r="AB3389" s="18" t="s">
        <v>37</v>
      </c>
      <c r="AC3389" t="str">
        <f t="shared" ref="AC3389:AC3430" si="150">YEAR(E3389)&amp;"/"&amp;MONTH(E3389)&amp;"/"&amp;DAY(E3389)</f>
        <v>2025/3/20</v>
      </c>
      <c r="AD3389" t="e">
        <f>VLOOKUP(Y3389,#REF!,2,FALSE)</f>
        <v>#REF!</v>
      </c>
    </row>
    <row r="3390" customHeight="1" spans="1:30">
      <c r="A3390" s="2" t="s">
        <v>9881</v>
      </c>
      <c r="B3390" s="2" t="s">
        <v>9882</v>
      </c>
      <c r="C3390" s="2" t="s">
        <v>9883</v>
      </c>
      <c r="D3390" s="2" t="s">
        <v>9884</v>
      </c>
      <c r="E3390" s="5">
        <v>45736.4186805556</v>
      </c>
      <c r="F3390" s="2" t="s">
        <v>9817</v>
      </c>
      <c r="G3390" s="6">
        <v>508</v>
      </c>
      <c r="H3390" s="6">
        <v>84</v>
      </c>
      <c r="I3390" s="6">
        <v>15</v>
      </c>
      <c r="J3390" s="6">
        <v>2</v>
      </c>
      <c r="K3390" s="6">
        <v>1</v>
      </c>
      <c r="L3390" s="6">
        <v>0</v>
      </c>
      <c r="M3390" s="6">
        <v>582</v>
      </c>
      <c r="N3390" s="6">
        <v>21</v>
      </c>
      <c r="O3390" s="6">
        <v>0</v>
      </c>
      <c r="P3390" s="6">
        <v>0</v>
      </c>
      <c r="Q3390" s="6">
        <v>0</v>
      </c>
      <c r="R3390" s="6">
        <v>0</v>
      </c>
      <c r="S3390" s="6">
        <v>0</v>
      </c>
      <c r="T3390" s="6">
        <v>0</v>
      </c>
      <c r="U3390" s="7">
        <v>0.0413</v>
      </c>
      <c r="V3390" s="7">
        <v>0</v>
      </c>
      <c r="W3390" s="7">
        <v>0.0492</v>
      </c>
      <c r="X3390" s="7">
        <v>0</v>
      </c>
      <c r="Y3390" s="8" t="str">
        <f>IFERROR(VLOOKUP(F:F,#REF!,2,0),"需要手动检查")</f>
        <v>需要手动检查</v>
      </c>
      <c r="Z3390" s="9" t="str">
        <f t="shared" si="149"/>
        <v>否</v>
      </c>
      <c r="AA3390" s="10" t="s">
        <v>36</v>
      </c>
      <c r="AB3390" s="18" t="s">
        <v>37</v>
      </c>
      <c r="AC3390" t="str">
        <f t="shared" si="150"/>
        <v>2025/3/20</v>
      </c>
      <c r="AD3390" t="e">
        <f>VLOOKUP(Y3390,#REF!,2,FALSE)</f>
        <v>#REF!</v>
      </c>
    </row>
    <row r="3391" customHeight="1" spans="1:30">
      <c r="A3391" s="2" t="s">
        <v>9885</v>
      </c>
      <c r="B3391" s="2" t="s">
        <v>9886</v>
      </c>
      <c r="C3391" s="2" t="s">
        <v>9887</v>
      </c>
      <c r="D3391" s="2" t="s">
        <v>9888</v>
      </c>
      <c r="E3391" s="5">
        <v>45736.431099537</v>
      </c>
      <c r="F3391" s="2" t="s">
        <v>9817</v>
      </c>
      <c r="G3391" s="6">
        <v>1232</v>
      </c>
      <c r="H3391" s="6">
        <v>81</v>
      </c>
      <c r="I3391" s="6">
        <v>2</v>
      </c>
      <c r="J3391" s="6">
        <v>0</v>
      </c>
      <c r="K3391" s="6">
        <v>2</v>
      </c>
      <c r="L3391" s="6">
        <v>0</v>
      </c>
      <c r="M3391" s="6">
        <v>1138</v>
      </c>
      <c r="N3391" s="6">
        <v>22</v>
      </c>
      <c r="O3391" s="6">
        <v>0</v>
      </c>
      <c r="P3391" s="6">
        <v>0</v>
      </c>
      <c r="Q3391" s="6">
        <v>0</v>
      </c>
      <c r="R3391" s="6">
        <v>0</v>
      </c>
      <c r="S3391" s="6">
        <v>0</v>
      </c>
      <c r="T3391" s="6">
        <v>0</v>
      </c>
      <c r="U3391" s="7">
        <v>0.0179</v>
      </c>
      <c r="V3391" s="7">
        <v>0</v>
      </c>
      <c r="W3391" s="7">
        <v>0.0828</v>
      </c>
      <c r="X3391" s="7">
        <v>0</v>
      </c>
      <c r="Y3391" s="8" t="str">
        <f>IFERROR(VLOOKUP(F:F,#REF!,2,0),"需要手动检查")</f>
        <v>需要手动检查</v>
      </c>
      <c r="Z3391" s="9" t="str">
        <f t="shared" si="149"/>
        <v>否</v>
      </c>
      <c r="AA3391" s="10" t="s">
        <v>36</v>
      </c>
      <c r="AB3391" s="18" t="s">
        <v>37</v>
      </c>
      <c r="AC3391" t="str">
        <f t="shared" si="150"/>
        <v>2025/3/20</v>
      </c>
      <c r="AD3391" t="e">
        <f>VLOOKUP(Y3391,#REF!,2,FALSE)</f>
        <v>#REF!</v>
      </c>
    </row>
    <row r="3392" customHeight="1" spans="1:30">
      <c r="A3392" s="2" t="s">
        <v>7588</v>
      </c>
      <c r="B3392" s="2" t="s">
        <v>7589</v>
      </c>
      <c r="C3392" s="2" t="s">
        <v>9889</v>
      </c>
      <c r="D3392" s="2" t="s">
        <v>9890</v>
      </c>
      <c r="E3392" s="5">
        <v>45736.4328356481</v>
      </c>
      <c r="F3392" s="2" t="s">
        <v>9817</v>
      </c>
      <c r="G3392" s="6">
        <v>98</v>
      </c>
      <c r="H3392" s="6">
        <v>5</v>
      </c>
      <c r="I3392" s="6">
        <v>0</v>
      </c>
      <c r="J3392" s="6">
        <v>0</v>
      </c>
      <c r="K3392" s="6">
        <v>0</v>
      </c>
      <c r="L3392" s="6">
        <v>0</v>
      </c>
      <c r="M3392" s="6">
        <v>113</v>
      </c>
      <c r="N3392" s="6">
        <v>6</v>
      </c>
      <c r="O3392" s="6">
        <v>0</v>
      </c>
      <c r="P3392" s="6">
        <v>0</v>
      </c>
      <c r="Q3392" s="6">
        <v>0</v>
      </c>
      <c r="R3392" s="6">
        <v>0</v>
      </c>
      <c r="S3392" s="6">
        <v>0</v>
      </c>
      <c r="T3392" s="6">
        <v>0</v>
      </c>
      <c r="U3392" s="7">
        <v>0.0612</v>
      </c>
      <c r="V3392" s="7">
        <v>0</v>
      </c>
      <c r="W3392" s="7">
        <v>0.0714</v>
      </c>
      <c r="X3392" s="7">
        <v>0</v>
      </c>
      <c r="Y3392" s="8" t="str">
        <f>IFERROR(VLOOKUP(F:F,#REF!,2,0),"需要手动检查")</f>
        <v>需要手动检查</v>
      </c>
      <c r="Z3392" s="9" t="str">
        <f t="shared" si="149"/>
        <v>否</v>
      </c>
      <c r="AA3392" s="10" t="s">
        <v>36</v>
      </c>
      <c r="AB3392" s="18" t="s">
        <v>37</v>
      </c>
      <c r="AC3392" t="str">
        <f t="shared" si="150"/>
        <v>2025/3/20</v>
      </c>
      <c r="AD3392" t="e">
        <f>VLOOKUP(Y3392,#REF!,2,FALSE)</f>
        <v>#REF!</v>
      </c>
    </row>
    <row r="3393" customHeight="1" spans="1:30">
      <c r="A3393" s="2" t="s">
        <v>6377</v>
      </c>
      <c r="B3393" s="2" t="s">
        <v>6378</v>
      </c>
      <c r="C3393" s="2" t="s">
        <v>9891</v>
      </c>
      <c r="D3393" s="2" t="s">
        <v>9892</v>
      </c>
      <c r="E3393" s="5">
        <v>45736.4729282407</v>
      </c>
      <c r="F3393" s="2" t="s">
        <v>9817</v>
      </c>
      <c r="G3393" s="6">
        <v>1</v>
      </c>
      <c r="H3393" s="6">
        <v>1</v>
      </c>
      <c r="I3393" s="6">
        <v>0</v>
      </c>
      <c r="J3393" s="6">
        <v>0</v>
      </c>
      <c r="K3393" s="6">
        <v>0</v>
      </c>
      <c r="L3393" s="6">
        <v>0</v>
      </c>
      <c r="M3393" s="6">
        <v>0</v>
      </c>
      <c r="N3393" s="6">
        <v>0</v>
      </c>
      <c r="O3393" s="6">
        <v>0</v>
      </c>
      <c r="P3393" s="6">
        <v>0</v>
      </c>
      <c r="Q3393" s="6">
        <v>0</v>
      </c>
      <c r="R3393" s="6">
        <v>0</v>
      </c>
      <c r="S3393" s="6">
        <v>0</v>
      </c>
      <c r="T3393" s="6">
        <v>0</v>
      </c>
      <c r="U3393" s="7">
        <v>0</v>
      </c>
      <c r="V3393" s="7">
        <v>0</v>
      </c>
      <c r="W3393" s="7">
        <v>0</v>
      </c>
      <c r="X3393" s="7">
        <v>0</v>
      </c>
      <c r="Y3393" s="8" t="str">
        <f>IFERROR(VLOOKUP(F:F,#REF!,2,0),"需要手动检查")</f>
        <v>需要手动检查</v>
      </c>
      <c r="Z3393" s="9" t="str">
        <f t="shared" si="149"/>
        <v>否</v>
      </c>
      <c r="AA3393" s="10" t="s">
        <v>36</v>
      </c>
      <c r="AB3393" s="18" t="s">
        <v>37</v>
      </c>
      <c r="AC3393" t="str">
        <f t="shared" si="150"/>
        <v>2025/3/20</v>
      </c>
      <c r="AD3393" t="e">
        <f>VLOOKUP(Y3393,#REF!,2,FALSE)</f>
        <v>#REF!</v>
      </c>
    </row>
    <row r="3394" customHeight="1" spans="1:30">
      <c r="A3394" s="2" t="s">
        <v>6377</v>
      </c>
      <c r="B3394" s="2" t="s">
        <v>6378</v>
      </c>
      <c r="C3394" s="2" t="s">
        <v>9891</v>
      </c>
      <c r="D3394" s="2" t="s">
        <v>9893</v>
      </c>
      <c r="E3394" s="5">
        <v>45736.4734953704</v>
      </c>
      <c r="F3394" s="2" t="s">
        <v>9817</v>
      </c>
      <c r="G3394" s="6">
        <v>310</v>
      </c>
      <c r="H3394" s="6">
        <v>48</v>
      </c>
      <c r="I3394" s="6">
        <v>16</v>
      </c>
      <c r="J3394" s="6">
        <v>0</v>
      </c>
      <c r="K3394" s="6">
        <v>0</v>
      </c>
      <c r="L3394" s="6">
        <v>0</v>
      </c>
      <c r="M3394" s="6">
        <v>323</v>
      </c>
      <c r="N3394" s="6">
        <v>4</v>
      </c>
      <c r="O3394" s="6">
        <v>0</v>
      </c>
      <c r="P3394" s="6">
        <v>0</v>
      </c>
      <c r="Q3394" s="6">
        <v>0</v>
      </c>
      <c r="R3394" s="6">
        <v>0</v>
      </c>
      <c r="S3394" s="6">
        <v>0</v>
      </c>
      <c r="T3394" s="6">
        <v>0</v>
      </c>
      <c r="U3394" s="7">
        <v>0.0129</v>
      </c>
      <c r="V3394" s="7">
        <v>0</v>
      </c>
      <c r="W3394" s="7">
        <v>0.0581</v>
      </c>
      <c r="X3394" s="7">
        <v>0</v>
      </c>
      <c r="Y3394" s="8" t="str">
        <f>IFERROR(VLOOKUP(F:F,#REF!,2,0),"需要手动检查")</f>
        <v>需要手动检查</v>
      </c>
      <c r="Z3394" s="9" t="str">
        <f t="shared" si="149"/>
        <v>否</v>
      </c>
      <c r="AA3394" s="10" t="s">
        <v>36</v>
      </c>
      <c r="AB3394" s="18" t="s">
        <v>37</v>
      </c>
      <c r="AC3394" t="str">
        <f t="shared" si="150"/>
        <v>2025/3/20</v>
      </c>
      <c r="AD3394" t="e">
        <f>VLOOKUP(Y3394,#REF!,2,FALSE)</f>
        <v>#REF!</v>
      </c>
    </row>
    <row r="3395" customHeight="1" spans="1:30">
      <c r="A3395" s="2" t="s">
        <v>9894</v>
      </c>
      <c r="B3395" s="2" t="s">
        <v>9895</v>
      </c>
      <c r="C3395" s="2" t="s">
        <v>9896</v>
      </c>
      <c r="D3395" s="2" t="s">
        <v>9897</v>
      </c>
      <c r="E3395" s="5">
        <v>45736.533275463</v>
      </c>
      <c r="F3395" s="2" t="s">
        <v>9817</v>
      </c>
      <c r="G3395" s="6">
        <v>181</v>
      </c>
      <c r="H3395" s="6">
        <v>19</v>
      </c>
      <c r="I3395" s="6">
        <v>0</v>
      </c>
      <c r="J3395" s="6">
        <v>0</v>
      </c>
      <c r="K3395" s="6">
        <v>0</v>
      </c>
      <c r="L3395" s="6">
        <v>0</v>
      </c>
      <c r="M3395" s="6">
        <v>174</v>
      </c>
      <c r="N3395" s="6">
        <v>3</v>
      </c>
      <c r="O3395" s="6">
        <v>0</v>
      </c>
      <c r="P3395" s="6">
        <v>0</v>
      </c>
      <c r="Q3395" s="6">
        <v>0</v>
      </c>
      <c r="R3395" s="6">
        <v>0</v>
      </c>
      <c r="S3395" s="6">
        <v>0</v>
      </c>
      <c r="T3395" s="6">
        <v>0</v>
      </c>
      <c r="U3395" s="7">
        <v>0.0166</v>
      </c>
      <c r="V3395" s="7">
        <v>0</v>
      </c>
      <c r="W3395" s="7">
        <v>0.0221</v>
      </c>
      <c r="X3395" s="7">
        <v>0</v>
      </c>
      <c r="Y3395" s="8" t="str">
        <f>IFERROR(VLOOKUP(F:F,#REF!,2,0),"需要手动检查")</f>
        <v>需要手动检查</v>
      </c>
      <c r="Z3395" s="9" t="str">
        <f t="shared" si="149"/>
        <v>否</v>
      </c>
      <c r="AA3395" s="10" t="s">
        <v>36</v>
      </c>
      <c r="AB3395" s="18" t="s">
        <v>37</v>
      </c>
      <c r="AC3395" t="str">
        <f t="shared" si="150"/>
        <v>2025/3/20</v>
      </c>
      <c r="AD3395" t="e">
        <f>VLOOKUP(Y3395,#REF!,2,FALSE)</f>
        <v>#REF!</v>
      </c>
    </row>
    <row r="3396" customHeight="1" spans="1:30">
      <c r="A3396" s="2" t="s">
        <v>9898</v>
      </c>
      <c r="B3396" s="2" t="s">
        <v>9899</v>
      </c>
      <c r="C3396" s="2" t="s">
        <v>9900</v>
      </c>
      <c r="D3396" s="2" t="s">
        <v>9901</v>
      </c>
      <c r="E3396" s="5">
        <v>45736.608599537</v>
      </c>
      <c r="F3396" s="2" t="s">
        <v>9817</v>
      </c>
      <c r="G3396" s="6">
        <v>5816</v>
      </c>
      <c r="H3396" s="6">
        <v>396</v>
      </c>
      <c r="I3396" s="6">
        <v>2</v>
      </c>
      <c r="J3396" s="6">
        <v>0</v>
      </c>
      <c r="K3396" s="6">
        <v>3</v>
      </c>
      <c r="L3396" s="6">
        <v>0</v>
      </c>
      <c r="M3396" s="6">
        <v>6358</v>
      </c>
      <c r="N3396" s="6">
        <v>473</v>
      </c>
      <c r="O3396" s="6">
        <v>0</v>
      </c>
      <c r="P3396" s="6">
        <v>0</v>
      </c>
      <c r="Q3396" s="6">
        <v>0</v>
      </c>
      <c r="R3396" s="6">
        <v>0</v>
      </c>
      <c r="S3396" s="6">
        <v>0</v>
      </c>
      <c r="T3396" s="6">
        <v>0</v>
      </c>
      <c r="U3396" s="7">
        <v>0.0813</v>
      </c>
      <c r="V3396" s="7">
        <v>0</v>
      </c>
      <c r="W3396" s="7">
        <v>0.043</v>
      </c>
      <c r="X3396" s="7">
        <v>0</v>
      </c>
      <c r="Y3396" s="8" t="str">
        <f>IFERROR(VLOOKUP(F:F,#REF!,2,0),"需要手动检查")</f>
        <v>需要手动检查</v>
      </c>
      <c r="Z3396" s="9" t="str">
        <f t="shared" si="149"/>
        <v>否</v>
      </c>
      <c r="AA3396" s="10" t="s">
        <v>36</v>
      </c>
      <c r="AB3396" s="18" t="s">
        <v>37</v>
      </c>
      <c r="AC3396" t="str">
        <f t="shared" si="150"/>
        <v>2025/3/20</v>
      </c>
      <c r="AD3396" t="e">
        <f>VLOOKUP(Y3396,#REF!,2,FALSE)</f>
        <v>#REF!</v>
      </c>
    </row>
    <row r="3397" customHeight="1" spans="1:30">
      <c r="A3397" s="2" t="s">
        <v>9902</v>
      </c>
      <c r="B3397" s="2" t="s">
        <v>9903</v>
      </c>
      <c r="C3397" s="2" t="s">
        <v>45</v>
      </c>
      <c r="D3397" s="2" t="s">
        <v>9904</v>
      </c>
      <c r="E3397" s="5">
        <v>45736.646412037</v>
      </c>
      <c r="F3397" s="2" t="s">
        <v>9817</v>
      </c>
      <c r="G3397" s="6">
        <v>4674</v>
      </c>
      <c r="H3397" s="6">
        <v>500</v>
      </c>
      <c r="I3397" s="6">
        <v>1</v>
      </c>
      <c r="J3397" s="6">
        <v>2</v>
      </c>
      <c r="K3397" s="6">
        <v>1</v>
      </c>
      <c r="L3397" s="6">
        <v>0</v>
      </c>
      <c r="M3397" s="6">
        <v>4567</v>
      </c>
      <c r="N3397" s="6">
        <v>38</v>
      </c>
      <c r="O3397" s="6">
        <v>0</v>
      </c>
      <c r="P3397" s="6">
        <v>0</v>
      </c>
      <c r="Q3397" s="6">
        <v>0</v>
      </c>
      <c r="R3397" s="6">
        <v>0</v>
      </c>
      <c r="S3397" s="6">
        <v>0</v>
      </c>
      <c r="T3397" s="6">
        <v>0</v>
      </c>
      <c r="U3397" s="7">
        <v>0.0081</v>
      </c>
      <c r="V3397" s="7">
        <v>0</v>
      </c>
      <c r="W3397" s="7">
        <v>0.0894</v>
      </c>
      <c r="X3397" s="7">
        <v>0</v>
      </c>
      <c r="Y3397" s="8" t="str">
        <f>IFERROR(VLOOKUP(F:F,#REF!,2,0),"需要手动检查")</f>
        <v>需要手动检查</v>
      </c>
      <c r="Z3397" s="9" t="str">
        <f t="shared" si="149"/>
        <v>否</v>
      </c>
      <c r="AA3397" s="10" t="s">
        <v>36</v>
      </c>
      <c r="AB3397" s="18" t="s">
        <v>37</v>
      </c>
      <c r="AC3397" t="str">
        <f t="shared" si="150"/>
        <v>2025/3/20</v>
      </c>
      <c r="AD3397" t="e">
        <f>VLOOKUP(Y3397,#REF!,2,FALSE)</f>
        <v>#REF!</v>
      </c>
    </row>
    <row r="3398" customHeight="1" spans="1:30">
      <c r="A3398" s="2" t="s">
        <v>8150</v>
      </c>
      <c r="B3398" s="2" t="s">
        <v>8151</v>
      </c>
      <c r="C3398" s="2" t="s">
        <v>9905</v>
      </c>
      <c r="D3398" s="2" t="s">
        <v>9906</v>
      </c>
      <c r="E3398" s="5">
        <v>45736.6922222222</v>
      </c>
      <c r="F3398" s="2" t="s">
        <v>9817</v>
      </c>
      <c r="G3398" s="6">
        <v>33123</v>
      </c>
      <c r="H3398" s="6">
        <v>7188</v>
      </c>
      <c r="I3398" s="6">
        <v>39</v>
      </c>
      <c r="J3398" s="6">
        <v>12</v>
      </c>
      <c r="K3398" s="6">
        <v>86</v>
      </c>
      <c r="L3398" s="6">
        <v>0</v>
      </c>
      <c r="M3398" s="6">
        <v>35234</v>
      </c>
      <c r="N3398" s="6">
        <v>191</v>
      </c>
      <c r="O3398" s="6">
        <v>0</v>
      </c>
      <c r="P3398" s="6">
        <v>0</v>
      </c>
      <c r="Q3398" s="6">
        <v>0</v>
      </c>
      <c r="R3398" s="6">
        <v>0</v>
      </c>
      <c r="S3398" s="6">
        <v>0</v>
      </c>
      <c r="T3398" s="6">
        <v>0</v>
      </c>
      <c r="U3398" s="7">
        <v>0.0058</v>
      </c>
      <c r="V3398" s="7">
        <v>0</v>
      </c>
      <c r="W3398" s="7">
        <v>0.075</v>
      </c>
      <c r="X3398" s="7">
        <v>0</v>
      </c>
      <c r="Y3398" s="8" t="str">
        <f>IFERROR(VLOOKUP(F:F,#REF!,2,0),"需要手动检查")</f>
        <v>需要手动检查</v>
      </c>
      <c r="Z3398" s="9" t="str">
        <f t="shared" si="149"/>
        <v>否</v>
      </c>
      <c r="AA3398" s="10" t="s">
        <v>36</v>
      </c>
      <c r="AB3398" s="18" t="s">
        <v>37</v>
      </c>
      <c r="AC3398" t="str">
        <f t="shared" si="150"/>
        <v>2025/3/20</v>
      </c>
      <c r="AD3398" t="e">
        <f>VLOOKUP(Y3398,#REF!,2,FALSE)</f>
        <v>#REF!</v>
      </c>
    </row>
    <row r="3399" customHeight="1" spans="1:30">
      <c r="A3399" s="2" t="s">
        <v>9907</v>
      </c>
      <c r="B3399" s="2" t="s">
        <v>9908</v>
      </c>
      <c r="C3399" s="2" t="s">
        <v>9909</v>
      </c>
      <c r="D3399" s="2" t="s">
        <v>9910</v>
      </c>
      <c r="E3399" s="5">
        <v>45736.6959490741</v>
      </c>
      <c r="F3399" s="2" t="s">
        <v>9817</v>
      </c>
      <c r="G3399" s="6">
        <v>678</v>
      </c>
      <c r="H3399" s="6">
        <v>59</v>
      </c>
      <c r="I3399" s="6">
        <v>5</v>
      </c>
      <c r="J3399" s="6">
        <v>0</v>
      </c>
      <c r="K3399" s="6">
        <v>0</v>
      </c>
      <c r="L3399" s="6">
        <v>2</v>
      </c>
      <c r="M3399" s="6">
        <v>699</v>
      </c>
      <c r="N3399" s="6">
        <v>59</v>
      </c>
      <c r="O3399" s="6">
        <v>0</v>
      </c>
      <c r="P3399" s="6">
        <v>0</v>
      </c>
      <c r="Q3399" s="6">
        <v>0</v>
      </c>
      <c r="R3399" s="6">
        <v>0</v>
      </c>
      <c r="S3399" s="6">
        <v>0</v>
      </c>
      <c r="T3399" s="6">
        <v>0</v>
      </c>
      <c r="U3399" s="7">
        <v>0.087</v>
      </c>
      <c r="V3399" s="7">
        <v>0.0233</v>
      </c>
      <c r="W3399" s="7">
        <v>0.0442</v>
      </c>
      <c r="X3399" s="7">
        <v>0</v>
      </c>
      <c r="Y3399" s="8" t="str">
        <f>IFERROR(VLOOKUP(F:F,#REF!,2,0),"需要手动检查")</f>
        <v>需要手动检查</v>
      </c>
      <c r="Z3399" s="9" t="str">
        <f t="shared" si="149"/>
        <v>否</v>
      </c>
      <c r="AA3399" s="10" t="s">
        <v>36</v>
      </c>
      <c r="AB3399" s="18" t="s">
        <v>37</v>
      </c>
      <c r="AC3399" t="str">
        <f t="shared" si="150"/>
        <v>2025/3/20</v>
      </c>
      <c r="AD3399" t="e">
        <f>VLOOKUP(Y3399,#REF!,2,FALSE)</f>
        <v>#REF!</v>
      </c>
    </row>
    <row r="3400" customHeight="1" spans="1:30">
      <c r="A3400" s="2" t="s">
        <v>9622</v>
      </c>
      <c r="B3400" s="2" t="s">
        <v>9623</v>
      </c>
      <c r="C3400" s="2" t="s">
        <v>9911</v>
      </c>
      <c r="D3400" s="2" t="s">
        <v>9912</v>
      </c>
      <c r="E3400" s="5">
        <v>45736.7496412037</v>
      </c>
      <c r="F3400" s="2" t="s">
        <v>9817</v>
      </c>
      <c r="G3400" s="6">
        <v>298</v>
      </c>
      <c r="H3400" s="6">
        <v>14</v>
      </c>
      <c r="I3400" s="6">
        <v>2</v>
      </c>
      <c r="J3400" s="6">
        <v>0</v>
      </c>
      <c r="K3400" s="6">
        <v>0</v>
      </c>
      <c r="L3400" s="6">
        <v>0</v>
      </c>
      <c r="M3400" s="6">
        <v>308</v>
      </c>
      <c r="N3400" s="6">
        <v>14</v>
      </c>
      <c r="O3400" s="6">
        <v>0</v>
      </c>
      <c r="P3400" s="6">
        <v>0</v>
      </c>
      <c r="Q3400" s="6">
        <v>0</v>
      </c>
      <c r="R3400" s="6">
        <v>0</v>
      </c>
      <c r="S3400" s="6">
        <v>0</v>
      </c>
      <c r="T3400" s="6">
        <v>0</v>
      </c>
      <c r="U3400" s="7">
        <v>0.047</v>
      </c>
      <c r="V3400" s="7">
        <v>0</v>
      </c>
      <c r="W3400" s="7">
        <v>0.0168</v>
      </c>
      <c r="X3400" s="7">
        <v>0</v>
      </c>
      <c r="Y3400" s="8" t="str">
        <f>IFERROR(VLOOKUP(F:F,#REF!,2,0),"需要手动检查")</f>
        <v>需要手动检查</v>
      </c>
      <c r="Z3400" s="9" t="str">
        <f t="shared" si="149"/>
        <v>否</v>
      </c>
      <c r="AA3400" s="10" t="s">
        <v>36</v>
      </c>
      <c r="AB3400" s="18" t="s">
        <v>37</v>
      </c>
      <c r="AC3400" t="str">
        <f t="shared" si="150"/>
        <v>2025/3/20</v>
      </c>
      <c r="AD3400" t="e">
        <f>VLOOKUP(Y3400,#REF!,2,FALSE)</f>
        <v>#REF!</v>
      </c>
    </row>
    <row r="3401" customHeight="1" spans="1:30">
      <c r="A3401" s="2" t="s">
        <v>8938</v>
      </c>
      <c r="B3401" s="2" t="s">
        <v>8939</v>
      </c>
      <c r="C3401" s="2" t="s">
        <v>9913</v>
      </c>
      <c r="D3401" s="2" t="s">
        <v>9914</v>
      </c>
      <c r="E3401" s="5">
        <v>45736.7518171296</v>
      </c>
      <c r="F3401" s="2" t="s">
        <v>45</v>
      </c>
      <c r="G3401" s="6">
        <v>0</v>
      </c>
      <c r="H3401" s="6">
        <v>0</v>
      </c>
      <c r="I3401" s="6">
        <v>0</v>
      </c>
      <c r="J3401" s="6">
        <v>0</v>
      </c>
      <c r="K3401" s="6">
        <v>0</v>
      </c>
      <c r="L3401" s="6">
        <v>0</v>
      </c>
      <c r="M3401" s="6">
        <v>6</v>
      </c>
      <c r="N3401" s="6">
        <v>0</v>
      </c>
      <c r="O3401" s="6">
        <v>0</v>
      </c>
      <c r="P3401" s="6">
        <v>0</v>
      </c>
      <c r="Q3401" s="6">
        <v>0</v>
      </c>
      <c r="R3401" s="6">
        <v>0</v>
      </c>
      <c r="S3401" s="6">
        <v>0</v>
      </c>
      <c r="T3401" s="6">
        <v>0</v>
      </c>
      <c r="U3401" s="7">
        <v>0</v>
      </c>
      <c r="V3401" s="7">
        <v>0</v>
      </c>
      <c r="W3401" s="7">
        <v>0</v>
      </c>
      <c r="X3401" s="7">
        <v>0</v>
      </c>
      <c r="Y3401" s="8" t="str">
        <f>IFERROR(VLOOKUP(F:F,#REF!,2,0),"需要手动检查")</f>
        <v>需要手动检查</v>
      </c>
      <c r="Z3401" s="9" t="str">
        <f t="shared" si="149"/>
        <v>否</v>
      </c>
      <c r="AA3401" s="10" t="s">
        <v>36</v>
      </c>
      <c r="AB3401" s="18" t="s">
        <v>465</v>
      </c>
      <c r="AC3401" t="str">
        <f t="shared" si="150"/>
        <v>2025/3/20</v>
      </c>
      <c r="AD3401" t="e">
        <f>VLOOKUP(Y3401,#REF!,2,FALSE)</f>
        <v>#REF!</v>
      </c>
    </row>
    <row r="3402" customHeight="1" spans="1:30">
      <c r="A3402" s="2" t="s">
        <v>9915</v>
      </c>
      <c r="B3402" s="2" t="s">
        <v>9916</v>
      </c>
      <c r="C3402" s="2" t="s">
        <v>9917</v>
      </c>
      <c r="D3402" s="2" t="s">
        <v>9918</v>
      </c>
      <c r="E3402" s="5">
        <v>45736.7962268519</v>
      </c>
      <c r="F3402" s="2" t="s">
        <v>9817</v>
      </c>
      <c r="G3402" s="6">
        <v>244</v>
      </c>
      <c r="H3402" s="6">
        <v>11</v>
      </c>
      <c r="I3402" s="6">
        <v>4</v>
      </c>
      <c r="J3402" s="6">
        <v>1</v>
      </c>
      <c r="K3402" s="6">
        <v>1</v>
      </c>
      <c r="L3402" s="6">
        <v>0</v>
      </c>
      <c r="M3402" s="6">
        <v>211</v>
      </c>
      <c r="N3402" s="6">
        <v>5</v>
      </c>
      <c r="O3402" s="6">
        <v>0</v>
      </c>
      <c r="P3402" s="6">
        <v>0</v>
      </c>
      <c r="Q3402" s="6">
        <v>0</v>
      </c>
      <c r="R3402" s="6">
        <v>0</v>
      </c>
      <c r="S3402" s="6">
        <v>0</v>
      </c>
      <c r="T3402" s="6">
        <v>0</v>
      </c>
      <c r="U3402" s="7">
        <v>0.0205</v>
      </c>
      <c r="V3402" s="7">
        <v>0</v>
      </c>
      <c r="W3402" s="7">
        <v>0.0246</v>
      </c>
      <c r="X3402" s="7">
        <v>0</v>
      </c>
      <c r="Y3402" s="8" t="str">
        <f>IFERROR(VLOOKUP(F:F,#REF!,2,0),"需要手动检查")</f>
        <v>需要手动检查</v>
      </c>
      <c r="Z3402" s="9" t="str">
        <f t="shared" si="149"/>
        <v>否</v>
      </c>
      <c r="AA3402" s="10" t="s">
        <v>36</v>
      </c>
      <c r="AB3402" s="18" t="s">
        <v>37</v>
      </c>
      <c r="AC3402" t="str">
        <f t="shared" si="150"/>
        <v>2025/3/20</v>
      </c>
      <c r="AD3402" t="e">
        <f>VLOOKUP(Y3402,#REF!,2,FALSE)</f>
        <v>#REF!</v>
      </c>
    </row>
    <row r="3403" customHeight="1" spans="1:30">
      <c r="A3403" s="2" t="s">
        <v>9919</v>
      </c>
      <c r="B3403" s="2" t="s">
        <v>9920</v>
      </c>
      <c r="C3403" s="2" t="s">
        <v>9921</v>
      </c>
      <c r="D3403" s="2" t="s">
        <v>9922</v>
      </c>
      <c r="E3403" s="5">
        <v>45737.1971180556</v>
      </c>
      <c r="F3403" s="2" t="s">
        <v>9817</v>
      </c>
      <c r="G3403" s="6">
        <v>423</v>
      </c>
      <c r="H3403" s="6">
        <v>16</v>
      </c>
      <c r="I3403" s="6">
        <v>6</v>
      </c>
      <c r="J3403" s="6">
        <v>1</v>
      </c>
      <c r="K3403" s="6">
        <v>0</v>
      </c>
      <c r="L3403" s="6">
        <v>0</v>
      </c>
      <c r="M3403" s="6">
        <v>436</v>
      </c>
      <c r="N3403" s="6">
        <v>23</v>
      </c>
      <c r="O3403" s="6">
        <v>0</v>
      </c>
      <c r="P3403" s="6">
        <v>0</v>
      </c>
      <c r="Q3403" s="6">
        <v>0</v>
      </c>
      <c r="R3403" s="6">
        <v>0</v>
      </c>
      <c r="S3403" s="6">
        <v>0</v>
      </c>
      <c r="T3403" s="6">
        <v>0</v>
      </c>
      <c r="U3403" s="7">
        <v>0.0544</v>
      </c>
      <c r="V3403" s="7">
        <v>0</v>
      </c>
      <c r="W3403" s="7">
        <v>0.0142</v>
      </c>
      <c r="X3403" s="7">
        <v>0</v>
      </c>
      <c r="Y3403" s="8" t="str">
        <f>IFERROR(VLOOKUP(F:F,#REF!,2,0),"需要手动检查")</f>
        <v>需要手动检查</v>
      </c>
      <c r="Z3403" s="9" t="str">
        <f t="shared" si="149"/>
        <v>否</v>
      </c>
      <c r="AA3403" s="10" t="s">
        <v>36</v>
      </c>
      <c r="AB3403" s="18" t="s">
        <v>37</v>
      </c>
      <c r="AC3403" t="str">
        <f t="shared" si="150"/>
        <v>2025/3/21</v>
      </c>
      <c r="AD3403" t="e">
        <f>VLOOKUP(Y3403,#REF!,2,FALSE)</f>
        <v>#REF!</v>
      </c>
    </row>
    <row r="3404" customHeight="1" spans="1:30">
      <c r="A3404" s="2" t="s">
        <v>31</v>
      </c>
      <c r="B3404" s="2" t="s">
        <v>32</v>
      </c>
      <c r="C3404" s="2" t="s">
        <v>9923</v>
      </c>
      <c r="D3404" s="2" t="s">
        <v>9924</v>
      </c>
      <c r="E3404" s="5">
        <v>45737.1975925926</v>
      </c>
      <c r="F3404" s="2" t="s">
        <v>9143</v>
      </c>
      <c r="G3404" s="6">
        <v>356</v>
      </c>
      <c r="H3404" s="6">
        <v>13</v>
      </c>
      <c r="I3404" s="6">
        <v>0</v>
      </c>
      <c r="J3404" s="6">
        <v>1</v>
      </c>
      <c r="K3404" s="6">
        <v>0</v>
      </c>
      <c r="L3404" s="6">
        <v>0</v>
      </c>
      <c r="M3404" s="6">
        <v>370</v>
      </c>
      <c r="N3404" s="6">
        <v>21</v>
      </c>
      <c r="O3404" s="6">
        <v>0</v>
      </c>
      <c r="P3404" s="6">
        <v>0</v>
      </c>
      <c r="Q3404" s="6">
        <v>0</v>
      </c>
      <c r="R3404" s="6">
        <v>0</v>
      </c>
      <c r="S3404" s="6">
        <v>0</v>
      </c>
      <c r="T3404" s="6">
        <v>0</v>
      </c>
      <c r="U3404" s="7">
        <v>0.059</v>
      </c>
      <c r="V3404" s="7">
        <v>0</v>
      </c>
      <c r="W3404" s="7">
        <v>0.0225</v>
      </c>
      <c r="X3404" s="7">
        <v>0</v>
      </c>
      <c r="Y3404" s="8" t="str">
        <f>IFERROR(VLOOKUP(F:F,#REF!,2,0),"需要手动检查")</f>
        <v>需要手动检查</v>
      </c>
      <c r="Z3404" s="9" t="str">
        <f t="shared" si="149"/>
        <v>否</v>
      </c>
      <c r="AA3404" s="10" t="s">
        <v>36</v>
      </c>
      <c r="AB3404" s="18" t="s">
        <v>37</v>
      </c>
      <c r="AC3404" t="str">
        <f t="shared" si="150"/>
        <v>2025/3/21</v>
      </c>
      <c r="AD3404" t="e">
        <f>VLOOKUP(Y3404,#REF!,2,FALSE)</f>
        <v>#REF!</v>
      </c>
    </row>
    <row r="3405" customHeight="1" spans="1:30">
      <c r="A3405" s="2" t="s">
        <v>5339</v>
      </c>
      <c r="B3405" s="2" t="s">
        <v>5340</v>
      </c>
      <c r="C3405" s="2" t="s">
        <v>9925</v>
      </c>
      <c r="D3405" s="2" t="s">
        <v>9926</v>
      </c>
      <c r="E3405" s="5">
        <v>45737.2969212963</v>
      </c>
      <c r="F3405" s="2" t="s">
        <v>9817</v>
      </c>
      <c r="G3405" s="6">
        <v>767</v>
      </c>
      <c r="H3405" s="6">
        <v>56</v>
      </c>
      <c r="I3405" s="6">
        <v>0</v>
      </c>
      <c r="J3405" s="6">
        <v>0</v>
      </c>
      <c r="K3405" s="6">
        <v>1</v>
      </c>
      <c r="L3405" s="6">
        <v>0</v>
      </c>
      <c r="M3405" s="6">
        <v>804</v>
      </c>
      <c r="N3405" s="6">
        <v>114</v>
      </c>
      <c r="O3405" s="6">
        <v>0</v>
      </c>
      <c r="P3405" s="6">
        <v>0</v>
      </c>
      <c r="Q3405" s="6">
        <v>0</v>
      </c>
      <c r="R3405" s="6">
        <v>0</v>
      </c>
      <c r="S3405" s="6">
        <v>0</v>
      </c>
      <c r="T3405" s="6">
        <v>0</v>
      </c>
      <c r="U3405" s="7">
        <v>0.1486</v>
      </c>
      <c r="V3405" s="7">
        <v>0</v>
      </c>
      <c r="W3405" s="7">
        <v>0.0443</v>
      </c>
      <c r="X3405" s="7">
        <v>0</v>
      </c>
      <c r="Y3405" s="8" t="str">
        <f>IFERROR(VLOOKUP(F:F,#REF!,2,0),"需要手动检查")</f>
        <v>需要手动检查</v>
      </c>
      <c r="Z3405" s="9" t="str">
        <f t="shared" si="149"/>
        <v>否</v>
      </c>
      <c r="AA3405" s="10" t="s">
        <v>36</v>
      </c>
      <c r="AB3405" s="18" t="s">
        <v>37</v>
      </c>
      <c r="AC3405" t="str">
        <f t="shared" si="150"/>
        <v>2025/3/21</v>
      </c>
      <c r="AD3405" t="e">
        <f>VLOOKUP(Y3405,#REF!,2,FALSE)</f>
        <v>#REF!</v>
      </c>
    </row>
    <row r="3406" customHeight="1" spans="1:30">
      <c r="A3406" s="2" t="s">
        <v>9927</v>
      </c>
      <c r="B3406" s="2" t="s">
        <v>9928</v>
      </c>
      <c r="C3406" s="2" t="s">
        <v>9929</v>
      </c>
      <c r="D3406" s="2" t="s">
        <v>9930</v>
      </c>
      <c r="E3406" s="5">
        <v>45737.2979976852</v>
      </c>
      <c r="F3406" s="2" t="s">
        <v>9817</v>
      </c>
      <c r="G3406" s="6">
        <v>545</v>
      </c>
      <c r="H3406" s="6">
        <v>12</v>
      </c>
      <c r="I3406" s="6">
        <v>1</v>
      </c>
      <c r="J3406" s="6">
        <v>0</v>
      </c>
      <c r="K3406" s="6">
        <v>0</v>
      </c>
      <c r="L3406" s="6">
        <v>0</v>
      </c>
      <c r="M3406" s="6">
        <v>562</v>
      </c>
      <c r="N3406" s="6">
        <v>40</v>
      </c>
      <c r="O3406" s="6">
        <v>0</v>
      </c>
      <c r="P3406" s="6">
        <v>0</v>
      </c>
      <c r="Q3406" s="6">
        <v>0</v>
      </c>
      <c r="R3406" s="6">
        <v>0</v>
      </c>
      <c r="S3406" s="6">
        <v>0</v>
      </c>
      <c r="T3406" s="6">
        <v>0</v>
      </c>
      <c r="U3406" s="7">
        <v>0.0734</v>
      </c>
      <c r="V3406" s="7">
        <v>0</v>
      </c>
      <c r="W3406" s="7">
        <v>0.0128</v>
      </c>
      <c r="X3406" s="7">
        <v>0</v>
      </c>
      <c r="Y3406" s="8" t="str">
        <f>IFERROR(VLOOKUP(F:F,#REF!,2,0),"需要手动检查")</f>
        <v>需要手动检查</v>
      </c>
      <c r="Z3406" s="9" t="str">
        <f t="shared" si="149"/>
        <v>否</v>
      </c>
      <c r="AA3406" s="10" t="s">
        <v>36</v>
      </c>
      <c r="AB3406" s="18" t="s">
        <v>37</v>
      </c>
      <c r="AC3406" t="str">
        <f t="shared" si="150"/>
        <v>2025/3/21</v>
      </c>
      <c r="AD3406" t="e">
        <f>VLOOKUP(Y3406,#REF!,2,FALSE)</f>
        <v>#REF!</v>
      </c>
    </row>
    <row r="3407" customHeight="1" spans="1:30">
      <c r="A3407" s="2" t="s">
        <v>9931</v>
      </c>
      <c r="B3407" s="2" t="s">
        <v>9932</v>
      </c>
      <c r="C3407" s="2" t="s">
        <v>9933</v>
      </c>
      <c r="D3407" s="2" t="s">
        <v>9934</v>
      </c>
      <c r="E3407" s="5">
        <v>45737.3173611111</v>
      </c>
      <c r="F3407" s="2" t="s">
        <v>9817</v>
      </c>
      <c r="G3407" s="6">
        <v>510</v>
      </c>
      <c r="H3407" s="6">
        <v>42</v>
      </c>
      <c r="I3407" s="6">
        <v>1</v>
      </c>
      <c r="J3407" s="6">
        <v>1</v>
      </c>
      <c r="K3407" s="6">
        <v>1</v>
      </c>
      <c r="L3407" s="6">
        <v>0</v>
      </c>
      <c r="M3407" s="6">
        <v>522</v>
      </c>
      <c r="N3407" s="6">
        <v>47</v>
      </c>
      <c r="O3407" s="6">
        <v>0</v>
      </c>
      <c r="P3407" s="6">
        <v>0</v>
      </c>
      <c r="Q3407" s="6">
        <v>0</v>
      </c>
      <c r="R3407" s="6">
        <v>0</v>
      </c>
      <c r="S3407" s="6">
        <v>0</v>
      </c>
      <c r="T3407" s="6">
        <v>0</v>
      </c>
      <c r="U3407" s="7">
        <v>0.0922</v>
      </c>
      <c r="V3407" s="7">
        <v>0</v>
      </c>
      <c r="W3407" s="7">
        <v>0.1137</v>
      </c>
      <c r="X3407" s="7">
        <v>0</v>
      </c>
      <c r="Y3407" s="8" t="str">
        <f>IFERROR(VLOOKUP(F:F,#REF!,2,0),"需要手动检查")</f>
        <v>需要手动检查</v>
      </c>
      <c r="Z3407" s="9" t="str">
        <f t="shared" si="149"/>
        <v>否</v>
      </c>
      <c r="AA3407" s="10" t="s">
        <v>36</v>
      </c>
      <c r="AB3407" s="18" t="s">
        <v>37</v>
      </c>
      <c r="AC3407" t="str">
        <f t="shared" si="150"/>
        <v>2025/3/21</v>
      </c>
      <c r="AD3407" t="e">
        <f>VLOOKUP(Y3407,#REF!,2,FALSE)</f>
        <v>#REF!</v>
      </c>
    </row>
    <row r="3408" customHeight="1" spans="1:30">
      <c r="A3408" s="2" t="s">
        <v>9935</v>
      </c>
      <c r="B3408" s="2" t="s">
        <v>9936</v>
      </c>
      <c r="C3408" s="2" t="s">
        <v>9937</v>
      </c>
      <c r="D3408" s="2" t="s">
        <v>9938</v>
      </c>
      <c r="E3408" s="5">
        <v>45737.3567013889</v>
      </c>
      <c r="F3408" s="2" t="s">
        <v>9817</v>
      </c>
      <c r="G3408" s="6">
        <v>2470</v>
      </c>
      <c r="H3408" s="6">
        <v>117</v>
      </c>
      <c r="I3408" s="6">
        <v>4</v>
      </c>
      <c r="J3408" s="6">
        <v>0</v>
      </c>
      <c r="K3408" s="6">
        <v>0</v>
      </c>
      <c r="L3408" s="6">
        <v>0</v>
      </c>
      <c r="M3408" s="6">
        <v>2620</v>
      </c>
      <c r="N3408" s="6">
        <v>105</v>
      </c>
      <c r="O3408" s="6">
        <v>0</v>
      </c>
      <c r="P3408" s="6">
        <v>0</v>
      </c>
      <c r="Q3408" s="6">
        <v>0</v>
      </c>
      <c r="R3408" s="6">
        <v>0</v>
      </c>
      <c r="S3408" s="6">
        <v>0</v>
      </c>
      <c r="T3408" s="6">
        <v>0</v>
      </c>
      <c r="U3408" s="7">
        <v>0.0425</v>
      </c>
      <c r="V3408" s="7">
        <v>0</v>
      </c>
      <c r="W3408" s="7">
        <v>0.0425</v>
      </c>
      <c r="X3408" s="7">
        <v>0</v>
      </c>
      <c r="Y3408" s="8" t="str">
        <f>IFERROR(VLOOKUP(F:F,#REF!,2,0),"需要手动检查")</f>
        <v>需要手动检查</v>
      </c>
      <c r="Z3408" s="9" t="str">
        <f t="shared" si="149"/>
        <v>否</v>
      </c>
      <c r="AA3408" s="10" t="s">
        <v>36</v>
      </c>
      <c r="AB3408" s="18" t="s">
        <v>37</v>
      </c>
      <c r="AC3408" t="str">
        <f t="shared" si="150"/>
        <v>2025/3/21</v>
      </c>
      <c r="AD3408" t="e">
        <f>VLOOKUP(Y3408,#REF!,2,FALSE)</f>
        <v>#REF!</v>
      </c>
    </row>
    <row r="3409" customHeight="1" spans="1:30">
      <c r="A3409" s="2" t="s">
        <v>9048</v>
      </c>
      <c r="B3409" s="2" t="s">
        <v>9049</v>
      </c>
      <c r="C3409" s="2" t="s">
        <v>9939</v>
      </c>
      <c r="D3409" s="2" t="s">
        <v>9940</v>
      </c>
      <c r="E3409" s="5">
        <v>45737.3753819444</v>
      </c>
      <c r="F3409" s="2" t="s">
        <v>9817</v>
      </c>
      <c r="G3409" s="6">
        <v>583</v>
      </c>
      <c r="H3409" s="6">
        <v>18</v>
      </c>
      <c r="I3409" s="6">
        <v>4</v>
      </c>
      <c r="J3409" s="6">
        <v>0</v>
      </c>
      <c r="K3409" s="6">
        <v>0</v>
      </c>
      <c r="L3409" s="6">
        <v>0</v>
      </c>
      <c r="M3409" s="6">
        <v>648</v>
      </c>
      <c r="N3409" s="6">
        <v>28</v>
      </c>
      <c r="O3409" s="6">
        <v>0</v>
      </c>
      <c r="P3409" s="6">
        <v>0</v>
      </c>
      <c r="Q3409" s="6">
        <v>0</v>
      </c>
      <c r="R3409" s="6">
        <v>0</v>
      </c>
      <c r="S3409" s="6">
        <v>0</v>
      </c>
      <c r="T3409" s="6">
        <v>0</v>
      </c>
      <c r="U3409" s="7">
        <v>0.048</v>
      </c>
      <c r="V3409" s="7">
        <v>0</v>
      </c>
      <c r="W3409" s="7">
        <v>0.084</v>
      </c>
      <c r="X3409" s="7">
        <v>0</v>
      </c>
      <c r="Y3409" s="8" t="str">
        <f>IFERROR(VLOOKUP(F:F,#REF!,2,0),"需要手动检查")</f>
        <v>需要手动检查</v>
      </c>
      <c r="Z3409" s="9" t="str">
        <f t="shared" si="149"/>
        <v>否</v>
      </c>
      <c r="AA3409" s="10" t="s">
        <v>36</v>
      </c>
      <c r="AB3409" s="18" t="s">
        <v>37</v>
      </c>
      <c r="AC3409" t="str">
        <f t="shared" si="150"/>
        <v>2025/3/21</v>
      </c>
      <c r="AD3409" t="e">
        <f>VLOOKUP(Y3409,#REF!,2,FALSE)</f>
        <v>#REF!</v>
      </c>
    </row>
    <row r="3410" customHeight="1" spans="1:30">
      <c r="A3410" s="2" t="s">
        <v>9941</v>
      </c>
      <c r="B3410" s="2" t="s">
        <v>9942</v>
      </c>
      <c r="C3410" s="2" t="s">
        <v>9943</v>
      </c>
      <c r="D3410" s="2" t="s">
        <v>9944</v>
      </c>
      <c r="E3410" s="5">
        <v>45737.3900462963</v>
      </c>
      <c r="F3410" s="2" t="s">
        <v>9817</v>
      </c>
      <c r="G3410" s="6">
        <v>464</v>
      </c>
      <c r="H3410" s="6">
        <v>43</v>
      </c>
      <c r="I3410" s="6">
        <v>5</v>
      </c>
      <c r="J3410" s="6">
        <v>3</v>
      </c>
      <c r="K3410" s="6">
        <v>0</v>
      </c>
      <c r="L3410" s="6">
        <v>0</v>
      </c>
      <c r="M3410" s="6">
        <v>508</v>
      </c>
      <c r="N3410" s="6">
        <v>14</v>
      </c>
      <c r="O3410" s="6">
        <v>0</v>
      </c>
      <c r="P3410" s="6">
        <v>0</v>
      </c>
      <c r="Q3410" s="6">
        <v>0</v>
      </c>
      <c r="R3410" s="6">
        <v>0</v>
      </c>
      <c r="S3410" s="6">
        <v>0</v>
      </c>
      <c r="T3410" s="6">
        <v>0</v>
      </c>
      <c r="U3410" s="7">
        <v>0.0302</v>
      </c>
      <c r="V3410" s="7">
        <v>0</v>
      </c>
      <c r="W3410" s="7">
        <v>0.0991</v>
      </c>
      <c r="X3410" s="7">
        <v>0</v>
      </c>
      <c r="Y3410" s="8" t="str">
        <f>IFERROR(VLOOKUP(F:F,#REF!,2,0),"需要手动检查")</f>
        <v>需要手动检查</v>
      </c>
      <c r="Z3410" s="9" t="str">
        <f t="shared" si="149"/>
        <v>否</v>
      </c>
      <c r="AA3410" s="10" t="s">
        <v>36</v>
      </c>
      <c r="AB3410" s="18" t="s">
        <v>37</v>
      </c>
      <c r="AC3410" t="str">
        <f t="shared" si="150"/>
        <v>2025/3/21</v>
      </c>
      <c r="AD3410" t="e">
        <f>VLOOKUP(Y3410,#REF!,2,FALSE)</f>
        <v>#REF!</v>
      </c>
    </row>
    <row r="3411" customHeight="1" spans="1:30">
      <c r="A3411" s="2" t="s">
        <v>9945</v>
      </c>
      <c r="B3411" s="2" t="s">
        <v>9946</v>
      </c>
      <c r="C3411" s="2" t="s">
        <v>9947</v>
      </c>
      <c r="D3411" s="2" t="s">
        <v>9948</v>
      </c>
      <c r="E3411" s="5">
        <v>45737.4252430556</v>
      </c>
      <c r="F3411" s="2" t="s">
        <v>9817</v>
      </c>
      <c r="G3411" s="6">
        <v>308</v>
      </c>
      <c r="H3411" s="6">
        <v>6</v>
      </c>
      <c r="I3411" s="6">
        <v>0</v>
      </c>
      <c r="J3411" s="6">
        <v>0</v>
      </c>
      <c r="K3411" s="6">
        <v>0</v>
      </c>
      <c r="L3411" s="6">
        <v>0</v>
      </c>
      <c r="M3411" s="6">
        <v>326</v>
      </c>
      <c r="N3411" s="6">
        <v>40</v>
      </c>
      <c r="O3411" s="6">
        <v>0</v>
      </c>
      <c r="P3411" s="6">
        <v>0</v>
      </c>
      <c r="Q3411" s="6">
        <v>0</v>
      </c>
      <c r="R3411" s="6">
        <v>0</v>
      </c>
      <c r="S3411" s="6">
        <v>0</v>
      </c>
      <c r="T3411" s="6">
        <v>0</v>
      </c>
      <c r="U3411" s="7">
        <v>0.1299</v>
      </c>
      <c r="V3411" s="7">
        <v>0</v>
      </c>
      <c r="W3411" s="7">
        <v>0.0162</v>
      </c>
      <c r="X3411" s="7">
        <v>0</v>
      </c>
      <c r="Y3411" s="8" t="str">
        <f>IFERROR(VLOOKUP(F:F,#REF!,2,0),"需要手动检查")</f>
        <v>需要手动检查</v>
      </c>
      <c r="Z3411" s="9" t="str">
        <f t="shared" si="149"/>
        <v>否</v>
      </c>
      <c r="AA3411" s="10" t="s">
        <v>36</v>
      </c>
      <c r="AB3411" s="18" t="s">
        <v>37</v>
      </c>
      <c r="AC3411" t="str">
        <f t="shared" si="150"/>
        <v>2025/3/21</v>
      </c>
      <c r="AD3411" t="e">
        <f>VLOOKUP(Y3411,#REF!,2,FALSE)</f>
        <v>#REF!</v>
      </c>
    </row>
    <row r="3412" customHeight="1" spans="1:30">
      <c r="A3412" s="2" t="s">
        <v>9842</v>
      </c>
      <c r="B3412" s="2" t="s">
        <v>9843</v>
      </c>
      <c r="C3412" s="2" t="s">
        <v>9949</v>
      </c>
      <c r="D3412" s="2" t="s">
        <v>9950</v>
      </c>
      <c r="E3412" s="5">
        <v>45737.4395949074</v>
      </c>
      <c r="F3412" s="2" t="s">
        <v>9817</v>
      </c>
      <c r="G3412" s="6">
        <v>450</v>
      </c>
      <c r="H3412" s="6">
        <v>6</v>
      </c>
      <c r="I3412" s="6">
        <v>0</v>
      </c>
      <c r="J3412" s="6">
        <v>0</v>
      </c>
      <c r="K3412" s="6">
        <v>0</v>
      </c>
      <c r="L3412" s="6">
        <v>1</v>
      </c>
      <c r="M3412" s="6">
        <v>472</v>
      </c>
      <c r="N3412" s="6">
        <v>32</v>
      </c>
      <c r="O3412" s="6">
        <v>0</v>
      </c>
      <c r="P3412" s="6">
        <v>0</v>
      </c>
      <c r="Q3412" s="6">
        <v>0</v>
      </c>
      <c r="R3412" s="6">
        <v>0</v>
      </c>
      <c r="S3412" s="6">
        <v>0</v>
      </c>
      <c r="T3412" s="6">
        <v>0</v>
      </c>
      <c r="U3412" s="7">
        <v>0.0711</v>
      </c>
      <c r="V3412" s="7">
        <v>0.0057</v>
      </c>
      <c r="W3412" s="7">
        <v>0.0156</v>
      </c>
      <c r="X3412" s="7">
        <v>0</v>
      </c>
      <c r="Y3412" s="8" t="str">
        <f>IFERROR(VLOOKUP(F:F,#REF!,2,0),"需要手动检查")</f>
        <v>需要手动检查</v>
      </c>
      <c r="Z3412" s="9" t="str">
        <f t="shared" si="149"/>
        <v>否</v>
      </c>
      <c r="AA3412" s="10" t="s">
        <v>36</v>
      </c>
      <c r="AB3412" s="18" t="s">
        <v>37</v>
      </c>
      <c r="AC3412" t="str">
        <f t="shared" si="150"/>
        <v>2025/3/21</v>
      </c>
      <c r="AD3412" t="e">
        <f>VLOOKUP(Y3412,#REF!,2,FALSE)</f>
        <v>#REF!</v>
      </c>
    </row>
    <row r="3413" customHeight="1" spans="1:30">
      <c r="A3413" s="2" t="s">
        <v>9951</v>
      </c>
      <c r="B3413" s="2" t="s">
        <v>9952</v>
      </c>
      <c r="C3413" s="2" t="s">
        <v>9953</v>
      </c>
      <c r="D3413" s="2" t="s">
        <v>9954</v>
      </c>
      <c r="E3413" s="5">
        <v>45737.4401388889</v>
      </c>
      <c r="F3413" s="2" t="s">
        <v>9817</v>
      </c>
      <c r="G3413" s="6">
        <v>312</v>
      </c>
      <c r="H3413" s="6">
        <v>11</v>
      </c>
      <c r="I3413" s="6">
        <v>3</v>
      </c>
      <c r="J3413" s="6">
        <v>2</v>
      </c>
      <c r="K3413" s="6">
        <v>0</v>
      </c>
      <c r="L3413" s="6">
        <v>0</v>
      </c>
      <c r="M3413" s="6">
        <v>330</v>
      </c>
      <c r="N3413" s="6">
        <v>14</v>
      </c>
      <c r="O3413" s="6">
        <v>0</v>
      </c>
      <c r="P3413" s="6">
        <v>0</v>
      </c>
      <c r="Q3413" s="6">
        <v>0</v>
      </c>
      <c r="R3413" s="6">
        <v>0</v>
      </c>
      <c r="S3413" s="6">
        <v>0</v>
      </c>
      <c r="T3413" s="6">
        <v>0</v>
      </c>
      <c r="U3413" s="7">
        <v>0.0449</v>
      </c>
      <c r="V3413" s="7">
        <v>0</v>
      </c>
      <c r="W3413" s="7">
        <v>0.0224</v>
      </c>
      <c r="X3413" s="7">
        <v>0</v>
      </c>
      <c r="Y3413" s="8" t="str">
        <f>IFERROR(VLOOKUP(F:F,#REF!,2,0),"需要手动检查")</f>
        <v>需要手动检查</v>
      </c>
      <c r="Z3413" s="9" t="str">
        <f t="shared" si="149"/>
        <v>否</v>
      </c>
      <c r="AA3413" s="10" t="s">
        <v>36</v>
      </c>
      <c r="AB3413" s="18" t="s">
        <v>37</v>
      </c>
      <c r="AC3413" t="str">
        <f t="shared" si="150"/>
        <v>2025/3/21</v>
      </c>
      <c r="AD3413" t="e">
        <f>VLOOKUP(Y3413,#REF!,2,FALSE)</f>
        <v>#REF!</v>
      </c>
    </row>
    <row r="3414" customHeight="1" spans="1:30">
      <c r="A3414" s="2" t="s">
        <v>6120</v>
      </c>
      <c r="B3414" s="2" t="s">
        <v>6121</v>
      </c>
      <c r="C3414" s="2" t="s">
        <v>9955</v>
      </c>
      <c r="D3414" s="2" t="s">
        <v>9956</v>
      </c>
      <c r="E3414" s="5">
        <v>45737.4416087963</v>
      </c>
      <c r="F3414" s="2" t="s">
        <v>9817</v>
      </c>
      <c r="G3414" s="6">
        <v>268</v>
      </c>
      <c r="H3414" s="6">
        <v>6</v>
      </c>
      <c r="I3414" s="6">
        <v>3</v>
      </c>
      <c r="J3414" s="6">
        <v>0</v>
      </c>
      <c r="K3414" s="6">
        <v>0</v>
      </c>
      <c r="L3414" s="6">
        <v>0</v>
      </c>
      <c r="M3414" s="6">
        <v>261</v>
      </c>
      <c r="N3414" s="6">
        <v>5</v>
      </c>
      <c r="O3414" s="6">
        <v>0</v>
      </c>
      <c r="P3414" s="6">
        <v>0</v>
      </c>
      <c r="Q3414" s="6">
        <v>0</v>
      </c>
      <c r="R3414" s="6">
        <v>0</v>
      </c>
      <c r="S3414" s="6">
        <v>0</v>
      </c>
      <c r="T3414" s="6">
        <v>0</v>
      </c>
      <c r="U3414" s="7">
        <v>0.0187</v>
      </c>
      <c r="V3414" s="7">
        <v>0</v>
      </c>
      <c r="W3414" s="7">
        <v>0.0709</v>
      </c>
      <c r="X3414" s="7">
        <v>0</v>
      </c>
      <c r="Y3414" s="8" t="str">
        <f>IFERROR(VLOOKUP(F:F,#REF!,2,0),"需要手动检查")</f>
        <v>需要手动检查</v>
      </c>
      <c r="Z3414" s="9" t="str">
        <f t="shared" si="149"/>
        <v>否</v>
      </c>
      <c r="AA3414" s="10" t="s">
        <v>36</v>
      </c>
      <c r="AB3414" s="18" t="s">
        <v>37</v>
      </c>
      <c r="AC3414" t="str">
        <f t="shared" si="150"/>
        <v>2025/3/21</v>
      </c>
      <c r="AD3414" t="e">
        <f>VLOOKUP(Y3414,#REF!,2,FALSE)</f>
        <v>#REF!</v>
      </c>
    </row>
    <row r="3415" customHeight="1" spans="1:30">
      <c r="A3415" s="2" t="s">
        <v>9957</v>
      </c>
      <c r="B3415" s="2" t="s">
        <v>9958</v>
      </c>
      <c r="C3415" s="2" t="s">
        <v>9959</v>
      </c>
      <c r="D3415" s="2" t="s">
        <v>9960</v>
      </c>
      <c r="E3415" s="5">
        <v>45737.5752546296</v>
      </c>
      <c r="F3415" s="2" t="s">
        <v>9817</v>
      </c>
      <c r="G3415" s="6">
        <v>3351</v>
      </c>
      <c r="H3415" s="6">
        <v>280</v>
      </c>
      <c r="I3415" s="6">
        <v>1</v>
      </c>
      <c r="J3415" s="6">
        <v>0</v>
      </c>
      <c r="K3415" s="6">
        <v>2</v>
      </c>
      <c r="L3415" s="6">
        <v>0</v>
      </c>
      <c r="M3415" s="6">
        <v>3489</v>
      </c>
      <c r="N3415" s="6">
        <v>237</v>
      </c>
      <c r="O3415" s="6">
        <v>0</v>
      </c>
      <c r="P3415" s="6">
        <v>0</v>
      </c>
      <c r="Q3415" s="6">
        <v>0</v>
      </c>
      <c r="R3415" s="6">
        <v>0</v>
      </c>
      <c r="S3415" s="6">
        <v>0</v>
      </c>
      <c r="T3415" s="6">
        <v>0</v>
      </c>
      <c r="U3415" s="7">
        <v>0.0707</v>
      </c>
      <c r="V3415" s="7">
        <v>0</v>
      </c>
      <c r="W3415" s="7">
        <v>0.0316</v>
      </c>
      <c r="X3415" s="7">
        <v>0</v>
      </c>
      <c r="Y3415" s="8" t="str">
        <f>IFERROR(VLOOKUP(F:F,#REF!,2,0),"需要手动检查")</f>
        <v>需要手动检查</v>
      </c>
      <c r="Z3415" s="9" t="str">
        <f t="shared" si="149"/>
        <v>否</v>
      </c>
      <c r="AA3415" s="10" t="s">
        <v>36</v>
      </c>
      <c r="AB3415" s="18" t="s">
        <v>37</v>
      </c>
      <c r="AC3415" t="str">
        <f t="shared" si="150"/>
        <v>2025/3/21</v>
      </c>
      <c r="AD3415" t="e">
        <f>VLOOKUP(Y3415,#REF!,2,FALSE)</f>
        <v>#REF!</v>
      </c>
    </row>
    <row r="3416" customHeight="1" spans="1:30">
      <c r="A3416" s="2" t="s">
        <v>9961</v>
      </c>
      <c r="B3416" s="2" t="s">
        <v>9962</v>
      </c>
      <c r="C3416" s="2" t="s">
        <v>9963</v>
      </c>
      <c r="D3416" s="2" t="s">
        <v>9964</v>
      </c>
      <c r="E3416" s="5">
        <v>45737.6056365741</v>
      </c>
      <c r="F3416" s="2" t="s">
        <v>9817</v>
      </c>
      <c r="G3416" s="6">
        <v>915</v>
      </c>
      <c r="H3416" s="6">
        <v>33</v>
      </c>
      <c r="I3416" s="6">
        <v>4</v>
      </c>
      <c r="J3416" s="6">
        <v>2</v>
      </c>
      <c r="K3416" s="6">
        <v>0</v>
      </c>
      <c r="L3416" s="6">
        <v>0</v>
      </c>
      <c r="M3416" s="6">
        <v>31</v>
      </c>
      <c r="N3416" s="6">
        <v>1</v>
      </c>
      <c r="O3416" s="6">
        <v>0</v>
      </c>
      <c r="P3416" s="6">
        <v>0</v>
      </c>
      <c r="Q3416" s="6">
        <v>0</v>
      </c>
      <c r="R3416" s="6">
        <v>0</v>
      </c>
      <c r="S3416" s="6">
        <v>0</v>
      </c>
      <c r="T3416" s="6">
        <v>0</v>
      </c>
      <c r="U3416" s="7">
        <v>0.0011</v>
      </c>
      <c r="V3416" s="7">
        <v>0</v>
      </c>
      <c r="W3416" s="7">
        <v>0.0066</v>
      </c>
      <c r="X3416" s="7">
        <v>0</v>
      </c>
      <c r="Y3416" s="8" t="str">
        <f>IFERROR(VLOOKUP(F:F,#REF!,2,0),"需要手动检查")</f>
        <v>需要手动检查</v>
      </c>
      <c r="Z3416" s="9" t="str">
        <f t="shared" si="149"/>
        <v>否</v>
      </c>
      <c r="AA3416" s="10" t="s">
        <v>36</v>
      </c>
      <c r="AB3416" s="18" t="s">
        <v>37</v>
      </c>
      <c r="AC3416" t="str">
        <f t="shared" si="150"/>
        <v>2025/3/21</v>
      </c>
      <c r="AD3416" t="e">
        <f>VLOOKUP(Y3416,#REF!,2,FALSE)</f>
        <v>#REF!</v>
      </c>
    </row>
    <row r="3417" customHeight="1" spans="1:30">
      <c r="A3417" s="2" t="s">
        <v>9965</v>
      </c>
      <c r="B3417" s="2" t="s">
        <v>9966</v>
      </c>
      <c r="C3417" s="2" t="s">
        <v>9967</v>
      </c>
      <c r="D3417" s="2" t="s">
        <v>9968</v>
      </c>
      <c r="E3417" s="5">
        <v>45737.6115277778</v>
      </c>
      <c r="F3417" s="2" t="s">
        <v>9817</v>
      </c>
      <c r="G3417" s="6">
        <v>521</v>
      </c>
      <c r="H3417" s="6">
        <v>36</v>
      </c>
      <c r="I3417" s="6">
        <v>0</v>
      </c>
      <c r="J3417" s="6">
        <v>0</v>
      </c>
      <c r="K3417" s="6">
        <v>0</v>
      </c>
      <c r="L3417" s="6">
        <v>0</v>
      </c>
      <c r="M3417" s="6">
        <v>508</v>
      </c>
      <c r="N3417" s="6">
        <v>34</v>
      </c>
      <c r="O3417" s="6">
        <v>0</v>
      </c>
      <c r="P3417" s="6">
        <v>0</v>
      </c>
      <c r="Q3417" s="6">
        <v>0</v>
      </c>
      <c r="R3417" s="6">
        <v>0</v>
      </c>
      <c r="S3417" s="6">
        <v>0</v>
      </c>
      <c r="T3417" s="6">
        <v>0</v>
      </c>
      <c r="U3417" s="7">
        <v>0.0653</v>
      </c>
      <c r="V3417" s="7">
        <v>0</v>
      </c>
      <c r="W3417" s="7">
        <v>0.0154</v>
      </c>
      <c r="X3417" s="7">
        <v>0</v>
      </c>
      <c r="Y3417" s="8" t="str">
        <f>IFERROR(VLOOKUP(F:F,#REF!,2,0),"需要手动检查")</f>
        <v>需要手动检查</v>
      </c>
      <c r="Z3417" s="9" t="str">
        <f t="shared" si="149"/>
        <v>否</v>
      </c>
      <c r="AA3417" s="10" t="s">
        <v>36</v>
      </c>
      <c r="AB3417" s="18" t="s">
        <v>37</v>
      </c>
      <c r="AC3417" t="str">
        <f t="shared" si="150"/>
        <v>2025/3/21</v>
      </c>
      <c r="AD3417" t="e">
        <f>VLOOKUP(Y3417,#REF!,2,FALSE)</f>
        <v>#REF!</v>
      </c>
    </row>
    <row r="3418" customHeight="1" spans="1:30">
      <c r="A3418" s="2" t="s">
        <v>9969</v>
      </c>
      <c r="B3418" s="2" t="s">
        <v>9970</v>
      </c>
      <c r="C3418" s="2" t="s">
        <v>9971</v>
      </c>
      <c r="D3418" s="2" t="s">
        <v>9972</v>
      </c>
      <c r="E3418" s="5">
        <v>45737.9250462963</v>
      </c>
      <c r="F3418" s="2" t="s">
        <v>9817</v>
      </c>
      <c r="G3418" s="6">
        <v>420</v>
      </c>
      <c r="H3418" s="6">
        <v>20</v>
      </c>
      <c r="I3418" s="6">
        <v>0</v>
      </c>
      <c r="J3418" s="6">
        <v>0</v>
      </c>
      <c r="K3418" s="6">
        <v>0</v>
      </c>
      <c r="L3418" s="6">
        <v>0</v>
      </c>
      <c r="M3418" s="6">
        <v>452</v>
      </c>
      <c r="N3418" s="6">
        <v>31</v>
      </c>
      <c r="O3418" s="6">
        <v>0</v>
      </c>
      <c r="P3418" s="6">
        <v>0</v>
      </c>
      <c r="Q3418" s="6">
        <v>0</v>
      </c>
      <c r="R3418" s="6">
        <v>0</v>
      </c>
      <c r="S3418" s="6">
        <v>0</v>
      </c>
      <c r="T3418" s="6">
        <v>0</v>
      </c>
      <c r="U3418" s="7">
        <v>0.0738</v>
      </c>
      <c r="V3418" s="7">
        <v>0</v>
      </c>
      <c r="W3418" s="7">
        <v>0.0452</v>
      </c>
      <c r="X3418" s="7">
        <v>0</v>
      </c>
      <c r="Y3418" s="8" t="str">
        <f>IFERROR(VLOOKUP(F:F,#REF!,2,0),"需要手动检查")</f>
        <v>需要手动检查</v>
      </c>
      <c r="Z3418" s="9" t="str">
        <f t="shared" si="149"/>
        <v>否</v>
      </c>
      <c r="AA3418" s="10" t="s">
        <v>36</v>
      </c>
      <c r="AB3418" s="18" t="s">
        <v>37</v>
      </c>
      <c r="AC3418" t="str">
        <f t="shared" si="150"/>
        <v>2025/3/21</v>
      </c>
      <c r="AD3418" t="e">
        <f>VLOOKUP(Y3418,#REF!,2,FALSE)</f>
        <v>#REF!</v>
      </c>
    </row>
    <row r="3419" customHeight="1" spans="1:30">
      <c r="A3419" s="2" t="s">
        <v>9973</v>
      </c>
      <c r="B3419" s="2" t="s">
        <v>9974</v>
      </c>
      <c r="C3419" s="2" t="s">
        <v>9975</v>
      </c>
      <c r="D3419" s="2" t="s">
        <v>9976</v>
      </c>
      <c r="E3419" s="5">
        <v>45738.2389814815</v>
      </c>
      <c r="F3419" s="2" t="s">
        <v>9817</v>
      </c>
      <c r="G3419" s="6">
        <v>348</v>
      </c>
      <c r="H3419" s="6">
        <v>9</v>
      </c>
      <c r="I3419" s="6">
        <v>3</v>
      </c>
      <c r="J3419" s="6">
        <v>0</v>
      </c>
      <c r="K3419" s="6">
        <v>0</v>
      </c>
      <c r="L3419" s="6">
        <v>0</v>
      </c>
      <c r="M3419" s="6">
        <v>382</v>
      </c>
      <c r="N3419" s="6">
        <v>39</v>
      </c>
      <c r="O3419" s="6">
        <v>0</v>
      </c>
      <c r="P3419" s="6">
        <v>0</v>
      </c>
      <c r="Q3419" s="6">
        <v>0</v>
      </c>
      <c r="R3419" s="6">
        <v>0</v>
      </c>
      <c r="S3419" s="6">
        <v>0</v>
      </c>
      <c r="T3419" s="6">
        <v>0</v>
      </c>
      <c r="U3419" s="7">
        <v>0.1121</v>
      </c>
      <c r="V3419" s="7">
        <v>0</v>
      </c>
      <c r="W3419" s="7">
        <v>0.0115</v>
      </c>
      <c r="X3419" s="7">
        <v>0</v>
      </c>
      <c r="Y3419" s="8" t="str">
        <f>IFERROR(VLOOKUP(F:F,#REF!,2,0),"需要手动检查")</f>
        <v>需要手动检查</v>
      </c>
      <c r="Z3419" s="9" t="str">
        <f t="shared" si="149"/>
        <v>否</v>
      </c>
      <c r="AA3419" s="10" t="s">
        <v>36</v>
      </c>
      <c r="AB3419" s="18" t="s">
        <v>37</v>
      </c>
      <c r="AC3419" t="str">
        <f t="shared" si="150"/>
        <v>2025/3/22</v>
      </c>
      <c r="AD3419" t="e">
        <f>VLOOKUP(Y3419,#REF!,2,FALSE)</f>
        <v>#REF!</v>
      </c>
    </row>
    <row r="3420" customHeight="1" spans="1:30">
      <c r="A3420" s="2" t="s">
        <v>8583</v>
      </c>
      <c r="B3420" s="2" t="s">
        <v>8584</v>
      </c>
      <c r="C3420" s="2" t="s">
        <v>9977</v>
      </c>
      <c r="D3420" s="2" t="s">
        <v>9978</v>
      </c>
      <c r="E3420" s="5">
        <v>45738.3146875</v>
      </c>
      <c r="F3420" s="2" t="s">
        <v>9817</v>
      </c>
      <c r="G3420" s="6">
        <v>287</v>
      </c>
      <c r="H3420" s="6">
        <v>5</v>
      </c>
      <c r="I3420" s="6">
        <v>0</v>
      </c>
      <c r="J3420" s="6">
        <v>0</v>
      </c>
      <c r="K3420" s="6">
        <v>0</v>
      </c>
      <c r="L3420" s="6">
        <v>0</v>
      </c>
      <c r="M3420" s="6">
        <v>243</v>
      </c>
      <c r="N3420" s="6">
        <v>1</v>
      </c>
      <c r="O3420" s="6">
        <v>0</v>
      </c>
      <c r="P3420" s="6">
        <v>0</v>
      </c>
      <c r="Q3420" s="6">
        <v>0</v>
      </c>
      <c r="R3420" s="6">
        <v>0</v>
      </c>
      <c r="S3420" s="6">
        <v>0</v>
      </c>
      <c r="T3420" s="6">
        <v>0</v>
      </c>
      <c r="U3420" s="7">
        <v>0.0035</v>
      </c>
      <c r="V3420" s="7">
        <v>0</v>
      </c>
      <c r="W3420" s="7">
        <v>0.0279</v>
      </c>
      <c r="X3420" s="7">
        <v>0</v>
      </c>
      <c r="Y3420" s="8" t="str">
        <f>IFERROR(VLOOKUP(F:F,#REF!,2,0),"需要手动检查")</f>
        <v>需要手动检查</v>
      </c>
      <c r="Z3420" s="9" t="str">
        <f t="shared" si="149"/>
        <v>否</v>
      </c>
      <c r="AA3420" s="10" t="s">
        <v>36</v>
      </c>
      <c r="AB3420" s="18" t="s">
        <v>37</v>
      </c>
      <c r="AC3420" t="str">
        <f t="shared" si="150"/>
        <v>2025/3/22</v>
      </c>
      <c r="AD3420" t="e">
        <f>VLOOKUP(Y3420,#REF!,2,FALSE)</f>
        <v>#REF!</v>
      </c>
    </row>
    <row r="3421" customHeight="1" spans="1:30">
      <c r="A3421" s="2" t="s">
        <v>9979</v>
      </c>
      <c r="B3421" s="2" t="s">
        <v>9980</v>
      </c>
      <c r="C3421" s="2" t="s">
        <v>9981</v>
      </c>
      <c r="D3421" s="2" t="s">
        <v>9982</v>
      </c>
      <c r="E3421" s="5">
        <v>45738.352974537</v>
      </c>
      <c r="F3421" s="2" t="s">
        <v>9817</v>
      </c>
      <c r="G3421" s="6">
        <v>237</v>
      </c>
      <c r="H3421" s="6">
        <v>9</v>
      </c>
      <c r="I3421" s="6">
        <v>0</v>
      </c>
      <c r="J3421" s="6">
        <v>2</v>
      </c>
      <c r="K3421" s="6">
        <v>1</v>
      </c>
      <c r="L3421" s="6">
        <v>0</v>
      </c>
      <c r="M3421" s="6">
        <v>8</v>
      </c>
      <c r="N3421" s="6">
        <v>1</v>
      </c>
      <c r="O3421" s="6">
        <v>0</v>
      </c>
      <c r="P3421" s="6">
        <v>0</v>
      </c>
      <c r="Q3421" s="6">
        <v>0</v>
      </c>
      <c r="R3421" s="6">
        <v>0</v>
      </c>
      <c r="S3421" s="6">
        <v>0</v>
      </c>
      <c r="T3421" s="6">
        <v>0</v>
      </c>
      <c r="U3421" s="7">
        <v>0.0042</v>
      </c>
      <c r="V3421" s="7">
        <v>0</v>
      </c>
      <c r="W3421" s="7">
        <v>0.0169</v>
      </c>
      <c r="X3421" s="7">
        <v>0</v>
      </c>
      <c r="Y3421" s="8" t="str">
        <f>IFERROR(VLOOKUP(F:F,#REF!,2,0),"需要手动检查")</f>
        <v>需要手动检查</v>
      </c>
      <c r="Z3421" s="9" t="str">
        <f t="shared" si="149"/>
        <v>否</v>
      </c>
      <c r="AA3421" s="10" t="s">
        <v>36</v>
      </c>
      <c r="AB3421" s="18" t="s">
        <v>37</v>
      </c>
      <c r="AC3421" t="str">
        <f t="shared" si="150"/>
        <v>2025/3/22</v>
      </c>
      <c r="AD3421" t="e">
        <f>VLOOKUP(Y3421,#REF!,2,FALSE)</f>
        <v>#REF!</v>
      </c>
    </row>
    <row r="3422" customHeight="1" spans="1:30">
      <c r="A3422" s="2" t="s">
        <v>9807</v>
      </c>
      <c r="B3422" s="2" t="s">
        <v>9808</v>
      </c>
      <c r="C3422" s="2" t="s">
        <v>9983</v>
      </c>
      <c r="D3422" s="2" t="s">
        <v>9984</v>
      </c>
      <c r="E3422" s="5">
        <v>45738.4848726852</v>
      </c>
      <c r="F3422" s="2" t="s">
        <v>9817</v>
      </c>
      <c r="G3422" s="6">
        <v>103</v>
      </c>
      <c r="H3422" s="6">
        <v>5</v>
      </c>
      <c r="I3422" s="6">
        <v>0</v>
      </c>
      <c r="J3422" s="6">
        <v>0</v>
      </c>
      <c r="K3422" s="6">
        <v>0</v>
      </c>
      <c r="L3422" s="6">
        <v>0</v>
      </c>
      <c r="M3422" s="6">
        <v>95</v>
      </c>
      <c r="N3422" s="6">
        <v>3</v>
      </c>
      <c r="O3422" s="6">
        <v>0</v>
      </c>
      <c r="P3422" s="6">
        <v>0</v>
      </c>
      <c r="Q3422" s="6">
        <v>0</v>
      </c>
      <c r="R3422" s="6">
        <v>0</v>
      </c>
      <c r="S3422" s="6">
        <v>0</v>
      </c>
      <c r="T3422" s="6">
        <v>0</v>
      </c>
      <c r="U3422" s="7">
        <v>0.0291</v>
      </c>
      <c r="V3422" s="7">
        <v>0</v>
      </c>
      <c r="W3422" s="7">
        <v>0.0291</v>
      </c>
      <c r="X3422" s="7">
        <v>0</v>
      </c>
      <c r="Y3422" s="8" t="str">
        <f>IFERROR(VLOOKUP(F:F,#REF!,2,0),"需要手动检查")</f>
        <v>需要手动检查</v>
      </c>
      <c r="Z3422" s="9" t="str">
        <f t="shared" si="149"/>
        <v>否</v>
      </c>
      <c r="AA3422" s="10" t="s">
        <v>36</v>
      </c>
      <c r="AB3422" s="18" t="s">
        <v>37</v>
      </c>
      <c r="AC3422" t="str">
        <f t="shared" si="150"/>
        <v>2025/3/22</v>
      </c>
      <c r="AD3422" t="e">
        <f>VLOOKUP(Y3422,#REF!,2,FALSE)</f>
        <v>#REF!</v>
      </c>
    </row>
    <row r="3423" customHeight="1" spans="1:30">
      <c r="A3423" s="2" t="s">
        <v>9985</v>
      </c>
      <c r="B3423" s="2" t="s">
        <v>9986</v>
      </c>
      <c r="C3423" s="2" t="s">
        <v>9987</v>
      </c>
      <c r="D3423" s="2" t="s">
        <v>9988</v>
      </c>
      <c r="E3423" s="5">
        <v>45738.5665162037</v>
      </c>
      <c r="F3423" s="2" t="s">
        <v>9817</v>
      </c>
      <c r="G3423" s="6">
        <v>2852</v>
      </c>
      <c r="H3423" s="6">
        <v>453</v>
      </c>
      <c r="I3423" s="6">
        <v>11</v>
      </c>
      <c r="J3423" s="6">
        <v>2</v>
      </c>
      <c r="K3423" s="6">
        <v>8</v>
      </c>
      <c r="L3423" s="6">
        <v>0</v>
      </c>
      <c r="M3423" s="6">
        <v>3271</v>
      </c>
      <c r="N3423" s="6">
        <v>427</v>
      </c>
      <c r="O3423" s="6">
        <v>0</v>
      </c>
      <c r="P3423" s="6">
        <v>0</v>
      </c>
      <c r="Q3423" s="6">
        <v>0</v>
      </c>
      <c r="R3423" s="6">
        <v>0</v>
      </c>
      <c r="S3423" s="6">
        <v>0</v>
      </c>
      <c r="T3423" s="6">
        <v>0</v>
      </c>
      <c r="U3423" s="7">
        <v>0.1497</v>
      </c>
      <c r="V3423" s="7">
        <v>0</v>
      </c>
      <c r="W3423" s="7">
        <v>0.0971</v>
      </c>
      <c r="X3423" s="7">
        <v>0</v>
      </c>
      <c r="Y3423" s="8" t="str">
        <f>IFERROR(VLOOKUP(F:F,#REF!,2,0),"需要手动检查")</f>
        <v>需要手动检查</v>
      </c>
      <c r="Z3423" s="9" t="str">
        <f t="shared" si="149"/>
        <v>否</v>
      </c>
      <c r="AA3423" s="10" t="s">
        <v>36</v>
      </c>
      <c r="AB3423" s="18" t="s">
        <v>37</v>
      </c>
      <c r="AC3423" t="str">
        <f t="shared" si="150"/>
        <v>2025/3/22</v>
      </c>
      <c r="AD3423" t="e">
        <f>VLOOKUP(Y3423,#REF!,2,FALSE)</f>
        <v>#REF!</v>
      </c>
    </row>
    <row r="3424" customHeight="1" spans="1:30">
      <c r="A3424" s="2" t="s">
        <v>6742</v>
      </c>
      <c r="B3424" s="2" t="s">
        <v>6743</v>
      </c>
      <c r="C3424" s="2" t="s">
        <v>45</v>
      </c>
      <c r="D3424" s="2" t="s">
        <v>9989</v>
      </c>
      <c r="E3424" s="5">
        <v>45738.5994791667</v>
      </c>
      <c r="F3424" s="2" t="s">
        <v>9817</v>
      </c>
      <c r="G3424" s="6">
        <v>1</v>
      </c>
      <c r="H3424" s="6">
        <v>0</v>
      </c>
      <c r="I3424" s="6">
        <v>0</v>
      </c>
      <c r="J3424" s="6">
        <v>0</v>
      </c>
      <c r="K3424" s="6">
        <v>0</v>
      </c>
      <c r="L3424" s="6">
        <v>0</v>
      </c>
      <c r="M3424" s="6">
        <v>0</v>
      </c>
      <c r="N3424" s="6">
        <v>0</v>
      </c>
      <c r="O3424" s="6">
        <v>0</v>
      </c>
      <c r="P3424" s="6">
        <v>0</v>
      </c>
      <c r="Q3424" s="6">
        <v>0</v>
      </c>
      <c r="R3424" s="6">
        <v>0</v>
      </c>
      <c r="S3424" s="6">
        <v>0</v>
      </c>
      <c r="T3424" s="6">
        <v>0</v>
      </c>
      <c r="U3424" s="7">
        <v>0</v>
      </c>
      <c r="V3424" s="7">
        <v>0</v>
      </c>
      <c r="W3424" s="7">
        <v>0</v>
      </c>
      <c r="X3424" s="7">
        <v>0</v>
      </c>
      <c r="Y3424" s="8" t="str">
        <f>IFERROR(VLOOKUP(F:F,#REF!,2,0),"需要手动检查")</f>
        <v>需要手动检查</v>
      </c>
      <c r="Z3424" s="9" t="str">
        <f t="shared" si="149"/>
        <v>否</v>
      </c>
      <c r="AA3424" s="10" t="s">
        <v>36</v>
      </c>
      <c r="AB3424" s="18" t="s">
        <v>37</v>
      </c>
      <c r="AC3424" t="str">
        <f t="shared" si="150"/>
        <v>2025/3/22</v>
      </c>
      <c r="AD3424" t="e">
        <f>VLOOKUP(Y3424,#REF!,2,FALSE)</f>
        <v>#REF!</v>
      </c>
    </row>
    <row r="3425" customHeight="1" spans="1:30">
      <c r="A3425" s="2" t="s">
        <v>6742</v>
      </c>
      <c r="B3425" s="2" t="s">
        <v>6743</v>
      </c>
      <c r="C3425" s="2" t="s">
        <v>45</v>
      </c>
      <c r="D3425" s="2" t="s">
        <v>9990</v>
      </c>
      <c r="E3425" s="5">
        <v>45738.6104976852</v>
      </c>
      <c r="F3425" s="2" t="s">
        <v>9817</v>
      </c>
      <c r="G3425" s="6">
        <v>520</v>
      </c>
      <c r="H3425" s="6">
        <v>52</v>
      </c>
      <c r="I3425" s="6">
        <v>15</v>
      </c>
      <c r="J3425" s="6">
        <v>0</v>
      </c>
      <c r="K3425" s="6">
        <v>1</v>
      </c>
      <c r="L3425" s="6">
        <v>0</v>
      </c>
      <c r="M3425" s="6">
        <v>576</v>
      </c>
      <c r="N3425" s="6">
        <v>54</v>
      </c>
      <c r="O3425" s="6">
        <v>0</v>
      </c>
      <c r="P3425" s="6">
        <v>0</v>
      </c>
      <c r="Q3425" s="6">
        <v>0</v>
      </c>
      <c r="R3425" s="6">
        <v>0</v>
      </c>
      <c r="S3425" s="6">
        <v>0</v>
      </c>
      <c r="T3425" s="6">
        <v>0</v>
      </c>
      <c r="U3425" s="7">
        <v>0.1038</v>
      </c>
      <c r="V3425" s="7">
        <v>0</v>
      </c>
      <c r="W3425" s="7">
        <v>0.1</v>
      </c>
      <c r="X3425" s="7">
        <v>0</v>
      </c>
      <c r="Y3425" s="8" t="str">
        <f>IFERROR(VLOOKUP(F:F,#REF!,2,0),"需要手动检查")</f>
        <v>需要手动检查</v>
      </c>
      <c r="Z3425" s="9" t="str">
        <f t="shared" si="149"/>
        <v>否</v>
      </c>
      <c r="AA3425" s="10" t="s">
        <v>36</v>
      </c>
      <c r="AB3425" s="18" t="s">
        <v>37</v>
      </c>
      <c r="AC3425" t="str">
        <f t="shared" si="150"/>
        <v>2025/3/22</v>
      </c>
      <c r="AD3425" t="e">
        <f>VLOOKUP(Y3425,#REF!,2,FALSE)</f>
        <v>#REF!</v>
      </c>
    </row>
    <row r="3426" customHeight="1" spans="1:30">
      <c r="A3426" s="2" t="s">
        <v>9991</v>
      </c>
      <c r="B3426" s="2" t="s">
        <v>9992</v>
      </c>
      <c r="C3426" s="2" t="s">
        <v>9993</v>
      </c>
      <c r="D3426" s="2" t="s">
        <v>9994</v>
      </c>
      <c r="E3426" s="5">
        <v>45738.6126157407</v>
      </c>
      <c r="F3426" s="2" t="s">
        <v>9817</v>
      </c>
      <c r="G3426" s="6">
        <v>491</v>
      </c>
      <c r="H3426" s="6">
        <v>32</v>
      </c>
      <c r="I3426" s="6">
        <v>0</v>
      </c>
      <c r="J3426" s="6">
        <v>0</v>
      </c>
      <c r="K3426" s="6">
        <v>0</v>
      </c>
      <c r="L3426" s="6">
        <v>0</v>
      </c>
      <c r="M3426" s="6">
        <v>503</v>
      </c>
      <c r="N3426" s="6">
        <v>53</v>
      </c>
      <c r="O3426" s="6">
        <v>0</v>
      </c>
      <c r="P3426" s="6">
        <v>0</v>
      </c>
      <c r="Q3426" s="6">
        <v>0</v>
      </c>
      <c r="R3426" s="6">
        <v>0</v>
      </c>
      <c r="S3426" s="6">
        <v>0</v>
      </c>
      <c r="T3426" s="6">
        <v>0</v>
      </c>
      <c r="U3426" s="7">
        <v>0.1079</v>
      </c>
      <c r="V3426" s="7">
        <v>0</v>
      </c>
      <c r="W3426" s="7">
        <v>0.1527</v>
      </c>
      <c r="X3426" s="7">
        <v>0</v>
      </c>
      <c r="Y3426" s="8" t="str">
        <f>IFERROR(VLOOKUP(F:F,#REF!,2,0),"需要手动检查")</f>
        <v>需要手动检查</v>
      </c>
      <c r="Z3426" s="9" t="str">
        <f t="shared" si="149"/>
        <v>否</v>
      </c>
      <c r="AA3426" s="10" t="s">
        <v>36</v>
      </c>
      <c r="AB3426" s="18" t="s">
        <v>37</v>
      </c>
      <c r="AC3426" t="str">
        <f t="shared" si="150"/>
        <v>2025/3/22</v>
      </c>
      <c r="AD3426" t="e">
        <f>VLOOKUP(Y3426,#REF!,2,FALSE)</f>
        <v>#REF!</v>
      </c>
    </row>
    <row r="3427" customHeight="1" spans="1:30">
      <c r="A3427" s="2" t="s">
        <v>9991</v>
      </c>
      <c r="B3427" s="2" t="s">
        <v>9992</v>
      </c>
      <c r="C3427" s="2" t="s">
        <v>9995</v>
      </c>
      <c r="D3427" s="2" t="s">
        <v>9996</v>
      </c>
      <c r="E3427" s="5">
        <v>45738.6481134259</v>
      </c>
      <c r="F3427" s="2" t="s">
        <v>9817</v>
      </c>
      <c r="G3427" s="6">
        <v>401</v>
      </c>
      <c r="H3427" s="6">
        <v>16</v>
      </c>
      <c r="I3427" s="6">
        <v>0</v>
      </c>
      <c r="J3427" s="6">
        <v>0</v>
      </c>
      <c r="K3427" s="6">
        <v>0</v>
      </c>
      <c r="L3427" s="6">
        <v>0</v>
      </c>
      <c r="M3427" s="6">
        <v>409</v>
      </c>
      <c r="N3427" s="6">
        <v>50</v>
      </c>
      <c r="O3427" s="6">
        <v>0</v>
      </c>
      <c r="P3427" s="6">
        <v>0</v>
      </c>
      <c r="Q3427" s="6">
        <v>0</v>
      </c>
      <c r="R3427" s="6">
        <v>0</v>
      </c>
      <c r="S3427" s="6">
        <v>0</v>
      </c>
      <c r="T3427" s="6">
        <v>0</v>
      </c>
      <c r="U3427" s="7">
        <v>0.1247</v>
      </c>
      <c r="V3427" s="7">
        <v>0</v>
      </c>
      <c r="W3427" s="7">
        <v>0.02</v>
      </c>
      <c r="X3427" s="7">
        <v>0</v>
      </c>
      <c r="Y3427" s="8" t="str">
        <f>IFERROR(VLOOKUP(F:F,#REF!,2,0),"需要手动检查")</f>
        <v>需要手动检查</v>
      </c>
      <c r="Z3427" s="9" t="str">
        <f t="shared" si="149"/>
        <v>否</v>
      </c>
      <c r="AA3427" s="10" t="s">
        <v>36</v>
      </c>
      <c r="AB3427" s="18" t="s">
        <v>37</v>
      </c>
      <c r="AC3427" t="str">
        <f t="shared" si="150"/>
        <v>2025/3/22</v>
      </c>
      <c r="AD3427" t="e">
        <f>VLOOKUP(Y3427,#REF!,2,FALSE)</f>
        <v>#REF!</v>
      </c>
    </row>
    <row r="3428" customHeight="1" spans="1:30">
      <c r="A3428" s="2" t="s">
        <v>1763</v>
      </c>
      <c r="B3428" s="2" t="s">
        <v>1764</v>
      </c>
      <c r="C3428" s="2" t="s">
        <v>9997</v>
      </c>
      <c r="D3428" s="2" t="s">
        <v>9998</v>
      </c>
      <c r="E3428" s="5">
        <v>45738.6752662037</v>
      </c>
      <c r="F3428" s="2" t="s">
        <v>9817</v>
      </c>
      <c r="G3428" s="6">
        <v>117</v>
      </c>
      <c r="H3428" s="6">
        <v>9</v>
      </c>
      <c r="I3428" s="6">
        <v>4</v>
      </c>
      <c r="J3428" s="6">
        <v>0</v>
      </c>
      <c r="K3428" s="6">
        <v>0</v>
      </c>
      <c r="L3428" s="6">
        <v>0</v>
      </c>
      <c r="M3428" s="6">
        <v>122</v>
      </c>
      <c r="N3428" s="6">
        <v>2</v>
      </c>
      <c r="O3428" s="6">
        <v>0</v>
      </c>
      <c r="P3428" s="6">
        <v>0</v>
      </c>
      <c r="Q3428" s="6">
        <v>0</v>
      </c>
      <c r="R3428" s="6">
        <v>0</v>
      </c>
      <c r="S3428" s="6">
        <v>0</v>
      </c>
      <c r="T3428" s="6">
        <v>0</v>
      </c>
      <c r="U3428" s="7">
        <v>0.0171</v>
      </c>
      <c r="V3428" s="7">
        <v>0</v>
      </c>
      <c r="W3428" s="7">
        <v>0.0085</v>
      </c>
      <c r="X3428" s="7">
        <v>0</v>
      </c>
      <c r="Y3428" s="8" t="str">
        <f>IFERROR(VLOOKUP(F:F,#REF!,2,0),"需要手动检查")</f>
        <v>需要手动检查</v>
      </c>
      <c r="Z3428" s="9" t="str">
        <f t="shared" si="149"/>
        <v>否</v>
      </c>
      <c r="AA3428" s="10" t="s">
        <v>36</v>
      </c>
      <c r="AB3428" s="18" t="s">
        <v>37</v>
      </c>
      <c r="AC3428" t="str">
        <f t="shared" si="150"/>
        <v>2025/3/22</v>
      </c>
      <c r="AD3428" t="e">
        <f>VLOOKUP(Y3428,#REF!,2,FALSE)</f>
        <v>#REF!</v>
      </c>
    </row>
    <row r="3429" customHeight="1" spans="1:30">
      <c r="A3429" s="2" t="s">
        <v>9999</v>
      </c>
      <c r="B3429" s="2" t="s">
        <v>10000</v>
      </c>
      <c r="C3429" s="2" t="s">
        <v>45</v>
      </c>
      <c r="D3429" s="2" t="s">
        <v>10001</v>
      </c>
      <c r="E3429" s="5">
        <v>45738.7181481481</v>
      </c>
      <c r="F3429" s="2" t="s">
        <v>9817</v>
      </c>
      <c r="G3429" s="6">
        <v>253</v>
      </c>
      <c r="H3429" s="6">
        <v>48</v>
      </c>
      <c r="I3429" s="6">
        <v>0</v>
      </c>
      <c r="J3429" s="6">
        <v>0</v>
      </c>
      <c r="K3429" s="6">
        <v>0</v>
      </c>
      <c r="L3429" s="6">
        <v>0</v>
      </c>
      <c r="M3429" s="6">
        <v>271</v>
      </c>
      <c r="N3429" s="6">
        <v>5</v>
      </c>
      <c r="O3429" s="6">
        <v>0</v>
      </c>
      <c r="P3429" s="6">
        <v>0</v>
      </c>
      <c r="Q3429" s="6">
        <v>0</v>
      </c>
      <c r="R3429" s="6">
        <v>0</v>
      </c>
      <c r="S3429" s="6">
        <v>0</v>
      </c>
      <c r="T3429" s="6">
        <v>0</v>
      </c>
      <c r="U3429" s="7">
        <v>0.0198</v>
      </c>
      <c r="V3429" s="7">
        <v>0</v>
      </c>
      <c r="W3429" s="7">
        <v>0.1028</v>
      </c>
      <c r="X3429" s="7">
        <v>0</v>
      </c>
      <c r="Y3429" s="8" t="str">
        <f>IFERROR(VLOOKUP(F:F,#REF!,2,0),"需要手动检查")</f>
        <v>需要手动检查</v>
      </c>
      <c r="Z3429" s="9" t="str">
        <f t="shared" si="149"/>
        <v>否</v>
      </c>
      <c r="AA3429" s="10" t="s">
        <v>36</v>
      </c>
      <c r="AB3429" s="18" t="s">
        <v>37</v>
      </c>
      <c r="AC3429" t="str">
        <f t="shared" si="150"/>
        <v>2025/3/22</v>
      </c>
      <c r="AD3429" t="e">
        <f>VLOOKUP(Y3429,#REF!,2,FALSE)</f>
        <v>#REF!</v>
      </c>
    </row>
    <row r="3430" customHeight="1" spans="1:30">
      <c r="A3430" s="2" t="s">
        <v>9655</v>
      </c>
      <c r="B3430" s="2" t="s">
        <v>9656</v>
      </c>
      <c r="C3430" s="2" t="s">
        <v>10002</v>
      </c>
      <c r="D3430" s="2" t="s">
        <v>10003</v>
      </c>
      <c r="E3430" s="5">
        <v>45738.7345486111</v>
      </c>
      <c r="F3430" s="2" t="s">
        <v>9817</v>
      </c>
      <c r="G3430" s="6">
        <v>345</v>
      </c>
      <c r="H3430" s="6">
        <v>20</v>
      </c>
      <c r="I3430" s="6">
        <v>0</v>
      </c>
      <c r="J3430" s="6">
        <v>0</v>
      </c>
      <c r="K3430" s="6">
        <v>0</v>
      </c>
      <c r="L3430" s="6">
        <v>0</v>
      </c>
      <c r="M3430" s="6">
        <v>317</v>
      </c>
      <c r="N3430" s="6">
        <v>37</v>
      </c>
      <c r="O3430" s="6">
        <v>0</v>
      </c>
      <c r="P3430" s="6">
        <v>0</v>
      </c>
      <c r="Q3430" s="6">
        <v>0</v>
      </c>
      <c r="R3430" s="6">
        <v>0</v>
      </c>
      <c r="S3430" s="6">
        <v>0</v>
      </c>
      <c r="T3430" s="6">
        <v>0</v>
      </c>
      <c r="U3430" s="7">
        <v>0.1072</v>
      </c>
      <c r="V3430" s="7">
        <v>0</v>
      </c>
      <c r="W3430" s="7">
        <v>0.1014</v>
      </c>
      <c r="X3430" s="7">
        <v>0</v>
      </c>
      <c r="Y3430" s="8" t="str">
        <f>IFERROR(VLOOKUP(F:F,#REF!,2,0),"需要手动检查")</f>
        <v>需要手动检查</v>
      </c>
      <c r="Z3430" s="9" t="str">
        <f t="shared" si="149"/>
        <v>否</v>
      </c>
      <c r="AA3430" s="10" t="s">
        <v>36</v>
      </c>
      <c r="AB3430" s="18" t="s">
        <v>37</v>
      </c>
      <c r="AC3430" t="str">
        <f t="shared" si="150"/>
        <v>2025/3/22</v>
      </c>
      <c r="AD3430" t="e">
        <f>VLOOKUP(Y3430,#REF!,2,FALSE)</f>
        <v>#REF!</v>
      </c>
    </row>
    <row r="3431" customHeight="1" spans="1:30">
      <c r="A3431" s="2" t="s">
        <v>9973</v>
      </c>
      <c r="B3431" s="2" t="s">
        <v>9974</v>
      </c>
      <c r="C3431" s="2" t="s">
        <v>10004</v>
      </c>
      <c r="D3431" s="2" t="s">
        <v>10005</v>
      </c>
      <c r="E3431" s="5">
        <v>45739.8142708333</v>
      </c>
      <c r="F3431" s="2" t="s">
        <v>9817</v>
      </c>
      <c r="G3431" s="6">
        <v>130</v>
      </c>
      <c r="H3431" s="6">
        <v>1</v>
      </c>
      <c r="I3431" s="6">
        <v>1</v>
      </c>
      <c r="J3431" s="6">
        <v>0</v>
      </c>
      <c r="K3431" s="6">
        <v>0</v>
      </c>
      <c r="L3431" s="6">
        <v>0</v>
      </c>
      <c r="M3431" s="6">
        <v>96</v>
      </c>
      <c r="N3431" s="6">
        <v>2</v>
      </c>
      <c r="O3431" s="6">
        <v>0</v>
      </c>
      <c r="P3431" s="6">
        <v>0</v>
      </c>
      <c r="Q3431" s="6">
        <v>0</v>
      </c>
      <c r="R3431" s="6">
        <v>0</v>
      </c>
      <c r="S3431" s="6">
        <v>0</v>
      </c>
      <c r="T3431" s="6">
        <v>0</v>
      </c>
      <c r="U3431" s="7">
        <v>0.0154</v>
      </c>
      <c r="V3431" s="7">
        <v>0</v>
      </c>
      <c r="W3431" s="7">
        <v>0.0308</v>
      </c>
      <c r="X3431" s="7">
        <v>0</v>
      </c>
      <c r="Y3431" s="8" t="str">
        <f>IFERROR(VLOOKUP(F:F,#REF!,2,0),"需要手动检查")</f>
        <v>需要手动检查</v>
      </c>
      <c r="Z3431" s="9" t="str">
        <f t="shared" ref="Z3431:Z3439" si="151">IF(R3431&gt;0,"是","否")</f>
        <v>否</v>
      </c>
      <c r="AA3431" s="10" t="s">
        <v>36</v>
      </c>
      <c r="AB3431" s="18" t="s">
        <v>37</v>
      </c>
      <c r="AC3431" t="str">
        <f t="shared" ref="AC3431:AC3439" si="152">YEAR(E3431)&amp;"/"&amp;MONTH(E3431)&amp;"/"&amp;DAY(E3431)</f>
        <v>2025/3/23</v>
      </c>
      <c r="AD3431" t="e">
        <f>VLOOKUP(Y3431,#REF!,2,FALSE)</f>
        <v>#REF!</v>
      </c>
    </row>
    <row r="3432" customHeight="1" spans="1:30">
      <c r="A3432" s="2" t="s">
        <v>9999</v>
      </c>
      <c r="B3432" s="2" t="s">
        <v>10000</v>
      </c>
      <c r="C3432" s="2" t="s">
        <v>10006</v>
      </c>
      <c r="D3432" s="2" t="s">
        <v>10007</v>
      </c>
      <c r="E3432" s="5">
        <v>45739.7534606481</v>
      </c>
      <c r="F3432" s="2" t="s">
        <v>9817</v>
      </c>
      <c r="G3432" s="6">
        <v>171</v>
      </c>
      <c r="H3432" s="6">
        <v>14</v>
      </c>
      <c r="I3432" s="6">
        <v>0</v>
      </c>
      <c r="J3432" s="6">
        <v>0</v>
      </c>
      <c r="K3432" s="6">
        <v>0</v>
      </c>
      <c r="L3432" s="6">
        <v>0</v>
      </c>
      <c r="M3432" s="6">
        <v>181</v>
      </c>
      <c r="N3432" s="6">
        <v>2</v>
      </c>
      <c r="O3432" s="6">
        <v>0</v>
      </c>
      <c r="P3432" s="6">
        <v>0</v>
      </c>
      <c r="Q3432" s="6">
        <v>0</v>
      </c>
      <c r="R3432" s="6">
        <v>0</v>
      </c>
      <c r="S3432" s="6">
        <v>0</v>
      </c>
      <c r="T3432" s="6">
        <v>0</v>
      </c>
      <c r="U3432" s="7">
        <v>0.0117</v>
      </c>
      <c r="V3432" s="7">
        <v>0</v>
      </c>
      <c r="W3432" s="7">
        <v>0.0702</v>
      </c>
      <c r="X3432" s="7">
        <v>0</v>
      </c>
      <c r="Y3432" s="8" t="str">
        <f>IFERROR(VLOOKUP(F:F,#REF!,2,0),"需要手动检查")</f>
        <v>需要手动检查</v>
      </c>
      <c r="Z3432" s="9" t="str">
        <f t="shared" si="151"/>
        <v>否</v>
      </c>
      <c r="AA3432" s="10" t="s">
        <v>36</v>
      </c>
      <c r="AB3432" s="18" t="s">
        <v>37</v>
      </c>
      <c r="AC3432" t="str">
        <f t="shared" si="152"/>
        <v>2025/3/23</v>
      </c>
      <c r="AD3432" t="e">
        <f>VLOOKUP(Y3432,#REF!,2,FALSE)</f>
        <v>#REF!</v>
      </c>
    </row>
    <row r="3433" customHeight="1" spans="1:30">
      <c r="A3433" s="2" t="s">
        <v>6270</v>
      </c>
      <c r="B3433" s="2" t="s">
        <v>6271</v>
      </c>
      <c r="C3433" s="2" t="s">
        <v>10008</v>
      </c>
      <c r="D3433" s="2" t="s">
        <v>10009</v>
      </c>
      <c r="E3433" s="5">
        <v>45739.5259837963</v>
      </c>
      <c r="F3433" s="2" t="s">
        <v>9817</v>
      </c>
      <c r="G3433" s="6">
        <v>296</v>
      </c>
      <c r="H3433" s="6">
        <v>25</v>
      </c>
      <c r="I3433" s="6">
        <v>1</v>
      </c>
      <c r="J3433" s="6">
        <v>0</v>
      </c>
      <c r="K3433" s="6">
        <v>0</v>
      </c>
      <c r="L3433" s="6">
        <v>0</v>
      </c>
      <c r="M3433" s="6">
        <v>289</v>
      </c>
      <c r="N3433" s="6">
        <v>6</v>
      </c>
      <c r="O3433" s="6">
        <v>0</v>
      </c>
      <c r="P3433" s="6">
        <v>0</v>
      </c>
      <c r="Q3433" s="6">
        <v>0</v>
      </c>
      <c r="R3433" s="6">
        <v>0</v>
      </c>
      <c r="S3433" s="6">
        <v>0</v>
      </c>
      <c r="T3433" s="6">
        <v>0</v>
      </c>
      <c r="U3433" s="7">
        <v>0.0203</v>
      </c>
      <c r="V3433" s="7">
        <v>0</v>
      </c>
      <c r="W3433" s="7">
        <v>0.0574</v>
      </c>
      <c r="X3433" s="7">
        <v>0</v>
      </c>
      <c r="Y3433" s="8" t="str">
        <f>IFERROR(VLOOKUP(F:F,#REF!,2,0),"需要手动检查")</f>
        <v>需要手动检查</v>
      </c>
      <c r="Z3433" s="9" t="str">
        <f t="shared" si="151"/>
        <v>否</v>
      </c>
      <c r="AA3433" s="10" t="s">
        <v>36</v>
      </c>
      <c r="AB3433" s="18" t="s">
        <v>37</v>
      </c>
      <c r="AC3433" t="str">
        <f t="shared" si="152"/>
        <v>2025/3/23</v>
      </c>
      <c r="AD3433" t="e">
        <f>VLOOKUP(Y3433,#REF!,2,FALSE)</f>
        <v>#REF!</v>
      </c>
    </row>
    <row r="3434" customHeight="1" spans="1:30">
      <c r="A3434" s="2" t="s">
        <v>9708</v>
      </c>
      <c r="B3434" s="2" t="s">
        <v>9709</v>
      </c>
      <c r="C3434" s="2" t="s">
        <v>10010</v>
      </c>
      <c r="D3434" s="2" t="s">
        <v>10011</v>
      </c>
      <c r="E3434" s="5">
        <v>45739.4951967593</v>
      </c>
      <c r="F3434" s="2" t="s">
        <v>9817</v>
      </c>
      <c r="G3434" s="6">
        <v>297</v>
      </c>
      <c r="H3434" s="6">
        <v>13</v>
      </c>
      <c r="I3434" s="6">
        <v>0</v>
      </c>
      <c r="J3434" s="6">
        <v>0</v>
      </c>
      <c r="K3434" s="6">
        <v>0</v>
      </c>
      <c r="L3434" s="6">
        <v>0</v>
      </c>
      <c r="M3434" s="6">
        <v>305</v>
      </c>
      <c r="N3434" s="6">
        <v>13</v>
      </c>
      <c r="O3434" s="6">
        <v>0</v>
      </c>
      <c r="P3434" s="6">
        <v>0</v>
      </c>
      <c r="Q3434" s="6">
        <v>0</v>
      </c>
      <c r="R3434" s="6">
        <v>0</v>
      </c>
      <c r="S3434" s="6">
        <v>0</v>
      </c>
      <c r="T3434" s="6">
        <v>0</v>
      </c>
      <c r="U3434" s="7">
        <v>0.0438</v>
      </c>
      <c r="V3434" s="7">
        <v>0</v>
      </c>
      <c r="W3434" s="7">
        <v>0.0337</v>
      </c>
      <c r="X3434" s="7">
        <v>0</v>
      </c>
      <c r="Y3434" s="8" t="str">
        <f>IFERROR(VLOOKUP(F:F,#REF!,2,0),"需要手动检查")</f>
        <v>需要手动检查</v>
      </c>
      <c r="Z3434" s="9" t="str">
        <f t="shared" si="151"/>
        <v>否</v>
      </c>
      <c r="AA3434" s="10" t="s">
        <v>36</v>
      </c>
      <c r="AB3434" s="18" t="s">
        <v>37</v>
      </c>
      <c r="AC3434" t="str">
        <f t="shared" si="152"/>
        <v>2025/3/23</v>
      </c>
      <c r="AD3434" t="e">
        <f>VLOOKUP(Y3434,#REF!,2,FALSE)</f>
        <v>#REF!</v>
      </c>
    </row>
    <row r="3435" customHeight="1" spans="1:30">
      <c r="A3435" s="2" t="s">
        <v>10012</v>
      </c>
      <c r="B3435" s="2" t="s">
        <v>10013</v>
      </c>
      <c r="C3435" s="2" t="s">
        <v>10014</v>
      </c>
      <c r="D3435" s="2" t="s">
        <v>10015</v>
      </c>
      <c r="E3435" s="5">
        <v>45739.4404166667</v>
      </c>
      <c r="F3435" s="2" t="s">
        <v>9817</v>
      </c>
      <c r="G3435" s="6">
        <v>487</v>
      </c>
      <c r="H3435" s="6">
        <v>8</v>
      </c>
      <c r="I3435" s="6">
        <v>4</v>
      </c>
      <c r="J3435" s="6">
        <v>0</v>
      </c>
      <c r="K3435" s="6">
        <v>1</v>
      </c>
      <c r="L3435" s="6">
        <v>0</v>
      </c>
      <c r="M3435" s="6">
        <v>470</v>
      </c>
      <c r="N3435" s="6">
        <v>12</v>
      </c>
      <c r="O3435" s="6">
        <v>0</v>
      </c>
      <c r="P3435" s="6">
        <v>0</v>
      </c>
      <c r="Q3435" s="6">
        <v>0</v>
      </c>
      <c r="R3435" s="6">
        <v>0</v>
      </c>
      <c r="S3435" s="6">
        <v>0</v>
      </c>
      <c r="T3435" s="6">
        <v>0</v>
      </c>
      <c r="U3435" s="7">
        <v>0.0246</v>
      </c>
      <c r="V3435" s="7">
        <v>0</v>
      </c>
      <c r="W3435" s="7">
        <v>0.0513</v>
      </c>
      <c r="X3435" s="7">
        <v>0</v>
      </c>
      <c r="Y3435" s="8" t="str">
        <f>IFERROR(VLOOKUP(F:F,#REF!,2,0),"需要手动检查")</f>
        <v>需要手动检查</v>
      </c>
      <c r="Z3435" s="9" t="str">
        <f t="shared" si="151"/>
        <v>否</v>
      </c>
      <c r="AA3435" s="10" t="s">
        <v>36</v>
      </c>
      <c r="AB3435" s="18" t="s">
        <v>37</v>
      </c>
      <c r="AC3435" t="str">
        <f t="shared" si="152"/>
        <v>2025/3/23</v>
      </c>
      <c r="AD3435" t="e">
        <f>VLOOKUP(Y3435,#REF!,2,FALSE)</f>
        <v>#REF!</v>
      </c>
    </row>
    <row r="3436" customHeight="1" spans="1:30">
      <c r="A3436" s="2" t="s">
        <v>10016</v>
      </c>
      <c r="B3436" s="2" t="s">
        <v>10017</v>
      </c>
      <c r="C3436" s="2" t="s">
        <v>10018</v>
      </c>
      <c r="D3436" s="2" t="s">
        <v>10019</v>
      </c>
      <c r="E3436" s="5">
        <v>45739.4109606482</v>
      </c>
      <c r="F3436" s="2" t="s">
        <v>9817</v>
      </c>
      <c r="G3436" s="6">
        <v>349</v>
      </c>
      <c r="H3436" s="6">
        <v>11</v>
      </c>
      <c r="I3436" s="6">
        <v>0</v>
      </c>
      <c r="J3436" s="6">
        <v>0</v>
      </c>
      <c r="K3436" s="6">
        <v>1</v>
      </c>
      <c r="L3436" s="6">
        <v>0</v>
      </c>
      <c r="M3436" s="6">
        <v>13</v>
      </c>
      <c r="N3436" s="6">
        <v>1</v>
      </c>
      <c r="O3436" s="6">
        <v>0</v>
      </c>
      <c r="P3436" s="6">
        <v>0</v>
      </c>
      <c r="Q3436" s="6">
        <v>0</v>
      </c>
      <c r="R3436" s="6">
        <v>0</v>
      </c>
      <c r="S3436" s="6">
        <v>0</v>
      </c>
      <c r="T3436" s="6">
        <v>0</v>
      </c>
      <c r="U3436" s="7">
        <v>0.0029</v>
      </c>
      <c r="V3436" s="7">
        <v>0</v>
      </c>
      <c r="W3436" s="7">
        <v>0.0229</v>
      </c>
      <c r="X3436" s="7">
        <v>0</v>
      </c>
      <c r="Y3436" s="8" t="str">
        <f>IFERROR(VLOOKUP(F:F,#REF!,2,0),"需要手动检查")</f>
        <v>需要手动检查</v>
      </c>
      <c r="Z3436" s="9" t="str">
        <f t="shared" si="151"/>
        <v>否</v>
      </c>
      <c r="AA3436" s="10" t="s">
        <v>36</v>
      </c>
      <c r="AB3436" s="18" t="s">
        <v>37</v>
      </c>
      <c r="AC3436" t="str">
        <f t="shared" si="152"/>
        <v>2025/3/23</v>
      </c>
      <c r="AD3436" t="e">
        <f>VLOOKUP(Y3436,#REF!,2,FALSE)</f>
        <v>#REF!</v>
      </c>
    </row>
    <row r="3437" customHeight="1" spans="1:30">
      <c r="A3437" s="2" t="s">
        <v>9842</v>
      </c>
      <c r="B3437" s="2" t="s">
        <v>9843</v>
      </c>
      <c r="C3437" s="2" t="s">
        <v>10020</v>
      </c>
      <c r="D3437" s="2" t="s">
        <v>10021</v>
      </c>
      <c r="E3437" s="5">
        <v>45739.3816898148</v>
      </c>
      <c r="F3437" s="2" t="s">
        <v>9817</v>
      </c>
      <c r="G3437" s="6">
        <v>348</v>
      </c>
      <c r="H3437" s="6">
        <v>11</v>
      </c>
      <c r="I3437" s="6">
        <v>1</v>
      </c>
      <c r="J3437" s="6">
        <v>0</v>
      </c>
      <c r="K3437" s="6">
        <v>0</v>
      </c>
      <c r="L3437" s="6">
        <v>0</v>
      </c>
      <c r="M3437" s="6">
        <v>364</v>
      </c>
      <c r="N3437" s="6">
        <v>31</v>
      </c>
      <c r="O3437" s="6">
        <v>0</v>
      </c>
      <c r="P3437" s="6">
        <v>0</v>
      </c>
      <c r="Q3437" s="6">
        <v>0</v>
      </c>
      <c r="R3437" s="6">
        <v>0</v>
      </c>
      <c r="S3437" s="6">
        <v>0</v>
      </c>
      <c r="T3437" s="6">
        <v>0</v>
      </c>
      <c r="U3437" s="7">
        <v>0.0891</v>
      </c>
      <c r="V3437" s="7">
        <v>0</v>
      </c>
      <c r="W3437" s="7">
        <v>0.0086</v>
      </c>
      <c r="X3437" s="7">
        <v>0</v>
      </c>
      <c r="Y3437" s="8" t="str">
        <f>IFERROR(VLOOKUP(F:F,#REF!,2,0),"需要手动检查")</f>
        <v>需要手动检查</v>
      </c>
      <c r="Z3437" s="9" t="str">
        <f t="shared" si="151"/>
        <v>否</v>
      </c>
      <c r="AA3437" s="10" t="s">
        <v>36</v>
      </c>
      <c r="AB3437" s="18" t="s">
        <v>37</v>
      </c>
      <c r="AC3437" t="str">
        <f t="shared" si="152"/>
        <v>2025/3/23</v>
      </c>
      <c r="AD3437" t="e">
        <f>VLOOKUP(Y3437,#REF!,2,FALSE)</f>
        <v>#REF!</v>
      </c>
    </row>
    <row r="3438" customHeight="1" spans="1:30">
      <c r="A3438" s="2" t="s">
        <v>10022</v>
      </c>
      <c r="B3438" s="2" t="s">
        <v>10023</v>
      </c>
      <c r="C3438" s="2" t="s">
        <v>10024</v>
      </c>
      <c r="D3438" s="2" t="s">
        <v>10025</v>
      </c>
      <c r="E3438" s="5">
        <v>45739.2021643519</v>
      </c>
      <c r="F3438" s="2" t="s">
        <v>9817</v>
      </c>
      <c r="G3438" s="6">
        <v>280</v>
      </c>
      <c r="H3438" s="6">
        <v>2</v>
      </c>
      <c r="I3438" s="6">
        <v>2</v>
      </c>
      <c r="J3438" s="6">
        <v>1</v>
      </c>
      <c r="K3438" s="6">
        <v>0</v>
      </c>
      <c r="L3438" s="6">
        <v>0</v>
      </c>
      <c r="M3438" s="6">
        <v>299</v>
      </c>
      <c r="N3438" s="6">
        <v>9</v>
      </c>
      <c r="O3438" s="6">
        <v>0</v>
      </c>
      <c r="P3438" s="6">
        <v>0</v>
      </c>
      <c r="Q3438" s="6">
        <v>0</v>
      </c>
      <c r="R3438" s="6">
        <v>0</v>
      </c>
      <c r="S3438" s="6">
        <v>0</v>
      </c>
      <c r="T3438" s="6">
        <v>0</v>
      </c>
      <c r="U3438" s="7">
        <v>0.0321</v>
      </c>
      <c r="V3438" s="7">
        <v>0</v>
      </c>
      <c r="W3438" s="7">
        <v>0.0036</v>
      </c>
      <c r="X3438" s="7">
        <v>0</v>
      </c>
      <c r="Y3438" s="8" t="str">
        <f>IFERROR(VLOOKUP(F:F,#REF!,2,0),"需要手动检查")</f>
        <v>需要手动检查</v>
      </c>
      <c r="Z3438" s="9" t="str">
        <f t="shared" si="151"/>
        <v>否</v>
      </c>
      <c r="AA3438" s="10" t="s">
        <v>36</v>
      </c>
      <c r="AB3438" s="18" t="s">
        <v>37</v>
      </c>
      <c r="AC3438" t="str">
        <f t="shared" si="152"/>
        <v>2025/3/23</v>
      </c>
      <c r="AD3438" t="e">
        <f>VLOOKUP(Y3438,#REF!,2,FALSE)</f>
        <v>#REF!</v>
      </c>
    </row>
    <row r="3439" customHeight="1" spans="1:30">
      <c r="A3439" s="2" t="s">
        <v>7814</v>
      </c>
      <c r="B3439" s="2" t="s">
        <v>7815</v>
      </c>
      <c r="C3439" s="2" t="s">
        <v>10026</v>
      </c>
      <c r="D3439" s="2" t="s">
        <v>10027</v>
      </c>
      <c r="E3439" s="5">
        <v>45739.1638888889</v>
      </c>
      <c r="F3439" s="2" t="s">
        <v>9817</v>
      </c>
      <c r="G3439" s="6">
        <v>324</v>
      </c>
      <c r="H3439" s="6">
        <v>33</v>
      </c>
      <c r="I3439" s="6">
        <v>9</v>
      </c>
      <c r="J3439" s="6">
        <v>2</v>
      </c>
      <c r="K3439" s="6">
        <v>0</v>
      </c>
      <c r="L3439" s="6">
        <v>0</v>
      </c>
      <c r="M3439" s="6">
        <v>340</v>
      </c>
      <c r="N3439" s="6">
        <v>8</v>
      </c>
      <c r="O3439" s="6">
        <v>0</v>
      </c>
      <c r="P3439" s="6">
        <v>0</v>
      </c>
      <c r="Q3439" s="6">
        <v>0</v>
      </c>
      <c r="R3439" s="6">
        <v>0</v>
      </c>
      <c r="S3439" s="6">
        <v>0</v>
      </c>
      <c r="T3439" s="6">
        <v>0</v>
      </c>
      <c r="U3439" s="7">
        <v>0.0247</v>
      </c>
      <c r="V3439" s="7">
        <v>0</v>
      </c>
      <c r="W3439" s="7">
        <v>0.0278</v>
      </c>
      <c r="X3439" s="7">
        <v>0</v>
      </c>
      <c r="Y3439" s="8" t="str">
        <f>IFERROR(VLOOKUP(F:F,#REF!,2,0),"需要手动检查")</f>
        <v>需要手动检查</v>
      </c>
      <c r="Z3439" s="9" t="str">
        <f t="shared" si="151"/>
        <v>否</v>
      </c>
      <c r="AA3439" s="10" t="s">
        <v>36</v>
      </c>
      <c r="AB3439" s="18" t="s">
        <v>37</v>
      </c>
      <c r="AC3439" t="str">
        <f t="shared" si="152"/>
        <v>2025/3/23</v>
      </c>
      <c r="AD3439" t="e">
        <f>VLOOKUP(Y3439,#REF!,2,FALSE)</f>
        <v>#REF!</v>
      </c>
    </row>
    <row r="3440" customHeight="1" spans="1:30">
      <c r="A3440" s="2" t="s">
        <v>9941</v>
      </c>
      <c r="B3440" s="2" t="s">
        <v>9942</v>
      </c>
      <c r="C3440" s="2" t="s">
        <v>10028</v>
      </c>
      <c r="D3440" s="2" t="s">
        <v>10029</v>
      </c>
      <c r="E3440" s="5">
        <v>45740.9588541667</v>
      </c>
      <c r="F3440" s="2" t="s">
        <v>9817</v>
      </c>
      <c r="G3440" s="6">
        <v>55</v>
      </c>
      <c r="H3440" s="6">
        <v>6</v>
      </c>
      <c r="I3440" s="6">
        <v>0</v>
      </c>
      <c r="J3440" s="6">
        <v>0</v>
      </c>
      <c r="K3440" s="6">
        <v>0</v>
      </c>
      <c r="L3440" s="6">
        <v>0</v>
      </c>
      <c r="M3440" s="6">
        <v>46</v>
      </c>
      <c r="N3440" s="6">
        <v>4</v>
      </c>
      <c r="O3440" s="6">
        <v>0</v>
      </c>
      <c r="P3440" s="6">
        <v>0</v>
      </c>
      <c r="Q3440" s="6">
        <v>0</v>
      </c>
      <c r="R3440" s="6">
        <v>0</v>
      </c>
      <c r="S3440" s="6">
        <v>0</v>
      </c>
      <c r="T3440" s="6">
        <v>0</v>
      </c>
      <c r="U3440" s="7">
        <v>0.0727</v>
      </c>
      <c r="V3440" s="7">
        <v>0</v>
      </c>
      <c r="W3440" s="7">
        <v>0.1455</v>
      </c>
      <c r="X3440" s="7">
        <v>0</v>
      </c>
      <c r="Y3440" s="8" t="str">
        <f>IFERROR(VLOOKUP(F:F,#REF!,2,0),"需要手动检查")</f>
        <v>需要手动检查</v>
      </c>
      <c r="Z3440" s="9" t="str">
        <f t="shared" ref="Z3440:Z3451" si="153">IF(R3440&gt;0,"是","否")</f>
        <v>否</v>
      </c>
      <c r="AA3440" s="10" t="s">
        <v>36</v>
      </c>
      <c r="AB3440" s="18" t="s">
        <v>37</v>
      </c>
      <c r="AC3440" t="str">
        <f t="shared" ref="AC3440:AC3451" si="154">YEAR(E3440)&amp;"/"&amp;MONTH(E3440)&amp;"/"&amp;DAY(E3440)</f>
        <v>2025/3/24</v>
      </c>
      <c r="AD3440" t="e">
        <f>VLOOKUP(Y3440,#REF!,2,FALSE)</f>
        <v>#REF!</v>
      </c>
    </row>
    <row r="3441" customHeight="1" spans="1:30">
      <c r="A3441" s="2" t="s">
        <v>10030</v>
      </c>
      <c r="B3441" s="2" t="s">
        <v>10031</v>
      </c>
      <c r="C3441" s="2" t="s">
        <v>10032</v>
      </c>
      <c r="D3441" s="2" t="s">
        <v>10033</v>
      </c>
      <c r="E3441" s="5">
        <v>45740.6799652778</v>
      </c>
      <c r="F3441" s="2" t="s">
        <v>9817</v>
      </c>
      <c r="G3441" s="6">
        <v>345</v>
      </c>
      <c r="H3441" s="6">
        <v>24</v>
      </c>
      <c r="I3441" s="6">
        <v>0</v>
      </c>
      <c r="J3441" s="6">
        <v>0</v>
      </c>
      <c r="K3441" s="6">
        <v>1</v>
      </c>
      <c r="L3441" s="6">
        <v>0</v>
      </c>
      <c r="M3441" s="6">
        <v>360</v>
      </c>
      <c r="N3441" s="6">
        <v>6</v>
      </c>
      <c r="O3441" s="6">
        <v>0</v>
      </c>
      <c r="P3441" s="6">
        <v>0</v>
      </c>
      <c r="Q3441" s="6">
        <v>0</v>
      </c>
      <c r="R3441" s="6">
        <v>0</v>
      </c>
      <c r="S3441" s="6">
        <v>0</v>
      </c>
      <c r="T3441" s="6">
        <v>0</v>
      </c>
      <c r="U3441" s="7">
        <v>0.0174</v>
      </c>
      <c r="V3441" s="7">
        <v>0</v>
      </c>
      <c r="W3441" s="7">
        <v>0.0493</v>
      </c>
      <c r="X3441" s="7">
        <v>0</v>
      </c>
      <c r="Y3441" s="8" t="str">
        <f>IFERROR(VLOOKUP(F:F,#REF!,2,0),"需要手动检查")</f>
        <v>需要手动检查</v>
      </c>
      <c r="Z3441" s="9" t="str">
        <f t="shared" si="153"/>
        <v>否</v>
      </c>
      <c r="AA3441" s="10" t="s">
        <v>36</v>
      </c>
      <c r="AB3441" s="18" t="s">
        <v>37</v>
      </c>
      <c r="AC3441" t="str">
        <f t="shared" si="154"/>
        <v>2025/3/24</v>
      </c>
      <c r="AD3441" t="e">
        <f>VLOOKUP(Y3441,#REF!,2,FALSE)</f>
        <v>#REF!</v>
      </c>
    </row>
    <row r="3442" customHeight="1" spans="1:30">
      <c r="A3442" s="2" t="s">
        <v>10034</v>
      </c>
      <c r="B3442" s="2" t="s">
        <v>10035</v>
      </c>
      <c r="C3442" s="2" t="s">
        <v>10036</v>
      </c>
      <c r="D3442" s="2" t="s">
        <v>10037</v>
      </c>
      <c r="E3442" s="5">
        <v>45740.6573611111</v>
      </c>
      <c r="F3442" s="2" t="s">
        <v>9817</v>
      </c>
      <c r="G3442" s="6">
        <v>305</v>
      </c>
      <c r="H3442" s="6">
        <v>7</v>
      </c>
      <c r="I3442" s="6">
        <v>1</v>
      </c>
      <c r="J3442" s="6">
        <v>2</v>
      </c>
      <c r="K3442" s="6">
        <v>0</v>
      </c>
      <c r="L3442" s="6">
        <v>0</v>
      </c>
      <c r="M3442" s="6">
        <v>326</v>
      </c>
      <c r="N3442" s="6">
        <v>22</v>
      </c>
      <c r="O3442" s="6">
        <v>0</v>
      </c>
      <c r="P3442" s="6">
        <v>0</v>
      </c>
      <c r="Q3442" s="6">
        <v>0</v>
      </c>
      <c r="R3442" s="6">
        <v>0</v>
      </c>
      <c r="S3442" s="6">
        <v>0</v>
      </c>
      <c r="T3442" s="6">
        <v>0</v>
      </c>
      <c r="U3442" s="7">
        <v>0.0721</v>
      </c>
      <c r="V3442" s="7">
        <v>0</v>
      </c>
      <c r="W3442" s="7">
        <v>0.0066</v>
      </c>
      <c r="X3442" s="7">
        <v>0</v>
      </c>
      <c r="Y3442" s="8" t="str">
        <f>IFERROR(VLOOKUP(F:F,#REF!,2,0),"需要手动检查")</f>
        <v>需要手动检查</v>
      </c>
      <c r="Z3442" s="9" t="str">
        <f t="shared" si="153"/>
        <v>否</v>
      </c>
      <c r="AA3442" s="10" t="s">
        <v>36</v>
      </c>
      <c r="AB3442" s="18" t="s">
        <v>37</v>
      </c>
      <c r="AC3442" t="str">
        <f t="shared" si="154"/>
        <v>2025/3/24</v>
      </c>
      <c r="AD3442" t="e">
        <f>VLOOKUP(Y3442,#REF!,2,FALSE)</f>
        <v>#REF!</v>
      </c>
    </row>
    <row r="3443" customHeight="1" spans="1:30">
      <c r="A3443" s="2" t="s">
        <v>10038</v>
      </c>
      <c r="B3443" s="2" t="s">
        <v>10039</v>
      </c>
      <c r="C3443" s="2" t="s">
        <v>10040</v>
      </c>
      <c r="D3443" s="2" t="s">
        <v>10041</v>
      </c>
      <c r="E3443" s="5">
        <v>45740.5975115741</v>
      </c>
      <c r="F3443" s="2" t="s">
        <v>9817</v>
      </c>
      <c r="G3443" s="6">
        <v>91</v>
      </c>
      <c r="H3443" s="6">
        <v>3</v>
      </c>
      <c r="I3443" s="6">
        <v>0</v>
      </c>
      <c r="J3443" s="6">
        <v>0</v>
      </c>
      <c r="K3443" s="6">
        <v>0</v>
      </c>
      <c r="L3443" s="6">
        <v>0</v>
      </c>
      <c r="M3443" s="6">
        <v>79</v>
      </c>
      <c r="N3443" s="6">
        <v>0</v>
      </c>
      <c r="O3443" s="6">
        <v>0</v>
      </c>
      <c r="P3443" s="6">
        <v>0</v>
      </c>
      <c r="Q3443" s="6">
        <v>0</v>
      </c>
      <c r="R3443" s="6">
        <v>0</v>
      </c>
      <c r="S3443" s="6">
        <v>0</v>
      </c>
      <c r="T3443" s="6">
        <v>0</v>
      </c>
      <c r="U3443" s="7">
        <v>0</v>
      </c>
      <c r="V3443" s="7">
        <v>0</v>
      </c>
      <c r="W3443" s="7">
        <v>0.0769</v>
      </c>
      <c r="X3443" s="7">
        <v>0</v>
      </c>
      <c r="Y3443" s="8" t="str">
        <f>IFERROR(VLOOKUP(F:F,#REF!,2,0),"需要手动检查")</f>
        <v>需要手动检查</v>
      </c>
      <c r="Z3443" s="9" t="str">
        <f t="shared" si="153"/>
        <v>否</v>
      </c>
      <c r="AA3443" s="10" t="s">
        <v>36</v>
      </c>
      <c r="AB3443" s="18" t="s">
        <v>37</v>
      </c>
      <c r="AC3443" t="str">
        <f t="shared" si="154"/>
        <v>2025/3/24</v>
      </c>
      <c r="AD3443" t="e">
        <f>VLOOKUP(Y3443,#REF!,2,FALSE)</f>
        <v>#REF!</v>
      </c>
    </row>
    <row r="3444" customHeight="1" spans="1:30">
      <c r="A3444" s="2" t="s">
        <v>1103</v>
      </c>
      <c r="B3444" s="2" t="s">
        <v>1104</v>
      </c>
      <c r="C3444" s="2" t="s">
        <v>10042</v>
      </c>
      <c r="D3444" s="2" t="s">
        <v>10043</v>
      </c>
      <c r="E3444" s="5">
        <v>45740.5812152778</v>
      </c>
      <c r="F3444" s="2" t="s">
        <v>9817</v>
      </c>
      <c r="G3444" s="6">
        <v>325</v>
      </c>
      <c r="H3444" s="6">
        <v>21</v>
      </c>
      <c r="I3444" s="6">
        <v>0</v>
      </c>
      <c r="J3444" s="6">
        <v>1</v>
      </c>
      <c r="K3444" s="6">
        <v>1</v>
      </c>
      <c r="L3444" s="6">
        <v>0</v>
      </c>
      <c r="M3444" s="6">
        <v>346</v>
      </c>
      <c r="N3444" s="6">
        <v>18</v>
      </c>
      <c r="O3444" s="6">
        <v>0</v>
      </c>
      <c r="P3444" s="6">
        <v>0</v>
      </c>
      <c r="Q3444" s="6">
        <v>0</v>
      </c>
      <c r="R3444" s="6">
        <v>0</v>
      </c>
      <c r="S3444" s="6">
        <v>0</v>
      </c>
      <c r="T3444" s="6">
        <v>0</v>
      </c>
      <c r="U3444" s="7">
        <v>0.0554</v>
      </c>
      <c r="V3444" s="7">
        <v>0</v>
      </c>
      <c r="W3444" s="7">
        <v>0.0277</v>
      </c>
      <c r="X3444" s="7">
        <v>0</v>
      </c>
      <c r="Y3444" s="8" t="str">
        <f>IFERROR(VLOOKUP(F:F,#REF!,2,0),"需要手动检查")</f>
        <v>需要手动检查</v>
      </c>
      <c r="Z3444" s="9" t="str">
        <f t="shared" si="153"/>
        <v>否</v>
      </c>
      <c r="AA3444" s="10" t="s">
        <v>36</v>
      </c>
      <c r="AB3444" s="18" t="s">
        <v>37</v>
      </c>
      <c r="AC3444" t="str">
        <f t="shared" si="154"/>
        <v>2025/3/24</v>
      </c>
      <c r="AD3444" t="e">
        <f>VLOOKUP(Y3444,#REF!,2,FALSE)</f>
        <v>#REF!</v>
      </c>
    </row>
    <row r="3445" customHeight="1" spans="1:30">
      <c r="A3445" s="2" t="s">
        <v>10044</v>
      </c>
      <c r="B3445" s="2" t="s">
        <v>10045</v>
      </c>
      <c r="C3445" s="2" t="s">
        <v>10046</v>
      </c>
      <c r="D3445" s="2" t="s">
        <v>10047</v>
      </c>
      <c r="E3445" s="5">
        <v>45740.541875</v>
      </c>
      <c r="F3445" s="2" t="s">
        <v>9817</v>
      </c>
      <c r="G3445" s="6">
        <v>2570</v>
      </c>
      <c r="H3445" s="6">
        <v>38</v>
      </c>
      <c r="I3445" s="6">
        <v>14</v>
      </c>
      <c r="J3445" s="6">
        <v>0</v>
      </c>
      <c r="K3445" s="6">
        <v>0</v>
      </c>
      <c r="L3445" s="6">
        <v>0</v>
      </c>
      <c r="M3445" s="6">
        <v>3004</v>
      </c>
      <c r="N3445" s="6">
        <v>93</v>
      </c>
      <c r="O3445" s="6">
        <v>0</v>
      </c>
      <c r="P3445" s="6">
        <v>0</v>
      </c>
      <c r="Q3445" s="6">
        <v>0</v>
      </c>
      <c r="R3445" s="6">
        <v>0</v>
      </c>
      <c r="S3445" s="6">
        <v>0</v>
      </c>
      <c r="T3445" s="6">
        <v>0</v>
      </c>
      <c r="U3445" s="7">
        <v>0.0362</v>
      </c>
      <c r="V3445" s="7">
        <v>0</v>
      </c>
      <c r="W3445" s="7">
        <v>0.144</v>
      </c>
      <c r="X3445" s="7">
        <v>0</v>
      </c>
      <c r="Y3445" s="8" t="str">
        <f>IFERROR(VLOOKUP(F:F,#REF!,2,0),"需要手动检查")</f>
        <v>需要手动检查</v>
      </c>
      <c r="Z3445" s="9" t="str">
        <f t="shared" si="153"/>
        <v>否</v>
      </c>
      <c r="AA3445" s="10" t="s">
        <v>36</v>
      </c>
      <c r="AB3445" s="18" t="s">
        <v>37</v>
      </c>
      <c r="AC3445" t="str">
        <f t="shared" si="154"/>
        <v>2025/3/24</v>
      </c>
      <c r="AD3445" t="e">
        <f>VLOOKUP(Y3445,#REF!,2,FALSE)</f>
        <v>#REF!</v>
      </c>
    </row>
    <row r="3446" customHeight="1" spans="1:30">
      <c r="A3446" s="2" t="s">
        <v>10048</v>
      </c>
      <c r="B3446" s="2" t="s">
        <v>10049</v>
      </c>
      <c r="C3446" s="2" t="s">
        <v>10050</v>
      </c>
      <c r="D3446" s="2" t="s">
        <v>10051</v>
      </c>
      <c r="E3446" s="5">
        <v>45740.3741898148</v>
      </c>
      <c r="F3446" s="2" t="s">
        <v>9817</v>
      </c>
      <c r="G3446" s="6">
        <v>360</v>
      </c>
      <c r="H3446" s="6">
        <v>6</v>
      </c>
      <c r="I3446" s="6">
        <v>0</v>
      </c>
      <c r="J3446" s="6">
        <v>0</v>
      </c>
      <c r="K3446" s="6">
        <v>0</v>
      </c>
      <c r="L3446" s="6">
        <v>0</v>
      </c>
      <c r="M3446" s="6">
        <v>390</v>
      </c>
      <c r="N3446" s="6">
        <v>54</v>
      </c>
      <c r="O3446" s="6">
        <v>0</v>
      </c>
      <c r="P3446" s="6">
        <v>0</v>
      </c>
      <c r="Q3446" s="6">
        <v>0</v>
      </c>
      <c r="R3446" s="6">
        <v>0</v>
      </c>
      <c r="S3446" s="6">
        <v>0</v>
      </c>
      <c r="T3446" s="6">
        <v>0</v>
      </c>
      <c r="U3446" s="7">
        <v>0.15</v>
      </c>
      <c r="V3446" s="7">
        <v>0</v>
      </c>
      <c r="W3446" s="7">
        <v>0.0306</v>
      </c>
      <c r="X3446" s="7">
        <v>0</v>
      </c>
      <c r="Y3446" s="8" t="str">
        <f>IFERROR(VLOOKUP(F:F,#REF!,2,0),"需要手动检查")</f>
        <v>需要手动检查</v>
      </c>
      <c r="Z3446" s="9" t="str">
        <f t="shared" si="153"/>
        <v>否</v>
      </c>
      <c r="AA3446" s="10" t="s">
        <v>36</v>
      </c>
      <c r="AB3446" s="18" t="s">
        <v>37</v>
      </c>
      <c r="AC3446" t="str">
        <f t="shared" si="154"/>
        <v>2025/3/24</v>
      </c>
      <c r="AD3446" t="e">
        <f>VLOOKUP(Y3446,#REF!,2,FALSE)</f>
        <v>#REF!</v>
      </c>
    </row>
    <row r="3447" customHeight="1" spans="1:30">
      <c r="A3447" s="2" t="s">
        <v>9048</v>
      </c>
      <c r="B3447" s="2" t="s">
        <v>9049</v>
      </c>
      <c r="C3447" s="2" t="s">
        <v>10052</v>
      </c>
      <c r="D3447" s="2" t="s">
        <v>10053</v>
      </c>
      <c r="E3447" s="5">
        <v>45740.3688078704</v>
      </c>
      <c r="F3447" s="2" t="s">
        <v>9817</v>
      </c>
      <c r="G3447" s="6">
        <v>412</v>
      </c>
      <c r="H3447" s="6">
        <v>27</v>
      </c>
      <c r="I3447" s="6">
        <v>3</v>
      </c>
      <c r="J3447" s="6">
        <v>0</v>
      </c>
      <c r="K3447" s="6">
        <v>0</v>
      </c>
      <c r="L3447" s="6">
        <v>0</v>
      </c>
      <c r="M3447" s="6">
        <v>450</v>
      </c>
      <c r="N3447" s="6">
        <v>26</v>
      </c>
      <c r="O3447" s="6">
        <v>0</v>
      </c>
      <c r="P3447" s="6">
        <v>0</v>
      </c>
      <c r="Q3447" s="6">
        <v>0</v>
      </c>
      <c r="R3447" s="6">
        <v>0</v>
      </c>
      <c r="S3447" s="6">
        <v>0</v>
      </c>
      <c r="T3447" s="6">
        <v>0</v>
      </c>
      <c r="U3447" s="7">
        <v>0.0631</v>
      </c>
      <c r="V3447" s="7">
        <v>0</v>
      </c>
      <c r="W3447" s="7">
        <v>0.0607</v>
      </c>
      <c r="X3447" s="7">
        <v>0</v>
      </c>
      <c r="Y3447" s="8" t="str">
        <f>IFERROR(VLOOKUP(F:F,#REF!,2,0),"需要手动检查")</f>
        <v>需要手动检查</v>
      </c>
      <c r="Z3447" s="9" t="str">
        <f t="shared" si="153"/>
        <v>否</v>
      </c>
      <c r="AA3447" s="10" t="s">
        <v>36</v>
      </c>
      <c r="AB3447" s="18" t="s">
        <v>37</v>
      </c>
      <c r="AC3447" t="str">
        <f t="shared" si="154"/>
        <v>2025/3/24</v>
      </c>
      <c r="AD3447" t="e">
        <f>VLOOKUP(Y3447,#REF!,2,FALSE)</f>
        <v>#REF!</v>
      </c>
    </row>
    <row r="3448" customHeight="1" spans="1:30">
      <c r="A3448" s="2" t="s">
        <v>9927</v>
      </c>
      <c r="B3448" s="2" t="s">
        <v>9928</v>
      </c>
      <c r="C3448" s="2" t="s">
        <v>10054</v>
      </c>
      <c r="D3448" s="2" t="s">
        <v>10055</v>
      </c>
      <c r="E3448" s="5">
        <v>45740.3262037037</v>
      </c>
      <c r="F3448" s="2" t="s">
        <v>9817</v>
      </c>
      <c r="G3448" s="6">
        <v>320</v>
      </c>
      <c r="H3448" s="6">
        <v>11</v>
      </c>
      <c r="I3448" s="6">
        <v>0</v>
      </c>
      <c r="J3448" s="6">
        <v>0</v>
      </c>
      <c r="K3448" s="6">
        <v>0</v>
      </c>
      <c r="L3448" s="6">
        <v>0</v>
      </c>
      <c r="M3448" s="6">
        <v>336</v>
      </c>
      <c r="N3448" s="6">
        <v>13</v>
      </c>
      <c r="O3448" s="6">
        <v>0</v>
      </c>
      <c r="P3448" s="6">
        <v>0</v>
      </c>
      <c r="Q3448" s="6">
        <v>0</v>
      </c>
      <c r="R3448" s="6">
        <v>0</v>
      </c>
      <c r="S3448" s="6">
        <v>0</v>
      </c>
      <c r="T3448" s="6">
        <v>0</v>
      </c>
      <c r="U3448" s="7">
        <v>0.0406</v>
      </c>
      <c r="V3448" s="7">
        <v>0</v>
      </c>
      <c r="W3448" s="7">
        <v>0.0063</v>
      </c>
      <c r="X3448" s="7">
        <v>0</v>
      </c>
      <c r="Y3448" s="8" t="str">
        <f>IFERROR(VLOOKUP(F:F,#REF!,2,0),"需要手动检查")</f>
        <v>需要手动检查</v>
      </c>
      <c r="Z3448" s="9" t="str">
        <f t="shared" si="153"/>
        <v>否</v>
      </c>
      <c r="AA3448" s="10" t="s">
        <v>36</v>
      </c>
      <c r="AB3448" s="18" t="s">
        <v>37</v>
      </c>
      <c r="AC3448" t="str">
        <f t="shared" si="154"/>
        <v>2025/3/24</v>
      </c>
      <c r="AD3448" t="e">
        <f>VLOOKUP(Y3448,#REF!,2,FALSE)</f>
        <v>#REF!</v>
      </c>
    </row>
    <row r="3449" customHeight="1" spans="1:30">
      <c r="A3449" s="2" t="s">
        <v>10056</v>
      </c>
      <c r="B3449" s="2" t="s">
        <v>10057</v>
      </c>
      <c r="C3449" s="2" t="s">
        <v>10058</v>
      </c>
      <c r="D3449" s="2" t="s">
        <v>10059</v>
      </c>
      <c r="E3449" s="5">
        <v>45740.2354050926</v>
      </c>
      <c r="F3449" s="2" t="s">
        <v>9817</v>
      </c>
      <c r="G3449" s="6">
        <v>16</v>
      </c>
      <c r="H3449" s="6">
        <v>2</v>
      </c>
      <c r="I3449" s="6">
        <v>1</v>
      </c>
      <c r="J3449" s="6">
        <v>4</v>
      </c>
      <c r="K3449" s="6">
        <v>0</v>
      </c>
      <c r="L3449" s="6">
        <v>0</v>
      </c>
      <c r="M3449" s="6">
        <v>16</v>
      </c>
      <c r="N3449" s="6">
        <v>0</v>
      </c>
      <c r="O3449" s="6">
        <v>0</v>
      </c>
      <c r="P3449" s="6">
        <v>0</v>
      </c>
      <c r="Q3449" s="6">
        <v>0</v>
      </c>
      <c r="R3449" s="6">
        <v>0</v>
      </c>
      <c r="S3449" s="6">
        <v>0</v>
      </c>
      <c r="T3449" s="6">
        <v>0</v>
      </c>
      <c r="U3449" s="7">
        <v>0</v>
      </c>
      <c r="V3449" s="7">
        <v>0</v>
      </c>
      <c r="W3449" s="7">
        <v>0.4375</v>
      </c>
      <c r="X3449" s="7">
        <v>0</v>
      </c>
      <c r="Y3449" s="8" t="str">
        <f>IFERROR(VLOOKUP(F:F,#REF!,2,0),"需要手动检查")</f>
        <v>需要手动检查</v>
      </c>
      <c r="Z3449" s="9" t="str">
        <f t="shared" si="153"/>
        <v>否</v>
      </c>
      <c r="AA3449" s="10" t="s">
        <v>36</v>
      </c>
      <c r="AB3449" s="18" t="s">
        <v>37</v>
      </c>
      <c r="AC3449" t="str">
        <f t="shared" si="154"/>
        <v>2025/3/24</v>
      </c>
      <c r="AD3449" t="e">
        <f>VLOOKUP(Y3449,#REF!,2,FALSE)</f>
        <v>#REF!</v>
      </c>
    </row>
    <row r="3450" customHeight="1" spans="1:30">
      <c r="A3450" s="2" t="s">
        <v>10060</v>
      </c>
      <c r="B3450" s="2" t="s">
        <v>10061</v>
      </c>
      <c r="C3450" s="2" t="s">
        <v>10062</v>
      </c>
      <c r="D3450" s="2" t="s">
        <v>10063</v>
      </c>
      <c r="E3450" s="5">
        <v>45740.1826736111</v>
      </c>
      <c r="F3450" s="2" t="s">
        <v>9817</v>
      </c>
      <c r="G3450" s="6">
        <v>8539</v>
      </c>
      <c r="H3450" s="6">
        <v>72</v>
      </c>
      <c r="I3450" s="6">
        <v>7</v>
      </c>
      <c r="J3450" s="6">
        <v>1</v>
      </c>
      <c r="K3450" s="6">
        <v>7</v>
      </c>
      <c r="L3450" s="6">
        <v>0</v>
      </c>
      <c r="M3450" s="6">
        <v>228</v>
      </c>
      <c r="N3450" s="6">
        <v>6</v>
      </c>
      <c r="O3450" s="6">
        <v>0</v>
      </c>
      <c r="P3450" s="6">
        <v>0</v>
      </c>
      <c r="Q3450" s="6">
        <v>0</v>
      </c>
      <c r="R3450" s="6">
        <v>0</v>
      </c>
      <c r="S3450" s="6">
        <v>0</v>
      </c>
      <c r="T3450" s="6">
        <v>0</v>
      </c>
      <c r="U3450" s="7">
        <v>0.0007</v>
      </c>
      <c r="V3450" s="7">
        <v>0</v>
      </c>
      <c r="W3450" s="7">
        <v>0.008</v>
      </c>
      <c r="X3450" s="7">
        <v>0</v>
      </c>
      <c r="Y3450" s="8" t="str">
        <f>IFERROR(VLOOKUP(F:F,#REF!,2,0),"需要手动检查")</f>
        <v>需要手动检查</v>
      </c>
      <c r="Z3450" s="9" t="str">
        <f t="shared" si="153"/>
        <v>否</v>
      </c>
      <c r="AA3450" s="10" t="s">
        <v>36</v>
      </c>
      <c r="AB3450" s="18" t="s">
        <v>37</v>
      </c>
      <c r="AC3450" t="str">
        <f t="shared" si="154"/>
        <v>2025/3/24</v>
      </c>
      <c r="AD3450" t="e">
        <f>VLOOKUP(Y3450,#REF!,2,FALSE)</f>
        <v>#REF!</v>
      </c>
    </row>
    <row r="3451" customHeight="1" spans="1:30">
      <c r="A3451" s="2" t="s">
        <v>5955</v>
      </c>
      <c r="B3451" s="2" t="s">
        <v>5956</v>
      </c>
      <c r="C3451" s="2" t="s">
        <v>10064</v>
      </c>
      <c r="D3451" s="2" t="s">
        <v>10065</v>
      </c>
      <c r="E3451" s="5">
        <v>45740.0870023148</v>
      </c>
      <c r="F3451" s="2" t="s">
        <v>9817</v>
      </c>
      <c r="G3451" s="6">
        <v>283</v>
      </c>
      <c r="H3451" s="6">
        <v>24</v>
      </c>
      <c r="I3451" s="6">
        <v>6</v>
      </c>
      <c r="J3451" s="6">
        <v>5</v>
      </c>
      <c r="K3451" s="6">
        <v>1</v>
      </c>
      <c r="L3451" s="6">
        <v>0</v>
      </c>
      <c r="M3451" s="6">
        <v>218</v>
      </c>
      <c r="N3451" s="6">
        <v>6</v>
      </c>
      <c r="O3451" s="6">
        <v>0</v>
      </c>
      <c r="P3451" s="6">
        <v>0</v>
      </c>
      <c r="Q3451" s="6">
        <v>0</v>
      </c>
      <c r="R3451" s="6">
        <v>0</v>
      </c>
      <c r="S3451" s="6">
        <v>0</v>
      </c>
      <c r="T3451" s="6">
        <v>0</v>
      </c>
      <c r="U3451" s="7">
        <v>0.0212</v>
      </c>
      <c r="V3451" s="7">
        <v>0</v>
      </c>
      <c r="W3451" s="7">
        <v>0.1413</v>
      </c>
      <c r="X3451" s="7">
        <v>0</v>
      </c>
      <c r="Y3451" s="8" t="str">
        <f>IFERROR(VLOOKUP(F:F,#REF!,2,0),"需要手动检查")</f>
        <v>需要手动检查</v>
      </c>
      <c r="Z3451" s="9" t="str">
        <f t="shared" si="153"/>
        <v>否</v>
      </c>
      <c r="AA3451" s="10" t="s">
        <v>36</v>
      </c>
      <c r="AB3451" s="18" t="s">
        <v>37</v>
      </c>
      <c r="AC3451" t="str">
        <f t="shared" si="154"/>
        <v>2025/3/24</v>
      </c>
      <c r="AD3451" t="e">
        <f>VLOOKUP(Y3451,#REF!,2,FALSE)</f>
        <v>#REF!</v>
      </c>
    </row>
    <row r="3452" customHeight="1" spans="1:30">
      <c r="A3452" s="2" t="s">
        <v>10066</v>
      </c>
      <c r="B3452" s="2" t="s">
        <v>10067</v>
      </c>
      <c r="C3452" s="2" t="s">
        <v>10068</v>
      </c>
      <c r="D3452" s="2" t="s">
        <v>10069</v>
      </c>
      <c r="E3452" s="2" t="s">
        <v>10070</v>
      </c>
      <c r="F3452" s="2" t="s">
        <v>9817</v>
      </c>
      <c r="G3452" s="6">
        <v>124</v>
      </c>
      <c r="H3452" s="6">
        <v>1</v>
      </c>
      <c r="I3452" s="6">
        <v>0</v>
      </c>
      <c r="J3452" s="6">
        <v>0</v>
      </c>
      <c r="K3452" s="6">
        <v>0</v>
      </c>
      <c r="L3452" s="6">
        <v>0</v>
      </c>
      <c r="M3452" s="6">
        <v>151</v>
      </c>
      <c r="N3452" s="6">
        <v>7</v>
      </c>
      <c r="O3452" s="6">
        <v>0</v>
      </c>
      <c r="P3452" s="6">
        <v>0</v>
      </c>
      <c r="Q3452" s="6">
        <v>0</v>
      </c>
      <c r="R3452" s="6">
        <v>0</v>
      </c>
      <c r="S3452" s="6">
        <v>0</v>
      </c>
      <c r="T3452" s="6">
        <v>0</v>
      </c>
      <c r="U3452" s="7">
        <v>0.0565</v>
      </c>
      <c r="V3452" s="7">
        <v>0</v>
      </c>
      <c r="W3452" s="7">
        <v>0</v>
      </c>
      <c r="X3452" s="7">
        <v>0</v>
      </c>
      <c r="Y3452" s="8" t="str">
        <f>IFERROR(VLOOKUP(F:F,#REF!,2,0),"需要手动检查")</f>
        <v>需要手动检查</v>
      </c>
      <c r="Z3452" s="9" t="str">
        <f t="shared" ref="Z3452:Z3465" si="155">IF(R3452&gt;0,"是","否")</f>
        <v>否</v>
      </c>
      <c r="AA3452" s="10" t="s">
        <v>36</v>
      </c>
      <c r="AB3452" s="18" t="s">
        <v>37</v>
      </c>
      <c r="AC3452" t="str">
        <f t="shared" ref="AC3452:AC3465" si="156">YEAR(E3452)&amp;"/"&amp;MONTH(E3452)&amp;"/"&amp;DAY(E3452)</f>
        <v>2025/3/25</v>
      </c>
      <c r="AD3452" t="e">
        <f>VLOOKUP(Y3452,#REF!,2,FALSE)</f>
        <v>#REF!</v>
      </c>
    </row>
    <row r="3453" customHeight="1" spans="1:30">
      <c r="A3453" s="2" t="s">
        <v>10071</v>
      </c>
      <c r="B3453" s="2" t="s">
        <v>10072</v>
      </c>
      <c r="C3453" s="2" t="s">
        <v>45</v>
      </c>
      <c r="D3453" s="2" t="s">
        <v>10073</v>
      </c>
      <c r="E3453" s="2" t="s">
        <v>10074</v>
      </c>
      <c r="F3453" s="2" t="s">
        <v>9817</v>
      </c>
      <c r="G3453" s="6">
        <v>126</v>
      </c>
      <c r="H3453" s="6">
        <v>14</v>
      </c>
      <c r="I3453" s="6">
        <v>0</v>
      </c>
      <c r="J3453" s="6">
        <v>0</v>
      </c>
      <c r="K3453" s="6">
        <v>0</v>
      </c>
      <c r="L3453" s="6">
        <v>0</v>
      </c>
      <c r="M3453" s="6">
        <v>291</v>
      </c>
      <c r="N3453" s="6">
        <v>7</v>
      </c>
      <c r="O3453" s="6">
        <v>0</v>
      </c>
      <c r="P3453" s="6">
        <v>0</v>
      </c>
      <c r="Q3453" s="6">
        <v>0</v>
      </c>
      <c r="R3453" s="6">
        <v>0</v>
      </c>
      <c r="S3453" s="6">
        <v>0</v>
      </c>
      <c r="T3453" s="6">
        <v>0</v>
      </c>
      <c r="U3453" s="7">
        <v>0.0556</v>
      </c>
      <c r="V3453" s="7">
        <v>0</v>
      </c>
      <c r="W3453" s="7">
        <v>0.0873</v>
      </c>
      <c r="X3453" s="7">
        <v>0</v>
      </c>
      <c r="Y3453" s="8" t="str">
        <f>IFERROR(VLOOKUP(F:F,#REF!,2,0),"需要手动检查")</f>
        <v>需要手动检查</v>
      </c>
      <c r="Z3453" s="9" t="str">
        <f t="shared" si="155"/>
        <v>否</v>
      </c>
      <c r="AA3453" s="10" t="s">
        <v>36</v>
      </c>
      <c r="AB3453" s="18" t="s">
        <v>37</v>
      </c>
      <c r="AC3453" t="str">
        <f t="shared" si="156"/>
        <v>2025/3/25</v>
      </c>
      <c r="AD3453" t="e">
        <f>VLOOKUP(Y3453,#REF!,2,FALSE)</f>
        <v>#REF!</v>
      </c>
    </row>
    <row r="3454" customHeight="1" spans="1:30">
      <c r="A3454" s="2" t="s">
        <v>10071</v>
      </c>
      <c r="B3454" s="2" t="s">
        <v>10072</v>
      </c>
      <c r="C3454" s="2" t="s">
        <v>10075</v>
      </c>
      <c r="D3454" s="2" t="s">
        <v>10076</v>
      </c>
      <c r="E3454" s="2" t="s">
        <v>10077</v>
      </c>
      <c r="F3454" s="2" t="s">
        <v>9817</v>
      </c>
      <c r="G3454" s="6">
        <v>238</v>
      </c>
      <c r="H3454" s="6">
        <v>17</v>
      </c>
      <c r="I3454" s="6">
        <v>0</v>
      </c>
      <c r="J3454" s="6">
        <v>0</v>
      </c>
      <c r="K3454" s="6">
        <v>1</v>
      </c>
      <c r="L3454" s="6">
        <v>0</v>
      </c>
      <c r="M3454" s="6">
        <v>419</v>
      </c>
      <c r="N3454" s="6">
        <v>26</v>
      </c>
      <c r="O3454" s="6">
        <v>0</v>
      </c>
      <c r="P3454" s="6">
        <v>0</v>
      </c>
      <c r="Q3454" s="6">
        <v>0</v>
      </c>
      <c r="R3454" s="6">
        <v>0</v>
      </c>
      <c r="S3454" s="6">
        <v>0</v>
      </c>
      <c r="T3454" s="6">
        <v>0</v>
      </c>
      <c r="U3454" s="7">
        <v>0.1092</v>
      </c>
      <c r="V3454" s="7">
        <v>0</v>
      </c>
      <c r="W3454" s="7">
        <v>0.0546</v>
      </c>
      <c r="X3454" s="7">
        <v>0</v>
      </c>
      <c r="Y3454" s="8" t="str">
        <f>IFERROR(VLOOKUP(F:F,#REF!,2,0),"需要手动检查")</f>
        <v>需要手动检查</v>
      </c>
      <c r="Z3454" s="9" t="str">
        <f t="shared" si="155"/>
        <v>否</v>
      </c>
      <c r="AA3454" s="10" t="s">
        <v>36</v>
      </c>
      <c r="AB3454" s="18" t="s">
        <v>37</v>
      </c>
      <c r="AC3454" t="str">
        <f t="shared" si="156"/>
        <v>2025/3/25</v>
      </c>
      <c r="AD3454" t="e">
        <f>VLOOKUP(Y3454,#REF!,2,FALSE)</f>
        <v>#REF!</v>
      </c>
    </row>
    <row r="3455" customHeight="1" spans="1:30">
      <c r="A3455" s="2" t="s">
        <v>10078</v>
      </c>
      <c r="B3455" s="2" t="s">
        <v>10079</v>
      </c>
      <c r="C3455" s="2" t="s">
        <v>10080</v>
      </c>
      <c r="D3455" s="2" t="s">
        <v>10081</v>
      </c>
      <c r="E3455" s="2" t="s">
        <v>10082</v>
      </c>
      <c r="F3455" s="2" t="s">
        <v>9817</v>
      </c>
      <c r="G3455" s="6">
        <v>256</v>
      </c>
      <c r="H3455" s="6">
        <v>15</v>
      </c>
      <c r="I3455" s="6">
        <v>2</v>
      </c>
      <c r="J3455" s="6">
        <v>0</v>
      </c>
      <c r="K3455" s="6">
        <v>0</v>
      </c>
      <c r="L3455" s="6">
        <v>0</v>
      </c>
      <c r="M3455" s="6">
        <v>307</v>
      </c>
      <c r="N3455" s="6">
        <v>35</v>
      </c>
      <c r="O3455" s="6">
        <v>0</v>
      </c>
      <c r="P3455" s="6">
        <v>0</v>
      </c>
      <c r="Q3455" s="6">
        <v>0</v>
      </c>
      <c r="R3455" s="6">
        <v>0</v>
      </c>
      <c r="S3455" s="6">
        <v>0</v>
      </c>
      <c r="T3455" s="6">
        <v>0</v>
      </c>
      <c r="U3455" s="7">
        <v>0.1367</v>
      </c>
      <c r="V3455" s="7">
        <v>0</v>
      </c>
      <c r="W3455" s="7">
        <v>0.0117</v>
      </c>
      <c r="X3455" s="7">
        <v>0</v>
      </c>
      <c r="Y3455" s="8" t="str">
        <f>IFERROR(VLOOKUP(F:F,#REF!,2,0),"需要手动检查")</f>
        <v>需要手动检查</v>
      </c>
      <c r="Z3455" s="9" t="str">
        <f t="shared" si="155"/>
        <v>否</v>
      </c>
      <c r="AA3455" s="10" t="s">
        <v>36</v>
      </c>
      <c r="AB3455" s="18" t="s">
        <v>37</v>
      </c>
      <c r="AC3455" t="str">
        <f t="shared" si="156"/>
        <v>2025/3/25</v>
      </c>
      <c r="AD3455" t="e">
        <f>VLOOKUP(Y3455,#REF!,2,FALSE)</f>
        <v>#REF!</v>
      </c>
    </row>
    <row r="3456" customHeight="1" spans="1:30">
      <c r="A3456" s="2" t="s">
        <v>10083</v>
      </c>
      <c r="B3456" s="2" t="s">
        <v>10084</v>
      </c>
      <c r="C3456" s="2" t="s">
        <v>10085</v>
      </c>
      <c r="D3456" s="2" t="s">
        <v>10086</v>
      </c>
      <c r="E3456" s="2" t="s">
        <v>10087</v>
      </c>
      <c r="F3456" s="2" t="s">
        <v>9817</v>
      </c>
      <c r="G3456" s="6">
        <v>422</v>
      </c>
      <c r="H3456" s="6">
        <v>43</v>
      </c>
      <c r="I3456" s="6">
        <v>8</v>
      </c>
      <c r="J3456" s="6">
        <v>0</v>
      </c>
      <c r="K3456" s="6">
        <v>0</v>
      </c>
      <c r="L3456" s="6">
        <v>0</v>
      </c>
      <c r="M3456" s="6">
        <v>450</v>
      </c>
      <c r="N3456" s="6">
        <v>20</v>
      </c>
      <c r="O3456" s="6">
        <v>0</v>
      </c>
      <c r="P3456" s="6">
        <v>0</v>
      </c>
      <c r="Q3456" s="6">
        <v>0</v>
      </c>
      <c r="R3456" s="6">
        <v>0</v>
      </c>
      <c r="S3456" s="6">
        <v>0</v>
      </c>
      <c r="T3456" s="6">
        <v>0</v>
      </c>
      <c r="U3456" s="7">
        <v>0.0474</v>
      </c>
      <c r="V3456" s="7">
        <v>0</v>
      </c>
      <c r="W3456" s="7">
        <v>0.0118</v>
      </c>
      <c r="X3456" s="7">
        <v>0</v>
      </c>
      <c r="Y3456" s="8" t="str">
        <f>IFERROR(VLOOKUP(F:F,#REF!,2,0),"需要手动检查")</f>
        <v>需要手动检查</v>
      </c>
      <c r="Z3456" s="9" t="str">
        <f t="shared" si="155"/>
        <v>否</v>
      </c>
      <c r="AA3456" s="10" t="s">
        <v>36</v>
      </c>
      <c r="AB3456" s="18" t="s">
        <v>37</v>
      </c>
      <c r="AC3456" t="str">
        <f t="shared" si="156"/>
        <v>2025/3/25</v>
      </c>
      <c r="AD3456" t="e">
        <f>VLOOKUP(Y3456,#REF!,2,FALSE)</f>
        <v>#REF!</v>
      </c>
    </row>
    <row r="3457" customHeight="1" spans="1:30">
      <c r="A3457" s="2" t="s">
        <v>8219</v>
      </c>
      <c r="B3457" s="2" t="s">
        <v>8220</v>
      </c>
      <c r="C3457" s="2" t="s">
        <v>10088</v>
      </c>
      <c r="D3457" s="2" t="s">
        <v>10089</v>
      </c>
      <c r="E3457" s="2" t="s">
        <v>10090</v>
      </c>
      <c r="F3457" s="2" t="s">
        <v>9817</v>
      </c>
      <c r="G3457" s="6">
        <v>403</v>
      </c>
      <c r="H3457" s="6">
        <v>29</v>
      </c>
      <c r="I3457" s="6">
        <v>0</v>
      </c>
      <c r="J3457" s="6">
        <v>1</v>
      </c>
      <c r="K3457" s="6">
        <v>1</v>
      </c>
      <c r="L3457" s="6">
        <v>0</v>
      </c>
      <c r="M3457" s="6">
        <v>403</v>
      </c>
      <c r="N3457" s="6">
        <v>30</v>
      </c>
      <c r="O3457" s="6">
        <v>0</v>
      </c>
      <c r="P3457" s="6">
        <v>0</v>
      </c>
      <c r="Q3457" s="6">
        <v>0</v>
      </c>
      <c r="R3457" s="6">
        <v>0</v>
      </c>
      <c r="S3457" s="6">
        <v>0</v>
      </c>
      <c r="T3457" s="6">
        <v>0</v>
      </c>
      <c r="U3457" s="7">
        <v>0.0744</v>
      </c>
      <c r="V3457" s="7">
        <v>0</v>
      </c>
      <c r="W3457" s="7">
        <v>0.0422</v>
      </c>
      <c r="X3457" s="7">
        <v>0</v>
      </c>
      <c r="Y3457" s="8" t="str">
        <f>IFERROR(VLOOKUP(F:F,#REF!,2,0),"需要手动检查")</f>
        <v>需要手动检查</v>
      </c>
      <c r="Z3457" s="9" t="str">
        <f t="shared" si="155"/>
        <v>否</v>
      </c>
      <c r="AA3457" s="10" t="s">
        <v>36</v>
      </c>
      <c r="AB3457" s="18" t="s">
        <v>37</v>
      </c>
      <c r="AC3457" t="str">
        <f t="shared" si="156"/>
        <v>2025/3/25</v>
      </c>
      <c r="AD3457" t="e">
        <f>VLOOKUP(Y3457,#REF!,2,FALSE)</f>
        <v>#REF!</v>
      </c>
    </row>
    <row r="3458" customHeight="1" spans="1:30">
      <c r="A3458" s="2" t="s">
        <v>10091</v>
      </c>
      <c r="B3458" s="2" t="s">
        <v>10092</v>
      </c>
      <c r="C3458" s="2" t="s">
        <v>10093</v>
      </c>
      <c r="D3458" s="2" t="s">
        <v>10094</v>
      </c>
      <c r="E3458" s="2" t="s">
        <v>10095</v>
      </c>
      <c r="F3458" s="2" t="s">
        <v>9817</v>
      </c>
      <c r="G3458" s="6">
        <v>308</v>
      </c>
      <c r="H3458" s="6">
        <v>22</v>
      </c>
      <c r="I3458" s="6">
        <v>0</v>
      </c>
      <c r="J3458" s="6">
        <v>0</v>
      </c>
      <c r="K3458" s="6">
        <v>0</v>
      </c>
      <c r="L3458" s="6">
        <v>0</v>
      </c>
      <c r="M3458" s="6">
        <v>328</v>
      </c>
      <c r="N3458" s="6">
        <v>16</v>
      </c>
      <c r="O3458" s="6">
        <v>0</v>
      </c>
      <c r="P3458" s="6">
        <v>0</v>
      </c>
      <c r="Q3458" s="6">
        <v>0</v>
      </c>
      <c r="R3458" s="6">
        <v>0</v>
      </c>
      <c r="S3458" s="6">
        <v>0</v>
      </c>
      <c r="T3458" s="6">
        <v>0</v>
      </c>
      <c r="U3458" s="7">
        <v>0.0519</v>
      </c>
      <c r="V3458" s="7">
        <v>0</v>
      </c>
      <c r="W3458" s="7">
        <v>0.0032</v>
      </c>
      <c r="X3458" s="7">
        <v>0</v>
      </c>
      <c r="Y3458" s="8" t="str">
        <f>IFERROR(VLOOKUP(F:F,#REF!,2,0),"需要手动检查")</f>
        <v>需要手动检查</v>
      </c>
      <c r="Z3458" s="9" t="str">
        <f t="shared" si="155"/>
        <v>否</v>
      </c>
      <c r="AA3458" s="10" t="s">
        <v>36</v>
      </c>
      <c r="AB3458" s="18" t="s">
        <v>37</v>
      </c>
      <c r="AC3458" t="str">
        <f t="shared" si="156"/>
        <v>2025/3/25</v>
      </c>
      <c r="AD3458" t="e">
        <f>VLOOKUP(Y3458,#REF!,2,FALSE)</f>
        <v>#REF!</v>
      </c>
    </row>
    <row r="3459" customHeight="1" spans="1:30">
      <c r="A3459" s="2" t="s">
        <v>2607</v>
      </c>
      <c r="B3459" s="2" t="s">
        <v>2608</v>
      </c>
      <c r="C3459" s="2" t="s">
        <v>10096</v>
      </c>
      <c r="D3459" s="2" t="s">
        <v>10097</v>
      </c>
      <c r="E3459" s="2" t="s">
        <v>10098</v>
      </c>
      <c r="F3459" s="2" t="s">
        <v>9817</v>
      </c>
      <c r="G3459" s="6">
        <v>321</v>
      </c>
      <c r="H3459" s="6">
        <v>6</v>
      </c>
      <c r="I3459" s="6">
        <v>0</v>
      </c>
      <c r="J3459" s="6">
        <v>0</v>
      </c>
      <c r="K3459" s="6">
        <v>0</v>
      </c>
      <c r="L3459" s="6">
        <v>0</v>
      </c>
      <c r="M3459" s="6">
        <v>7</v>
      </c>
      <c r="N3459" s="6">
        <v>2</v>
      </c>
      <c r="O3459" s="6">
        <v>0</v>
      </c>
      <c r="P3459" s="6">
        <v>0</v>
      </c>
      <c r="Q3459" s="6">
        <v>0</v>
      </c>
      <c r="R3459" s="6">
        <v>0</v>
      </c>
      <c r="S3459" s="6">
        <v>0</v>
      </c>
      <c r="T3459" s="6">
        <v>0</v>
      </c>
      <c r="U3459" s="7">
        <v>0.0062</v>
      </c>
      <c r="V3459" s="7">
        <v>0</v>
      </c>
      <c r="W3459" s="7">
        <v>0.0062</v>
      </c>
      <c r="X3459" s="7">
        <v>0</v>
      </c>
      <c r="Y3459" s="8" t="str">
        <f>IFERROR(VLOOKUP(F:F,#REF!,2,0),"需要手动检查")</f>
        <v>需要手动检查</v>
      </c>
      <c r="Z3459" s="9" t="str">
        <f t="shared" si="155"/>
        <v>否</v>
      </c>
      <c r="AA3459" s="10" t="s">
        <v>36</v>
      </c>
      <c r="AB3459" s="18" t="s">
        <v>37</v>
      </c>
      <c r="AC3459" t="str">
        <f t="shared" si="156"/>
        <v>2025/3/25</v>
      </c>
      <c r="AD3459" t="e">
        <f>VLOOKUP(Y3459,#REF!,2,FALSE)</f>
        <v>#REF!</v>
      </c>
    </row>
    <row r="3460" customHeight="1" spans="1:30">
      <c r="A3460" s="2" t="s">
        <v>10099</v>
      </c>
      <c r="B3460" s="2" t="s">
        <v>10100</v>
      </c>
      <c r="C3460" s="2" t="s">
        <v>10101</v>
      </c>
      <c r="D3460" s="2" t="s">
        <v>10102</v>
      </c>
      <c r="E3460" s="2" t="s">
        <v>10103</v>
      </c>
      <c r="F3460" s="2" t="s">
        <v>9817</v>
      </c>
      <c r="G3460" s="6">
        <v>315</v>
      </c>
      <c r="H3460" s="6">
        <v>17</v>
      </c>
      <c r="I3460" s="6">
        <v>2</v>
      </c>
      <c r="J3460" s="6">
        <v>3</v>
      </c>
      <c r="K3460" s="6">
        <v>0</v>
      </c>
      <c r="L3460" s="6">
        <v>0</v>
      </c>
      <c r="M3460" s="6">
        <v>344</v>
      </c>
      <c r="N3460" s="6">
        <v>21</v>
      </c>
      <c r="O3460" s="6">
        <v>0</v>
      </c>
      <c r="P3460" s="6">
        <v>0</v>
      </c>
      <c r="Q3460" s="6">
        <v>0</v>
      </c>
      <c r="R3460" s="6">
        <v>0</v>
      </c>
      <c r="S3460" s="6">
        <v>0</v>
      </c>
      <c r="T3460" s="6">
        <v>0</v>
      </c>
      <c r="U3460" s="7">
        <v>0.0667</v>
      </c>
      <c r="V3460" s="7">
        <v>0</v>
      </c>
      <c r="W3460" s="7">
        <v>0.1492</v>
      </c>
      <c r="X3460" s="7">
        <v>0</v>
      </c>
      <c r="Y3460" s="8" t="str">
        <f>IFERROR(VLOOKUP(F:F,#REF!,2,0),"需要手动检查")</f>
        <v>需要手动检查</v>
      </c>
      <c r="Z3460" s="9" t="str">
        <f t="shared" si="155"/>
        <v>否</v>
      </c>
      <c r="AA3460" s="10" t="s">
        <v>36</v>
      </c>
      <c r="AB3460" s="18" t="s">
        <v>37</v>
      </c>
      <c r="AC3460" t="str">
        <f t="shared" si="156"/>
        <v>2025/3/25</v>
      </c>
      <c r="AD3460" t="e">
        <f>VLOOKUP(Y3460,#REF!,2,FALSE)</f>
        <v>#REF!</v>
      </c>
    </row>
    <row r="3461" customHeight="1" spans="1:30">
      <c r="A3461" s="2" t="s">
        <v>10104</v>
      </c>
      <c r="B3461" s="2" t="s">
        <v>10105</v>
      </c>
      <c r="C3461" s="2" t="s">
        <v>10106</v>
      </c>
      <c r="D3461" s="2" t="s">
        <v>10107</v>
      </c>
      <c r="E3461" s="2" t="s">
        <v>10108</v>
      </c>
      <c r="F3461" s="2" t="s">
        <v>9817</v>
      </c>
      <c r="G3461" s="6">
        <v>307</v>
      </c>
      <c r="H3461" s="6">
        <v>9</v>
      </c>
      <c r="I3461" s="6">
        <v>2</v>
      </c>
      <c r="J3461" s="6">
        <v>1</v>
      </c>
      <c r="K3461" s="6">
        <v>0</v>
      </c>
      <c r="L3461" s="6">
        <v>0</v>
      </c>
      <c r="M3461" s="6">
        <v>317</v>
      </c>
      <c r="N3461" s="6">
        <v>14</v>
      </c>
      <c r="O3461" s="6">
        <v>0</v>
      </c>
      <c r="P3461" s="6">
        <v>0</v>
      </c>
      <c r="Q3461" s="6">
        <v>0</v>
      </c>
      <c r="R3461" s="6">
        <v>0</v>
      </c>
      <c r="S3461" s="6">
        <v>0</v>
      </c>
      <c r="T3461" s="6">
        <v>0</v>
      </c>
      <c r="U3461" s="7">
        <v>0.0456</v>
      </c>
      <c r="V3461" s="7">
        <v>0</v>
      </c>
      <c r="W3461" s="7">
        <v>0.0195</v>
      </c>
      <c r="X3461" s="7">
        <v>0</v>
      </c>
      <c r="Y3461" s="8" t="str">
        <f>IFERROR(VLOOKUP(F:F,#REF!,2,0),"需要手动检查")</f>
        <v>需要手动检查</v>
      </c>
      <c r="Z3461" s="9" t="str">
        <f t="shared" si="155"/>
        <v>否</v>
      </c>
      <c r="AA3461" s="10" t="s">
        <v>36</v>
      </c>
      <c r="AB3461" s="18" t="s">
        <v>37</v>
      </c>
      <c r="AC3461" t="str">
        <f t="shared" si="156"/>
        <v>2025/3/25</v>
      </c>
      <c r="AD3461" t="e">
        <f>VLOOKUP(Y3461,#REF!,2,FALSE)</f>
        <v>#REF!</v>
      </c>
    </row>
    <row r="3462" customHeight="1" spans="1:30">
      <c r="A3462" s="2" t="s">
        <v>10034</v>
      </c>
      <c r="B3462" s="2" t="s">
        <v>10035</v>
      </c>
      <c r="C3462" s="2" t="s">
        <v>10109</v>
      </c>
      <c r="D3462" s="2" t="s">
        <v>10110</v>
      </c>
      <c r="E3462" s="2" t="s">
        <v>10111</v>
      </c>
      <c r="F3462" s="2" t="s">
        <v>9817</v>
      </c>
      <c r="G3462" s="6">
        <v>320</v>
      </c>
      <c r="H3462" s="6">
        <v>9</v>
      </c>
      <c r="I3462" s="6">
        <v>0</v>
      </c>
      <c r="J3462" s="6">
        <v>0</v>
      </c>
      <c r="K3462" s="6">
        <v>0</v>
      </c>
      <c r="L3462" s="6">
        <v>0</v>
      </c>
      <c r="M3462" s="6">
        <v>334</v>
      </c>
      <c r="N3462" s="6">
        <v>27</v>
      </c>
      <c r="O3462" s="6">
        <v>0</v>
      </c>
      <c r="P3462" s="6">
        <v>0</v>
      </c>
      <c r="Q3462" s="6">
        <v>0</v>
      </c>
      <c r="R3462" s="6">
        <v>0</v>
      </c>
      <c r="S3462" s="6">
        <v>0</v>
      </c>
      <c r="T3462" s="6">
        <v>0</v>
      </c>
      <c r="U3462" s="7">
        <v>0.0844</v>
      </c>
      <c r="V3462" s="7">
        <v>0</v>
      </c>
      <c r="W3462" s="7">
        <v>0.025</v>
      </c>
      <c r="X3462" s="7">
        <v>0</v>
      </c>
      <c r="Y3462" s="8" t="str">
        <f>IFERROR(VLOOKUP(F:F,#REF!,2,0),"需要手动检查")</f>
        <v>需要手动检查</v>
      </c>
      <c r="Z3462" s="9" t="str">
        <f t="shared" si="155"/>
        <v>否</v>
      </c>
      <c r="AA3462" s="10" t="s">
        <v>36</v>
      </c>
      <c r="AB3462" s="18" t="s">
        <v>37</v>
      </c>
      <c r="AC3462" t="str">
        <f t="shared" si="156"/>
        <v>2025/3/25</v>
      </c>
      <c r="AD3462" t="e">
        <f>VLOOKUP(Y3462,#REF!,2,FALSE)</f>
        <v>#REF!</v>
      </c>
    </row>
    <row r="3463" customHeight="1" spans="1:30">
      <c r="A3463" s="2" t="s">
        <v>10112</v>
      </c>
      <c r="B3463" s="2" t="s">
        <v>10113</v>
      </c>
      <c r="C3463" s="2" t="s">
        <v>10114</v>
      </c>
      <c r="D3463" s="2" t="s">
        <v>10115</v>
      </c>
      <c r="E3463" s="2" t="s">
        <v>10116</v>
      </c>
      <c r="F3463" s="2" t="s">
        <v>9817</v>
      </c>
      <c r="G3463" s="6">
        <v>285</v>
      </c>
      <c r="H3463" s="6">
        <v>9</v>
      </c>
      <c r="I3463" s="6">
        <v>2</v>
      </c>
      <c r="J3463" s="6">
        <v>2</v>
      </c>
      <c r="K3463" s="6">
        <v>1</v>
      </c>
      <c r="L3463" s="6">
        <v>0</v>
      </c>
      <c r="M3463" s="6">
        <v>298</v>
      </c>
      <c r="N3463" s="6">
        <v>21</v>
      </c>
      <c r="O3463" s="6">
        <v>0</v>
      </c>
      <c r="P3463" s="6">
        <v>0</v>
      </c>
      <c r="Q3463" s="6">
        <v>0</v>
      </c>
      <c r="R3463" s="6">
        <v>0</v>
      </c>
      <c r="S3463" s="6">
        <v>0</v>
      </c>
      <c r="T3463" s="6">
        <v>0</v>
      </c>
      <c r="U3463" s="7">
        <v>0.0737</v>
      </c>
      <c r="V3463" s="7">
        <v>0</v>
      </c>
      <c r="W3463" s="7">
        <v>0.0281</v>
      </c>
      <c r="X3463" s="7">
        <v>0</v>
      </c>
      <c r="Y3463" s="8" t="str">
        <f>IFERROR(VLOOKUP(F:F,#REF!,2,0),"需要手动检查")</f>
        <v>需要手动检查</v>
      </c>
      <c r="Z3463" s="9" t="str">
        <f t="shared" si="155"/>
        <v>否</v>
      </c>
      <c r="AA3463" s="10" t="s">
        <v>36</v>
      </c>
      <c r="AB3463" s="18" t="s">
        <v>37</v>
      </c>
      <c r="AC3463" t="str">
        <f t="shared" si="156"/>
        <v>2025/3/25</v>
      </c>
      <c r="AD3463" t="e">
        <f>VLOOKUP(Y3463,#REF!,2,FALSE)</f>
        <v>#REF!</v>
      </c>
    </row>
    <row r="3464" customHeight="1" spans="1:30">
      <c r="A3464" s="2" t="s">
        <v>10117</v>
      </c>
      <c r="B3464" s="2" t="s">
        <v>10118</v>
      </c>
      <c r="C3464" s="2" t="s">
        <v>10119</v>
      </c>
      <c r="D3464" s="2" t="s">
        <v>10120</v>
      </c>
      <c r="E3464" s="2" t="s">
        <v>10121</v>
      </c>
      <c r="F3464" s="2" t="s">
        <v>9817</v>
      </c>
      <c r="G3464" s="6">
        <v>477</v>
      </c>
      <c r="H3464" s="6">
        <v>28</v>
      </c>
      <c r="I3464" s="6">
        <v>0</v>
      </c>
      <c r="J3464" s="6">
        <v>0</v>
      </c>
      <c r="K3464" s="6">
        <v>0</v>
      </c>
      <c r="L3464" s="6">
        <v>0</v>
      </c>
      <c r="M3464" s="6">
        <v>463</v>
      </c>
      <c r="N3464" s="6">
        <v>37</v>
      </c>
      <c r="O3464" s="6">
        <v>0</v>
      </c>
      <c r="P3464" s="6">
        <v>0</v>
      </c>
      <c r="Q3464" s="6">
        <v>0</v>
      </c>
      <c r="R3464" s="6">
        <v>0</v>
      </c>
      <c r="S3464" s="6">
        <v>0</v>
      </c>
      <c r="T3464" s="6">
        <v>0</v>
      </c>
      <c r="U3464" s="7">
        <v>0.0776</v>
      </c>
      <c r="V3464" s="7">
        <v>0</v>
      </c>
      <c r="W3464" s="7">
        <v>0.0608</v>
      </c>
      <c r="X3464" s="7">
        <v>0</v>
      </c>
      <c r="Y3464" s="8" t="str">
        <f>IFERROR(VLOOKUP(F:F,#REF!,2,0),"需要手动检查")</f>
        <v>需要手动检查</v>
      </c>
      <c r="Z3464" s="9" t="str">
        <f t="shared" si="155"/>
        <v>否</v>
      </c>
      <c r="AA3464" s="10" t="s">
        <v>36</v>
      </c>
      <c r="AB3464" s="18" t="s">
        <v>37</v>
      </c>
      <c r="AC3464" t="str">
        <f t="shared" si="156"/>
        <v>2025/3/25</v>
      </c>
      <c r="AD3464" t="e">
        <f>VLOOKUP(Y3464,#REF!,2,FALSE)</f>
        <v>#REF!</v>
      </c>
    </row>
    <row r="3465" customHeight="1" spans="1:30">
      <c r="A3465" s="2" t="s">
        <v>10122</v>
      </c>
      <c r="B3465" s="2" t="s">
        <v>10123</v>
      </c>
      <c r="C3465" s="2" t="s">
        <v>10124</v>
      </c>
      <c r="D3465" s="2" t="s">
        <v>10125</v>
      </c>
      <c r="E3465" s="2" t="s">
        <v>10126</v>
      </c>
      <c r="F3465" s="2" t="s">
        <v>9817</v>
      </c>
      <c r="G3465" s="6">
        <v>301</v>
      </c>
      <c r="H3465" s="6">
        <v>12</v>
      </c>
      <c r="I3465" s="6">
        <v>0</v>
      </c>
      <c r="J3465" s="6">
        <v>0</v>
      </c>
      <c r="K3465" s="6">
        <v>0</v>
      </c>
      <c r="L3465" s="6">
        <v>0</v>
      </c>
      <c r="M3465" s="6">
        <v>295</v>
      </c>
      <c r="N3465" s="6">
        <v>23</v>
      </c>
      <c r="O3465" s="6">
        <v>0</v>
      </c>
      <c r="P3465" s="6">
        <v>0</v>
      </c>
      <c r="Q3465" s="6">
        <v>0</v>
      </c>
      <c r="R3465" s="6">
        <v>0</v>
      </c>
      <c r="S3465" s="6">
        <v>0</v>
      </c>
      <c r="T3465" s="6">
        <v>0</v>
      </c>
      <c r="U3465" s="7">
        <v>0.0764</v>
      </c>
      <c r="V3465" s="7">
        <v>0</v>
      </c>
      <c r="W3465" s="7">
        <v>0.0365</v>
      </c>
      <c r="X3465" s="7">
        <v>0</v>
      </c>
      <c r="Y3465" s="8" t="str">
        <f>IFERROR(VLOOKUP(F:F,#REF!,2,0),"需要手动检查")</f>
        <v>需要手动检查</v>
      </c>
      <c r="Z3465" s="9" t="str">
        <f t="shared" si="155"/>
        <v>否</v>
      </c>
      <c r="AA3465" s="10" t="s">
        <v>36</v>
      </c>
      <c r="AB3465" s="18" t="s">
        <v>37</v>
      </c>
      <c r="AC3465" t="str">
        <f t="shared" si="156"/>
        <v>2025/3/25</v>
      </c>
      <c r="AD3465" t="e">
        <f>VLOOKUP(Y3465,#REF!,2,FALSE)</f>
        <v>#REF!</v>
      </c>
    </row>
    <row r="3466" customHeight="1" spans="1:30">
      <c r="A3466" s="2" t="s">
        <v>10127</v>
      </c>
      <c r="B3466" s="2" t="s">
        <v>10128</v>
      </c>
      <c r="C3466" s="2" t="s">
        <v>10129</v>
      </c>
      <c r="D3466" s="2" t="s">
        <v>10130</v>
      </c>
      <c r="E3466" s="2" t="s">
        <v>10131</v>
      </c>
      <c r="F3466" s="2" t="s">
        <v>9817</v>
      </c>
      <c r="G3466" s="6">
        <v>306</v>
      </c>
      <c r="H3466" s="6">
        <v>20</v>
      </c>
      <c r="I3466" s="6">
        <v>0</v>
      </c>
      <c r="J3466" s="6">
        <v>1</v>
      </c>
      <c r="K3466" s="6">
        <v>0</v>
      </c>
      <c r="L3466" s="6">
        <v>0</v>
      </c>
      <c r="M3466" s="6">
        <v>278</v>
      </c>
      <c r="N3466" s="6">
        <v>64</v>
      </c>
      <c r="O3466" s="6">
        <v>0</v>
      </c>
      <c r="P3466" s="6">
        <v>0</v>
      </c>
      <c r="Q3466" s="6">
        <v>0</v>
      </c>
      <c r="R3466" s="6">
        <v>0</v>
      </c>
      <c r="S3466" s="6">
        <v>0</v>
      </c>
      <c r="T3466" s="6">
        <v>0</v>
      </c>
      <c r="U3466" s="7">
        <v>0.2092</v>
      </c>
      <c r="V3466" s="7">
        <v>0</v>
      </c>
      <c r="W3466" s="7">
        <v>0.098</v>
      </c>
      <c r="X3466" s="7">
        <v>0</v>
      </c>
      <c r="Y3466" s="8" t="str">
        <f>IFERROR(VLOOKUP(F:F,#REF!,2,0),"需要手动检查")</f>
        <v>需要手动检查</v>
      </c>
      <c r="Z3466" s="9" t="str">
        <f t="shared" ref="Z3466:Z3473" si="157">IF(R3466&gt;0,"是","否")</f>
        <v>否</v>
      </c>
      <c r="AA3466" s="10" t="s">
        <v>36</v>
      </c>
      <c r="AB3466" s="18" t="s">
        <v>37</v>
      </c>
      <c r="AC3466" t="str">
        <f t="shared" ref="AC3466:AC3473" si="158">YEAR(E3466)&amp;"/"&amp;MONTH(E3466)&amp;"/"&amp;DAY(E3466)</f>
        <v>2025/3/26</v>
      </c>
      <c r="AD3466" t="e">
        <f>VLOOKUP(Y3466,#REF!,2,FALSE)</f>
        <v>#REF!</v>
      </c>
    </row>
    <row r="3467" customHeight="1" spans="1:30">
      <c r="A3467" s="2" t="s">
        <v>7622</v>
      </c>
      <c r="B3467" s="2" t="s">
        <v>7623</v>
      </c>
      <c r="C3467" s="2" t="s">
        <v>10132</v>
      </c>
      <c r="D3467" s="2" t="s">
        <v>10133</v>
      </c>
      <c r="E3467" s="2" t="s">
        <v>10134</v>
      </c>
      <c r="F3467" s="2" t="s">
        <v>9817</v>
      </c>
      <c r="G3467" s="6">
        <v>162</v>
      </c>
      <c r="H3467" s="6">
        <v>14</v>
      </c>
      <c r="I3467" s="6">
        <v>0</v>
      </c>
      <c r="J3467" s="6">
        <v>0</v>
      </c>
      <c r="K3467" s="6">
        <v>0</v>
      </c>
      <c r="L3467" s="6">
        <v>0</v>
      </c>
      <c r="M3467" s="6">
        <v>163</v>
      </c>
      <c r="N3467" s="6">
        <v>3</v>
      </c>
      <c r="O3467" s="6">
        <v>0</v>
      </c>
      <c r="P3467" s="6">
        <v>0</v>
      </c>
      <c r="Q3467" s="6">
        <v>0</v>
      </c>
      <c r="R3467" s="6">
        <v>0</v>
      </c>
      <c r="S3467" s="6">
        <v>0</v>
      </c>
      <c r="T3467" s="6">
        <v>0</v>
      </c>
      <c r="U3467" s="7">
        <v>0.0185</v>
      </c>
      <c r="V3467" s="7">
        <v>0</v>
      </c>
      <c r="W3467" s="7">
        <v>0.0864</v>
      </c>
      <c r="X3467" s="7">
        <v>0</v>
      </c>
      <c r="Y3467" s="8" t="str">
        <f>IFERROR(VLOOKUP(F:F,#REF!,2,0),"需要手动检查")</f>
        <v>需要手动检查</v>
      </c>
      <c r="Z3467" s="9" t="str">
        <f t="shared" si="157"/>
        <v>否</v>
      </c>
      <c r="AA3467" s="10" t="s">
        <v>36</v>
      </c>
      <c r="AB3467" s="18" t="s">
        <v>37</v>
      </c>
      <c r="AC3467" t="str">
        <f t="shared" si="158"/>
        <v>2025/3/26</v>
      </c>
      <c r="AD3467" t="e">
        <f>VLOOKUP(Y3467,#REF!,2,FALSE)</f>
        <v>#REF!</v>
      </c>
    </row>
    <row r="3468" customHeight="1" spans="1:30">
      <c r="A3468" s="2" t="s">
        <v>7780</v>
      </c>
      <c r="B3468" s="2" t="s">
        <v>7781</v>
      </c>
      <c r="C3468" s="2" t="s">
        <v>10135</v>
      </c>
      <c r="D3468" s="2" t="s">
        <v>10136</v>
      </c>
      <c r="E3468" s="2" t="s">
        <v>10137</v>
      </c>
      <c r="F3468" s="2" t="s">
        <v>9817</v>
      </c>
      <c r="G3468" s="6">
        <v>81</v>
      </c>
      <c r="H3468" s="6">
        <v>5</v>
      </c>
      <c r="I3468" s="6">
        <v>0</v>
      </c>
      <c r="J3468" s="6">
        <v>0</v>
      </c>
      <c r="K3468" s="6">
        <v>0</v>
      </c>
      <c r="L3468" s="6">
        <v>0</v>
      </c>
      <c r="M3468" s="6">
        <v>27</v>
      </c>
      <c r="N3468" s="6">
        <v>1</v>
      </c>
      <c r="O3468" s="6">
        <v>0</v>
      </c>
      <c r="P3468" s="6">
        <v>0</v>
      </c>
      <c r="Q3468" s="6">
        <v>0</v>
      </c>
      <c r="R3468" s="6">
        <v>0</v>
      </c>
      <c r="S3468" s="6">
        <v>0</v>
      </c>
      <c r="T3468" s="6">
        <v>0</v>
      </c>
      <c r="U3468" s="7">
        <v>0.0123</v>
      </c>
      <c r="V3468" s="7">
        <v>0</v>
      </c>
      <c r="W3468" s="7">
        <v>0.0617</v>
      </c>
      <c r="X3468" s="7">
        <v>0</v>
      </c>
      <c r="Y3468" s="8" t="str">
        <f>IFERROR(VLOOKUP(F:F,#REF!,2,0),"需要手动检查")</f>
        <v>需要手动检查</v>
      </c>
      <c r="Z3468" s="9" t="str">
        <f t="shared" si="157"/>
        <v>否</v>
      </c>
      <c r="AA3468" s="10" t="s">
        <v>36</v>
      </c>
      <c r="AB3468" s="18" t="s">
        <v>37</v>
      </c>
      <c r="AC3468" t="str">
        <f t="shared" si="158"/>
        <v>2025/3/26</v>
      </c>
      <c r="AD3468" t="e">
        <f>VLOOKUP(Y3468,#REF!,2,FALSE)</f>
        <v>#REF!</v>
      </c>
    </row>
    <row r="3469" customHeight="1" spans="1:30">
      <c r="A3469" s="2" t="s">
        <v>10138</v>
      </c>
      <c r="B3469" s="2" t="s">
        <v>10139</v>
      </c>
      <c r="C3469" s="2" t="s">
        <v>10140</v>
      </c>
      <c r="D3469" s="2" t="s">
        <v>10141</v>
      </c>
      <c r="E3469" s="2" t="s">
        <v>10142</v>
      </c>
      <c r="F3469" s="2" t="s">
        <v>9817</v>
      </c>
      <c r="G3469" s="6">
        <v>181</v>
      </c>
      <c r="H3469" s="6">
        <v>6</v>
      </c>
      <c r="I3469" s="6">
        <v>0</v>
      </c>
      <c r="J3469" s="6">
        <v>0</v>
      </c>
      <c r="K3469" s="6">
        <v>0</v>
      </c>
      <c r="L3469" s="6">
        <v>0</v>
      </c>
      <c r="M3469" s="6">
        <v>190</v>
      </c>
      <c r="N3469" s="6">
        <v>7</v>
      </c>
      <c r="O3469" s="6">
        <v>0</v>
      </c>
      <c r="P3469" s="6">
        <v>0</v>
      </c>
      <c r="Q3469" s="6">
        <v>0</v>
      </c>
      <c r="R3469" s="6">
        <v>0</v>
      </c>
      <c r="S3469" s="6">
        <v>0</v>
      </c>
      <c r="T3469" s="6">
        <v>0</v>
      </c>
      <c r="U3469" s="7">
        <v>0.0387</v>
      </c>
      <c r="V3469" s="7">
        <v>0</v>
      </c>
      <c r="W3469" s="7">
        <v>0.011</v>
      </c>
      <c r="X3469" s="7">
        <v>0</v>
      </c>
      <c r="Y3469" s="8" t="str">
        <f>IFERROR(VLOOKUP(F:F,#REF!,2,0),"需要手动检查")</f>
        <v>需要手动检查</v>
      </c>
      <c r="Z3469" s="9" t="str">
        <f t="shared" si="157"/>
        <v>否</v>
      </c>
      <c r="AA3469" s="10" t="s">
        <v>36</v>
      </c>
      <c r="AB3469" s="18" t="s">
        <v>37</v>
      </c>
      <c r="AC3469" t="str">
        <f t="shared" si="158"/>
        <v>2025/3/26</v>
      </c>
      <c r="AD3469" t="e">
        <f>VLOOKUP(Y3469,#REF!,2,FALSE)</f>
        <v>#REF!</v>
      </c>
    </row>
    <row r="3470" customHeight="1" spans="1:30">
      <c r="A3470" s="2" t="s">
        <v>10143</v>
      </c>
      <c r="B3470" s="2" t="s">
        <v>10144</v>
      </c>
      <c r="C3470" s="2" t="s">
        <v>10145</v>
      </c>
      <c r="D3470" s="2" t="s">
        <v>10146</v>
      </c>
      <c r="E3470" s="2" t="s">
        <v>10147</v>
      </c>
      <c r="F3470" s="2" t="s">
        <v>9817</v>
      </c>
      <c r="G3470" s="6">
        <v>396</v>
      </c>
      <c r="H3470" s="6">
        <v>38</v>
      </c>
      <c r="I3470" s="6">
        <v>0</v>
      </c>
      <c r="J3470" s="6">
        <v>0</v>
      </c>
      <c r="K3470" s="6">
        <v>0</v>
      </c>
      <c r="L3470" s="6">
        <v>0</v>
      </c>
      <c r="M3470" s="6">
        <v>395</v>
      </c>
      <c r="N3470" s="6">
        <v>15</v>
      </c>
      <c r="O3470" s="6">
        <v>0</v>
      </c>
      <c r="P3470" s="6">
        <v>0</v>
      </c>
      <c r="Q3470" s="6">
        <v>0</v>
      </c>
      <c r="R3470" s="6">
        <v>0</v>
      </c>
      <c r="S3470" s="6">
        <v>0</v>
      </c>
      <c r="T3470" s="6">
        <v>0</v>
      </c>
      <c r="U3470" s="7">
        <v>0.0379</v>
      </c>
      <c r="V3470" s="7">
        <v>0</v>
      </c>
      <c r="W3470" s="7">
        <v>0.0884</v>
      </c>
      <c r="X3470" s="7">
        <v>0</v>
      </c>
      <c r="Y3470" s="8" t="str">
        <f>IFERROR(VLOOKUP(F:F,#REF!,2,0),"需要手动检查")</f>
        <v>需要手动检查</v>
      </c>
      <c r="Z3470" s="9" t="str">
        <f t="shared" si="157"/>
        <v>否</v>
      </c>
      <c r="AA3470" s="10" t="s">
        <v>36</v>
      </c>
      <c r="AB3470" s="18" t="s">
        <v>37</v>
      </c>
      <c r="AC3470" t="str">
        <f t="shared" si="158"/>
        <v>2025/3/26</v>
      </c>
      <c r="AD3470" t="e">
        <f>VLOOKUP(Y3470,#REF!,2,FALSE)</f>
        <v>#REF!</v>
      </c>
    </row>
    <row r="3471" customHeight="1" spans="1:30">
      <c r="A3471" s="2" t="s">
        <v>10148</v>
      </c>
      <c r="B3471" s="2" t="s">
        <v>10149</v>
      </c>
      <c r="C3471" s="2" t="s">
        <v>10150</v>
      </c>
      <c r="D3471" s="2" t="s">
        <v>10151</v>
      </c>
      <c r="E3471" s="2" t="s">
        <v>10152</v>
      </c>
      <c r="F3471" s="2" t="s">
        <v>9817</v>
      </c>
      <c r="G3471" s="6">
        <v>421</v>
      </c>
      <c r="H3471" s="6">
        <v>33</v>
      </c>
      <c r="I3471" s="6">
        <v>3</v>
      </c>
      <c r="J3471" s="6">
        <v>0</v>
      </c>
      <c r="K3471" s="6">
        <v>0</v>
      </c>
      <c r="L3471" s="6">
        <v>0</v>
      </c>
      <c r="M3471" s="6">
        <v>430</v>
      </c>
      <c r="N3471" s="6">
        <v>39</v>
      </c>
      <c r="O3471" s="6">
        <v>0</v>
      </c>
      <c r="P3471" s="6">
        <v>0</v>
      </c>
      <c r="Q3471" s="6">
        <v>0</v>
      </c>
      <c r="R3471" s="6">
        <v>0</v>
      </c>
      <c r="S3471" s="6">
        <v>0</v>
      </c>
      <c r="T3471" s="6">
        <v>0</v>
      </c>
      <c r="U3471" s="7">
        <v>0.0926</v>
      </c>
      <c r="V3471" s="7">
        <v>0</v>
      </c>
      <c r="W3471" s="7">
        <v>0.0024</v>
      </c>
      <c r="X3471" s="7">
        <v>0</v>
      </c>
      <c r="Y3471" s="8" t="str">
        <f>IFERROR(VLOOKUP(F:F,#REF!,2,0),"需要手动检查")</f>
        <v>需要手动检查</v>
      </c>
      <c r="Z3471" s="9" t="str">
        <f t="shared" si="157"/>
        <v>否</v>
      </c>
      <c r="AA3471" s="10" t="s">
        <v>36</v>
      </c>
      <c r="AB3471" s="18" t="s">
        <v>37</v>
      </c>
      <c r="AC3471" t="str">
        <f t="shared" si="158"/>
        <v>2025/3/26</v>
      </c>
      <c r="AD3471" t="e">
        <f>VLOOKUP(Y3471,#REF!,2,FALSE)</f>
        <v>#REF!</v>
      </c>
    </row>
    <row r="3472" customHeight="1" spans="1:30">
      <c r="A3472" s="2" t="s">
        <v>10153</v>
      </c>
      <c r="B3472" s="2" t="s">
        <v>10154</v>
      </c>
      <c r="C3472" s="2" t="s">
        <v>45</v>
      </c>
      <c r="D3472" s="2" t="s">
        <v>10155</v>
      </c>
      <c r="E3472" s="2" t="s">
        <v>10156</v>
      </c>
      <c r="F3472" s="2" t="s">
        <v>9817</v>
      </c>
      <c r="G3472" s="6">
        <v>901</v>
      </c>
      <c r="H3472" s="6">
        <v>93</v>
      </c>
      <c r="I3472" s="6">
        <v>7</v>
      </c>
      <c r="J3472" s="6">
        <v>1</v>
      </c>
      <c r="K3472" s="6">
        <v>1</v>
      </c>
      <c r="L3472" s="6">
        <v>0</v>
      </c>
      <c r="M3472" s="6">
        <v>1004</v>
      </c>
      <c r="N3472" s="6">
        <v>30</v>
      </c>
      <c r="O3472" s="6">
        <v>0</v>
      </c>
      <c r="P3472" s="6">
        <v>0</v>
      </c>
      <c r="Q3472" s="6">
        <v>0</v>
      </c>
      <c r="R3472" s="6">
        <v>0</v>
      </c>
      <c r="S3472" s="6">
        <v>0</v>
      </c>
      <c r="T3472" s="6">
        <v>0</v>
      </c>
      <c r="U3472" s="7">
        <v>0.0333</v>
      </c>
      <c r="V3472" s="7">
        <v>0</v>
      </c>
      <c r="W3472" s="7">
        <v>0.0444</v>
      </c>
      <c r="X3472" s="7">
        <v>0</v>
      </c>
      <c r="Y3472" s="8" t="str">
        <f>IFERROR(VLOOKUP(F:F,#REF!,2,0),"需要手动检查")</f>
        <v>需要手动检查</v>
      </c>
      <c r="Z3472" s="9" t="str">
        <f t="shared" si="157"/>
        <v>否</v>
      </c>
      <c r="AA3472" s="10" t="s">
        <v>36</v>
      </c>
      <c r="AB3472" s="18" t="s">
        <v>37</v>
      </c>
      <c r="AC3472" t="str">
        <f t="shared" si="158"/>
        <v>2025/3/26</v>
      </c>
      <c r="AD3472" t="e">
        <f>VLOOKUP(Y3472,#REF!,2,FALSE)</f>
        <v>#REF!</v>
      </c>
    </row>
    <row r="3473" customHeight="1" spans="1:30">
      <c r="A3473" s="2" t="s">
        <v>7839</v>
      </c>
      <c r="B3473" s="2" t="s">
        <v>7840</v>
      </c>
      <c r="C3473" s="2" t="s">
        <v>10157</v>
      </c>
      <c r="D3473" s="2" t="s">
        <v>10158</v>
      </c>
      <c r="E3473" s="2" t="s">
        <v>10159</v>
      </c>
      <c r="F3473" s="2" t="s">
        <v>45</v>
      </c>
      <c r="G3473" s="6">
        <v>0</v>
      </c>
      <c r="H3473" s="6">
        <v>0</v>
      </c>
      <c r="I3473" s="6">
        <v>0</v>
      </c>
      <c r="J3473" s="6">
        <v>0</v>
      </c>
      <c r="K3473" s="6">
        <v>0</v>
      </c>
      <c r="L3473" s="6">
        <v>0</v>
      </c>
      <c r="M3473" s="6">
        <v>4</v>
      </c>
      <c r="N3473" s="6">
        <v>0</v>
      </c>
      <c r="O3473" s="6">
        <v>0</v>
      </c>
      <c r="P3473" s="6">
        <v>0</v>
      </c>
      <c r="Q3473" s="6">
        <v>0</v>
      </c>
      <c r="R3473" s="6">
        <v>0</v>
      </c>
      <c r="S3473" s="6">
        <v>0</v>
      </c>
      <c r="T3473" s="6">
        <v>0</v>
      </c>
      <c r="U3473" s="7">
        <v>0</v>
      </c>
      <c r="V3473" s="7">
        <v>0</v>
      </c>
      <c r="W3473" s="7">
        <v>0</v>
      </c>
      <c r="X3473" s="7">
        <v>0</v>
      </c>
      <c r="Y3473" s="8" t="str">
        <f>IFERROR(VLOOKUP(F:F,#REF!,2,0),"需要手动检查")</f>
        <v>需要手动检查</v>
      </c>
      <c r="Z3473" s="9" t="str">
        <f t="shared" si="157"/>
        <v>否</v>
      </c>
      <c r="AA3473" s="10" t="s">
        <v>36</v>
      </c>
      <c r="AB3473" s="18" t="s">
        <v>465</v>
      </c>
      <c r="AC3473" t="str">
        <f t="shared" si="158"/>
        <v>2025/3/26</v>
      </c>
      <c r="AD3473" t="e">
        <f>VLOOKUP(Y3473,#REF!,2,FALSE)</f>
        <v>#REF!</v>
      </c>
    </row>
    <row r="3474" customHeight="1" spans="1:30">
      <c r="A3474" s="2" t="s">
        <v>10160</v>
      </c>
      <c r="B3474" s="2" t="s">
        <v>10161</v>
      </c>
      <c r="C3474" s="2" t="s">
        <v>10162</v>
      </c>
      <c r="D3474" s="2" t="s">
        <v>10163</v>
      </c>
      <c r="E3474" s="2" t="s">
        <v>10164</v>
      </c>
      <c r="F3474" s="2" t="s">
        <v>9817</v>
      </c>
      <c r="G3474" s="6">
        <v>592</v>
      </c>
      <c r="H3474" s="6">
        <v>20</v>
      </c>
      <c r="I3474" s="6">
        <v>3</v>
      </c>
      <c r="J3474" s="6">
        <v>0</v>
      </c>
      <c r="K3474" s="6">
        <v>0</v>
      </c>
      <c r="L3474" s="6">
        <v>0</v>
      </c>
      <c r="M3474" s="6">
        <v>620</v>
      </c>
      <c r="N3474" s="6">
        <v>43</v>
      </c>
      <c r="O3474" s="6">
        <v>0</v>
      </c>
      <c r="P3474" s="6">
        <v>0</v>
      </c>
      <c r="Q3474" s="6">
        <v>0</v>
      </c>
      <c r="R3474" s="6">
        <v>0</v>
      </c>
      <c r="S3474" s="6">
        <v>0</v>
      </c>
      <c r="T3474" s="6">
        <v>0</v>
      </c>
      <c r="U3474" s="7">
        <v>0.0726</v>
      </c>
      <c r="V3474" s="7">
        <v>0</v>
      </c>
      <c r="W3474" s="7">
        <v>0.0203</v>
      </c>
      <c r="X3474" s="7">
        <v>0</v>
      </c>
      <c r="Y3474" s="8" t="str">
        <f>IFERROR(VLOOKUP(F:F,#REF!,2,0),"需要手动检查")</f>
        <v>需要手动检查</v>
      </c>
      <c r="Z3474" s="9" t="str">
        <f t="shared" ref="Z3474:Z3497" si="159">IF(R3474&gt;0,"是","否")</f>
        <v>否</v>
      </c>
      <c r="AA3474" s="10" t="s">
        <v>36</v>
      </c>
      <c r="AB3474" s="18" t="s">
        <v>37</v>
      </c>
      <c r="AC3474" t="str">
        <f t="shared" ref="AC3474:AC3497" si="160">YEAR(E3474)&amp;"/"&amp;MONTH(E3474)&amp;"/"&amp;DAY(E3474)</f>
        <v>2025/3/27</v>
      </c>
      <c r="AD3474" t="e">
        <f>VLOOKUP(Y3474,#REF!,2,FALSE)</f>
        <v>#REF!</v>
      </c>
    </row>
    <row r="3475" customHeight="1" spans="1:30">
      <c r="A3475" s="2" t="s">
        <v>10165</v>
      </c>
      <c r="B3475" s="2" t="s">
        <v>9383</v>
      </c>
      <c r="C3475" s="2" t="s">
        <v>10166</v>
      </c>
      <c r="D3475" s="2" t="s">
        <v>10167</v>
      </c>
      <c r="E3475" s="2" t="s">
        <v>10168</v>
      </c>
      <c r="F3475" s="2" t="s">
        <v>9817</v>
      </c>
      <c r="G3475" s="6">
        <v>1216</v>
      </c>
      <c r="H3475" s="6">
        <v>37</v>
      </c>
      <c r="I3475" s="6">
        <v>3</v>
      </c>
      <c r="J3475" s="6">
        <v>0</v>
      </c>
      <c r="K3475" s="6">
        <v>0</v>
      </c>
      <c r="L3475" s="6">
        <v>0</v>
      </c>
      <c r="M3475" s="6">
        <v>1302</v>
      </c>
      <c r="N3475" s="6">
        <v>101</v>
      </c>
      <c r="O3475" s="6">
        <v>0</v>
      </c>
      <c r="P3475" s="6">
        <v>0</v>
      </c>
      <c r="Q3475" s="6">
        <v>0</v>
      </c>
      <c r="R3475" s="6">
        <v>0</v>
      </c>
      <c r="S3475" s="6">
        <v>0</v>
      </c>
      <c r="T3475" s="6">
        <v>0</v>
      </c>
      <c r="U3475" s="7">
        <v>0.0831</v>
      </c>
      <c r="V3475" s="7">
        <v>0</v>
      </c>
      <c r="W3475" s="7">
        <v>0.0222</v>
      </c>
      <c r="X3475" s="7">
        <v>0</v>
      </c>
      <c r="Y3475" s="8" t="str">
        <f>IFERROR(VLOOKUP(F:F,#REF!,2,0),"需要手动检查")</f>
        <v>需要手动检查</v>
      </c>
      <c r="Z3475" s="9" t="str">
        <f t="shared" si="159"/>
        <v>否</v>
      </c>
      <c r="AA3475" s="10" t="s">
        <v>36</v>
      </c>
      <c r="AB3475" s="18" t="s">
        <v>37</v>
      </c>
      <c r="AC3475" t="str">
        <f t="shared" si="160"/>
        <v>2025/3/27</v>
      </c>
      <c r="AD3475" t="e">
        <f>VLOOKUP(Y3475,#REF!,2,FALSE)</f>
        <v>#REF!</v>
      </c>
    </row>
    <row r="3476" customHeight="1" spans="1:30">
      <c r="A3476" s="2" t="s">
        <v>10169</v>
      </c>
      <c r="B3476" s="2" t="s">
        <v>10170</v>
      </c>
      <c r="C3476" s="2" t="s">
        <v>10171</v>
      </c>
      <c r="D3476" s="2" t="s">
        <v>10172</v>
      </c>
      <c r="E3476" s="2" t="s">
        <v>10173</v>
      </c>
      <c r="F3476" s="2" t="s">
        <v>9817</v>
      </c>
      <c r="G3476" s="6">
        <v>5049</v>
      </c>
      <c r="H3476" s="6">
        <v>291</v>
      </c>
      <c r="I3476" s="6">
        <v>2</v>
      </c>
      <c r="J3476" s="6">
        <v>1</v>
      </c>
      <c r="K3476" s="6">
        <v>3</v>
      </c>
      <c r="L3476" s="6">
        <v>0</v>
      </c>
      <c r="M3476" s="6">
        <v>5922</v>
      </c>
      <c r="N3476" s="6">
        <v>789</v>
      </c>
      <c r="O3476" s="6">
        <v>0</v>
      </c>
      <c r="P3476" s="6">
        <v>0</v>
      </c>
      <c r="Q3476" s="6">
        <v>0</v>
      </c>
      <c r="R3476" s="6">
        <v>0</v>
      </c>
      <c r="S3476" s="6">
        <v>0</v>
      </c>
      <c r="T3476" s="6">
        <v>0</v>
      </c>
      <c r="U3476" s="7">
        <v>0.1563</v>
      </c>
      <c r="V3476" s="7">
        <v>0</v>
      </c>
      <c r="W3476" s="7">
        <v>0.0254</v>
      </c>
      <c r="X3476" s="7">
        <v>0</v>
      </c>
      <c r="Y3476" s="8" t="str">
        <f>IFERROR(VLOOKUP(F:F,#REF!,2,0),"需要手动检查")</f>
        <v>需要手动检查</v>
      </c>
      <c r="Z3476" s="9" t="str">
        <f t="shared" si="159"/>
        <v>否</v>
      </c>
      <c r="AA3476" s="10" t="s">
        <v>36</v>
      </c>
      <c r="AB3476" s="18" t="s">
        <v>37</v>
      </c>
      <c r="AC3476" t="str">
        <f t="shared" si="160"/>
        <v>2025/3/27</v>
      </c>
      <c r="AD3476" t="e">
        <f>VLOOKUP(Y3476,#REF!,2,FALSE)</f>
        <v>#REF!</v>
      </c>
    </row>
    <row r="3477" customHeight="1" spans="1:30">
      <c r="A3477" s="2" t="s">
        <v>10174</v>
      </c>
      <c r="B3477" s="2" t="s">
        <v>10175</v>
      </c>
      <c r="C3477" s="2" t="s">
        <v>10176</v>
      </c>
      <c r="D3477" s="2" t="s">
        <v>10177</v>
      </c>
      <c r="E3477" s="2" t="s">
        <v>10178</v>
      </c>
      <c r="F3477" s="2" t="s">
        <v>9817</v>
      </c>
      <c r="G3477" s="6">
        <v>334</v>
      </c>
      <c r="H3477" s="6">
        <v>23</v>
      </c>
      <c r="I3477" s="6">
        <v>5</v>
      </c>
      <c r="J3477" s="6">
        <v>4</v>
      </c>
      <c r="K3477" s="6">
        <v>0</v>
      </c>
      <c r="L3477" s="6">
        <v>0</v>
      </c>
      <c r="M3477" s="6">
        <v>373</v>
      </c>
      <c r="N3477" s="6">
        <v>4</v>
      </c>
      <c r="O3477" s="6">
        <v>0</v>
      </c>
      <c r="P3477" s="6">
        <v>0</v>
      </c>
      <c r="Q3477" s="6">
        <v>0</v>
      </c>
      <c r="R3477" s="6">
        <v>0</v>
      </c>
      <c r="S3477" s="6">
        <v>0</v>
      </c>
      <c r="T3477" s="6">
        <v>0</v>
      </c>
      <c r="U3477" s="7">
        <v>0.012</v>
      </c>
      <c r="V3477" s="7">
        <v>0</v>
      </c>
      <c r="W3477" s="7">
        <v>0.0359</v>
      </c>
      <c r="X3477" s="7">
        <v>0</v>
      </c>
      <c r="Y3477" s="8" t="str">
        <f>IFERROR(VLOOKUP(F:F,#REF!,2,0),"需要手动检查")</f>
        <v>需要手动检查</v>
      </c>
      <c r="Z3477" s="9" t="str">
        <f t="shared" si="159"/>
        <v>否</v>
      </c>
      <c r="AA3477" s="10" t="s">
        <v>36</v>
      </c>
      <c r="AB3477" s="18" t="s">
        <v>37</v>
      </c>
      <c r="AC3477" t="str">
        <f t="shared" si="160"/>
        <v>2025/3/27</v>
      </c>
      <c r="AD3477" t="e">
        <f>VLOOKUP(Y3477,#REF!,2,FALSE)</f>
        <v>#REF!</v>
      </c>
    </row>
    <row r="3478" customHeight="1" spans="1:30">
      <c r="A3478" s="2" t="s">
        <v>1840</v>
      </c>
      <c r="B3478" s="2" t="s">
        <v>1841</v>
      </c>
      <c r="C3478" s="2" t="s">
        <v>10179</v>
      </c>
      <c r="D3478" s="2" t="s">
        <v>10180</v>
      </c>
      <c r="E3478" s="2" t="s">
        <v>10181</v>
      </c>
      <c r="F3478" s="2" t="s">
        <v>9817</v>
      </c>
      <c r="G3478" s="6">
        <v>525</v>
      </c>
      <c r="H3478" s="6">
        <v>8</v>
      </c>
      <c r="I3478" s="6">
        <v>1</v>
      </c>
      <c r="J3478" s="6">
        <v>0</v>
      </c>
      <c r="K3478" s="6">
        <v>0</v>
      </c>
      <c r="L3478" s="6">
        <v>0</v>
      </c>
      <c r="M3478" s="6">
        <v>559</v>
      </c>
      <c r="N3478" s="6">
        <v>26</v>
      </c>
      <c r="O3478" s="6">
        <v>0</v>
      </c>
      <c r="P3478" s="6">
        <v>0</v>
      </c>
      <c r="Q3478" s="6">
        <v>0</v>
      </c>
      <c r="R3478" s="6">
        <v>0</v>
      </c>
      <c r="S3478" s="6">
        <v>0</v>
      </c>
      <c r="T3478" s="6">
        <v>0</v>
      </c>
      <c r="U3478" s="7">
        <v>0.0495</v>
      </c>
      <c r="V3478" s="7">
        <v>0</v>
      </c>
      <c r="W3478" s="7">
        <v>0.0038</v>
      </c>
      <c r="X3478" s="7">
        <v>0</v>
      </c>
      <c r="Y3478" s="8" t="str">
        <f>IFERROR(VLOOKUP(F:F,#REF!,2,0),"需要手动检查")</f>
        <v>需要手动检查</v>
      </c>
      <c r="Z3478" s="9" t="str">
        <f t="shared" si="159"/>
        <v>否</v>
      </c>
      <c r="AA3478" s="10" t="s">
        <v>36</v>
      </c>
      <c r="AB3478" s="18" t="s">
        <v>37</v>
      </c>
      <c r="AC3478" t="str">
        <f t="shared" si="160"/>
        <v>2025/3/27</v>
      </c>
      <c r="AD3478" t="e">
        <f>VLOOKUP(Y3478,#REF!,2,FALSE)</f>
        <v>#REF!</v>
      </c>
    </row>
    <row r="3479" customHeight="1" spans="1:30">
      <c r="A3479" s="2" t="s">
        <v>10182</v>
      </c>
      <c r="B3479" s="2" t="s">
        <v>10183</v>
      </c>
      <c r="C3479" s="2" t="s">
        <v>10184</v>
      </c>
      <c r="D3479" s="2" t="s">
        <v>10185</v>
      </c>
      <c r="E3479" s="2" t="s">
        <v>10186</v>
      </c>
      <c r="F3479" s="2" t="s">
        <v>9817</v>
      </c>
      <c r="G3479" s="6">
        <v>482</v>
      </c>
      <c r="H3479" s="6">
        <v>18</v>
      </c>
      <c r="I3479" s="6">
        <v>2</v>
      </c>
      <c r="J3479" s="6">
        <v>1</v>
      </c>
      <c r="K3479" s="6">
        <v>0</v>
      </c>
      <c r="L3479" s="6">
        <v>0</v>
      </c>
      <c r="M3479" s="6">
        <v>515</v>
      </c>
      <c r="N3479" s="6">
        <v>36</v>
      </c>
      <c r="O3479" s="6">
        <v>0</v>
      </c>
      <c r="P3479" s="6">
        <v>0</v>
      </c>
      <c r="Q3479" s="6">
        <v>0</v>
      </c>
      <c r="R3479" s="6">
        <v>0</v>
      </c>
      <c r="S3479" s="6">
        <v>0</v>
      </c>
      <c r="T3479" s="6">
        <v>0</v>
      </c>
      <c r="U3479" s="7">
        <v>0.0747</v>
      </c>
      <c r="V3479" s="7">
        <v>0</v>
      </c>
      <c r="W3479" s="7">
        <v>0.0166</v>
      </c>
      <c r="X3479" s="7">
        <v>0</v>
      </c>
      <c r="Y3479" s="8" t="str">
        <f>IFERROR(VLOOKUP(F:F,#REF!,2,0),"需要手动检查")</f>
        <v>需要手动检查</v>
      </c>
      <c r="Z3479" s="9" t="str">
        <f t="shared" si="159"/>
        <v>否</v>
      </c>
      <c r="AA3479" s="10" t="s">
        <v>36</v>
      </c>
      <c r="AB3479" s="18" t="s">
        <v>37</v>
      </c>
      <c r="AC3479" t="str">
        <f t="shared" si="160"/>
        <v>2025/3/27</v>
      </c>
      <c r="AD3479" t="e">
        <f>VLOOKUP(Y3479,#REF!,2,FALSE)</f>
        <v>#REF!</v>
      </c>
    </row>
    <row r="3480" customHeight="1" spans="1:30">
      <c r="A3480" s="2" t="s">
        <v>10187</v>
      </c>
      <c r="B3480" s="2" t="s">
        <v>10188</v>
      </c>
      <c r="C3480" s="2" t="s">
        <v>10189</v>
      </c>
      <c r="D3480" s="2" t="s">
        <v>10190</v>
      </c>
      <c r="E3480" s="2" t="s">
        <v>10191</v>
      </c>
      <c r="F3480" s="2" t="s">
        <v>9817</v>
      </c>
      <c r="G3480" s="6">
        <v>1891</v>
      </c>
      <c r="H3480" s="6">
        <v>42</v>
      </c>
      <c r="I3480" s="6">
        <v>1</v>
      </c>
      <c r="J3480" s="6">
        <v>2</v>
      </c>
      <c r="K3480" s="6">
        <v>0</v>
      </c>
      <c r="L3480" s="6">
        <v>0</v>
      </c>
      <c r="M3480" s="6">
        <v>1983</v>
      </c>
      <c r="N3480" s="6">
        <v>162</v>
      </c>
      <c r="O3480" s="6">
        <v>2</v>
      </c>
      <c r="P3480" s="6">
        <v>3</v>
      </c>
      <c r="Q3480" s="6">
        <v>3</v>
      </c>
      <c r="R3480" s="6">
        <v>98.77</v>
      </c>
      <c r="S3480" s="6">
        <v>52.23</v>
      </c>
      <c r="T3480" s="6">
        <v>98.77</v>
      </c>
      <c r="U3480" s="7">
        <v>0.0857</v>
      </c>
      <c r="V3480" s="7">
        <v>0</v>
      </c>
      <c r="W3480" s="7">
        <v>0.0159</v>
      </c>
      <c r="X3480" s="7">
        <v>0.0185</v>
      </c>
      <c r="Y3480" s="8" t="str">
        <f>IFERROR(VLOOKUP(F:F,#REF!,2,0),"需要手动检查")</f>
        <v>需要手动检查</v>
      </c>
      <c r="Z3480" s="9" t="str">
        <f t="shared" si="159"/>
        <v>是</v>
      </c>
      <c r="AA3480" s="10" t="s">
        <v>36</v>
      </c>
      <c r="AB3480" s="18" t="s">
        <v>37</v>
      </c>
      <c r="AC3480" t="str">
        <f t="shared" si="160"/>
        <v>2025/3/27</v>
      </c>
      <c r="AD3480" t="e">
        <f>VLOOKUP(Y3480,#REF!,2,FALSE)</f>
        <v>#REF!</v>
      </c>
    </row>
    <row r="3481" customHeight="1" spans="1:30">
      <c r="A3481" s="2" t="s">
        <v>9339</v>
      </c>
      <c r="B3481" s="2" t="s">
        <v>9340</v>
      </c>
      <c r="C3481" s="2" t="s">
        <v>10192</v>
      </c>
      <c r="D3481" s="2" t="s">
        <v>10193</v>
      </c>
      <c r="E3481" s="2" t="s">
        <v>10194</v>
      </c>
      <c r="F3481" s="2" t="s">
        <v>9817</v>
      </c>
      <c r="G3481" s="6">
        <v>384</v>
      </c>
      <c r="H3481" s="6">
        <v>12</v>
      </c>
      <c r="I3481" s="6">
        <v>0</v>
      </c>
      <c r="J3481" s="6">
        <v>0</v>
      </c>
      <c r="K3481" s="6">
        <v>0</v>
      </c>
      <c r="L3481" s="6">
        <v>0</v>
      </c>
      <c r="M3481" s="6">
        <v>419</v>
      </c>
      <c r="N3481" s="6">
        <v>31</v>
      </c>
      <c r="O3481" s="6">
        <v>0</v>
      </c>
      <c r="P3481" s="6">
        <v>0</v>
      </c>
      <c r="Q3481" s="6">
        <v>0</v>
      </c>
      <c r="R3481" s="6">
        <v>0</v>
      </c>
      <c r="S3481" s="6">
        <v>0</v>
      </c>
      <c r="T3481" s="6">
        <v>0</v>
      </c>
      <c r="U3481" s="7">
        <v>0.0807</v>
      </c>
      <c r="V3481" s="7">
        <v>0</v>
      </c>
      <c r="W3481" s="7">
        <v>0.0026</v>
      </c>
      <c r="X3481" s="7">
        <v>0</v>
      </c>
      <c r="Y3481" s="8" t="str">
        <f>IFERROR(VLOOKUP(F:F,#REF!,2,0),"需要手动检查")</f>
        <v>需要手动检查</v>
      </c>
      <c r="Z3481" s="9" t="str">
        <f t="shared" si="159"/>
        <v>否</v>
      </c>
      <c r="AA3481" s="10" t="s">
        <v>36</v>
      </c>
      <c r="AB3481" s="18" t="s">
        <v>37</v>
      </c>
      <c r="AC3481" t="str">
        <f t="shared" si="160"/>
        <v>2025/3/27</v>
      </c>
      <c r="AD3481" t="e">
        <f>VLOOKUP(Y3481,#REF!,2,FALSE)</f>
        <v>#REF!</v>
      </c>
    </row>
    <row r="3482" customHeight="1" spans="1:30">
      <c r="A3482" s="2" t="s">
        <v>9504</v>
      </c>
      <c r="B3482" s="2" t="s">
        <v>9505</v>
      </c>
      <c r="C3482" s="2" t="s">
        <v>45</v>
      </c>
      <c r="D3482" s="2" t="s">
        <v>10195</v>
      </c>
      <c r="E3482" s="2" t="s">
        <v>10196</v>
      </c>
      <c r="F3482" s="2" t="s">
        <v>9817</v>
      </c>
      <c r="G3482" s="6">
        <v>363</v>
      </c>
      <c r="H3482" s="6">
        <v>25</v>
      </c>
      <c r="I3482" s="6">
        <v>0</v>
      </c>
      <c r="J3482" s="6">
        <v>2</v>
      </c>
      <c r="K3482" s="6">
        <v>0</v>
      </c>
      <c r="L3482" s="6">
        <v>0</v>
      </c>
      <c r="M3482" s="6">
        <v>390</v>
      </c>
      <c r="N3482" s="6">
        <v>13</v>
      </c>
      <c r="O3482" s="6">
        <v>0</v>
      </c>
      <c r="P3482" s="6">
        <v>0</v>
      </c>
      <c r="Q3482" s="6">
        <v>0</v>
      </c>
      <c r="R3482" s="6">
        <v>0</v>
      </c>
      <c r="S3482" s="6">
        <v>0</v>
      </c>
      <c r="T3482" s="6">
        <v>0</v>
      </c>
      <c r="U3482" s="7">
        <v>0.0358</v>
      </c>
      <c r="V3482" s="7">
        <v>0</v>
      </c>
      <c r="W3482" s="7">
        <v>0.011</v>
      </c>
      <c r="X3482" s="7">
        <v>0</v>
      </c>
      <c r="Y3482" s="8" t="str">
        <f>IFERROR(VLOOKUP(F:F,#REF!,2,0),"需要手动检查")</f>
        <v>需要手动检查</v>
      </c>
      <c r="Z3482" s="9" t="str">
        <f t="shared" si="159"/>
        <v>否</v>
      </c>
      <c r="AA3482" s="10" t="s">
        <v>36</v>
      </c>
      <c r="AB3482" s="18" t="s">
        <v>37</v>
      </c>
      <c r="AC3482" t="str">
        <f t="shared" si="160"/>
        <v>2025/3/27</v>
      </c>
      <c r="AD3482" t="e">
        <f>VLOOKUP(Y3482,#REF!,2,FALSE)</f>
        <v>#REF!</v>
      </c>
    </row>
    <row r="3483" customHeight="1" spans="1:30">
      <c r="A3483" s="2" t="s">
        <v>10174</v>
      </c>
      <c r="B3483" s="2" t="s">
        <v>10175</v>
      </c>
      <c r="C3483" s="2" t="s">
        <v>10197</v>
      </c>
      <c r="D3483" s="2" t="s">
        <v>10198</v>
      </c>
      <c r="E3483" s="2" t="s">
        <v>10199</v>
      </c>
      <c r="F3483" s="2" t="s">
        <v>9817</v>
      </c>
      <c r="G3483" s="6">
        <v>344</v>
      </c>
      <c r="H3483" s="6">
        <v>29</v>
      </c>
      <c r="I3483" s="6">
        <v>6</v>
      </c>
      <c r="J3483" s="6">
        <v>4</v>
      </c>
      <c r="K3483" s="6">
        <v>0</v>
      </c>
      <c r="L3483" s="6">
        <v>0</v>
      </c>
      <c r="M3483" s="6">
        <v>377</v>
      </c>
      <c r="N3483" s="6">
        <v>5</v>
      </c>
      <c r="O3483" s="6">
        <v>0</v>
      </c>
      <c r="P3483" s="6">
        <v>0</v>
      </c>
      <c r="Q3483" s="6">
        <v>0</v>
      </c>
      <c r="R3483" s="6">
        <v>0</v>
      </c>
      <c r="S3483" s="6">
        <v>0</v>
      </c>
      <c r="T3483" s="6">
        <v>0</v>
      </c>
      <c r="U3483" s="7">
        <v>0.0145</v>
      </c>
      <c r="V3483" s="7">
        <v>0</v>
      </c>
      <c r="W3483" s="7">
        <v>0.032</v>
      </c>
      <c r="X3483" s="7">
        <v>0</v>
      </c>
      <c r="Y3483" s="8" t="str">
        <f>IFERROR(VLOOKUP(F:F,#REF!,2,0),"需要手动检查")</f>
        <v>需要手动检查</v>
      </c>
      <c r="Z3483" s="9" t="str">
        <f t="shared" si="159"/>
        <v>否</v>
      </c>
      <c r="AA3483" s="10" t="s">
        <v>36</v>
      </c>
      <c r="AB3483" s="18" t="s">
        <v>37</v>
      </c>
      <c r="AC3483" t="str">
        <f t="shared" si="160"/>
        <v>2025/3/28</v>
      </c>
      <c r="AD3483" t="e">
        <f>VLOOKUP(Y3483,#REF!,2,FALSE)</f>
        <v>#REF!</v>
      </c>
    </row>
    <row r="3484" customHeight="1" spans="1:30">
      <c r="A3484" s="2" t="s">
        <v>10200</v>
      </c>
      <c r="B3484" s="2" t="s">
        <v>10201</v>
      </c>
      <c r="C3484" s="2" t="s">
        <v>10202</v>
      </c>
      <c r="D3484" s="2" t="s">
        <v>10203</v>
      </c>
      <c r="E3484" s="2" t="s">
        <v>10204</v>
      </c>
      <c r="F3484" s="2" t="s">
        <v>9817</v>
      </c>
      <c r="G3484" s="6">
        <v>386</v>
      </c>
      <c r="H3484" s="6">
        <v>12</v>
      </c>
      <c r="I3484" s="6">
        <v>1</v>
      </c>
      <c r="J3484" s="6">
        <v>0</v>
      </c>
      <c r="K3484" s="6">
        <v>0</v>
      </c>
      <c r="L3484" s="6">
        <v>0</v>
      </c>
      <c r="M3484" s="6">
        <v>391</v>
      </c>
      <c r="N3484" s="6">
        <v>35</v>
      </c>
      <c r="O3484" s="6">
        <v>0</v>
      </c>
      <c r="P3484" s="6">
        <v>0</v>
      </c>
      <c r="Q3484" s="6">
        <v>0</v>
      </c>
      <c r="R3484" s="6">
        <v>0</v>
      </c>
      <c r="S3484" s="6">
        <v>0</v>
      </c>
      <c r="T3484" s="6">
        <v>0</v>
      </c>
      <c r="U3484" s="7">
        <v>0.0907</v>
      </c>
      <c r="V3484" s="7">
        <v>0</v>
      </c>
      <c r="W3484" s="7">
        <v>0.0233</v>
      </c>
      <c r="X3484" s="7">
        <v>0</v>
      </c>
      <c r="Y3484" s="8" t="str">
        <f>IFERROR(VLOOKUP(F:F,#REF!,2,0),"需要手动检查")</f>
        <v>需要手动检查</v>
      </c>
      <c r="Z3484" s="9" t="str">
        <f t="shared" si="159"/>
        <v>否</v>
      </c>
      <c r="AA3484" s="10" t="s">
        <v>36</v>
      </c>
      <c r="AB3484" s="18" t="s">
        <v>37</v>
      </c>
      <c r="AC3484" t="str">
        <f t="shared" si="160"/>
        <v>2025/3/28</v>
      </c>
      <c r="AD3484" t="e">
        <f>VLOOKUP(Y3484,#REF!,2,FALSE)</f>
        <v>#REF!</v>
      </c>
    </row>
    <row r="3485" customHeight="1" spans="1:30">
      <c r="A3485" s="2" t="s">
        <v>10205</v>
      </c>
      <c r="B3485" s="2" t="s">
        <v>10206</v>
      </c>
      <c r="C3485" s="2" t="s">
        <v>10207</v>
      </c>
      <c r="D3485" s="2" t="s">
        <v>10208</v>
      </c>
      <c r="E3485" s="2" t="s">
        <v>10209</v>
      </c>
      <c r="F3485" s="2" t="s">
        <v>9817</v>
      </c>
      <c r="G3485" s="6">
        <v>3600</v>
      </c>
      <c r="H3485" s="6">
        <v>210</v>
      </c>
      <c r="I3485" s="6">
        <v>1</v>
      </c>
      <c r="J3485" s="6">
        <v>4</v>
      </c>
      <c r="K3485" s="6">
        <v>1</v>
      </c>
      <c r="L3485" s="6">
        <v>0</v>
      </c>
      <c r="M3485" s="6">
        <v>4001</v>
      </c>
      <c r="N3485" s="6">
        <v>462</v>
      </c>
      <c r="O3485" s="6">
        <v>0</v>
      </c>
      <c r="P3485" s="6">
        <v>0</v>
      </c>
      <c r="Q3485" s="6">
        <v>0</v>
      </c>
      <c r="R3485" s="6">
        <v>0</v>
      </c>
      <c r="S3485" s="6">
        <v>0</v>
      </c>
      <c r="T3485" s="6">
        <v>0</v>
      </c>
      <c r="U3485" s="7">
        <v>0.1283</v>
      </c>
      <c r="V3485" s="7">
        <v>0</v>
      </c>
      <c r="W3485" s="7">
        <v>0.0606</v>
      </c>
      <c r="X3485" s="7">
        <v>0</v>
      </c>
      <c r="Y3485" s="8" t="str">
        <f>IFERROR(VLOOKUP(F:F,#REF!,2,0),"需要手动检查")</f>
        <v>需要手动检查</v>
      </c>
      <c r="Z3485" s="9" t="str">
        <f t="shared" si="159"/>
        <v>否</v>
      </c>
      <c r="AA3485" s="10" t="s">
        <v>36</v>
      </c>
      <c r="AB3485" s="18" t="s">
        <v>37</v>
      </c>
      <c r="AC3485" t="str">
        <f t="shared" si="160"/>
        <v>2025/3/28</v>
      </c>
      <c r="AD3485" t="e">
        <f>VLOOKUP(Y3485,#REF!,2,FALSE)</f>
        <v>#REF!</v>
      </c>
    </row>
    <row r="3486" customHeight="1" spans="1:30">
      <c r="A3486" s="2" t="s">
        <v>9826</v>
      </c>
      <c r="B3486" s="2" t="s">
        <v>9827</v>
      </c>
      <c r="C3486" s="2" t="s">
        <v>10210</v>
      </c>
      <c r="D3486" s="2" t="s">
        <v>10211</v>
      </c>
      <c r="E3486" s="2" t="s">
        <v>10212</v>
      </c>
      <c r="F3486" s="2" t="s">
        <v>9817</v>
      </c>
      <c r="G3486" s="6">
        <v>297</v>
      </c>
      <c r="H3486" s="6">
        <v>3</v>
      </c>
      <c r="I3486" s="6">
        <v>0</v>
      </c>
      <c r="J3486" s="6">
        <v>0</v>
      </c>
      <c r="K3486" s="6">
        <v>0</v>
      </c>
      <c r="L3486" s="6">
        <v>0</v>
      </c>
      <c r="M3486" s="6">
        <v>332</v>
      </c>
      <c r="N3486" s="6">
        <v>19</v>
      </c>
      <c r="O3486" s="6">
        <v>0</v>
      </c>
      <c r="P3486" s="6">
        <v>0</v>
      </c>
      <c r="Q3486" s="6">
        <v>0</v>
      </c>
      <c r="R3486" s="6">
        <v>0</v>
      </c>
      <c r="S3486" s="6">
        <v>0</v>
      </c>
      <c r="T3486" s="6">
        <v>0</v>
      </c>
      <c r="U3486" s="7">
        <v>0.064</v>
      </c>
      <c r="V3486" s="7">
        <v>0</v>
      </c>
      <c r="W3486" s="7">
        <v>0.0202</v>
      </c>
      <c r="X3486" s="7">
        <v>0</v>
      </c>
      <c r="Y3486" s="8" t="str">
        <f>IFERROR(VLOOKUP(F:F,#REF!,2,0),"需要手动检查")</f>
        <v>需要手动检查</v>
      </c>
      <c r="Z3486" s="9" t="str">
        <f t="shared" si="159"/>
        <v>否</v>
      </c>
      <c r="AA3486" s="10" t="s">
        <v>36</v>
      </c>
      <c r="AB3486" s="18" t="s">
        <v>37</v>
      </c>
      <c r="AC3486" t="str">
        <f t="shared" si="160"/>
        <v>2025/3/28</v>
      </c>
      <c r="AD3486" t="e">
        <f>VLOOKUP(Y3486,#REF!,2,FALSE)</f>
        <v>#REF!</v>
      </c>
    </row>
    <row r="3487" customHeight="1" spans="1:30">
      <c r="A3487" s="2" t="s">
        <v>9826</v>
      </c>
      <c r="B3487" s="2" t="s">
        <v>9827</v>
      </c>
      <c r="C3487" s="2" t="s">
        <v>10213</v>
      </c>
      <c r="D3487" s="2" t="s">
        <v>10214</v>
      </c>
      <c r="E3487" s="2" t="s">
        <v>10215</v>
      </c>
      <c r="F3487" s="2" t="s">
        <v>9817</v>
      </c>
      <c r="G3487" s="6">
        <v>209</v>
      </c>
      <c r="H3487" s="6">
        <v>2</v>
      </c>
      <c r="I3487" s="6">
        <v>0</v>
      </c>
      <c r="J3487" s="6">
        <v>0</v>
      </c>
      <c r="K3487" s="6">
        <v>0</v>
      </c>
      <c r="L3487" s="6">
        <v>0</v>
      </c>
      <c r="M3487" s="6">
        <v>321</v>
      </c>
      <c r="N3487" s="6">
        <v>10</v>
      </c>
      <c r="O3487" s="6">
        <v>0</v>
      </c>
      <c r="P3487" s="6">
        <v>0</v>
      </c>
      <c r="Q3487" s="6">
        <v>0</v>
      </c>
      <c r="R3487" s="6">
        <v>0</v>
      </c>
      <c r="S3487" s="6">
        <v>0</v>
      </c>
      <c r="T3487" s="6">
        <v>0</v>
      </c>
      <c r="U3487" s="7">
        <v>0.0478</v>
      </c>
      <c r="V3487" s="7">
        <v>0</v>
      </c>
      <c r="W3487" s="7">
        <v>0</v>
      </c>
      <c r="X3487" s="7">
        <v>0</v>
      </c>
      <c r="Y3487" s="8" t="str">
        <f>IFERROR(VLOOKUP(F:F,#REF!,2,0),"需要手动检查")</f>
        <v>需要手动检查</v>
      </c>
      <c r="Z3487" s="9" t="str">
        <f t="shared" si="159"/>
        <v>否</v>
      </c>
      <c r="AA3487" s="10" t="s">
        <v>36</v>
      </c>
      <c r="AB3487" s="18" t="s">
        <v>37</v>
      </c>
      <c r="AC3487" t="str">
        <f t="shared" si="160"/>
        <v>2025/3/28</v>
      </c>
      <c r="AD3487" t="e">
        <f>VLOOKUP(Y3487,#REF!,2,FALSE)</f>
        <v>#REF!</v>
      </c>
    </row>
    <row r="3488" customHeight="1" spans="1:30">
      <c r="A3488" s="2" t="s">
        <v>9448</v>
      </c>
      <c r="B3488" s="2" t="s">
        <v>9449</v>
      </c>
      <c r="C3488" s="2" t="s">
        <v>10216</v>
      </c>
      <c r="D3488" s="2" t="s">
        <v>10217</v>
      </c>
      <c r="E3488" s="2" t="s">
        <v>10218</v>
      </c>
      <c r="F3488" s="2" t="s">
        <v>9817</v>
      </c>
      <c r="G3488" s="6">
        <v>108</v>
      </c>
      <c r="H3488" s="6">
        <v>7</v>
      </c>
      <c r="I3488" s="6">
        <v>0</v>
      </c>
      <c r="J3488" s="6">
        <v>0</v>
      </c>
      <c r="K3488" s="6">
        <v>0</v>
      </c>
      <c r="L3488" s="6">
        <v>0</v>
      </c>
      <c r="M3488" s="6">
        <v>387</v>
      </c>
      <c r="N3488" s="6">
        <v>17</v>
      </c>
      <c r="O3488" s="6">
        <v>0</v>
      </c>
      <c r="P3488" s="6">
        <v>0</v>
      </c>
      <c r="Q3488" s="6">
        <v>0</v>
      </c>
      <c r="R3488" s="6">
        <v>0</v>
      </c>
      <c r="S3488" s="6">
        <v>0</v>
      </c>
      <c r="T3488" s="6">
        <v>0</v>
      </c>
      <c r="U3488" s="7">
        <v>0.1574</v>
      </c>
      <c r="V3488" s="7">
        <v>0</v>
      </c>
      <c r="W3488" s="7">
        <v>0.0648</v>
      </c>
      <c r="X3488" s="7">
        <v>0</v>
      </c>
      <c r="Y3488" s="8" t="str">
        <f>IFERROR(VLOOKUP(F:F,#REF!,2,0),"需要手动检查")</f>
        <v>需要手动检查</v>
      </c>
      <c r="Z3488" s="9" t="str">
        <f t="shared" si="159"/>
        <v>否</v>
      </c>
      <c r="AA3488" s="10" t="s">
        <v>36</v>
      </c>
      <c r="AB3488" s="18" t="s">
        <v>37</v>
      </c>
      <c r="AC3488" t="str">
        <f t="shared" si="160"/>
        <v>2025/3/28</v>
      </c>
      <c r="AD3488" t="e">
        <f>VLOOKUP(Y3488,#REF!,2,FALSE)</f>
        <v>#REF!</v>
      </c>
    </row>
    <row r="3489" customHeight="1" spans="1:30">
      <c r="A3489" s="2" t="s">
        <v>10219</v>
      </c>
      <c r="B3489" s="2" t="s">
        <v>10220</v>
      </c>
      <c r="C3489" s="2" t="s">
        <v>10221</v>
      </c>
      <c r="D3489" s="2" t="s">
        <v>10222</v>
      </c>
      <c r="E3489" s="2" t="s">
        <v>10223</v>
      </c>
      <c r="F3489" s="2" t="s">
        <v>9817</v>
      </c>
      <c r="G3489" s="6">
        <v>419</v>
      </c>
      <c r="H3489" s="6">
        <v>20</v>
      </c>
      <c r="I3489" s="6">
        <v>1</v>
      </c>
      <c r="J3489" s="6">
        <v>0</v>
      </c>
      <c r="K3489" s="6">
        <v>0</v>
      </c>
      <c r="L3489" s="6">
        <v>1</v>
      </c>
      <c r="M3489" s="6">
        <v>427</v>
      </c>
      <c r="N3489" s="6">
        <v>28</v>
      </c>
      <c r="O3489" s="6">
        <v>0</v>
      </c>
      <c r="P3489" s="6">
        <v>0</v>
      </c>
      <c r="Q3489" s="6">
        <v>0</v>
      </c>
      <c r="R3489" s="6">
        <v>0</v>
      </c>
      <c r="S3489" s="6">
        <v>0</v>
      </c>
      <c r="T3489" s="6">
        <v>0</v>
      </c>
      <c r="U3489" s="7">
        <v>0.0668</v>
      </c>
      <c r="V3489" s="7">
        <v>0.0714</v>
      </c>
      <c r="W3489" s="7">
        <v>0.0668</v>
      </c>
      <c r="X3489" s="7">
        <v>0</v>
      </c>
      <c r="Y3489" s="8" t="str">
        <f>IFERROR(VLOOKUP(F:F,#REF!,2,0),"需要手动检查")</f>
        <v>需要手动检查</v>
      </c>
      <c r="Z3489" s="9" t="str">
        <f t="shared" si="159"/>
        <v>否</v>
      </c>
      <c r="AA3489" s="10" t="s">
        <v>36</v>
      </c>
      <c r="AB3489" s="18" t="s">
        <v>37</v>
      </c>
      <c r="AC3489" t="str">
        <f t="shared" si="160"/>
        <v>2025/3/28</v>
      </c>
      <c r="AD3489" t="e">
        <f>VLOOKUP(Y3489,#REF!,2,FALSE)</f>
        <v>#REF!</v>
      </c>
    </row>
    <row r="3490" customHeight="1" spans="1:30">
      <c r="A3490" s="2" t="s">
        <v>10224</v>
      </c>
      <c r="B3490" s="2" t="s">
        <v>10225</v>
      </c>
      <c r="C3490" s="2" t="s">
        <v>10226</v>
      </c>
      <c r="D3490" s="2" t="s">
        <v>10227</v>
      </c>
      <c r="E3490" s="2" t="s">
        <v>10228</v>
      </c>
      <c r="F3490" s="2" t="s">
        <v>9817</v>
      </c>
      <c r="G3490" s="6">
        <v>786</v>
      </c>
      <c r="H3490" s="6">
        <v>29</v>
      </c>
      <c r="I3490" s="6">
        <v>0</v>
      </c>
      <c r="J3490" s="6">
        <v>0</v>
      </c>
      <c r="K3490" s="6">
        <v>2</v>
      </c>
      <c r="L3490" s="6">
        <v>0</v>
      </c>
      <c r="M3490" s="6">
        <v>786</v>
      </c>
      <c r="N3490" s="6">
        <v>10</v>
      </c>
      <c r="O3490" s="6">
        <v>0</v>
      </c>
      <c r="P3490" s="6">
        <v>0</v>
      </c>
      <c r="Q3490" s="6">
        <v>0</v>
      </c>
      <c r="R3490" s="6">
        <v>0</v>
      </c>
      <c r="S3490" s="6">
        <v>0</v>
      </c>
      <c r="T3490" s="6">
        <v>0</v>
      </c>
      <c r="U3490" s="7">
        <v>0.0127</v>
      </c>
      <c r="V3490" s="7">
        <v>0</v>
      </c>
      <c r="W3490" s="7">
        <v>0.0076</v>
      </c>
      <c r="X3490" s="7">
        <v>0</v>
      </c>
      <c r="Y3490" s="8" t="str">
        <f>IFERROR(VLOOKUP(F:F,#REF!,2,0),"需要手动检查")</f>
        <v>需要手动检查</v>
      </c>
      <c r="Z3490" s="9" t="str">
        <f t="shared" si="159"/>
        <v>否</v>
      </c>
      <c r="AA3490" s="10" t="s">
        <v>36</v>
      </c>
      <c r="AB3490" s="18" t="s">
        <v>37</v>
      </c>
      <c r="AC3490" t="str">
        <f t="shared" si="160"/>
        <v>2025/3/29</v>
      </c>
      <c r="AD3490" t="e">
        <f>VLOOKUP(Y3490,#REF!,2,FALSE)</f>
        <v>#REF!</v>
      </c>
    </row>
    <row r="3491" customHeight="1" spans="1:30">
      <c r="A3491" s="2" t="s">
        <v>7287</v>
      </c>
      <c r="B3491" s="2" t="s">
        <v>7288</v>
      </c>
      <c r="C3491" s="2" t="s">
        <v>10229</v>
      </c>
      <c r="D3491" s="2" t="s">
        <v>10230</v>
      </c>
      <c r="E3491" s="2" t="s">
        <v>10231</v>
      </c>
      <c r="F3491" s="2" t="s">
        <v>9817</v>
      </c>
      <c r="G3491" s="6">
        <v>313</v>
      </c>
      <c r="H3491" s="6">
        <v>26</v>
      </c>
      <c r="I3491" s="6">
        <v>16</v>
      </c>
      <c r="J3491" s="6">
        <v>5</v>
      </c>
      <c r="K3491" s="6">
        <v>0</v>
      </c>
      <c r="L3491" s="6">
        <v>0</v>
      </c>
      <c r="M3491" s="6">
        <v>304</v>
      </c>
      <c r="N3491" s="6">
        <v>7</v>
      </c>
      <c r="O3491" s="6">
        <v>0</v>
      </c>
      <c r="P3491" s="6">
        <v>0</v>
      </c>
      <c r="Q3491" s="6">
        <v>0</v>
      </c>
      <c r="R3491" s="6">
        <v>0</v>
      </c>
      <c r="S3491" s="6">
        <v>0</v>
      </c>
      <c r="T3491" s="6">
        <v>0</v>
      </c>
      <c r="U3491" s="7">
        <v>0.0224</v>
      </c>
      <c r="V3491" s="7">
        <v>0</v>
      </c>
      <c r="W3491" s="7">
        <v>0.0447</v>
      </c>
      <c r="X3491" s="7">
        <v>0</v>
      </c>
      <c r="Y3491" s="8" t="str">
        <f>IFERROR(VLOOKUP(F:F,#REF!,2,0),"需要手动检查")</f>
        <v>需要手动检查</v>
      </c>
      <c r="Z3491" s="9" t="str">
        <f t="shared" si="159"/>
        <v>否</v>
      </c>
      <c r="AA3491" s="10" t="s">
        <v>36</v>
      </c>
      <c r="AB3491" s="18" t="s">
        <v>37</v>
      </c>
      <c r="AC3491" t="str">
        <f t="shared" si="160"/>
        <v>2025/3/29</v>
      </c>
      <c r="AD3491" t="e">
        <f>VLOOKUP(Y3491,#REF!,2,FALSE)</f>
        <v>#REF!</v>
      </c>
    </row>
    <row r="3492" customHeight="1" spans="1:30">
      <c r="A3492" s="2" t="s">
        <v>10232</v>
      </c>
      <c r="B3492" s="2" t="s">
        <v>10233</v>
      </c>
      <c r="C3492" s="2" t="s">
        <v>10234</v>
      </c>
      <c r="D3492" s="2" t="s">
        <v>10235</v>
      </c>
      <c r="E3492" s="2" t="s">
        <v>10236</v>
      </c>
      <c r="F3492" s="2" t="s">
        <v>9817</v>
      </c>
      <c r="G3492" s="6">
        <v>12</v>
      </c>
      <c r="H3492" s="6">
        <v>3</v>
      </c>
      <c r="I3492" s="6">
        <v>1</v>
      </c>
      <c r="J3492" s="6">
        <v>0</v>
      </c>
      <c r="K3492" s="6">
        <v>0</v>
      </c>
      <c r="L3492" s="6">
        <v>0</v>
      </c>
      <c r="M3492" s="6">
        <v>7</v>
      </c>
      <c r="N3492" s="6">
        <v>1</v>
      </c>
      <c r="O3492" s="6">
        <v>0</v>
      </c>
      <c r="P3492" s="6">
        <v>0</v>
      </c>
      <c r="Q3492" s="6">
        <v>0</v>
      </c>
      <c r="R3492" s="6">
        <v>0</v>
      </c>
      <c r="S3492" s="6">
        <v>0</v>
      </c>
      <c r="T3492" s="6">
        <v>0</v>
      </c>
      <c r="U3492" s="7">
        <v>0.0833</v>
      </c>
      <c r="V3492" s="7">
        <v>0</v>
      </c>
      <c r="W3492" s="7">
        <v>0.4167</v>
      </c>
      <c r="X3492" s="7">
        <v>0</v>
      </c>
      <c r="Y3492" s="8" t="str">
        <f>IFERROR(VLOOKUP(F:F,#REF!,2,0),"需要手动检查")</f>
        <v>需要手动检查</v>
      </c>
      <c r="Z3492" s="9" t="str">
        <f t="shared" si="159"/>
        <v>否</v>
      </c>
      <c r="AA3492" s="10" t="s">
        <v>36</v>
      </c>
      <c r="AB3492" s="18" t="s">
        <v>37</v>
      </c>
      <c r="AC3492" t="str">
        <f t="shared" si="160"/>
        <v>2025/3/29</v>
      </c>
      <c r="AD3492" t="e">
        <f>VLOOKUP(Y3492,#REF!,2,FALSE)</f>
        <v>#REF!</v>
      </c>
    </row>
    <row r="3493" customHeight="1" spans="1:30">
      <c r="A3493" s="2" t="s">
        <v>10237</v>
      </c>
      <c r="B3493" s="2" t="s">
        <v>10238</v>
      </c>
      <c r="C3493" s="2" t="s">
        <v>10239</v>
      </c>
      <c r="D3493" s="2" t="s">
        <v>10240</v>
      </c>
      <c r="E3493" s="2" t="s">
        <v>10241</v>
      </c>
      <c r="F3493" s="2" t="s">
        <v>9817</v>
      </c>
      <c r="G3493" s="6">
        <v>206</v>
      </c>
      <c r="H3493" s="6">
        <v>29</v>
      </c>
      <c r="I3493" s="6">
        <v>0</v>
      </c>
      <c r="J3493" s="6">
        <v>0</v>
      </c>
      <c r="K3493" s="6">
        <v>0</v>
      </c>
      <c r="L3493" s="6">
        <v>0</v>
      </c>
      <c r="M3493" s="6">
        <v>209</v>
      </c>
      <c r="N3493" s="6">
        <v>5</v>
      </c>
      <c r="O3493" s="6">
        <v>0</v>
      </c>
      <c r="P3493" s="6">
        <v>0</v>
      </c>
      <c r="Q3493" s="6">
        <v>0</v>
      </c>
      <c r="R3493" s="6">
        <v>0</v>
      </c>
      <c r="S3493" s="6">
        <v>0</v>
      </c>
      <c r="T3493" s="6">
        <v>0</v>
      </c>
      <c r="U3493" s="7">
        <v>0.0243</v>
      </c>
      <c r="V3493" s="7">
        <v>0</v>
      </c>
      <c r="W3493" s="7">
        <v>0.0194</v>
      </c>
      <c r="X3493" s="7">
        <v>0</v>
      </c>
      <c r="Y3493" s="8" t="str">
        <f>IFERROR(VLOOKUP(F:F,#REF!,2,0),"需要手动检查")</f>
        <v>需要手动检查</v>
      </c>
      <c r="Z3493" s="9" t="str">
        <f t="shared" si="159"/>
        <v>否</v>
      </c>
      <c r="AA3493" s="10" t="s">
        <v>36</v>
      </c>
      <c r="AB3493" s="18" t="s">
        <v>37</v>
      </c>
      <c r="AC3493" t="str">
        <f t="shared" si="160"/>
        <v>2025/3/29</v>
      </c>
      <c r="AD3493" t="e">
        <f>VLOOKUP(Y3493,#REF!,2,FALSE)</f>
        <v>#REF!</v>
      </c>
    </row>
    <row r="3494" customHeight="1" spans="1:30">
      <c r="A3494" s="2" t="s">
        <v>10242</v>
      </c>
      <c r="B3494" s="2" t="s">
        <v>10243</v>
      </c>
      <c r="C3494" s="2" t="s">
        <v>10244</v>
      </c>
      <c r="D3494" s="2" t="s">
        <v>10245</v>
      </c>
      <c r="E3494" s="2" t="s">
        <v>10246</v>
      </c>
      <c r="F3494" s="2" t="s">
        <v>9817</v>
      </c>
      <c r="G3494" s="6">
        <v>1459</v>
      </c>
      <c r="H3494" s="6">
        <v>160</v>
      </c>
      <c r="I3494" s="6">
        <v>1</v>
      </c>
      <c r="J3494" s="6">
        <v>0</v>
      </c>
      <c r="K3494" s="6">
        <v>1</v>
      </c>
      <c r="L3494" s="6">
        <v>0</v>
      </c>
      <c r="M3494" s="6">
        <v>1479</v>
      </c>
      <c r="N3494" s="6">
        <v>25</v>
      </c>
      <c r="O3494" s="6">
        <v>0</v>
      </c>
      <c r="P3494" s="6">
        <v>0</v>
      </c>
      <c r="Q3494" s="6">
        <v>0</v>
      </c>
      <c r="R3494" s="6">
        <v>0</v>
      </c>
      <c r="S3494" s="6">
        <v>0</v>
      </c>
      <c r="T3494" s="6">
        <v>0</v>
      </c>
      <c r="U3494" s="7">
        <v>0.0171</v>
      </c>
      <c r="V3494" s="7">
        <v>0</v>
      </c>
      <c r="W3494" s="7">
        <v>0.1028</v>
      </c>
      <c r="X3494" s="7">
        <v>0</v>
      </c>
      <c r="Y3494" s="8" t="str">
        <f>IFERROR(VLOOKUP(F:F,#REF!,2,0),"需要手动检查")</f>
        <v>需要手动检查</v>
      </c>
      <c r="Z3494" s="9" t="str">
        <f t="shared" si="159"/>
        <v>否</v>
      </c>
      <c r="AA3494" s="10" t="s">
        <v>36</v>
      </c>
      <c r="AB3494" s="18" t="s">
        <v>37</v>
      </c>
      <c r="AC3494" t="str">
        <f t="shared" si="160"/>
        <v>2025/3/29</v>
      </c>
      <c r="AD3494" t="e">
        <f>VLOOKUP(Y3494,#REF!,2,FALSE)</f>
        <v>#REF!</v>
      </c>
    </row>
    <row r="3495" customHeight="1" spans="1:30">
      <c r="A3495" s="2" t="s">
        <v>10247</v>
      </c>
      <c r="B3495" s="2" t="s">
        <v>10248</v>
      </c>
      <c r="C3495" s="2" t="s">
        <v>45</v>
      </c>
      <c r="D3495" s="2" t="s">
        <v>10249</v>
      </c>
      <c r="E3495" s="2" t="s">
        <v>10250</v>
      </c>
      <c r="F3495" s="2" t="s">
        <v>9817</v>
      </c>
      <c r="G3495" s="6">
        <v>314</v>
      </c>
      <c r="H3495" s="6">
        <v>16</v>
      </c>
      <c r="I3495" s="6">
        <v>1</v>
      </c>
      <c r="J3495" s="6">
        <v>0</v>
      </c>
      <c r="K3495" s="6">
        <v>0</v>
      </c>
      <c r="L3495" s="6">
        <v>0</v>
      </c>
      <c r="M3495" s="6">
        <v>329</v>
      </c>
      <c r="N3495" s="6">
        <v>17</v>
      </c>
      <c r="O3495" s="6">
        <v>0</v>
      </c>
      <c r="P3495" s="6">
        <v>0</v>
      </c>
      <c r="Q3495" s="6">
        <v>0</v>
      </c>
      <c r="R3495" s="6">
        <v>0</v>
      </c>
      <c r="S3495" s="6">
        <v>0</v>
      </c>
      <c r="T3495" s="6">
        <v>0</v>
      </c>
      <c r="U3495" s="7">
        <v>0.0541</v>
      </c>
      <c r="V3495" s="7">
        <v>0</v>
      </c>
      <c r="W3495" s="7">
        <v>0.051</v>
      </c>
      <c r="X3495" s="7">
        <v>0</v>
      </c>
      <c r="Y3495" s="8" t="str">
        <f>IFERROR(VLOOKUP(F:F,#REF!,2,0),"需要手动检查")</f>
        <v>需要手动检查</v>
      </c>
      <c r="Z3495" s="9" t="str">
        <f t="shared" si="159"/>
        <v>否</v>
      </c>
      <c r="AA3495" s="10" t="s">
        <v>36</v>
      </c>
      <c r="AB3495" s="18" t="s">
        <v>37</v>
      </c>
      <c r="AC3495" t="str">
        <f t="shared" si="160"/>
        <v>2025/3/29</v>
      </c>
      <c r="AD3495" t="e">
        <f>VLOOKUP(Y3495,#REF!,2,FALSE)</f>
        <v>#REF!</v>
      </c>
    </row>
    <row r="3496" customHeight="1" spans="1:30">
      <c r="A3496" s="2" t="s">
        <v>4267</v>
      </c>
      <c r="B3496" s="2" t="s">
        <v>4268</v>
      </c>
      <c r="C3496" s="2" t="s">
        <v>10251</v>
      </c>
      <c r="D3496" s="2" t="s">
        <v>10252</v>
      </c>
      <c r="E3496" s="2" t="s">
        <v>10253</v>
      </c>
      <c r="F3496" s="2" t="s">
        <v>10254</v>
      </c>
      <c r="G3496" s="6">
        <v>340</v>
      </c>
      <c r="H3496" s="6">
        <v>34</v>
      </c>
      <c r="I3496" s="6">
        <v>0</v>
      </c>
      <c r="J3496" s="6">
        <v>1</v>
      </c>
      <c r="K3496" s="6">
        <v>1</v>
      </c>
      <c r="L3496" s="6">
        <v>0</v>
      </c>
      <c r="M3496" s="6">
        <v>378</v>
      </c>
      <c r="N3496" s="6">
        <v>23</v>
      </c>
      <c r="O3496" s="6">
        <v>0</v>
      </c>
      <c r="P3496" s="6">
        <v>0</v>
      </c>
      <c r="Q3496" s="6">
        <v>0</v>
      </c>
      <c r="R3496" s="6">
        <v>0</v>
      </c>
      <c r="S3496" s="6">
        <v>0</v>
      </c>
      <c r="T3496" s="6">
        <v>0</v>
      </c>
      <c r="U3496" s="7">
        <v>0.0676</v>
      </c>
      <c r="V3496" s="7">
        <v>0</v>
      </c>
      <c r="W3496" s="7">
        <v>0.0265</v>
      </c>
      <c r="X3496" s="7">
        <v>0</v>
      </c>
      <c r="Y3496" s="8" t="str">
        <f>IFERROR(VLOOKUP(F:F,#REF!,2,0),"需要手动检查")</f>
        <v>需要手动检查</v>
      </c>
      <c r="Z3496" s="9" t="str">
        <f t="shared" si="159"/>
        <v>否</v>
      </c>
      <c r="AA3496" s="10" t="s">
        <v>36</v>
      </c>
      <c r="AB3496" s="18" t="s">
        <v>37</v>
      </c>
      <c r="AC3496" t="str">
        <f t="shared" si="160"/>
        <v>2025/3/29</v>
      </c>
      <c r="AD3496" t="e">
        <f>VLOOKUP(Y3496,#REF!,2,FALSE)</f>
        <v>#REF!</v>
      </c>
    </row>
    <row r="3497" customHeight="1" spans="1:30">
      <c r="A3497" s="2" t="s">
        <v>10232</v>
      </c>
      <c r="B3497" s="2" t="s">
        <v>10233</v>
      </c>
      <c r="C3497" s="2" t="s">
        <v>10255</v>
      </c>
      <c r="D3497" s="2" t="s">
        <v>10256</v>
      </c>
      <c r="E3497" s="2" t="s">
        <v>10257</v>
      </c>
      <c r="F3497" s="2" t="s">
        <v>9817</v>
      </c>
      <c r="G3497" s="6">
        <v>303</v>
      </c>
      <c r="H3497" s="6">
        <v>13</v>
      </c>
      <c r="I3497" s="6">
        <v>1</v>
      </c>
      <c r="J3497" s="6">
        <v>0</v>
      </c>
      <c r="K3497" s="6">
        <v>0</v>
      </c>
      <c r="L3497" s="6">
        <v>0</v>
      </c>
      <c r="M3497" s="6">
        <v>273</v>
      </c>
      <c r="N3497" s="6">
        <v>2</v>
      </c>
      <c r="O3497" s="6">
        <v>0</v>
      </c>
      <c r="P3497" s="6">
        <v>0</v>
      </c>
      <c r="Q3497" s="6">
        <v>0</v>
      </c>
      <c r="R3497" s="6">
        <v>0</v>
      </c>
      <c r="S3497" s="6">
        <v>0</v>
      </c>
      <c r="T3497" s="6">
        <v>0</v>
      </c>
      <c r="U3497" s="7">
        <v>0.0066</v>
      </c>
      <c r="V3497" s="7">
        <v>0</v>
      </c>
      <c r="W3497" s="7">
        <v>0.0495</v>
      </c>
      <c r="X3497" s="7">
        <v>0</v>
      </c>
      <c r="Y3497" s="8" t="str">
        <f>IFERROR(VLOOKUP(F:F,#REF!,2,0),"需要手动检查")</f>
        <v>需要手动检查</v>
      </c>
      <c r="Z3497" s="9" t="str">
        <f t="shared" si="159"/>
        <v>否</v>
      </c>
      <c r="AA3497" s="10" t="s">
        <v>36</v>
      </c>
      <c r="AB3497" s="18" t="s">
        <v>37</v>
      </c>
      <c r="AC3497" t="str">
        <f t="shared" si="160"/>
        <v>2025/3/29</v>
      </c>
      <c r="AD3497" t="e">
        <f>VLOOKUP(Y3497,#REF!,2,FALSE)</f>
        <v>#REF!</v>
      </c>
    </row>
    <row r="3498" customHeight="1" spans="1:30">
      <c r="A3498" s="2" t="s">
        <v>10258</v>
      </c>
      <c r="B3498" s="2" t="s">
        <v>10259</v>
      </c>
      <c r="C3498" s="2" t="s">
        <v>10260</v>
      </c>
      <c r="D3498" s="2" t="s">
        <v>10261</v>
      </c>
      <c r="E3498" s="2" t="s">
        <v>10262</v>
      </c>
      <c r="F3498" s="2" t="s">
        <v>9817</v>
      </c>
      <c r="G3498" s="6">
        <v>173</v>
      </c>
      <c r="H3498" s="6">
        <v>1</v>
      </c>
      <c r="I3498" s="6">
        <v>0</v>
      </c>
      <c r="J3498" s="6">
        <v>0</v>
      </c>
      <c r="K3498" s="6">
        <v>0</v>
      </c>
      <c r="L3498" s="6">
        <v>0</v>
      </c>
      <c r="M3498" s="6">
        <v>116</v>
      </c>
      <c r="N3498" s="6">
        <v>0</v>
      </c>
      <c r="O3498" s="6">
        <v>0</v>
      </c>
      <c r="P3498" s="6">
        <v>0</v>
      </c>
      <c r="Q3498" s="6">
        <v>0</v>
      </c>
      <c r="R3498" s="6">
        <v>0</v>
      </c>
      <c r="S3498" s="6">
        <v>0</v>
      </c>
      <c r="T3498" s="6">
        <v>0</v>
      </c>
      <c r="U3498" s="7">
        <v>0</v>
      </c>
      <c r="V3498" s="7">
        <v>0</v>
      </c>
      <c r="W3498" s="7">
        <v>0.0578</v>
      </c>
      <c r="X3498" s="7">
        <v>0</v>
      </c>
      <c r="Y3498" s="8" t="str">
        <f>IFERROR(VLOOKUP(F:F,#REF!,2,0),"需要手动检查")</f>
        <v>需要手动检查</v>
      </c>
      <c r="Z3498" s="9" t="str">
        <f t="shared" ref="Z3498:Z3510" si="161">IF(R3498&gt;0,"是","否")</f>
        <v>否</v>
      </c>
      <c r="AA3498" s="10" t="s">
        <v>36</v>
      </c>
      <c r="AB3498" s="18" t="s">
        <v>37</v>
      </c>
      <c r="AC3498" t="str">
        <f t="shared" ref="AC3498:AC3510" si="162">YEAR(E3498)&amp;"/"&amp;MONTH(E3498)&amp;"/"&amp;DAY(E3498)</f>
        <v>2025/3/30</v>
      </c>
      <c r="AD3498" t="e">
        <f>VLOOKUP(Y3498,#REF!,2,FALSE)</f>
        <v>#REF!</v>
      </c>
    </row>
    <row r="3499" customHeight="1" spans="1:30">
      <c r="A3499" s="2" t="s">
        <v>10258</v>
      </c>
      <c r="B3499" s="2" t="s">
        <v>10259</v>
      </c>
      <c r="C3499" s="2" t="s">
        <v>10263</v>
      </c>
      <c r="D3499" s="2" t="s">
        <v>10264</v>
      </c>
      <c r="E3499" s="2" t="s">
        <v>10265</v>
      </c>
      <c r="F3499" s="2" t="s">
        <v>9817</v>
      </c>
      <c r="G3499" s="6">
        <v>21</v>
      </c>
      <c r="H3499" s="6">
        <v>1</v>
      </c>
      <c r="I3499" s="6">
        <v>0</v>
      </c>
      <c r="J3499" s="6">
        <v>0</v>
      </c>
      <c r="K3499" s="6">
        <v>0</v>
      </c>
      <c r="L3499" s="6">
        <v>0</v>
      </c>
      <c r="M3499" s="6">
        <v>21</v>
      </c>
      <c r="N3499" s="6">
        <v>0</v>
      </c>
      <c r="O3499" s="6">
        <v>0</v>
      </c>
      <c r="P3499" s="6">
        <v>0</v>
      </c>
      <c r="Q3499" s="6">
        <v>0</v>
      </c>
      <c r="R3499" s="6">
        <v>0</v>
      </c>
      <c r="S3499" s="6">
        <v>0</v>
      </c>
      <c r="T3499" s="6">
        <v>0</v>
      </c>
      <c r="U3499" s="7">
        <v>0</v>
      </c>
      <c r="V3499" s="7">
        <v>0</v>
      </c>
      <c r="W3499" s="7">
        <v>0.3333</v>
      </c>
      <c r="X3499" s="7">
        <v>0</v>
      </c>
      <c r="Y3499" s="8" t="str">
        <f>IFERROR(VLOOKUP(F:F,#REF!,2,0),"需要手动检查")</f>
        <v>需要手动检查</v>
      </c>
      <c r="Z3499" s="9" t="str">
        <f t="shared" si="161"/>
        <v>否</v>
      </c>
      <c r="AA3499" s="10" t="s">
        <v>36</v>
      </c>
      <c r="AB3499" s="18" t="s">
        <v>37</v>
      </c>
      <c r="AC3499" t="str">
        <f t="shared" si="162"/>
        <v>2025/3/30</v>
      </c>
      <c r="AD3499" t="e">
        <f>VLOOKUP(Y3499,#REF!,2,FALSE)</f>
        <v>#REF!</v>
      </c>
    </row>
    <row r="3500" customHeight="1" spans="1:30">
      <c r="A3500" s="2" t="s">
        <v>10266</v>
      </c>
      <c r="B3500" s="2" t="s">
        <v>10267</v>
      </c>
      <c r="C3500" s="2" t="s">
        <v>10268</v>
      </c>
      <c r="D3500" s="2" t="s">
        <v>10269</v>
      </c>
      <c r="E3500" s="2" t="s">
        <v>10270</v>
      </c>
      <c r="F3500" s="2" t="s">
        <v>9817</v>
      </c>
      <c r="G3500" s="6">
        <v>421</v>
      </c>
      <c r="H3500" s="6">
        <v>10</v>
      </c>
      <c r="I3500" s="6">
        <v>0</v>
      </c>
      <c r="J3500" s="6">
        <v>1</v>
      </c>
      <c r="K3500" s="6">
        <v>0</v>
      </c>
      <c r="L3500" s="6">
        <v>0</v>
      </c>
      <c r="M3500" s="6">
        <v>390</v>
      </c>
      <c r="N3500" s="6">
        <v>4</v>
      </c>
      <c r="O3500" s="6">
        <v>0</v>
      </c>
      <c r="P3500" s="6">
        <v>0</v>
      </c>
      <c r="Q3500" s="6">
        <v>0</v>
      </c>
      <c r="R3500" s="6">
        <v>0</v>
      </c>
      <c r="S3500" s="6">
        <v>0</v>
      </c>
      <c r="T3500" s="6">
        <v>0</v>
      </c>
      <c r="U3500" s="7">
        <v>0.0095</v>
      </c>
      <c r="V3500" s="7">
        <v>0</v>
      </c>
      <c r="W3500" s="7">
        <v>0.1164</v>
      </c>
      <c r="X3500" s="7">
        <v>0</v>
      </c>
      <c r="Y3500" s="8" t="str">
        <f>IFERROR(VLOOKUP(F:F,#REF!,2,0),"需要手动检查")</f>
        <v>需要手动检查</v>
      </c>
      <c r="Z3500" s="9" t="str">
        <f t="shared" si="161"/>
        <v>否</v>
      </c>
      <c r="AA3500" s="10" t="s">
        <v>36</v>
      </c>
      <c r="AB3500" s="18" t="s">
        <v>37</v>
      </c>
      <c r="AC3500" t="str">
        <f t="shared" si="162"/>
        <v>2025/3/30</v>
      </c>
      <c r="AD3500" t="e">
        <f>VLOOKUP(Y3500,#REF!,2,FALSE)</f>
        <v>#REF!</v>
      </c>
    </row>
    <row r="3501" customHeight="1" spans="1:30">
      <c r="A3501" s="2" t="s">
        <v>283</v>
      </c>
      <c r="B3501" s="2" t="s">
        <v>284</v>
      </c>
      <c r="C3501" s="2" t="s">
        <v>45</v>
      </c>
      <c r="D3501" s="2" t="s">
        <v>10271</v>
      </c>
      <c r="E3501" s="2" t="s">
        <v>10272</v>
      </c>
      <c r="F3501" s="2" t="s">
        <v>9817</v>
      </c>
      <c r="G3501" s="6">
        <v>1066</v>
      </c>
      <c r="H3501" s="6">
        <v>85</v>
      </c>
      <c r="I3501" s="6">
        <v>1</v>
      </c>
      <c r="J3501" s="6">
        <v>0</v>
      </c>
      <c r="K3501" s="6">
        <v>0</v>
      </c>
      <c r="L3501" s="6">
        <v>0</v>
      </c>
      <c r="M3501" s="6">
        <v>915</v>
      </c>
      <c r="N3501" s="6">
        <v>33</v>
      </c>
      <c r="O3501" s="6">
        <v>0</v>
      </c>
      <c r="P3501" s="6">
        <v>0</v>
      </c>
      <c r="Q3501" s="6">
        <v>0</v>
      </c>
      <c r="R3501" s="6">
        <v>0</v>
      </c>
      <c r="S3501" s="6">
        <v>0</v>
      </c>
      <c r="T3501" s="6">
        <v>0</v>
      </c>
      <c r="U3501" s="7">
        <v>0.031</v>
      </c>
      <c r="V3501" s="7">
        <v>0</v>
      </c>
      <c r="W3501" s="7">
        <v>0.0263</v>
      </c>
      <c r="X3501" s="7">
        <v>0</v>
      </c>
      <c r="Y3501" s="8" t="str">
        <f>IFERROR(VLOOKUP(F:F,#REF!,2,0),"需要手动检查")</f>
        <v>需要手动检查</v>
      </c>
      <c r="Z3501" s="9" t="str">
        <f t="shared" si="161"/>
        <v>否</v>
      </c>
      <c r="AA3501" s="10" t="s">
        <v>36</v>
      </c>
      <c r="AB3501" s="18" t="s">
        <v>37</v>
      </c>
      <c r="AC3501" t="str">
        <f t="shared" si="162"/>
        <v>2025/3/30</v>
      </c>
      <c r="AD3501" t="e">
        <f>VLOOKUP(Y3501,#REF!,2,FALSE)</f>
        <v>#REF!</v>
      </c>
    </row>
    <row r="3502" customHeight="1" spans="1:30">
      <c r="A3502" s="2" t="s">
        <v>10273</v>
      </c>
      <c r="B3502" s="2" t="s">
        <v>10274</v>
      </c>
      <c r="C3502" s="2" t="s">
        <v>10275</v>
      </c>
      <c r="D3502" s="2" t="s">
        <v>10276</v>
      </c>
      <c r="E3502" s="2" t="s">
        <v>10277</v>
      </c>
      <c r="F3502" s="2" t="s">
        <v>9817</v>
      </c>
      <c r="G3502" s="6">
        <v>266</v>
      </c>
      <c r="H3502" s="6">
        <v>6</v>
      </c>
      <c r="I3502" s="6">
        <v>0</v>
      </c>
      <c r="J3502" s="6">
        <v>1</v>
      </c>
      <c r="K3502" s="6">
        <v>0</v>
      </c>
      <c r="L3502" s="6">
        <v>0</v>
      </c>
      <c r="M3502" s="6">
        <v>274</v>
      </c>
      <c r="N3502" s="6">
        <v>5</v>
      </c>
      <c r="O3502" s="6">
        <v>0</v>
      </c>
      <c r="P3502" s="6">
        <v>0</v>
      </c>
      <c r="Q3502" s="6">
        <v>0</v>
      </c>
      <c r="R3502" s="6">
        <v>0</v>
      </c>
      <c r="S3502" s="6">
        <v>0</v>
      </c>
      <c r="T3502" s="6">
        <v>0</v>
      </c>
      <c r="U3502" s="7">
        <v>0.0188</v>
      </c>
      <c r="V3502" s="7">
        <v>0</v>
      </c>
      <c r="W3502" s="7">
        <v>0.0188</v>
      </c>
      <c r="X3502" s="7">
        <v>0</v>
      </c>
      <c r="Y3502" s="8" t="str">
        <f>IFERROR(VLOOKUP(F:F,#REF!,2,0),"需要手动检查")</f>
        <v>需要手动检查</v>
      </c>
      <c r="Z3502" s="9" t="str">
        <f t="shared" si="161"/>
        <v>否</v>
      </c>
      <c r="AA3502" s="10" t="s">
        <v>36</v>
      </c>
      <c r="AB3502" s="18" t="s">
        <v>37</v>
      </c>
      <c r="AC3502" t="str">
        <f t="shared" si="162"/>
        <v>2025/3/30</v>
      </c>
      <c r="AD3502" t="e">
        <f>VLOOKUP(Y3502,#REF!,2,FALSE)</f>
        <v>#REF!</v>
      </c>
    </row>
    <row r="3503" customHeight="1" spans="1:30">
      <c r="A3503" s="2" t="s">
        <v>10278</v>
      </c>
      <c r="B3503" s="2" t="s">
        <v>10279</v>
      </c>
      <c r="C3503" s="2" t="s">
        <v>10280</v>
      </c>
      <c r="D3503" s="2" t="s">
        <v>10281</v>
      </c>
      <c r="E3503" s="2" t="s">
        <v>10282</v>
      </c>
      <c r="F3503" s="2" t="s">
        <v>9817</v>
      </c>
      <c r="G3503" s="6">
        <v>277</v>
      </c>
      <c r="H3503" s="6">
        <v>16</v>
      </c>
      <c r="I3503" s="6">
        <v>4</v>
      </c>
      <c r="J3503" s="6">
        <v>1</v>
      </c>
      <c r="K3503" s="6">
        <v>0</v>
      </c>
      <c r="L3503" s="6">
        <v>0</v>
      </c>
      <c r="M3503" s="6">
        <v>301</v>
      </c>
      <c r="N3503" s="6">
        <v>11</v>
      </c>
      <c r="O3503" s="6">
        <v>0</v>
      </c>
      <c r="P3503" s="6">
        <v>0</v>
      </c>
      <c r="Q3503" s="6">
        <v>0</v>
      </c>
      <c r="R3503" s="6">
        <v>0</v>
      </c>
      <c r="S3503" s="6">
        <v>0</v>
      </c>
      <c r="T3503" s="6">
        <v>0</v>
      </c>
      <c r="U3503" s="7">
        <v>0.0397</v>
      </c>
      <c r="V3503" s="7">
        <v>0</v>
      </c>
      <c r="W3503" s="7">
        <v>0.0181</v>
      </c>
      <c r="X3503" s="7">
        <v>0</v>
      </c>
      <c r="Y3503" s="8" t="str">
        <f>IFERROR(VLOOKUP(F:F,#REF!,2,0),"需要手动检查")</f>
        <v>需要手动检查</v>
      </c>
      <c r="Z3503" s="9" t="str">
        <f t="shared" si="161"/>
        <v>否</v>
      </c>
      <c r="AA3503" s="10" t="s">
        <v>36</v>
      </c>
      <c r="AB3503" s="18" t="s">
        <v>37</v>
      </c>
      <c r="AC3503" t="str">
        <f t="shared" si="162"/>
        <v>2025/3/30</v>
      </c>
      <c r="AD3503" t="e">
        <f>VLOOKUP(Y3503,#REF!,2,FALSE)</f>
        <v>#REF!</v>
      </c>
    </row>
    <row r="3504" customHeight="1" spans="1:30">
      <c r="A3504" s="2" t="s">
        <v>10283</v>
      </c>
      <c r="B3504" s="2" t="s">
        <v>10284</v>
      </c>
      <c r="C3504" s="2" t="s">
        <v>10285</v>
      </c>
      <c r="D3504" s="2" t="s">
        <v>10286</v>
      </c>
      <c r="E3504" s="2" t="s">
        <v>10287</v>
      </c>
      <c r="F3504" s="2" t="s">
        <v>9817</v>
      </c>
      <c r="G3504" s="6">
        <v>254</v>
      </c>
      <c r="H3504" s="6">
        <v>18</v>
      </c>
      <c r="I3504" s="6">
        <v>1</v>
      </c>
      <c r="J3504" s="6">
        <v>0</v>
      </c>
      <c r="K3504" s="6">
        <v>1</v>
      </c>
      <c r="L3504" s="6">
        <v>0</v>
      </c>
      <c r="M3504" s="6">
        <v>260</v>
      </c>
      <c r="N3504" s="6">
        <v>8</v>
      </c>
      <c r="O3504" s="6">
        <v>0</v>
      </c>
      <c r="P3504" s="6">
        <v>0</v>
      </c>
      <c r="Q3504" s="6">
        <v>0</v>
      </c>
      <c r="R3504" s="6">
        <v>0</v>
      </c>
      <c r="S3504" s="6">
        <v>0</v>
      </c>
      <c r="T3504" s="6">
        <v>0</v>
      </c>
      <c r="U3504" s="7">
        <v>0.0315</v>
      </c>
      <c r="V3504" s="7">
        <v>0</v>
      </c>
      <c r="W3504" s="7">
        <v>0.0512</v>
      </c>
      <c r="X3504" s="7">
        <v>0</v>
      </c>
      <c r="Y3504" s="8" t="str">
        <f>IFERROR(VLOOKUP(F:F,#REF!,2,0),"需要手动检查")</f>
        <v>需要手动检查</v>
      </c>
      <c r="Z3504" s="9" t="str">
        <f t="shared" si="161"/>
        <v>否</v>
      </c>
      <c r="AA3504" s="10" t="s">
        <v>36</v>
      </c>
      <c r="AB3504" s="18" t="s">
        <v>37</v>
      </c>
      <c r="AC3504" t="str">
        <f t="shared" si="162"/>
        <v>2025/3/30</v>
      </c>
      <c r="AD3504" t="e">
        <f>VLOOKUP(Y3504,#REF!,2,FALSE)</f>
        <v>#REF!</v>
      </c>
    </row>
    <row r="3505" customHeight="1" spans="1:30">
      <c r="A3505" s="2" t="s">
        <v>10283</v>
      </c>
      <c r="B3505" s="2" t="s">
        <v>10284</v>
      </c>
      <c r="C3505" s="2" t="s">
        <v>10288</v>
      </c>
      <c r="D3505" s="2" t="s">
        <v>10289</v>
      </c>
      <c r="E3505" s="2" t="s">
        <v>10290</v>
      </c>
      <c r="F3505" s="2" t="s">
        <v>9817</v>
      </c>
      <c r="G3505" s="6">
        <v>362</v>
      </c>
      <c r="H3505" s="6">
        <v>13</v>
      </c>
      <c r="I3505" s="6">
        <v>1</v>
      </c>
      <c r="J3505" s="6">
        <v>0</v>
      </c>
      <c r="K3505" s="6">
        <v>0</v>
      </c>
      <c r="L3505" s="6">
        <v>0</v>
      </c>
      <c r="M3505" s="6">
        <v>390</v>
      </c>
      <c r="N3505" s="6">
        <v>51</v>
      </c>
      <c r="O3505" s="6">
        <v>0</v>
      </c>
      <c r="P3505" s="6">
        <v>0</v>
      </c>
      <c r="Q3505" s="6">
        <v>0</v>
      </c>
      <c r="R3505" s="6">
        <v>0</v>
      </c>
      <c r="S3505" s="6">
        <v>0</v>
      </c>
      <c r="T3505" s="6">
        <v>0</v>
      </c>
      <c r="U3505" s="7">
        <v>0.1409</v>
      </c>
      <c r="V3505" s="7">
        <v>0</v>
      </c>
      <c r="W3505" s="7">
        <v>0.0138</v>
      </c>
      <c r="X3505" s="7">
        <v>0</v>
      </c>
      <c r="Y3505" s="8" t="str">
        <f>IFERROR(VLOOKUP(F:F,#REF!,2,0),"需要手动检查")</f>
        <v>需要手动检查</v>
      </c>
      <c r="Z3505" s="9" t="str">
        <f t="shared" si="161"/>
        <v>否</v>
      </c>
      <c r="AA3505" s="10" t="s">
        <v>36</v>
      </c>
      <c r="AB3505" s="18" t="s">
        <v>37</v>
      </c>
      <c r="AC3505" t="str">
        <f t="shared" si="162"/>
        <v>2025/3/30</v>
      </c>
      <c r="AD3505" t="e">
        <f>VLOOKUP(Y3505,#REF!,2,FALSE)</f>
        <v>#REF!</v>
      </c>
    </row>
    <row r="3506" customHeight="1" spans="1:30">
      <c r="A3506" s="2" t="s">
        <v>10291</v>
      </c>
      <c r="B3506" s="2" t="s">
        <v>10292</v>
      </c>
      <c r="C3506" s="2" t="s">
        <v>10293</v>
      </c>
      <c r="D3506" s="2" t="s">
        <v>10294</v>
      </c>
      <c r="E3506" s="2" t="s">
        <v>10295</v>
      </c>
      <c r="F3506" s="2" t="s">
        <v>9817</v>
      </c>
      <c r="G3506" s="6">
        <v>184</v>
      </c>
      <c r="H3506" s="6">
        <v>7</v>
      </c>
      <c r="I3506" s="6">
        <v>1</v>
      </c>
      <c r="J3506" s="6">
        <v>1</v>
      </c>
      <c r="K3506" s="6">
        <v>0</v>
      </c>
      <c r="L3506" s="6">
        <v>0</v>
      </c>
      <c r="M3506" s="6">
        <v>196</v>
      </c>
      <c r="N3506" s="6">
        <v>9</v>
      </c>
      <c r="O3506" s="6">
        <v>0</v>
      </c>
      <c r="P3506" s="6">
        <v>0</v>
      </c>
      <c r="Q3506" s="6">
        <v>0</v>
      </c>
      <c r="R3506" s="6">
        <v>0</v>
      </c>
      <c r="S3506" s="6">
        <v>0</v>
      </c>
      <c r="T3506" s="6">
        <v>0</v>
      </c>
      <c r="U3506" s="7">
        <v>0.0489</v>
      </c>
      <c r="V3506" s="7">
        <v>0</v>
      </c>
      <c r="W3506" s="7">
        <v>0.0815</v>
      </c>
      <c r="X3506" s="7">
        <v>0</v>
      </c>
      <c r="Y3506" s="8" t="str">
        <f>IFERROR(VLOOKUP(F:F,#REF!,2,0),"需要手动检查")</f>
        <v>需要手动检查</v>
      </c>
      <c r="Z3506" s="9" t="str">
        <f t="shared" si="161"/>
        <v>否</v>
      </c>
      <c r="AA3506" s="10" t="s">
        <v>36</v>
      </c>
      <c r="AB3506" s="18" t="s">
        <v>37</v>
      </c>
      <c r="AC3506" t="str">
        <f t="shared" si="162"/>
        <v>2025/3/30</v>
      </c>
      <c r="AD3506" t="e">
        <f>VLOOKUP(Y3506,#REF!,2,FALSE)</f>
        <v>#REF!</v>
      </c>
    </row>
    <row r="3507" customHeight="1" spans="1:30">
      <c r="A3507" s="2" t="s">
        <v>10296</v>
      </c>
      <c r="B3507" s="2" t="s">
        <v>10297</v>
      </c>
      <c r="C3507" s="2" t="s">
        <v>10298</v>
      </c>
      <c r="D3507" s="2" t="s">
        <v>10299</v>
      </c>
      <c r="E3507" s="2" t="s">
        <v>10300</v>
      </c>
      <c r="F3507" s="2" t="s">
        <v>9817</v>
      </c>
      <c r="G3507" s="6">
        <v>2926</v>
      </c>
      <c r="H3507" s="6">
        <v>67</v>
      </c>
      <c r="I3507" s="6">
        <v>2</v>
      </c>
      <c r="J3507" s="6">
        <v>0</v>
      </c>
      <c r="K3507" s="6">
        <v>1</v>
      </c>
      <c r="L3507" s="6">
        <v>0</v>
      </c>
      <c r="M3507" s="6">
        <v>2662</v>
      </c>
      <c r="N3507" s="6">
        <v>20</v>
      </c>
      <c r="O3507" s="6">
        <v>0</v>
      </c>
      <c r="P3507" s="6">
        <v>0</v>
      </c>
      <c r="Q3507" s="6">
        <v>0</v>
      </c>
      <c r="R3507" s="6">
        <v>0</v>
      </c>
      <c r="S3507" s="6">
        <v>0</v>
      </c>
      <c r="T3507" s="6">
        <v>0</v>
      </c>
      <c r="U3507" s="7">
        <v>0.0068</v>
      </c>
      <c r="V3507" s="7">
        <v>0</v>
      </c>
      <c r="W3507" s="7">
        <v>0.0246</v>
      </c>
      <c r="X3507" s="7">
        <v>0</v>
      </c>
      <c r="Y3507" s="8" t="str">
        <f>IFERROR(VLOOKUP(F:F,#REF!,2,0),"需要手动检查")</f>
        <v>需要手动检查</v>
      </c>
      <c r="Z3507" s="9" t="str">
        <f t="shared" si="161"/>
        <v>否</v>
      </c>
      <c r="AA3507" s="10" t="s">
        <v>36</v>
      </c>
      <c r="AB3507" s="18" t="s">
        <v>37</v>
      </c>
      <c r="AC3507" t="str">
        <f t="shared" si="162"/>
        <v>2025/3/30</v>
      </c>
      <c r="AD3507" t="e">
        <f>VLOOKUP(Y3507,#REF!,2,FALSE)</f>
        <v>#REF!</v>
      </c>
    </row>
    <row r="3508" customHeight="1" spans="1:30">
      <c r="A3508" s="2" t="s">
        <v>10301</v>
      </c>
      <c r="B3508" s="2" t="s">
        <v>10302</v>
      </c>
      <c r="C3508" s="2" t="s">
        <v>10303</v>
      </c>
      <c r="D3508" s="2" t="s">
        <v>10304</v>
      </c>
      <c r="E3508" s="2" t="s">
        <v>10305</v>
      </c>
      <c r="F3508" s="2" t="s">
        <v>9817</v>
      </c>
      <c r="G3508" s="6">
        <v>270</v>
      </c>
      <c r="H3508" s="6">
        <v>7</v>
      </c>
      <c r="I3508" s="6">
        <v>0</v>
      </c>
      <c r="J3508" s="6">
        <v>0</v>
      </c>
      <c r="K3508" s="6">
        <v>1</v>
      </c>
      <c r="L3508" s="6">
        <v>0</v>
      </c>
      <c r="M3508" s="6">
        <v>282</v>
      </c>
      <c r="N3508" s="6">
        <v>2</v>
      </c>
      <c r="O3508" s="6">
        <v>0</v>
      </c>
      <c r="P3508" s="6">
        <v>0</v>
      </c>
      <c r="Q3508" s="6">
        <v>0</v>
      </c>
      <c r="R3508" s="6">
        <v>0</v>
      </c>
      <c r="S3508" s="6">
        <v>0</v>
      </c>
      <c r="T3508" s="6">
        <v>0</v>
      </c>
      <c r="U3508" s="7">
        <v>0.0074</v>
      </c>
      <c r="V3508" s="7">
        <v>0</v>
      </c>
      <c r="W3508" s="7">
        <v>0.0111</v>
      </c>
      <c r="X3508" s="7">
        <v>0</v>
      </c>
      <c r="Y3508" s="8" t="str">
        <f>IFERROR(VLOOKUP(F:F,#REF!,2,0),"需要手动检查")</f>
        <v>需要手动检查</v>
      </c>
      <c r="Z3508" s="9" t="str">
        <f t="shared" si="161"/>
        <v>否</v>
      </c>
      <c r="AA3508" s="10" t="s">
        <v>36</v>
      </c>
      <c r="AB3508" s="18" t="s">
        <v>37</v>
      </c>
      <c r="AC3508" t="str">
        <f t="shared" si="162"/>
        <v>2025/3/30</v>
      </c>
      <c r="AD3508" t="e">
        <f>VLOOKUP(Y3508,#REF!,2,FALSE)</f>
        <v>#REF!</v>
      </c>
    </row>
    <row r="3509" customHeight="1" spans="1:30">
      <c r="A3509" s="2" t="s">
        <v>4193</v>
      </c>
      <c r="B3509" s="2" t="s">
        <v>4194</v>
      </c>
      <c r="C3509" s="2" t="s">
        <v>10306</v>
      </c>
      <c r="D3509" s="2" t="s">
        <v>10307</v>
      </c>
      <c r="E3509" s="2" t="s">
        <v>10308</v>
      </c>
      <c r="F3509" s="2" t="s">
        <v>9143</v>
      </c>
      <c r="G3509" s="6">
        <v>297</v>
      </c>
      <c r="H3509" s="6">
        <v>8</v>
      </c>
      <c r="I3509" s="6">
        <v>3</v>
      </c>
      <c r="J3509" s="6">
        <v>0</v>
      </c>
      <c r="K3509" s="6">
        <v>1</v>
      </c>
      <c r="L3509" s="6">
        <v>0</v>
      </c>
      <c r="M3509" s="6">
        <v>323</v>
      </c>
      <c r="N3509" s="6">
        <v>18</v>
      </c>
      <c r="O3509" s="6">
        <v>0</v>
      </c>
      <c r="P3509" s="6">
        <v>0</v>
      </c>
      <c r="Q3509" s="6">
        <v>0</v>
      </c>
      <c r="R3509" s="6">
        <v>0</v>
      </c>
      <c r="S3509" s="6">
        <v>0</v>
      </c>
      <c r="T3509" s="6">
        <v>0</v>
      </c>
      <c r="U3509" s="7">
        <v>0.0606</v>
      </c>
      <c r="V3509" s="7">
        <v>0</v>
      </c>
      <c r="W3509" s="7">
        <v>0.0034</v>
      </c>
      <c r="X3509" s="7">
        <v>0</v>
      </c>
      <c r="Y3509" s="8" t="str">
        <f>IFERROR(VLOOKUP(F:F,#REF!,2,0),"需要手动检查")</f>
        <v>需要手动检查</v>
      </c>
      <c r="Z3509" s="9" t="str">
        <f t="shared" si="161"/>
        <v>否</v>
      </c>
      <c r="AA3509" s="10" t="s">
        <v>36</v>
      </c>
      <c r="AB3509" s="18" t="s">
        <v>37</v>
      </c>
      <c r="AC3509" t="str">
        <f t="shared" si="162"/>
        <v>2025/3/30</v>
      </c>
      <c r="AD3509" t="e">
        <f>VLOOKUP(Y3509,#REF!,2,FALSE)</f>
        <v>#REF!</v>
      </c>
    </row>
    <row r="3510" customHeight="1" spans="1:30">
      <c r="A3510" s="2" t="s">
        <v>10309</v>
      </c>
      <c r="B3510" s="2" t="s">
        <v>10310</v>
      </c>
      <c r="C3510" s="2" t="s">
        <v>45</v>
      </c>
      <c r="D3510" s="2" t="s">
        <v>10311</v>
      </c>
      <c r="E3510" s="2" t="s">
        <v>10312</v>
      </c>
      <c r="F3510" s="2" t="s">
        <v>9817</v>
      </c>
      <c r="G3510" s="6">
        <v>680</v>
      </c>
      <c r="H3510" s="6">
        <v>56</v>
      </c>
      <c r="I3510" s="6">
        <v>1</v>
      </c>
      <c r="J3510" s="6">
        <v>0</v>
      </c>
      <c r="K3510" s="6">
        <v>0</v>
      </c>
      <c r="L3510" s="6">
        <v>0</v>
      </c>
      <c r="M3510" s="6">
        <v>749</v>
      </c>
      <c r="N3510" s="6">
        <v>36</v>
      </c>
      <c r="O3510" s="6">
        <v>0</v>
      </c>
      <c r="P3510" s="6">
        <v>0</v>
      </c>
      <c r="Q3510" s="6">
        <v>0</v>
      </c>
      <c r="R3510" s="6">
        <v>0</v>
      </c>
      <c r="S3510" s="6">
        <v>0</v>
      </c>
      <c r="T3510" s="6">
        <v>0</v>
      </c>
      <c r="U3510" s="7">
        <v>0.0529</v>
      </c>
      <c r="V3510" s="7">
        <v>0</v>
      </c>
      <c r="W3510" s="7">
        <v>0.0985</v>
      </c>
      <c r="X3510" s="7">
        <v>0</v>
      </c>
      <c r="Y3510" s="8" t="str">
        <f>IFERROR(VLOOKUP(F:F,#REF!,2,0),"需要手动检查")</f>
        <v>需要手动检查</v>
      </c>
      <c r="Z3510" s="9" t="str">
        <f t="shared" si="161"/>
        <v>否</v>
      </c>
      <c r="AA3510" s="10" t="s">
        <v>36</v>
      </c>
      <c r="AB3510" s="18" t="s">
        <v>37</v>
      </c>
      <c r="AC3510" t="str">
        <f t="shared" si="162"/>
        <v>2025/3/30</v>
      </c>
      <c r="AD3510" t="e">
        <f>VLOOKUP(Y3510,#REF!,2,FALSE)</f>
        <v>#REF!</v>
      </c>
    </row>
    <row r="3511" customHeight="1" spans="1:30">
      <c r="A3511" s="2" t="s">
        <v>10313</v>
      </c>
      <c r="B3511" s="2" t="s">
        <v>10314</v>
      </c>
      <c r="C3511" s="2" t="s">
        <v>10315</v>
      </c>
      <c r="D3511" s="2" t="s">
        <v>10316</v>
      </c>
      <c r="E3511" s="2" t="s">
        <v>10317</v>
      </c>
      <c r="F3511" s="2" t="s">
        <v>9817</v>
      </c>
      <c r="G3511" s="6">
        <v>144</v>
      </c>
      <c r="H3511" s="6">
        <v>6</v>
      </c>
      <c r="I3511" s="6">
        <v>1</v>
      </c>
      <c r="J3511" s="6">
        <v>0</v>
      </c>
      <c r="K3511" s="6">
        <v>0</v>
      </c>
      <c r="L3511" s="6">
        <v>0</v>
      </c>
      <c r="M3511" s="6">
        <v>128</v>
      </c>
      <c r="N3511" s="6">
        <v>5</v>
      </c>
      <c r="O3511" s="6">
        <v>0</v>
      </c>
      <c r="P3511" s="6">
        <v>0</v>
      </c>
      <c r="Q3511" s="6">
        <v>0</v>
      </c>
      <c r="R3511" s="6">
        <v>0</v>
      </c>
      <c r="S3511" s="6">
        <v>0</v>
      </c>
      <c r="T3511" s="6">
        <v>0</v>
      </c>
      <c r="U3511" s="7">
        <v>0.0347</v>
      </c>
      <c r="V3511" s="7">
        <v>0</v>
      </c>
      <c r="W3511" s="7">
        <v>0.0278</v>
      </c>
      <c r="X3511" s="7">
        <v>0</v>
      </c>
      <c r="Y3511" s="8" t="str">
        <f>IFERROR(VLOOKUP(F:F,#REF!,2,0),"需要手动检查")</f>
        <v>需要手动检查</v>
      </c>
      <c r="Z3511" s="9" t="str">
        <f t="shared" ref="Z3511:Z3519" si="163">IF(R3511&gt;0,"是","否")</f>
        <v>否</v>
      </c>
      <c r="AA3511" s="10" t="s">
        <v>36</v>
      </c>
      <c r="AB3511" s="18" t="s">
        <v>37</v>
      </c>
      <c r="AC3511" t="str">
        <f t="shared" ref="AC3511:AC3519" si="164">YEAR(E3511)&amp;"/"&amp;MONTH(E3511)&amp;"/"&amp;DAY(E3511)</f>
        <v>2025/3/31</v>
      </c>
      <c r="AD3511" t="e">
        <f>VLOOKUP(Y3511,#REF!,2,FALSE)</f>
        <v>#REF!</v>
      </c>
    </row>
    <row r="3512" customHeight="1" spans="1:30">
      <c r="A3512" s="2" t="s">
        <v>10318</v>
      </c>
      <c r="B3512" s="2" t="s">
        <v>10319</v>
      </c>
      <c r="C3512" s="2" t="s">
        <v>10320</v>
      </c>
      <c r="D3512" s="2" t="s">
        <v>10321</v>
      </c>
      <c r="E3512" s="2" t="s">
        <v>10322</v>
      </c>
      <c r="F3512" s="2" t="s">
        <v>9817</v>
      </c>
      <c r="G3512" s="6">
        <v>237</v>
      </c>
      <c r="H3512" s="6">
        <v>17</v>
      </c>
      <c r="I3512" s="6">
        <v>0</v>
      </c>
      <c r="J3512" s="6">
        <v>1</v>
      </c>
      <c r="K3512" s="6">
        <v>0</v>
      </c>
      <c r="L3512" s="6">
        <v>0</v>
      </c>
      <c r="M3512" s="6">
        <v>232</v>
      </c>
      <c r="N3512" s="6">
        <v>5</v>
      </c>
      <c r="O3512" s="6">
        <v>0</v>
      </c>
      <c r="P3512" s="6">
        <v>0</v>
      </c>
      <c r="Q3512" s="6">
        <v>0</v>
      </c>
      <c r="R3512" s="6">
        <v>0</v>
      </c>
      <c r="S3512" s="6">
        <v>0</v>
      </c>
      <c r="T3512" s="6">
        <v>0</v>
      </c>
      <c r="U3512" s="7">
        <v>0.0211</v>
      </c>
      <c r="V3512" s="7">
        <v>0</v>
      </c>
      <c r="W3512" s="7">
        <v>0.0295</v>
      </c>
      <c r="X3512" s="7">
        <v>0</v>
      </c>
      <c r="Y3512" s="8" t="str">
        <f>IFERROR(VLOOKUP(F:F,#REF!,2,0),"需要手动检查")</f>
        <v>需要手动检查</v>
      </c>
      <c r="Z3512" s="9" t="str">
        <f t="shared" si="163"/>
        <v>否</v>
      </c>
      <c r="AA3512" s="10" t="s">
        <v>36</v>
      </c>
      <c r="AB3512" s="18" t="s">
        <v>37</v>
      </c>
      <c r="AC3512" t="str">
        <f t="shared" si="164"/>
        <v>2025/3/31</v>
      </c>
      <c r="AD3512" t="e">
        <f>VLOOKUP(Y3512,#REF!,2,FALSE)</f>
        <v>#REF!</v>
      </c>
    </row>
    <row r="3513" customHeight="1" spans="1:30">
      <c r="A3513" s="2" t="s">
        <v>128</v>
      </c>
      <c r="B3513" s="2" t="s">
        <v>129</v>
      </c>
      <c r="C3513" s="2" t="s">
        <v>10323</v>
      </c>
      <c r="D3513" s="2" t="s">
        <v>10324</v>
      </c>
      <c r="E3513" s="2" t="s">
        <v>10325</v>
      </c>
      <c r="F3513" s="2" t="s">
        <v>9817</v>
      </c>
      <c r="G3513" s="6">
        <v>303</v>
      </c>
      <c r="H3513" s="6">
        <v>19</v>
      </c>
      <c r="I3513" s="6">
        <v>0</v>
      </c>
      <c r="J3513" s="6">
        <v>0</v>
      </c>
      <c r="K3513" s="6">
        <v>0</v>
      </c>
      <c r="L3513" s="6">
        <v>0</v>
      </c>
      <c r="M3513" s="6">
        <v>318</v>
      </c>
      <c r="N3513" s="6">
        <v>23</v>
      </c>
      <c r="O3513" s="6">
        <v>0</v>
      </c>
      <c r="P3513" s="6">
        <v>0</v>
      </c>
      <c r="Q3513" s="6">
        <v>0</v>
      </c>
      <c r="R3513" s="6">
        <v>0</v>
      </c>
      <c r="S3513" s="6">
        <v>0</v>
      </c>
      <c r="T3513" s="6">
        <v>0</v>
      </c>
      <c r="U3513" s="7">
        <v>0.0759</v>
      </c>
      <c r="V3513" s="7">
        <v>0</v>
      </c>
      <c r="W3513" s="7">
        <v>0.0462</v>
      </c>
      <c r="X3513" s="7">
        <v>0</v>
      </c>
      <c r="Y3513" s="8" t="str">
        <f>IFERROR(VLOOKUP(F:F,#REF!,2,0),"需要手动检查")</f>
        <v>需要手动检查</v>
      </c>
      <c r="Z3513" s="9" t="str">
        <f t="shared" si="163"/>
        <v>否</v>
      </c>
      <c r="AA3513" s="10" t="s">
        <v>36</v>
      </c>
      <c r="AB3513" s="18" t="s">
        <v>37</v>
      </c>
      <c r="AC3513" t="str">
        <f t="shared" si="164"/>
        <v>2025/3/31</v>
      </c>
      <c r="AD3513" t="e">
        <f>VLOOKUP(Y3513,#REF!,2,FALSE)</f>
        <v>#REF!</v>
      </c>
    </row>
    <row r="3514" customHeight="1" spans="1:30">
      <c r="A3514" s="2" t="s">
        <v>10326</v>
      </c>
      <c r="B3514" s="2" t="s">
        <v>10327</v>
      </c>
      <c r="C3514" s="2" t="s">
        <v>10328</v>
      </c>
      <c r="D3514" s="2" t="s">
        <v>10329</v>
      </c>
      <c r="E3514" s="2" t="s">
        <v>10330</v>
      </c>
      <c r="F3514" s="2" t="s">
        <v>9817</v>
      </c>
      <c r="G3514" s="6">
        <v>261</v>
      </c>
      <c r="H3514" s="6">
        <v>35</v>
      </c>
      <c r="I3514" s="6">
        <v>0</v>
      </c>
      <c r="J3514" s="6">
        <v>1</v>
      </c>
      <c r="K3514" s="6">
        <v>1</v>
      </c>
      <c r="L3514" s="6">
        <v>0</v>
      </c>
      <c r="M3514" s="6">
        <v>23</v>
      </c>
      <c r="N3514" s="6">
        <v>0</v>
      </c>
      <c r="O3514" s="6">
        <v>0</v>
      </c>
      <c r="P3514" s="6">
        <v>0</v>
      </c>
      <c r="Q3514" s="6">
        <v>0</v>
      </c>
      <c r="R3514" s="6">
        <v>0</v>
      </c>
      <c r="S3514" s="6">
        <v>0</v>
      </c>
      <c r="T3514" s="6">
        <v>0</v>
      </c>
      <c r="U3514" s="7">
        <v>0</v>
      </c>
      <c r="V3514" s="7">
        <v>0</v>
      </c>
      <c r="W3514" s="7">
        <v>0.0307</v>
      </c>
      <c r="X3514" s="7">
        <v>0</v>
      </c>
      <c r="Y3514" s="8" t="str">
        <f>IFERROR(VLOOKUP(F:F,#REF!,2,0),"需要手动检查")</f>
        <v>需要手动检查</v>
      </c>
      <c r="Z3514" s="9" t="str">
        <f t="shared" si="163"/>
        <v>否</v>
      </c>
      <c r="AA3514" s="10" t="s">
        <v>36</v>
      </c>
      <c r="AB3514" s="18" t="s">
        <v>37</v>
      </c>
      <c r="AC3514" t="str">
        <f t="shared" si="164"/>
        <v>2025/3/31</v>
      </c>
      <c r="AD3514" t="e">
        <f>VLOOKUP(Y3514,#REF!,2,FALSE)</f>
        <v>#REF!</v>
      </c>
    </row>
    <row r="3515" customHeight="1" spans="1:30">
      <c r="A3515" s="2" t="s">
        <v>10331</v>
      </c>
      <c r="B3515" s="2" t="s">
        <v>10332</v>
      </c>
      <c r="C3515" s="2" t="s">
        <v>10333</v>
      </c>
      <c r="D3515" s="2" t="s">
        <v>10334</v>
      </c>
      <c r="E3515" s="2" t="s">
        <v>10335</v>
      </c>
      <c r="F3515" s="2" t="s">
        <v>9817</v>
      </c>
      <c r="G3515" s="6">
        <v>291</v>
      </c>
      <c r="H3515" s="6">
        <v>9</v>
      </c>
      <c r="I3515" s="6">
        <v>2</v>
      </c>
      <c r="J3515" s="6">
        <v>0</v>
      </c>
      <c r="K3515" s="6">
        <v>0</v>
      </c>
      <c r="L3515" s="6">
        <v>0</v>
      </c>
      <c r="M3515" s="6">
        <v>311</v>
      </c>
      <c r="N3515" s="6">
        <v>6</v>
      </c>
      <c r="O3515" s="6">
        <v>0</v>
      </c>
      <c r="P3515" s="6">
        <v>0</v>
      </c>
      <c r="Q3515" s="6">
        <v>0</v>
      </c>
      <c r="R3515" s="6">
        <v>0</v>
      </c>
      <c r="S3515" s="6">
        <v>0</v>
      </c>
      <c r="T3515" s="6">
        <v>0</v>
      </c>
      <c r="U3515" s="7">
        <v>0.0206</v>
      </c>
      <c r="V3515" s="7">
        <v>0</v>
      </c>
      <c r="W3515" s="7">
        <v>0.0103</v>
      </c>
      <c r="X3515" s="7">
        <v>0</v>
      </c>
      <c r="Y3515" s="8" t="str">
        <f>IFERROR(VLOOKUP(F:F,#REF!,2,0),"需要手动检查")</f>
        <v>需要手动检查</v>
      </c>
      <c r="Z3515" s="9" t="str">
        <f t="shared" si="163"/>
        <v>否</v>
      </c>
      <c r="AA3515" s="10" t="s">
        <v>36</v>
      </c>
      <c r="AB3515" s="18" t="s">
        <v>37</v>
      </c>
      <c r="AC3515" t="str">
        <f t="shared" si="164"/>
        <v>2025/3/31</v>
      </c>
      <c r="AD3515" t="e">
        <f>VLOOKUP(Y3515,#REF!,2,FALSE)</f>
        <v>#REF!</v>
      </c>
    </row>
    <row r="3516" customHeight="1" spans="1:30">
      <c r="A3516" s="2" t="s">
        <v>10336</v>
      </c>
      <c r="B3516" s="2" t="s">
        <v>10337</v>
      </c>
      <c r="C3516" s="2" t="s">
        <v>10338</v>
      </c>
      <c r="D3516" s="2" t="s">
        <v>10339</v>
      </c>
      <c r="E3516" s="2" t="s">
        <v>10340</v>
      </c>
      <c r="F3516" s="2" t="s">
        <v>9817</v>
      </c>
      <c r="G3516" s="6">
        <v>309</v>
      </c>
      <c r="H3516" s="6">
        <v>3</v>
      </c>
      <c r="I3516" s="6">
        <v>0</v>
      </c>
      <c r="J3516" s="6">
        <v>1</v>
      </c>
      <c r="K3516" s="6">
        <v>0</v>
      </c>
      <c r="L3516" s="6">
        <v>0</v>
      </c>
      <c r="M3516" s="6">
        <v>320</v>
      </c>
      <c r="N3516" s="6">
        <v>7</v>
      </c>
      <c r="O3516" s="6">
        <v>0</v>
      </c>
      <c r="P3516" s="6">
        <v>0</v>
      </c>
      <c r="Q3516" s="6">
        <v>0</v>
      </c>
      <c r="R3516" s="6">
        <v>0</v>
      </c>
      <c r="S3516" s="6">
        <v>0</v>
      </c>
      <c r="T3516" s="6">
        <v>0</v>
      </c>
      <c r="U3516" s="7">
        <v>0.0227</v>
      </c>
      <c r="V3516" s="7">
        <v>0</v>
      </c>
      <c r="W3516" s="7">
        <v>0.0065</v>
      </c>
      <c r="X3516" s="7">
        <v>0</v>
      </c>
      <c r="Y3516" s="8" t="str">
        <f>IFERROR(VLOOKUP(F:F,#REF!,2,0),"需要手动检查")</f>
        <v>需要手动检查</v>
      </c>
      <c r="Z3516" s="9" t="str">
        <f t="shared" si="163"/>
        <v>否</v>
      </c>
      <c r="AA3516" s="10" t="s">
        <v>36</v>
      </c>
      <c r="AB3516" s="18" t="s">
        <v>37</v>
      </c>
      <c r="AC3516" t="str">
        <f t="shared" si="164"/>
        <v>2025/3/31</v>
      </c>
      <c r="AD3516" t="e">
        <f>VLOOKUP(Y3516,#REF!,2,FALSE)</f>
        <v>#REF!</v>
      </c>
    </row>
    <row r="3517" customHeight="1" spans="1:30">
      <c r="A3517" s="2" t="s">
        <v>10341</v>
      </c>
      <c r="B3517" s="2" t="s">
        <v>10342</v>
      </c>
      <c r="C3517" s="2" t="s">
        <v>10343</v>
      </c>
      <c r="D3517" s="2" t="s">
        <v>10344</v>
      </c>
      <c r="E3517" s="2" t="s">
        <v>10345</v>
      </c>
      <c r="F3517" s="2" t="s">
        <v>9817</v>
      </c>
      <c r="G3517" s="6">
        <v>949</v>
      </c>
      <c r="H3517" s="6">
        <v>72</v>
      </c>
      <c r="I3517" s="6">
        <v>1</v>
      </c>
      <c r="J3517" s="6">
        <v>0</v>
      </c>
      <c r="K3517" s="6">
        <v>2</v>
      </c>
      <c r="L3517" s="6">
        <v>0</v>
      </c>
      <c r="M3517" s="6">
        <v>1020</v>
      </c>
      <c r="N3517" s="6">
        <v>93</v>
      </c>
      <c r="O3517" s="6">
        <v>0</v>
      </c>
      <c r="P3517" s="6">
        <v>0</v>
      </c>
      <c r="Q3517" s="6">
        <v>0</v>
      </c>
      <c r="R3517" s="6">
        <v>0</v>
      </c>
      <c r="S3517" s="6">
        <v>0</v>
      </c>
      <c r="T3517" s="6">
        <v>0</v>
      </c>
      <c r="U3517" s="7">
        <v>0.098</v>
      </c>
      <c r="V3517" s="7">
        <v>0</v>
      </c>
      <c r="W3517" s="7">
        <v>0.0295</v>
      </c>
      <c r="X3517" s="7">
        <v>0</v>
      </c>
      <c r="Y3517" s="8" t="str">
        <f>IFERROR(VLOOKUP(F:F,#REF!,2,0),"需要手动检查")</f>
        <v>需要手动检查</v>
      </c>
      <c r="Z3517" s="9" t="str">
        <f t="shared" si="163"/>
        <v>否</v>
      </c>
      <c r="AA3517" s="10" t="s">
        <v>36</v>
      </c>
      <c r="AB3517" s="18" t="s">
        <v>37</v>
      </c>
      <c r="AC3517" t="str">
        <f t="shared" si="164"/>
        <v>2025/3/31</v>
      </c>
      <c r="AD3517" t="e">
        <f>VLOOKUP(Y3517,#REF!,2,FALSE)</f>
        <v>#REF!</v>
      </c>
    </row>
    <row r="3518" customHeight="1" spans="1:30">
      <c r="A3518" s="2" t="s">
        <v>5410</v>
      </c>
      <c r="B3518" s="2" t="s">
        <v>5411</v>
      </c>
      <c r="C3518" s="2" t="s">
        <v>10346</v>
      </c>
      <c r="D3518" s="2" t="s">
        <v>10347</v>
      </c>
      <c r="E3518" s="2" t="s">
        <v>10348</v>
      </c>
      <c r="F3518" s="2" t="s">
        <v>9817</v>
      </c>
      <c r="G3518" s="6">
        <v>314</v>
      </c>
      <c r="H3518" s="6">
        <v>11</v>
      </c>
      <c r="I3518" s="6">
        <v>7</v>
      </c>
      <c r="J3518" s="6">
        <v>3</v>
      </c>
      <c r="K3518" s="6">
        <v>0</v>
      </c>
      <c r="L3518" s="6">
        <v>0</v>
      </c>
      <c r="M3518" s="6">
        <v>324</v>
      </c>
      <c r="N3518" s="6">
        <v>2</v>
      </c>
      <c r="O3518" s="6">
        <v>0</v>
      </c>
      <c r="P3518" s="6">
        <v>0</v>
      </c>
      <c r="Q3518" s="6">
        <v>0</v>
      </c>
      <c r="R3518" s="6">
        <v>0</v>
      </c>
      <c r="S3518" s="6">
        <v>0</v>
      </c>
      <c r="T3518" s="6">
        <v>0</v>
      </c>
      <c r="U3518" s="7">
        <v>0.0064</v>
      </c>
      <c r="V3518" s="7">
        <v>0</v>
      </c>
      <c r="W3518" s="7">
        <v>0.0637</v>
      </c>
      <c r="X3518" s="7">
        <v>0</v>
      </c>
      <c r="Y3518" s="8" t="str">
        <f>IFERROR(VLOOKUP(F:F,#REF!,2,0),"需要手动检查")</f>
        <v>需要手动检查</v>
      </c>
      <c r="Z3518" s="9" t="str">
        <f t="shared" si="163"/>
        <v>否</v>
      </c>
      <c r="AA3518" s="10" t="s">
        <v>36</v>
      </c>
      <c r="AB3518" s="18" t="s">
        <v>37</v>
      </c>
      <c r="AC3518" t="str">
        <f t="shared" si="164"/>
        <v>2025/3/31</v>
      </c>
      <c r="AD3518" t="e">
        <f>VLOOKUP(Y3518,#REF!,2,FALSE)</f>
        <v>#REF!</v>
      </c>
    </row>
    <row r="3519" customHeight="1" spans="1:30">
      <c r="A3519" s="2" t="s">
        <v>10283</v>
      </c>
      <c r="B3519" s="2" t="s">
        <v>10284</v>
      </c>
      <c r="C3519" s="2" t="s">
        <v>10349</v>
      </c>
      <c r="D3519" s="2" t="s">
        <v>10350</v>
      </c>
      <c r="E3519" s="2" t="s">
        <v>10351</v>
      </c>
      <c r="F3519" s="2" t="s">
        <v>9817</v>
      </c>
      <c r="G3519" s="6">
        <v>326</v>
      </c>
      <c r="H3519" s="6">
        <v>36</v>
      </c>
      <c r="I3519" s="6">
        <v>0</v>
      </c>
      <c r="J3519" s="6">
        <v>0</v>
      </c>
      <c r="K3519" s="6">
        <v>0</v>
      </c>
      <c r="L3519" s="6">
        <v>0</v>
      </c>
      <c r="M3519" s="6">
        <v>351</v>
      </c>
      <c r="N3519" s="6">
        <v>7</v>
      </c>
      <c r="O3519" s="6">
        <v>0</v>
      </c>
      <c r="P3519" s="6">
        <v>0</v>
      </c>
      <c r="Q3519" s="6">
        <v>0</v>
      </c>
      <c r="R3519" s="6">
        <v>0</v>
      </c>
      <c r="S3519" s="6">
        <v>0</v>
      </c>
      <c r="T3519" s="6">
        <v>0</v>
      </c>
      <c r="U3519" s="7">
        <v>0.0215</v>
      </c>
      <c r="V3519" s="7">
        <v>0</v>
      </c>
      <c r="W3519" s="7">
        <v>0.1748</v>
      </c>
      <c r="X3519" s="7">
        <v>0</v>
      </c>
      <c r="Y3519" s="8" t="str">
        <f>IFERROR(VLOOKUP(F:F,#REF!,2,0),"需要手动检查")</f>
        <v>需要手动检查</v>
      </c>
      <c r="Z3519" s="9" t="str">
        <f t="shared" si="163"/>
        <v>否</v>
      </c>
      <c r="AA3519" s="10" t="s">
        <v>36</v>
      </c>
      <c r="AB3519" s="18" t="s">
        <v>37</v>
      </c>
      <c r="AC3519" t="str">
        <f t="shared" si="164"/>
        <v>2025/3/31</v>
      </c>
      <c r="AD3519" t="e">
        <f>VLOOKUP(Y3519,#REF!,2,FALSE)</f>
        <v>#REF!</v>
      </c>
    </row>
    <row r="3520" customHeight="1" spans="1:30">
      <c r="A3520" s="2" t="s">
        <v>8325</v>
      </c>
      <c r="B3520" s="2" t="s">
        <v>8326</v>
      </c>
      <c r="C3520" s="2" t="s">
        <v>10352</v>
      </c>
      <c r="D3520" s="2" t="s">
        <v>10353</v>
      </c>
      <c r="E3520" s="2" t="s">
        <v>10354</v>
      </c>
      <c r="F3520" s="2" t="s">
        <v>9817</v>
      </c>
      <c r="G3520" s="6">
        <v>287</v>
      </c>
      <c r="H3520" s="6">
        <v>10</v>
      </c>
      <c r="I3520" s="6">
        <v>0</v>
      </c>
      <c r="J3520" s="6">
        <v>1</v>
      </c>
      <c r="K3520" s="6">
        <v>0</v>
      </c>
      <c r="L3520" s="6">
        <v>0</v>
      </c>
      <c r="M3520" s="6">
        <v>279</v>
      </c>
      <c r="N3520" s="6">
        <v>43</v>
      </c>
      <c r="O3520" s="6">
        <v>0</v>
      </c>
      <c r="P3520" s="6">
        <v>0</v>
      </c>
      <c r="Q3520" s="6">
        <v>0</v>
      </c>
      <c r="R3520" s="6">
        <v>0</v>
      </c>
      <c r="S3520" s="6">
        <v>0</v>
      </c>
      <c r="T3520" s="6">
        <v>0</v>
      </c>
      <c r="U3520" s="7">
        <v>0.1498</v>
      </c>
      <c r="V3520" s="7">
        <v>0</v>
      </c>
      <c r="W3520" s="7">
        <v>0.0488</v>
      </c>
      <c r="X3520" s="7">
        <v>0</v>
      </c>
      <c r="Y3520" s="8" t="str">
        <f>IFERROR(VLOOKUP(F:F,#REF!,2,0),"需要手动检查")</f>
        <v>需要手动检查</v>
      </c>
      <c r="Z3520" s="9" t="str">
        <f t="shared" ref="Z3520:Z3530" si="165">IF(R3520&gt;0,"是","否")</f>
        <v>否</v>
      </c>
      <c r="AA3520" s="10" t="s">
        <v>36</v>
      </c>
      <c r="AB3520" s="18" t="s">
        <v>37</v>
      </c>
      <c r="AC3520" t="str">
        <f t="shared" ref="AC3520:AC3530" si="166">YEAR(E3520)&amp;"/"&amp;MONTH(E3520)&amp;"/"&amp;DAY(E3520)</f>
        <v>2025/4/1</v>
      </c>
      <c r="AD3520" t="e">
        <f>VLOOKUP(Y3520,#REF!,2,FALSE)</f>
        <v>#REF!</v>
      </c>
    </row>
    <row r="3521" customHeight="1" spans="1:30">
      <c r="A3521" s="2" t="s">
        <v>10355</v>
      </c>
      <c r="B3521" s="2" t="s">
        <v>10356</v>
      </c>
      <c r="C3521" s="2" t="s">
        <v>10357</v>
      </c>
      <c r="D3521" s="2" t="s">
        <v>10358</v>
      </c>
      <c r="E3521" s="2" t="s">
        <v>10359</v>
      </c>
      <c r="F3521" s="2" t="s">
        <v>9817</v>
      </c>
      <c r="G3521" s="6">
        <v>555</v>
      </c>
      <c r="H3521" s="6">
        <v>45</v>
      </c>
      <c r="I3521" s="6">
        <v>0</v>
      </c>
      <c r="J3521" s="6">
        <v>1</v>
      </c>
      <c r="K3521" s="6">
        <v>0</v>
      </c>
      <c r="L3521" s="6">
        <v>0</v>
      </c>
      <c r="M3521" s="6">
        <v>583</v>
      </c>
      <c r="N3521" s="6">
        <v>40</v>
      </c>
      <c r="O3521" s="6">
        <v>0</v>
      </c>
      <c r="P3521" s="6">
        <v>0</v>
      </c>
      <c r="Q3521" s="6">
        <v>0</v>
      </c>
      <c r="R3521" s="6">
        <v>0</v>
      </c>
      <c r="S3521" s="6">
        <v>0</v>
      </c>
      <c r="T3521" s="6">
        <v>0</v>
      </c>
      <c r="U3521" s="7">
        <v>0.0721</v>
      </c>
      <c r="V3521" s="7">
        <v>0</v>
      </c>
      <c r="W3521" s="7">
        <v>0.018</v>
      </c>
      <c r="X3521" s="7">
        <v>0</v>
      </c>
      <c r="Y3521" s="8" t="str">
        <f>IFERROR(VLOOKUP(F:F,#REF!,2,0),"需要手动检查")</f>
        <v>需要手动检查</v>
      </c>
      <c r="Z3521" s="9" t="str">
        <f t="shared" si="165"/>
        <v>否</v>
      </c>
      <c r="AA3521" s="10" t="s">
        <v>36</v>
      </c>
      <c r="AB3521" s="18" t="s">
        <v>37</v>
      </c>
      <c r="AC3521" t="str">
        <f t="shared" si="166"/>
        <v>2025/4/1</v>
      </c>
      <c r="AD3521" t="e">
        <f>VLOOKUP(Y3521,#REF!,2,FALSE)</f>
        <v>#REF!</v>
      </c>
    </row>
    <row r="3522" customHeight="1" spans="1:30">
      <c r="A3522" s="2" t="s">
        <v>10360</v>
      </c>
      <c r="B3522" s="2" t="s">
        <v>10361</v>
      </c>
      <c r="C3522" s="2" t="s">
        <v>10362</v>
      </c>
      <c r="D3522" s="2" t="s">
        <v>10363</v>
      </c>
      <c r="E3522" s="2" t="s">
        <v>10364</v>
      </c>
      <c r="F3522" s="2" t="s">
        <v>9817</v>
      </c>
      <c r="G3522" s="6">
        <v>330</v>
      </c>
      <c r="H3522" s="6">
        <v>25</v>
      </c>
      <c r="I3522" s="6">
        <v>0</v>
      </c>
      <c r="J3522" s="6">
        <v>0</v>
      </c>
      <c r="K3522" s="6">
        <v>0</v>
      </c>
      <c r="L3522" s="6">
        <v>0</v>
      </c>
      <c r="M3522" s="6">
        <v>316</v>
      </c>
      <c r="N3522" s="6">
        <v>2</v>
      </c>
      <c r="O3522" s="6">
        <v>0</v>
      </c>
      <c r="P3522" s="6">
        <v>0</v>
      </c>
      <c r="Q3522" s="6">
        <v>0</v>
      </c>
      <c r="R3522" s="6">
        <v>0</v>
      </c>
      <c r="S3522" s="6">
        <v>0</v>
      </c>
      <c r="T3522" s="6">
        <v>0</v>
      </c>
      <c r="U3522" s="7">
        <v>0.0061</v>
      </c>
      <c r="V3522" s="7">
        <v>0</v>
      </c>
      <c r="W3522" s="7">
        <v>0.1424</v>
      </c>
      <c r="X3522" s="7">
        <v>0</v>
      </c>
      <c r="Y3522" s="8" t="str">
        <f>IFERROR(VLOOKUP(F:F,#REF!,2,0),"需要手动检查")</f>
        <v>需要手动检查</v>
      </c>
      <c r="Z3522" s="9" t="str">
        <f t="shared" si="165"/>
        <v>否</v>
      </c>
      <c r="AA3522" s="10" t="s">
        <v>36</v>
      </c>
      <c r="AB3522" s="18" t="s">
        <v>37</v>
      </c>
      <c r="AC3522" t="str">
        <f t="shared" si="166"/>
        <v>2025/4/1</v>
      </c>
      <c r="AD3522" t="e">
        <f>VLOOKUP(Y3522,#REF!,2,FALSE)</f>
        <v>#REF!</v>
      </c>
    </row>
    <row r="3523" customHeight="1" spans="1:30">
      <c r="A3523" s="2" t="s">
        <v>10365</v>
      </c>
      <c r="B3523" s="2" t="s">
        <v>10366</v>
      </c>
      <c r="C3523" s="2" t="s">
        <v>10367</v>
      </c>
      <c r="D3523" s="2" t="s">
        <v>10368</v>
      </c>
      <c r="E3523" s="2" t="s">
        <v>10369</v>
      </c>
      <c r="F3523" s="2" t="s">
        <v>9817</v>
      </c>
      <c r="G3523" s="6">
        <v>863</v>
      </c>
      <c r="H3523" s="6">
        <v>38</v>
      </c>
      <c r="I3523" s="6">
        <v>1</v>
      </c>
      <c r="J3523" s="6">
        <v>2</v>
      </c>
      <c r="K3523" s="6">
        <v>0</v>
      </c>
      <c r="L3523" s="6">
        <v>0</v>
      </c>
      <c r="M3523" s="6">
        <v>866</v>
      </c>
      <c r="N3523" s="6">
        <v>42</v>
      </c>
      <c r="O3523" s="6">
        <v>0</v>
      </c>
      <c r="P3523" s="6">
        <v>0</v>
      </c>
      <c r="Q3523" s="6">
        <v>0</v>
      </c>
      <c r="R3523" s="6">
        <v>0</v>
      </c>
      <c r="S3523" s="6">
        <v>0</v>
      </c>
      <c r="T3523" s="6">
        <v>0</v>
      </c>
      <c r="U3523" s="7">
        <v>0.0487</v>
      </c>
      <c r="V3523" s="7">
        <v>0</v>
      </c>
      <c r="W3523" s="7">
        <v>0.0278</v>
      </c>
      <c r="X3523" s="7">
        <v>0</v>
      </c>
      <c r="Y3523" s="8" t="str">
        <f>IFERROR(VLOOKUP(F:F,#REF!,2,0),"需要手动检查")</f>
        <v>需要手动检查</v>
      </c>
      <c r="Z3523" s="9" t="str">
        <f t="shared" si="165"/>
        <v>否</v>
      </c>
      <c r="AA3523" s="10" t="s">
        <v>36</v>
      </c>
      <c r="AB3523" s="18" t="s">
        <v>37</v>
      </c>
      <c r="AC3523" t="str">
        <f t="shared" si="166"/>
        <v>2025/4/1</v>
      </c>
      <c r="AD3523" t="e">
        <f>VLOOKUP(Y3523,#REF!,2,FALSE)</f>
        <v>#REF!</v>
      </c>
    </row>
    <row r="3524" customHeight="1" spans="1:30">
      <c r="A3524" s="2" t="s">
        <v>10370</v>
      </c>
      <c r="B3524" s="2" t="s">
        <v>10371</v>
      </c>
      <c r="C3524" s="2" t="s">
        <v>10372</v>
      </c>
      <c r="D3524" s="2" t="s">
        <v>10373</v>
      </c>
      <c r="E3524" s="2" t="s">
        <v>10374</v>
      </c>
      <c r="F3524" s="2" t="s">
        <v>9817</v>
      </c>
      <c r="G3524" s="6">
        <v>270</v>
      </c>
      <c r="H3524" s="6">
        <v>13</v>
      </c>
      <c r="I3524" s="6">
        <v>2</v>
      </c>
      <c r="J3524" s="6">
        <v>0</v>
      </c>
      <c r="K3524" s="6">
        <v>0</v>
      </c>
      <c r="L3524" s="6">
        <v>0</v>
      </c>
      <c r="M3524" s="6">
        <v>297</v>
      </c>
      <c r="N3524" s="6">
        <v>21</v>
      </c>
      <c r="O3524" s="6">
        <v>0</v>
      </c>
      <c r="P3524" s="6">
        <v>0</v>
      </c>
      <c r="Q3524" s="6">
        <v>0</v>
      </c>
      <c r="R3524" s="6">
        <v>0</v>
      </c>
      <c r="S3524" s="6">
        <v>0</v>
      </c>
      <c r="T3524" s="6">
        <v>0</v>
      </c>
      <c r="U3524" s="7">
        <v>0.0778</v>
      </c>
      <c r="V3524" s="7">
        <v>0</v>
      </c>
      <c r="W3524" s="7">
        <v>0.0407</v>
      </c>
      <c r="X3524" s="7">
        <v>0</v>
      </c>
      <c r="Y3524" s="8" t="str">
        <f>IFERROR(VLOOKUP(F:F,#REF!,2,0),"需要手动检查")</f>
        <v>需要手动检查</v>
      </c>
      <c r="Z3524" s="9" t="str">
        <f t="shared" si="165"/>
        <v>否</v>
      </c>
      <c r="AA3524" s="10" t="s">
        <v>36</v>
      </c>
      <c r="AB3524" s="18" t="s">
        <v>37</v>
      </c>
      <c r="AC3524" t="str">
        <f t="shared" si="166"/>
        <v>2025/4/1</v>
      </c>
      <c r="AD3524" t="e">
        <f>VLOOKUP(Y3524,#REF!,2,FALSE)</f>
        <v>#REF!</v>
      </c>
    </row>
    <row r="3525" customHeight="1" spans="1:30">
      <c r="A3525" s="2" t="s">
        <v>283</v>
      </c>
      <c r="B3525" s="2" t="s">
        <v>284</v>
      </c>
      <c r="C3525" s="2" t="s">
        <v>45</v>
      </c>
      <c r="D3525" s="2" t="s">
        <v>10375</v>
      </c>
      <c r="E3525" s="2" t="s">
        <v>10376</v>
      </c>
      <c r="F3525" s="2" t="s">
        <v>9817</v>
      </c>
      <c r="G3525" s="6">
        <v>1615</v>
      </c>
      <c r="H3525" s="6">
        <v>37</v>
      </c>
      <c r="I3525" s="6">
        <v>0</v>
      </c>
      <c r="J3525" s="6">
        <v>0</v>
      </c>
      <c r="K3525" s="6">
        <v>1</v>
      </c>
      <c r="L3525" s="6">
        <v>0</v>
      </c>
      <c r="M3525" s="6">
        <v>1586</v>
      </c>
      <c r="N3525" s="6">
        <v>27</v>
      </c>
      <c r="O3525" s="6">
        <v>0</v>
      </c>
      <c r="P3525" s="6">
        <v>0</v>
      </c>
      <c r="Q3525" s="6">
        <v>0</v>
      </c>
      <c r="R3525" s="6">
        <v>0</v>
      </c>
      <c r="S3525" s="6">
        <v>0</v>
      </c>
      <c r="T3525" s="6">
        <v>0</v>
      </c>
      <c r="U3525" s="7">
        <v>0.0167</v>
      </c>
      <c r="V3525" s="7">
        <v>0</v>
      </c>
      <c r="W3525" s="7">
        <v>0.0074</v>
      </c>
      <c r="X3525" s="7">
        <v>0</v>
      </c>
      <c r="Y3525" s="8" t="str">
        <f>IFERROR(VLOOKUP(F:F,#REF!,2,0),"需要手动检查")</f>
        <v>需要手动检查</v>
      </c>
      <c r="Z3525" s="9" t="str">
        <f t="shared" si="165"/>
        <v>否</v>
      </c>
      <c r="AA3525" s="10" t="s">
        <v>36</v>
      </c>
      <c r="AB3525" s="18" t="s">
        <v>37</v>
      </c>
      <c r="AC3525" t="str">
        <f t="shared" si="166"/>
        <v>2025/4/1</v>
      </c>
      <c r="AD3525" t="e">
        <f>VLOOKUP(Y3525,#REF!,2,FALSE)</f>
        <v>#REF!</v>
      </c>
    </row>
    <row r="3526" customHeight="1" spans="1:30">
      <c r="A3526" s="2" t="s">
        <v>10377</v>
      </c>
      <c r="B3526" s="2" t="s">
        <v>10378</v>
      </c>
      <c r="C3526" s="2" t="s">
        <v>10379</v>
      </c>
      <c r="D3526" s="2" t="s">
        <v>10380</v>
      </c>
      <c r="E3526" s="2" t="s">
        <v>10381</v>
      </c>
      <c r="F3526" s="2" t="s">
        <v>9817</v>
      </c>
      <c r="G3526" s="6">
        <v>483</v>
      </c>
      <c r="H3526" s="6">
        <v>26</v>
      </c>
      <c r="I3526" s="6">
        <v>4</v>
      </c>
      <c r="J3526" s="6">
        <v>0</v>
      </c>
      <c r="K3526" s="6">
        <v>0</v>
      </c>
      <c r="L3526" s="6">
        <v>0</v>
      </c>
      <c r="M3526" s="6">
        <v>513</v>
      </c>
      <c r="N3526" s="6">
        <v>37</v>
      </c>
      <c r="O3526" s="6">
        <v>0</v>
      </c>
      <c r="P3526" s="6">
        <v>0</v>
      </c>
      <c r="Q3526" s="6">
        <v>0</v>
      </c>
      <c r="R3526" s="6">
        <v>0</v>
      </c>
      <c r="S3526" s="6">
        <v>0</v>
      </c>
      <c r="T3526" s="6">
        <v>0</v>
      </c>
      <c r="U3526" s="7">
        <v>0.0766</v>
      </c>
      <c r="V3526" s="7">
        <v>0</v>
      </c>
      <c r="W3526" s="7">
        <v>0.0621</v>
      </c>
      <c r="X3526" s="7">
        <v>0</v>
      </c>
      <c r="Y3526" s="8" t="str">
        <f>IFERROR(VLOOKUP(F:F,#REF!,2,0),"需要手动检查")</f>
        <v>需要手动检查</v>
      </c>
      <c r="Z3526" s="9" t="str">
        <f t="shared" si="165"/>
        <v>否</v>
      </c>
      <c r="AA3526" s="10" t="s">
        <v>36</v>
      </c>
      <c r="AB3526" s="18" t="s">
        <v>37</v>
      </c>
      <c r="AC3526" t="str">
        <f t="shared" si="166"/>
        <v>2025/4/1</v>
      </c>
      <c r="AD3526" t="e">
        <f>VLOOKUP(Y3526,#REF!,2,FALSE)</f>
        <v>#REF!</v>
      </c>
    </row>
    <row r="3527" customHeight="1" spans="1:30">
      <c r="A3527" s="2" t="s">
        <v>10382</v>
      </c>
      <c r="B3527" s="2" t="s">
        <v>10383</v>
      </c>
      <c r="C3527" s="2" t="s">
        <v>10384</v>
      </c>
      <c r="D3527" s="2" t="s">
        <v>10385</v>
      </c>
      <c r="E3527" s="2" t="s">
        <v>10386</v>
      </c>
      <c r="F3527" s="2" t="s">
        <v>9817</v>
      </c>
      <c r="G3527" s="6">
        <v>566</v>
      </c>
      <c r="H3527" s="6">
        <v>29</v>
      </c>
      <c r="I3527" s="6">
        <v>0</v>
      </c>
      <c r="J3527" s="6">
        <v>0</v>
      </c>
      <c r="K3527" s="6">
        <v>0</v>
      </c>
      <c r="L3527" s="6">
        <v>0</v>
      </c>
      <c r="M3527" s="6">
        <v>536</v>
      </c>
      <c r="N3527" s="6">
        <v>58</v>
      </c>
      <c r="O3527" s="6">
        <v>0</v>
      </c>
      <c r="P3527" s="6">
        <v>0</v>
      </c>
      <c r="Q3527" s="6">
        <v>0</v>
      </c>
      <c r="R3527" s="6">
        <v>0</v>
      </c>
      <c r="S3527" s="6">
        <v>0</v>
      </c>
      <c r="T3527" s="6">
        <v>0</v>
      </c>
      <c r="U3527" s="7">
        <v>0.1025</v>
      </c>
      <c r="V3527" s="7">
        <v>0</v>
      </c>
      <c r="W3527" s="7">
        <v>0.1767</v>
      </c>
      <c r="X3527" s="7">
        <v>0</v>
      </c>
      <c r="Y3527" s="8" t="str">
        <f>IFERROR(VLOOKUP(F:F,#REF!,2,0),"需要手动检查")</f>
        <v>需要手动检查</v>
      </c>
      <c r="Z3527" s="9" t="str">
        <f t="shared" si="165"/>
        <v>否</v>
      </c>
      <c r="AA3527" s="10" t="s">
        <v>36</v>
      </c>
      <c r="AB3527" s="18" t="s">
        <v>37</v>
      </c>
      <c r="AC3527" t="str">
        <f t="shared" si="166"/>
        <v>2025/4/1</v>
      </c>
      <c r="AD3527" t="e">
        <f>VLOOKUP(Y3527,#REF!,2,FALSE)</f>
        <v>#REF!</v>
      </c>
    </row>
    <row r="3528" customHeight="1" spans="1:30">
      <c r="A3528" s="2" t="s">
        <v>283</v>
      </c>
      <c r="B3528" s="2" t="s">
        <v>284</v>
      </c>
      <c r="C3528" s="2" t="s">
        <v>45</v>
      </c>
      <c r="D3528" s="2" t="s">
        <v>10387</v>
      </c>
      <c r="E3528" s="2" t="s">
        <v>10388</v>
      </c>
      <c r="F3528" s="2" t="s">
        <v>9817</v>
      </c>
      <c r="G3528" s="6">
        <v>915</v>
      </c>
      <c r="H3528" s="6">
        <v>49</v>
      </c>
      <c r="I3528" s="6">
        <v>0</v>
      </c>
      <c r="J3528" s="6">
        <v>0</v>
      </c>
      <c r="K3528" s="6">
        <v>0</v>
      </c>
      <c r="L3528" s="6">
        <v>0</v>
      </c>
      <c r="M3528" s="6">
        <v>822</v>
      </c>
      <c r="N3528" s="6">
        <v>14</v>
      </c>
      <c r="O3528" s="6">
        <v>0</v>
      </c>
      <c r="P3528" s="6">
        <v>0</v>
      </c>
      <c r="Q3528" s="6">
        <v>0</v>
      </c>
      <c r="R3528" s="6">
        <v>0</v>
      </c>
      <c r="S3528" s="6">
        <v>0</v>
      </c>
      <c r="T3528" s="6">
        <v>0</v>
      </c>
      <c r="U3528" s="7">
        <v>0.0153</v>
      </c>
      <c r="V3528" s="7">
        <v>0</v>
      </c>
      <c r="W3528" s="7">
        <v>0.0273</v>
      </c>
      <c r="X3528" s="7">
        <v>0</v>
      </c>
      <c r="Y3528" s="8" t="str">
        <f>IFERROR(VLOOKUP(F:F,#REF!,2,0),"需要手动检查")</f>
        <v>需要手动检查</v>
      </c>
      <c r="Z3528" s="9" t="str">
        <f t="shared" si="165"/>
        <v>否</v>
      </c>
      <c r="AA3528" s="10" t="s">
        <v>36</v>
      </c>
      <c r="AB3528" s="18" t="s">
        <v>37</v>
      </c>
      <c r="AC3528" t="str">
        <f t="shared" si="166"/>
        <v>2025/4/1</v>
      </c>
      <c r="AD3528" t="e">
        <f>VLOOKUP(Y3528,#REF!,2,FALSE)</f>
        <v>#REF!</v>
      </c>
    </row>
    <row r="3529" customHeight="1" spans="1:30">
      <c r="A3529" s="2" t="s">
        <v>10389</v>
      </c>
      <c r="B3529" s="2" t="s">
        <v>10390</v>
      </c>
      <c r="C3529" s="2" t="s">
        <v>10391</v>
      </c>
      <c r="D3529" s="2" t="s">
        <v>10392</v>
      </c>
      <c r="E3529" s="2" t="s">
        <v>10393</v>
      </c>
      <c r="F3529" s="2" t="s">
        <v>9143</v>
      </c>
      <c r="G3529" s="6">
        <v>2087</v>
      </c>
      <c r="H3529" s="6">
        <v>189</v>
      </c>
      <c r="I3529" s="6">
        <v>8</v>
      </c>
      <c r="J3529" s="6">
        <v>0</v>
      </c>
      <c r="K3529" s="6">
        <v>1</v>
      </c>
      <c r="L3529" s="6">
        <v>0</v>
      </c>
      <c r="M3529" s="6">
        <v>2149</v>
      </c>
      <c r="N3529" s="6">
        <v>18</v>
      </c>
      <c r="O3529" s="6">
        <v>0</v>
      </c>
      <c r="P3529" s="6">
        <v>0</v>
      </c>
      <c r="Q3529" s="6">
        <v>0</v>
      </c>
      <c r="R3529" s="6">
        <v>0</v>
      </c>
      <c r="S3529" s="6">
        <v>0</v>
      </c>
      <c r="T3529" s="6">
        <v>0</v>
      </c>
      <c r="U3529" s="7">
        <v>0.0086</v>
      </c>
      <c r="V3529" s="7">
        <v>0</v>
      </c>
      <c r="W3529" s="7">
        <v>0.3781</v>
      </c>
      <c r="X3529" s="7">
        <v>0</v>
      </c>
      <c r="Y3529" s="8" t="str">
        <f>IFERROR(VLOOKUP(F:F,#REF!,2,0),"需要手动检查")</f>
        <v>需要手动检查</v>
      </c>
      <c r="Z3529" s="9" t="str">
        <f t="shared" si="165"/>
        <v>否</v>
      </c>
      <c r="AA3529" s="10" t="s">
        <v>36</v>
      </c>
      <c r="AB3529" s="18" t="s">
        <v>37</v>
      </c>
      <c r="AC3529" t="str">
        <f t="shared" si="166"/>
        <v>2025/4/1</v>
      </c>
      <c r="AD3529" t="e">
        <f>VLOOKUP(Y3529,#REF!,2,FALSE)</f>
        <v>#REF!</v>
      </c>
    </row>
    <row r="3530" customHeight="1" spans="1:30">
      <c r="A3530" s="2" t="s">
        <v>10394</v>
      </c>
      <c r="B3530" s="2" t="s">
        <v>10395</v>
      </c>
      <c r="C3530" s="2" t="s">
        <v>10396</v>
      </c>
      <c r="D3530" s="2" t="s">
        <v>10397</v>
      </c>
      <c r="E3530" s="2" t="s">
        <v>10398</v>
      </c>
      <c r="F3530" s="2" t="s">
        <v>9817</v>
      </c>
      <c r="G3530" s="6">
        <v>378</v>
      </c>
      <c r="H3530" s="6">
        <v>43</v>
      </c>
      <c r="I3530" s="6">
        <v>11</v>
      </c>
      <c r="J3530" s="6">
        <v>1</v>
      </c>
      <c r="K3530" s="6">
        <v>0</v>
      </c>
      <c r="L3530" s="6">
        <v>0</v>
      </c>
      <c r="M3530" s="6">
        <v>338</v>
      </c>
      <c r="N3530" s="6">
        <v>9</v>
      </c>
      <c r="O3530" s="6">
        <v>0</v>
      </c>
      <c r="P3530" s="6">
        <v>0</v>
      </c>
      <c r="Q3530" s="6">
        <v>0</v>
      </c>
      <c r="R3530" s="6">
        <v>0</v>
      </c>
      <c r="S3530" s="6">
        <v>0</v>
      </c>
      <c r="T3530" s="6">
        <v>0</v>
      </c>
      <c r="U3530" s="7">
        <v>0.0238</v>
      </c>
      <c r="V3530" s="7">
        <v>0</v>
      </c>
      <c r="W3530" s="7">
        <v>0.3069</v>
      </c>
      <c r="X3530" s="7">
        <v>0</v>
      </c>
      <c r="Y3530" s="8" t="str">
        <f>IFERROR(VLOOKUP(F:F,#REF!,2,0),"需要手动检查")</f>
        <v>需要手动检查</v>
      </c>
      <c r="Z3530" s="9" t="str">
        <f t="shared" si="165"/>
        <v>否</v>
      </c>
      <c r="AA3530" s="10" t="s">
        <v>36</v>
      </c>
      <c r="AB3530" s="18" t="s">
        <v>37</v>
      </c>
      <c r="AC3530" t="str">
        <f t="shared" si="166"/>
        <v>2025/4/1</v>
      </c>
      <c r="AD3530" t="e">
        <f>VLOOKUP(Y3530,#REF!,2,FALSE)</f>
        <v>#REF!</v>
      </c>
    </row>
    <row r="3531" customHeight="1" spans="1:30">
      <c r="A3531" s="2" t="s">
        <v>10399</v>
      </c>
      <c r="B3531" s="2" t="s">
        <v>10400</v>
      </c>
      <c r="C3531" s="2" t="s">
        <v>10401</v>
      </c>
      <c r="D3531" s="2" t="s">
        <v>10402</v>
      </c>
      <c r="E3531" s="2" t="s">
        <v>10403</v>
      </c>
      <c r="F3531" s="2" t="s">
        <v>9817</v>
      </c>
      <c r="G3531" s="6">
        <v>28</v>
      </c>
      <c r="H3531" s="6">
        <v>2</v>
      </c>
      <c r="I3531" s="6">
        <v>0</v>
      </c>
      <c r="J3531" s="6">
        <v>0</v>
      </c>
      <c r="K3531" s="6">
        <v>0</v>
      </c>
      <c r="L3531" s="6">
        <v>0</v>
      </c>
      <c r="M3531" s="6">
        <v>4</v>
      </c>
      <c r="N3531" s="6">
        <v>0</v>
      </c>
      <c r="O3531" s="6">
        <v>0</v>
      </c>
      <c r="P3531" s="6">
        <v>0</v>
      </c>
      <c r="Q3531" s="6">
        <v>0</v>
      </c>
      <c r="R3531" s="6">
        <v>0</v>
      </c>
      <c r="S3531" s="6">
        <v>0</v>
      </c>
      <c r="T3531" s="6">
        <v>0</v>
      </c>
      <c r="U3531" s="7">
        <v>0</v>
      </c>
      <c r="V3531" s="7">
        <v>0</v>
      </c>
      <c r="W3531" s="7">
        <v>0.0357</v>
      </c>
      <c r="X3531" s="7">
        <v>0</v>
      </c>
      <c r="Y3531" s="8" t="str">
        <f>IFERROR(VLOOKUP(F:F,#REF!,2,0),"需要手动检查")</f>
        <v>需要手动检查</v>
      </c>
      <c r="Z3531" s="9" t="str">
        <f t="shared" ref="Z3531:Z3575" si="167">IF(R3531&gt;0,"是","否")</f>
        <v>否</v>
      </c>
      <c r="AA3531" s="10" t="s">
        <v>36</v>
      </c>
      <c r="AB3531" s="18" t="s">
        <v>37</v>
      </c>
      <c r="AC3531" t="str">
        <f t="shared" ref="AC3531:AC3575" si="168">YEAR(E3531)&amp;"/"&amp;MONTH(E3531)&amp;"/"&amp;DAY(E3531)</f>
        <v>2025/4/2</v>
      </c>
      <c r="AD3531" t="e">
        <f>VLOOKUP(Y3531,#REF!,2,FALSE)</f>
        <v>#REF!</v>
      </c>
    </row>
    <row r="3532" customHeight="1" spans="1:30">
      <c r="A3532" s="2" t="s">
        <v>10283</v>
      </c>
      <c r="B3532" s="2" t="s">
        <v>10284</v>
      </c>
      <c r="C3532" s="2" t="s">
        <v>10404</v>
      </c>
      <c r="D3532" s="2" t="s">
        <v>10405</v>
      </c>
      <c r="E3532" s="2" t="s">
        <v>10406</v>
      </c>
      <c r="F3532" s="2" t="s">
        <v>9817</v>
      </c>
      <c r="G3532" s="6">
        <v>387</v>
      </c>
      <c r="H3532" s="6">
        <v>39</v>
      </c>
      <c r="I3532" s="6">
        <v>1</v>
      </c>
      <c r="J3532" s="6">
        <v>2</v>
      </c>
      <c r="K3532" s="6">
        <v>0</v>
      </c>
      <c r="L3532" s="6">
        <v>0</v>
      </c>
      <c r="M3532" s="6">
        <v>381</v>
      </c>
      <c r="N3532" s="6">
        <v>5</v>
      </c>
      <c r="O3532" s="6">
        <v>0</v>
      </c>
      <c r="P3532" s="6">
        <v>0</v>
      </c>
      <c r="Q3532" s="6">
        <v>0</v>
      </c>
      <c r="R3532" s="6">
        <v>0</v>
      </c>
      <c r="S3532" s="6">
        <v>0</v>
      </c>
      <c r="T3532" s="6">
        <v>0</v>
      </c>
      <c r="U3532" s="7">
        <v>0.0129</v>
      </c>
      <c r="V3532" s="7">
        <v>0</v>
      </c>
      <c r="W3532" s="7">
        <v>0.0698</v>
      </c>
      <c r="X3532" s="7">
        <v>0</v>
      </c>
      <c r="Y3532" s="8" t="str">
        <f>IFERROR(VLOOKUP(F:F,#REF!,2,0),"需要手动检查")</f>
        <v>需要手动检查</v>
      </c>
      <c r="Z3532" s="9" t="str">
        <f t="shared" si="167"/>
        <v>否</v>
      </c>
      <c r="AA3532" s="10" t="s">
        <v>36</v>
      </c>
      <c r="AB3532" s="18" t="s">
        <v>37</v>
      </c>
      <c r="AC3532" t="str">
        <f t="shared" si="168"/>
        <v>2025/4/2</v>
      </c>
      <c r="AD3532" t="e">
        <f>VLOOKUP(Y3532,#REF!,2,FALSE)</f>
        <v>#REF!</v>
      </c>
    </row>
    <row r="3533" customHeight="1" spans="1:30">
      <c r="A3533" s="2" t="s">
        <v>10291</v>
      </c>
      <c r="B3533" s="2" t="s">
        <v>10292</v>
      </c>
      <c r="C3533" s="2" t="s">
        <v>10407</v>
      </c>
      <c r="D3533" s="2" t="s">
        <v>10408</v>
      </c>
      <c r="E3533" s="2" t="s">
        <v>10409</v>
      </c>
      <c r="F3533" s="2" t="s">
        <v>9817</v>
      </c>
      <c r="G3533" s="6">
        <v>206</v>
      </c>
      <c r="H3533" s="6">
        <v>8</v>
      </c>
      <c r="I3533" s="6">
        <v>1</v>
      </c>
      <c r="J3533" s="6">
        <v>0</v>
      </c>
      <c r="K3533" s="6">
        <v>0</v>
      </c>
      <c r="L3533" s="6">
        <v>0</v>
      </c>
      <c r="M3533" s="6">
        <v>157</v>
      </c>
      <c r="N3533" s="6">
        <v>3</v>
      </c>
      <c r="O3533" s="6">
        <v>0</v>
      </c>
      <c r="P3533" s="6">
        <v>0</v>
      </c>
      <c r="Q3533" s="6">
        <v>0</v>
      </c>
      <c r="R3533" s="6">
        <v>0</v>
      </c>
      <c r="S3533" s="6">
        <v>0</v>
      </c>
      <c r="T3533" s="6">
        <v>0</v>
      </c>
      <c r="U3533" s="7">
        <v>0.0146</v>
      </c>
      <c r="V3533" s="7">
        <v>0</v>
      </c>
      <c r="W3533" s="7">
        <v>0.1117</v>
      </c>
      <c r="X3533" s="7">
        <v>0</v>
      </c>
      <c r="Y3533" s="8" t="str">
        <f>IFERROR(VLOOKUP(F:F,#REF!,2,0),"需要手动检查")</f>
        <v>需要手动检查</v>
      </c>
      <c r="Z3533" s="9" t="str">
        <f t="shared" si="167"/>
        <v>否</v>
      </c>
      <c r="AA3533" s="10" t="s">
        <v>36</v>
      </c>
      <c r="AB3533" s="18" t="s">
        <v>37</v>
      </c>
      <c r="AC3533" t="str">
        <f t="shared" si="168"/>
        <v>2025/4/2</v>
      </c>
      <c r="AD3533" t="e">
        <f>VLOOKUP(Y3533,#REF!,2,FALSE)</f>
        <v>#REF!</v>
      </c>
    </row>
    <row r="3534" customHeight="1" spans="1:30">
      <c r="A3534" s="2" t="s">
        <v>10410</v>
      </c>
      <c r="B3534" s="2" t="s">
        <v>10411</v>
      </c>
      <c r="C3534" s="2" t="s">
        <v>10412</v>
      </c>
      <c r="D3534" s="2" t="s">
        <v>10413</v>
      </c>
      <c r="E3534" s="2" t="s">
        <v>10414</v>
      </c>
      <c r="F3534" s="2" t="s">
        <v>9817</v>
      </c>
      <c r="G3534" s="6">
        <v>451</v>
      </c>
      <c r="H3534" s="6">
        <v>34</v>
      </c>
      <c r="I3534" s="6">
        <v>9</v>
      </c>
      <c r="J3534" s="6">
        <v>1</v>
      </c>
      <c r="K3534" s="6">
        <v>0</v>
      </c>
      <c r="L3534" s="6">
        <v>0</v>
      </c>
      <c r="M3534" s="6">
        <v>489</v>
      </c>
      <c r="N3534" s="6">
        <v>3</v>
      </c>
      <c r="O3534" s="6">
        <v>0</v>
      </c>
      <c r="P3534" s="6">
        <v>0</v>
      </c>
      <c r="Q3534" s="6">
        <v>0</v>
      </c>
      <c r="R3534" s="6">
        <v>0</v>
      </c>
      <c r="S3534" s="6">
        <v>0</v>
      </c>
      <c r="T3534" s="6">
        <v>0</v>
      </c>
      <c r="U3534" s="7">
        <v>0.0067</v>
      </c>
      <c r="V3534" s="7">
        <v>0</v>
      </c>
      <c r="W3534" s="7">
        <v>0.0266</v>
      </c>
      <c r="X3534" s="7">
        <v>0</v>
      </c>
      <c r="Y3534" s="8" t="str">
        <f>IFERROR(VLOOKUP(F:F,#REF!,2,0),"需要手动检查")</f>
        <v>需要手动检查</v>
      </c>
      <c r="Z3534" s="9" t="str">
        <f t="shared" si="167"/>
        <v>否</v>
      </c>
      <c r="AA3534" s="10" t="s">
        <v>36</v>
      </c>
      <c r="AB3534" s="18" t="s">
        <v>37</v>
      </c>
      <c r="AC3534" t="str">
        <f t="shared" si="168"/>
        <v>2025/4/2</v>
      </c>
      <c r="AD3534" t="e">
        <f>VLOOKUP(Y3534,#REF!,2,FALSE)</f>
        <v>#REF!</v>
      </c>
    </row>
    <row r="3535" customHeight="1" spans="1:30">
      <c r="A3535" s="2" t="s">
        <v>10370</v>
      </c>
      <c r="B3535" s="2" t="s">
        <v>10371</v>
      </c>
      <c r="C3535" s="2" t="s">
        <v>10415</v>
      </c>
      <c r="D3535" s="2" t="s">
        <v>10416</v>
      </c>
      <c r="E3535" s="2" t="s">
        <v>10417</v>
      </c>
      <c r="F3535" s="2" t="s">
        <v>9817</v>
      </c>
      <c r="G3535" s="6">
        <v>366</v>
      </c>
      <c r="H3535" s="6">
        <v>35</v>
      </c>
      <c r="I3535" s="6">
        <v>3</v>
      </c>
      <c r="J3535" s="6">
        <v>0</v>
      </c>
      <c r="K3535" s="6">
        <v>0</v>
      </c>
      <c r="L3535" s="6">
        <v>0</v>
      </c>
      <c r="M3535" s="6">
        <v>390</v>
      </c>
      <c r="N3535" s="6">
        <v>18</v>
      </c>
      <c r="O3535" s="6">
        <v>0</v>
      </c>
      <c r="P3535" s="6">
        <v>0</v>
      </c>
      <c r="Q3535" s="6">
        <v>0</v>
      </c>
      <c r="R3535" s="6">
        <v>0</v>
      </c>
      <c r="S3535" s="6">
        <v>0</v>
      </c>
      <c r="T3535" s="6">
        <v>0</v>
      </c>
      <c r="U3535" s="7">
        <v>0.0492</v>
      </c>
      <c r="V3535" s="7">
        <v>0</v>
      </c>
      <c r="W3535" s="7">
        <v>0.0738</v>
      </c>
      <c r="X3535" s="7">
        <v>0</v>
      </c>
      <c r="Y3535" s="8" t="str">
        <f>IFERROR(VLOOKUP(F:F,#REF!,2,0),"需要手动检查")</f>
        <v>需要手动检查</v>
      </c>
      <c r="Z3535" s="9" t="str">
        <f t="shared" si="167"/>
        <v>否</v>
      </c>
      <c r="AA3535" s="10" t="s">
        <v>36</v>
      </c>
      <c r="AB3535" s="18" t="s">
        <v>37</v>
      </c>
      <c r="AC3535" t="str">
        <f t="shared" si="168"/>
        <v>2025/4/2</v>
      </c>
      <c r="AD3535" t="e">
        <f>VLOOKUP(Y3535,#REF!,2,FALSE)</f>
        <v>#REF!</v>
      </c>
    </row>
    <row r="3536" customHeight="1" spans="1:30">
      <c r="A3536" s="2" t="s">
        <v>10418</v>
      </c>
      <c r="B3536" s="2" t="s">
        <v>10419</v>
      </c>
      <c r="C3536" s="2" t="s">
        <v>10420</v>
      </c>
      <c r="D3536" s="2" t="s">
        <v>10421</v>
      </c>
      <c r="E3536" s="2" t="s">
        <v>10422</v>
      </c>
      <c r="F3536" s="2" t="s">
        <v>9817</v>
      </c>
      <c r="G3536" s="6">
        <v>585</v>
      </c>
      <c r="H3536" s="6">
        <v>27</v>
      </c>
      <c r="I3536" s="6">
        <v>1</v>
      </c>
      <c r="J3536" s="6">
        <v>0</v>
      </c>
      <c r="K3536" s="6">
        <v>0</v>
      </c>
      <c r="L3536" s="6">
        <v>0</v>
      </c>
      <c r="M3536" s="6">
        <v>498</v>
      </c>
      <c r="N3536" s="6">
        <v>0</v>
      </c>
      <c r="O3536" s="6">
        <v>0</v>
      </c>
      <c r="P3536" s="6">
        <v>0</v>
      </c>
      <c r="Q3536" s="6">
        <v>0</v>
      </c>
      <c r="R3536" s="6">
        <v>0</v>
      </c>
      <c r="S3536" s="6">
        <v>0</v>
      </c>
      <c r="T3536" s="6">
        <v>0</v>
      </c>
      <c r="U3536" s="7">
        <v>0</v>
      </c>
      <c r="V3536" s="7">
        <v>0</v>
      </c>
      <c r="W3536" s="7">
        <v>0.1162</v>
      </c>
      <c r="X3536" s="7">
        <v>0</v>
      </c>
      <c r="Y3536" s="8" t="str">
        <f>IFERROR(VLOOKUP(F:F,#REF!,2,0),"需要手动检查")</f>
        <v>需要手动检查</v>
      </c>
      <c r="Z3536" s="9" t="str">
        <f t="shared" si="167"/>
        <v>否</v>
      </c>
      <c r="AA3536" s="10" t="s">
        <v>36</v>
      </c>
      <c r="AB3536" s="18" t="s">
        <v>37</v>
      </c>
      <c r="AC3536" t="str">
        <f t="shared" si="168"/>
        <v>2025/4/2</v>
      </c>
      <c r="AD3536" t="e">
        <f>VLOOKUP(Y3536,#REF!,2,FALSE)</f>
        <v>#REF!</v>
      </c>
    </row>
    <row r="3537" customHeight="1" spans="1:30">
      <c r="A3537" s="2" t="s">
        <v>10423</v>
      </c>
      <c r="B3537" s="2" t="s">
        <v>10424</v>
      </c>
      <c r="C3537" s="2" t="s">
        <v>10425</v>
      </c>
      <c r="D3537" s="2" t="s">
        <v>10426</v>
      </c>
      <c r="E3537" s="2" t="s">
        <v>10427</v>
      </c>
      <c r="F3537" s="2" t="s">
        <v>9817</v>
      </c>
      <c r="G3537" s="6">
        <v>357</v>
      </c>
      <c r="H3537" s="6">
        <v>7</v>
      </c>
      <c r="I3537" s="6">
        <v>1</v>
      </c>
      <c r="J3537" s="6">
        <v>1</v>
      </c>
      <c r="K3537" s="6">
        <v>0</v>
      </c>
      <c r="L3537" s="6">
        <v>0</v>
      </c>
      <c r="M3537" s="6">
        <v>391</v>
      </c>
      <c r="N3537" s="6">
        <v>9</v>
      </c>
      <c r="O3537" s="6">
        <v>0</v>
      </c>
      <c r="P3537" s="6">
        <v>0</v>
      </c>
      <c r="Q3537" s="6">
        <v>0</v>
      </c>
      <c r="R3537" s="6">
        <v>0</v>
      </c>
      <c r="S3537" s="6">
        <v>0</v>
      </c>
      <c r="T3537" s="6">
        <v>0</v>
      </c>
      <c r="U3537" s="7">
        <v>0.0252</v>
      </c>
      <c r="V3537" s="7">
        <v>0</v>
      </c>
      <c r="W3537" s="7">
        <v>0.0112</v>
      </c>
      <c r="X3537" s="7">
        <v>0</v>
      </c>
      <c r="Y3537" s="8" t="str">
        <f>IFERROR(VLOOKUP(F:F,#REF!,2,0),"需要手动检查")</f>
        <v>需要手动检查</v>
      </c>
      <c r="Z3537" s="9" t="str">
        <f t="shared" si="167"/>
        <v>否</v>
      </c>
      <c r="AA3537" s="10" t="s">
        <v>36</v>
      </c>
      <c r="AB3537" s="18" t="s">
        <v>37</v>
      </c>
      <c r="AC3537" t="str">
        <f t="shared" si="168"/>
        <v>2025/4/2</v>
      </c>
      <c r="AD3537" t="e">
        <f>VLOOKUP(Y3537,#REF!,2,FALSE)</f>
        <v>#REF!</v>
      </c>
    </row>
    <row r="3538" customHeight="1" spans="1:30">
      <c r="A3538" s="2" t="s">
        <v>10428</v>
      </c>
      <c r="B3538" s="2" t="s">
        <v>10429</v>
      </c>
      <c r="C3538" s="2" t="s">
        <v>10430</v>
      </c>
      <c r="D3538" s="2" t="s">
        <v>10431</v>
      </c>
      <c r="E3538" s="2" t="s">
        <v>10432</v>
      </c>
      <c r="F3538" s="2" t="s">
        <v>9817</v>
      </c>
      <c r="G3538" s="6">
        <v>274</v>
      </c>
      <c r="H3538" s="6">
        <v>8</v>
      </c>
      <c r="I3538" s="6">
        <v>0</v>
      </c>
      <c r="J3538" s="6">
        <v>0</v>
      </c>
      <c r="K3538" s="6">
        <v>0</v>
      </c>
      <c r="L3538" s="6">
        <v>0</v>
      </c>
      <c r="M3538" s="6">
        <v>297</v>
      </c>
      <c r="N3538" s="6">
        <v>16</v>
      </c>
      <c r="O3538" s="6">
        <v>0</v>
      </c>
      <c r="P3538" s="6">
        <v>0</v>
      </c>
      <c r="Q3538" s="6">
        <v>0</v>
      </c>
      <c r="R3538" s="6">
        <v>0</v>
      </c>
      <c r="S3538" s="6">
        <v>0</v>
      </c>
      <c r="T3538" s="6">
        <v>0</v>
      </c>
      <c r="U3538" s="7">
        <v>0.0584</v>
      </c>
      <c r="V3538" s="7">
        <v>0</v>
      </c>
      <c r="W3538" s="7">
        <v>0.0036</v>
      </c>
      <c r="X3538" s="7">
        <v>0</v>
      </c>
      <c r="Y3538" s="8" t="str">
        <f>IFERROR(VLOOKUP(F:F,#REF!,2,0),"需要手动检查")</f>
        <v>需要手动检查</v>
      </c>
      <c r="Z3538" s="9" t="str">
        <f t="shared" si="167"/>
        <v>否</v>
      </c>
      <c r="AA3538" s="10" t="s">
        <v>36</v>
      </c>
      <c r="AB3538" s="18" t="s">
        <v>37</v>
      </c>
      <c r="AC3538" t="str">
        <f t="shared" si="168"/>
        <v>2025/4/2</v>
      </c>
      <c r="AD3538" t="e">
        <f>VLOOKUP(Y3538,#REF!,2,FALSE)</f>
        <v>#REF!</v>
      </c>
    </row>
    <row r="3539" customHeight="1" spans="1:30">
      <c r="A3539" s="2" t="s">
        <v>10433</v>
      </c>
      <c r="B3539" s="2" t="s">
        <v>10434</v>
      </c>
      <c r="C3539" s="2" t="s">
        <v>10435</v>
      </c>
      <c r="D3539" s="2" t="s">
        <v>10436</v>
      </c>
      <c r="E3539" s="2" t="s">
        <v>10437</v>
      </c>
      <c r="F3539" s="2" t="s">
        <v>9817</v>
      </c>
      <c r="G3539" s="6">
        <v>1653</v>
      </c>
      <c r="H3539" s="6">
        <v>87</v>
      </c>
      <c r="I3539" s="6">
        <v>3</v>
      </c>
      <c r="J3539" s="6">
        <v>0</v>
      </c>
      <c r="K3539" s="6">
        <v>2</v>
      </c>
      <c r="L3539" s="6">
        <v>1</v>
      </c>
      <c r="M3539" s="6">
        <v>1882</v>
      </c>
      <c r="N3539" s="6">
        <v>187</v>
      </c>
      <c r="O3539" s="6">
        <v>0</v>
      </c>
      <c r="P3539" s="6">
        <v>0</v>
      </c>
      <c r="Q3539" s="6">
        <v>0</v>
      </c>
      <c r="R3539" s="6">
        <v>0</v>
      </c>
      <c r="S3539" s="6">
        <v>0</v>
      </c>
      <c r="T3539" s="6">
        <v>0</v>
      </c>
      <c r="U3539" s="7">
        <v>0.1131</v>
      </c>
      <c r="V3539" s="7">
        <v>0.0175</v>
      </c>
      <c r="W3539" s="7">
        <v>0.0054</v>
      </c>
      <c r="X3539" s="7">
        <v>0</v>
      </c>
      <c r="Y3539" s="8" t="str">
        <f>IFERROR(VLOOKUP(F:F,#REF!,2,0),"需要手动检查")</f>
        <v>需要手动检查</v>
      </c>
      <c r="Z3539" s="9" t="str">
        <f t="shared" si="167"/>
        <v>否</v>
      </c>
      <c r="AA3539" s="10" t="s">
        <v>36</v>
      </c>
      <c r="AB3539" s="18" t="s">
        <v>37</v>
      </c>
      <c r="AC3539" t="str">
        <f t="shared" si="168"/>
        <v>2025/4/2</v>
      </c>
      <c r="AD3539" t="e">
        <f>VLOOKUP(Y3539,#REF!,2,FALSE)</f>
        <v>#REF!</v>
      </c>
    </row>
    <row r="3540" customHeight="1" spans="1:30">
      <c r="A3540" s="2" t="s">
        <v>10423</v>
      </c>
      <c r="B3540" s="2" t="s">
        <v>10424</v>
      </c>
      <c r="C3540" s="2" t="s">
        <v>10438</v>
      </c>
      <c r="D3540" s="2" t="s">
        <v>10439</v>
      </c>
      <c r="E3540" s="2" t="s">
        <v>10440</v>
      </c>
      <c r="F3540" s="2" t="s">
        <v>9817</v>
      </c>
      <c r="G3540" s="6">
        <v>338</v>
      </c>
      <c r="H3540" s="6">
        <v>7</v>
      </c>
      <c r="I3540" s="6">
        <v>0</v>
      </c>
      <c r="J3540" s="6">
        <v>1</v>
      </c>
      <c r="K3540" s="6">
        <v>0</v>
      </c>
      <c r="L3540" s="6">
        <v>0</v>
      </c>
      <c r="M3540" s="6">
        <v>361</v>
      </c>
      <c r="N3540" s="6">
        <v>7</v>
      </c>
      <c r="O3540" s="6">
        <v>0</v>
      </c>
      <c r="P3540" s="6">
        <v>0</v>
      </c>
      <c r="Q3540" s="6">
        <v>0</v>
      </c>
      <c r="R3540" s="6">
        <v>0</v>
      </c>
      <c r="S3540" s="6">
        <v>0</v>
      </c>
      <c r="T3540" s="6">
        <v>0</v>
      </c>
      <c r="U3540" s="7">
        <v>0.0207</v>
      </c>
      <c r="V3540" s="7">
        <v>0</v>
      </c>
      <c r="W3540" s="7">
        <v>0.074</v>
      </c>
      <c r="X3540" s="7">
        <v>0</v>
      </c>
      <c r="Y3540" s="8" t="str">
        <f>IFERROR(VLOOKUP(F:F,#REF!,2,0),"需要手动检查")</f>
        <v>需要手动检查</v>
      </c>
      <c r="Z3540" s="9" t="str">
        <f t="shared" si="167"/>
        <v>否</v>
      </c>
      <c r="AA3540" s="10" t="s">
        <v>36</v>
      </c>
      <c r="AB3540" s="18" t="s">
        <v>37</v>
      </c>
      <c r="AC3540" t="str">
        <f t="shared" si="168"/>
        <v>2025/4/2</v>
      </c>
      <c r="AD3540" t="e">
        <f>VLOOKUP(Y3540,#REF!,2,FALSE)</f>
        <v>#REF!</v>
      </c>
    </row>
    <row r="3541" customHeight="1" spans="1:30">
      <c r="A3541" s="2" t="s">
        <v>10441</v>
      </c>
      <c r="B3541" s="2" t="s">
        <v>10442</v>
      </c>
      <c r="C3541" s="2" t="s">
        <v>10443</v>
      </c>
      <c r="D3541" s="2" t="s">
        <v>10444</v>
      </c>
      <c r="E3541" s="2" t="s">
        <v>10445</v>
      </c>
      <c r="F3541" s="2" t="s">
        <v>9817</v>
      </c>
      <c r="G3541" s="6">
        <v>507</v>
      </c>
      <c r="H3541" s="6">
        <v>19</v>
      </c>
      <c r="I3541" s="6">
        <v>0</v>
      </c>
      <c r="J3541" s="6">
        <v>0</v>
      </c>
      <c r="K3541" s="6">
        <v>0</v>
      </c>
      <c r="L3541" s="6">
        <v>0</v>
      </c>
      <c r="M3541" s="6">
        <v>484</v>
      </c>
      <c r="N3541" s="6">
        <v>14</v>
      </c>
      <c r="O3541" s="6">
        <v>0</v>
      </c>
      <c r="P3541" s="6">
        <v>0</v>
      </c>
      <c r="Q3541" s="6">
        <v>0</v>
      </c>
      <c r="R3541" s="6">
        <v>0</v>
      </c>
      <c r="S3541" s="6">
        <v>0</v>
      </c>
      <c r="T3541" s="6">
        <v>0</v>
      </c>
      <c r="U3541" s="7">
        <v>0.0276</v>
      </c>
      <c r="V3541" s="7">
        <v>0</v>
      </c>
      <c r="W3541" s="7">
        <v>0.1499</v>
      </c>
      <c r="X3541" s="7">
        <v>0</v>
      </c>
      <c r="Y3541" s="8" t="str">
        <f>IFERROR(VLOOKUP(F:F,#REF!,2,0),"需要手动检查")</f>
        <v>需要手动检查</v>
      </c>
      <c r="Z3541" s="9" t="str">
        <f t="shared" si="167"/>
        <v>否</v>
      </c>
      <c r="AA3541" s="10" t="s">
        <v>36</v>
      </c>
      <c r="AB3541" s="18" t="s">
        <v>37</v>
      </c>
      <c r="AC3541" t="str">
        <f t="shared" si="168"/>
        <v>2025/4/2</v>
      </c>
      <c r="AD3541" t="e">
        <f>VLOOKUP(Y3541,#REF!,2,FALSE)</f>
        <v>#REF!</v>
      </c>
    </row>
    <row r="3542" customHeight="1" spans="1:30">
      <c r="A3542" s="2" t="s">
        <v>10446</v>
      </c>
      <c r="B3542" s="2" t="s">
        <v>10447</v>
      </c>
      <c r="C3542" s="2" t="s">
        <v>10448</v>
      </c>
      <c r="D3542" s="2" t="s">
        <v>10449</v>
      </c>
      <c r="E3542" s="2" t="s">
        <v>10450</v>
      </c>
      <c r="F3542" s="2" t="s">
        <v>9817</v>
      </c>
      <c r="G3542" s="6">
        <v>371</v>
      </c>
      <c r="H3542" s="6">
        <v>32</v>
      </c>
      <c r="I3542" s="6">
        <v>3</v>
      </c>
      <c r="J3542" s="6">
        <v>0</v>
      </c>
      <c r="K3542" s="6">
        <v>0</v>
      </c>
      <c r="L3542" s="6">
        <v>0</v>
      </c>
      <c r="M3542" s="6">
        <v>404</v>
      </c>
      <c r="N3542" s="6">
        <v>11</v>
      </c>
      <c r="O3542" s="6">
        <v>0</v>
      </c>
      <c r="P3542" s="6">
        <v>0</v>
      </c>
      <c r="Q3542" s="6">
        <v>0</v>
      </c>
      <c r="R3542" s="6">
        <v>0</v>
      </c>
      <c r="S3542" s="6">
        <v>0</v>
      </c>
      <c r="T3542" s="6">
        <v>0</v>
      </c>
      <c r="U3542" s="7">
        <v>0.0296</v>
      </c>
      <c r="V3542" s="7">
        <v>0</v>
      </c>
      <c r="W3542" s="7">
        <v>0.1887</v>
      </c>
      <c r="X3542" s="7">
        <v>0</v>
      </c>
      <c r="Y3542" s="8" t="str">
        <f>IFERROR(VLOOKUP(F:F,#REF!,2,0),"需要手动检查")</f>
        <v>需要手动检查</v>
      </c>
      <c r="Z3542" s="9" t="str">
        <f t="shared" si="167"/>
        <v>否</v>
      </c>
      <c r="AA3542" s="10" t="s">
        <v>36</v>
      </c>
      <c r="AB3542" s="18" t="s">
        <v>37</v>
      </c>
      <c r="AC3542" t="str">
        <f t="shared" si="168"/>
        <v>2025/4/2</v>
      </c>
      <c r="AD3542" t="e">
        <f>VLOOKUP(Y3542,#REF!,2,FALSE)</f>
        <v>#REF!</v>
      </c>
    </row>
    <row r="3543" customHeight="1" spans="1:30">
      <c r="A3543" s="2" t="s">
        <v>10428</v>
      </c>
      <c r="B3543" s="2" t="s">
        <v>10429</v>
      </c>
      <c r="C3543" s="2" t="s">
        <v>10451</v>
      </c>
      <c r="D3543" s="2" t="s">
        <v>10452</v>
      </c>
      <c r="E3543" s="2" t="s">
        <v>10453</v>
      </c>
      <c r="F3543" s="2" t="s">
        <v>9817</v>
      </c>
      <c r="G3543" s="6">
        <v>278</v>
      </c>
      <c r="H3543" s="6">
        <v>1</v>
      </c>
      <c r="I3543" s="6">
        <v>0</v>
      </c>
      <c r="J3543" s="6">
        <v>0</v>
      </c>
      <c r="K3543" s="6">
        <v>0</v>
      </c>
      <c r="L3543" s="6">
        <v>0</v>
      </c>
      <c r="M3543" s="6">
        <v>278</v>
      </c>
      <c r="N3543" s="6">
        <v>3</v>
      </c>
      <c r="O3543" s="6">
        <v>0</v>
      </c>
      <c r="P3543" s="6">
        <v>0</v>
      </c>
      <c r="Q3543" s="6">
        <v>0</v>
      </c>
      <c r="R3543" s="6">
        <v>0</v>
      </c>
      <c r="S3543" s="6">
        <v>0</v>
      </c>
      <c r="T3543" s="6">
        <v>0</v>
      </c>
      <c r="U3543" s="7">
        <v>0.0108</v>
      </c>
      <c r="V3543" s="7">
        <v>0</v>
      </c>
      <c r="W3543" s="7">
        <v>0.0036</v>
      </c>
      <c r="X3543" s="7">
        <v>0</v>
      </c>
      <c r="Y3543" s="8" t="str">
        <f>IFERROR(VLOOKUP(F:F,#REF!,2,0),"需要手动检查")</f>
        <v>需要手动检查</v>
      </c>
      <c r="Z3543" s="9" t="str">
        <f t="shared" si="167"/>
        <v>否</v>
      </c>
      <c r="AA3543" s="10" t="s">
        <v>36</v>
      </c>
      <c r="AB3543" s="18" t="s">
        <v>37</v>
      </c>
      <c r="AC3543" t="str">
        <f t="shared" si="168"/>
        <v>2025/4/2</v>
      </c>
      <c r="AD3543" t="e">
        <f>VLOOKUP(Y3543,#REF!,2,FALSE)</f>
        <v>#REF!</v>
      </c>
    </row>
    <row r="3544" customHeight="1" spans="1:30">
      <c r="A3544" s="2" t="s">
        <v>10423</v>
      </c>
      <c r="B3544" s="2" t="s">
        <v>10424</v>
      </c>
      <c r="C3544" s="2" t="s">
        <v>10454</v>
      </c>
      <c r="D3544" s="2" t="s">
        <v>10455</v>
      </c>
      <c r="E3544" s="2" t="s">
        <v>10456</v>
      </c>
      <c r="F3544" s="2" t="s">
        <v>9817</v>
      </c>
      <c r="G3544" s="6">
        <v>341</v>
      </c>
      <c r="H3544" s="6">
        <v>9</v>
      </c>
      <c r="I3544" s="6">
        <v>1</v>
      </c>
      <c r="J3544" s="6">
        <v>1</v>
      </c>
      <c r="K3544" s="6">
        <v>0</v>
      </c>
      <c r="L3544" s="6">
        <v>0</v>
      </c>
      <c r="M3544" s="6">
        <v>369</v>
      </c>
      <c r="N3544" s="6">
        <v>8</v>
      </c>
      <c r="O3544" s="6">
        <v>0</v>
      </c>
      <c r="P3544" s="6">
        <v>0</v>
      </c>
      <c r="Q3544" s="6">
        <v>0</v>
      </c>
      <c r="R3544" s="6">
        <v>0</v>
      </c>
      <c r="S3544" s="6">
        <v>0</v>
      </c>
      <c r="T3544" s="6">
        <v>0</v>
      </c>
      <c r="U3544" s="7">
        <v>0.0235</v>
      </c>
      <c r="V3544" s="7">
        <v>0</v>
      </c>
      <c r="W3544" s="7">
        <v>0.0088</v>
      </c>
      <c r="X3544" s="7">
        <v>0</v>
      </c>
      <c r="Y3544" s="8" t="str">
        <f>IFERROR(VLOOKUP(F:F,#REF!,2,0),"需要手动检查")</f>
        <v>需要手动检查</v>
      </c>
      <c r="Z3544" s="9" t="str">
        <f t="shared" si="167"/>
        <v>否</v>
      </c>
      <c r="AA3544" s="10" t="s">
        <v>36</v>
      </c>
      <c r="AB3544" s="18" t="s">
        <v>37</v>
      </c>
      <c r="AC3544" t="str">
        <f t="shared" si="168"/>
        <v>2025/4/2</v>
      </c>
      <c r="AD3544" t="e">
        <f>VLOOKUP(Y3544,#REF!,2,FALSE)</f>
        <v>#REF!</v>
      </c>
    </row>
    <row r="3545" customHeight="1" spans="1:30">
      <c r="A3545" s="2" t="s">
        <v>10457</v>
      </c>
      <c r="B3545" s="2" t="s">
        <v>10458</v>
      </c>
      <c r="C3545" s="2" t="s">
        <v>10459</v>
      </c>
      <c r="D3545" s="2" t="s">
        <v>10460</v>
      </c>
      <c r="E3545" s="2" t="s">
        <v>10461</v>
      </c>
      <c r="F3545" s="2" t="s">
        <v>9817</v>
      </c>
      <c r="G3545" s="6">
        <v>127</v>
      </c>
      <c r="H3545" s="6">
        <v>3</v>
      </c>
      <c r="I3545" s="6">
        <v>3</v>
      </c>
      <c r="J3545" s="6">
        <v>0</v>
      </c>
      <c r="K3545" s="6">
        <v>0</v>
      </c>
      <c r="L3545" s="6">
        <v>0</v>
      </c>
      <c r="M3545" s="6">
        <v>114</v>
      </c>
      <c r="N3545" s="6">
        <v>0</v>
      </c>
      <c r="O3545" s="6">
        <v>0</v>
      </c>
      <c r="P3545" s="6">
        <v>0</v>
      </c>
      <c r="Q3545" s="6">
        <v>0</v>
      </c>
      <c r="R3545" s="6">
        <v>0</v>
      </c>
      <c r="S3545" s="6">
        <v>0</v>
      </c>
      <c r="T3545" s="6">
        <v>0</v>
      </c>
      <c r="U3545" s="7">
        <v>0</v>
      </c>
      <c r="V3545" s="7">
        <v>0</v>
      </c>
      <c r="W3545" s="7">
        <v>0.0866</v>
      </c>
      <c r="X3545" s="7">
        <v>0</v>
      </c>
      <c r="Y3545" s="8" t="str">
        <f>IFERROR(VLOOKUP(F:F,#REF!,2,0),"需要手动检查")</f>
        <v>需要手动检查</v>
      </c>
      <c r="Z3545" s="9" t="str">
        <f t="shared" si="167"/>
        <v>否</v>
      </c>
      <c r="AA3545" s="10" t="s">
        <v>36</v>
      </c>
      <c r="AB3545" s="18" t="s">
        <v>37</v>
      </c>
      <c r="AC3545" t="str">
        <f t="shared" si="168"/>
        <v>2025/4/2</v>
      </c>
      <c r="AD3545" t="e">
        <f>VLOOKUP(Y3545,#REF!,2,FALSE)</f>
        <v>#REF!</v>
      </c>
    </row>
    <row r="3546" customHeight="1" spans="1:30">
      <c r="A3546" s="2" t="s">
        <v>10462</v>
      </c>
      <c r="B3546" s="2" t="s">
        <v>10463</v>
      </c>
      <c r="C3546" s="2" t="s">
        <v>10464</v>
      </c>
      <c r="D3546" s="2" t="s">
        <v>10465</v>
      </c>
      <c r="E3546" s="2" t="s">
        <v>10466</v>
      </c>
      <c r="F3546" s="2" t="s">
        <v>9377</v>
      </c>
      <c r="G3546" s="6">
        <v>1306</v>
      </c>
      <c r="H3546" s="6">
        <v>51</v>
      </c>
      <c r="I3546" s="6">
        <v>0</v>
      </c>
      <c r="J3546" s="6">
        <v>1</v>
      </c>
      <c r="K3546" s="6">
        <v>0</v>
      </c>
      <c r="L3546" s="6">
        <v>0</v>
      </c>
      <c r="M3546" s="6">
        <v>1364</v>
      </c>
      <c r="N3546" s="6">
        <v>15</v>
      </c>
      <c r="O3546" s="6">
        <v>0</v>
      </c>
      <c r="P3546" s="6">
        <v>0</v>
      </c>
      <c r="Q3546" s="6">
        <v>0</v>
      </c>
      <c r="R3546" s="6">
        <v>0</v>
      </c>
      <c r="S3546" s="6">
        <v>0</v>
      </c>
      <c r="T3546" s="6">
        <v>0</v>
      </c>
      <c r="U3546" s="7">
        <v>0.0115</v>
      </c>
      <c r="V3546" s="7">
        <v>0</v>
      </c>
      <c r="W3546" s="7">
        <v>0.0421</v>
      </c>
      <c r="X3546" s="7">
        <v>0</v>
      </c>
      <c r="Y3546" s="8" t="str">
        <f>IFERROR(VLOOKUP(F:F,#REF!,2,0),"需要手动检查")</f>
        <v>需要手动检查</v>
      </c>
      <c r="Z3546" s="9" t="str">
        <f t="shared" si="167"/>
        <v>否</v>
      </c>
      <c r="AA3546" s="10" t="s">
        <v>36</v>
      </c>
      <c r="AB3546" s="18" t="s">
        <v>37</v>
      </c>
      <c r="AC3546" t="str">
        <f t="shared" si="168"/>
        <v>2025/4/2</v>
      </c>
      <c r="AD3546" t="e">
        <f>VLOOKUP(Y3546,#REF!,2,FALSE)</f>
        <v>#REF!</v>
      </c>
    </row>
    <row r="3547" customHeight="1" spans="1:30">
      <c r="A3547" s="2" t="s">
        <v>10428</v>
      </c>
      <c r="B3547" s="2" t="s">
        <v>10429</v>
      </c>
      <c r="C3547" s="2" t="s">
        <v>10467</v>
      </c>
      <c r="D3547" s="2" t="s">
        <v>10468</v>
      </c>
      <c r="E3547" s="2" t="s">
        <v>10469</v>
      </c>
      <c r="F3547" s="2" t="s">
        <v>9817</v>
      </c>
      <c r="G3547" s="6">
        <v>284</v>
      </c>
      <c r="H3547" s="6">
        <v>4</v>
      </c>
      <c r="I3547" s="6">
        <v>2</v>
      </c>
      <c r="J3547" s="6">
        <v>0</v>
      </c>
      <c r="K3547" s="6">
        <v>0</v>
      </c>
      <c r="L3547" s="6">
        <v>0</v>
      </c>
      <c r="M3547" s="6">
        <v>295</v>
      </c>
      <c r="N3547" s="6">
        <v>7</v>
      </c>
      <c r="O3547" s="6">
        <v>0</v>
      </c>
      <c r="P3547" s="6">
        <v>0</v>
      </c>
      <c r="Q3547" s="6">
        <v>0</v>
      </c>
      <c r="R3547" s="6">
        <v>0</v>
      </c>
      <c r="S3547" s="6">
        <v>0</v>
      </c>
      <c r="T3547" s="6">
        <v>0</v>
      </c>
      <c r="U3547" s="7">
        <v>0.0246</v>
      </c>
      <c r="V3547" s="7">
        <v>0</v>
      </c>
      <c r="W3547" s="7">
        <v>0.0246</v>
      </c>
      <c r="X3547" s="7">
        <v>0</v>
      </c>
      <c r="Y3547" s="8" t="str">
        <f>IFERROR(VLOOKUP(F:F,#REF!,2,0),"需要手动检查")</f>
        <v>需要手动检查</v>
      </c>
      <c r="Z3547" s="9" t="str">
        <f t="shared" si="167"/>
        <v>否</v>
      </c>
      <c r="AA3547" s="10" t="s">
        <v>36</v>
      </c>
      <c r="AB3547" s="18" t="s">
        <v>37</v>
      </c>
      <c r="AC3547" t="str">
        <f t="shared" si="168"/>
        <v>2025/4/2</v>
      </c>
      <c r="AD3547" t="e">
        <f>VLOOKUP(Y3547,#REF!,2,FALSE)</f>
        <v>#REF!</v>
      </c>
    </row>
    <row r="3548" customHeight="1" spans="1:30">
      <c r="A3548" s="2" t="s">
        <v>10428</v>
      </c>
      <c r="B3548" s="2" t="s">
        <v>10429</v>
      </c>
      <c r="C3548" s="2" t="s">
        <v>10470</v>
      </c>
      <c r="D3548" s="2" t="s">
        <v>10471</v>
      </c>
      <c r="E3548" s="2" t="s">
        <v>10472</v>
      </c>
      <c r="F3548" s="2" t="s">
        <v>9817</v>
      </c>
      <c r="G3548" s="6">
        <v>323</v>
      </c>
      <c r="H3548" s="6">
        <v>14</v>
      </c>
      <c r="I3548" s="6">
        <v>2</v>
      </c>
      <c r="J3548" s="6">
        <v>0</v>
      </c>
      <c r="K3548" s="6">
        <v>0</v>
      </c>
      <c r="L3548" s="6">
        <v>0</v>
      </c>
      <c r="M3548" s="6">
        <v>326</v>
      </c>
      <c r="N3548" s="6">
        <v>25</v>
      </c>
      <c r="O3548" s="6">
        <v>0</v>
      </c>
      <c r="P3548" s="6">
        <v>0</v>
      </c>
      <c r="Q3548" s="6">
        <v>0</v>
      </c>
      <c r="R3548" s="6">
        <v>0</v>
      </c>
      <c r="S3548" s="6">
        <v>0</v>
      </c>
      <c r="T3548" s="6">
        <v>0</v>
      </c>
      <c r="U3548" s="7">
        <v>0.0774</v>
      </c>
      <c r="V3548" s="7">
        <v>0</v>
      </c>
      <c r="W3548" s="7">
        <v>0.0062</v>
      </c>
      <c r="X3548" s="7">
        <v>0</v>
      </c>
      <c r="Y3548" s="8" t="str">
        <f>IFERROR(VLOOKUP(F:F,#REF!,2,0),"需要手动检查")</f>
        <v>需要手动检查</v>
      </c>
      <c r="Z3548" s="9" t="str">
        <f t="shared" si="167"/>
        <v>否</v>
      </c>
      <c r="AA3548" s="10" t="s">
        <v>36</v>
      </c>
      <c r="AB3548" s="18" t="s">
        <v>37</v>
      </c>
      <c r="AC3548" t="str">
        <f t="shared" si="168"/>
        <v>2025/4/2</v>
      </c>
      <c r="AD3548" t="e">
        <f>VLOOKUP(Y3548,#REF!,2,FALSE)</f>
        <v>#REF!</v>
      </c>
    </row>
    <row r="3549" customHeight="1" spans="1:30">
      <c r="A3549" s="2" t="s">
        <v>9881</v>
      </c>
      <c r="B3549" s="2" t="s">
        <v>9882</v>
      </c>
      <c r="C3549" s="2" t="s">
        <v>10473</v>
      </c>
      <c r="D3549" s="2" t="s">
        <v>10474</v>
      </c>
      <c r="E3549" s="2" t="s">
        <v>10475</v>
      </c>
      <c r="F3549" s="2" t="s">
        <v>9817</v>
      </c>
      <c r="G3549" s="6">
        <v>2276</v>
      </c>
      <c r="H3549" s="6">
        <v>212</v>
      </c>
      <c r="I3549" s="6">
        <v>8</v>
      </c>
      <c r="J3549" s="6">
        <v>0</v>
      </c>
      <c r="K3549" s="6">
        <v>1</v>
      </c>
      <c r="L3549" s="6">
        <v>0</v>
      </c>
      <c r="M3549" s="6">
        <v>2536</v>
      </c>
      <c r="N3549" s="6">
        <v>129</v>
      </c>
      <c r="O3549" s="6">
        <v>1</v>
      </c>
      <c r="P3549" s="6">
        <v>1</v>
      </c>
      <c r="Q3549" s="6">
        <v>1</v>
      </c>
      <c r="R3549" s="6">
        <v>37.99</v>
      </c>
      <c r="S3549" s="6">
        <v>16.69</v>
      </c>
      <c r="T3549" s="6">
        <v>37.99</v>
      </c>
      <c r="U3549" s="7">
        <v>0.0567</v>
      </c>
      <c r="V3549" s="7">
        <v>0</v>
      </c>
      <c r="W3549" s="7">
        <v>0.0417</v>
      </c>
      <c r="X3549" s="7">
        <v>0.0078</v>
      </c>
      <c r="Y3549" s="8" t="str">
        <f>IFERROR(VLOOKUP(F:F,#REF!,2,0),"需要手动检查")</f>
        <v>需要手动检查</v>
      </c>
      <c r="Z3549" s="9" t="str">
        <f t="shared" si="167"/>
        <v>是</v>
      </c>
      <c r="AA3549" s="10" t="s">
        <v>36</v>
      </c>
      <c r="AB3549" s="18" t="s">
        <v>37</v>
      </c>
      <c r="AC3549" t="str">
        <f t="shared" si="168"/>
        <v>2025/4/2</v>
      </c>
      <c r="AD3549" t="e">
        <f>VLOOKUP(Y3549,#REF!,2,FALSE)</f>
        <v>#REF!</v>
      </c>
    </row>
    <row r="3550" customHeight="1" spans="1:30">
      <c r="A3550" s="2" t="s">
        <v>10476</v>
      </c>
      <c r="B3550" s="2" t="s">
        <v>10477</v>
      </c>
      <c r="C3550" s="2" t="s">
        <v>10478</v>
      </c>
      <c r="D3550" s="2" t="s">
        <v>10479</v>
      </c>
      <c r="E3550" s="2" t="s">
        <v>10480</v>
      </c>
      <c r="F3550" s="2" t="s">
        <v>9817</v>
      </c>
      <c r="G3550" s="6">
        <v>390</v>
      </c>
      <c r="H3550" s="6">
        <v>17</v>
      </c>
      <c r="I3550" s="6">
        <v>0</v>
      </c>
      <c r="J3550" s="6">
        <v>1</v>
      </c>
      <c r="K3550" s="6">
        <v>0</v>
      </c>
      <c r="L3550" s="6">
        <v>0</v>
      </c>
      <c r="M3550" s="6">
        <v>385</v>
      </c>
      <c r="N3550" s="6">
        <v>18</v>
      </c>
      <c r="O3550" s="6">
        <v>0</v>
      </c>
      <c r="P3550" s="6">
        <v>0</v>
      </c>
      <c r="Q3550" s="6">
        <v>0</v>
      </c>
      <c r="R3550" s="6">
        <v>0</v>
      </c>
      <c r="S3550" s="6">
        <v>0</v>
      </c>
      <c r="T3550" s="6">
        <v>0</v>
      </c>
      <c r="U3550" s="7">
        <v>0.0462</v>
      </c>
      <c r="V3550" s="7">
        <v>0</v>
      </c>
      <c r="W3550" s="7">
        <v>0.0154</v>
      </c>
      <c r="X3550" s="7">
        <v>0</v>
      </c>
      <c r="Y3550" s="8" t="str">
        <f>IFERROR(VLOOKUP(F:F,#REF!,2,0),"需要手动检查")</f>
        <v>需要手动检查</v>
      </c>
      <c r="Z3550" s="9" t="str">
        <f t="shared" si="167"/>
        <v>否</v>
      </c>
      <c r="AA3550" s="10" t="s">
        <v>36</v>
      </c>
      <c r="AB3550" s="18" t="s">
        <v>37</v>
      </c>
      <c r="AC3550" t="str">
        <f t="shared" si="168"/>
        <v>2025/4/2</v>
      </c>
      <c r="AD3550" t="e">
        <f>VLOOKUP(Y3550,#REF!,2,FALSE)</f>
        <v>#REF!</v>
      </c>
    </row>
    <row r="3551" customHeight="1" spans="1:30">
      <c r="A3551" s="2" t="s">
        <v>10377</v>
      </c>
      <c r="B3551" s="2" t="s">
        <v>10378</v>
      </c>
      <c r="C3551" s="2" t="s">
        <v>10481</v>
      </c>
      <c r="D3551" s="2" t="s">
        <v>10482</v>
      </c>
      <c r="E3551" s="2" t="s">
        <v>10483</v>
      </c>
      <c r="F3551" s="2" t="s">
        <v>9817</v>
      </c>
      <c r="G3551" s="6">
        <v>444</v>
      </c>
      <c r="H3551" s="6">
        <v>31</v>
      </c>
      <c r="I3551" s="6">
        <v>0</v>
      </c>
      <c r="J3551" s="6">
        <v>0</v>
      </c>
      <c r="K3551" s="6">
        <v>0</v>
      </c>
      <c r="L3551" s="6">
        <v>0</v>
      </c>
      <c r="M3551" s="6">
        <v>473</v>
      </c>
      <c r="N3551" s="6">
        <v>15</v>
      </c>
      <c r="O3551" s="6">
        <v>0</v>
      </c>
      <c r="P3551" s="6">
        <v>0</v>
      </c>
      <c r="Q3551" s="6">
        <v>0</v>
      </c>
      <c r="R3551" s="6">
        <v>0</v>
      </c>
      <c r="S3551" s="6">
        <v>0</v>
      </c>
      <c r="T3551" s="6">
        <v>0</v>
      </c>
      <c r="U3551" s="7">
        <v>0.0338</v>
      </c>
      <c r="V3551" s="7">
        <v>0</v>
      </c>
      <c r="W3551" s="7">
        <v>0.0721</v>
      </c>
      <c r="X3551" s="7">
        <v>0</v>
      </c>
      <c r="Y3551" s="8" t="str">
        <f>IFERROR(VLOOKUP(F:F,#REF!,2,0),"需要手动检查")</f>
        <v>需要手动检查</v>
      </c>
      <c r="Z3551" s="9" t="str">
        <f t="shared" si="167"/>
        <v>否</v>
      </c>
      <c r="AA3551" s="10" t="s">
        <v>36</v>
      </c>
      <c r="AB3551" s="18" t="s">
        <v>37</v>
      </c>
      <c r="AC3551" t="str">
        <f t="shared" si="168"/>
        <v>2025/4/3</v>
      </c>
      <c r="AD3551" t="e">
        <f>VLOOKUP(Y3551,#REF!,2,FALSE)</f>
        <v>#REF!</v>
      </c>
    </row>
    <row r="3552" customHeight="1" spans="1:30">
      <c r="A3552" s="2" t="s">
        <v>10484</v>
      </c>
      <c r="B3552" s="2" t="s">
        <v>10485</v>
      </c>
      <c r="C3552" s="2" t="s">
        <v>10486</v>
      </c>
      <c r="D3552" s="2" t="s">
        <v>10487</v>
      </c>
      <c r="E3552" s="2" t="s">
        <v>10488</v>
      </c>
      <c r="F3552" s="2" t="s">
        <v>9817</v>
      </c>
      <c r="G3552" s="6">
        <v>518</v>
      </c>
      <c r="H3552" s="6">
        <v>43</v>
      </c>
      <c r="I3552" s="6">
        <v>0</v>
      </c>
      <c r="J3552" s="6">
        <v>0</v>
      </c>
      <c r="K3552" s="6">
        <v>0</v>
      </c>
      <c r="L3552" s="6">
        <v>0</v>
      </c>
      <c r="M3552" s="6">
        <v>565</v>
      </c>
      <c r="N3552" s="6">
        <v>34</v>
      </c>
      <c r="O3552" s="6">
        <v>0</v>
      </c>
      <c r="P3552" s="6">
        <v>0</v>
      </c>
      <c r="Q3552" s="6">
        <v>0</v>
      </c>
      <c r="R3552" s="6">
        <v>0</v>
      </c>
      <c r="S3552" s="6">
        <v>0</v>
      </c>
      <c r="T3552" s="6">
        <v>0</v>
      </c>
      <c r="U3552" s="7">
        <v>0.0656</v>
      </c>
      <c r="V3552" s="7">
        <v>0</v>
      </c>
      <c r="W3552" s="7">
        <v>0.0695</v>
      </c>
      <c r="X3552" s="7">
        <v>0</v>
      </c>
      <c r="Y3552" s="8" t="str">
        <f>IFERROR(VLOOKUP(F:F,#REF!,2,0),"需要手动检查")</f>
        <v>需要手动检查</v>
      </c>
      <c r="Z3552" s="9" t="str">
        <f t="shared" si="167"/>
        <v>否</v>
      </c>
      <c r="AA3552" s="10" t="s">
        <v>36</v>
      </c>
      <c r="AB3552" s="18" t="s">
        <v>37</v>
      </c>
      <c r="AC3552" t="str">
        <f t="shared" si="168"/>
        <v>2025/4/3</v>
      </c>
      <c r="AD3552" t="e">
        <f>VLOOKUP(Y3552,#REF!,2,FALSE)</f>
        <v>#REF!</v>
      </c>
    </row>
    <row r="3553" customHeight="1" spans="1:30">
      <c r="A3553" s="2" t="s">
        <v>10489</v>
      </c>
      <c r="B3553" s="2" t="s">
        <v>10490</v>
      </c>
      <c r="C3553" s="2" t="s">
        <v>10491</v>
      </c>
      <c r="D3553" s="2" t="s">
        <v>10492</v>
      </c>
      <c r="E3553" s="2" t="s">
        <v>10493</v>
      </c>
      <c r="F3553" s="2" t="s">
        <v>9817</v>
      </c>
      <c r="G3553" s="6">
        <v>599</v>
      </c>
      <c r="H3553" s="6">
        <v>28</v>
      </c>
      <c r="I3553" s="6">
        <v>10</v>
      </c>
      <c r="J3553" s="6">
        <v>3</v>
      </c>
      <c r="K3553" s="6">
        <v>2</v>
      </c>
      <c r="L3553" s="6">
        <v>0</v>
      </c>
      <c r="M3553" s="6">
        <v>657</v>
      </c>
      <c r="N3553" s="6">
        <v>20</v>
      </c>
      <c r="O3553" s="6">
        <v>0</v>
      </c>
      <c r="P3553" s="6">
        <v>0</v>
      </c>
      <c r="Q3553" s="6">
        <v>0</v>
      </c>
      <c r="R3553" s="6">
        <v>0</v>
      </c>
      <c r="S3553" s="6">
        <v>0</v>
      </c>
      <c r="T3553" s="6">
        <v>0</v>
      </c>
      <c r="U3553" s="7">
        <v>0.0334</v>
      </c>
      <c r="V3553" s="7">
        <v>0</v>
      </c>
      <c r="W3553" s="7">
        <v>0.0234</v>
      </c>
      <c r="X3553" s="7">
        <v>0</v>
      </c>
      <c r="Y3553" s="8" t="str">
        <f>IFERROR(VLOOKUP(F:F,#REF!,2,0),"需要手动检查")</f>
        <v>需要手动检查</v>
      </c>
      <c r="Z3553" s="9" t="str">
        <f t="shared" si="167"/>
        <v>否</v>
      </c>
      <c r="AA3553" s="10" t="s">
        <v>36</v>
      </c>
      <c r="AB3553" s="18" t="s">
        <v>37</v>
      </c>
      <c r="AC3553" t="str">
        <f t="shared" si="168"/>
        <v>2025/4/3</v>
      </c>
      <c r="AD3553" t="e">
        <f>VLOOKUP(Y3553,#REF!,2,FALSE)</f>
        <v>#REF!</v>
      </c>
    </row>
    <row r="3554" customHeight="1" spans="1:30">
      <c r="A3554" s="2" t="s">
        <v>9048</v>
      </c>
      <c r="B3554" s="2" t="s">
        <v>9049</v>
      </c>
      <c r="C3554" s="2" t="s">
        <v>10494</v>
      </c>
      <c r="D3554" s="2" t="s">
        <v>10495</v>
      </c>
      <c r="E3554" s="2" t="s">
        <v>10496</v>
      </c>
      <c r="F3554" s="2" t="s">
        <v>9817</v>
      </c>
      <c r="G3554" s="6">
        <v>3032</v>
      </c>
      <c r="H3554" s="6">
        <v>57</v>
      </c>
      <c r="I3554" s="6">
        <v>1</v>
      </c>
      <c r="J3554" s="6">
        <v>0</v>
      </c>
      <c r="K3554" s="6">
        <v>0</v>
      </c>
      <c r="L3554" s="6">
        <v>0</v>
      </c>
      <c r="M3554" s="6">
        <v>3282</v>
      </c>
      <c r="N3554" s="6">
        <v>78</v>
      </c>
      <c r="O3554" s="6">
        <v>1</v>
      </c>
      <c r="P3554" s="6">
        <v>1</v>
      </c>
      <c r="Q3554" s="6">
        <v>1</v>
      </c>
      <c r="R3554" s="6">
        <v>37.99</v>
      </c>
      <c r="S3554" s="6">
        <v>12.53</v>
      </c>
      <c r="T3554" s="6">
        <v>75.98</v>
      </c>
      <c r="U3554" s="7">
        <v>0.0257</v>
      </c>
      <c r="V3554" s="7">
        <v>0</v>
      </c>
      <c r="W3554" s="7">
        <v>0.0511</v>
      </c>
      <c r="X3554" s="7">
        <v>0.0128</v>
      </c>
      <c r="Y3554" s="8" t="str">
        <f>IFERROR(VLOOKUP(F:F,#REF!,2,0),"需要手动检查")</f>
        <v>需要手动检查</v>
      </c>
      <c r="Z3554" s="9" t="str">
        <f t="shared" si="167"/>
        <v>是</v>
      </c>
      <c r="AA3554" s="10" t="s">
        <v>36</v>
      </c>
      <c r="AB3554" s="18" t="s">
        <v>37</v>
      </c>
      <c r="AC3554" t="str">
        <f t="shared" si="168"/>
        <v>2025/4/3</v>
      </c>
      <c r="AD3554" t="e">
        <f>VLOOKUP(Y3554,#REF!,2,FALSE)</f>
        <v>#REF!</v>
      </c>
    </row>
    <row r="3555" customHeight="1" spans="1:30">
      <c r="A3555" s="2" t="s">
        <v>10399</v>
      </c>
      <c r="B3555" s="2" t="s">
        <v>10400</v>
      </c>
      <c r="C3555" s="2" t="s">
        <v>10497</v>
      </c>
      <c r="D3555" s="2" t="s">
        <v>10498</v>
      </c>
      <c r="E3555" s="2" t="s">
        <v>10499</v>
      </c>
      <c r="F3555" s="2" t="s">
        <v>9817</v>
      </c>
      <c r="G3555" s="6">
        <v>448</v>
      </c>
      <c r="H3555" s="6">
        <v>27</v>
      </c>
      <c r="I3555" s="6">
        <v>1</v>
      </c>
      <c r="J3555" s="6">
        <v>1</v>
      </c>
      <c r="K3555" s="6">
        <v>1</v>
      </c>
      <c r="L3555" s="6">
        <v>0</v>
      </c>
      <c r="M3555" s="6">
        <v>495</v>
      </c>
      <c r="N3555" s="6">
        <v>18</v>
      </c>
      <c r="O3555" s="6">
        <v>0</v>
      </c>
      <c r="P3555" s="6">
        <v>0</v>
      </c>
      <c r="Q3555" s="6">
        <v>0</v>
      </c>
      <c r="R3555" s="6">
        <v>0</v>
      </c>
      <c r="S3555" s="6">
        <v>0</v>
      </c>
      <c r="T3555" s="6">
        <v>0</v>
      </c>
      <c r="U3555" s="7">
        <v>0.0402</v>
      </c>
      <c r="V3555" s="7">
        <v>0</v>
      </c>
      <c r="W3555" s="7">
        <v>0.096</v>
      </c>
      <c r="X3555" s="7">
        <v>0</v>
      </c>
      <c r="Y3555" s="8" t="str">
        <f>IFERROR(VLOOKUP(F:F,#REF!,2,0),"需要手动检查")</f>
        <v>需要手动检查</v>
      </c>
      <c r="Z3555" s="9" t="str">
        <f t="shared" si="167"/>
        <v>否</v>
      </c>
      <c r="AA3555" s="10" t="s">
        <v>36</v>
      </c>
      <c r="AB3555" s="18" t="s">
        <v>37</v>
      </c>
      <c r="AC3555" t="str">
        <f t="shared" si="168"/>
        <v>2025/4/3</v>
      </c>
      <c r="AD3555" t="e">
        <f>VLOOKUP(Y3555,#REF!,2,FALSE)</f>
        <v>#REF!</v>
      </c>
    </row>
    <row r="3556" customHeight="1" spans="1:30">
      <c r="A3556" s="2" t="s">
        <v>10500</v>
      </c>
      <c r="B3556" s="2" t="s">
        <v>10501</v>
      </c>
      <c r="C3556" s="2" t="s">
        <v>10502</v>
      </c>
      <c r="D3556" s="2" t="s">
        <v>10503</v>
      </c>
      <c r="E3556" s="2" t="s">
        <v>10504</v>
      </c>
      <c r="F3556" s="2" t="s">
        <v>9817</v>
      </c>
      <c r="G3556" s="6">
        <v>1278</v>
      </c>
      <c r="H3556" s="6">
        <v>62</v>
      </c>
      <c r="I3556" s="6">
        <v>1</v>
      </c>
      <c r="J3556" s="6">
        <v>1</v>
      </c>
      <c r="K3556" s="6">
        <v>0</v>
      </c>
      <c r="L3556" s="6">
        <v>0</v>
      </c>
      <c r="M3556" s="6">
        <v>1375</v>
      </c>
      <c r="N3556" s="6">
        <v>8</v>
      </c>
      <c r="O3556" s="6">
        <v>0</v>
      </c>
      <c r="P3556" s="6">
        <v>0</v>
      </c>
      <c r="Q3556" s="6">
        <v>0</v>
      </c>
      <c r="R3556" s="6">
        <v>0</v>
      </c>
      <c r="S3556" s="6">
        <v>0</v>
      </c>
      <c r="T3556" s="6">
        <v>0</v>
      </c>
      <c r="U3556" s="7">
        <v>0.0063</v>
      </c>
      <c r="V3556" s="7">
        <v>0</v>
      </c>
      <c r="W3556" s="7">
        <v>0.0501</v>
      </c>
      <c r="X3556" s="7">
        <v>0</v>
      </c>
      <c r="Y3556" s="8" t="str">
        <f>IFERROR(VLOOKUP(F:F,#REF!,2,0),"需要手动检查")</f>
        <v>需要手动检查</v>
      </c>
      <c r="Z3556" s="9" t="str">
        <f t="shared" si="167"/>
        <v>否</v>
      </c>
      <c r="AA3556" s="10" t="s">
        <v>36</v>
      </c>
      <c r="AB3556" s="18" t="s">
        <v>37</v>
      </c>
      <c r="AC3556" t="str">
        <f t="shared" si="168"/>
        <v>2025/4/3</v>
      </c>
      <c r="AD3556" t="e">
        <f>VLOOKUP(Y3556,#REF!,2,FALSE)</f>
        <v>#REF!</v>
      </c>
    </row>
    <row r="3557" customHeight="1" spans="1:30">
      <c r="A3557" s="2" t="s">
        <v>6120</v>
      </c>
      <c r="B3557" s="2" t="s">
        <v>6121</v>
      </c>
      <c r="C3557" s="2" t="s">
        <v>10505</v>
      </c>
      <c r="D3557" s="2" t="s">
        <v>10506</v>
      </c>
      <c r="E3557" s="2" t="s">
        <v>10507</v>
      </c>
      <c r="F3557" s="2" t="s">
        <v>9817</v>
      </c>
      <c r="G3557" s="6">
        <v>582</v>
      </c>
      <c r="H3557" s="6">
        <v>7</v>
      </c>
      <c r="I3557" s="6">
        <v>4</v>
      </c>
      <c r="J3557" s="6">
        <v>1</v>
      </c>
      <c r="K3557" s="6">
        <v>0</v>
      </c>
      <c r="L3557" s="6">
        <v>0</v>
      </c>
      <c r="M3557" s="6">
        <v>622</v>
      </c>
      <c r="N3557" s="6">
        <v>3</v>
      </c>
      <c r="O3557" s="6">
        <v>0</v>
      </c>
      <c r="P3557" s="6">
        <v>0</v>
      </c>
      <c r="Q3557" s="6">
        <v>0</v>
      </c>
      <c r="R3557" s="6">
        <v>0</v>
      </c>
      <c r="S3557" s="6">
        <v>0</v>
      </c>
      <c r="T3557" s="6">
        <v>0</v>
      </c>
      <c r="U3557" s="7">
        <v>0.0052</v>
      </c>
      <c r="V3557" s="7">
        <v>0</v>
      </c>
      <c r="W3557" s="7">
        <v>0.0344</v>
      </c>
      <c r="X3557" s="7">
        <v>0</v>
      </c>
      <c r="Y3557" s="8" t="str">
        <f>IFERROR(VLOOKUP(F:F,#REF!,2,0),"需要手动检查")</f>
        <v>需要手动检查</v>
      </c>
      <c r="Z3557" s="9" t="str">
        <f t="shared" si="167"/>
        <v>否</v>
      </c>
      <c r="AA3557" s="10" t="s">
        <v>36</v>
      </c>
      <c r="AB3557" s="18" t="s">
        <v>37</v>
      </c>
      <c r="AC3557" t="str">
        <f t="shared" si="168"/>
        <v>2025/4/3</v>
      </c>
      <c r="AD3557" t="e">
        <f>VLOOKUP(Y3557,#REF!,2,FALSE)</f>
        <v>#REF!</v>
      </c>
    </row>
    <row r="3558" customHeight="1" spans="1:30">
      <c r="A3558" s="2" t="s">
        <v>10508</v>
      </c>
      <c r="B3558" s="2" t="s">
        <v>10509</v>
      </c>
      <c r="C3558" s="2" t="s">
        <v>681</v>
      </c>
      <c r="D3558" s="2" t="s">
        <v>10510</v>
      </c>
      <c r="E3558" s="2" t="s">
        <v>10511</v>
      </c>
      <c r="F3558" s="2" t="s">
        <v>9817</v>
      </c>
      <c r="G3558" s="6">
        <v>470</v>
      </c>
      <c r="H3558" s="6">
        <v>62</v>
      </c>
      <c r="I3558" s="6">
        <v>2</v>
      </c>
      <c r="J3558" s="6">
        <v>0</v>
      </c>
      <c r="K3558" s="6">
        <v>0</v>
      </c>
      <c r="L3558" s="6">
        <v>0</v>
      </c>
      <c r="M3558" s="6">
        <v>460</v>
      </c>
      <c r="N3558" s="6">
        <v>12</v>
      </c>
      <c r="O3558" s="6">
        <v>0</v>
      </c>
      <c r="P3558" s="6">
        <v>0</v>
      </c>
      <c r="Q3558" s="6">
        <v>0</v>
      </c>
      <c r="R3558" s="6">
        <v>0</v>
      </c>
      <c r="S3558" s="6">
        <v>0</v>
      </c>
      <c r="T3558" s="6">
        <v>0</v>
      </c>
      <c r="U3558" s="7">
        <v>0.0255</v>
      </c>
      <c r="V3558" s="7">
        <v>0</v>
      </c>
      <c r="W3558" s="7">
        <v>0.0489</v>
      </c>
      <c r="X3558" s="7">
        <v>0</v>
      </c>
      <c r="Y3558" s="8" t="str">
        <f>IFERROR(VLOOKUP(F:F,#REF!,2,0),"需要手动检查")</f>
        <v>需要手动检查</v>
      </c>
      <c r="Z3558" s="9" t="str">
        <f t="shared" si="167"/>
        <v>否</v>
      </c>
      <c r="AA3558" s="10" t="s">
        <v>36</v>
      </c>
      <c r="AB3558" s="18" t="s">
        <v>37</v>
      </c>
      <c r="AC3558" t="str">
        <f t="shared" si="168"/>
        <v>2025/4/3</v>
      </c>
      <c r="AD3558" t="e">
        <f>VLOOKUP(Y3558,#REF!,2,FALSE)</f>
        <v>#REF!</v>
      </c>
    </row>
    <row r="3559" customHeight="1" spans="1:30">
      <c r="A3559" s="2" t="s">
        <v>7375</v>
      </c>
      <c r="B3559" s="2" t="s">
        <v>7376</v>
      </c>
      <c r="C3559" s="2" t="s">
        <v>10512</v>
      </c>
      <c r="D3559" s="2" t="s">
        <v>10513</v>
      </c>
      <c r="E3559" s="2" t="s">
        <v>10514</v>
      </c>
      <c r="F3559" s="2" t="s">
        <v>9377</v>
      </c>
      <c r="G3559" s="6">
        <v>1392</v>
      </c>
      <c r="H3559" s="6">
        <v>41</v>
      </c>
      <c r="I3559" s="6">
        <v>0</v>
      </c>
      <c r="J3559" s="6">
        <v>0</v>
      </c>
      <c r="K3559" s="6">
        <v>1</v>
      </c>
      <c r="L3559" s="6">
        <v>0</v>
      </c>
      <c r="M3559" s="6">
        <v>84</v>
      </c>
      <c r="N3559" s="6">
        <v>12</v>
      </c>
      <c r="O3559" s="6">
        <v>0</v>
      </c>
      <c r="P3559" s="6">
        <v>0</v>
      </c>
      <c r="Q3559" s="6">
        <v>0</v>
      </c>
      <c r="R3559" s="6">
        <v>0</v>
      </c>
      <c r="S3559" s="6">
        <v>0</v>
      </c>
      <c r="T3559" s="6">
        <v>0</v>
      </c>
      <c r="U3559" s="7">
        <v>0.0086</v>
      </c>
      <c r="V3559" s="7">
        <v>0</v>
      </c>
      <c r="W3559" s="7">
        <v>0.0158</v>
      </c>
      <c r="X3559" s="7">
        <v>0</v>
      </c>
      <c r="Y3559" s="8" t="str">
        <f>IFERROR(VLOOKUP(F:F,#REF!,2,0),"需要手动检查")</f>
        <v>需要手动检查</v>
      </c>
      <c r="Z3559" s="9" t="str">
        <f t="shared" si="167"/>
        <v>否</v>
      </c>
      <c r="AA3559" s="10" t="s">
        <v>36</v>
      </c>
      <c r="AB3559" s="18" t="s">
        <v>37</v>
      </c>
      <c r="AC3559" t="str">
        <f t="shared" si="168"/>
        <v>2025/4/3</v>
      </c>
      <c r="AD3559" t="e">
        <f>VLOOKUP(Y3559,#REF!,2,FALSE)</f>
        <v>#REF!</v>
      </c>
    </row>
    <row r="3560" customHeight="1" spans="1:30">
      <c r="A3560" s="2" t="s">
        <v>10515</v>
      </c>
      <c r="B3560" s="2" t="s">
        <v>10516</v>
      </c>
      <c r="C3560" s="2" t="s">
        <v>10517</v>
      </c>
      <c r="D3560" s="2" t="s">
        <v>10518</v>
      </c>
      <c r="E3560" s="2" t="s">
        <v>10519</v>
      </c>
      <c r="F3560" s="2" t="s">
        <v>9817</v>
      </c>
      <c r="G3560" s="6">
        <v>389</v>
      </c>
      <c r="H3560" s="6">
        <v>23</v>
      </c>
      <c r="I3560" s="6">
        <v>2</v>
      </c>
      <c r="J3560" s="6">
        <v>1</v>
      </c>
      <c r="K3560" s="6">
        <v>1</v>
      </c>
      <c r="L3560" s="6">
        <v>0</v>
      </c>
      <c r="M3560" s="6">
        <v>420</v>
      </c>
      <c r="N3560" s="6">
        <v>6</v>
      </c>
      <c r="O3560" s="6">
        <v>0</v>
      </c>
      <c r="P3560" s="6">
        <v>0</v>
      </c>
      <c r="Q3560" s="6">
        <v>0</v>
      </c>
      <c r="R3560" s="6">
        <v>0</v>
      </c>
      <c r="S3560" s="6">
        <v>0</v>
      </c>
      <c r="T3560" s="6">
        <v>0</v>
      </c>
      <c r="U3560" s="7">
        <v>0.0154</v>
      </c>
      <c r="V3560" s="7">
        <v>0</v>
      </c>
      <c r="W3560" s="7">
        <v>0.0514</v>
      </c>
      <c r="X3560" s="7">
        <v>0</v>
      </c>
      <c r="Y3560" s="8" t="str">
        <f>IFERROR(VLOOKUP(F:F,#REF!,2,0),"需要手动检查")</f>
        <v>需要手动检查</v>
      </c>
      <c r="Z3560" s="9" t="str">
        <f t="shared" si="167"/>
        <v>否</v>
      </c>
      <c r="AA3560" s="10" t="s">
        <v>36</v>
      </c>
      <c r="AB3560" s="18" t="s">
        <v>37</v>
      </c>
      <c r="AC3560" t="str">
        <f t="shared" si="168"/>
        <v>2025/4/3</v>
      </c>
      <c r="AD3560" t="e">
        <f>VLOOKUP(Y3560,#REF!,2,FALSE)</f>
        <v>#REF!</v>
      </c>
    </row>
    <row r="3561" customHeight="1" spans="1:30">
      <c r="A3561" s="2" t="s">
        <v>10520</v>
      </c>
      <c r="B3561" s="2" t="s">
        <v>10521</v>
      </c>
      <c r="C3561" s="2" t="s">
        <v>10522</v>
      </c>
      <c r="D3561" s="2" t="s">
        <v>10523</v>
      </c>
      <c r="E3561" s="2" t="s">
        <v>10524</v>
      </c>
      <c r="F3561" s="2" t="s">
        <v>9817</v>
      </c>
      <c r="G3561" s="6">
        <v>6973</v>
      </c>
      <c r="H3561" s="6">
        <v>1198</v>
      </c>
      <c r="I3561" s="6">
        <v>13</v>
      </c>
      <c r="J3561" s="6">
        <v>5</v>
      </c>
      <c r="K3561" s="6">
        <v>26</v>
      </c>
      <c r="L3561" s="6">
        <v>0</v>
      </c>
      <c r="M3561" s="6">
        <v>8144</v>
      </c>
      <c r="N3561" s="6">
        <v>347</v>
      </c>
      <c r="O3561" s="6">
        <v>0</v>
      </c>
      <c r="P3561" s="6">
        <v>0</v>
      </c>
      <c r="Q3561" s="6">
        <v>0</v>
      </c>
      <c r="R3561" s="6">
        <v>0</v>
      </c>
      <c r="S3561" s="6">
        <v>0</v>
      </c>
      <c r="T3561" s="6">
        <v>0</v>
      </c>
      <c r="U3561" s="7">
        <v>0.0498</v>
      </c>
      <c r="V3561" s="7">
        <v>0</v>
      </c>
      <c r="W3561" s="7">
        <v>0.0268</v>
      </c>
      <c r="X3561" s="7">
        <v>0</v>
      </c>
      <c r="Y3561" s="8" t="str">
        <f>IFERROR(VLOOKUP(F:F,#REF!,2,0),"需要手动检查")</f>
        <v>需要手动检查</v>
      </c>
      <c r="Z3561" s="9" t="str">
        <f t="shared" si="167"/>
        <v>否</v>
      </c>
      <c r="AA3561" s="10" t="s">
        <v>36</v>
      </c>
      <c r="AB3561" s="18" t="s">
        <v>37</v>
      </c>
      <c r="AC3561" t="str">
        <f t="shared" si="168"/>
        <v>2025/4/3</v>
      </c>
      <c r="AD3561" t="e">
        <f>VLOOKUP(Y3561,#REF!,2,FALSE)</f>
        <v>#REF!</v>
      </c>
    </row>
    <row r="3562" customHeight="1" spans="1:30">
      <c r="A3562" s="2" t="s">
        <v>218</v>
      </c>
      <c r="B3562" s="2" t="s">
        <v>219</v>
      </c>
      <c r="C3562" s="2" t="s">
        <v>10525</v>
      </c>
      <c r="D3562" s="2" t="s">
        <v>10526</v>
      </c>
      <c r="E3562" s="2" t="s">
        <v>10527</v>
      </c>
      <c r="F3562" s="2" t="s">
        <v>10528</v>
      </c>
      <c r="G3562" s="6">
        <v>608</v>
      </c>
      <c r="H3562" s="6">
        <v>14</v>
      </c>
      <c r="I3562" s="6">
        <v>0</v>
      </c>
      <c r="J3562" s="6">
        <v>0</v>
      </c>
      <c r="K3562" s="6">
        <v>1</v>
      </c>
      <c r="L3562" s="6">
        <v>0</v>
      </c>
      <c r="M3562" s="6">
        <v>634</v>
      </c>
      <c r="N3562" s="6">
        <v>8</v>
      </c>
      <c r="O3562" s="6">
        <v>0</v>
      </c>
      <c r="P3562" s="6">
        <v>0</v>
      </c>
      <c r="Q3562" s="6">
        <v>0</v>
      </c>
      <c r="R3562" s="6">
        <v>0</v>
      </c>
      <c r="S3562" s="6">
        <v>0</v>
      </c>
      <c r="T3562" s="6">
        <v>0</v>
      </c>
      <c r="U3562" s="7">
        <v>0.0132</v>
      </c>
      <c r="V3562" s="7">
        <v>0</v>
      </c>
      <c r="W3562" s="7">
        <v>0.0082</v>
      </c>
      <c r="X3562" s="7">
        <v>0</v>
      </c>
      <c r="Y3562" s="8" t="str">
        <f>IFERROR(VLOOKUP(F:F,#REF!,2,0),"需要手动检查")</f>
        <v>需要手动检查</v>
      </c>
      <c r="Z3562" s="9" t="str">
        <f t="shared" si="167"/>
        <v>否</v>
      </c>
      <c r="AA3562" s="10" t="s">
        <v>36</v>
      </c>
      <c r="AB3562" s="18" t="s">
        <v>37</v>
      </c>
      <c r="AC3562" t="str">
        <f t="shared" si="168"/>
        <v>2025/4/3</v>
      </c>
      <c r="AD3562" t="e">
        <f>VLOOKUP(Y3562,#REF!,2,FALSE)</f>
        <v>#REF!</v>
      </c>
    </row>
    <row r="3563" customHeight="1" spans="1:30">
      <c r="A3563" s="2" t="s">
        <v>10529</v>
      </c>
      <c r="B3563" s="2" t="s">
        <v>10530</v>
      </c>
      <c r="C3563" s="2" t="s">
        <v>10531</v>
      </c>
      <c r="D3563" s="2" t="s">
        <v>10532</v>
      </c>
      <c r="E3563" s="2" t="s">
        <v>10533</v>
      </c>
      <c r="F3563" s="2" t="s">
        <v>9817</v>
      </c>
      <c r="G3563" s="6">
        <v>738</v>
      </c>
      <c r="H3563" s="6">
        <v>36</v>
      </c>
      <c r="I3563" s="6">
        <v>3</v>
      </c>
      <c r="J3563" s="6">
        <v>0</v>
      </c>
      <c r="K3563" s="6">
        <v>0</v>
      </c>
      <c r="L3563" s="6">
        <v>0</v>
      </c>
      <c r="M3563" s="6">
        <v>842</v>
      </c>
      <c r="N3563" s="6">
        <v>48</v>
      </c>
      <c r="O3563" s="6">
        <v>0</v>
      </c>
      <c r="P3563" s="6">
        <v>0</v>
      </c>
      <c r="Q3563" s="6">
        <v>0</v>
      </c>
      <c r="R3563" s="6">
        <v>0</v>
      </c>
      <c r="S3563" s="6">
        <v>0</v>
      </c>
      <c r="T3563" s="6">
        <v>0</v>
      </c>
      <c r="U3563" s="7">
        <v>0.065</v>
      </c>
      <c r="V3563" s="7">
        <v>0</v>
      </c>
      <c r="W3563" s="7">
        <v>0.0867</v>
      </c>
      <c r="X3563" s="7">
        <v>0</v>
      </c>
      <c r="Y3563" s="8" t="str">
        <f>IFERROR(VLOOKUP(F:F,#REF!,2,0),"需要手动检查")</f>
        <v>需要手动检查</v>
      </c>
      <c r="Z3563" s="9" t="str">
        <f t="shared" si="167"/>
        <v>否</v>
      </c>
      <c r="AA3563" s="10" t="s">
        <v>36</v>
      </c>
      <c r="AB3563" s="18" t="s">
        <v>37</v>
      </c>
      <c r="AC3563" t="str">
        <f t="shared" si="168"/>
        <v>2025/4/3</v>
      </c>
      <c r="AD3563" t="e">
        <f>VLOOKUP(Y3563,#REF!,2,FALSE)</f>
        <v>#REF!</v>
      </c>
    </row>
    <row r="3564" customHeight="1" spans="1:30">
      <c r="A3564" s="2" t="s">
        <v>10534</v>
      </c>
      <c r="B3564" s="2" t="s">
        <v>10535</v>
      </c>
      <c r="C3564" s="2" t="s">
        <v>10536</v>
      </c>
      <c r="D3564" s="2" t="s">
        <v>10537</v>
      </c>
      <c r="E3564" s="2" t="s">
        <v>10538</v>
      </c>
      <c r="F3564" s="2" t="s">
        <v>9817</v>
      </c>
      <c r="G3564" s="6">
        <v>5066</v>
      </c>
      <c r="H3564" s="6">
        <v>234</v>
      </c>
      <c r="I3564" s="6">
        <v>5</v>
      </c>
      <c r="J3564" s="6">
        <v>0</v>
      </c>
      <c r="K3564" s="6">
        <v>3</v>
      </c>
      <c r="L3564" s="6">
        <v>0</v>
      </c>
      <c r="M3564" s="6">
        <v>206</v>
      </c>
      <c r="N3564" s="6">
        <v>2</v>
      </c>
      <c r="O3564" s="6">
        <v>0</v>
      </c>
      <c r="P3564" s="6">
        <v>0</v>
      </c>
      <c r="Q3564" s="6">
        <v>0</v>
      </c>
      <c r="R3564" s="6">
        <v>0</v>
      </c>
      <c r="S3564" s="6">
        <v>0</v>
      </c>
      <c r="T3564" s="6">
        <v>0</v>
      </c>
      <c r="U3564" s="7">
        <v>0.0004</v>
      </c>
      <c r="V3564" s="7">
        <v>0</v>
      </c>
      <c r="W3564" s="7">
        <v>0.2643</v>
      </c>
      <c r="X3564" s="7">
        <v>0</v>
      </c>
      <c r="Y3564" s="8" t="str">
        <f>IFERROR(VLOOKUP(F:F,#REF!,2,0),"需要手动检查")</f>
        <v>需要手动检查</v>
      </c>
      <c r="Z3564" s="9" t="str">
        <f t="shared" si="167"/>
        <v>否</v>
      </c>
      <c r="AA3564" s="10" t="s">
        <v>36</v>
      </c>
      <c r="AB3564" s="18" t="s">
        <v>37</v>
      </c>
      <c r="AC3564" t="str">
        <f t="shared" si="168"/>
        <v>2025/4/3</v>
      </c>
      <c r="AD3564" t="e">
        <f>VLOOKUP(Y3564,#REF!,2,FALSE)</f>
        <v>#REF!</v>
      </c>
    </row>
    <row r="3565" customHeight="1" spans="1:30">
      <c r="A3565" s="2" t="s">
        <v>10539</v>
      </c>
      <c r="B3565" s="2" t="s">
        <v>10540</v>
      </c>
      <c r="C3565" s="2" t="s">
        <v>10541</v>
      </c>
      <c r="D3565" s="2" t="s">
        <v>10542</v>
      </c>
      <c r="E3565" s="2" t="s">
        <v>10543</v>
      </c>
      <c r="F3565" s="2" t="s">
        <v>9817</v>
      </c>
      <c r="G3565" s="6">
        <v>1521</v>
      </c>
      <c r="H3565" s="6">
        <v>98</v>
      </c>
      <c r="I3565" s="6">
        <v>5</v>
      </c>
      <c r="J3565" s="6">
        <v>0</v>
      </c>
      <c r="K3565" s="6">
        <v>0</v>
      </c>
      <c r="L3565" s="6">
        <v>0</v>
      </c>
      <c r="M3565" s="6">
        <v>1479</v>
      </c>
      <c r="N3565" s="6">
        <v>13</v>
      </c>
      <c r="O3565" s="6">
        <v>0</v>
      </c>
      <c r="P3565" s="6">
        <v>0</v>
      </c>
      <c r="Q3565" s="6">
        <v>0</v>
      </c>
      <c r="R3565" s="6">
        <v>0</v>
      </c>
      <c r="S3565" s="6">
        <v>0</v>
      </c>
      <c r="T3565" s="6">
        <v>0</v>
      </c>
      <c r="U3565" s="7">
        <v>0.0085</v>
      </c>
      <c r="V3565" s="7">
        <v>0</v>
      </c>
      <c r="W3565" s="7">
        <v>0.0454</v>
      </c>
      <c r="X3565" s="7">
        <v>0</v>
      </c>
      <c r="Y3565" s="8" t="str">
        <f>IFERROR(VLOOKUP(F:F,#REF!,2,0),"需要手动检查")</f>
        <v>需要手动检查</v>
      </c>
      <c r="Z3565" s="9" t="str">
        <f t="shared" si="167"/>
        <v>否</v>
      </c>
      <c r="AA3565" s="10" t="s">
        <v>36</v>
      </c>
      <c r="AB3565" s="18" t="s">
        <v>37</v>
      </c>
      <c r="AC3565" t="str">
        <f t="shared" si="168"/>
        <v>2025/4/3</v>
      </c>
      <c r="AD3565" t="e">
        <f>VLOOKUP(Y3565,#REF!,2,FALSE)</f>
        <v>#REF!</v>
      </c>
    </row>
    <row r="3566" customHeight="1" spans="1:30">
      <c r="A3566" s="2" t="s">
        <v>9237</v>
      </c>
      <c r="B3566" s="2" t="s">
        <v>9238</v>
      </c>
      <c r="C3566" s="2" t="s">
        <v>10544</v>
      </c>
      <c r="D3566" s="2" t="s">
        <v>10545</v>
      </c>
      <c r="E3566" s="2" t="s">
        <v>10546</v>
      </c>
      <c r="F3566" s="2" t="s">
        <v>9817</v>
      </c>
      <c r="G3566" s="6">
        <v>300</v>
      </c>
      <c r="H3566" s="6">
        <v>5</v>
      </c>
      <c r="I3566" s="6">
        <v>1</v>
      </c>
      <c r="J3566" s="6">
        <v>0</v>
      </c>
      <c r="K3566" s="6">
        <v>0</v>
      </c>
      <c r="L3566" s="6">
        <v>0</v>
      </c>
      <c r="M3566" s="6">
        <v>319</v>
      </c>
      <c r="N3566" s="6">
        <v>6</v>
      </c>
      <c r="O3566" s="6">
        <v>0</v>
      </c>
      <c r="P3566" s="6">
        <v>0</v>
      </c>
      <c r="Q3566" s="6">
        <v>0</v>
      </c>
      <c r="R3566" s="6">
        <v>0</v>
      </c>
      <c r="S3566" s="6">
        <v>0</v>
      </c>
      <c r="T3566" s="6">
        <v>0</v>
      </c>
      <c r="U3566" s="7">
        <v>0.02</v>
      </c>
      <c r="V3566" s="7">
        <v>0</v>
      </c>
      <c r="W3566" s="7">
        <v>0.0167</v>
      </c>
      <c r="X3566" s="7">
        <v>0</v>
      </c>
      <c r="Y3566" s="8" t="str">
        <f>IFERROR(VLOOKUP(F:F,#REF!,2,0),"需要手动检查")</f>
        <v>需要手动检查</v>
      </c>
      <c r="Z3566" s="9" t="str">
        <f t="shared" si="167"/>
        <v>否</v>
      </c>
      <c r="AA3566" s="10" t="s">
        <v>36</v>
      </c>
      <c r="AB3566" s="18" t="s">
        <v>37</v>
      </c>
      <c r="AC3566" t="str">
        <f t="shared" si="168"/>
        <v>2025/4/4</v>
      </c>
      <c r="AD3566" t="e">
        <f>VLOOKUP(Y3566,#REF!,2,FALSE)</f>
        <v>#REF!</v>
      </c>
    </row>
    <row r="3567" customHeight="1" spans="1:30">
      <c r="A3567" s="2" t="s">
        <v>10547</v>
      </c>
      <c r="B3567" s="2" t="s">
        <v>10548</v>
      </c>
      <c r="C3567" s="2" t="s">
        <v>10549</v>
      </c>
      <c r="D3567" s="2" t="s">
        <v>10550</v>
      </c>
      <c r="E3567" s="2" t="s">
        <v>10551</v>
      </c>
      <c r="F3567" s="2" t="s">
        <v>9817</v>
      </c>
      <c r="G3567" s="6">
        <v>44</v>
      </c>
      <c r="H3567" s="6">
        <v>2</v>
      </c>
      <c r="I3567" s="6">
        <v>0</v>
      </c>
      <c r="J3567" s="6">
        <v>0</v>
      </c>
      <c r="K3567" s="6">
        <v>0</v>
      </c>
      <c r="L3567" s="6">
        <v>0</v>
      </c>
      <c r="M3567" s="6">
        <v>42</v>
      </c>
      <c r="N3567" s="6">
        <v>1</v>
      </c>
      <c r="O3567" s="6">
        <v>0</v>
      </c>
      <c r="P3567" s="6">
        <v>0</v>
      </c>
      <c r="Q3567" s="6">
        <v>0</v>
      </c>
      <c r="R3567" s="6">
        <v>0</v>
      </c>
      <c r="S3567" s="6">
        <v>0</v>
      </c>
      <c r="T3567" s="6">
        <v>0</v>
      </c>
      <c r="U3567" s="7">
        <v>0.0227</v>
      </c>
      <c r="V3567" s="7">
        <v>0</v>
      </c>
      <c r="W3567" s="7">
        <v>0.0455</v>
      </c>
      <c r="X3567" s="7">
        <v>0</v>
      </c>
      <c r="Y3567" s="8" t="str">
        <f>IFERROR(VLOOKUP(F:F,#REF!,2,0),"需要手动检查")</f>
        <v>需要手动检查</v>
      </c>
      <c r="Z3567" s="9" t="str">
        <f t="shared" si="167"/>
        <v>否</v>
      </c>
      <c r="AA3567" s="10" t="s">
        <v>36</v>
      </c>
      <c r="AB3567" s="18" t="s">
        <v>37</v>
      </c>
      <c r="AC3567" t="str">
        <f t="shared" si="168"/>
        <v>2025/4/4</v>
      </c>
      <c r="AD3567" t="e">
        <f>VLOOKUP(Y3567,#REF!,2,FALSE)</f>
        <v>#REF!</v>
      </c>
    </row>
    <row r="3568" customHeight="1" spans="1:30">
      <c r="A3568" s="2" t="s">
        <v>10552</v>
      </c>
      <c r="B3568" s="2" t="s">
        <v>10553</v>
      </c>
      <c r="C3568" s="2" t="s">
        <v>10554</v>
      </c>
      <c r="D3568" s="2" t="s">
        <v>10555</v>
      </c>
      <c r="E3568" s="2" t="s">
        <v>10556</v>
      </c>
      <c r="F3568" s="2" t="s">
        <v>9817</v>
      </c>
      <c r="G3568" s="6">
        <v>1578</v>
      </c>
      <c r="H3568" s="6">
        <v>232</v>
      </c>
      <c r="I3568" s="6">
        <v>5</v>
      </c>
      <c r="J3568" s="6">
        <v>0</v>
      </c>
      <c r="K3568" s="6">
        <v>3</v>
      </c>
      <c r="L3568" s="6">
        <v>0</v>
      </c>
      <c r="M3568" s="6">
        <v>1804</v>
      </c>
      <c r="N3568" s="6">
        <v>148</v>
      </c>
      <c r="O3568" s="6">
        <v>0</v>
      </c>
      <c r="P3568" s="6">
        <v>0</v>
      </c>
      <c r="Q3568" s="6">
        <v>0</v>
      </c>
      <c r="R3568" s="6">
        <v>0</v>
      </c>
      <c r="S3568" s="6">
        <v>0</v>
      </c>
      <c r="T3568" s="6">
        <v>0</v>
      </c>
      <c r="U3568" s="7">
        <v>0.0938</v>
      </c>
      <c r="V3568" s="7">
        <v>0</v>
      </c>
      <c r="W3568" s="7">
        <v>0.1622</v>
      </c>
      <c r="X3568" s="7">
        <v>0</v>
      </c>
      <c r="Y3568" s="8" t="str">
        <f>IFERROR(VLOOKUP(F:F,#REF!,2,0),"需要手动检查")</f>
        <v>需要手动检查</v>
      </c>
      <c r="Z3568" s="9" t="str">
        <f t="shared" si="167"/>
        <v>否</v>
      </c>
      <c r="AA3568" s="10" t="s">
        <v>36</v>
      </c>
      <c r="AB3568" s="18" t="s">
        <v>37</v>
      </c>
      <c r="AC3568" t="str">
        <f t="shared" si="168"/>
        <v>2025/4/4</v>
      </c>
      <c r="AD3568" t="e">
        <f>VLOOKUP(Y3568,#REF!,2,FALSE)</f>
        <v>#REF!</v>
      </c>
    </row>
    <row r="3569" customHeight="1" spans="1:30">
      <c r="A3569" s="2" t="s">
        <v>10377</v>
      </c>
      <c r="B3569" s="2" t="s">
        <v>10378</v>
      </c>
      <c r="C3569" s="2" t="s">
        <v>10557</v>
      </c>
      <c r="D3569" s="2" t="s">
        <v>10558</v>
      </c>
      <c r="E3569" s="2" t="s">
        <v>10559</v>
      </c>
      <c r="F3569" s="2" t="s">
        <v>9817</v>
      </c>
      <c r="G3569" s="6">
        <v>427</v>
      </c>
      <c r="H3569" s="6">
        <v>30</v>
      </c>
      <c r="I3569" s="6">
        <v>0</v>
      </c>
      <c r="J3569" s="6">
        <v>0</v>
      </c>
      <c r="K3569" s="6">
        <v>0</v>
      </c>
      <c r="L3569" s="6">
        <v>0</v>
      </c>
      <c r="M3569" s="6">
        <v>439</v>
      </c>
      <c r="N3569" s="6">
        <v>22</v>
      </c>
      <c r="O3569" s="6">
        <v>0</v>
      </c>
      <c r="P3569" s="6">
        <v>0</v>
      </c>
      <c r="Q3569" s="6">
        <v>0</v>
      </c>
      <c r="R3569" s="6">
        <v>0</v>
      </c>
      <c r="S3569" s="6">
        <v>0</v>
      </c>
      <c r="T3569" s="6">
        <v>0</v>
      </c>
      <c r="U3569" s="7">
        <v>0.0515</v>
      </c>
      <c r="V3569" s="7">
        <v>0</v>
      </c>
      <c r="W3569" s="7">
        <v>0.0187</v>
      </c>
      <c r="X3569" s="7">
        <v>0</v>
      </c>
      <c r="Y3569" s="8" t="str">
        <f>IFERROR(VLOOKUP(F:F,#REF!,2,0),"需要手动检查")</f>
        <v>需要手动检查</v>
      </c>
      <c r="Z3569" s="9" t="str">
        <f t="shared" si="167"/>
        <v>否</v>
      </c>
      <c r="AA3569" s="10" t="s">
        <v>36</v>
      </c>
      <c r="AB3569" s="18" t="s">
        <v>37</v>
      </c>
      <c r="AC3569" t="str">
        <f t="shared" si="168"/>
        <v>2025/4/4</v>
      </c>
      <c r="AD3569" t="e">
        <f>VLOOKUP(Y3569,#REF!,2,FALSE)</f>
        <v>#REF!</v>
      </c>
    </row>
    <row r="3570" customHeight="1" spans="1:30">
      <c r="A3570" s="2" t="s">
        <v>10560</v>
      </c>
      <c r="B3570" s="2" t="s">
        <v>10561</v>
      </c>
      <c r="C3570" s="2" t="s">
        <v>10562</v>
      </c>
      <c r="D3570" s="2" t="s">
        <v>10563</v>
      </c>
      <c r="E3570" s="2" t="s">
        <v>10564</v>
      </c>
      <c r="F3570" s="2" t="s">
        <v>9817</v>
      </c>
      <c r="G3570" s="6">
        <v>102</v>
      </c>
      <c r="H3570" s="6">
        <v>0</v>
      </c>
      <c r="I3570" s="6">
        <v>0</v>
      </c>
      <c r="J3570" s="6">
        <v>0</v>
      </c>
      <c r="K3570" s="6">
        <v>0</v>
      </c>
      <c r="L3570" s="6">
        <v>0</v>
      </c>
      <c r="M3570" s="6">
        <v>93</v>
      </c>
      <c r="N3570" s="6">
        <v>0</v>
      </c>
      <c r="O3570" s="6">
        <v>0</v>
      </c>
      <c r="P3570" s="6">
        <v>0</v>
      </c>
      <c r="Q3570" s="6">
        <v>0</v>
      </c>
      <c r="R3570" s="6">
        <v>0</v>
      </c>
      <c r="S3570" s="6">
        <v>0</v>
      </c>
      <c r="T3570" s="6">
        <v>0</v>
      </c>
      <c r="U3570" s="7">
        <v>0</v>
      </c>
      <c r="V3570" s="7">
        <v>0</v>
      </c>
      <c r="W3570" s="7">
        <v>0.0196</v>
      </c>
      <c r="X3570" s="7">
        <v>0</v>
      </c>
      <c r="Y3570" s="8" t="str">
        <f>IFERROR(VLOOKUP(F:F,#REF!,2,0),"需要手动检查")</f>
        <v>需要手动检查</v>
      </c>
      <c r="Z3570" s="9" t="str">
        <f t="shared" si="167"/>
        <v>否</v>
      </c>
      <c r="AA3570" s="10" t="s">
        <v>36</v>
      </c>
      <c r="AB3570" s="18" t="s">
        <v>37</v>
      </c>
      <c r="AC3570" t="str">
        <f t="shared" si="168"/>
        <v>2025/4/4</v>
      </c>
      <c r="AD3570" t="e">
        <f>VLOOKUP(Y3570,#REF!,2,FALSE)</f>
        <v>#REF!</v>
      </c>
    </row>
    <row r="3571" customHeight="1" spans="1:30">
      <c r="A3571" s="2" t="s">
        <v>2124</v>
      </c>
      <c r="B3571" s="2" t="s">
        <v>2125</v>
      </c>
      <c r="C3571" s="2" t="s">
        <v>10565</v>
      </c>
      <c r="D3571" s="2" t="s">
        <v>10566</v>
      </c>
      <c r="E3571" s="2" t="s">
        <v>10567</v>
      </c>
      <c r="F3571" s="2" t="s">
        <v>9817</v>
      </c>
      <c r="G3571" s="6">
        <v>342</v>
      </c>
      <c r="H3571" s="6">
        <v>83</v>
      </c>
      <c r="I3571" s="6">
        <v>5</v>
      </c>
      <c r="J3571" s="6">
        <v>1</v>
      </c>
      <c r="K3571" s="6">
        <v>0</v>
      </c>
      <c r="L3571" s="6">
        <v>0</v>
      </c>
      <c r="M3571" s="6">
        <v>372</v>
      </c>
      <c r="N3571" s="6">
        <v>13</v>
      </c>
      <c r="O3571" s="6">
        <v>0</v>
      </c>
      <c r="P3571" s="6">
        <v>0</v>
      </c>
      <c r="Q3571" s="6">
        <v>0</v>
      </c>
      <c r="R3571" s="6">
        <v>0</v>
      </c>
      <c r="S3571" s="6">
        <v>0</v>
      </c>
      <c r="T3571" s="6">
        <v>0</v>
      </c>
      <c r="U3571" s="7">
        <v>0.038</v>
      </c>
      <c r="V3571" s="7">
        <v>0</v>
      </c>
      <c r="W3571" s="7">
        <v>0.0702</v>
      </c>
      <c r="X3571" s="7">
        <v>0</v>
      </c>
      <c r="Y3571" s="8" t="str">
        <f>IFERROR(VLOOKUP(F:F,#REF!,2,0),"需要手动检查")</f>
        <v>需要手动检查</v>
      </c>
      <c r="Z3571" s="9" t="str">
        <f t="shared" si="167"/>
        <v>否</v>
      </c>
      <c r="AA3571" s="10" t="s">
        <v>36</v>
      </c>
      <c r="AB3571" s="18" t="s">
        <v>37</v>
      </c>
      <c r="AC3571" t="str">
        <f t="shared" si="168"/>
        <v>2025/4/4</v>
      </c>
      <c r="AD3571" t="e">
        <f>VLOOKUP(Y3571,#REF!,2,FALSE)</f>
        <v>#REF!</v>
      </c>
    </row>
    <row r="3572" customHeight="1" spans="1:30">
      <c r="A3572" s="2" t="s">
        <v>10568</v>
      </c>
      <c r="B3572" s="2" t="s">
        <v>10569</v>
      </c>
      <c r="C3572" s="2" t="s">
        <v>10570</v>
      </c>
      <c r="D3572" s="2" t="s">
        <v>10571</v>
      </c>
      <c r="E3572" s="2" t="s">
        <v>10572</v>
      </c>
      <c r="F3572" s="2" t="s">
        <v>9817</v>
      </c>
      <c r="G3572" s="6">
        <v>268</v>
      </c>
      <c r="H3572" s="6">
        <v>41</v>
      </c>
      <c r="I3572" s="6">
        <v>0</v>
      </c>
      <c r="J3572" s="6">
        <v>0</v>
      </c>
      <c r="K3572" s="6">
        <v>0</v>
      </c>
      <c r="L3572" s="6">
        <v>0</v>
      </c>
      <c r="M3572" s="6">
        <v>278</v>
      </c>
      <c r="N3572" s="6">
        <v>3</v>
      </c>
      <c r="O3572" s="6">
        <v>0</v>
      </c>
      <c r="P3572" s="6">
        <v>0</v>
      </c>
      <c r="Q3572" s="6">
        <v>0</v>
      </c>
      <c r="R3572" s="6">
        <v>0</v>
      </c>
      <c r="S3572" s="6">
        <v>0</v>
      </c>
      <c r="T3572" s="6">
        <v>0</v>
      </c>
      <c r="U3572" s="7">
        <v>0.0112</v>
      </c>
      <c r="V3572" s="7">
        <v>0</v>
      </c>
      <c r="W3572" s="7">
        <v>0.0224</v>
      </c>
      <c r="X3572" s="7">
        <v>0</v>
      </c>
      <c r="Y3572" s="8" t="str">
        <f>IFERROR(VLOOKUP(F:F,#REF!,2,0),"需要手动检查")</f>
        <v>需要手动检查</v>
      </c>
      <c r="Z3572" s="9" t="str">
        <f t="shared" si="167"/>
        <v>否</v>
      </c>
      <c r="AA3572" s="10" t="s">
        <v>36</v>
      </c>
      <c r="AB3572" s="18" t="s">
        <v>37</v>
      </c>
      <c r="AC3572" t="str">
        <f t="shared" si="168"/>
        <v>2025/4/4</v>
      </c>
      <c r="AD3572" t="e">
        <f>VLOOKUP(Y3572,#REF!,2,FALSE)</f>
        <v>#REF!</v>
      </c>
    </row>
    <row r="3573" customHeight="1" spans="1:30">
      <c r="A3573" s="2" t="s">
        <v>10573</v>
      </c>
      <c r="B3573" s="2" t="s">
        <v>10574</v>
      </c>
      <c r="C3573" s="2" t="s">
        <v>10575</v>
      </c>
      <c r="D3573" s="2" t="s">
        <v>10576</v>
      </c>
      <c r="E3573" s="2" t="s">
        <v>10577</v>
      </c>
      <c r="F3573" s="2" t="s">
        <v>9817</v>
      </c>
      <c r="G3573" s="6">
        <v>424</v>
      </c>
      <c r="H3573" s="6">
        <v>29</v>
      </c>
      <c r="I3573" s="6">
        <v>0</v>
      </c>
      <c r="J3573" s="6">
        <v>1</v>
      </c>
      <c r="K3573" s="6">
        <v>0</v>
      </c>
      <c r="L3573" s="6">
        <v>0</v>
      </c>
      <c r="M3573" s="6">
        <v>405</v>
      </c>
      <c r="N3573" s="6">
        <v>3</v>
      </c>
      <c r="O3573" s="6">
        <v>0</v>
      </c>
      <c r="P3573" s="6">
        <v>0</v>
      </c>
      <c r="Q3573" s="6">
        <v>0</v>
      </c>
      <c r="R3573" s="6">
        <v>0</v>
      </c>
      <c r="S3573" s="6">
        <v>0</v>
      </c>
      <c r="T3573" s="6">
        <v>0</v>
      </c>
      <c r="U3573" s="7">
        <v>0.0071</v>
      </c>
      <c r="V3573" s="7">
        <v>0</v>
      </c>
      <c r="W3573" s="7">
        <v>0.1061</v>
      </c>
      <c r="X3573" s="7">
        <v>0</v>
      </c>
      <c r="Y3573" s="8" t="str">
        <f>IFERROR(VLOOKUP(F:F,#REF!,2,0),"需要手动检查")</f>
        <v>需要手动检查</v>
      </c>
      <c r="Z3573" s="9" t="str">
        <f t="shared" si="167"/>
        <v>否</v>
      </c>
      <c r="AA3573" s="10" t="s">
        <v>36</v>
      </c>
      <c r="AB3573" s="18" t="s">
        <v>37</v>
      </c>
      <c r="AC3573" t="str">
        <f t="shared" si="168"/>
        <v>2025/4/4</v>
      </c>
      <c r="AD3573" t="e">
        <f>VLOOKUP(Y3573,#REF!,2,FALSE)</f>
        <v>#REF!</v>
      </c>
    </row>
    <row r="3574" customHeight="1" spans="1:30">
      <c r="A3574" s="2" t="s">
        <v>10578</v>
      </c>
      <c r="B3574" s="2" t="s">
        <v>10579</v>
      </c>
      <c r="C3574" s="2" t="s">
        <v>10580</v>
      </c>
      <c r="D3574" s="2" t="s">
        <v>10581</v>
      </c>
      <c r="E3574" s="2" t="s">
        <v>10582</v>
      </c>
      <c r="F3574" s="2" t="s">
        <v>9817</v>
      </c>
      <c r="G3574" s="6">
        <v>610</v>
      </c>
      <c r="H3574" s="6">
        <v>97</v>
      </c>
      <c r="I3574" s="6">
        <v>0</v>
      </c>
      <c r="J3574" s="6">
        <v>1</v>
      </c>
      <c r="K3574" s="6">
        <v>0</v>
      </c>
      <c r="L3574" s="6">
        <v>0</v>
      </c>
      <c r="M3574" s="6">
        <v>16</v>
      </c>
      <c r="N3574" s="6">
        <v>2</v>
      </c>
      <c r="O3574" s="6">
        <v>0</v>
      </c>
      <c r="P3574" s="6">
        <v>0</v>
      </c>
      <c r="Q3574" s="6">
        <v>0</v>
      </c>
      <c r="R3574" s="6">
        <v>0</v>
      </c>
      <c r="S3574" s="6">
        <v>0</v>
      </c>
      <c r="T3574" s="6">
        <v>0</v>
      </c>
      <c r="U3574" s="7">
        <v>0.0033</v>
      </c>
      <c r="V3574" s="7">
        <v>0</v>
      </c>
      <c r="W3574" s="7">
        <v>0.0869</v>
      </c>
      <c r="X3574" s="7">
        <v>0</v>
      </c>
      <c r="Y3574" s="8" t="str">
        <f>IFERROR(VLOOKUP(F:F,#REF!,2,0),"需要手动检查")</f>
        <v>需要手动检查</v>
      </c>
      <c r="Z3574" s="9" t="str">
        <f t="shared" si="167"/>
        <v>否</v>
      </c>
      <c r="AA3574" s="10" t="s">
        <v>36</v>
      </c>
      <c r="AB3574" s="18" t="s">
        <v>37</v>
      </c>
      <c r="AC3574" t="str">
        <f t="shared" si="168"/>
        <v>2025/4/4</v>
      </c>
      <c r="AD3574" t="e">
        <f>VLOOKUP(Y3574,#REF!,2,FALSE)</f>
        <v>#REF!</v>
      </c>
    </row>
    <row r="3575" customHeight="1" spans="1:30">
      <c r="A3575" s="2" t="s">
        <v>10583</v>
      </c>
      <c r="B3575" s="2" t="s">
        <v>10584</v>
      </c>
      <c r="C3575" s="2" t="s">
        <v>10585</v>
      </c>
      <c r="D3575" s="2" t="s">
        <v>10586</v>
      </c>
      <c r="E3575" s="2" t="s">
        <v>10587</v>
      </c>
      <c r="F3575" s="2" t="s">
        <v>9143</v>
      </c>
      <c r="G3575" s="6">
        <v>211</v>
      </c>
      <c r="H3575" s="6">
        <v>13</v>
      </c>
      <c r="I3575" s="6">
        <v>13</v>
      </c>
      <c r="J3575" s="6">
        <v>271</v>
      </c>
      <c r="K3575" s="6">
        <v>0</v>
      </c>
      <c r="L3575" s="6">
        <v>0</v>
      </c>
      <c r="M3575" s="6">
        <v>230</v>
      </c>
      <c r="N3575" s="6">
        <v>16</v>
      </c>
      <c r="O3575" s="6">
        <v>0</v>
      </c>
      <c r="P3575" s="6">
        <v>0</v>
      </c>
      <c r="Q3575" s="6">
        <v>0</v>
      </c>
      <c r="R3575" s="6">
        <v>0</v>
      </c>
      <c r="S3575" s="6">
        <v>0</v>
      </c>
      <c r="T3575" s="6">
        <v>0</v>
      </c>
      <c r="U3575" s="7">
        <v>0.0758</v>
      </c>
      <c r="V3575" s="7">
        <v>0</v>
      </c>
      <c r="W3575" s="7">
        <v>0.0569</v>
      </c>
      <c r="X3575" s="7">
        <v>0</v>
      </c>
      <c r="Y3575" s="8" t="str">
        <f>IFERROR(VLOOKUP(F:F,#REF!,2,0),"需要手动检查")</f>
        <v>需要手动检查</v>
      </c>
      <c r="Z3575" s="9" t="str">
        <f t="shared" si="167"/>
        <v>否</v>
      </c>
      <c r="AA3575" s="10" t="s">
        <v>36</v>
      </c>
      <c r="AB3575" s="18" t="s">
        <v>37</v>
      </c>
      <c r="AC3575" t="str">
        <f t="shared" si="168"/>
        <v>2025/4/4</v>
      </c>
      <c r="AD3575" t="e">
        <f>VLOOKUP(Y3575,#REF!,2,FALSE)</f>
        <v>#REF!</v>
      </c>
    </row>
    <row r="3576" customHeight="1" spans="1:30">
      <c r="A3576" s="2" t="s">
        <v>10588</v>
      </c>
      <c r="B3576" s="2" t="s">
        <v>10589</v>
      </c>
      <c r="C3576" s="2" t="s">
        <v>10590</v>
      </c>
      <c r="D3576" s="2" t="s">
        <v>10591</v>
      </c>
      <c r="E3576" s="2" t="s">
        <v>10592</v>
      </c>
      <c r="F3576" s="2" t="s">
        <v>9817</v>
      </c>
      <c r="G3576" s="6">
        <v>259</v>
      </c>
      <c r="H3576" s="6">
        <v>11</v>
      </c>
      <c r="I3576" s="6">
        <v>2</v>
      </c>
      <c r="J3576" s="6">
        <v>0</v>
      </c>
      <c r="K3576" s="6">
        <v>0</v>
      </c>
      <c r="L3576" s="6">
        <v>0</v>
      </c>
      <c r="M3576" s="6">
        <v>234</v>
      </c>
      <c r="N3576" s="6">
        <v>2</v>
      </c>
      <c r="O3576" s="6">
        <v>0</v>
      </c>
      <c r="P3576" s="6">
        <v>0</v>
      </c>
      <c r="Q3576" s="6">
        <v>0</v>
      </c>
      <c r="R3576" s="6">
        <v>0</v>
      </c>
      <c r="S3576" s="6">
        <v>0</v>
      </c>
      <c r="T3576" s="6">
        <v>0</v>
      </c>
      <c r="U3576" s="7">
        <v>0.0077</v>
      </c>
      <c r="V3576" s="7">
        <v>0</v>
      </c>
      <c r="W3576" s="7">
        <v>0.0039</v>
      </c>
      <c r="X3576" s="7">
        <v>0</v>
      </c>
      <c r="Y3576" s="8" t="str">
        <f>IFERROR(VLOOKUP(F:F,#REF!,2,0),"需要手动检查")</f>
        <v>需要手动检查</v>
      </c>
      <c r="Z3576" s="9" t="str">
        <f t="shared" ref="Z3576:Z3584" si="169">IF(R3576&gt;0,"是","否")</f>
        <v>否</v>
      </c>
      <c r="AA3576" s="10" t="s">
        <v>36</v>
      </c>
      <c r="AB3576" s="18" t="s">
        <v>37</v>
      </c>
      <c r="AC3576" t="str">
        <f t="shared" ref="AC3576:AC3584" si="170">YEAR(E3576)&amp;"/"&amp;MONTH(E3576)&amp;"/"&amp;DAY(E3576)</f>
        <v>2025/4/5</v>
      </c>
      <c r="AD3576" t="e">
        <f>VLOOKUP(Y3576,#REF!,2,FALSE)</f>
        <v>#REF!</v>
      </c>
    </row>
    <row r="3577" customHeight="1" spans="1:30">
      <c r="A3577" s="2" t="s">
        <v>10588</v>
      </c>
      <c r="B3577" s="2" t="s">
        <v>10589</v>
      </c>
      <c r="C3577" s="2" t="s">
        <v>10593</v>
      </c>
      <c r="D3577" s="2" t="s">
        <v>10594</v>
      </c>
      <c r="E3577" s="2" t="s">
        <v>10595</v>
      </c>
      <c r="F3577" s="2" t="s">
        <v>9817</v>
      </c>
      <c r="G3577" s="6">
        <v>301</v>
      </c>
      <c r="H3577" s="6">
        <v>20</v>
      </c>
      <c r="I3577" s="6">
        <v>5</v>
      </c>
      <c r="J3577" s="6">
        <v>0</v>
      </c>
      <c r="K3577" s="6">
        <v>0</v>
      </c>
      <c r="L3577" s="6">
        <v>0</v>
      </c>
      <c r="M3577" s="6">
        <v>309</v>
      </c>
      <c r="N3577" s="6">
        <v>1</v>
      </c>
      <c r="O3577" s="6">
        <v>0</v>
      </c>
      <c r="P3577" s="6">
        <v>0</v>
      </c>
      <c r="Q3577" s="6">
        <v>0</v>
      </c>
      <c r="R3577" s="6">
        <v>0</v>
      </c>
      <c r="S3577" s="6">
        <v>0</v>
      </c>
      <c r="T3577" s="6">
        <v>0</v>
      </c>
      <c r="U3577" s="7">
        <v>0.0033</v>
      </c>
      <c r="V3577" s="7">
        <v>0</v>
      </c>
      <c r="W3577" s="7">
        <v>0.0266</v>
      </c>
      <c r="X3577" s="7">
        <v>0</v>
      </c>
      <c r="Y3577" s="8" t="str">
        <f>IFERROR(VLOOKUP(F:F,#REF!,2,0),"需要手动检查")</f>
        <v>需要手动检查</v>
      </c>
      <c r="Z3577" s="9" t="str">
        <f t="shared" si="169"/>
        <v>否</v>
      </c>
      <c r="AA3577" s="10" t="s">
        <v>36</v>
      </c>
      <c r="AB3577" s="18" t="s">
        <v>37</v>
      </c>
      <c r="AC3577" t="str">
        <f t="shared" si="170"/>
        <v>2025/4/5</v>
      </c>
      <c r="AD3577" t="e">
        <f>VLOOKUP(Y3577,#REF!,2,FALSE)</f>
        <v>#REF!</v>
      </c>
    </row>
    <row r="3578" customHeight="1" spans="1:30">
      <c r="A3578" s="2" t="s">
        <v>10588</v>
      </c>
      <c r="B3578" s="2" t="s">
        <v>10589</v>
      </c>
      <c r="C3578" s="2" t="s">
        <v>10596</v>
      </c>
      <c r="D3578" s="2" t="s">
        <v>10597</v>
      </c>
      <c r="E3578" s="2" t="s">
        <v>10598</v>
      </c>
      <c r="F3578" s="2" t="s">
        <v>9817</v>
      </c>
      <c r="G3578" s="6">
        <v>278</v>
      </c>
      <c r="H3578" s="6">
        <v>8</v>
      </c>
      <c r="I3578" s="6">
        <v>2</v>
      </c>
      <c r="J3578" s="6">
        <v>0</v>
      </c>
      <c r="K3578" s="6">
        <v>0</v>
      </c>
      <c r="L3578" s="6">
        <v>0</v>
      </c>
      <c r="M3578" s="6">
        <v>281</v>
      </c>
      <c r="N3578" s="6">
        <v>3</v>
      </c>
      <c r="O3578" s="6">
        <v>0</v>
      </c>
      <c r="P3578" s="6">
        <v>0</v>
      </c>
      <c r="Q3578" s="6">
        <v>0</v>
      </c>
      <c r="R3578" s="6">
        <v>0</v>
      </c>
      <c r="S3578" s="6">
        <v>0</v>
      </c>
      <c r="T3578" s="6">
        <v>0</v>
      </c>
      <c r="U3578" s="7">
        <v>0.0108</v>
      </c>
      <c r="V3578" s="7">
        <v>0</v>
      </c>
      <c r="W3578" s="7">
        <v>0.0072</v>
      </c>
      <c r="X3578" s="7">
        <v>0</v>
      </c>
      <c r="Y3578" s="8" t="str">
        <f>IFERROR(VLOOKUP(F:F,#REF!,2,0),"需要手动检查")</f>
        <v>需要手动检查</v>
      </c>
      <c r="Z3578" s="9" t="str">
        <f t="shared" si="169"/>
        <v>否</v>
      </c>
      <c r="AA3578" s="10" t="s">
        <v>36</v>
      </c>
      <c r="AB3578" s="18" t="s">
        <v>37</v>
      </c>
      <c r="AC3578" t="str">
        <f t="shared" si="170"/>
        <v>2025/4/5</v>
      </c>
      <c r="AD3578" t="e">
        <f>VLOOKUP(Y3578,#REF!,2,FALSE)</f>
        <v>#REF!</v>
      </c>
    </row>
    <row r="3579" customHeight="1" spans="1:30">
      <c r="A3579" s="2" t="s">
        <v>10489</v>
      </c>
      <c r="B3579" s="2" t="s">
        <v>10490</v>
      </c>
      <c r="C3579" s="2" t="s">
        <v>10599</v>
      </c>
      <c r="D3579" s="2" t="s">
        <v>10600</v>
      </c>
      <c r="E3579" s="2" t="s">
        <v>10601</v>
      </c>
      <c r="F3579" s="2" t="s">
        <v>9817</v>
      </c>
      <c r="G3579" s="6">
        <v>370</v>
      </c>
      <c r="H3579" s="6">
        <v>20</v>
      </c>
      <c r="I3579" s="6">
        <v>2</v>
      </c>
      <c r="J3579" s="6">
        <v>2</v>
      </c>
      <c r="K3579" s="6">
        <v>0</v>
      </c>
      <c r="L3579" s="6">
        <v>0</v>
      </c>
      <c r="M3579" s="6">
        <v>365</v>
      </c>
      <c r="N3579" s="6">
        <v>24</v>
      </c>
      <c r="O3579" s="6">
        <v>0</v>
      </c>
      <c r="P3579" s="6">
        <v>0</v>
      </c>
      <c r="Q3579" s="6">
        <v>0</v>
      </c>
      <c r="R3579" s="6">
        <v>0</v>
      </c>
      <c r="S3579" s="6">
        <v>0</v>
      </c>
      <c r="T3579" s="6">
        <v>0</v>
      </c>
      <c r="U3579" s="7">
        <v>0.0649</v>
      </c>
      <c r="V3579" s="7">
        <v>0</v>
      </c>
      <c r="W3579" s="7">
        <v>0.1135</v>
      </c>
      <c r="X3579" s="7">
        <v>0</v>
      </c>
      <c r="Y3579" s="8" t="str">
        <f>IFERROR(VLOOKUP(F:F,#REF!,2,0),"需要手动检查")</f>
        <v>需要手动检查</v>
      </c>
      <c r="Z3579" s="9" t="str">
        <f t="shared" si="169"/>
        <v>否</v>
      </c>
      <c r="AA3579" s="10" t="s">
        <v>36</v>
      </c>
      <c r="AB3579" s="18" t="s">
        <v>37</v>
      </c>
      <c r="AC3579" t="str">
        <f t="shared" si="170"/>
        <v>2025/4/5</v>
      </c>
      <c r="AD3579" t="e">
        <f>VLOOKUP(Y3579,#REF!,2,FALSE)</f>
        <v>#REF!</v>
      </c>
    </row>
    <row r="3580" customHeight="1" spans="1:30">
      <c r="A3580" s="2" t="s">
        <v>888</v>
      </c>
      <c r="B3580" s="2" t="s">
        <v>889</v>
      </c>
      <c r="C3580" s="2" t="s">
        <v>10602</v>
      </c>
      <c r="D3580" s="2" t="s">
        <v>10603</v>
      </c>
      <c r="E3580" s="2" t="s">
        <v>10604</v>
      </c>
      <c r="F3580" s="2" t="s">
        <v>9817</v>
      </c>
      <c r="G3580" s="6">
        <v>271</v>
      </c>
      <c r="H3580" s="6">
        <v>60</v>
      </c>
      <c r="I3580" s="6">
        <v>1</v>
      </c>
      <c r="J3580" s="6">
        <v>0</v>
      </c>
      <c r="K3580" s="6">
        <v>0</v>
      </c>
      <c r="L3580" s="6">
        <v>0</v>
      </c>
      <c r="M3580" s="6">
        <v>309</v>
      </c>
      <c r="N3580" s="6">
        <v>9</v>
      </c>
      <c r="O3580" s="6">
        <v>0</v>
      </c>
      <c r="P3580" s="6">
        <v>0</v>
      </c>
      <c r="Q3580" s="6">
        <v>0</v>
      </c>
      <c r="R3580" s="6">
        <v>0</v>
      </c>
      <c r="S3580" s="6">
        <v>0</v>
      </c>
      <c r="T3580" s="6">
        <v>0</v>
      </c>
      <c r="U3580" s="7">
        <v>0.0332</v>
      </c>
      <c r="V3580" s="7">
        <v>0</v>
      </c>
      <c r="W3580" s="7">
        <v>0.0074</v>
      </c>
      <c r="X3580" s="7">
        <v>0</v>
      </c>
      <c r="Y3580" s="8" t="str">
        <f>IFERROR(VLOOKUP(F:F,#REF!,2,0),"需要手动检查")</f>
        <v>需要手动检查</v>
      </c>
      <c r="Z3580" s="9" t="str">
        <f t="shared" si="169"/>
        <v>否</v>
      </c>
      <c r="AA3580" s="10" t="s">
        <v>36</v>
      </c>
      <c r="AB3580" s="18" t="s">
        <v>37</v>
      </c>
      <c r="AC3580" t="str">
        <f t="shared" si="170"/>
        <v>2025/4/5</v>
      </c>
      <c r="AD3580" t="e">
        <f>VLOOKUP(Y3580,#REF!,2,FALSE)</f>
        <v>#REF!</v>
      </c>
    </row>
    <row r="3581" customHeight="1" spans="1:30">
      <c r="A3581" s="2" t="s">
        <v>10605</v>
      </c>
      <c r="B3581" s="2" t="s">
        <v>10606</v>
      </c>
      <c r="C3581" s="2" t="s">
        <v>10607</v>
      </c>
      <c r="D3581" s="2" t="s">
        <v>10608</v>
      </c>
      <c r="E3581" s="2" t="s">
        <v>10609</v>
      </c>
      <c r="F3581" s="2" t="s">
        <v>9817</v>
      </c>
      <c r="G3581" s="6">
        <v>283</v>
      </c>
      <c r="H3581" s="6">
        <v>5</v>
      </c>
      <c r="I3581" s="6">
        <v>0</v>
      </c>
      <c r="J3581" s="6">
        <v>0</v>
      </c>
      <c r="K3581" s="6">
        <v>0</v>
      </c>
      <c r="L3581" s="6">
        <v>0</v>
      </c>
      <c r="M3581" s="6">
        <v>298</v>
      </c>
      <c r="N3581" s="6">
        <v>0</v>
      </c>
      <c r="O3581" s="6">
        <v>0</v>
      </c>
      <c r="P3581" s="6">
        <v>0</v>
      </c>
      <c r="Q3581" s="6">
        <v>0</v>
      </c>
      <c r="R3581" s="6">
        <v>0</v>
      </c>
      <c r="S3581" s="6">
        <v>0</v>
      </c>
      <c r="T3581" s="6">
        <v>0</v>
      </c>
      <c r="U3581" s="7">
        <v>0</v>
      </c>
      <c r="V3581" s="7">
        <v>0</v>
      </c>
      <c r="W3581" s="7">
        <v>0.1767</v>
      </c>
      <c r="X3581" s="7">
        <v>0</v>
      </c>
      <c r="Y3581" s="8" t="str">
        <f>IFERROR(VLOOKUP(F:F,#REF!,2,0),"需要手动检查")</f>
        <v>需要手动检查</v>
      </c>
      <c r="Z3581" s="9" t="str">
        <f t="shared" si="169"/>
        <v>否</v>
      </c>
      <c r="AA3581" s="10" t="s">
        <v>36</v>
      </c>
      <c r="AB3581" s="18" t="s">
        <v>37</v>
      </c>
      <c r="AC3581" t="str">
        <f t="shared" si="170"/>
        <v>2025/4/5</v>
      </c>
      <c r="AD3581" t="e">
        <f>VLOOKUP(Y3581,#REF!,2,FALSE)</f>
        <v>#REF!</v>
      </c>
    </row>
    <row r="3582" customHeight="1" spans="1:30">
      <c r="A3582" s="2" t="s">
        <v>10610</v>
      </c>
      <c r="B3582" s="2" t="s">
        <v>10611</v>
      </c>
      <c r="C3582" s="2" t="s">
        <v>10612</v>
      </c>
      <c r="D3582" s="2" t="s">
        <v>10613</v>
      </c>
      <c r="E3582" s="2" t="s">
        <v>10614</v>
      </c>
      <c r="F3582" s="2" t="s">
        <v>9817</v>
      </c>
      <c r="G3582" s="6">
        <v>364</v>
      </c>
      <c r="H3582" s="6">
        <v>5</v>
      </c>
      <c r="I3582" s="6">
        <v>0</v>
      </c>
      <c r="J3582" s="6">
        <v>0</v>
      </c>
      <c r="K3582" s="6">
        <v>0</v>
      </c>
      <c r="L3582" s="6">
        <v>0</v>
      </c>
      <c r="M3582" s="6">
        <v>354</v>
      </c>
      <c r="N3582" s="6">
        <v>21</v>
      </c>
      <c r="O3582" s="6">
        <v>0</v>
      </c>
      <c r="P3582" s="6">
        <v>0</v>
      </c>
      <c r="Q3582" s="6">
        <v>0</v>
      </c>
      <c r="R3582" s="6">
        <v>0</v>
      </c>
      <c r="S3582" s="6">
        <v>0</v>
      </c>
      <c r="T3582" s="6">
        <v>0</v>
      </c>
      <c r="U3582" s="7">
        <v>0.0577</v>
      </c>
      <c r="V3582" s="7">
        <v>0</v>
      </c>
      <c r="W3582" s="7">
        <v>0.0027</v>
      </c>
      <c r="X3582" s="7">
        <v>0</v>
      </c>
      <c r="Y3582" s="8" t="str">
        <f>IFERROR(VLOOKUP(F:F,#REF!,2,0),"需要手动检查")</f>
        <v>需要手动检查</v>
      </c>
      <c r="Z3582" s="9" t="str">
        <f t="shared" si="169"/>
        <v>否</v>
      </c>
      <c r="AA3582" s="10" t="s">
        <v>36</v>
      </c>
      <c r="AB3582" s="18" t="s">
        <v>37</v>
      </c>
      <c r="AC3582" t="str">
        <f t="shared" si="170"/>
        <v>2025/4/5</v>
      </c>
      <c r="AD3582" t="e">
        <f>VLOOKUP(Y3582,#REF!,2,FALSE)</f>
        <v>#REF!</v>
      </c>
    </row>
    <row r="3583" customHeight="1" spans="1:30">
      <c r="A3583" s="2" t="s">
        <v>5743</v>
      </c>
      <c r="B3583" s="2" t="s">
        <v>5744</v>
      </c>
      <c r="C3583" s="2" t="s">
        <v>10615</v>
      </c>
      <c r="D3583" s="2" t="s">
        <v>10616</v>
      </c>
      <c r="E3583" s="2" t="s">
        <v>10617</v>
      </c>
      <c r="F3583" s="2" t="s">
        <v>9817</v>
      </c>
      <c r="G3583" s="6">
        <v>2033</v>
      </c>
      <c r="H3583" s="6">
        <v>169</v>
      </c>
      <c r="I3583" s="6">
        <v>1</v>
      </c>
      <c r="J3583" s="6">
        <v>0</v>
      </c>
      <c r="K3583" s="6">
        <v>2</v>
      </c>
      <c r="L3583" s="6">
        <v>0</v>
      </c>
      <c r="M3583" s="6">
        <v>2123</v>
      </c>
      <c r="N3583" s="6">
        <v>130</v>
      </c>
      <c r="O3583" s="6">
        <v>0</v>
      </c>
      <c r="P3583" s="6">
        <v>0</v>
      </c>
      <c r="Q3583" s="6">
        <v>0</v>
      </c>
      <c r="R3583" s="6">
        <v>0</v>
      </c>
      <c r="S3583" s="6">
        <v>0</v>
      </c>
      <c r="T3583" s="6">
        <v>0</v>
      </c>
      <c r="U3583" s="7">
        <v>0.0639</v>
      </c>
      <c r="V3583" s="7">
        <v>0</v>
      </c>
      <c r="W3583" s="7">
        <v>0.0275</v>
      </c>
      <c r="X3583" s="7">
        <v>0</v>
      </c>
      <c r="Y3583" s="8" t="str">
        <f>IFERROR(VLOOKUP(F:F,#REF!,2,0),"需要手动检查")</f>
        <v>需要手动检查</v>
      </c>
      <c r="Z3583" s="9" t="str">
        <f t="shared" si="169"/>
        <v>否</v>
      </c>
      <c r="AA3583" s="10" t="s">
        <v>36</v>
      </c>
      <c r="AB3583" s="18" t="s">
        <v>37</v>
      </c>
      <c r="AC3583" t="str">
        <f t="shared" si="170"/>
        <v>2025/4/5</v>
      </c>
      <c r="AD3583" t="e">
        <f>VLOOKUP(Y3583,#REF!,2,FALSE)</f>
        <v>#REF!</v>
      </c>
    </row>
    <row r="3584" customHeight="1" spans="1:30">
      <c r="A3584" s="2" t="s">
        <v>4399</v>
      </c>
      <c r="B3584" s="2" t="s">
        <v>4400</v>
      </c>
      <c r="C3584" s="2" t="s">
        <v>10618</v>
      </c>
      <c r="D3584" s="2" t="s">
        <v>10619</v>
      </c>
      <c r="E3584" s="2" t="s">
        <v>10620</v>
      </c>
      <c r="F3584" s="2" t="s">
        <v>9817</v>
      </c>
      <c r="G3584" s="6">
        <v>192</v>
      </c>
      <c r="H3584" s="6">
        <v>6</v>
      </c>
      <c r="I3584" s="6">
        <v>0</v>
      </c>
      <c r="J3584" s="6">
        <v>0</v>
      </c>
      <c r="K3584" s="6">
        <v>0</v>
      </c>
      <c r="L3584" s="6">
        <v>0</v>
      </c>
      <c r="M3584" s="6">
        <v>188</v>
      </c>
      <c r="N3584" s="6">
        <v>0</v>
      </c>
      <c r="O3584" s="6">
        <v>0</v>
      </c>
      <c r="P3584" s="6">
        <v>0</v>
      </c>
      <c r="Q3584" s="6">
        <v>0</v>
      </c>
      <c r="R3584" s="6">
        <v>0</v>
      </c>
      <c r="S3584" s="6">
        <v>0</v>
      </c>
      <c r="T3584" s="6">
        <v>0</v>
      </c>
      <c r="U3584" s="7">
        <v>0</v>
      </c>
      <c r="V3584" s="7">
        <v>0</v>
      </c>
      <c r="W3584" s="7">
        <v>0.026</v>
      </c>
      <c r="X3584" s="7">
        <v>0</v>
      </c>
      <c r="Y3584" s="8" t="str">
        <f>IFERROR(VLOOKUP(F:F,#REF!,2,0),"需要手动检查")</f>
        <v>需要手动检查</v>
      </c>
      <c r="Z3584" s="9" t="str">
        <f t="shared" si="169"/>
        <v>否</v>
      </c>
      <c r="AA3584" s="10" t="s">
        <v>36</v>
      </c>
      <c r="AB3584" s="18" t="s">
        <v>37</v>
      </c>
      <c r="AC3584" t="str">
        <f t="shared" si="170"/>
        <v>2025/4/5</v>
      </c>
      <c r="AD3584" t="e">
        <f>VLOOKUP(Y3584,#REF!,2,FALSE)</f>
        <v>#REF!</v>
      </c>
    </row>
    <row r="3585" customHeight="1" spans="1:30">
      <c r="A3585" s="2" t="s">
        <v>10621</v>
      </c>
      <c r="B3585" s="2" t="s">
        <v>10622</v>
      </c>
      <c r="C3585" s="2" t="s">
        <v>45</v>
      </c>
      <c r="D3585" s="2" t="s">
        <v>10623</v>
      </c>
      <c r="E3585" s="2" t="s">
        <v>10624</v>
      </c>
      <c r="F3585" s="2" t="s">
        <v>9817</v>
      </c>
      <c r="G3585" s="6">
        <v>465</v>
      </c>
      <c r="H3585" s="6">
        <v>48</v>
      </c>
      <c r="I3585" s="6">
        <v>2</v>
      </c>
      <c r="J3585" s="6">
        <v>0</v>
      </c>
      <c r="K3585" s="6">
        <v>0</v>
      </c>
      <c r="L3585" s="6">
        <v>0</v>
      </c>
      <c r="M3585" s="6">
        <v>449</v>
      </c>
      <c r="N3585" s="6">
        <v>21</v>
      </c>
      <c r="O3585" s="6">
        <v>0</v>
      </c>
      <c r="P3585" s="6">
        <v>0</v>
      </c>
      <c r="Q3585" s="6">
        <v>0</v>
      </c>
      <c r="R3585" s="6">
        <v>0</v>
      </c>
      <c r="S3585" s="6">
        <v>0</v>
      </c>
      <c r="T3585" s="6">
        <v>0</v>
      </c>
      <c r="U3585" s="7">
        <v>0.0452</v>
      </c>
      <c r="V3585" s="7">
        <v>0</v>
      </c>
      <c r="W3585" s="7">
        <v>0.0989</v>
      </c>
      <c r="X3585" s="7">
        <v>0</v>
      </c>
      <c r="Y3585" s="8" t="str">
        <f>IFERROR(VLOOKUP(F:F,#REF!,2,0),"需要手动检查")</f>
        <v>需要手动检查</v>
      </c>
      <c r="Z3585" s="9" t="str">
        <f t="shared" ref="Z3585:Z3595" si="171">IF(R3585&gt;0,"是","否")</f>
        <v>否</v>
      </c>
      <c r="AA3585" s="10" t="s">
        <v>36</v>
      </c>
      <c r="AB3585" s="18" t="s">
        <v>37</v>
      </c>
      <c r="AC3585" t="str">
        <f t="shared" ref="AC3585:AC3595" si="172">YEAR(E3585)&amp;"/"&amp;MONTH(E3585)&amp;"/"&amp;DAY(E3585)</f>
        <v>2025/4/6</v>
      </c>
      <c r="AD3585" t="e">
        <f>VLOOKUP(Y3585,#REF!,2,FALSE)</f>
        <v>#REF!</v>
      </c>
    </row>
    <row r="3586" customHeight="1" spans="1:30">
      <c r="A3586" s="2" t="s">
        <v>10625</v>
      </c>
      <c r="B3586" s="2" t="s">
        <v>10626</v>
      </c>
      <c r="C3586" s="2" t="s">
        <v>10627</v>
      </c>
      <c r="D3586" s="2" t="s">
        <v>10628</v>
      </c>
      <c r="E3586" s="2" t="s">
        <v>10629</v>
      </c>
      <c r="F3586" s="2" t="s">
        <v>9817</v>
      </c>
      <c r="G3586" s="6">
        <v>85</v>
      </c>
      <c r="H3586" s="6">
        <v>6</v>
      </c>
      <c r="I3586" s="6">
        <v>0</v>
      </c>
      <c r="J3586" s="6">
        <v>0</v>
      </c>
      <c r="K3586" s="6">
        <v>0</v>
      </c>
      <c r="L3586" s="6">
        <v>0</v>
      </c>
      <c r="M3586" s="6">
        <v>64</v>
      </c>
      <c r="N3586" s="6">
        <v>2</v>
      </c>
      <c r="O3586" s="6">
        <v>0</v>
      </c>
      <c r="P3586" s="6">
        <v>0</v>
      </c>
      <c r="Q3586" s="6">
        <v>0</v>
      </c>
      <c r="R3586" s="6">
        <v>0</v>
      </c>
      <c r="S3586" s="6">
        <v>0</v>
      </c>
      <c r="T3586" s="6">
        <v>0</v>
      </c>
      <c r="U3586" s="7">
        <v>0.0235</v>
      </c>
      <c r="V3586" s="7">
        <v>0</v>
      </c>
      <c r="W3586" s="7">
        <v>0.0706</v>
      </c>
      <c r="X3586" s="7">
        <v>0</v>
      </c>
      <c r="Y3586" s="8" t="str">
        <f>IFERROR(VLOOKUP(F:F,#REF!,2,0),"需要手动检查")</f>
        <v>需要手动检查</v>
      </c>
      <c r="Z3586" s="9" t="str">
        <f t="shared" si="171"/>
        <v>否</v>
      </c>
      <c r="AA3586" s="10" t="s">
        <v>36</v>
      </c>
      <c r="AB3586" s="18" t="s">
        <v>37</v>
      </c>
      <c r="AC3586" t="str">
        <f t="shared" si="172"/>
        <v>2025/4/6</v>
      </c>
      <c r="AD3586" t="e">
        <f>VLOOKUP(Y3586,#REF!,2,FALSE)</f>
        <v>#REF!</v>
      </c>
    </row>
    <row r="3587" customHeight="1" spans="1:30">
      <c r="A3587" s="2" t="s">
        <v>10630</v>
      </c>
      <c r="B3587" s="2" t="s">
        <v>10631</v>
      </c>
      <c r="C3587" s="2" t="s">
        <v>10632</v>
      </c>
      <c r="D3587" s="2" t="s">
        <v>10633</v>
      </c>
      <c r="E3587" s="2" t="s">
        <v>10634</v>
      </c>
      <c r="F3587" s="2" t="s">
        <v>9817</v>
      </c>
      <c r="G3587" s="6">
        <v>379</v>
      </c>
      <c r="H3587" s="6">
        <v>17</v>
      </c>
      <c r="I3587" s="6">
        <v>10</v>
      </c>
      <c r="J3587" s="6">
        <v>32</v>
      </c>
      <c r="K3587" s="6">
        <v>0</v>
      </c>
      <c r="L3587" s="6">
        <v>0</v>
      </c>
      <c r="M3587" s="6">
        <v>419</v>
      </c>
      <c r="N3587" s="6">
        <v>28</v>
      </c>
      <c r="O3587" s="6">
        <v>0</v>
      </c>
      <c r="P3587" s="6">
        <v>0</v>
      </c>
      <c r="Q3587" s="6">
        <v>0</v>
      </c>
      <c r="R3587" s="6">
        <v>0</v>
      </c>
      <c r="S3587" s="6">
        <v>0</v>
      </c>
      <c r="T3587" s="6">
        <v>0</v>
      </c>
      <c r="U3587" s="7">
        <v>0.0739</v>
      </c>
      <c r="V3587" s="7">
        <v>0</v>
      </c>
      <c r="W3587" s="7">
        <v>0</v>
      </c>
      <c r="X3587" s="7">
        <v>0</v>
      </c>
      <c r="Y3587" s="8" t="str">
        <f>IFERROR(VLOOKUP(F:F,#REF!,2,0),"需要手动检查")</f>
        <v>需要手动检查</v>
      </c>
      <c r="Z3587" s="9" t="str">
        <f t="shared" si="171"/>
        <v>否</v>
      </c>
      <c r="AA3587" s="10" t="s">
        <v>36</v>
      </c>
      <c r="AB3587" s="18" t="s">
        <v>37</v>
      </c>
      <c r="AC3587" t="str">
        <f t="shared" si="172"/>
        <v>2025/4/6</v>
      </c>
      <c r="AD3587" t="e">
        <f>VLOOKUP(Y3587,#REF!,2,FALSE)</f>
        <v>#REF!</v>
      </c>
    </row>
    <row r="3588" customHeight="1" spans="1:30">
      <c r="A3588" s="2" t="s">
        <v>10635</v>
      </c>
      <c r="B3588" s="2" t="s">
        <v>10636</v>
      </c>
      <c r="C3588" s="2" t="s">
        <v>10637</v>
      </c>
      <c r="D3588" s="2" t="s">
        <v>10638</v>
      </c>
      <c r="E3588" s="2" t="s">
        <v>10639</v>
      </c>
      <c r="F3588" s="2" t="s">
        <v>9817</v>
      </c>
      <c r="G3588" s="6">
        <v>131</v>
      </c>
      <c r="H3588" s="6">
        <v>3</v>
      </c>
      <c r="I3588" s="6">
        <v>0</v>
      </c>
      <c r="J3588" s="6">
        <v>1</v>
      </c>
      <c r="K3588" s="6">
        <v>0</v>
      </c>
      <c r="L3588" s="6">
        <v>0</v>
      </c>
      <c r="M3588" s="6">
        <v>113</v>
      </c>
      <c r="N3588" s="6">
        <v>1</v>
      </c>
      <c r="O3588" s="6">
        <v>0</v>
      </c>
      <c r="P3588" s="6">
        <v>0</v>
      </c>
      <c r="Q3588" s="6">
        <v>0</v>
      </c>
      <c r="R3588" s="6">
        <v>0</v>
      </c>
      <c r="S3588" s="6">
        <v>0</v>
      </c>
      <c r="T3588" s="6">
        <v>0</v>
      </c>
      <c r="U3588" s="7">
        <v>0.0076</v>
      </c>
      <c r="V3588" s="7">
        <v>0</v>
      </c>
      <c r="W3588" s="7">
        <v>0.0076</v>
      </c>
      <c r="X3588" s="7">
        <v>0</v>
      </c>
      <c r="Y3588" s="8" t="str">
        <f>IFERROR(VLOOKUP(F:F,#REF!,2,0),"需要手动检查")</f>
        <v>需要手动检查</v>
      </c>
      <c r="Z3588" s="9" t="str">
        <f t="shared" si="171"/>
        <v>否</v>
      </c>
      <c r="AA3588" s="10" t="s">
        <v>36</v>
      </c>
      <c r="AB3588" s="18" t="s">
        <v>37</v>
      </c>
      <c r="AC3588" t="str">
        <f t="shared" si="172"/>
        <v>2025/4/6</v>
      </c>
      <c r="AD3588" t="e">
        <f>VLOOKUP(Y3588,#REF!,2,FALSE)</f>
        <v>#REF!</v>
      </c>
    </row>
    <row r="3589" customHeight="1" spans="1:30">
      <c r="A3589" s="2" t="s">
        <v>10640</v>
      </c>
      <c r="B3589" s="2" t="s">
        <v>10641</v>
      </c>
      <c r="C3589" s="2" t="s">
        <v>10642</v>
      </c>
      <c r="D3589" s="2" t="s">
        <v>10643</v>
      </c>
      <c r="E3589" s="2" t="s">
        <v>10644</v>
      </c>
      <c r="F3589" s="2" t="s">
        <v>9817</v>
      </c>
      <c r="G3589" s="6">
        <v>660</v>
      </c>
      <c r="H3589" s="6">
        <v>60</v>
      </c>
      <c r="I3589" s="6">
        <v>4</v>
      </c>
      <c r="J3589" s="6">
        <v>1</v>
      </c>
      <c r="K3589" s="6">
        <v>1</v>
      </c>
      <c r="L3589" s="6">
        <v>0</v>
      </c>
      <c r="M3589" s="6">
        <v>740</v>
      </c>
      <c r="N3589" s="6">
        <v>33</v>
      </c>
      <c r="O3589" s="6">
        <v>0</v>
      </c>
      <c r="P3589" s="6">
        <v>0</v>
      </c>
      <c r="Q3589" s="6">
        <v>0</v>
      </c>
      <c r="R3589" s="6">
        <v>0</v>
      </c>
      <c r="S3589" s="6">
        <v>0</v>
      </c>
      <c r="T3589" s="6">
        <v>0</v>
      </c>
      <c r="U3589" s="7">
        <v>0.05</v>
      </c>
      <c r="V3589" s="7">
        <v>0</v>
      </c>
      <c r="W3589" s="7">
        <v>0.1091</v>
      </c>
      <c r="X3589" s="7">
        <v>0</v>
      </c>
      <c r="Y3589" s="8" t="str">
        <f>IFERROR(VLOOKUP(F:F,#REF!,2,0),"需要手动检查")</f>
        <v>需要手动检查</v>
      </c>
      <c r="Z3589" s="9" t="str">
        <f t="shared" si="171"/>
        <v>否</v>
      </c>
      <c r="AA3589" s="10" t="s">
        <v>36</v>
      </c>
      <c r="AB3589" s="18" t="s">
        <v>37</v>
      </c>
      <c r="AC3589" t="str">
        <f t="shared" si="172"/>
        <v>2025/4/6</v>
      </c>
      <c r="AD3589" t="e">
        <f>VLOOKUP(Y3589,#REF!,2,FALSE)</f>
        <v>#REF!</v>
      </c>
    </row>
    <row r="3590" customHeight="1" spans="1:30">
      <c r="A3590" s="2" t="s">
        <v>10645</v>
      </c>
      <c r="B3590" s="2" t="s">
        <v>10646</v>
      </c>
      <c r="C3590" s="2" t="s">
        <v>10647</v>
      </c>
      <c r="D3590" s="2" t="s">
        <v>10648</v>
      </c>
      <c r="E3590" s="2" t="s">
        <v>10649</v>
      </c>
      <c r="F3590" s="2" t="s">
        <v>9817</v>
      </c>
      <c r="G3590" s="6">
        <v>401</v>
      </c>
      <c r="H3590" s="6">
        <v>9</v>
      </c>
      <c r="I3590" s="6">
        <v>0</v>
      </c>
      <c r="J3590" s="6">
        <v>1</v>
      </c>
      <c r="K3590" s="6">
        <v>0</v>
      </c>
      <c r="L3590" s="6">
        <v>0</v>
      </c>
      <c r="M3590" s="6">
        <v>416</v>
      </c>
      <c r="N3590" s="6">
        <v>12</v>
      </c>
      <c r="O3590" s="6">
        <v>0</v>
      </c>
      <c r="P3590" s="6">
        <v>0</v>
      </c>
      <c r="Q3590" s="6">
        <v>0</v>
      </c>
      <c r="R3590" s="6">
        <v>0</v>
      </c>
      <c r="S3590" s="6">
        <v>0</v>
      </c>
      <c r="T3590" s="6">
        <v>0</v>
      </c>
      <c r="U3590" s="7">
        <v>0.0299</v>
      </c>
      <c r="V3590" s="7">
        <v>0</v>
      </c>
      <c r="W3590" s="7">
        <v>0.0798</v>
      </c>
      <c r="X3590" s="7">
        <v>0</v>
      </c>
      <c r="Y3590" s="8" t="str">
        <f>IFERROR(VLOOKUP(F:F,#REF!,2,0),"需要手动检查")</f>
        <v>需要手动检查</v>
      </c>
      <c r="Z3590" s="9" t="str">
        <f t="shared" si="171"/>
        <v>否</v>
      </c>
      <c r="AA3590" s="10" t="s">
        <v>36</v>
      </c>
      <c r="AB3590" s="18" t="s">
        <v>37</v>
      </c>
      <c r="AC3590" t="str">
        <f t="shared" si="172"/>
        <v>2025/4/6</v>
      </c>
      <c r="AD3590" t="e">
        <f>VLOOKUP(Y3590,#REF!,2,FALSE)</f>
        <v>#REF!</v>
      </c>
    </row>
    <row r="3591" customHeight="1" spans="1:30">
      <c r="A3591" s="2" t="s">
        <v>10283</v>
      </c>
      <c r="B3591" s="2" t="s">
        <v>10284</v>
      </c>
      <c r="C3591" s="2" t="s">
        <v>10650</v>
      </c>
      <c r="D3591" s="2" t="s">
        <v>10651</v>
      </c>
      <c r="E3591" s="2" t="s">
        <v>10652</v>
      </c>
      <c r="F3591" s="2" t="s">
        <v>9817</v>
      </c>
      <c r="G3591" s="6">
        <v>663</v>
      </c>
      <c r="H3591" s="6">
        <v>27</v>
      </c>
      <c r="I3591" s="6">
        <v>1</v>
      </c>
      <c r="J3591" s="6">
        <v>0</v>
      </c>
      <c r="K3591" s="6">
        <v>0</v>
      </c>
      <c r="L3591" s="6">
        <v>0</v>
      </c>
      <c r="M3591" s="6">
        <v>661</v>
      </c>
      <c r="N3591" s="6">
        <v>10</v>
      </c>
      <c r="O3591" s="6">
        <v>0</v>
      </c>
      <c r="P3591" s="6">
        <v>0</v>
      </c>
      <c r="Q3591" s="6">
        <v>0</v>
      </c>
      <c r="R3591" s="6">
        <v>0</v>
      </c>
      <c r="S3591" s="6">
        <v>0</v>
      </c>
      <c r="T3591" s="6">
        <v>0</v>
      </c>
      <c r="U3591" s="7">
        <v>0.0151</v>
      </c>
      <c r="V3591" s="7">
        <v>0</v>
      </c>
      <c r="W3591" s="7">
        <v>0.0558</v>
      </c>
      <c r="X3591" s="7">
        <v>0</v>
      </c>
      <c r="Y3591" s="8" t="str">
        <f>IFERROR(VLOOKUP(F:F,#REF!,2,0),"需要手动检查")</f>
        <v>需要手动检查</v>
      </c>
      <c r="Z3591" s="9" t="str">
        <f t="shared" si="171"/>
        <v>否</v>
      </c>
      <c r="AA3591" s="10" t="s">
        <v>36</v>
      </c>
      <c r="AB3591" s="18" t="s">
        <v>37</v>
      </c>
      <c r="AC3591" t="str">
        <f t="shared" si="172"/>
        <v>2025/4/6</v>
      </c>
      <c r="AD3591" t="e">
        <f>VLOOKUP(Y3591,#REF!,2,FALSE)</f>
        <v>#REF!</v>
      </c>
    </row>
    <row r="3592" customHeight="1" spans="1:30">
      <c r="A3592" s="2" t="s">
        <v>5963</v>
      </c>
      <c r="B3592" s="2" t="s">
        <v>5964</v>
      </c>
      <c r="C3592" s="2" t="s">
        <v>45</v>
      </c>
      <c r="D3592" s="2" t="s">
        <v>10653</v>
      </c>
      <c r="E3592" s="2" t="s">
        <v>10654</v>
      </c>
      <c r="F3592" s="2" t="s">
        <v>9817</v>
      </c>
      <c r="G3592" s="6">
        <v>613</v>
      </c>
      <c r="H3592" s="6">
        <v>11</v>
      </c>
      <c r="I3592" s="6">
        <v>0</v>
      </c>
      <c r="J3592" s="6">
        <v>0</v>
      </c>
      <c r="K3592" s="6">
        <v>0</v>
      </c>
      <c r="L3592" s="6">
        <v>0</v>
      </c>
      <c r="M3592" s="6">
        <v>595</v>
      </c>
      <c r="N3592" s="6">
        <v>15</v>
      </c>
      <c r="O3592" s="6">
        <v>0</v>
      </c>
      <c r="P3592" s="6">
        <v>0</v>
      </c>
      <c r="Q3592" s="6">
        <v>0</v>
      </c>
      <c r="R3592" s="6">
        <v>0</v>
      </c>
      <c r="S3592" s="6">
        <v>0</v>
      </c>
      <c r="T3592" s="6">
        <v>0</v>
      </c>
      <c r="U3592" s="7">
        <v>0.0245</v>
      </c>
      <c r="V3592" s="7">
        <v>0</v>
      </c>
      <c r="W3592" s="7">
        <v>0.0604</v>
      </c>
      <c r="X3592" s="7">
        <v>0</v>
      </c>
      <c r="Y3592" s="8" t="str">
        <f>IFERROR(VLOOKUP(F:F,#REF!,2,0),"需要手动检查")</f>
        <v>需要手动检查</v>
      </c>
      <c r="Z3592" s="9" t="str">
        <f t="shared" si="171"/>
        <v>否</v>
      </c>
      <c r="AA3592" s="10" t="s">
        <v>36</v>
      </c>
      <c r="AB3592" s="18" t="s">
        <v>37</v>
      </c>
      <c r="AC3592" t="str">
        <f t="shared" si="172"/>
        <v>2025/4/6</v>
      </c>
      <c r="AD3592" t="e">
        <f>VLOOKUP(Y3592,#REF!,2,FALSE)</f>
        <v>#REF!</v>
      </c>
    </row>
    <row r="3593" customHeight="1" spans="1:30">
      <c r="A3593" s="2" t="s">
        <v>5963</v>
      </c>
      <c r="B3593" s="2" t="s">
        <v>5964</v>
      </c>
      <c r="C3593" s="2" t="s">
        <v>45</v>
      </c>
      <c r="D3593" s="2" t="s">
        <v>10655</v>
      </c>
      <c r="E3593" s="2" t="s">
        <v>10656</v>
      </c>
      <c r="F3593" s="2" t="s">
        <v>9817</v>
      </c>
      <c r="G3593" s="6">
        <v>143</v>
      </c>
      <c r="H3593" s="6">
        <v>5</v>
      </c>
      <c r="I3593" s="6">
        <v>0</v>
      </c>
      <c r="J3593" s="6">
        <v>0</v>
      </c>
      <c r="K3593" s="6">
        <v>0</v>
      </c>
      <c r="L3593" s="6">
        <v>0</v>
      </c>
      <c r="M3593" s="6">
        <v>157</v>
      </c>
      <c r="N3593" s="6">
        <v>4</v>
      </c>
      <c r="O3593" s="6">
        <v>0</v>
      </c>
      <c r="P3593" s="6">
        <v>0</v>
      </c>
      <c r="Q3593" s="6">
        <v>0</v>
      </c>
      <c r="R3593" s="6">
        <v>0</v>
      </c>
      <c r="S3593" s="6">
        <v>0</v>
      </c>
      <c r="T3593" s="6">
        <v>0</v>
      </c>
      <c r="U3593" s="7">
        <v>0.028</v>
      </c>
      <c r="V3593" s="7">
        <v>0</v>
      </c>
      <c r="W3593" s="7">
        <v>0.049</v>
      </c>
      <c r="X3593" s="7">
        <v>0</v>
      </c>
      <c r="Y3593" s="8" t="str">
        <f>IFERROR(VLOOKUP(F:F,#REF!,2,0),"需要手动检查")</f>
        <v>需要手动检查</v>
      </c>
      <c r="Z3593" s="9" t="str">
        <f t="shared" si="171"/>
        <v>否</v>
      </c>
      <c r="AA3593" s="10" t="s">
        <v>36</v>
      </c>
      <c r="AB3593" s="18" t="s">
        <v>37</v>
      </c>
      <c r="AC3593" t="str">
        <f t="shared" si="172"/>
        <v>2025/4/6</v>
      </c>
      <c r="AD3593" t="e">
        <f>VLOOKUP(Y3593,#REF!,2,FALSE)</f>
        <v>#REF!</v>
      </c>
    </row>
    <row r="3594" customHeight="1" spans="1:30">
      <c r="A3594" s="2" t="s">
        <v>5963</v>
      </c>
      <c r="B3594" s="2" t="s">
        <v>5964</v>
      </c>
      <c r="C3594" s="2" t="s">
        <v>45</v>
      </c>
      <c r="D3594" s="2" t="s">
        <v>10657</v>
      </c>
      <c r="E3594" s="2" t="s">
        <v>10658</v>
      </c>
      <c r="F3594" s="2" t="s">
        <v>9817</v>
      </c>
      <c r="G3594" s="6">
        <v>362</v>
      </c>
      <c r="H3594" s="6">
        <v>15</v>
      </c>
      <c r="I3594" s="6">
        <v>1</v>
      </c>
      <c r="J3594" s="6">
        <v>0</v>
      </c>
      <c r="K3594" s="6">
        <v>0</v>
      </c>
      <c r="L3594" s="6">
        <v>0</v>
      </c>
      <c r="M3594" s="6">
        <v>358</v>
      </c>
      <c r="N3594" s="6">
        <v>28</v>
      </c>
      <c r="O3594" s="6">
        <v>0</v>
      </c>
      <c r="P3594" s="6">
        <v>0</v>
      </c>
      <c r="Q3594" s="6">
        <v>0</v>
      </c>
      <c r="R3594" s="6">
        <v>0</v>
      </c>
      <c r="S3594" s="6">
        <v>0</v>
      </c>
      <c r="T3594" s="6">
        <v>0</v>
      </c>
      <c r="U3594" s="7">
        <v>0.0773</v>
      </c>
      <c r="V3594" s="7">
        <v>0</v>
      </c>
      <c r="W3594" s="7">
        <v>0.163</v>
      </c>
      <c r="X3594" s="7">
        <v>0</v>
      </c>
      <c r="Y3594" s="8" t="str">
        <f>IFERROR(VLOOKUP(F:F,#REF!,2,0),"需要手动检查")</f>
        <v>需要手动检查</v>
      </c>
      <c r="Z3594" s="9" t="str">
        <f t="shared" si="171"/>
        <v>否</v>
      </c>
      <c r="AA3594" s="10" t="s">
        <v>36</v>
      </c>
      <c r="AB3594" s="18" t="s">
        <v>37</v>
      </c>
      <c r="AC3594" t="str">
        <f t="shared" si="172"/>
        <v>2025/4/6</v>
      </c>
      <c r="AD3594" t="e">
        <f>VLOOKUP(Y3594,#REF!,2,FALSE)</f>
        <v>#REF!</v>
      </c>
    </row>
    <row r="3595" customHeight="1" spans="1:30">
      <c r="A3595" s="2" t="s">
        <v>10659</v>
      </c>
      <c r="B3595" s="2" t="s">
        <v>10660</v>
      </c>
      <c r="C3595" s="2" t="s">
        <v>10661</v>
      </c>
      <c r="D3595" s="2" t="s">
        <v>10662</v>
      </c>
      <c r="E3595" s="2" t="s">
        <v>10663</v>
      </c>
      <c r="F3595" s="2" t="s">
        <v>9817</v>
      </c>
      <c r="G3595" s="6">
        <v>309</v>
      </c>
      <c r="H3595" s="6">
        <v>37</v>
      </c>
      <c r="I3595" s="6">
        <v>23</v>
      </c>
      <c r="J3595" s="6">
        <v>32</v>
      </c>
      <c r="K3595" s="6">
        <v>0</v>
      </c>
      <c r="L3595" s="6">
        <v>0</v>
      </c>
      <c r="M3595" s="6">
        <v>331</v>
      </c>
      <c r="N3595" s="6">
        <v>3</v>
      </c>
      <c r="O3595" s="6">
        <v>0</v>
      </c>
      <c r="P3595" s="6">
        <v>0</v>
      </c>
      <c r="Q3595" s="6">
        <v>0</v>
      </c>
      <c r="R3595" s="6">
        <v>0</v>
      </c>
      <c r="S3595" s="6">
        <v>0</v>
      </c>
      <c r="T3595" s="6">
        <v>0</v>
      </c>
      <c r="U3595" s="7">
        <v>0.0097</v>
      </c>
      <c r="V3595" s="7">
        <v>0</v>
      </c>
      <c r="W3595" s="7">
        <v>0.0421</v>
      </c>
      <c r="X3595" s="7">
        <v>0</v>
      </c>
      <c r="Y3595" s="8" t="str">
        <f>IFERROR(VLOOKUP(F:F,#REF!,2,0),"需要手动检查")</f>
        <v>需要手动检查</v>
      </c>
      <c r="Z3595" s="9" t="str">
        <f t="shared" si="171"/>
        <v>否</v>
      </c>
      <c r="AA3595" s="10" t="s">
        <v>36</v>
      </c>
      <c r="AB3595" s="18" t="s">
        <v>37</v>
      </c>
      <c r="AC3595" t="str">
        <f t="shared" si="172"/>
        <v>2025/4/6</v>
      </c>
      <c r="AD3595" t="e">
        <f>VLOOKUP(Y3595,#REF!,2,FALSE)</f>
        <v>#REF!</v>
      </c>
    </row>
    <row r="3596" customHeight="1" spans="1:30">
      <c r="A3596" s="2" t="s">
        <v>6120</v>
      </c>
      <c r="B3596" s="2" t="s">
        <v>6121</v>
      </c>
      <c r="C3596" s="2" t="s">
        <v>10664</v>
      </c>
      <c r="D3596" s="2" t="s">
        <v>10665</v>
      </c>
      <c r="E3596" s="2" t="s">
        <v>10666</v>
      </c>
      <c r="F3596" s="2" t="s">
        <v>9817</v>
      </c>
      <c r="G3596" s="6">
        <v>237</v>
      </c>
      <c r="H3596" s="6">
        <v>48</v>
      </c>
      <c r="I3596" s="6">
        <v>3</v>
      </c>
      <c r="J3596" s="6">
        <v>0</v>
      </c>
      <c r="K3596" s="6">
        <v>0</v>
      </c>
      <c r="L3596" s="6">
        <v>0</v>
      </c>
      <c r="M3596" s="6">
        <v>253</v>
      </c>
      <c r="N3596" s="6">
        <v>2</v>
      </c>
      <c r="O3596" s="6">
        <v>0</v>
      </c>
      <c r="P3596" s="6">
        <v>0</v>
      </c>
      <c r="Q3596" s="6">
        <v>0</v>
      </c>
      <c r="R3596" s="6">
        <v>0</v>
      </c>
      <c r="S3596" s="6">
        <v>0</v>
      </c>
      <c r="T3596" s="6">
        <v>0</v>
      </c>
      <c r="U3596" s="7">
        <v>0.0084</v>
      </c>
      <c r="V3596" s="7">
        <v>0</v>
      </c>
      <c r="W3596" s="7">
        <v>0.0591</v>
      </c>
      <c r="X3596" s="7">
        <v>0</v>
      </c>
      <c r="Y3596" s="8" t="str">
        <f>IFERROR(VLOOKUP(F:F,#REF!,2,0),"需要手动检查")</f>
        <v>需要手动检查</v>
      </c>
      <c r="Z3596" s="9" t="str">
        <f t="shared" ref="Z3596:Z3603" si="173">IF(R3596&gt;0,"是","否")</f>
        <v>否</v>
      </c>
      <c r="AA3596" s="10" t="s">
        <v>36</v>
      </c>
      <c r="AB3596" s="18" t="s">
        <v>37</v>
      </c>
      <c r="AC3596" t="str">
        <f t="shared" ref="AC3596:AC3603" si="174">YEAR(E3596)&amp;"/"&amp;MONTH(E3596)&amp;"/"&amp;DAY(E3596)</f>
        <v>2025/4/7</v>
      </c>
      <c r="AD3596" t="e">
        <f>VLOOKUP(Y3596,#REF!,2,FALSE)</f>
        <v>#REF!</v>
      </c>
    </row>
    <row r="3597" customHeight="1" spans="1:30">
      <c r="A3597" s="2" t="s">
        <v>10667</v>
      </c>
      <c r="B3597" s="2" t="s">
        <v>10668</v>
      </c>
      <c r="C3597" s="2" t="s">
        <v>10669</v>
      </c>
      <c r="D3597" s="2" t="s">
        <v>10670</v>
      </c>
      <c r="E3597" s="2" t="s">
        <v>10671</v>
      </c>
      <c r="F3597" s="2" t="s">
        <v>9817</v>
      </c>
      <c r="G3597" s="6">
        <v>4297</v>
      </c>
      <c r="H3597" s="6">
        <v>441</v>
      </c>
      <c r="I3597" s="6">
        <v>3</v>
      </c>
      <c r="J3597" s="6">
        <v>1</v>
      </c>
      <c r="K3597" s="6">
        <v>1</v>
      </c>
      <c r="L3597" s="6">
        <v>0</v>
      </c>
      <c r="M3597" s="6">
        <v>4296</v>
      </c>
      <c r="N3597" s="6">
        <v>71</v>
      </c>
      <c r="O3597" s="6">
        <v>0</v>
      </c>
      <c r="P3597" s="6">
        <v>0</v>
      </c>
      <c r="Q3597" s="6">
        <v>0</v>
      </c>
      <c r="R3597" s="6">
        <v>0</v>
      </c>
      <c r="S3597" s="6">
        <v>0</v>
      </c>
      <c r="T3597" s="6">
        <v>0</v>
      </c>
      <c r="U3597" s="7">
        <v>0.0165</v>
      </c>
      <c r="V3597" s="7">
        <v>0</v>
      </c>
      <c r="W3597" s="7">
        <v>0.1471</v>
      </c>
      <c r="X3597" s="7">
        <v>0</v>
      </c>
      <c r="Y3597" s="8" t="str">
        <f>IFERROR(VLOOKUP(F:F,#REF!,2,0),"需要手动检查")</f>
        <v>需要手动检查</v>
      </c>
      <c r="Z3597" s="9" t="str">
        <f t="shared" si="173"/>
        <v>否</v>
      </c>
      <c r="AA3597" s="10" t="s">
        <v>36</v>
      </c>
      <c r="AB3597" s="18" t="s">
        <v>37</v>
      </c>
      <c r="AC3597" t="str">
        <f t="shared" si="174"/>
        <v>2025/4/7</v>
      </c>
      <c r="AD3597" t="e">
        <f>VLOOKUP(Y3597,#REF!,2,FALSE)</f>
        <v>#REF!</v>
      </c>
    </row>
    <row r="3598" customHeight="1" spans="1:30">
      <c r="A3598" s="2" t="s">
        <v>283</v>
      </c>
      <c r="B3598" s="2" t="s">
        <v>284</v>
      </c>
      <c r="C3598" s="2" t="s">
        <v>45</v>
      </c>
      <c r="D3598" s="2" t="s">
        <v>10672</v>
      </c>
      <c r="E3598" s="2" t="s">
        <v>10673</v>
      </c>
      <c r="F3598" s="2" t="s">
        <v>9817</v>
      </c>
      <c r="G3598" s="6">
        <v>847</v>
      </c>
      <c r="H3598" s="6">
        <v>78</v>
      </c>
      <c r="I3598" s="6">
        <v>0</v>
      </c>
      <c r="J3598" s="6">
        <v>0</v>
      </c>
      <c r="K3598" s="6">
        <v>0</v>
      </c>
      <c r="L3598" s="6">
        <v>0</v>
      </c>
      <c r="M3598" s="6">
        <v>942</v>
      </c>
      <c r="N3598" s="6">
        <v>14</v>
      </c>
      <c r="O3598" s="6">
        <v>0</v>
      </c>
      <c r="P3598" s="6">
        <v>0</v>
      </c>
      <c r="Q3598" s="6">
        <v>0</v>
      </c>
      <c r="R3598" s="6">
        <v>0</v>
      </c>
      <c r="S3598" s="6">
        <v>0</v>
      </c>
      <c r="T3598" s="6">
        <v>0</v>
      </c>
      <c r="U3598" s="7">
        <v>0.0165</v>
      </c>
      <c r="V3598" s="7">
        <v>0</v>
      </c>
      <c r="W3598" s="7">
        <v>0.0449</v>
      </c>
      <c r="X3598" s="7">
        <v>0</v>
      </c>
      <c r="Y3598" s="8" t="str">
        <f>IFERROR(VLOOKUP(F:F,#REF!,2,0),"需要手动检查")</f>
        <v>需要手动检查</v>
      </c>
      <c r="Z3598" s="9" t="str">
        <f t="shared" si="173"/>
        <v>否</v>
      </c>
      <c r="AA3598" s="10" t="s">
        <v>36</v>
      </c>
      <c r="AB3598" s="18" t="s">
        <v>37</v>
      </c>
      <c r="AC3598" t="str">
        <f t="shared" si="174"/>
        <v>2025/4/7</v>
      </c>
      <c r="AD3598" t="e">
        <f>VLOOKUP(Y3598,#REF!,2,FALSE)</f>
        <v>#REF!</v>
      </c>
    </row>
    <row r="3599" customHeight="1" spans="1:30">
      <c r="A3599" s="2" t="s">
        <v>10674</v>
      </c>
      <c r="B3599" s="2" t="s">
        <v>10675</v>
      </c>
      <c r="C3599" s="2" t="s">
        <v>10676</v>
      </c>
      <c r="D3599" s="2" t="s">
        <v>10677</v>
      </c>
      <c r="E3599" s="2" t="s">
        <v>10678</v>
      </c>
      <c r="F3599" s="2" t="s">
        <v>9817</v>
      </c>
      <c r="G3599" s="6">
        <v>380</v>
      </c>
      <c r="H3599" s="6">
        <v>13</v>
      </c>
      <c r="I3599" s="6">
        <v>0</v>
      </c>
      <c r="J3599" s="6">
        <v>0</v>
      </c>
      <c r="K3599" s="6">
        <v>0</v>
      </c>
      <c r="L3599" s="6">
        <v>0</v>
      </c>
      <c r="M3599" s="6">
        <v>370</v>
      </c>
      <c r="N3599" s="6">
        <v>2</v>
      </c>
      <c r="O3599" s="6">
        <v>0</v>
      </c>
      <c r="P3599" s="6">
        <v>0</v>
      </c>
      <c r="Q3599" s="6">
        <v>0</v>
      </c>
      <c r="R3599" s="6">
        <v>0</v>
      </c>
      <c r="S3599" s="6">
        <v>0</v>
      </c>
      <c r="T3599" s="6">
        <v>0</v>
      </c>
      <c r="U3599" s="7">
        <v>0.0053</v>
      </c>
      <c r="V3599" s="7">
        <v>0</v>
      </c>
      <c r="W3599" s="7">
        <v>0.0526</v>
      </c>
      <c r="X3599" s="7">
        <v>0</v>
      </c>
      <c r="Y3599" s="8" t="str">
        <f>IFERROR(VLOOKUP(F:F,#REF!,2,0),"需要手动检查")</f>
        <v>需要手动检查</v>
      </c>
      <c r="Z3599" s="9" t="str">
        <f t="shared" si="173"/>
        <v>否</v>
      </c>
      <c r="AA3599" s="10" t="s">
        <v>36</v>
      </c>
      <c r="AB3599" s="18" t="s">
        <v>37</v>
      </c>
      <c r="AC3599" t="str">
        <f t="shared" si="174"/>
        <v>2025/4/7</v>
      </c>
      <c r="AD3599" t="e">
        <f>VLOOKUP(Y3599,#REF!,2,FALSE)</f>
        <v>#REF!</v>
      </c>
    </row>
    <row r="3600" customHeight="1" spans="1:30">
      <c r="A3600" s="2" t="s">
        <v>10679</v>
      </c>
      <c r="B3600" s="2" t="s">
        <v>10680</v>
      </c>
      <c r="C3600" s="2" t="s">
        <v>10681</v>
      </c>
      <c r="D3600" s="2" t="s">
        <v>10682</v>
      </c>
      <c r="E3600" s="2" t="s">
        <v>10683</v>
      </c>
      <c r="F3600" s="2" t="s">
        <v>9817</v>
      </c>
      <c r="G3600" s="6">
        <v>812</v>
      </c>
      <c r="H3600" s="6">
        <v>78</v>
      </c>
      <c r="I3600" s="6">
        <v>3</v>
      </c>
      <c r="J3600" s="6">
        <v>0</v>
      </c>
      <c r="K3600" s="6">
        <v>2</v>
      </c>
      <c r="L3600" s="6">
        <v>0</v>
      </c>
      <c r="M3600" s="6">
        <v>878</v>
      </c>
      <c r="N3600" s="6">
        <v>49</v>
      </c>
      <c r="O3600" s="6">
        <v>0</v>
      </c>
      <c r="P3600" s="6">
        <v>0</v>
      </c>
      <c r="Q3600" s="6">
        <v>0</v>
      </c>
      <c r="R3600" s="6">
        <v>0</v>
      </c>
      <c r="S3600" s="6">
        <v>0</v>
      </c>
      <c r="T3600" s="6">
        <v>0</v>
      </c>
      <c r="U3600" s="7">
        <v>0.0603</v>
      </c>
      <c r="V3600" s="7">
        <v>0</v>
      </c>
      <c r="W3600" s="7">
        <v>0.0665</v>
      </c>
      <c r="X3600" s="7">
        <v>0</v>
      </c>
      <c r="Y3600" s="8" t="str">
        <f>IFERROR(VLOOKUP(F:F,#REF!,2,0),"需要手动检查")</f>
        <v>需要手动检查</v>
      </c>
      <c r="Z3600" s="9" t="str">
        <f t="shared" si="173"/>
        <v>否</v>
      </c>
      <c r="AA3600" s="10" t="s">
        <v>36</v>
      </c>
      <c r="AB3600" s="18" t="s">
        <v>37</v>
      </c>
      <c r="AC3600" t="str">
        <f t="shared" si="174"/>
        <v>2025/4/7</v>
      </c>
      <c r="AD3600" t="e">
        <f>VLOOKUP(Y3600,#REF!,2,FALSE)</f>
        <v>#REF!</v>
      </c>
    </row>
    <row r="3601" customHeight="1" spans="1:30">
      <c r="A3601" s="2" t="s">
        <v>9832</v>
      </c>
      <c r="B3601" s="2" t="s">
        <v>9833</v>
      </c>
      <c r="C3601" s="2" t="s">
        <v>10684</v>
      </c>
      <c r="D3601" s="2" t="s">
        <v>10685</v>
      </c>
      <c r="E3601" s="2" t="s">
        <v>10686</v>
      </c>
      <c r="F3601" s="2" t="s">
        <v>9817</v>
      </c>
      <c r="G3601" s="6">
        <v>275</v>
      </c>
      <c r="H3601" s="6">
        <v>6</v>
      </c>
      <c r="I3601" s="6">
        <v>0</v>
      </c>
      <c r="J3601" s="6">
        <v>0</v>
      </c>
      <c r="K3601" s="6">
        <v>1</v>
      </c>
      <c r="L3601" s="6">
        <v>0</v>
      </c>
      <c r="M3601" s="6">
        <v>307</v>
      </c>
      <c r="N3601" s="6">
        <v>3</v>
      </c>
      <c r="O3601" s="6">
        <v>0</v>
      </c>
      <c r="P3601" s="6">
        <v>0</v>
      </c>
      <c r="Q3601" s="6">
        <v>0</v>
      </c>
      <c r="R3601" s="6">
        <v>0</v>
      </c>
      <c r="S3601" s="6">
        <v>0</v>
      </c>
      <c r="T3601" s="6">
        <v>0</v>
      </c>
      <c r="U3601" s="7">
        <v>0.0109</v>
      </c>
      <c r="V3601" s="7">
        <v>0</v>
      </c>
      <c r="W3601" s="7">
        <v>0.0145</v>
      </c>
      <c r="X3601" s="7">
        <v>0</v>
      </c>
      <c r="Y3601" s="8" t="str">
        <f>IFERROR(VLOOKUP(F:F,#REF!,2,0),"需要手动检查")</f>
        <v>需要手动检查</v>
      </c>
      <c r="Z3601" s="9" t="str">
        <f t="shared" si="173"/>
        <v>否</v>
      </c>
      <c r="AA3601" s="10" t="s">
        <v>36</v>
      </c>
      <c r="AB3601" s="18" t="s">
        <v>37</v>
      </c>
      <c r="AC3601" t="str">
        <f t="shared" si="174"/>
        <v>2025/4/7</v>
      </c>
      <c r="AD3601" t="e">
        <f>VLOOKUP(Y3601,#REF!,2,FALSE)</f>
        <v>#REF!</v>
      </c>
    </row>
    <row r="3602" customHeight="1" spans="1:30">
      <c r="A3602" s="2" t="s">
        <v>10331</v>
      </c>
      <c r="B3602" s="2" t="s">
        <v>10332</v>
      </c>
      <c r="C3602" s="2" t="s">
        <v>10687</v>
      </c>
      <c r="D3602" s="2" t="s">
        <v>10688</v>
      </c>
      <c r="E3602" s="2" t="s">
        <v>10689</v>
      </c>
      <c r="F3602" s="2" t="s">
        <v>9817</v>
      </c>
      <c r="G3602" s="6">
        <v>266</v>
      </c>
      <c r="H3602" s="6">
        <v>4</v>
      </c>
      <c r="I3602" s="6">
        <v>0</v>
      </c>
      <c r="J3602" s="6">
        <v>0</v>
      </c>
      <c r="K3602" s="6">
        <v>0</v>
      </c>
      <c r="L3602" s="6">
        <v>0</v>
      </c>
      <c r="M3602" s="6">
        <v>268</v>
      </c>
      <c r="N3602" s="6">
        <v>2</v>
      </c>
      <c r="O3602" s="6">
        <v>0</v>
      </c>
      <c r="P3602" s="6">
        <v>0</v>
      </c>
      <c r="Q3602" s="6">
        <v>0</v>
      </c>
      <c r="R3602" s="6">
        <v>0</v>
      </c>
      <c r="S3602" s="6">
        <v>0</v>
      </c>
      <c r="T3602" s="6">
        <v>0</v>
      </c>
      <c r="U3602" s="7">
        <v>0.0075</v>
      </c>
      <c r="V3602" s="7">
        <v>0</v>
      </c>
      <c r="W3602" s="7">
        <v>0.0038</v>
      </c>
      <c r="X3602" s="7">
        <v>0</v>
      </c>
      <c r="Y3602" s="8" t="str">
        <f>IFERROR(VLOOKUP(F:F,#REF!,2,0),"需要手动检查")</f>
        <v>需要手动检查</v>
      </c>
      <c r="Z3602" s="9" t="str">
        <f t="shared" si="173"/>
        <v>否</v>
      </c>
      <c r="AA3602" s="10" t="s">
        <v>36</v>
      </c>
      <c r="AB3602" s="18" t="s">
        <v>37</v>
      </c>
      <c r="AC3602" t="str">
        <f t="shared" si="174"/>
        <v>2025/4/7</v>
      </c>
      <c r="AD3602" t="e">
        <f>VLOOKUP(Y3602,#REF!,2,FALSE)</f>
        <v>#REF!</v>
      </c>
    </row>
    <row r="3603" customHeight="1" spans="1:30">
      <c r="A3603" s="2" t="s">
        <v>10625</v>
      </c>
      <c r="B3603" s="2" t="s">
        <v>10626</v>
      </c>
      <c r="C3603" s="2" t="s">
        <v>10690</v>
      </c>
      <c r="D3603" s="2" t="s">
        <v>10691</v>
      </c>
      <c r="E3603" s="2" t="s">
        <v>10692</v>
      </c>
      <c r="F3603" s="2" t="s">
        <v>9817</v>
      </c>
      <c r="G3603" s="6">
        <v>399</v>
      </c>
      <c r="H3603" s="6">
        <v>13</v>
      </c>
      <c r="I3603" s="6">
        <v>0</v>
      </c>
      <c r="J3603" s="6">
        <v>0</v>
      </c>
      <c r="K3603" s="6">
        <v>1</v>
      </c>
      <c r="L3603" s="6">
        <v>0</v>
      </c>
      <c r="M3603" s="6">
        <v>381</v>
      </c>
      <c r="N3603" s="6">
        <v>38</v>
      </c>
      <c r="O3603" s="6">
        <v>0</v>
      </c>
      <c r="P3603" s="6">
        <v>0</v>
      </c>
      <c r="Q3603" s="6">
        <v>0</v>
      </c>
      <c r="R3603" s="6">
        <v>0</v>
      </c>
      <c r="S3603" s="6">
        <v>0</v>
      </c>
      <c r="T3603" s="6">
        <v>0</v>
      </c>
      <c r="U3603" s="7">
        <v>0.0952</v>
      </c>
      <c r="V3603" s="7">
        <v>0</v>
      </c>
      <c r="W3603" s="7">
        <v>0.005</v>
      </c>
      <c r="X3603" s="7">
        <v>0</v>
      </c>
      <c r="Y3603" s="8" t="str">
        <f>IFERROR(VLOOKUP(F:F,#REF!,2,0),"需要手动检查")</f>
        <v>需要手动检查</v>
      </c>
      <c r="Z3603" s="9" t="str">
        <f t="shared" si="173"/>
        <v>否</v>
      </c>
      <c r="AA3603" s="10" t="s">
        <v>36</v>
      </c>
      <c r="AB3603" s="18" t="s">
        <v>37</v>
      </c>
      <c r="AC3603" t="str">
        <f t="shared" si="174"/>
        <v>2025/4/7</v>
      </c>
      <c r="AD3603" t="e">
        <f>VLOOKUP(Y3603,#REF!,2,FALSE)</f>
        <v>#REF!</v>
      </c>
    </row>
    <row r="3604" customHeight="1" spans="1:30">
      <c r="A3604" s="2" t="s">
        <v>10377</v>
      </c>
      <c r="B3604" s="2" t="s">
        <v>10378</v>
      </c>
      <c r="C3604" s="2" t="s">
        <v>10693</v>
      </c>
      <c r="D3604" s="2" t="s">
        <v>10694</v>
      </c>
      <c r="E3604" s="2" t="s">
        <v>10695</v>
      </c>
      <c r="F3604" s="2" t="s">
        <v>9817</v>
      </c>
      <c r="G3604" s="6">
        <v>219</v>
      </c>
      <c r="H3604" s="6">
        <v>10</v>
      </c>
      <c r="I3604" s="6">
        <v>1</v>
      </c>
      <c r="J3604" s="6">
        <v>0</v>
      </c>
      <c r="K3604" s="6">
        <v>0</v>
      </c>
      <c r="L3604" s="6">
        <v>0</v>
      </c>
      <c r="M3604" s="6">
        <v>205</v>
      </c>
      <c r="N3604" s="6">
        <v>9</v>
      </c>
      <c r="O3604" s="6">
        <v>0</v>
      </c>
      <c r="P3604" s="6">
        <v>0</v>
      </c>
      <c r="Q3604" s="6">
        <v>0</v>
      </c>
      <c r="R3604" s="6">
        <v>0</v>
      </c>
      <c r="S3604" s="6">
        <v>0</v>
      </c>
      <c r="T3604" s="6">
        <v>0</v>
      </c>
      <c r="U3604" s="7">
        <v>0.0411</v>
      </c>
      <c r="V3604" s="7">
        <v>0</v>
      </c>
      <c r="W3604" s="7">
        <v>0.032</v>
      </c>
      <c r="X3604" s="7">
        <v>0</v>
      </c>
      <c r="Y3604" s="8" t="str">
        <f>IFERROR(VLOOKUP(F:F,#REF!,2,0),"需要手动检查")</f>
        <v>需要手动检查</v>
      </c>
      <c r="Z3604" s="9" t="str">
        <f t="shared" ref="Z3604:Z3620" si="175">IF(R3604&gt;0,"是","否")</f>
        <v>否</v>
      </c>
      <c r="AA3604" s="10" t="s">
        <v>36</v>
      </c>
      <c r="AB3604" s="18" t="s">
        <v>37</v>
      </c>
      <c r="AC3604" t="str">
        <f t="shared" ref="AC3604:AC3620" si="176">YEAR(E3604)&amp;"/"&amp;MONTH(E3604)&amp;"/"&amp;DAY(E3604)</f>
        <v>2025/4/8</v>
      </c>
      <c r="AD3604" t="e">
        <f>VLOOKUP(Y3604,#REF!,2,FALSE)</f>
        <v>#REF!</v>
      </c>
    </row>
    <row r="3605" customHeight="1" spans="1:30">
      <c r="A3605" s="2" t="s">
        <v>10696</v>
      </c>
      <c r="B3605" s="2" t="s">
        <v>10697</v>
      </c>
      <c r="C3605" s="2" t="s">
        <v>10698</v>
      </c>
      <c r="D3605" s="2" t="s">
        <v>10699</v>
      </c>
      <c r="E3605" s="2" t="s">
        <v>10700</v>
      </c>
      <c r="F3605" s="2" t="s">
        <v>9817</v>
      </c>
      <c r="G3605" s="6">
        <v>258</v>
      </c>
      <c r="H3605" s="6">
        <v>7</v>
      </c>
      <c r="I3605" s="6">
        <v>0</v>
      </c>
      <c r="J3605" s="6">
        <v>0</v>
      </c>
      <c r="K3605" s="6">
        <v>0</v>
      </c>
      <c r="L3605" s="6">
        <v>0</v>
      </c>
      <c r="M3605" s="6">
        <v>258</v>
      </c>
      <c r="N3605" s="6">
        <v>14</v>
      </c>
      <c r="O3605" s="6">
        <v>0</v>
      </c>
      <c r="P3605" s="6">
        <v>0</v>
      </c>
      <c r="Q3605" s="6">
        <v>0</v>
      </c>
      <c r="R3605" s="6">
        <v>0</v>
      </c>
      <c r="S3605" s="6">
        <v>0</v>
      </c>
      <c r="T3605" s="6">
        <v>0</v>
      </c>
      <c r="U3605" s="7">
        <v>0.0543</v>
      </c>
      <c r="V3605" s="7">
        <v>0</v>
      </c>
      <c r="W3605" s="7">
        <v>0.0271</v>
      </c>
      <c r="X3605" s="7">
        <v>0</v>
      </c>
      <c r="Y3605" s="8" t="str">
        <f>IFERROR(VLOOKUP(F:F,#REF!,2,0),"需要手动检查")</f>
        <v>需要手动检查</v>
      </c>
      <c r="Z3605" s="9" t="str">
        <f t="shared" si="175"/>
        <v>否</v>
      </c>
      <c r="AA3605" s="10" t="s">
        <v>36</v>
      </c>
      <c r="AB3605" s="18" t="s">
        <v>37</v>
      </c>
      <c r="AC3605" t="str">
        <f t="shared" si="176"/>
        <v>2025/4/8</v>
      </c>
      <c r="AD3605" t="e">
        <f>VLOOKUP(Y3605,#REF!,2,FALSE)</f>
        <v>#REF!</v>
      </c>
    </row>
    <row r="3606" customHeight="1" spans="1:30">
      <c r="A3606" s="2" t="s">
        <v>10701</v>
      </c>
      <c r="B3606" s="2" t="s">
        <v>10702</v>
      </c>
      <c r="C3606" s="2" t="s">
        <v>10703</v>
      </c>
      <c r="D3606" s="2" t="s">
        <v>10704</v>
      </c>
      <c r="E3606" s="2" t="s">
        <v>10705</v>
      </c>
      <c r="F3606" s="2" t="s">
        <v>9817</v>
      </c>
      <c r="G3606" s="6">
        <v>172</v>
      </c>
      <c r="H3606" s="6">
        <v>0</v>
      </c>
      <c r="I3606" s="6">
        <v>0</v>
      </c>
      <c r="J3606" s="6">
        <v>1</v>
      </c>
      <c r="K3606" s="6">
        <v>0</v>
      </c>
      <c r="L3606" s="6">
        <v>0</v>
      </c>
      <c r="M3606" s="6">
        <v>189</v>
      </c>
      <c r="N3606" s="6">
        <v>0</v>
      </c>
      <c r="O3606" s="6">
        <v>0</v>
      </c>
      <c r="P3606" s="6">
        <v>0</v>
      </c>
      <c r="Q3606" s="6">
        <v>0</v>
      </c>
      <c r="R3606" s="6">
        <v>0</v>
      </c>
      <c r="S3606" s="6">
        <v>0</v>
      </c>
      <c r="T3606" s="6">
        <v>0</v>
      </c>
      <c r="U3606" s="7">
        <v>0</v>
      </c>
      <c r="V3606" s="7">
        <v>0</v>
      </c>
      <c r="W3606" s="7">
        <v>0</v>
      </c>
      <c r="X3606" s="7">
        <v>0</v>
      </c>
      <c r="Y3606" s="8" t="str">
        <f>IFERROR(VLOOKUP(F:F,#REF!,2,0),"需要手动检查")</f>
        <v>需要手动检查</v>
      </c>
      <c r="Z3606" s="9" t="str">
        <f t="shared" si="175"/>
        <v>否</v>
      </c>
      <c r="AA3606" s="10" t="s">
        <v>36</v>
      </c>
      <c r="AB3606" s="18" t="s">
        <v>37</v>
      </c>
      <c r="AC3606" t="str">
        <f t="shared" si="176"/>
        <v>2025/4/8</v>
      </c>
      <c r="AD3606" t="e">
        <f>VLOOKUP(Y3606,#REF!,2,FALSE)</f>
        <v>#REF!</v>
      </c>
    </row>
    <row r="3607" customHeight="1" spans="1:30">
      <c r="A3607" s="2" t="s">
        <v>8358</v>
      </c>
      <c r="B3607" s="2" t="s">
        <v>8359</v>
      </c>
      <c r="C3607" s="2" t="s">
        <v>10706</v>
      </c>
      <c r="D3607" s="2" t="s">
        <v>10707</v>
      </c>
      <c r="E3607" s="2" t="s">
        <v>10708</v>
      </c>
      <c r="F3607" s="2" t="s">
        <v>9817</v>
      </c>
      <c r="G3607" s="6">
        <v>178</v>
      </c>
      <c r="H3607" s="6">
        <v>4</v>
      </c>
      <c r="I3607" s="6">
        <v>0</v>
      </c>
      <c r="J3607" s="6">
        <v>0</v>
      </c>
      <c r="K3607" s="6">
        <v>0</v>
      </c>
      <c r="L3607" s="6">
        <v>0</v>
      </c>
      <c r="M3607" s="6">
        <v>173</v>
      </c>
      <c r="N3607" s="6">
        <v>0</v>
      </c>
      <c r="O3607" s="6">
        <v>0</v>
      </c>
      <c r="P3607" s="6">
        <v>0</v>
      </c>
      <c r="Q3607" s="6">
        <v>0</v>
      </c>
      <c r="R3607" s="6">
        <v>0</v>
      </c>
      <c r="S3607" s="6">
        <v>0</v>
      </c>
      <c r="T3607" s="6">
        <v>0</v>
      </c>
      <c r="U3607" s="7">
        <v>0</v>
      </c>
      <c r="V3607" s="7">
        <v>0</v>
      </c>
      <c r="W3607" s="7">
        <v>0.0056</v>
      </c>
      <c r="X3607" s="7">
        <v>0</v>
      </c>
      <c r="Y3607" s="8" t="str">
        <f>IFERROR(VLOOKUP(F:F,#REF!,2,0),"需要手动检查")</f>
        <v>需要手动检查</v>
      </c>
      <c r="Z3607" s="9" t="str">
        <f t="shared" si="175"/>
        <v>否</v>
      </c>
      <c r="AA3607" s="10" t="s">
        <v>36</v>
      </c>
      <c r="AB3607" s="18" t="s">
        <v>37</v>
      </c>
      <c r="AC3607" t="str">
        <f t="shared" si="176"/>
        <v>2025/4/8</v>
      </c>
      <c r="AD3607" t="e">
        <f>VLOOKUP(Y3607,#REF!,2,FALSE)</f>
        <v>#REF!</v>
      </c>
    </row>
    <row r="3608" customHeight="1" spans="1:30">
      <c r="A3608" s="2" t="s">
        <v>10709</v>
      </c>
      <c r="B3608" s="2" t="s">
        <v>10710</v>
      </c>
      <c r="C3608" s="2" t="s">
        <v>10711</v>
      </c>
      <c r="D3608" s="2" t="s">
        <v>10712</v>
      </c>
      <c r="E3608" s="2" t="s">
        <v>10713</v>
      </c>
      <c r="F3608" s="2" t="s">
        <v>9817</v>
      </c>
      <c r="G3608" s="6">
        <v>273</v>
      </c>
      <c r="H3608" s="6">
        <v>12</v>
      </c>
      <c r="I3608" s="6">
        <v>1</v>
      </c>
      <c r="J3608" s="6">
        <v>1</v>
      </c>
      <c r="K3608" s="6">
        <v>0</v>
      </c>
      <c r="L3608" s="6">
        <v>0</v>
      </c>
      <c r="M3608" s="6">
        <v>281</v>
      </c>
      <c r="N3608" s="6">
        <v>15</v>
      </c>
      <c r="O3608" s="6">
        <v>0</v>
      </c>
      <c r="P3608" s="6">
        <v>0</v>
      </c>
      <c r="Q3608" s="6">
        <v>0</v>
      </c>
      <c r="R3608" s="6">
        <v>0</v>
      </c>
      <c r="S3608" s="6">
        <v>0</v>
      </c>
      <c r="T3608" s="6">
        <v>0</v>
      </c>
      <c r="U3608" s="7">
        <v>0.0549</v>
      </c>
      <c r="V3608" s="7">
        <v>0</v>
      </c>
      <c r="W3608" s="7">
        <v>0.011</v>
      </c>
      <c r="X3608" s="7">
        <v>0</v>
      </c>
      <c r="Y3608" s="8" t="str">
        <f>IFERROR(VLOOKUP(F:F,#REF!,2,0),"需要手动检查")</f>
        <v>需要手动检查</v>
      </c>
      <c r="Z3608" s="9" t="str">
        <f t="shared" si="175"/>
        <v>否</v>
      </c>
      <c r="AA3608" s="10" t="s">
        <v>36</v>
      </c>
      <c r="AB3608" s="18" t="s">
        <v>37</v>
      </c>
      <c r="AC3608" t="str">
        <f t="shared" si="176"/>
        <v>2025/4/8</v>
      </c>
      <c r="AD3608" t="e">
        <f>VLOOKUP(Y3608,#REF!,2,FALSE)</f>
        <v>#REF!</v>
      </c>
    </row>
    <row r="3609" customHeight="1" spans="1:30">
      <c r="A3609" s="2" t="s">
        <v>10165</v>
      </c>
      <c r="B3609" s="2" t="s">
        <v>9383</v>
      </c>
      <c r="C3609" s="2" t="s">
        <v>10714</v>
      </c>
      <c r="D3609" s="2" t="s">
        <v>10715</v>
      </c>
      <c r="E3609" s="2" t="s">
        <v>10716</v>
      </c>
      <c r="F3609" s="2" t="s">
        <v>9817</v>
      </c>
      <c r="G3609" s="6">
        <v>314</v>
      </c>
      <c r="H3609" s="6">
        <v>5</v>
      </c>
      <c r="I3609" s="6">
        <v>0</v>
      </c>
      <c r="J3609" s="6">
        <v>0</v>
      </c>
      <c r="K3609" s="6">
        <v>0</v>
      </c>
      <c r="L3609" s="6">
        <v>0</v>
      </c>
      <c r="M3609" s="6">
        <v>305</v>
      </c>
      <c r="N3609" s="6">
        <v>1</v>
      </c>
      <c r="O3609" s="6">
        <v>0</v>
      </c>
      <c r="P3609" s="6">
        <v>0</v>
      </c>
      <c r="Q3609" s="6">
        <v>0</v>
      </c>
      <c r="R3609" s="6">
        <v>0</v>
      </c>
      <c r="S3609" s="6">
        <v>0</v>
      </c>
      <c r="T3609" s="6">
        <v>0</v>
      </c>
      <c r="U3609" s="7">
        <v>0.0032</v>
      </c>
      <c r="V3609" s="7">
        <v>0</v>
      </c>
      <c r="W3609" s="7">
        <v>0.0223</v>
      </c>
      <c r="X3609" s="7">
        <v>0</v>
      </c>
      <c r="Y3609" s="8" t="str">
        <f>IFERROR(VLOOKUP(F:F,#REF!,2,0),"需要手动检查")</f>
        <v>需要手动检查</v>
      </c>
      <c r="Z3609" s="9" t="str">
        <f t="shared" si="175"/>
        <v>否</v>
      </c>
      <c r="AA3609" s="10" t="s">
        <v>36</v>
      </c>
      <c r="AB3609" s="18" t="s">
        <v>37</v>
      </c>
      <c r="AC3609" t="str">
        <f t="shared" si="176"/>
        <v>2025/4/8</v>
      </c>
      <c r="AD3609" t="e">
        <f>VLOOKUP(Y3609,#REF!,2,FALSE)</f>
        <v>#REF!</v>
      </c>
    </row>
    <row r="3610" customHeight="1" spans="1:30">
      <c r="A3610" s="2" t="s">
        <v>10674</v>
      </c>
      <c r="B3610" s="2" t="s">
        <v>10675</v>
      </c>
      <c r="C3610" s="2" t="s">
        <v>10717</v>
      </c>
      <c r="D3610" s="2" t="s">
        <v>10718</v>
      </c>
      <c r="E3610" s="2" t="s">
        <v>10719</v>
      </c>
      <c r="F3610" s="2" t="s">
        <v>9817</v>
      </c>
      <c r="G3610" s="6">
        <v>547</v>
      </c>
      <c r="H3610" s="6">
        <v>18</v>
      </c>
      <c r="I3610" s="6">
        <v>0</v>
      </c>
      <c r="J3610" s="6">
        <v>0</v>
      </c>
      <c r="K3610" s="6">
        <v>0</v>
      </c>
      <c r="L3610" s="6">
        <v>0</v>
      </c>
      <c r="M3610" s="6">
        <v>441</v>
      </c>
      <c r="N3610" s="6">
        <v>5</v>
      </c>
      <c r="O3610" s="6">
        <v>0</v>
      </c>
      <c r="P3610" s="6">
        <v>0</v>
      </c>
      <c r="Q3610" s="6">
        <v>0</v>
      </c>
      <c r="R3610" s="6">
        <v>0</v>
      </c>
      <c r="S3610" s="6">
        <v>0</v>
      </c>
      <c r="T3610" s="6">
        <v>0</v>
      </c>
      <c r="U3610" s="7">
        <v>0.0091</v>
      </c>
      <c r="V3610" s="7">
        <v>0</v>
      </c>
      <c r="W3610" s="7">
        <v>0.053</v>
      </c>
      <c r="X3610" s="7">
        <v>0</v>
      </c>
      <c r="Y3610" s="8" t="str">
        <f>IFERROR(VLOOKUP(F:F,#REF!,2,0),"需要手动检查")</f>
        <v>需要手动检查</v>
      </c>
      <c r="Z3610" s="9" t="str">
        <f t="shared" si="175"/>
        <v>否</v>
      </c>
      <c r="AA3610" s="10" t="s">
        <v>36</v>
      </c>
      <c r="AB3610" s="18" t="s">
        <v>37</v>
      </c>
      <c r="AC3610" t="str">
        <f t="shared" si="176"/>
        <v>2025/4/8</v>
      </c>
      <c r="AD3610" t="e">
        <f>VLOOKUP(Y3610,#REF!,2,FALSE)</f>
        <v>#REF!</v>
      </c>
    </row>
    <row r="3611" customHeight="1" spans="1:30">
      <c r="A3611" s="2" t="s">
        <v>8358</v>
      </c>
      <c r="B3611" s="2" t="s">
        <v>8359</v>
      </c>
      <c r="C3611" s="2" t="s">
        <v>10720</v>
      </c>
      <c r="D3611" s="2" t="s">
        <v>10721</v>
      </c>
      <c r="E3611" s="2" t="s">
        <v>10722</v>
      </c>
      <c r="F3611" s="2" t="s">
        <v>9817</v>
      </c>
      <c r="G3611" s="6">
        <v>337</v>
      </c>
      <c r="H3611" s="6">
        <v>11</v>
      </c>
      <c r="I3611" s="6">
        <v>2</v>
      </c>
      <c r="J3611" s="6">
        <v>1</v>
      </c>
      <c r="K3611" s="6">
        <v>0</v>
      </c>
      <c r="L3611" s="6">
        <v>0</v>
      </c>
      <c r="M3611" s="6">
        <v>346</v>
      </c>
      <c r="N3611" s="6">
        <v>16</v>
      </c>
      <c r="O3611" s="6">
        <v>0</v>
      </c>
      <c r="P3611" s="6">
        <v>0</v>
      </c>
      <c r="Q3611" s="6">
        <v>0</v>
      </c>
      <c r="R3611" s="6">
        <v>0</v>
      </c>
      <c r="S3611" s="6">
        <v>0</v>
      </c>
      <c r="T3611" s="6">
        <v>0</v>
      </c>
      <c r="U3611" s="7">
        <v>0.0475</v>
      </c>
      <c r="V3611" s="7">
        <v>0</v>
      </c>
      <c r="W3611" s="7">
        <v>0.0119</v>
      </c>
      <c r="X3611" s="7">
        <v>0</v>
      </c>
      <c r="Y3611" s="8" t="str">
        <f>IFERROR(VLOOKUP(F:F,#REF!,2,0),"需要手动检查")</f>
        <v>需要手动检查</v>
      </c>
      <c r="Z3611" s="9" t="str">
        <f t="shared" si="175"/>
        <v>否</v>
      </c>
      <c r="AA3611" s="10" t="s">
        <v>36</v>
      </c>
      <c r="AB3611" s="18" t="s">
        <v>37</v>
      </c>
      <c r="AC3611" t="str">
        <f t="shared" si="176"/>
        <v>2025/4/8</v>
      </c>
      <c r="AD3611" t="e">
        <f>VLOOKUP(Y3611,#REF!,2,FALSE)</f>
        <v>#REF!</v>
      </c>
    </row>
    <row r="3612" customHeight="1" spans="1:30">
      <c r="A3612" s="2" t="s">
        <v>10723</v>
      </c>
      <c r="B3612" s="2" t="s">
        <v>10724</v>
      </c>
      <c r="C3612" s="2" t="s">
        <v>10725</v>
      </c>
      <c r="D3612" s="2" t="s">
        <v>10726</v>
      </c>
      <c r="E3612" s="2" t="s">
        <v>10727</v>
      </c>
      <c r="F3612" s="2" t="s">
        <v>9817</v>
      </c>
      <c r="G3612" s="6">
        <v>605</v>
      </c>
      <c r="H3612" s="6">
        <v>31</v>
      </c>
      <c r="I3612" s="6">
        <v>1</v>
      </c>
      <c r="J3612" s="6">
        <v>0</v>
      </c>
      <c r="K3612" s="6">
        <v>0</v>
      </c>
      <c r="L3612" s="6">
        <v>0</v>
      </c>
      <c r="M3612" s="6">
        <v>610</v>
      </c>
      <c r="N3612" s="6">
        <v>11</v>
      </c>
      <c r="O3612" s="6">
        <v>0</v>
      </c>
      <c r="P3612" s="6">
        <v>0</v>
      </c>
      <c r="Q3612" s="6">
        <v>0</v>
      </c>
      <c r="R3612" s="6">
        <v>0</v>
      </c>
      <c r="S3612" s="6">
        <v>0</v>
      </c>
      <c r="T3612" s="6">
        <v>0</v>
      </c>
      <c r="U3612" s="7">
        <v>0.0182</v>
      </c>
      <c r="V3612" s="7">
        <v>0</v>
      </c>
      <c r="W3612" s="7">
        <v>0.1041</v>
      </c>
      <c r="X3612" s="7">
        <v>0</v>
      </c>
      <c r="Y3612" s="8" t="str">
        <f>IFERROR(VLOOKUP(F:F,#REF!,2,0),"需要手动检查")</f>
        <v>需要手动检查</v>
      </c>
      <c r="Z3612" s="9" t="str">
        <f t="shared" si="175"/>
        <v>否</v>
      </c>
      <c r="AA3612" s="10" t="s">
        <v>36</v>
      </c>
      <c r="AB3612" s="18" t="s">
        <v>37</v>
      </c>
      <c r="AC3612" t="str">
        <f t="shared" si="176"/>
        <v>2025/4/8</v>
      </c>
      <c r="AD3612" t="e">
        <f>VLOOKUP(Y3612,#REF!,2,FALSE)</f>
        <v>#REF!</v>
      </c>
    </row>
    <row r="3613" customHeight="1" spans="1:30">
      <c r="A3613" s="2" t="s">
        <v>7480</v>
      </c>
      <c r="B3613" s="2" t="s">
        <v>7481</v>
      </c>
      <c r="C3613" s="2" t="s">
        <v>10728</v>
      </c>
      <c r="D3613" s="2" t="s">
        <v>10729</v>
      </c>
      <c r="E3613" s="2" t="s">
        <v>10730</v>
      </c>
      <c r="F3613" s="2" t="s">
        <v>9817</v>
      </c>
      <c r="G3613" s="6">
        <v>5715</v>
      </c>
      <c r="H3613" s="6">
        <v>730</v>
      </c>
      <c r="I3613" s="6">
        <v>2</v>
      </c>
      <c r="J3613" s="6">
        <v>3</v>
      </c>
      <c r="K3613" s="6">
        <v>2</v>
      </c>
      <c r="L3613" s="6">
        <v>0</v>
      </c>
      <c r="M3613" s="6">
        <v>6507</v>
      </c>
      <c r="N3613" s="6">
        <v>670</v>
      </c>
      <c r="O3613" s="6">
        <v>0</v>
      </c>
      <c r="P3613" s="6">
        <v>0</v>
      </c>
      <c r="Q3613" s="6">
        <v>0</v>
      </c>
      <c r="R3613" s="6">
        <v>0</v>
      </c>
      <c r="S3613" s="6">
        <v>0</v>
      </c>
      <c r="T3613" s="6">
        <v>0</v>
      </c>
      <c r="U3613" s="7">
        <v>0.1172</v>
      </c>
      <c r="V3613" s="7">
        <v>0</v>
      </c>
      <c r="W3613" s="7">
        <v>0.2324</v>
      </c>
      <c r="X3613" s="7">
        <v>0</v>
      </c>
      <c r="Y3613" s="8" t="str">
        <f>IFERROR(VLOOKUP(F:F,#REF!,2,0),"需要手动检查")</f>
        <v>需要手动检查</v>
      </c>
      <c r="Z3613" s="9" t="str">
        <f t="shared" si="175"/>
        <v>否</v>
      </c>
      <c r="AA3613" s="10" t="s">
        <v>36</v>
      </c>
      <c r="AB3613" s="18" t="s">
        <v>37</v>
      </c>
      <c r="AC3613" t="str">
        <f t="shared" si="176"/>
        <v>2025/4/8</v>
      </c>
      <c r="AD3613" t="e">
        <f>VLOOKUP(Y3613,#REF!,2,FALSE)</f>
        <v>#REF!</v>
      </c>
    </row>
    <row r="3614" customHeight="1" spans="1:30">
      <c r="A3614" s="2" t="s">
        <v>10457</v>
      </c>
      <c r="B3614" s="2" t="s">
        <v>10458</v>
      </c>
      <c r="C3614" s="2" t="s">
        <v>10731</v>
      </c>
      <c r="D3614" s="2" t="s">
        <v>10732</v>
      </c>
      <c r="E3614" s="2" t="s">
        <v>10733</v>
      </c>
      <c r="F3614" s="2" t="s">
        <v>9817</v>
      </c>
      <c r="G3614" s="6">
        <v>245</v>
      </c>
      <c r="H3614" s="6">
        <v>11</v>
      </c>
      <c r="I3614" s="6">
        <v>2</v>
      </c>
      <c r="J3614" s="6">
        <v>0</v>
      </c>
      <c r="K3614" s="6">
        <v>2</v>
      </c>
      <c r="L3614" s="6">
        <v>0</v>
      </c>
      <c r="M3614" s="6">
        <v>229</v>
      </c>
      <c r="N3614" s="6">
        <v>2</v>
      </c>
      <c r="O3614" s="6">
        <v>0</v>
      </c>
      <c r="P3614" s="6">
        <v>0</v>
      </c>
      <c r="Q3614" s="6">
        <v>0</v>
      </c>
      <c r="R3614" s="6">
        <v>0</v>
      </c>
      <c r="S3614" s="6">
        <v>0</v>
      </c>
      <c r="T3614" s="6">
        <v>0</v>
      </c>
      <c r="U3614" s="7">
        <v>0.0082</v>
      </c>
      <c r="V3614" s="7">
        <v>0</v>
      </c>
      <c r="W3614" s="7">
        <v>0.1469</v>
      </c>
      <c r="X3614" s="7">
        <v>0</v>
      </c>
      <c r="Y3614" s="8" t="str">
        <f>IFERROR(VLOOKUP(F:F,#REF!,2,0),"需要手动检查")</f>
        <v>需要手动检查</v>
      </c>
      <c r="Z3614" s="9" t="str">
        <f t="shared" si="175"/>
        <v>否</v>
      </c>
      <c r="AA3614" s="10" t="s">
        <v>36</v>
      </c>
      <c r="AB3614" s="18" t="s">
        <v>37</v>
      </c>
      <c r="AC3614" t="str">
        <f t="shared" si="176"/>
        <v>2025/4/8</v>
      </c>
      <c r="AD3614" t="e">
        <f>VLOOKUP(Y3614,#REF!,2,FALSE)</f>
        <v>#REF!</v>
      </c>
    </row>
    <row r="3615" customHeight="1" spans="1:30">
      <c r="A3615" s="2" t="s">
        <v>10734</v>
      </c>
      <c r="B3615" s="2" t="s">
        <v>10735</v>
      </c>
      <c r="C3615" s="2" t="s">
        <v>10736</v>
      </c>
      <c r="D3615" s="2" t="s">
        <v>10737</v>
      </c>
      <c r="E3615" s="2" t="s">
        <v>10738</v>
      </c>
      <c r="F3615" s="2" t="s">
        <v>9817</v>
      </c>
      <c r="G3615" s="6">
        <v>491</v>
      </c>
      <c r="H3615" s="6">
        <v>52</v>
      </c>
      <c r="I3615" s="6">
        <v>22</v>
      </c>
      <c r="J3615" s="6">
        <v>2</v>
      </c>
      <c r="K3615" s="6">
        <v>2</v>
      </c>
      <c r="L3615" s="6">
        <v>0</v>
      </c>
      <c r="M3615" s="6">
        <v>529</v>
      </c>
      <c r="N3615" s="6">
        <v>18</v>
      </c>
      <c r="O3615" s="6">
        <v>0</v>
      </c>
      <c r="P3615" s="6">
        <v>0</v>
      </c>
      <c r="Q3615" s="6">
        <v>0</v>
      </c>
      <c r="R3615" s="6">
        <v>0</v>
      </c>
      <c r="S3615" s="6">
        <v>0</v>
      </c>
      <c r="T3615" s="6">
        <v>0</v>
      </c>
      <c r="U3615" s="7">
        <v>0.0367</v>
      </c>
      <c r="V3615" s="7">
        <v>0</v>
      </c>
      <c r="W3615" s="7">
        <v>0.0265</v>
      </c>
      <c r="X3615" s="7">
        <v>0</v>
      </c>
      <c r="Y3615" s="8" t="str">
        <f>IFERROR(VLOOKUP(F:F,#REF!,2,0),"需要手动检查")</f>
        <v>需要手动检查</v>
      </c>
      <c r="Z3615" s="9" t="str">
        <f t="shared" si="175"/>
        <v>否</v>
      </c>
      <c r="AA3615" s="10" t="s">
        <v>36</v>
      </c>
      <c r="AB3615" s="18" t="s">
        <v>37</v>
      </c>
      <c r="AC3615" t="str">
        <f t="shared" si="176"/>
        <v>2025/4/8</v>
      </c>
      <c r="AD3615" t="e">
        <f>VLOOKUP(Y3615,#REF!,2,FALSE)</f>
        <v>#REF!</v>
      </c>
    </row>
    <row r="3616" customHeight="1" spans="1:30">
      <c r="A3616" s="2" t="s">
        <v>8358</v>
      </c>
      <c r="B3616" s="2" t="s">
        <v>8359</v>
      </c>
      <c r="C3616" s="2" t="s">
        <v>10739</v>
      </c>
      <c r="D3616" s="2" t="s">
        <v>10740</v>
      </c>
      <c r="E3616" s="2" t="s">
        <v>10741</v>
      </c>
      <c r="F3616" s="2" t="s">
        <v>9817</v>
      </c>
      <c r="G3616" s="6">
        <v>128</v>
      </c>
      <c r="H3616" s="6">
        <v>3</v>
      </c>
      <c r="I3616" s="6">
        <v>0</v>
      </c>
      <c r="J3616" s="6">
        <v>0</v>
      </c>
      <c r="K3616" s="6">
        <v>0</v>
      </c>
      <c r="L3616" s="6">
        <v>0</v>
      </c>
      <c r="M3616" s="6">
        <v>136</v>
      </c>
      <c r="N3616" s="6">
        <v>5</v>
      </c>
      <c r="O3616" s="6">
        <v>0</v>
      </c>
      <c r="P3616" s="6">
        <v>0</v>
      </c>
      <c r="Q3616" s="6">
        <v>0</v>
      </c>
      <c r="R3616" s="6">
        <v>0</v>
      </c>
      <c r="S3616" s="6">
        <v>0</v>
      </c>
      <c r="T3616" s="6">
        <v>0</v>
      </c>
      <c r="U3616" s="7">
        <v>0.0391</v>
      </c>
      <c r="V3616" s="7">
        <v>0</v>
      </c>
      <c r="W3616" s="7">
        <v>0.0078</v>
      </c>
      <c r="X3616" s="7">
        <v>0</v>
      </c>
      <c r="Y3616" s="8" t="str">
        <f>IFERROR(VLOOKUP(F:F,#REF!,2,0),"需要手动检查")</f>
        <v>需要手动检查</v>
      </c>
      <c r="Z3616" s="9" t="str">
        <f t="shared" si="175"/>
        <v>否</v>
      </c>
      <c r="AA3616" s="10" t="s">
        <v>36</v>
      </c>
      <c r="AB3616" s="18" t="s">
        <v>37</v>
      </c>
      <c r="AC3616" t="str">
        <f t="shared" si="176"/>
        <v>2025/4/9</v>
      </c>
      <c r="AD3616" t="e">
        <f>VLOOKUP(Y3616,#REF!,2,FALSE)</f>
        <v>#REF!</v>
      </c>
    </row>
    <row r="3617" customHeight="1" spans="1:30">
      <c r="A3617" s="2" t="s">
        <v>10742</v>
      </c>
      <c r="B3617" s="2" t="s">
        <v>10743</v>
      </c>
      <c r="C3617" s="2" t="s">
        <v>10744</v>
      </c>
      <c r="D3617" s="2" t="s">
        <v>10745</v>
      </c>
      <c r="E3617" s="2" t="s">
        <v>10746</v>
      </c>
      <c r="F3617" s="2" t="s">
        <v>9817</v>
      </c>
      <c r="G3617" s="6">
        <v>607</v>
      </c>
      <c r="H3617" s="6">
        <v>23</v>
      </c>
      <c r="I3617" s="6">
        <v>1</v>
      </c>
      <c r="J3617" s="6">
        <v>3</v>
      </c>
      <c r="K3617" s="6">
        <v>1</v>
      </c>
      <c r="L3617" s="6">
        <v>0</v>
      </c>
      <c r="M3617" s="6">
        <v>668</v>
      </c>
      <c r="N3617" s="6">
        <v>33</v>
      </c>
      <c r="O3617" s="6">
        <v>0</v>
      </c>
      <c r="P3617" s="6">
        <v>0</v>
      </c>
      <c r="Q3617" s="6">
        <v>0</v>
      </c>
      <c r="R3617" s="6">
        <v>0</v>
      </c>
      <c r="S3617" s="6">
        <v>0</v>
      </c>
      <c r="T3617" s="6">
        <v>0</v>
      </c>
      <c r="U3617" s="7">
        <v>0.0544</v>
      </c>
      <c r="V3617" s="7">
        <v>0</v>
      </c>
      <c r="W3617" s="7">
        <v>0.061</v>
      </c>
      <c r="X3617" s="7">
        <v>0</v>
      </c>
      <c r="Y3617" s="8" t="str">
        <f>IFERROR(VLOOKUP(F:F,#REF!,2,0),"需要手动检查")</f>
        <v>需要手动检查</v>
      </c>
      <c r="Z3617" s="9" t="str">
        <f t="shared" si="175"/>
        <v>否</v>
      </c>
      <c r="AA3617" s="10" t="s">
        <v>36</v>
      </c>
      <c r="AB3617" s="18" t="s">
        <v>37</v>
      </c>
      <c r="AC3617" t="str">
        <f t="shared" si="176"/>
        <v>2025/4/9</v>
      </c>
      <c r="AD3617" t="e">
        <f>VLOOKUP(Y3617,#REF!,2,FALSE)</f>
        <v>#REF!</v>
      </c>
    </row>
    <row r="3618" customHeight="1" spans="1:30">
      <c r="A3618" s="2" t="s">
        <v>10747</v>
      </c>
      <c r="B3618" s="2" t="s">
        <v>10748</v>
      </c>
      <c r="C3618" s="2" t="s">
        <v>10749</v>
      </c>
      <c r="D3618" s="2" t="s">
        <v>10750</v>
      </c>
      <c r="E3618" s="2" t="s">
        <v>10751</v>
      </c>
      <c r="F3618" s="2" t="s">
        <v>9817</v>
      </c>
      <c r="G3618" s="6">
        <v>746</v>
      </c>
      <c r="H3618" s="6">
        <v>46</v>
      </c>
      <c r="I3618" s="6">
        <v>0</v>
      </c>
      <c r="J3618" s="6">
        <v>0</v>
      </c>
      <c r="K3618" s="6">
        <v>1</v>
      </c>
      <c r="L3618" s="6">
        <v>0</v>
      </c>
      <c r="M3618" s="6">
        <v>728</v>
      </c>
      <c r="N3618" s="6">
        <v>27</v>
      </c>
      <c r="O3618" s="6">
        <v>0</v>
      </c>
      <c r="P3618" s="6">
        <v>0</v>
      </c>
      <c r="Q3618" s="6">
        <v>0</v>
      </c>
      <c r="R3618" s="6">
        <v>0</v>
      </c>
      <c r="S3618" s="6">
        <v>0</v>
      </c>
      <c r="T3618" s="6">
        <v>0</v>
      </c>
      <c r="U3618" s="7">
        <v>0.0362</v>
      </c>
      <c r="V3618" s="7">
        <v>0</v>
      </c>
      <c r="W3618" s="7">
        <v>0.0335</v>
      </c>
      <c r="X3618" s="7">
        <v>0</v>
      </c>
      <c r="Y3618" s="8" t="str">
        <f>IFERROR(VLOOKUP(F:F,#REF!,2,0),"需要手动检查")</f>
        <v>需要手动检查</v>
      </c>
      <c r="Z3618" s="9" t="str">
        <f t="shared" si="175"/>
        <v>否</v>
      </c>
      <c r="AA3618" s="10" t="s">
        <v>36</v>
      </c>
      <c r="AB3618" s="18" t="s">
        <v>37</v>
      </c>
      <c r="AC3618" t="str">
        <f t="shared" si="176"/>
        <v>2025/4/9</v>
      </c>
      <c r="AD3618" t="e">
        <f>VLOOKUP(Y3618,#REF!,2,FALSE)</f>
        <v>#REF!</v>
      </c>
    </row>
    <row r="3619" customHeight="1" spans="1:30">
      <c r="A3619" s="2" t="s">
        <v>10500</v>
      </c>
      <c r="B3619" s="2" t="s">
        <v>10501</v>
      </c>
      <c r="C3619" s="2" t="s">
        <v>10752</v>
      </c>
      <c r="D3619" s="2" t="s">
        <v>10753</v>
      </c>
      <c r="E3619" s="2" t="s">
        <v>10754</v>
      </c>
      <c r="F3619" s="2" t="s">
        <v>9817</v>
      </c>
      <c r="G3619" s="6">
        <v>527</v>
      </c>
      <c r="H3619" s="6">
        <v>44</v>
      </c>
      <c r="I3619" s="6">
        <v>0</v>
      </c>
      <c r="J3619" s="6">
        <v>1</v>
      </c>
      <c r="K3619" s="6">
        <v>1</v>
      </c>
      <c r="L3619" s="6">
        <v>0</v>
      </c>
      <c r="M3619" s="6">
        <v>492</v>
      </c>
      <c r="N3619" s="6">
        <v>5</v>
      </c>
      <c r="O3619" s="6">
        <v>0</v>
      </c>
      <c r="P3619" s="6">
        <v>0</v>
      </c>
      <c r="Q3619" s="6">
        <v>0</v>
      </c>
      <c r="R3619" s="6">
        <v>0</v>
      </c>
      <c r="S3619" s="6">
        <v>0</v>
      </c>
      <c r="T3619" s="6">
        <v>0</v>
      </c>
      <c r="U3619" s="7">
        <v>0.0095</v>
      </c>
      <c r="V3619" s="7">
        <v>0</v>
      </c>
      <c r="W3619" s="7">
        <v>0.0474</v>
      </c>
      <c r="X3619" s="7">
        <v>0</v>
      </c>
      <c r="Y3619" s="8" t="str">
        <f>IFERROR(VLOOKUP(F:F,#REF!,2,0),"需要手动检查")</f>
        <v>需要手动检查</v>
      </c>
      <c r="Z3619" s="9" t="str">
        <f t="shared" si="175"/>
        <v>否</v>
      </c>
      <c r="AA3619" s="10" t="s">
        <v>36</v>
      </c>
      <c r="AB3619" s="18" t="s">
        <v>37</v>
      </c>
      <c r="AC3619" t="str">
        <f t="shared" si="176"/>
        <v>2025/4/9</v>
      </c>
      <c r="AD3619" t="e">
        <f>VLOOKUP(Y3619,#REF!,2,FALSE)</f>
        <v>#REF!</v>
      </c>
    </row>
    <row r="3620" customHeight="1" spans="1:30">
      <c r="A3620" s="2" t="s">
        <v>10755</v>
      </c>
      <c r="B3620" s="2" t="s">
        <v>10756</v>
      </c>
      <c r="C3620" s="2" t="s">
        <v>10757</v>
      </c>
      <c r="D3620" s="2" t="s">
        <v>10758</v>
      </c>
      <c r="E3620" s="2" t="s">
        <v>10759</v>
      </c>
      <c r="F3620" s="2" t="s">
        <v>9817</v>
      </c>
      <c r="G3620" s="6">
        <v>450</v>
      </c>
      <c r="H3620" s="6">
        <v>12</v>
      </c>
      <c r="I3620" s="6">
        <v>6</v>
      </c>
      <c r="J3620" s="6">
        <v>3</v>
      </c>
      <c r="K3620" s="6">
        <v>1</v>
      </c>
      <c r="L3620" s="6">
        <v>0</v>
      </c>
      <c r="M3620" s="6">
        <v>11</v>
      </c>
      <c r="N3620" s="6">
        <v>2</v>
      </c>
      <c r="O3620" s="6">
        <v>0</v>
      </c>
      <c r="P3620" s="6">
        <v>0</v>
      </c>
      <c r="Q3620" s="6">
        <v>0</v>
      </c>
      <c r="R3620" s="6">
        <v>0</v>
      </c>
      <c r="S3620" s="6">
        <v>0</v>
      </c>
      <c r="T3620" s="6">
        <v>0</v>
      </c>
      <c r="U3620" s="7">
        <v>0.0044</v>
      </c>
      <c r="V3620" s="7">
        <v>0</v>
      </c>
      <c r="W3620" s="7">
        <v>0.0889</v>
      </c>
      <c r="X3620" s="7">
        <v>0</v>
      </c>
      <c r="Y3620" s="8" t="str">
        <f>IFERROR(VLOOKUP(F:F,#REF!,2,0),"需要手动检查")</f>
        <v>需要手动检查</v>
      </c>
      <c r="Z3620" s="9" t="str">
        <f t="shared" si="175"/>
        <v>否</v>
      </c>
      <c r="AA3620" s="10" t="s">
        <v>36</v>
      </c>
      <c r="AB3620" s="18" t="s">
        <v>37</v>
      </c>
      <c r="AC3620" t="str">
        <f t="shared" si="176"/>
        <v>2025/4/9</v>
      </c>
      <c r="AD3620" t="e">
        <f>VLOOKUP(Y3620,#REF!,2,FALSE)</f>
        <v>#REF!</v>
      </c>
    </row>
    <row r="3621" customHeight="1" spans="1:30">
      <c r="A3621" s="2" t="s">
        <v>10679</v>
      </c>
      <c r="B3621" s="2" t="s">
        <v>10680</v>
      </c>
      <c r="C3621" s="2" t="s">
        <v>10760</v>
      </c>
      <c r="D3621" s="2" t="s">
        <v>10761</v>
      </c>
      <c r="E3621" s="2" t="s">
        <v>10762</v>
      </c>
      <c r="F3621" s="2" t="s">
        <v>9817</v>
      </c>
      <c r="G3621" s="6">
        <v>1131</v>
      </c>
      <c r="H3621" s="6">
        <v>66</v>
      </c>
      <c r="I3621" s="6">
        <v>2</v>
      </c>
      <c r="J3621" s="6">
        <v>1</v>
      </c>
      <c r="K3621" s="6">
        <v>1</v>
      </c>
      <c r="L3621" s="6">
        <v>0</v>
      </c>
      <c r="M3621" s="6">
        <v>1225</v>
      </c>
      <c r="N3621" s="6">
        <v>38</v>
      </c>
      <c r="O3621" s="6">
        <v>0</v>
      </c>
      <c r="P3621" s="6">
        <v>0</v>
      </c>
      <c r="Q3621" s="6">
        <v>0</v>
      </c>
      <c r="R3621" s="6">
        <v>0</v>
      </c>
      <c r="S3621" s="6">
        <v>0</v>
      </c>
      <c r="T3621" s="6">
        <v>0</v>
      </c>
      <c r="U3621" s="7">
        <v>0.0336</v>
      </c>
      <c r="V3621" s="7">
        <v>0</v>
      </c>
      <c r="W3621" s="7">
        <v>0.0504</v>
      </c>
      <c r="X3621" s="7">
        <v>0</v>
      </c>
      <c r="Y3621" s="8" t="str">
        <f>IFERROR(VLOOKUP(F:F,#REF!,2,0),"需要手动检查")</f>
        <v>需要手动检查</v>
      </c>
      <c r="Z3621" s="9" t="str">
        <f t="shared" ref="Z3621:Z3638" si="177">IF(R3621&gt;0,"是","否")</f>
        <v>否</v>
      </c>
      <c r="AA3621" s="10" t="s">
        <v>36</v>
      </c>
      <c r="AB3621" s="18" t="s">
        <v>37</v>
      </c>
      <c r="AC3621" t="str">
        <f t="shared" ref="AC3621:AC3638" si="178">YEAR(E3621)&amp;"/"&amp;MONTH(E3621)&amp;"/"&amp;DAY(E3621)</f>
        <v>2025/4/10</v>
      </c>
      <c r="AD3621" t="e">
        <f>VLOOKUP(Y3621,#REF!,2,FALSE)</f>
        <v>#REF!</v>
      </c>
    </row>
    <row r="3622" customHeight="1" spans="1:30">
      <c r="A3622" s="2" t="s">
        <v>10755</v>
      </c>
      <c r="B3622" s="2" t="s">
        <v>10756</v>
      </c>
      <c r="C3622" s="2" t="s">
        <v>10763</v>
      </c>
      <c r="D3622" s="2" t="s">
        <v>10764</v>
      </c>
      <c r="E3622" s="2" t="s">
        <v>10765</v>
      </c>
      <c r="F3622" s="2" t="s">
        <v>9817</v>
      </c>
      <c r="G3622" s="6">
        <v>800</v>
      </c>
      <c r="H3622" s="6">
        <v>10</v>
      </c>
      <c r="I3622" s="6">
        <v>0</v>
      </c>
      <c r="J3622" s="6">
        <v>0</v>
      </c>
      <c r="K3622" s="6">
        <v>1</v>
      </c>
      <c r="L3622" s="6">
        <v>0</v>
      </c>
      <c r="M3622" s="6">
        <v>813</v>
      </c>
      <c r="N3622" s="6">
        <v>26</v>
      </c>
      <c r="O3622" s="6">
        <v>0</v>
      </c>
      <c r="P3622" s="6">
        <v>0</v>
      </c>
      <c r="Q3622" s="6">
        <v>0</v>
      </c>
      <c r="R3622" s="6">
        <v>0</v>
      </c>
      <c r="S3622" s="6">
        <v>0</v>
      </c>
      <c r="T3622" s="6">
        <v>0</v>
      </c>
      <c r="U3622" s="7">
        <v>0.0325</v>
      </c>
      <c r="V3622" s="7">
        <v>0</v>
      </c>
      <c r="W3622" s="7">
        <v>0.065</v>
      </c>
      <c r="X3622" s="7">
        <v>0</v>
      </c>
      <c r="Y3622" s="8" t="str">
        <f>IFERROR(VLOOKUP(F:F,#REF!,2,0),"需要手动检查")</f>
        <v>需要手动检查</v>
      </c>
      <c r="Z3622" s="9" t="str">
        <f t="shared" si="177"/>
        <v>否</v>
      </c>
      <c r="AA3622" s="10" t="s">
        <v>36</v>
      </c>
      <c r="AB3622" s="18" t="s">
        <v>37</v>
      </c>
      <c r="AC3622" t="str">
        <f t="shared" si="178"/>
        <v>2025/4/10</v>
      </c>
      <c r="AD3622" t="e">
        <f>VLOOKUP(Y3622,#REF!,2,FALSE)</f>
        <v>#REF!</v>
      </c>
    </row>
    <row r="3623" customHeight="1" spans="1:30">
      <c r="A3623" s="2" t="s">
        <v>10766</v>
      </c>
      <c r="B3623" s="2" t="s">
        <v>10767</v>
      </c>
      <c r="C3623" s="2" t="s">
        <v>10768</v>
      </c>
      <c r="D3623" s="2" t="s">
        <v>10769</v>
      </c>
      <c r="E3623" s="2" t="s">
        <v>10770</v>
      </c>
      <c r="F3623" s="2" t="s">
        <v>9817</v>
      </c>
      <c r="G3623" s="6">
        <v>359</v>
      </c>
      <c r="H3623" s="6">
        <v>12</v>
      </c>
      <c r="I3623" s="6">
        <v>1</v>
      </c>
      <c r="J3623" s="6">
        <v>1</v>
      </c>
      <c r="K3623" s="6">
        <v>0</v>
      </c>
      <c r="L3623" s="6">
        <v>0</v>
      </c>
      <c r="M3623" s="6">
        <v>366</v>
      </c>
      <c r="N3623" s="6">
        <v>25</v>
      </c>
      <c r="O3623" s="6">
        <v>0</v>
      </c>
      <c r="P3623" s="6">
        <v>0</v>
      </c>
      <c r="Q3623" s="6">
        <v>0</v>
      </c>
      <c r="R3623" s="6">
        <v>0</v>
      </c>
      <c r="S3623" s="6">
        <v>0</v>
      </c>
      <c r="T3623" s="6">
        <v>0</v>
      </c>
      <c r="U3623" s="7">
        <v>0.0696</v>
      </c>
      <c r="V3623" s="7">
        <v>0</v>
      </c>
      <c r="W3623" s="7">
        <v>0.078</v>
      </c>
      <c r="X3623" s="7">
        <v>0</v>
      </c>
      <c r="Y3623" s="8" t="str">
        <f>IFERROR(VLOOKUP(F:F,#REF!,2,0),"需要手动检查")</f>
        <v>需要手动检查</v>
      </c>
      <c r="Z3623" s="9" t="str">
        <f t="shared" si="177"/>
        <v>否</v>
      </c>
      <c r="AA3623" s="10" t="s">
        <v>36</v>
      </c>
      <c r="AB3623" s="18" t="s">
        <v>37</v>
      </c>
      <c r="AC3623" t="str">
        <f t="shared" si="178"/>
        <v>2025/4/10</v>
      </c>
      <c r="AD3623" t="e">
        <f>VLOOKUP(Y3623,#REF!,2,FALSE)</f>
        <v>#REF!</v>
      </c>
    </row>
    <row r="3624" customHeight="1" spans="1:30">
      <c r="A3624" s="2" t="s">
        <v>10766</v>
      </c>
      <c r="B3624" s="2" t="s">
        <v>10767</v>
      </c>
      <c r="C3624" s="2" t="s">
        <v>45</v>
      </c>
      <c r="D3624" s="2" t="s">
        <v>10771</v>
      </c>
      <c r="E3624" s="2" t="s">
        <v>10772</v>
      </c>
      <c r="F3624" s="2" t="s">
        <v>9817</v>
      </c>
      <c r="G3624" s="6">
        <v>344</v>
      </c>
      <c r="H3624" s="6">
        <v>18</v>
      </c>
      <c r="I3624" s="6">
        <v>2</v>
      </c>
      <c r="J3624" s="6">
        <v>0</v>
      </c>
      <c r="K3624" s="6">
        <v>0</v>
      </c>
      <c r="L3624" s="6">
        <v>0</v>
      </c>
      <c r="M3624" s="6">
        <v>351</v>
      </c>
      <c r="N3624" s="6">
        <v>13</v>
      </c>
      <c r="O3624" s="6">
        <v>0</v>
      </c>
      <c r="P3624" s="6">
        <v>0</v>
      </c>
      <c r="Q3624" s="6">
        <v>0</v>
      </c>
      <c r="R3624" s="6">
        <v>0</v>
      </c>
      <c r="S3624" s="6">
        <v>0</v>
      </c>
      <c r="T3624" s="6">
        <v>0</v>
      </c>
      <c r="U3624" s="7">
        <v>0.0378</v>
      </c>
      <c r="V3624" s="7">
        <v>0</v>
      </c>
      <c r="W3624" s="7">
        <v>0.0988</v>
      </c>
      <c r="X3624" s="7">
        <v>0</v>
      </c>
      <c r="Y3624" s="8" t="str">
        <f>IFERROR(VLOOKUP(F:F,#REF!,2,0),"需要手动检查")</f>
        <v>需要手动检查</v>
      </c>
      <c r="Z3624" s="9" t="str">
        <f t="shared" si="177"/>
        <v>否</v>
      </c>
      <c r="AA3624" s="10" t="s">
        <v>36</v>
      </c>
      <c r="AB3624" s="18" t="s">
        <v>37</v>
      </c>
      <c r="AC3624" t="str">
        <f t="shared" si="178"/>
        <v>2025/4/10</v>
      </c>
      <c r="AD3624" t="e">
        <f>VLOOKUP(Y3624,#REF!,2,FALSE)</f>
        <v>#REF!</v>
      </c>
    </row>
    <row r="3625" customHeight="1" spans="1:30">
      <c r="A3625" s="2" t="s">
        <v>10773</v>
      </c>
      <c r="B3625" s="2" t="s">
        <v>10774</v>
      </c>
      <c r="C3625" s="2" t="s">
        <v>10775</v>
      </c>
      <c r="D3625" s="2" t="s">
        <v>10776</v>
      </c>
      <c r="E3625" s="2" t="s">
        <v>10777</v>
      </c>
      <c r="F3625" s="2" t="s">
        <v>9817</v>
      </c>
      <c r="G3625" s="6">
        <v>925</v>
      </c>
      <c r="H3625" s="6">
        <v>85</v>
      </c>
      <c r="I3625" s="6">
        <v>3</v>
      </c>
      <c r="J3625" s="6">
        <v>1</v>
      </c>
      <c r="K3625" s="6">
        <v>0</v>
      </c>
      <c r="L3625" s="6">
        <v>0</v>
      </c>
      <c r="M3625" s="6">
        <v>971</v>
      </c>
      <c r="N3625" s="6">
        <v>5</v>
      </c>
      <c r="O3625" s="6">
        <v>0</v>
      </c>
      <c r="P3625" s="6">
        <v>0</v>
      </c>
      <c r="Q3625" s="6">
        <v>0</v>
      </c>
      <c r="R3625" s="6">
        <v>0</v>
      </c>
      <c r="S3625" s="6">
        <v>0</v>
      </c>
      <c r="T3625" s="6">
        <v>0</v>
      </c>
      <c r="U3625" s="7">
        <v>0.0054</v>
      </c>
      <c r="V3625" s="7">
        <v>0</v>
      </c>
      <c r="W3625" s="7">
        <v>0.1989</v>
      </c>
      <c r="X3625" s="7">
        <v>0</v>
      </c>
      <c r="Y3625" s="8" t="str">
        <f>IFERROR(VLOOKUP(F:F,#REF!,2,0),"需要手动检查")</f>
        <v>需要手动检查</v>
      </c>
      <c r="Z3625" s="9" t="str">
        <f t="shared" si="177"/>
        <v>否</v>
      </c>
      <c r="AA3625" s="10" t="s">
        <v>36</v>
      </c>
      <c r="AB3625" s="18" t="s">
        <v>37</v>
      </c>
      <c r="AC3625" t="str">
        <f t="shared" si="178"/>
        <v>2025/4/10</v>
      </c>
      <c r="AD3625" t="e">
        <f>VLOOKUP(Y3625,#REF!,2,FALSE)</f>
        <v>#REF!</v>
      </c>
    </row>
    <row r="3626" customHeight="1" spans="1:30">
      <c r="A3626" s="2" t="s">
        <v>128</v>
      </c>
      <c r="B3626" s="2" t="s">
        <v>129</v>
      </c>
      <c r="C3626" s="2" t="s">
        <v>10778</v>
      </c>
      <c r="D3626" s="2" t="s">
        <v>10779</v>
      </c>
      <c r="E3626" s="2" t="s">
        <v>10780</v>
      </c>
      <c r="F3626" s="2" t="s">
        <v>9817</v>
      </c>
      <c r="G3626" s="6">
        <v>636</v>
      </c>
      <c r="H3626" s="6">
        <v>17</v>
      </c>
      <c r="I3626" s="6">
        <v>1</v>
      </c>
      <c r="J3626" s="6">
        <v>0</v>
      </c>
      <c r="K3626" s="6">
        <v>0</v>
      </c>
      <c r="L3626" s="6">
        <v>0</v>
      </c>
      <c r="M3626" s="6">
        <v>652</v>
      </c>
      <c r="N3626" s="6">
        <v>5</v>
      </c>
      <c r="O3626" s="6">
        <v>0</v>
      </c>
      <c r="P3626" s="6">
        <v>0</v>
      </c>
      <c r="Q3626" s="6">
        <v>0</v>
      </c>
      <c r="R3626" s="6">
        <v>0</v>
      </c>
      <c r="S3626" s="6">
        <v>0</v>
      </c>
      <c r="T3626" s="6">
        <v>0</v>
      </c>
      <c r="U3626" s="7">
        <v>0.0079</v>
      </c>
      <c r="V3626" s="7">
        <v>0</v>
      </c>
      <c r="W3626" s="7">
        <v>0.0189</v>
      </c>
      <c r="X3626" s="7">
        <v>0</v>
      </c>
      <c r="Y3626" s="8" t="str">
        <f>IFERROR(VLOOKUP(F:F,#REF!,2,0),"需要手动检查")</f>
        <v>需要手动检查</v>
      </c>
      <c r="Z3626" s="9" t="str">
        <f t="shared" si="177"/>
        <v>否</v>
      </c>
      <c r="AA3626" s="10" t="s">
        <v>36</v>
      </c>
      <c r="AB3626" s="18" t="s">
        <v>37</v>
      </c>
      <c r="AC3626" t="str">
        <f t="shared" si="178"/>
        <v>2025/4/11</v>
      </c>
      <c r="AD3626" t="e">
        <f>VLOOKUP(Y3626,#REF!,2,FALSE)</f>
        <v>#REF!</v>
      </c>
    </row>
    <row r="3627" customHeight="1" spans="1:30">
      <c r="A3627" s="2" t="s">
        <v>10781</v>
      </c>
      <c r="B3627" s="2" t="s">
        <v>10782</v>
      </c>
      <c r="C3627" s="2" t="s">
        <v>10783</v>
      </c>
      <c r="D3627" s="2" t="s">
        <v>10784</v>
      </c>
      <c r="E3627" s="2" t="s">
        <v>10785</v>
      </c>
      <c r="F3627" s="2" t="s">
        <v>9817</v>
      </c>
      <c r="G3627" s="6">
        <v>1148</v>
      </c>
      <c r="H3627" s="6">
        <v>57</v>
      </c>
      <c r="I3627" s="6">
        <v>11</v>
      </c>
      <c r="J3627" s="6">
        <v>1</v>
      </c>
      <c r="K3627" s="6">
        <v>0</v>
      </c>
      <c r="L3627" s="6">
        <v>0</v>
      </c>
      <c r="M3627" s="6">
        <v>1240</v>
      </c>
      <c r="N3627" s="6">
        <v>31</v>
      </c>
      <c r="O3627" s="6">
        <v>0</v>
      </c>
      <c r="P3627" s="6">
        <v>0</v>
      </c>
      <c r="Q3627" s="6">
        <v>0</v>
      </c>
      <c r="R3627" s="6">
        <v>0</v>
      </c>
      <c r="S3627" s="6">
        <v>0</v>
      </c>
      <c r="T3627" s="6">
        <v>0</v>
      </c>
      <c r="U3627" s="7">
        <v>0.027</v>
      </c>
      <c r="V3627" s="7">
        <v>0</v>
      </c>
      <c r="W3627" s="7">
        <v>0.0305</v>
      </c>
      <c r="X3627" s="7">
        <v>0</v>
      </c>
      <c r="Y3627" s="8" t="str">
        <f>IFERROR(VLOOKUP(F:F,#REF!,2,0),"需要手动检查")</f>
        <v>需要手动检查</v>
      </c>
      <c r="Z3627" s="9" t="str">
        <f t="shared" si="177"/>
        <v>否</v>
      </c>
      <c r="AA3627" s="10" t="s">
        <v>36</v>
      </c>
      <c r="AB3627" s="18" t="s">
        <v>37</v>
      </c>
      <c r="AC3627" t="str">
        <f t="shared" si="178"/>
        <v>2025/4/11</v>
      </c>
      <c r="AD3627" t="e">
        <f>VLOOKUP(Y3627,#REF!,2,FALSE)</f>
        <v>#REF!</v>
      </c>
    </row>
    <row r="3628" customHeight="1" spans="1:30">
      <c r="A3628" s="2" t="s">
        <v>9048</v>
      </c>
      <c r="B3628" s="2" t="s">
        <v>9049</v>
      </c>
      <c r="C3628" s="2" t="s">
        <v>10786</v>
      </c>
      <c r="D3628" s="2" t="s">
        <v>10787</v>
      </c>
      <c r="E3628" s="2" t="s">
        <v>10788</v>
      </c>
      <c r="F3628" s="2" t="s">
        <v>9817</v>
      </c>
      <c r="G3628" s="6">
        <v>908</v>
      </c>
      <c r="H3628" s="6">
        <v>18</v>
      </c>
      <c r="I3628" s="6">
        <v>2</v>
      </c>
      <c r="J3628" s="6">
        <v>0</v>
      </c>
      <c r="K3628" s="6">
        <v>0</v>
      </c>
      <c r="L3628" s="6">
        <v>0</v>
      </c>
      <c r="M3628" s="6">
        <v>967</v>
      </c>
      <c r="N3628" s="6">
        <v>27</v>
      </c>
      <c r="O3628" s="6">
        <v>0</v>
      </c>
      <c r="P3628" s="6">
        <v>0</v>
      </c>
      <c r="Q3628" s="6">
        <v>0</v>
      </c>
      <c r="R3628" s="6">
        <v>0</v>
      </c>
      <c r="S3628" s="6">
        <v>0</v>
      </c>
      <c r="T3628" s="6">
        <v>0</v>
      </c>
      <c r="U3628" s="7">
        <v>0.0297</v>
      </c>
      <c r="V3628" s="7">
        <v>0</v>
      </c>
      <c r="W3628" s="7">
        <v>0.0727</v>
      </c>
      <c r="X3628" s="7">
        <v>0</v>
      </c>
      <c r="Y3628" s="8" t="str">
        <f>IFERROR(VLOOKUP(F:F,#REF!,2,0),"需要手动检查")</f>
        <v>需要手动检查</v>
      </c>
      <c r="Z3628" s="9" t="str">
        <f t="shared" si="177"/>
        <v>否</v>
      </c>
      <c r="AA3628" s="10" t="s">
        <v>36</v>
      </c>
      <c r="AB3628" s="18" t="s">
        <v>37</v>
      </c>
      <c r="AC3628" t="str">
        <f t="shared" si="178"/>
        <v>2025/4/11</v>
      </c>
      <c r="AD3628" t="e">
        <f>VLOOKUP(Y3628,#REF!,2,FALSE)</f>
        <v>#REF!</v>
      </c>
    </row>
    <row r="3629" customHeight="1" spans="1:30">
      <c r="A3629" s="2" t="s">
        <v>10441</v>
      </c>
      <c r="B3629" s="2" t="s">
        <v>10442</v>
      </c>
      <c r="C3629" s="2" t="s">
        <v>10789</v>
      </c>
      <c r="D3629" s="2" t="s">
        <v>10790</v>
      </c>
      <c r="E3629" s="2" t="s">
        <v>10791</v>
      </c>
      <c r="F3629" s="2" t="s">
        <v>9817</v>
      </c>
      <c r="G3629" s="6">
        <v>469</v>
      </c>
      <c r="H3629" s="6">
        <v>25</v>
      </c>
      <c r="I3629" s="6">
        <v>1</v>
      </c>
      <c r="J3629" s="6">
        <v>0</v>
      </c>
      <c r="K3629" s="6">
        <v>0</v>
      </c>
      <c r="L3629" s="6">
        <v>0</v>
      </c>
      <c r="M3629" s="6">
        <v>437</v>
      </c>
      <c r="N3629" s="6">
        <v>2</v>
      </c>
      <c r="O3629" s="6">
        <v>0</v>
      </c>
      <c r="P3629" s="6">
        <v>0</v>
      </c>
      <c r="Q3629" s="6">
        <v>0</v>
      </c>
      <c r="R3629" s="6">
        <v>0</v>
      </c>
      <c r="S3629" s="6">
        <v>0</v>
      </c>
      <c r="T3629" s="6">
        <v>0</v>
      </c>
      <c r="U3629" s="7">
        <v>0.0043</v>
      </c>
      <c r="V3629" s="7">
        <v>0</v>
      </c>
      <c r="W3629" s="7">
        <v>0.2026</v>
      </c>
      <c r="X3629" s="7">
        <v>0</v>
      </c>
      <c r="Y3629" s="8" t="str">
        <f>IFERROR(VLOOKUP(F:F,#REF!,2,0),"需要手动检查")</f>
        <v>需要手动检查</v>
      </c>
      <c r="Z3629" s="9" t="str">
        <f t="shared" si="177"/>
        <v>否</v>
      </c>
      <c r="AA3629" s="10" t="s">
        <v>36</v>
      </c>
      <c r="AB3629" s="18" t="s">
        <v>37</v>
      </c>
      <c r="AC3629" t="str">
        <f t="shared" si="178"/>
        <v>2025/4/11</v>
      </c>
      <c r="AD3629" t="e">
        <f>VLOOKUP(Y3629,#REF!,2,FALSE)</f>
        <v>#REF!</v>
      </c>
    </row>
    <row r="3630" customHeight="1" spans="1:30">
      <c r="A3630" s="2" t="s">
        <v>6614</v>
      </c>
      <c r="B3630" s="2" t="s">
        <v>6615</v>
      </c>
      <c r="C3630" s="2" t="s">
        <v>10792</v>
      </c>
      <c r="D3630" s="2" t="s">
        <v>10793</v>
      </c>
      <c r="E3630" s="2" t="s">
        <v>10794</v>
      </c>
      <c r="F3630" s="2" t="s">
        <v>9817</v>
      </c>
      <c r="G3630" s="6">
        <v>167</v>
      </c>
      <c r="H3630" s="6">
        <v>5</v>
      </c>
      <c r="I3630" s="6">
        <v>0</v>
      </c>
      <c r="J3630" s="6">
        <v>0</v>
      </c>
      <c r="K3630" s="6">
        <v>0</v>
      </c>
      <c r="L3630" s="6">
        <v>0</v>
      </c>
      <c r="M3630" s="6">
        <v>177</v>
      </c>
      <c r="N3630" s="6">
        <v>4</v>
      </c>
      <c r="O3630" s="6">
        <v>0</v>
      </c>
      <c r="P3630" s="6">
        <v>0</v>
      </c>
      <c r="Q3630" s="6">
        <v>0</v>
      </c>
      <c r="R3630" s="6">
        <v>0</v>
      </c>
      <c r="S3630" s="6">
        <v>0</v>
      </c>
      <c r="T3630" s="6">
        <v>0</v>
      </c>
      <c r="U3630" s="7">
        <v>0.024</v>
      </c>
      <c r="V3630" s="7">
        <v>0</v>
      </c>
      <c r="W3630" s="7">
        <v>0.1856</v>
      </c>
      <c r="X3630" s="7">
        <v>0</v>
      </c>
      <c r="Y3630" s="8" t="str">
        <f>IFERROR(VLOOKUP(F:F,#REF!,2,0),"需要手动检查")</f>
        <v>需要手动检查</v>
      </c>
      <c r="Z3630" s="9" t="str">
        <f t="shared" si="177"/>
        <v>否</v>
      </c>
      <c r="AA3630" s="10" t="s">
        <v>36</v>
      </c>
      <c r="AB3630" s="18" t="s">
        <v>37</v>
      </c>
      <c r="AC3630" t="str">
        <f t="shared" si="178"/>
        <v>2025/4/11</v>
      </c>
      <c r="AD3630" t="e">
        <f>VLOOKUP(Y3630,#REF!,2,FALSE)</f>
        <v>#REF!</v>
      </c>
    </row>
    <row r="3631" customHeight="1" spans="1:30">
      <c r="A3631" s="2" t="s">
        <v>10370</v>
      </c>
      <c r="B3631" s="2" t="s">
        <v>10371</v>
      </c>
      <c r="C3631" s="2" t="s">
        <v>10795</v>
      </c>
      <c r="D3631" s="2" t="s">
        <v>10796</v>
      </c>
      <c r="E3631" s="2" t="s">
        <v>10797</v>
      </c>
      <c r="F3631" s="2" t="s">
        <v>9817</v>
      </c>
      <c r="G3631" s="6">
        <v>348</v>
      </c>
      <c r="H3631" s="6">
        <v>23</v>
      </c>
      <c r="I3631" s="6">
        <v>2</v>
      </c>
      <c r="J3631" s="6">
        <v>0</v>
      </c>
      <c r="K3631" s="6">
        <v>0</v>
      </c>
      <c r="L3631" s="6">
        <v>0</v>
      </c>
      <c r="M3631" s="6">
        <v>364</v>
      </c>
      <c r="N3631" s="6">
        <v>1</v>
      </c>
      <c r="O3631" s="6">
        <v>0</v>
      </c>
      <c r="P3631" s="6">
        <v>0</v>
      </c>
      <c r="Q3631" s="6">
        <v>0</v>
      </c>
      <c r="R3631" s="6">
        <v>0</v>
      </c>
      <c r="S3631" s="6">
        <v>0</v>
      </c>
      <c r="T3631" s="6">
        <v>0</v>
      </c>
      <c r="U3631" s="7">
        <v>0.0029</v>
      </c>
      <c r="V3631" s="7">
        <v>0</v>
      </c>
      <c r="W3631" s="7">
        <v>0.0603</v>
      </c>
      <c r="X3631" s="7">
        <v>0</v>
      </c>
      <c r="Y3631" s="8" t="str">
        <f>IFERROR(VLOOKUP(F:F,#REF!,2,0),"需要手动检查")</f>
        <v>需要手动检查</v>
      </c>
      <c r="Z3631" s="9" t="str">
        <f t="shared" si="177"/>
        <v>否</v>
      </c>
      <c r="AA3631" s="10" t="s">
        <v>36</v>
      </c>
      <c r="AB3631" s="18" t="s">
        <v>37</v>
      </c>
      <c r="AC3631" t="str">
        <f t="shared" si="178"/>
        <v>2025/4/11</v>
      </c>
      <c r="AD3631" t="e">
        <f>VLOOKUP(Y3631,#REF!,2,FALSE)</f>
        <v>#REF!</v>
      </c>
    </row>
    <row r="3632" customHeight="1" spans="1:30">
      <c r="A3632" s="2" t="s">
        <v>10798</v>
      </c>
      <c r="B3632" s="2" t="s">
        <v>10799</v>
      </c>
      <c r="C3632" s="2" t="s">
        <v>10800</v>
      </c>
      <c r="D3632" s="2" t="s">
        <v>10801</v>
      </c>
      <c r="E3632" s="2" t="s">
        <v>10802</v>
      </c>
      <c r="F3632" s="2" t="s">
        <v>9817</v>
      </c>
      <c r="G3632" s="6">
        <v>754</v>
      </c>
      <c r="H3632" s="6">
        <v>42</v>
      </c>
      <c r="I3632" s="6">
        <v>0</v>
      </c>
      <c r="J3632" s="6">
        <v>2</v>
      </c>
      <c r="K3632" s="6">
        <v>0</v>
      </c>
      <c r="L3632" s="6">
        <v>0</v>
      </c>
      <c r="M3632" s="6">
        <v>741</v>
      </c>
      <c r="N3632" s="6">
        <v>17</v>
      </c>
      <c r="O3632" s="6">
        <v>0</v>
      </c>
      <c r="P3632" s="6">
        <v>0</v>
      </c>
      <c r="Q3632" s="6">
        <v>0</v>
      </c>
      <c r="R3632" s="6">
        <v>0</v>
      </c>
      <c r="S3632" s="6">
        <v>0</v>
      </c>
      <c r="T3632" s="6">
        <v>0</v>
      </c>
      <c r="U3632" s="7">
        <v>0.0225</v>
      </c>
      <c r="V3632" s="7">
        <v>0</v>
      </c>
      <c r="W3632" s="7">
        <v>0.057</v>
      </c>
      <c r="X3632" s="7">
        <v>0</v>
      </c>
      <c r="Y3632" s="8" t="str">
        <f>IFERROR(VLOOKUP(F:F,#REF!,2,0),"需要手动检查")</f>
        <v>需要手动检查</v>
      </c>
      <c r="Z3632" s="9" t="str">
        <f t="shared" si="177"/>
        <v>否</v>
      </c>
      <c r="AA3632" s="10" t="s">
        <v>36</v>
      </c>
      <c r="AB3632" s="18" t="s">
        <v>37</v>
      </c>
      <c r="AC3632" t="str">
        <f t="shared" si="178"/>
        <v>2025/4/11</v>
      </c>
      <c r="AD3632" t="e">
        <f>VLOOKUP(Y3632,#REF!,2,FALSE)</f>
        <v>#REF!</v>
      </c>
    </row>
    <row r="3633" customHeight="1" spans="1:30">
      <c r="A3633" s="2" t="s">
        <v>10803</v>
      </c>
      <c r="B3633" s="2" t="s">
        <v>10804</v>
      </c>
      <c r="C3633" s="2" t="s">
        <v>10805</v>
      </c>
      <c r="D3633" s="2" t="s">
        <v>10806</v>
      </c>
      <c r="E3633" s="2" t="s">
        <v>10807</v>
      </c>
      <c r="F3633" s="2" t="s">
        <v>10528</v>
      </c>
      <c r="G3633" s="6">
        <v>351</v>
      </c>
      <c r="H3633" s="6">
        <v>20</v>
      </c>
      <c r="I3633" s="6">
        <v>0</v>
      </c>
      <c r="J3633" s="6">
        <v>0</v>
      </c>
      <c r="K3633" s="6">
        <v>0</v>
      </c>
      <c r="L3633" s="6">
        <v>0</v>
      </c>
      <c r="M3633" s="6">
        <v>3</v>
      </c>
      <c r="N3633" s="6">
        <v>0</v>
      </c>
      <c r="O3633" s="6">
        <v>0</v>
      </c>
      <c r="P3633" s="6">
        <v>0</v>
      </c>
      <c r="Q3633" s="6">
        <v>0</v>
      </c>
      <c r="R3633" s="6">
        <v>0</v>
      </c>
      <c r="S3633" s="6">
        <v>0</v>
      </c>
      <c r="T3633" s="6">
        <v>0</v>
      </c>
      <c r="U3633" s="7">
        <v>0</v>
      </c>
      <c r="V3633" s="7">
        <v>0</v>
      </c>
      <c r="W3633" s="7">
        <v>0.0313</v>
      </c>
      <c r="X3633" s="7">
        <v>0</v>
      </c>
      <c r="Y3633" s="8" t="str">
        <f>IFERROR(VLOOKUP(F:F,#REF!,2,0),"需要手动检查")</f>
        <v>需要手动检查</v>
      </c>
      <c r="Z3633" s="9" t="str">
        <f t="shared" si="177"/>
        <v>否</v>
      </c>
      <c r="AA3633" s="10" t="s">
        <v>36</v>
      </c>
      <c r="AB3633" s="18" t="s">
        <v>37</v>
      </c>
      <c r="AC3633" t="str">
        <f t="shared" si="178"/>
        <v>2025/4/11</v>
      </c>
      <c r="AD3633" t="e">
        <f>VLOOKUP(Y3633,#REF!,2,FALSE)</f>
        <v>#REF!</v>
      </c>
    </row>
    <row r="3634" customHeight="1" spans="1:30">
      <c r="A3634" s="2" t="s">
        <v>9401</v>
      </c>
      <c r="B3634" s="2" t="s">
        <v>9402</v>
      </c>
      <c r="C3634" s="2" t="s">
        <v>10808</v>
      </c>
      <c r="D3634" s="2" t="s">
        <v>10809</v>
      </c>
      <c r="E3634" s="2" t="s">
        <v>10810</v>
      </c>
      <c r="F3634" s="2" t="s">
        <v>9817</v>
      </c>
      <c r="G3634" s="6">
        <v>4102</v>
      </c>
      <c r="H3634" s="6">
        <v>230</v>
      </c>
      <c r="I3634" s="6">
        <v>2</v>
      </c>
      <c r="J3634" s="6">
        <v>0</v>
      </c>
      <c r="K3634" s="6">
        <v>4</v>
      </c>
      <c r="L3634" s="6">
        <v>0</v>
      </c>
      <c r="M3634" s="6">
        <v>5130</v>
      </c>
      <c r="N3634" s="6">
        <v>654</v>
      </c>
      <c r="O3634" s="6">
        <v>0</v>
      </c>
      <c r="P3634" s="6">
        <v>0</v>
      </c>
      <c r="Q3634" s="6">
        <v>0</v>
      </c>
      <c r="R3634" s="6">
        <v>0</v>
      </c>
      <c r="S3634" s="6">
        <v>0</v>
      </c>
      <c r="T3634" s="6">
        <v>0</v>
      </c>
      <c r="U3634" s="7">
        <v>0.1594</v>
      </c>
      <c r="V3634" s="7">
        <v>0</v>
      </c>
      <c r="W3634" s="7">
        <v>0.1141</v>
      </c>
      <c r="X3634" s="7">
        <v>0</v>
      </c>
      <c r="Y3634" s="8" t="str">
        <f>IFERROR(VLOOKUP(F:F,#REF!,2,0),"需要手动检查")</f>
        <v>需要手动检查</v>
      </c>
      <c r="Z3634" s="9" t="str">
        <f t="shared" si="177"/>
        <v>否</v>
      </c>
      <c r="AA3634" s="10" t="s">
        <v>36</v>
      </c>
      <c r="AB3634" s="18" t="s">
        <v>37</v>
      </c>
      <c r="AC3634" t="str">
        <f t="shared" si="178"/>
        <v>2025/4/12</v>
      </c>
      <c r="AD3634" t="e">
        <f>VLOOKUP(Y3634,#REF!,2,FALSE)</f>
        <v>#REF!</v>
      </c>
    </row>
    <row r="3635" customHeight="1" spans="1:30">
      <c r="A3635" s="2" t="s">
        <v>10811</v>
      </c>
      <c r="B3635" s="2" t="s">
        <v>10812</v>
      </c>
      <c r="C3635" s="2" t="s">
        <v>10813</v>
      </c>
      <c r="D3635" s="2" t="s">
        <v>10814</v>
      </c>
      <c r="E3635" s="2" t="s">
        <v>10815</v>
      </c>
      <c r="F3635" s="2" t="s">
        <v>9817</v>
      </c>
      <c r="G3635" s="6">
        <v>364</v>
      </c>
      <c r="H3635" s="6">
        <v>25</v>
      </c>
      <c r="I3635" s="6">
        <v>7</v>
      </c>
      <c r="J3635" s="6">
        <v>0</v>
      </c>
      <c r="K3635" s="6">
        <v>1</v>
      </c>
      <c r="L3635" s="6">
        <v>0</v>
      </c>
      <c r="M3635" s="6">
        <v>394</v>
      </c>
      <c r="N3635" s="6">
        <v>29</v>
      </c>
      <c r="O3635" s="6">
        <v>0</v>
      </c>
      <c r="P3635" s="6">
        <v>0</v>
      </c>
      <c r="Q3635" s="6">
        <v>0</v>
      </c>
      <c r="R3635" s="6">
        <v>0</v>
      </c>
      <c r="S3635" s="6">
        <v>0</v>
      </c>
      <c r="T3635" s="6">
        <v>0</v>
      </c>
      <c r="U3635" s="7">
        <v>0.0797</v>
      </c>
      <c r="V3635" s="7">
        <v>0</v>
      </c>
      <c r="W3635" s="7">
        <v>0.0989</v>
      </c>
      <c r="X3635" s="7">
        <v>0</v>
      </c>
      <c r="Y3635" s="8" t="str">
        <f>IFERROR(VLOOKUP(F:F,#REF!,2,0),"需要手动检查")</f>
        <v>需要手动检查</v>
      </c>
      <c r="Z3635" s="9" t="str">
        <f t="shared" si="177"/>
        <v>否</v>
      </c>
      <c r="AA3635" s="10" t="s">
        <v>36</v>
      </c>
      <c r="AB3635" s="18" t="s">
        <v>37</v>
      </c>
      <c r="AC3635" t="str">
        <f t="shared" si="178"/>
        <v>2025/4/12</v>
      </c>
      <c r="AD3635" t="e">
        <f>VLOOKUP(Y3635,#REF!,2,FALSE)</f>
        <v>#REF!</v>
      </c>
    </row>
    <row r="3636" customHeight="1" spans="1:30">
      <c r="A3636" s="2" t="s">
        <v>283</v>
      </c>
      <c r="B3636" s="2" t="s">
        <v>284</v>
      </c>
      <c r="C3636" s="2" t="s">
        <v>45</v>
      </c>
      <c r="D3636" s="2" t="s">
        <v>10816</v>
      </c>
      <c r="E3636" s="2" t="s">
        <v>10817</v>
      </c>
      <c r="F3636" s="2" t="s">
        <v>9817</v>
      </c>
      <c r="G3636" s="6">
        <v>899</v>
      </c>
      <c r="H3636" s="6">
        <v>25</v>
      </c>
      <c r="I3636" s="6">
        <v>3</v>
      </c>
      <c r="J3636" s="6">
        <v>0</v>
      </c>
      <c r="K3636" s="6">
        <v>0</v>
      </c>
      <c r="L3636" s="6">
        <v>0</v>
      </c>
      <c r="M3636" s="6">
        <v>887</v>
      </c>
      <c r="N3636" s="6">
        <v>24</v>
      </c>
      <c r="O3636" s="6">
        <v>0</v>
      </c>
      <c r="P3636" s="6">
        <v>0</v>
      </c>
      <c r="Q3636" s="6">
        <v>0</v>
      </c>
      <c r="R3636" s="6">
        <v>0</v>
      </c>
      <c r="S3636" s="6">
        <v>0</v>
      </c>
      <c r="T3636" s="6">
        <v>0</v>
      </c>
      <c r="U3636" s="7">
        <v>0.0267</v>
      </c>
      <c r="V3636" s="7">
        <v>0</v>
      </c>
      <c r="W3636" s="7">
        <v>0.0156</v>
      </c>
      <c r="X3636" s="7">
        <v>0</v>
      </c>
      <c r="Y3636" s="8" t="str">
        <f>IFERROR(VLOOKUP(F:F,#REF!,2,0),"需要手动检查")</f>
        <v>需要手动检查</v>
      </c>
      <c r="Z3636" s="9" t="str">
        <f t="shared" si="177"/>
        <v>否</v>
      </c>
      <c r="AA3636" s="10" t="s">
        <v>36</v>
      </c>
      <c r="AB3636" s="18" t="s">
        <v>37</v>
      </c>
      <c r="AC3636" t="str">
        <f t="shared" si="178"/>
        <v>2025/4/12</v>
      </c>
      <c r="AD3636" t="e">
        <f>VLOOKUP(Y3636,#REF!,2,FALSE)</f>
        <v>#REF!</v>
      </c>
    </row>
    <row r="3637" customHeight="1" spans="1:30">
      <c r="A3637" s="2" t="s">
        <v>9048</v>
      </c>
      <c r="B3637" s="2" t="s">
        <v>9049</v>
      </c>
      <c r="C3637" s="2" t="s">
        <v>10818</v>
      </c>
      <c r="D3637" s="2" t="s">
        <v>10819</v>
      </c>
      <c r="E3637" s="2" t="s">
        <v>10820</v>
      </c>
      <c r="F3637" s="2" t="s">
        <v>9817</v>
      </c>
      <c r="G3637" s="6">
        <v>665</v>
      </c>
      <c r="H3637" s="6">
        <v>14</v>
      </c>
      <c r="I3637" s="6">
        <v>0</v>
      </c>
      <c r="J3637" s="6">
        <v>0</v>
      </c>
      <c r="K3637" s="6">
        <v>1</v>
      </c>
      <c r="L3637" s="6">
        <v>0</v>
      </c>
      <c r="M3637" s="6">
        <v>680</v>
      </c>
      <c r="N3637" s="6">
        <v>25</v>
      </c>
      <c r="O3637" s="6">
        <v>0</v>
      </c>
      <c r="P3637" s="6">
        <v>0</v>
      </c>
      <c r="Q3637" s="6">
        <v>0</v>
      </c>
      <c r="R3637" s="6">
        <v>0</v>
      </c>
      <c r="S3637" s="6">
        <v>0</v>
      </c>
      <c r="T3637" s="6">
        <v>0</v>
      </c>
      <c r="U3637" s="7">
        <v>0.0376</v>
      </c>
      <c r="V3637" s="7">
        <v>0</v>
      </c>
      <c r="W3637" s="7">
        <v>0.0361</v>
      </c>
      <c r="X3637" s="7">
        <v>0</v>
      </c>
      <c r="Y3637" s="8" t="str">
        <f>IFERROR(VLOOKUP(F:F,#REF!,2,0),"需要手动检查")</f>
        <v>需要手动检查</v>
      </c>
      <c r="Z3637" s="9" t="str">
        <f t="shared" si="177"/>
        <v>否</v>
      </c>
      <c r="AA3637" s="10" t="s">
        <v>36</v>
      </c>
      <c r="AB3637" s="18" t="s">
        <v>37</v>
      </c>
      <c r="AC3637" t="str">
        <f t="shared" si="178"/>
        <v>2025/4/12</v>
      </c>
      <c r="AD3637" t="e">
        <f>VLOOKUP(Y3637,#REF!,2,FALSE)</f>
        <v>#REF!</v>
      </c>
    </row>
    <row r="3638" customHeight="1" spans="1:30">
      <c r="A3638" s="2" t="s">
        <v>8325</v>
      </c>
      <c r="B3638" s="2" t="s">
        <v>8326</v>
      </c>
      <c r="C3638" s="2" t="s">
        <v>10821</v>
      </c>
      <c r="D3638" s="2" t="s">
        <v>10822</v>
      </c>
      <c r="E3638" s="2" t="s">
        <v>10823</v>
      </c>
      <c r="F3638" s="2" t="s">
        <v>9817</v>
      </c>
      <c r="G3638" s="6">
        <v>855</v>
      </c>
      <c r="H3638" s="6">
        <v>73</v>
      </c>
      <c r="I3638" s="6">
        <v>0</v>
      </c>
      <c r="J3638" s="6">
        <v>1</v>
      </c>
      <c r="K3638" s="6">
        <v>0</v>
      </c>
      <c r="L3638" s="6">
        <v>0</v>
      </c>
      <c r="M3638" s="6">
        <v>924</v>
      </c>
      <c r="N3638" s="6">
        <v>34</v>
      </c>
      <c r="O3638" s="6">
        <v>0</v>
      </c>
      <c r="P3638" s="6">
        <v>0</v>
      </c>
      <c r="Q3638" s="6">
        <v>0</v>
      </c>
      <c r="R3638" s="6">
        <v>0</v>
      </c>
      <c r="S3638" s="6">
        <v>0</v>
      </c>
      <c r="T3638" s="6">
        <v>0</v>
      </c>
      <c r="U3638" s="7">
        <v>0.0398</v>
      </c>
      <c r="V3638" s="7">
        <v>0</v>
      </c>
      <c r="W3638" s="7">
        <v>0.1333</v>
      </c>
      <c r="X3638" s="7">
        <v>0</v>
      </c>
      <c r="Y3638" s="8" t="str">
        <f>IFERROR(VLOOKUP(F:F,#REF!,2,0),"需要手动检查")</f>
        <v>需要手动检查</v>
      </c>
      <c r="Z3638" s="9" t="str">
        <f t="shared" si="177"/>
        <v>否</v>
      </c>
      <c r="AA3638" s="10" t="s">
        <v>36</v>
      </c>
      <c r="AB3638" s="18" t="s">
        <v>37</v>
      </c>
      <c r="AC3638" t="str">
        <f t="shared" si="178"/>
        <v>2025/4/12</v>
      </c>
      <c r="AD3638" t="e">
        <f>VLOOKUP(Y3638,#REF!,2,FALSE)</f>
        <v>#REF!</v>
      </c>
    </row>
    <row r="3639" customHeight="1" spans="1:30">
      <c r="A3639" s="2" t="s">
        <v>10824</v>
      </c>
      <c r="B3639" s="2" t="s">
        <v>10825</v>
      </c>
      <c r="C3639" s="2" t="s">
        <v>10826</v>
      </c>
      <c r="D3639" s="2" t="s">
        <v>10827</v>
      </c>
      <c r="E3639" s="2" t="s">
        <v>10828</v>
      </c>
      <c r="F3639" s="2" t="s">
        <v>9817</v>
      </c>
      <c r="G3639" s="6">
        <v>76</v>
      </c>
      <c r="H3639" s="6">
        <v>2</v>
      </c>
      <c r="I3639" s="6">
        <v>0</v>
      </c>
      <c r="J3639" s="6">
        <v>0</v>
      </c>
      <c r="K3639" s="6">
        <v>0</v>
      </c>
      <c r="L3639" s="6">
        <v>0</v>
      </c>
      <c r="M3639" s="6">
        <v>68</v>
      </c>
      <c r="N3639" s="6">
        <v>0</v>
      </c>
      <c r="O3639" s="6">
        <v>0</v>
      </c>
      <c r="P3639" s="6">
        <v>0</v>
      </c>
      <c r="Q3639" s="6">
        <v>0</v>
      </c>
      <c r="R3639" s="6">
        <v>0</v>
      </c>
      <c r="S3639" s="6">
        <v>0</v>
      </c>
      <c r="T3639" s="6">
        <v>0</v>
      </c>
      <c r="U3639" s="7">
        <v>0</v>
      </c>
      <c r="V3639" s="7">
        <v>0</v>
      </c>
      <c r="W3639" s="7">
        <v>0</v>
      </c>
      <c r="X3639" s="7">
        <v>0</v>
      </c>
      <c r="Y3639" s="8" t="str">
        <f>IFERROR(VLOOKUP(F:F,#REF!,2,0),"需要手动检查")</f>
        <v>需要手动检查</v>
      </c>
      <c r="Z3639" s="9" t="str">
        <f t="shared" ref="Z3639:Z3653" si="179">IF(R3639&gt;0,"是","否")</f>
        <v>否</v>
      </c>
      <c r="AA3639" s="10" t="s">
        <v>36</v>
      </c>
      <c r="AB3639" s="18" t="s">
        <v>37</v>
      </c>
      <c r="AC3639" t="str">
        <f t="shared" ref="AC3639:AC3653" si="180">YEAR(E3639)&amp;"/"&amp;MONTH(E3639)&amp;"/"&amp;DAY(E3639)</f>
        <v>2025/4/13</v>
      </c>
      <c r="AD3639" t="e">
        <f>VLOOKUP(Y3639,#REF!,2,FALSE)</f>
        <v>#REF!</v>
      </c>
    </row>
    <row r="3640" customHeight="1" spans="1:30">
      <c r="A3640" s="2" t="s">
        <v>10829</v>
      </c>
      <c r="B3640" s="2" t="s">
        <v>10830</v>
      </c>
      <c r="C3640" s="2" t="s">
        <v>10831</v>
      </c>
      <c r="D3640" s="2" t="s">
        <v>10832</v>
      </c>
      <c r="E3640" s="2" t="s">
        <v>10833</v>
      </c>
      <c r="F3640" s="2" t="s">
        <v>9817</v>
      </c>
      <c r="G3640" s="6">
        <v>187</v>
      </c>
      <c r="H3640" s="6">
        <v>7</v>
      </c>
      <c r="I3640" s="6">
        <v>0</v>
      </c>
      <c r="J3640" s="6">
        <v>0</v>
      </c>
      <c r="K3640" s="6">
        <v>0</v>
      </c>
      <c r="L3640" s="6">
        <v>0</v>
      </c>
      <c r="M3640" s="6">
        <v>137</v>
      </c>
      <c r="N3640" s="6">
        <v>2</v>
      </c>
      <c r="O3640" s="6">
        <v>0</v>
      </c>
      <c r="P3640" s="6">
        <v>0</v>
      </c>
      <c r="Q3640" s="6">
        <v>0</v>
      </c>
      <c r="R3640" s="6">
        <v>0</v>
      </c>
      <c r="S3640" s="6">
        <v>0</v>
      </c>
      <c r="T3640" s="6">
        <v>0</v>
      </c>
      <c r="U3640" s="7">
        <v>0.0107</v>
      </c>
      <c r="V3640" s="7">
        <v>0</v>
      </c>
      <c r="W3640" s="7">
        <v>0.0267</v>
      </c>
      <c r="X3640" s="7">
        <v>0</v>
      </c>
      <c r="Y3640" s="8" t="str">
        <f>IFERROR(VLOOKUP(F:F,#REF!,2,0),"需要手动检查")</f>
        <v>需要手动检查</v>
      </c>
      <c r="Z3640" s="9" t="str">
        <f t="shared" si="179"/>
        <v>否</v>
      </c>
      <c r="AA3640" s="10" t="s">
        <v>36</v>
      </c>
      <c r="AB3640" s="18" t="s">
        <v>37</v>
      </c>
      <c r="AC3640" t="str">
        <f t="shared" si="180"/>
        <v>2025/4/13</v>
      </c>
      <c r="AD3640" t="e">
        <f>VLOOKUP(Y3640,#REF!,2,FALSE)</f>
        <v>#REF!</v>
      </c>
    </row>
    <row r="3641" customHeight="1" spans="1:30">
      <c r="A3641" s="2" t="s">
        <v>10834</v>
      </c>
      <c r="B3641" s="2" t="s">
        <v>10835</v>
      </c>
      <c r="C3641" s="2" t="s">
        <v>45</v>
      </c>
      <c r="D3641" s="2" t="s">
        <v>10836</v>
      </c>
      <c r="E3641" s="2" t="s">
        <v>10837</v>
      </c>
      <c r="F3641" s="2" t="s">
        <v>9817</v>
      </c>
      <c r="G3641" s="6">
        <v>790</v>
      </c>
      <c r="H3641" s="6">
        <v>82</v>
      </c>
      <c r="I3641" s="6">
        <v>5</v>
      </c>
      <c r="J3641" s="6">
        <v>3</v>
      </c>
      <c r="K3641" s="6">
        <v>2</v>
      </c>
      <c r="L3641" s="6">
        <v>0</v>
      </c>
      <c r="M3641" s="6">
        <v>915</v>
      </c>
      <c r="N3641" s="6">
        <v>121</v>
      </c>
      <c r="O3641" s="6">
        <v>0</v>
      </c>
      <c r="P3641" s="6">
        <v>0</v>
      </c>
      <c r="Q3641" s="6">
        <v>0</v>
      </c>
      <c r="R3641" s="6">
        <v>0</v>
      </c>
      <c r="S3641" s="6">
        <v>0</v>
      </c>
      <c r="T3641" s="6">
        <v>0</v>
      </c>
      <c r="U3641" s="7">
        <v>0.1532</v>
      </c>
      <c r="V3641" s="7">
        <v>0</v>
      </c>
      <c r="W3641" s="7">
        <v>0.1228</v>
      </c>
      <c r="X3641" s="7">
        <v>0</v>
      </c>
      <c r="Y3641" s="8" t="str">
        <f>IFERROR(VLOOKUP(F:F,#REF!,2,0),"需要手动检查")</f>
        <v>需要手动检查</v>
      </c>
      <c r="Z3641" s="9" t="str">
        <f t="shared" si="179"/>
        <v>否</v>
      </c>
      <c r="AA3641" s="10" t="s">
        <v>36</v>
      </c>
      <c r="AB3641" s="18" t="s">
        <v>37</v>
      </c>
      <c r="AC3641" t="str">
        <f t="shared" si="180"/>
        <v>2025/4/13</v>
      </c>
      <c r="AD3641" t="e">
        <f>VLOOKUP(Y3641,#REF!,2,FALSE)</f>
        <v>#REF!</v>
      </c>
    </row>
    <row r="3642" customHeight="1" spans="1:30">
      <c r="A3642" s="2" t="s">
        <v>8965</v>
      </c>
      <c r="B3642" s="2" t="s">
        <v>8966</v>
      </c>
      <c r="C3642" s="2" t="s">
        <v>10838</v>
      </c>
      <c r="D3642" s="2" t="s">
        <v>10839</v>
      </c>
      <c r="E3642" s="2" t="s">
        <v>10840</v>
      </c>
      <c r="F3642" s="2" t="s">
        <v>9817</v>
      </c>
      <c r="G3642" s="6">
        <v>71</v>
      </c>
      <c r="H3642" s="6">
        <v>3</v>
      </c>
      <c r="I3642" s="6">
        <v>0</v>
      </c>
      <c r="J3642" s="6">
        <v>0</v>
      </c>
      <c r="K3642" s="6">
        <v>0</v>
      </c>
      <c r="L3642" s="6">
        <v>0</v>
      </c>
      <c r="M3642" s="6">
        <v>76</v>
      </c>
      <c r="N3642" s="6">
        <v>1</v>
      </c>
      <c r="O3642" s="6">
        <v>0</v>
      </c>
      <c r="P3642" s="6">
        <v>0</v>
      </c>
      <c r="Q3642" s="6">
        <v>0</v>
      </c>
      <c r="R3642" s="6">
        <v>0</v>
      </c>
      <c r="S3642" s="6">
        <v>0</v>
      </c>
      <c r="T3642" s="6">
        <v>0</v>
      </c>
      <c r="U3642" s="7">
        <v>0.0141</v>
      </c>
      <c r="V3642" s="7">
        <v>0</v>
      </c>
      <c r="W3642" s="7">
        <v>0.0423</v>
      </c>
      <c r="X3642" s="7">
        <v>0</v>
      </c>
      <c r="Y3642" s="8" t="str">
        <f>IFERROR(VLOOKUP(F:F,#REF!,2,0),"需要手动检查")</f>
        <v>需要手动检查</v>
      </c>
      <c r="Z3642" s="9" t="str">
        <f t="shared" si="179"/>
        <v>否</v>
      </c>
      <c r="AA3642" s="10" t="s">
        <v>36</v>
      </c>
      <c r="AB3642" s="18" t="s">
        <v>37</v>
      </c>
      <c r="AC3642" t="str">
        <f t="shared" si="180"/>
        <v>2025/4/13</v>
      </c>
      <c r="AD3642" t="e">
        <f>VLOOKUP(Y3642,#REF!,2,FALSE)</f>
        <v>#REF!</v>
      </c>
    </row>
    <row r="3643" customHeight="1" spans="1:30">
      <c r="A3643" s="2" t="s">
        <v>4724</v>
      </c>
      <c r="B3643" s="2" t="s">
        <v>4725</v>
      </c>
      <c r="C3643" s="2" t="s">
        <v>10841</v>
      </c>
      <c r="D3643" s="2" t="s">
        <v>10842</v>
      </c>
      <c r="E3643" s="2" t="s">
        <v>10843</v>
      </c>
      <c r="F3643" s="2" t="s">
        <v>9817</v>
      </c>
      <c r="G3643" s="6">
        <v>882</v>
      </c>
      <c r="H3643" s="6">
        <v>94</v>
      </c>
      <c r="I3643" s="6">
        <v>2</v>
      </c>
      <c r="J3643" s="6">
        <v>0</v>
      </c>
      <c r="K3643" s="6">
        <v>2</v>
      </c>
      <c r="L3643" s="6">
        <v>0</v>
      </c>
      <c r="M3643" s="6">
        <v>873</v>
      </c>
      <c r="N3643" s="6">
        <v>41</v>
      </c>
      <c r="O3643" s="6">
        <v>0</v>
      </c>
      <c r="P3643" s="6">
        <v>0</v>
      </c>
      <c r="Q3643" s="6">
        <v>0</v>
      </c>
      <c r="R3643" s="6">
        <v>0</v>
      </c>
      <c r="S3643" s="6">
        <v>0</v>
      </c>
      <c r="T3643" s="6">
        <v>0</v>
      </c>
      <c r="U3643" s="7">
        <v>0.0465</v>
      </c>
      <c r="V3643" s="7">
        <v>0</v>
      </c>
      <c r="W3643" s="7">
        <v>0.0431</v>
      </c>
      <c r="X3643" s="7">
        <v>0</v>
      </c>
      <c r="Y3643" s="8" t="str">
        <f>IFERROR(VLOOKUP(F:F,#REF!,2,0),"需要手动检查")</f>
        <v>需要手动检查</v>
      </c>
      <c r="Z3643" s="9" t="str">
        <f t="shared" si="179"/>
        <v>否</v>
      </c>
      <c r="AA3643" s="10" t="s">
        <v>36</v>
      </c>
      <c r="AB3643" s="18" t="s">
        <v>37</v>
      </c>
      <c r="AC3643" t="str">
        <f t="shared" si="180"/>
        <v>2025/4/13</v>
      </c>
      <c r="AD3643" t="e">
        <f>VLOOKUP(Y3643,#REF!,2,FALSE)</f>
        <v>#REF!</v>
      </c>
    </row>
    <row r="3644" customHeight="1" spans="1:30">
      <c r="A3644" s="2" t="s">
        <v>10844</v>
      </c>
      <c r="B3644" s="2" t="s">
        <v>10845</v>
      </c>
      <c r="C3644" s="2" t="s">
        <v>10846</v>
      </c>
      <c r="D3644" s="2" t="s">
        <v>10847</v>
      </c>
      <c r="E3644" s="2" t="s">
        <v>10848</v>
      </c>
      <c r="F3644" s="2" t="s">
        <v>9817</v>
      </c>
      <c r="G3644" s="6">
        <v>74</v>
      </c>
      <c r="H3644" s="6">
        <v>4</v>
      </c>
      <c r="I3644" s="6">
        <v>0</v>
      </c>
      <c r="J3644" s="6">
        <v>0</v>
      </c>
      <c r="K3644" s="6">
        <v>0</v>
      </c>
      <c r="L3644" s="6">
        <v>0</v>
      </c>
      <c r="M3644" s="6">
        <v>42</v>
      </c>
      <c r="N3644" s="6">
        <v>1</v>
      </c>
      <c r="O3644" s="6">
        <v>0</v>
      </c>
      <c r="P3644" s="6">
        <v>0</v>
      </c>
      <c r="Q3644" s="6">
        <v>0</v>
      </c>
      <c r="R3644" s="6">
        <v>0</v>
      </c>
      <c r="S3644" s="6">
        <v>0</v>
      </c>
      <c r="T3644" s="6">
        <v>0</v>
      </c>
      <c r="U3644" s="7">
        <v>0.0135</v>
      </c>
      <c r="V3644" s="7">
        <v>0</v>
      </c>
      <c r="W3644" s="7">
        <v>0.0541</v>
      </c>
      <c r="X3644" s="7">
        <v>0</v>
      </c>
      <c r="Y3644" s="8" t="str">
        <f>IFERROR(VLOOKUP(F:F,#REF!,2,0),"需要手动检查")</f>
        <v>需要手动检查</v>
      </c>
      <c r="Z3644" s="9" t="str">
        <f t="shared" si="179"/>
        <v>否</v>
      </c>
      <c r="AA3644" s="10" t="s">
        <v>36</v>
      </c>
      <c r="AB3644" s="18" t="s">
        <v>37</v>
      </c>
      <c r="AC3644" t="str">
        <f t="shared" si="180"/>
        <v>2025/4/13</v>
      </c>
      <c r="AD3644" t="e">
        <f>VLOOKUP(Y3644,#REF!,2,FALSE)</f>
        <v>#REF!</v>
      </c>
    </row>
    <row r="3645" customHeight="1" spans="1:30">
      <c r="A3645" s="2" t="s">
        <v>10849</v>
      </c>
      <c r="B3645" s="2" t="s">
        <v>10850</v>
      </c>
      <c r="C3645" s="2" t="s">
        <v>10851</v>
      </c>
      <c r="D3645" s="2" t="s">
        <v>10852</v>
      </c>
      <c r="E3645" s="2" t="s">
        <v>10853</v>
      </c>
      <c r="F3645" s="2" t="s">
        <v>9817</v>
      </c>
      <c r="G3645" s="6">
        <v>244</v>
      </c>
      <c r="H3645" s="6">
        <v>2</v>
      </c>
      <c r="I3645" s="6">
        <v>0</v>
      </c>
      <c r="J3645" s="6">
        <v>0</v>
      </c>
      <c r="K3645" s="6">
        <v>0</v>
      </c>
      <c r="L3645" s="6">
        <v>0</v>
      </c>
      <c r="M3645" s="6">
        <v>250</v>
      </c>
      <c r="N3645" s="6">
        <v>3</v>
      </c>
      <c r="O3645" s="6">
        <v>0</v>
      </c>
      <c r="P3645" s="6">
        <v>0</v>
      </c>
      <c r="Q3645" s="6">
        <v>0</v>
      </c>
      <c r="R3645" s="6">
        <v>0</v>
      </c>
      <c r="S3645" s="6">
        <v>0</v>
      </c>
      <c r="T3645" s="6">
        <v>0</v>
      </c>
      <c r="U3645" s="7">
        <v>0.0123</v>
      </c>
      <c r="V3645" s="7">
        <v>0</v>
      </c>
      <c r="W3645" s="7">
        <v>0.0082</v>
      </c>
      <c r="X3645" s="7">
        <v>0</v>
      </c>
      <c r="Y3645" s="8" t="str">
        <f>IFERROR(VLOOKUP(F:F,#REF!,2,0),"需要手动检查")</f>
        <v>需要手动检查</v>
      </c>
      <c r="Z3645" s="9" t="str">
        <f t="shared" si="179"/>
        <v>否</v>
      </c>
      <c r="AA3645" s="10" t="s">
        <v>36</v>
      </c>
      <c r="AB3645" s="18" t="s">
        <v>37</v>
      </c>
      <c r="AC3645" t="str">
        <f t="shared" si="180"/>
        <v>2025/4/13</v>
      </c>
      <c r="AD3645" t="e">
        <f>VLOOKUP(Y3645,#REF!,2,FALSE)</f>
        <v>#REF!</v>
      </c>
    </row>
    <row r="3646" customHeight="1" spans="1:30">
      <c r="A3646" s="2" t="s">
        <v>9481</v>
      </c>
      <c r="B3646" s="2" t="s">
        <v>9482</v>
      </c>
      <c r="C3646" s="2" t="s">
        <v>45</v>
      </c>
      <c r="D3646" s="2" t="s">
        <v>10854</v>
      </c>
      <c r="E3646" s="2" t="s">
        <v>10855</v>
      </c>
      <c r="F3646" s="2" t="s">
        <v>9817</v>
      </c>
      <c r="G3646" s="6">
        <v>299</v>
      </c>
      <c r="H3646" s="6">
        <v>16</v>
      </c>
      <c r="I3646" s="6">
        <v>0</v>
      </c>
      <c r="J3646" s="6">
        <v>0</v>
      </c>
      <c r="K3646" s="6">
        <v>0</v>
      </c>
      <c r="L3646" s="6">
        <v>0</v>
      </c>
      <c r="M3646" s="6">
        <v>8</v>
      </c>
      <c r="N3646" s="6">
        <v>0</v>
      </c>
      <c r="O3646" s="6">
        <v>0</v>
      </c>
      <c r="P3646" s="6">
        <v>0</v>
      </c>
      <c r="Q3646" s="6">
        <v>0</v>
      </c>
      <c r="R3646" s="6">
        <v>0</v>
      </c>
      <c r="S3646" s="6">
        <v>0</v>
      </c>
      <c r="T3646" s="6">
        <v>0</v>
      </c>
      <c r="U3646" s="7">
        <v>0</v>
      </c>
      <c r="V3646" s="7">
        <v>0</v>
      </c>
      <c r="W3646" s="7">
        <v>0.0702</v>
      </c>
      <c r="X3646" s="7">
        <v>0</v>
      </c>
      <c r="Y3646" s="8" t="str">
        <f>IFERROR(VLOOKUP(F:F,#REF!,2,0),"需要手动检查")</f>
        <v>需要手动检查</v>
      </c>
      <c r="Z3646" s="9" t="str">
        <f t="shared" si="179"/>
        <v>否</v>
      </c>
      <c r="AA3646" s="10" t="s">
        <v>36</v>
      </c>
      <c r="AB3646" s="18" t="s">
        <v>37</v>
      </c>
      <c r="AC3646" t="str">
        <f t="shared" si="180"/>
        <v>2025/4/13</v>
      </c>
      <c r="AD3646" t="e">
        <f>VLOOKUP(Y3646,#REF!,2,FALSE)</f>
        <v>#REF!</v>
      </c>
    </row>
    <row r="3647" customHeight="1" spans="1:30">
      <c r="A3647" s="2" t="s">
        <v>10856</v>
      </c>
      <c r="B3647" s="2" t="s">
        <v>10857</v>
      </c>
      <c r="C3647" s="2" t="s">
        <v>10858</v>
      </c>
      <c r="D3647" s="2" t="s">
        <v>10859</v>
      </c>
      <c r="E3647" s="2" t="s">
        <v>10860</v>
      </c>
      <c r="F3647" s="2" t="s">
        <v>9817</v>
      </c>
      <c r="G3647" s="6">
        <v>265</v>
      </c>
      <c r="H3647" s="6">
        <v>0</v>
      </c>
      <c r="I3647" s="6">
        <v>0</v>
      </c>
      <c r="J3647" s="6">
        <v>0</v>
      </c>
      <c r="K3647" s="6">
        <v>0</v>
      </c>
      <c r="L3647" s="6">
        <v>0</v>
      </c>
      <c r="M3647" s="6">
        <v>303</v>
      </c>
      <c r="N3647" s="6">
        <v>1</v>
      </c>
      <c r="O3647" s="6">
        <v>0</v>
      </c>
      <c r="P3647" s="6">
        <v>0</v>
      </c>
      <c r="Q3647" s="6">
        <v>0</v>
      </c>
      <c r="R3647" s="6">
        <v>0</v>
      </c>
      <c r="S3647" s="6">
        <v>0</v>
      </c>
      <c r="T3647" s="6">
        <v>0</v>
      </c>
      <c r="U3647" s="7">
        <v>0.0038</v>
      </c>
      <c r="V3647" s="7">
        <v>0</v>
      </c>
      <c r="W3647" s="7">
        <v>0.0038</v>
      </c>
      <c r="X3647" s="7">
        <v>0</v>
      </c>
      <c r="Y3647" s="8" t="str">
        <f>IFERROR(VLOOKUP(F:F,#REF!,2,0),"需要手动检查")</f>
        <v>需要手动检查</v>
      </c>
      <c r="Z3647" s="9" t="str">
        <f t="shared" si="179"/>
        <v>否</v>
      </c>
      <c r="AA3647" s="10" t="s">
        <v>36</v>
      </c>
      <c r="AB3647" s="18" t="s">
        <v>37</v>
      </c>
      <c r="AC3647" t="str">
        <f t="shared" si="180"/>
        <v>2025/4/13</v>
      </c>
      <c r="AD3647" t="e">
        <f>VLOOKUP(Y3647,#REF!,2,FALSE)</f>
        <v>#REF!</v>
      </c>
    </row>
    <row r="3648" customHeight="1" spans="1:30">
      <c r="A3648" s="2" t="s">
        <v>9048</v>
      </c>
      <c r="B3648" s="2" t="s">
        <v>9049</v>
      </c>
      <c r="C3648" s="2" t="s">
        <v>10861</v>
      </c>
      <c r="D3648" s="2" t="s">
        <v>10862</v>
      </c>
      <c r="E3648" s="2" t="s">
        <v>10863</v>
      </c>
      <c r="F3648" s="2" t="s">
        <v>9817</v>
      </c>
      <c r="G3648" s="6">
        <v>471</v>
      </c>
      <c r="H3648" s="6">
        <v>10</v>
      </c>
      <c r="I3648" s="6">
        <v>0</v>
      </c>
      <c r="J3648" s="6">
        <v>0</v>
      </c>
      <c r="K3648" s="6">
        <v>0</v>
      </c>
      <c r="L3648" s="6">
        <v>0</v>
      </c>
      <c r="M3648" s="6">
        <v>489</v>
      </c>
      <c r="N3648" s="6">
        <v>23</v>
      </c>
      <c r="O3648" s="6">
        <v>0</v>
      </c>
      <c r="P3648" s="6">
        <v>0</v>
      </c>
      <c r="Q3648" s="6">
        <v>0</v>
      </c>
      <c r="R3648" s="6">
        <v>0</v>
      </c>
      <c r="S3648" s="6">
        <v>0</v>
      </c>
      <c r="T3648" s="6">
        <v>0</v>
      </c>
      <c r="U3648" s="7">
        <v>0.0488</v>
      </c>
      <c r="V3648" s="7">
        <v>0</v>
      </c>
      <c r="W3648" s="7">
        <v>0.0743</v>
      </c>
      <c r="X3648" s="7">
        <v>0</v>
      </c>
      <c r="Y3648" s="8" t="str">
        <f>IFERROR(VLOOKUP(F:F,#REF!,2,0),"需要手动检查")</f>
        <v>需要手动检查</v>
      </c>
      <c r="Z3648" s="9" t="str">
        <f t="shared" si="179"/>
        <v>否</v>
      </c>
      <c r="AA3648" s="10" t="s">
        <v>36</v>
      </c>
      <c r="AB3648" s="18" t="s">
        <v>37</v>
      </c>
      <c r="AC3648" t="str">
        <f t="shared" si="180"/>
        <v>2025/4/13</v>
      </c>
      <c r="AD3648" t="e">
        <f>VLOOKUP(Y3648,#REF!,2,FALSE)</f>
        <v>#REF!</v>
      </c>
    </row>
    <row r="3649" customHeight="1" spans="1:30">
      <c r="A3649" s="2" t="s">
        <v>9353</v>
      </c>
      <c r="B3649" s="2" t="s">
        <v>9354</v>
      </c>
      <c r="C3649" s="2" t="s">
        <v>10864</v>
      </c>
      <c r="D3649" s="2" t="s">
        <v>10865</v>
      </c>
      <c r="E3649" s="2" t="s">
        <v>10866</v>
      </c>
      <c r="F3649" s="2" t="s">
        <v>9817</v>
      </c>
      <c r="G3649" s="6">
        <v>345</v>
      </c>
      <c r="H3649" s="6">
        <v>24</v>
      </c>
      <c r="I3649" s="6">
        <v>1</v>
      </c>
      <c r="J3649" s="6">
        <v>0</v>
      </c>
      <c r="K3649" s="6">
        <v>0</v>
      </c>
      <c r="L3649" s="6">
        <v>0</v>
      </c>
      <c r="M3649" s="6">
        <v>308</v>
      </c>
      <c r="N3649" s="6">
        <v>10</v>
      </c>
      <c r="O3649" s="6">
        <v>0</v>
      </c>
      <c r="P3649" s="6">
        <v>0</v>
      </c>
      <c r="Q3649" s="6">
        <v>0</v>
      </c>
      <c r="R3649" s="6">
        <v>0</v>
      </c>
      <c r="S3649" s="6">
        <v>0</v>
      </c>
      <c r="T3649" s="6">
        <v>0</v>
      </c>
      <c r="U3649" s="7">
        <v>0.029</v>
      </c>
      <c r="V3649" s="7">
        <v>0</v>
      </c>
      <c r="W3649" s="7">
        <v>0.0551</v>
      </c>
      <c r="X3649" s="7">
        <v>0</v>
      </c>
      <c r="Y3649" s="8" t="str">
        <f>IFERROR(VLOOKUP(F:F,#REF!,2,0),"需要手动检查")</f>
        <v>需要手动检查</v>
      </c>
      <c r="Z3649" s="9" t="str">
        <f t="shared" si="179"/>
        <v>否</v>
      </c>
      <c r="AA3649" s="10" t="s">
        <v>36</v>
      </c>
      <c r="AB3649" s="18" t="s">
        <v>37</v>
      </c>
      <c r="AC3649" t="str">
        <f t="shared" si="180"/>
        <v>2025/4/14</v>
      </c>
      <c r="AD3649" t="e">
        <f>VLOOKUP(Y3649,#REF!,2,FALSE)</f>
        <v>#REF!</v>
      </c>
    </row>
    <row r="3650" customHeight="1" spans="1:30">
      <c r="A3650" s="2" t="s">
        <v>10867</v>
      </c>
      <c r="B3650" s="2" t="s">
        <v>10868</v>
      </c>
      <c r="C3650" s="2" t="s">
        <v>10869</v>
      </c>
      <c r="D3650" s="2" t="s">
        <v>10870</v>
      </c>
      <c r="E3650" s="2" t="s">
        <v>10871</v>
      </c>
      <c r="F3650" s="2" t="s">
        <v>9817</v>
      </c>
      <c r="G3650" s="6">
        <v>519</v>
      </c>
      <c r="H3650" s="6">
        <v>24</v>
      </c>
      <c r="I3650" s="6">
        <v>0</v>
      </c>
      <c r="J3650" s="6">
        <v>0</v>
      </c>
      <c r="K3650" s="6">
        <v>0</v>
      </c>
      <c r="L3650" s="6">
        <v>0</v>
      </c>
      <c r="M3650" s="6">
        <v>491</v>
      </c>
      <c r="N3650" s="6">
        <v>9</v>
      </c>
      <c r="O3650" s="6">
        <v>0</v>
      </c>
      <c r="P3650" s="6">
        <v>0</v>
      </c>
      <c r="Q3650" s="6">
        <v>0</v>
      </c>
      <c r="R3650" s="6">
        <v>0</v>
      </c>
      <c r="S3650" s="6">
        <v>0</v>
      </c>
      <c r="T3650" s="6">
        <v>0</v>
      </c>
      <c r="U3650" s="7">
        <v>0.0173</v>
      </c>
      <c r="V3650" s="7">
        <v>0</v>
      </c>
      <c r="W3650" s="7">
        <v>0.027</v>
      </c>
      <c r="X3650" s="7">
        <v>0</v>
      </c>
      <c r="Y3650" s="8" t="str">
        <f>IFERROR(VLOOKUP(F:F,#REF!,2,0),"需要手动检查")</f>
        <v>需要手动检查</v>
      </c>
      <c r="Z3650" s="9" t="str">
        <f t="shared" si="179"/>
        <v>否</v>
      </c>
      <c r="AA3650" s="10" t="s">
        <v>36</v>
      </c>
      <c r="AB3650" s="18" t="s">
        <v>37</v>
      </c>
      <c r="AC3650" t="str">
        <f t="shared" si="180"/>
        <v>2025/4/14</v>
      </c>
      <c r="AD3650" t="e">
        <f>VLOOKUP(Y3650,#REF!,2,FALSE)</f>
        <v>#REF!</v>
      </c>
    </row>
    <row r="3651" customHeight="1" spans="1:30">
      <c r="A3651" s="2" t="s">
        <v>10867</v>
      </c>
      <c r="B3651" s="2" t="s">
        <v>10868</v>
      </c>
      <c r="C3651" s="2" t="s">
        <v>10869</v>
      </c>
      <c r="D3651" s="2" t="s">
        <v>10872</v>
      </c>
      <c r="E3651" s="2" t="s">
        <v>10873</v>
      </c>
      <c r="F3651" s="2" t="s">
        <v>9817</v>
      </c>
      <c r="G3651" s="6">
        <v>173</v>
      </c>
      <c r="H3651" s="6">
        <v>5</v>
      </c>
      <c r="I3651" s="6">
        <v>0</v>
      </c>
      <c r="J3651" s="6">
        <v>0</v>
      </c>
      <c r="K3651" s="6">
        <v>0</v>
      </c>
      <c r="L3651" s="6">
        <v>0</v>
      </c>
      <c r="M3651" s="6">
        <v>122</v>
      </c>
      <c r="N3651" s="6">
        <v>5</v>
      </c>
      <c r="O3651" s="6">
        <v>0</v>
      </c>
      <c r="P3651" s="6">
        <v>0</v>
      </c>
      <c r="Q3651" s="6">
        <v>0</v>
      </c>
      <c r="R3651" s="6">
        <v>0</v>
      </c>
      <c r="S3651" s="6">
        <v>0</v>
      </c>
      <c r="T3651" s="6">
        <v>0</v>
      </c>
      <c r="U3651" s="7">
        <v>0.0289</v>
      </c>
      <c r="V3651" s="7">
        <v>0</v>
      </c>
      <c r="W3651" s="7">
        <v>0.0231</v>
      </c>
      <c r="X3651" s="7">
        <v>0</v>
      </c>
      <c r="Y3651" s="8" t="str">
        <f>IFERROR(VLOOKUP(F:F,#REF!,2,0),"需要手动检查")</f>
        <v>需要手动检查</v>
      </c>
      <c r="Z3651" s="9" t="str">
        <f t="shared" si="179"/>
        <v>否</v>
      </c>
      <c r="AA3651" s="10" t="s">
        <v>36</v>
      </c>
      <c r="AB3651" s="18" t="s">
        <v>37</v>
      </c>
      <c r="AC3651" t="str">
        <f t="shared" si="180"/>
        <v>2025/4/14</v>
      </c>
      <c r="AD3651" t="e">
        <f>VLOOKUP(Y3651,#REF!,2,FALSE)</f>
        <v>#REF!</v>
      </c>
    </row>
    <row r="3652" customHeight="1" spans="1:30">
      <c r="A3652" s="2" t="s">
        <v>10874</v>
      </c>
      <c r="B3652" s="2" t="s">
        <v>10875</v>
      </c>
      <c r="C3652" s="2" t="s">
        <v>10876</v>
      </c>
      <c r="D3652" s="2" t="s">
        <v>10877</v>
      </c>
      <c r="E3652" s="2" t="s">
        <v>10878</v>
      </c>
      <c r="F3652" s="2" t="s">
        <v>10879</v>
      </c>
      <c r="G3652" s="6">
        <v>204</v>
      </c>
      <c r="H3652" s="6">
        <v>0</v>
      </c>
      <c r="I3652" s="6">
        <v>0</v>
      </c>
      <c r="J3652" s="6">
        <v>0</v>
      </c>
      <c r="K3652" s="6">
        <v>0</v>
      </c>
      <c r="L3652" s="6">
        <v>0</v>
      </c>
      <c r="M3652" s="6">
        <v>202</v>
      </c>
      <c r="N3652" s="6">
        <v>1</v>
      </c>
      <c r="O3652" s="6">
        <v>0</v>
      </c>
      <c r="P3652" s="6">
        <v>0</v>
      </c>
      <c r="Q3652" s="6">
        <v>0</v>
      </c>
      <c r="R3652" s="6">
        <v>0</v>
      </c>
      <c r="S3652" s="6">
        <v>0</v>
      </c>
      <c r="T3652" s="6">
        <v>0</v>
      </c>
      <c r="U3652" s="7">
        <v>0.0049</v>
      </c>
      <c r="V3652" s="7">
        <v>0</v>
      </c>
      <c r="W3652" s="7">
        <v>0.0147</v>
      </c>
      <c r="X3652" s="7">
        <v>0</v>
      </c>
      <c r="Y3652" s="8" t="str">
        <f>IFERROR(VLOOKUP(F:F,#REF!,2,0),"需要手动检查")</f>
        <v>需要手动检查</v>
      </c>
      <c r="Z3652" s="9" t="str">
        <f t="shared" si="179"/>
        <v>否</v>
      </c>
      <c r="AA3652" s="10" t="s">
        <v>36</v>
      </c>
      <c r="AB3652" s="18" t="s">
        <v>37</v>
      </c>
      <c r="AC3652" t="str">
        <f t="shared" si="180"/>
        <v>2025/4/14</v>
      </c>
      <c r="AD3652" t="e">
        <f>VLOOKUP(Y3652,#REF!,2,FALSE)</f>
        <v>#REF!</v>
      </c>
    </row>
    <row r="3653" customHeight="1" spans="1:30">
      <c r="A3653" s="2" t="s">
        <v>10755</v>
      </c>
      <c r="B3653" s="2" t="s">
        <v>10756</v>
      </c>
      <c r="C3653" s="2" t="s">
        <v>10880</v>
      </c>
      <c r="D3653" s="2" t="s">
        <v>10881</v>
      </c>
      <c r="E3653" s="2" t="s">
        <v>10882</v>
      </c>
      <c r="F3653" s="2" t="s">
        <v>9817</v>
      </c>
      <c r="G3653" s="6">
        <v>447</v>
      </c>
      <c r="H3653" s="6">
        <v>6</v>
      </c>
      <c r="I3653" s="6">
        <v>0</v>
      </c>
      <c r="J3653" s="6">
        <v>1</v>
      </c>
      <c r="K3653" s="6">
        <v>0</v>
      </c>
      <c r="L3653" s="6">
        <v>0</v>
      </c>
      <c r="M3653" s="6">
        <v>450</v>
      </c>
      <c r="N3653" s="6">
        <v>8</v>
      </c>
      <c r="O3653" s="6">
        <v>0</v>
      </c>
      <c r="P3653" s="6">
        <v>0</v>
      </c>
      <c r="Q3653" s="6">
        <v>0</v>
      </c>
      <c r="R3653" s="6">
        <v>0</v>
      </c>
      <c r="S3653" s="6">
        <v>0</v>
      </c>
      <c r="T3653" s="6">
        <v>0</v>
      </c>
      <c r="U3653" s="7">
        <v>0.0179</v>
      </c>
      <c r="V3653" s="7">
        <v>0</v>
      </c>
      <c r="W3653" s="7">
        <v>0.0649</v>
      </c>
      <c r="X3653" s="7">
        <v>0</v>
      </c>
      <c r="Y3653" s="8" t="str">
        <f>IFERROR(VLOOKUP(F:F,#REF!,2,0),"需要手动检查")</f>
        <v>需要手动检查</v>
      </c>
      <c r="Z3653" s="9" t="str">
        <f t="shared" si="179"/>
        <v>否</v>
      </c>
      <c r="AA3653" s="10" t="s">
        <v>36</v>
      </c>
      <c r="AB3653" s="18" t="s">
        <v>37</v>
      </c>
      <c r="AC3653" t="str">
        <f t="shared" si="180"/>
        <v>2025/4/14</v>
      </c>
      <c r="AD3653" t="e">
        <f>VLOOKUP(Y3653,#REF!,2,FALSE)</f>
        <v>#REF!</v>
      </c>
    </row>
    <row r="3654" customHeight="1" spans="1:30">
      <c r="A3654" s="2" t="s">
        <v>10883</v>
      </c>
      <c r="B3654" s="2" t="s">
        <v>10884</v>
      </c>
      <c r="C3654" s="2" t="s">
        <v>10885</v>
      </c>
      <c r="D3654" s="2" t="s">
        <v>10886</v>
      </c>
      <c r="E3654" s="2" t="s">
        <v>10887</v>
      </c>
      <c r="F3654" s="2" t="s">
        <v>9817</v>
      </c>
      <c r="G3654" s="6">
        <v>125</v>
      </c>
      <c r="H3654" s="6">
        <v>7</v>
      </c>
      <c r="I3654" s="6">
        <v>0</v>
      </c>
      <c r="J3654" s="6">
        <v>0</v>
      </c>
      <c r="K3654" s="6">
        <v>0</v>
      </c>
      <c r="L3654" s="6">
        <v>0</v>
      </c>
      <c r="M3654" s="6">
        <v>99</v>
      </c>
      <c r="N3654" s="6">
        <v>0</v>
      </c>
      <c r="O3654" s="6">
        <v>0</v>
      </c>
      <c r="P3654" s="6">
        <v>0</v>
      </c>
      <c r="Q3654" s="6">
        <v>0</v>
      </c>
      <c r="R3654" s="6">
        <v>0</v>
      </c>
      <c r="S3654" s="6">
        <v>0</v>
      </c>
      <c r="T3654" s="6">
        <v>0</v>
      </c>
      <c r="U3654" s="7">
        <v>0</v>
      </c>
      <c r="V3654" s="7">
        <v>0</v>
      </c>
      <c r="W3654" s="7">
        <v>0.088</v>
      </c>
      <c r="X3654" s="7">
        <v>0</v>
      </c>
      <c r="Y3654" s="8" t="str">
        <f>IFERROR(VLOOKUP(F:F,#REF!,2,0),"需要手动检查")</f>
        <v>需要手动检查</v>
      </c>
      <c r="Z3654" s="9" t="str">
        <f t="shared" ref="Z3654:Z3663" si="181">IF(R3654&gt;0,"是","否")</f>
        <v>否</v>
      </c>
      <c r="AA3654" s="10" t="s">
        <v>36</v>
      </c>
      <c r="AB3654" s="18" t="s">
        <v>37</v>
      </c>
      <c r="AC3654" t="str">
        <f t="shared" ref="AC3654:AC3663" si="182">YEAR(E3654)&amp;"/"&amp;MONTH(E3654)&amp;"/"&amp;DAY(E3654)</f>
        <v>2025/4/15</v>
      </c>
      <c r="AD3654" t="e">
        <f>VLOOKUP(Y3654,#REF!,2,FALSE)</f>
        <v>#REF!</v>
      </c>
    </row>
    <row r="3655" customHeight="1" spans="1:30">
      <c r="A3655" s="2" t="s">
        <v>10883</v>
      </c>
      <c r="B3655" s="2" t="s">
        <v>10884</v>
      </c>
      <c r="C3655" s="2" t="s">
        <v>10888</v>
      </c>
      <c r="D3655" s="2" t="s">
        <v>10889</v>
      </c>
      <c r="E3655" s="2" t="s">
        <v>10890</v>
      </c>
      <c r="F3655" s="2" t="s">
        <v>9817</v>
      </c>
      <c r="G3655" s="6">
        <v>110</v>
      </c>
      <c r="H3655" s="6">
        <v>6</v>
      </c>
      <c r="I3655" s="6">
        <v>2</v>
      </c>
      <c r="J3655" s="6">
        <v>0</v>
      </c>
      <c r="K3655" s="6">
        <v>0</v>
      </c>
      <c r="L3655" s="6">
        <v>0</v>
      </c>
      <c r="M3655" s="6">
        <v>107</v>
      </c>
      <c r="N3655" s="6">
        <v>6</v>
      </c>
      <c r="O3655" s="6">
        <v>0</v>
      </c>
      <c r="P3655" s="6">
        <v>0</v>
      </c>
      <c r="Q3655" s="6">
        <v>0</v>
      </c>
      <c r="R3655" s="6">
        <v>0</v>
      </c>
      <c r="S3655" s="6">
        <v>0</v>
      </c>
      <c r="T3655" s="6">
        <v>0</v>
      </c>
      <c r="U3655" s="7">
        <v>0.0545</v>
      </c>
      <c r="V3655" s="7">
        <v>0</v>
      </c>
      <c r="W3655" s="7">
        <v>0.0182</v>
      </c>
      <c r="X3655" s="7">
        <v>0</v>
      </c>
      <c r="Y3655" s="8" t="str">
        <f>IFERROR(VLOOKUP(F:F,#REF!,2,0),"需要手动检查")</f>
        <v>需要手动检查</v>
      </c>
      <c r="Z3655" s="9" t="str">
        <f t="shared" si="181"/>
        <v>否</v>
      </c>
      <c r="AA3655" s="10" t="s">
        <v>36</v>
      </c>
      <c r="AB3655" s="18" t="s">
        <v>37</v>
      </c>
      <c r="AC3655" t="str">
        <f t="shared" si="182"/>
        <v>2025/4/15</v>
      </c>
      <c r="AD3655" t="e">
        <f>VLOOKUP(Y3655,#REF!,2,FALSE)</f>
        <v>#REF!</v>
      </c>
    </row>
    <row r="3656" customHeight="1" spans="1:30">
      <c r="A3656" s="2" t="s">
        <v>10883</v>
      </c>
      <c r="B3656" s="2" t="s">
        <v>10884</v>
      </c>
      <c r="C3656" s="2" t="s">
        <v>10891</v>
      </c>
      <c r="D3656" s="2" t="s">
        <v>10892</v>
      </c>
      <c r="E3656" s="2" t="s">
        <v>10893</v>
      </c>
      <c r="F3656" s="2" t="s">
        <v>9817</v>
      </c>
      <c r="G3656" s="6">
        <v>122</v>
      </c>
      <c r="H3656" s="6">
        <v>7</v>
      </c>
      <c r="I3656" s="6">
        <v>0</v>
      </c>
      <c r="J3656" s="6">
        <v>1</v>
      </c>
      <c r="K3656" s="6">
        <v>0</v>
      </c>
      <c r="L3656" s="6">
        <v>0</v>
      </c>
      <c r="M3656" s="6">
        <v>102</v>
      </c>
      <c r="N3656" s="6">
        <v>0</v>
      </c>
      <c r="O3656" s="6">
        <v>0</v>
      </c>
      <c r="P3656" s="6">
        <v>0</v>
      </c>
      <c r="Q3656" s="6">
        <v>0</v>
      </c>
      <c r="R3656" s="6">
        <v>0</v>
      </c>
      <c r="S3656" s="6">
        <v>0</v>
      </c>
      <c r="T3656" s="6">
        <v>0</v>
      </c>
      <c r="U3656" s="7">
        <v>0</v>
      </c>
      <c r="V3656" s="7">
        <v>0</v>
      </c>
      <c r="W3656" s="7">
        <v>0.0574</v>
      </c>
      <c r="X3656" s="7">
        <v>0</v>
      </c>
      <c r="Y3656" s="8" t="str">
        <f>IFERROR(VLOOKUP(F:F,#REF!,2,0),"需要手动检查")</f>
        <v>需要手动检查</v>
      </c>
      <c r="Z3656" s="9" t="str">
        <f t="shared" si="181"/>
        <v>否</v>
      </c>
      <c r="AA3656" s="10" t="s">
        <v>36</v>
      </c>
      <c r="AB3656" s="18" t="s">
        <v>37</v>
      </c>
      <c r="AC3656" t="str">
        <f t="shared" si="182"/>
        <v>2025/4/15</v>
      </c>
      <c r="AD3656" t="e">
        <f>VLOOKUP(Y3656,#REF!,2,FALSE)</f>
        <v>#REF!</v>
      </c>
    </row>
    <row r="3657" customHeight="1" spans="1:30">
      <c r="A3657" s="2" t="s">
        <v>10894</v>
      </c>
      <c r="B3657" s="2" t="s">
        <v>10895</v>
      </c>
      <c r="C3657" s="2" t="s">
        <v>10896</v>
      </c>
      <c r="D3657" s="2" t="s">
        <v>10897</v>
      </c>
      <c r="E3657" s="2" t="s">
        <v>10898</v>
      </c>
      <c r="F3657" s="2" t="s">
        <v>9817</v>
      </c>
      <c r="G3657" s="6">
        <v>330</v>
      </c>
      <c r="H3657" s="6">
        <v>15</v>
      </c>
      <c r="I3657" s="6">
        <v>0</v>
      </c>
      <c r="J3657" s="6">
        <v>0</v>
      </c>
      <c r="K3657" s="6">
        <v>0</v>
      </c>
      <c r="L3657" s="6">
        <v>0</v>
      </c>
      <c r="M3657" s="6">
        <v>347</v>
      </c>
      <c r="N3657" s="6">
        <v>33</v>
      </c>
      <c r="O3657" s="6">
        <v>0</v>
      </c>
      <c r="P3657" s="6">
        <v>0</v>
      </c>
      <c r="Q3657" s="6">
        <v>0</v>
      </c>
      <c r="R3657" s="6">
        <v>0</v>
      </c>
      <c r="S3657" s="6">
        <v>0</v>
      </c>
      <c r="T3657" s="6">
        <v>0</v>
      </c>
      <c r="U3657" s="7">
        <v>0.1</v>
      </c>
      <c r="V3657" s="7">
        <v>0</v>
      </c>
      <c r="W3657" s="7">
        <v>0.0152</v>
      </c>
      <c r="X3657" s="7">
        <v>0</v>
      </c>
      <c r="Y3657" s="8" t="str">
        <f>IFERROR(VLOOKUP(F:F,#REF!,2,0),"需要手动检查")</f>
        <v>需要手动检查</v>
      </c>
      <c r="Z3657" s="9" t="str">
        <f t="shared" si="181"/>
        <v>否</v>
      </c>
      <c r="AA3657" s="10" t="s">
        <v>36</v>
      </c>
      <c r="AB3657" s="18" t="s">
        <v>37</v>
      </c>
      <c r="AC3657" t="str">
        <f t="shared" si="182"/>
        <v>2025/4/15</v>
      </c>
      <c r="AD3657" t="e">
        <f>VLOOKUP(Y3657,#REF!,2,FALSE)</f>
        <v>#REF!</v>
      </c>
    </row>
    <row r="3658" customHeight="1" spans="1:30">
      <c r="A3658" s="2" t="s">
        <v>10899</v>
      </c>
      <c r="B3658" s="2" t="s">
        <v>10900</v>
      </c>
      <c r="C3658" s="2" t="s">
        <v>10901</v>
      </c>
      <c r="D3658" s="2" t="s">
        <v>10902</v>
      </c>
      <c r="E3658" s="2" t="s">
        <v>10903</v>
      </c>
      <c r="F3658" s="2" t="s">
        <v>9817</v>
      </c>
      <c r="G3658" s="6">
        <v>1437</v>
      </c>
      <c r="H3658" s="6">
        <v>176</v>
      </c>
      <c r="I3658" s="6">
        <v>1</v>
      </c>
      <c r="J3658" s="6">
        <v>1</v>
      </c>
      <c r="K3658" s="6">
        <v>2</v>
      </c>
      <c r="L3658" s="6">
        <v>0</v>
      </c>
      <c r="M3658" s="6">
        <v>1515</v>
      </c>
      <c r="N3658" s="6">
        <v>82</v>
      </c>
      <c r="O3658" s="6">
        <v>0</v>
      </c>
      <c r="P3658" s="6">
        <v>0</v>
      </c>
      <c r="Q3658" s="6">
        <v>0</v>
      </c>
      <c r="R3658" s="6">
        <v>0</v>
      </c>
      <c r="S3658" s="6">
        <v>0</v>
      </c>
      <c r="T3658" s="6">
        <v>0</v>
      </c>
      <c r="U3658" s="7">
        <v>0.0571</v>
      </c>
      <c r="V3658" s="7">
        <v>0</v>
      </c>
      <c r="W3658" s="7">
        <v>0.0905</v>
      </c>
      <c r="X3658" s="7">
        <v>0</v>
      </c>
      <c r="Y3658" s="8" t="str">
        <f>IFERROR(VLOOKUP(F:F,#REF!,2,0),"需要手动检查")</f>
        <v>需要手动检查</v>
      </c>
      <c r="Z3658" s="9" t="str">
        <f t="shared" si="181"/>
        <v>否</v>
      </c>
      <c r="AA3658" s="10" t="s">
        <v>36</v>
      </c>
      <c r="AB3658" s="18" t="s">
        <v>37</v>
      </c>
      <c r="AC3658" t="str">
        <f t="shared" si="182"/>
        <v>2025/4/15</v>
      </c>
      <c r="AD3658" t="e">
        <f>VLOOKUP(Y3658,#REF!,2,FALSE)</f>
        <v>#REF!</v>
      </c>
    </row>
    <row r="3659" customHeight="1" spans="1:30">
      <c r="A3659" s="2" t="s">
        <v>10904</v>
      </c>
      <c r="B3659" s="2" t="s">
        <v>10905</v>
      </c>
      <c r="C3659" s="2" t="s">
        <v>10906</v>
      </c>
      <c r="D3659" s="2" t="s">
        <v>10907</v>
      </c>
      <c r="E3659" s="2" t="s">
        <v>10908</v>
      </c>
      <c r="F3659" s="2" t="s">
        <v>9817</v>
      </c>
      <c r="G3659" s="6">
        <v>351</v>
      </c>
      <c r="H3659" s="6">
        <v>9</v>
      </c>
      <c r="I3659" s="6">
        <v>0</v>
      </c>
      <c r="J3659" s="6">
        <v>0</v>
      </c>
      <c r="K3659" s="6">
        <v>0</v>
      </c>
      <c r="L3659" s="6">
        <v>0</v>
      </c>
      <c r="M3659" s="6">
        <v>357</v>
      </c>
      <c r="N3659" s="6">
        <v>25</v>
      </c>
      <c r="O3659" s="6">
        <v>0</v>
      </c>
      <c r="P3659" s="6">
        <v>0</v>
      </c>
      <c r="Q3659" s="6">
        <v>0</v>
      </c>
      <c r="R3659" s="6">
        <v>0</v>
      </c>
      <c r="S3659" s="6">
        <v>0</v>
      </c>
      <c r="T3659" s="6">
        <v>0</v>
      </c>
      <c r="U3659" s="7">
        <v>0.0712</v>
      </c>
      <c r="V3659" s="7">
        <v>0</v>
      </c>
      <c r="W3659" s="7">
        <v>0.0712</v>
      </c>
      <c r="X3659" s="7">
        <v>0</v>
      </c>
      <c r="Y3659" s="8" t="str">
        <f>IFERROR(VLOOKUP(F:F,#REF!,2,0),"需要手动检查")</f>
        <v>需要手动检查</v>
      </c>
      <c r="Z3659" s="9" t="str">
        <f t="shared" si="181"/>
        <v>否</v>
      </c>
      <c r="AA3659" s="10" t="s">
        <v>36</v>
      </c>
      <c r="AB3659" s="18" t="s">
        <v>37</v>
      </c>
      <c r="AC3659" t="str">
        <f t="shared" si="182"/>
        <v>2025/4/15</v>
      </c>
      <c r="AD3659" t="e">
        <f>VLOOKUP(Y3659,#REF!,2,FALSE)</f>
        <v>#REF!</v>
      </c>
    </row>
    <row r="3660" customHeight="1" spans="1:30">
      <c r="A3660" s="2" t="s">
        <v>10679</v>
      </c>
      <c r="B3660" s="2" t="s">
        <v>10680</v>
      </c>
      <c r="C3660" s="2" t="s">
        <v>10909</v>
      </c>
      <c r="D3660" s="2" t="s">
        <v>10910</v>
      </c>
      <c r="E3660" s="2" t="s">
        <v>10911</v>
      </c>
      <c r="F3660" s="2" t="s">
        <v>9817</v>
      </c>
      <c r="G3660" s="6">
        <v>630</v>
      </c>
      <c r="H3660" s="6">
        <v>39</v>
      </c>
      <c r="I3660" s="6">
        <v>1</v>
      </c>
      <c r="J3660" s="6">
        <v>0</v>
      </c>
      <c r="K3660" s="6">
        <v>0</v>
      </c>
      <c r="L3660" s="6">
        <v>0</v>
      </c>
      <c r="M3660" s="6">
        <v>640</v>
      </c>
      <c r="N3660" s="6">
        <v>37</v>
      </c>
      <c r="O3660" s="6">
        <v>0</v>
      </c>
      <c r="P3660" s="6">
        <v>0</v>
      </c>
      <c r="Q3660" s="6">
        <v>0</v>
      </c>
      <c r="R3660" s="6">
        <v>0</v>
      </c>
      <c r="S3660" s="6">
        <v>0</v>
      </c>
      <c r="T3660" s="6">
        <v>0</v>
      </c>
      <c r="U3660" s="7">
        <v>0.0587</v>
      </c>
      <c r="V3660" s="7">
        <v>0</v>
      </c>
      <c r="W3660" s="7">
        <v>0.0238</v>
      </c>
      <c r="X3660" s="7">
        <v>0</v>
      </c>
      <c r="Y3660" s="8" t="str">
        <f>IFERROR(VLOOKUP(F:F,#REF!,2,0),"需要手动检查")</f>
        <v>需要手动检查</v>
      </c>
      <c r="Z3660" s="9" t="str">
        <f t="shared" si="181"/>
        <v>否</v>
      </c>
      <c r="AA3660" s="10" t="s">
        <v>36</v>
      </c>
      <c r="AB3660" s="18" t="s">
        <v>37</v>
      </c>
      <c r="AC3660" t="str">
        <f t="shared" si="182"/>
        <v>2025/4/15</v>
      </c>
      <c r="AD3660" t="e">
        <f>VLOOKUP(Y3660,#REF!,2,FALSE)</f>
        <v>#REF!</v>
      </c>
    </row>
    <row r="3661" customHeight="1" spans="1:30">
      <c r="A3661" s="2" t="s">
        <v>10912</v>
      </c>
      <c r="B3661" s="2" t="s">
        <v>10913</v>
      </c>
      <c r="C3661" s="2" t="s">
        <v>10914</v>
      </c>
      <c r="D3661" s="2" t="s">
        <v>10915</v>
      </c>
      <c r="E3661" s="2" t="s">
        <v>10916</v>
      </c>
      <c r="F3661" s="2" t="s">
        <v>9817</v>
      </c>
      <c r="G3661" s="6">
        <v>1026</v>
      </c>
      <c r="H3661" s="6">
        <v>65</v>
      </c>
      <c r="I3661" s="6">
        <v>1</v>
      </c>
      <c r="J3661" s="6">
        <v>0</v>
      </c>
      <c r="K3661" s="6">
        <v>1</v>
      </c>
      <c r="L3661" s="6">
        <v>0</v>
      </c>
      <c r="M3661" s="6">
        <v>1005</v>
      </c>
      <c r="N3661" s="6">
        <v>16</v>
      </c>
      <c r="O3661" s="6">
        <v>0</v>
      </c>
      <c r="P3661" s="6">
        <v>0</v>
      </c>
      <c r="Q3661" s="6">
        <v>0</v>
      </c>
      <c r="R3661" s="6">
        <v>0</v>
      </c>
      <c r="S3661" s="6">
        <v>0</v>
      </c>
      <c r="T3661" s="6">
        <v>0</v>
      </c>
      <c r="U3661" s="7">
        <v>0.0156</v>
      </c>
      <c r="V3661" s="7">
        <v>0</v>
      </c>
      <c r="W3661" s="7">
        <v>0.0517</v>
      </c>
      <c r="X3661" s="7">
        <v>0</v>
      </c>
      <c r="Y3661" s="8" t="str">
        <f>IFERROR(VLOOKUP(F:F,#REF!,2,0),"需要手动检查")</f>
        <v>需要手动检查</v>
      </c>
      <c r="Z3661" s="9" t="str">
        <f t="shared" si="181"/>
        <v>否</v>
      </c>
      <c r="AA3661" s="10" t="s">
        <v>36</v>
      </c>
      <c r="AB3661" s="18" t="s">
        <v>37</v>
      </c>
      <c r="AC3661" t="str">
        <f t="shared" si="182"/>
        <v>2025/4/15</v>
      </c>
      <c r="AD3661" t="e">
        <f>VLOOKUP(Y3661,#REF!,2,FALSE)</f>
        <v>#REF!</v>
      </c>
    </row>
    <row r="3662" customHeight="1" spans="1:30">
      <c r="A3662" s="2" t="s">
        <v>10867</v>
      </c>
      <c r="B3662" s="2" t="s">
        <v>10868</v>
      </c>
      <c r="C3662" s="2" t="s">
        <v>10917</v>
      </c>
      <c r="D3662" s="2" t="s">
        <v>10918</v>
      </c>
      <c r="E3662" s="2" t="s">
        <v>10919</v>
      </c>
      <c r="F3662" s="2" t="s">
        <v>9817</v>
      </c>
      <c r="G3662" s="6">
        <v>81</v>
      </c>
      <c r="H3662" s="6">
        <v>0</v>
      </c>
      <c r="I3662" s="6">
        <v>0</v>
      </c>
      <c r="J3662" s="6">
        <v>0</v>
      </c>
      <c r="K3662" s="6">
        <v>0</v>
      </c>
      <c r="L3662" s="6">
        <v>0</v>
      </c>
      <c r="M3662" s="6">
        <v>69</v>
      </c>
      <c r="N3662" s="6">
        <v>1</v>
      </c>
      <c r="O3662" s="6">
        <v>0</v>
      </c>
      <c r="P3662" s="6">
        <v>0</v>
      </c>
      <c r="Q3662" s="6">
        <v>0</v>
      </c>
      <c r="R3662" s="6">
        <v>0</v>
      </c>
      <c r="S3662" s="6">
        <v>0</v>
      </c>
      <c r="T3662" s="6">
        <v>0</v>
      </c>
      <c r="U3662" s="7">
        <v>0.0123</v>
      </c>
      <c r="V3662" s="7">
        <v>0</v>
      </c>
      <c r="W3662" s="7">
        <v>0.0123</v>
      </c>
      <c r="X3662" s="7">
        <v>0</v>
      </c>
      <c r="Y3662" s="8" t="str">
        <f>IFERROR(VLOOKUP(F:F,#REF!,2,0),"需要手动检查")</f>
        <v>需要手动检查</v>
      </c>
      <c r="Z3662" s="9" t="str">
        <f t="shared" si="181"/>
        <v>否</v>
      </c>
      <c r="AA3662" s="10" t="s">
        <v>36</v>
      </c>
      <c r="AB3662" s="18" t="s">
        <v>37</v>
      </c>
      <c r="AC3662" t="str">
        <f t="shared" si="182"/>
        <v>2025/4/15</v>
      </c>
      <c r="AD3662" t="e">
        <f>VLOOKUP(Y3662,#REF!,2,FALSE)</f>
        <v>#REF!</v>
      </c>
    </row>
    <row r="3663" customHeight="1" spans="1:30">
      <c r="A3663" s="2" t="s">
        <v>10894</v>
      </c>
      <c r="B3663" s="2" t="s">
        <v>10895</v>
      </c>
      <c r="C3663" s="2" t="s">
        <v>10920</v>
      </c>
      <c r="D3663" s="2" t="s">
        <v>10921</v>
      </c>
      <c r="E3663" s="2" t="s">
        <v>10922</v>
      </c>
      <c r="F3663" s="2" t="s">
        <v>9817</v>
      </c>
      <c r="G3663" s="6">
        <v>337</v>
      </c>
      <c r="H3663" s="6">
        <v>18</v>
      </c>
      <c r="I3663" s="6">
        <v>0</v>
      </c>
      <c r="J3663" s="6">
        <v>0</v>
      </c>
      <c r="K3663" s="6">
        <v>0</v>
      </c>
      <c r="L3663" s="6">
        <v>0</v>
      </c>
      <c r="M3663" s="6">
        <v>355</v>
      </c>
      <c r="N3663" s="6">
        <v>39</v>
      </c>
      <c r="O3663" s="6">
        <v>0</v>
      </c>
      <c r="P3663" s="6">
        <v>0</v>
      </c>
      <c r="Q3663" s="6">
        <v>0</v>
      </c>
      <c r="R3663" s="6">
        <v>0</v>
      </c>
      <c r="S3663" s="6">
        <v>0</v>
      </c>
      <c r="T3663" s="6">
        <v>0</v>
      </c>
      <c r="U3663" s="7">
        <v>0.1157</v>
      </c>
      <c r="V3663" s="7">
        <v>0</v>
      </c>
      <c r="W3663" s="7">
        <v>0.003</v>
      </c>
      <c r="X3663" s="7">
        <v>0</v>
      </c>
      <c r="Y3663" s="8" t="str">
        <f>IFERROR(VLOOKUP(F:F,#REF!,2,0),"需要手动检查")</f>
        <v>需要手动检查</v>
      </c>
      <c r="Z3663" s="9" t="str">
        <f t="shared" si="181"/>
        <v>否</v>
      </c>
      <c r="AA3663" s="10" t="s">
        <v>36</v>
      </c>
      <c r="AB3663" s="18" t="s">
        <v>37</v>
      </c>
      <c r="AC3663" t="str">
        <f t="shared" si="182"/>
        <v>2025/4/15</v>
      </c>
      <c r="AD3663" t="e">
        <f>VLOOKUP(Y3663,#REF!,2,FALSE)</f>
        <v>#REF!</v>
      </c>
    </row>
    <row r="3664" customHeight="1" spans="1:30">
      <c r="A3664" s="2" t="s">
        <v>10923</v>
      </c>
      <c r="B3664" s="2" t="s">
        <v>10924</v>
      </c>
      <c r="C3664" s="2" t="s">
        <v>45</v>
      </c>
      <c r="D3664" s="2" t="s">
        <v>10925</v>
      </c>
      <c r="E3664" s="2" t="s">
        <v>10926</v>
      </c>
      <c r="F3664" s="2" t="s">
        <v>9817</v>
      </c>
      <c r="G3664" s="6">
        <v>25</v>
      </c>
      <c r="H3664" s="6">
        <v>0</v>
      </c>
      <c r="I3664" s="6">
        <v>0</v>
      </c>
      <c r="J3664" s="6">
        <v>0</v>
      </c>
      <c r="K3664" s="6">
        <v>0</v>
      </c>
      <c r="L3664" s="6">
        <v>0</v>
      </c>
      <c r="M3664" s="6">
        <v>12</v>
      </c>
      <c r="N3664" s="6">
        <v>0</v>
      </c>
      <c r="O3664" s="6">
        <v>0</v>
      </c>
      <c r="P3664" s="6">
        <v>0</v>
      </c>
      <c r="Q3664" s="6">
        <v>0</v>
      </c>
      <c r="R3664" s="6">
        <v>0</v>
      </c>
      <c r="S3664" s="6">
        <v>0</v>
      </c>
      <c r="T3664" s="6">
        <v>0</v>
      </c>
      <c r="U3664" s="7">
        <v>0</v>
      </c>
      <c r="V3664" s="7">
        <v>0</v>
      </c>
      <c r="W3664" s="7">
        <v>0.04</v>
      </c>
      <c r="X3664" s="7">
        <v>0</v>
      </c>
      <c r="Y3664" s="8" t="str">
        <f>IFERROR(VLOOKUP(F:F,#REF!,2,0),"需要手动检查")</f>
        <v>需要手动检查</v>
      </c>
      <c r="Z3664" s="9" t="str">
        <f t="shared" ref="Z3664:Z3676" si="183">IF(R3664&gt;0,"是","否")</f>
        <v>否</v>
      </c>
      <c r="AA3664" s="10" t="s">
        <v>36</v>
      </c>
      <c r="AB3664" s="18" t="s">
        <v>37</v>
      </c>
      <c r="AC3664" t="str">
        <f t="shared" ref="AC3664:AC3676" si="184">YEAR(E3664)&amp;"/"&amp;MONTH(E3664)&amp;"/"&amp;DAY(E3664)</f>
        <v>2025/4/16</v>
      </c>
      <c r="AD3664" t="e">
        <f>VLOOKUP(Y3664,#REF!,2,FALSE)</f>
        <v>#REF!</v>
      </c>
    </row>
    <row r="3665" customHeight="1" spans="1:30">
      <c r="A3665" s="2" t="s">
        <v>10923</v>
      </c>
      <c r="B3665" s="2" t="s">
        <v>10924</v>
      </c>
      <c r="C3665" s="2" t="s">
        <v>10927</v>
      </c>
      <c r="D3665" s="2" t="s">
        <v>10928</v>
      </c>
      <c r="E3665" s="2" t="s">
        <v>10929</v>
      </c>
      <c r="F3665" s="2" t="s">
        <v>9817</v>
      </c>
      <c r="G3665" s="6">
        <v>25</v>
      </c>
      <c r="H3665" s="6">
        <v>0</v>
      </c>
      <c r="I3665" s="6">
        <v>0</v>
      </c>
      <c r="J3665" s="6">
        <v>0</v>
      </c>
      <c r="K3665" s="6">
        <v>0</v>
      </c>
      <c r="L3665" s="6">
        <v>0</v>
      </c>
      <c r="M3665" s="6">
        <v>13</v>
      </c>
      <c r="N3665" s="6">
        <v>1</v>
      </c>
      <c r="O3665" s="6">
        <v>0</v>
      </c>
      <c r="P3665" s="6">
        <v>0</v>
      </c>
      <c r="Q3665" s="6">
        <v>0</v>
      </c>
      <c r="R3665" s="6">
        <v>0</v>
      </c>
      <c r="S3665" s="6">
        <v>0</v>
      </c>
      <c r="T3665" s="6">
        <v>0</v>
      </c>
      <c r="U3665" s="7">
        <v>0.04</v>
      </c>
      <c r="V3665" s="7">
        <v>0</v>
      </c>
      <c r="W3665" s="7">
        <v>0.16</v>
      </c>
      <c r="X3665" s="7">
        <v>0</v>
      </c>
      <c r="Y3665" s="8" t="str">
        <f>IFERROR(VLOOKUP(F:F,#REF!,2,0),"需要手动检查")</f>
        <v>需要手动检查</v>
      </c>
      <c r="Z3665" s="9" t="str">
        <f t="shared" si="183"/>
        <v>否</v>
      </c>
      <c r="AA3665" s="10" t="s">
        <v>36</v>
      </c>
      <c r="AB3665" s="18" t="s">
        <v>37</v>
      </c>
      <c r="AC3665" t="str">
        <f t="shared" si="184"/>
        <v>2025/4/16</v>
      </c>
      <c r="AD3665" t="e">
        <f>VLOOKUP(Y3665,#REF!,2,FALSE)</f>
        <v>#REF!</v>
      </c>
    </row>
    <row r="3666" customHeight="1" spans="1:30">
      <c r="A3666" s="2" t="s">
        <v>10930</v>
      </c>
      <c r="B3666" s="2" t="s">
        <v>10931</v>
      </c>
      <c r="C3666" s="2" t="s">
        <v>10932</v>
      </c>
      <c r="D3666" s="2" t="s">
        <v>10933</v>
      </c>
      <c r="E3666" s="2" t="s">
        <v>10934</v>
      </c>
      <c r="F3666" s="2" t="s">
        <v>9817</v>
      </c>
      <c r="G3666" s="6">
        <v>48</v>
      </c>
      <c r="H3666" s="6">
        <v>2</v>
      </c>
      <c r="I3666" s="6">
        <v>0</v>
      </c>
      <c r="J3666" s="6">
        <v>0</v>
      </c>
      <c r="K3666" s="6">
        <v>0</v>
      </c>
      <c r="L3666" s="6">
        <v>0</v>
      </c>
      <c r="M3666" s="6">
        <v>41</v>
      </c>
      <c r="N3666" s="6">
        <v>0</v>
      </c>
      <c r="O3666" s="6">
        <v>0</v>
      </c>
      <c r="P3666" s="6">
        <v>0</v>
      </c>
      <c r="Q3666" s="6">
        <v>0</v>
      </c>
      <c r="R3666" s="6">
        <v>0</v>
      </c>
      <c r="S3666" s="6">
        <v>0</v>
      </c>
      <c r="T3666" s="6">
        <v>0</v>
      </c>
      <c r="U3666" s="7">
        <v>0</v>
      </c>
      <c r="V3666" s="7">
        <v>0</v>
      </c>
      <c r="W3666" s="7">
        <v>0.5833</v>
      </c>
      <c r="X3666" s="7">
        <v>0</v>
      </c>
      <c r="Y3666" s="8" t="str">
        <f>IFERROR(VLOOKUP(F:F,#REF!,2,0),"需要手动检查")</f>
        <v>需要手动检查</v>
      </c>
      <c r="Z3666" s="9" t="str">
        <f t="shared" si="183"/>
        <v>否</v>
      </c>
      <c r="AA3666" s="10" t="s">
        <v>36</v>
      </c>
      <c r="AB3666" s="18" t="s">
        <v>37</v>
      </c>
      <c r="AC3666" t="str">
        <f t="shared" si="184"/>
        <v>2025/4/16</v>
      </c>
      <c r="AD3666" t="e">
        <f>VLOOKUP(Y3666,#REF!,2,FALSE)</f>
        <v>#REF!</v>
      </c>
    </row>
    <row r="3667" customHeight="1" spans="1:30">
      <c r="A3667" s="2" t="s">
        <v>4140</v>
      </c>
      <c r="B3667" s="2" t="s">
        <v>4141</v>
      </c>
      <c r="C3667" s="2" t="s">
        <v>10935</v>
      </c>
      <c r="D3667" s="2" t="s">
        <v>10936</v>
      </c>
      <c r="E3667" s="2" t="s">
        <v>10937</v>
      </c>
      <c r="F3667" s="2" t="s">
        <v>9817</v>
      </c>
      <c r="G3667" s="6">
        <v>388</v>
      </c>
      <c r="H3667" s="6">
        <v>17</v>
      </c>
      <c r="I3667" s="6">
        <v>0</v>
      </c>
      <c r="J3667" s="6">
        <v>0</v>
      </c>
      <c r="K3667" s="6">
        <v>0</v>
      </c>
      <c r="L3667" s="6">
        <v>0</v>
      </c>
      <c r="M3667" s="6">
        <v>368</v>
      </c>
      <c r="N3667" s="6">
        <v>25</v>
      </c>
      <c r="O3667" s="6">
        <v>0</v>
      </c>
      <c r="P3667" s="6">
        <v>0</v>
      </c>
      <c r="Q3667" s="6">
        <v>0</v>
      </c>
      <c r="R3667" s="6">
        <v>0</v>
      </c>
      <c r="S3667" s="6">
        <v>0</v>
      </c>
      <c r="T3667" s="6">
        <v>0</v>
      </c>
      <c r="U3667" s="7">
        <v>0.0644</v>
      </c>
      <c r="V3667" s="7">
        <v>0</v>
      </c>
      <c r="W3667" s="7">
        <v>0.0387</v>
      </c>
      <c r="X3667" s="7">
        <v>0</v>
      </c>
      <c r="Y3667" s="8" t="str">
        <f>IFERROR(VLOOKUP(F:F,#REF!,2,0),"需要手动检查")</f>
        <v>需要手动检查</v>
      </c>
      <c r="Z3667" s="9" t="str">
        <f t="shared" si="183"/>
        <v>否</v>
      </c>
      <c r="AA3667" s="10" t="s">
        <v>36</v>
      </c>
      <c r="AB3667" s="18" t="s">
        <v>37</v>
      </c>
      <c r="AC3667" t="str">
        <f t="shared" si="184"/>
        <v>2025/4/16</v>
      </c>
      <c r="AD3667" t="e">
        <f>VLOOKUP(Y3667,#REF!,2,FALSE)</f>
        <v>#REF!</v>
      </c>
    </row>
    <row r="3668" customHeight="1" spans="1:30">
      <c r="A3668" s="2" t="s">
        <v>10938</v>
      </c>
      <c r="B3668" s="2" t="s">
        <v>10939</v>
      </c>
      <c r="C3668" s="2" t="s">
        <v>10940</v>
      </c>
      <c r="D3668" s="2" t="s">
        <v>10941</v>
      </c>
      <c r="E3668" s="2" t="s">
        <v>10942</v>
      </c>
      <c r="F3668" s="2" t="s">
        <v>9817</v>
      </c>
      <c r="G3668" s="6">
        <v>263</v>
      </c>
      <c r="H3668" s="6">
        <v>3</v>
      </c>
      <c r="I3668" s="6">
        <v>0</v>
      </c>
      <c r="J3668" s="6">
        <v>0</v>
      </c>
      <c r="K3668" s="6">
        <v>0</v>
      </c>
      <c r="L3668" s="6">
        <v>0</v>
      </c>
      <c r="M3668" s="6">
        <v>261</v>
      </c>
      <c r="N3668" s="6">
        <v>21</v>
      </c>
      <c r="O3668" s="6">
        <v>0</v>
      </c>
      <c r="P3668" s="6">
        <v>0</v>
      </c>
      <c r="Q3668" s="6">
        <v>0</v>
      </c>
      <c r="R3668" s="6">
        <v>0</v>
      </c>
      <c r="S3668" s="6">
        <v>0</v>
      </c>
      <c r="T3668" s="6">
        <v>0</v>
      </c>
      <c r="U3668" s="7">
        <v>0.0798</v>
      </c>
      <c r="V3668" s="7">
        <v>0</v>
      </c>
      <c r="W3668" s="7">
        <v>0.0266</v>
      </c>
      <c r="X3668" s="7">
        <v>0</v>
      </c>
      <c r="Y3668" s="8" t="str">
        <f>IFERROR(VLOOKUP(F:F,#REF!,2,0),"需要手动检查")</f>
        <v>需要手动检查</v>
      </c>
      <c r="Z3668" s="9" t="str">
        <f t="shared" si="183"/>
        <v>否</v>
      </c>
      <c r="AA3668" s="10" t="s">
        <v>36</v>
      </c>
      <c r="AB3668" s="18" t="s">
        <v>37</v>
      </c>
      <c r="AC3668" t="str">
        <f t="shared" si="184"/>
        <v>2025/4/16</v>
      </c>
      <c r="AD3668" t="e">
        <f>VLOOKUP(Y3668,#REF!,2,FALSE)</f>
        <v>#REF!</v>
      </c>
    </row>
    <row r="3669" customHeight="1" spans="1:30">
      <c r="A3669" s="2" t="s">
        <v>10943</v>
      </c>
      <c r="B3669" s="2" t="s">
        <v>10944</v>
      </c>
      <c r="C3669" s="2" t="s">
        <v>10945</v>
      </c>
      <c r="D3669" s="2" t="s">
        <v>10946</v>
      </c>
      <c r="E3669" s="2" t="s">
        <v>10947</v>
      </c>
      <c r="F3669" s="2" t="s">
        <v>9817</v>
      </c>
      <c r="G3669" s="6">
        <v>290</v>
      </c>
      <c r="H3669" s="6">
        <v>25</v>
      </c>
      <c r="I3669" s="6">
        <v>1</v>
      </c>
      <c r="J3669" s="6">
        <v>0</v>
      </c>
      <c r="K3669" s="6">
        <v>0</v>
      </c>
      <c r="L3669" s="6">
        <v>0</v>
      </c>
      <c r="M3669" s="6">
        <v>288</v>
      </c>
      <c r="N3669" s="6">
        <v>10</v>
      </c>
      <c r="O3669" s="6">
        <v>0</v>
      </c>
      <c r="P3669" s="6">
        <v>0</v>
      </c>
      <c r="Q3669" s="6">
        <v>0</v>
      </c>
      <c r="R3669" s="6">
        <v>0</v>
      </c>
      <c r="S3669" s="6">
        <v>0</v>
      </c>
      <c r="T3669" s="6">
        <v>0</v>
      </c>
      <c r="U3669" s="7">
        <v>0.0345</v>
      </c>
      <c r="V3669" s="7">
        <v>0</v>
      </c>
      <c r="W3669" s="7">
        <v>0.1414</v>
      </c>
      <c r="X3669" s="7">
        <v>0</v>
      </c>
      <c r="Y3669" s="8" t="str">
        <f>IFERROR(VLOOKUP(F:F,#REF!,2,0),"需要手动检查")</f>
        <v>需要手动检查</v>
      </c>
      <c r="Z3669" s="9" t="str">
        <f t="shared" si="183"/>
        <v>否</v>
      </c>
      <c r="AA3669" s="10" t="s">
        <v>36</v>
      </c>
      <c r="AB3669" s="18" t="s">
        <v>37</v>
      </c>
      <c r="AC3669" t="str">
        <f t="shared" si="184"/>
        <v>2025/4/16</v>
      </c>
      <c r="AD3669" t="e">
        <f>VLOOKUP(Y3669,#REF!,2,FALSE)</f>
        <v>#REF!</v>
      </c>
    </row>
    <row r="3670" customHeight="1" spans="1:30">
      <c r="A3670" s="2" t="s">
        <v>4140</v>
      </c>
      <c r="B3670" s="2" t="s">
        <v>4141</v>
      </c>
      <c r="C3670" s="2" t="s">
        <v>10948</v>
      </c>
      <c r="D3670" s="2" t="s">
        <v>10949</v>
      </c>
      <c r="E3670" s="2" t="s">
        <v>10950</v>
      </c>
      <c r="F3670" s="2" t="s">
        <v>9817</v>
      </c>
      <c r="G3670" s="6">
        <v>905</v>
      </c>
      <c r="H3670" s="6">
        <v>51</v>
      </c>
      <c r="I3670" s="6">
        <v>0</v>
      </c>
      <c r="J3670" s="6">
        <v>0</v>
      </c>
      <c r="K3670" s="6">
        <v>0</v>
      </c>
      <c r="L3670" s="6">
        <v>0</v>
      </c>
      <c r="M3670" s="6">
        <v>922</v>
      </c>
      <c r="N3670" s="6">
        <v>37</v>
      </c>
      <c r="O3670" s="6">
        <v>0</v>
      </c>
      <c r="P3670" s="6">
        <v>0</v>
      </c>
      <c r="Q3670" s="6">
        <v>0</v>
      </c>
      <c r="R3670" s="6">
        <v>0</v>
      </c>
      <c r="S3670" s="6">
        <v>0</v>
      </c>
      <c r="T3670" s="6">
        <v>0</v>
      </c>
      <c r="U3670" s="7">
        <v>0.0409</v>
      </c>
      <c r="V3670" s="7">
        <v>0</v>
      </c>
      <c r="W3670" s="7">
        <v>0.1105</v>
      </c>
      <c r="X3670" s="7">
        <v>0</v>
      </c>
      <c r="Y3670" s="8" t="str">
        <f>IFERROR(VLOOKUP(F:F,#REF!,2,0),"需要手动检查")</f>
        <v>需要手动检查</v>
      </c>
      <c r="Z3670" s="9" t="str">
        <f t="shared" si="183"/>
        <v>否</v>
      </c>
      <c r="AA3670" s="10" t="s">
        <v>36</v>
      </c>
      <c r="AB3670" s="18" t="s">
        <v>37</v>
      </c>
      <c r="AC3670" t="str">
        <f t="shared" si="184"/>
        <v>2025/4/16</v>
      </c>
      <c r="AD3670" t="e">
        <f>VLOOKUP(Y3670,#REF!,2,FALSE)</f>
        <v>#REF!</v>
      </c>
    </row>
    <row r="3671" customHeight="1" spans="1:30">
      <c r="A3671" s="2" t="s">
        <v>4140</v>
      </c>
      <c r="B3671" s="2" t="s">
        <v>4141</v>
      </c>
      <c r="C3671" s="2" t="s">
        <v>10951</v>
      </c>
      <c r="D3671" s="2" t="s">
        <v>10952</v>
      </c>
      <c r="E3671" s="2" t="s">
        <v>10953</v>
      </c>
      <c r="F3671" s="2" t="s">
        <v>9817</v>
      </c>
      <c r="G3671" s="6">
        <v>1387</v>
      </c>
      <c r="H3671" s="6">
        <v>67</v>
      </c>
      <c r="I3671" s="6">
        <v>0</v>
      </c>
      <c r="J3671" s="6">
        <v>0</v>
      </c>
      <c r="K3671" s="6">
        <v>0</v>
      </c>
      <c r="L3671" s="6">
        <v>0</v>
      </c>
      <c r="M3671" s="6">
        <v>1168</v>
      </c>
      <c r="N3671" s="6">
        <v>20</v>
      </c>
      <c r="O3671" s="6">
        <v>0</v>
      </c>
      <c r="P3671" s="6">
        <v>0</v>
      </c>
      <c r="Q3671" s="6">
        <v>0</v>
      </c>
      <c r="R3671" s="6">
        <v>0</v>
      </c>
      <c r="S3671" s="6">
        <v>0</v>
      </c>
      <c r="T3671" s="6">
        <v>0</v>
      </c>
      <c r="U3671" s="7">
        <v>0.0144</v>
      </c>
      <c r="V3671" s="7">
        <v>0</v>
      </c>
      <c r="W3671" s="7">
        <v>0.2149</v>
      </c>
      <c r="X3671" s="7">
        <v>0</v>
      </c>
      <c r="Y3671" s="8" t="str">
        <f>IFERROR(VLOOKUP(F:F,#REF!,2,0),"需要手动检查")</f>
        <v>需要手动检查</v>
      </c>
      <c r="Z3671" s="9" t="str">
        <f t="shared" si="183"/>
        <v>否</v>
      </c>
      <c r="AA3671" s="10" t="s">
        <v>36</v>
      </c>
      <c r="AB3671" s="18" t="s">
        <v>37</v>
      </c>
      <c r="AC3671" t="str">
        <f t="shared" si="184"/>
        <v>2025/4/16</v>
      </c>
      <c r="AD3671" t="e">
        <f>VLOOKUP(Y3671,#REF!,2,FALSE)</f>
        <v>#REF!</v>
      </c>
    </row>
    <row r="3672" customHeight="1" spans="1:30">
      <c r="A3672" s="2" t="s">
        <v>10954</v>
      </c>
      <c r="B3672" s="2" t="s">
        <v>10955</v>
      </c>
      <c r="C3672" s="2" t="s">
        <v>10956</v>
      </c>
      <c r="D3672" s="2" t="s">
        <v>10957</v>
      </c>
      <c r="E3672" s="2" t="s">
        <v>10958</v>
      </c>
      <c r="F3672" s="2" t="s">
        <v>9817</v>
      </c>
      <c r="G3672" s="6">
        <v>291</v>
      </c>
      <c r="H3672" s="6">
        <v>8</v>
      </c>
      <c r="I3672" s="6">
        <v>2</v>
      </c>
      <c r="J3672" s="6">
        <v>1</v>
      </c>
      <c r="K3672" s="6">
        <v>0</v>
      </c>
      <c r="L3672" s="6">
        <v>0</v>
      </c>
      <c r="M3672" s="6">
        <v>305</v>
      </c>
      <c r="N3672" s="6">
        <v>7</v>
      </c>
      <c r="O3672" s="6">
        <v>0</v>
      </c>
      <c r="P3672" s="6">
        <v>0</v>
      </c>
      <c r="Q3672" s="6">
        <v>0</v>
      </c>
      <c r="R3672" s="6">
        <v>0</v>
      </c>
      <c r="S3672" s="6">
        <v>0</v>
      </c>
      <c r="T3672" s="6">
        <v>0</v>
      </c>
      <c r="U3672" s="7">
        <v>0.0241</v>
      </c>
      <c r="V3672" s="7">
        <v>0</v>
      </c>
      <c r="W3672" s="7">
        <v>0.0241</v>
      </c>
      <c r="X3672" s="7">
        <v>0</v>
      </c>
      <c r="Y3672" s="8" t="str">
        <f>IFERROR(VLOOKUP(F:F,#REF!,2,0),"需要手动检查")</f>
        <v>需要手动检查</v>
      </c>
      <c r="Z3672" s="9" t="str">
        <f t="shared" si="183"/>
        <v>否</v>
      </c>
      <c r="AA3672" s="10" t="s">
        <v>36</v>
      </c>
      <c r="AB3672" s="18" t="s">
        <v>37</v>
      </c>
      <c r="AC3672" t="str">
        <f t="shared" si="184"/>
        <v>2025/4/16</v>
      </c>
      <c r="AD3672" t="e">
        <f>VLOOKUP(Y3672,#REF!,2,FALSE)</f>
        <v>#REF!</v>
      </c>
    </row>
    <row r="3673" customHeight="1" spans="1:30">
      <c r="A3673" s="2" t="s">
        <v>10959</v>
      </c>
      <c r="B3673" s="2" t="s">
        <v>10960</v>
      </c>
      <c r="C3673" s="2" t="s">
        <v>10961</v>
      </c>
      <c r="D3673" s="2" t="s">
        <v>10962</v>
      </c>
      <c r="E3673" s="2" t="s">
        <v>10963</v>
      </c>
      <c r="F3673" s="2" t="s">
        <v>9817</v>
      </c>
      <c r="G3673" s="6">
        <v>55</v>
      </c>
      <c r="H3673" s="6">
        <v>6</v>
      </c>
      <c r="I3673" s="6">
        <v>6</v>
      </c>
      <c r="J3673" s="6">
        <v>0</v>
      </c>
      <c r="K3673" s="6">
        <v>0</v>
      </c>
      <c r="L3673" s="6">
        <v>0</v>
      </c>
      <c r="M3673" s="6">
        <v>49</v>
      </c>
      <c r="N3673" s="6">
        <v>3</v>
      </c>
      <c r="O3673" s="6">
        <v>0</v>
      </c>
      <c r="P3673" s="6">
        <v>0</v>
      </c>
      <c r="Q3673" s="6">
        <v>0</v>
      </c>
      <c r="R3673" s="6">
        <v>0</v>
      </c>
      <c r="S3673" s="6">
        <v>0</v>
      </c>
      <c r="T3673" s="6">
        <v>0</v>
      </c>
      <c r="U3673" s="7">
        <v>0.0545</v>
      </c>
      <c r="V3673" s="7">
        <v>0</v>
      </c>
      <c r="W3673" s="7">
        <v>0.1636</v>
      </c>
      <c r="X3673" s="7">
        <v>0</v>
      </c>
      <c r="Y3673" s="8" t="str">
        <f>IFERROR(VLOOKUP(F:F,#REF!,2,0),"需要手动检查")</f>
        <v>需要手动检查</v>
      </c>
      <c r="Z3673" s="9" t="str">
        <f t="shared" si="183"/>
        <v>否</v>
      </c>
      <c r="AA3673" s="10" t="s">
        <v>36</v>
      </c>
      <c r="AB3673" s="18" t="s">
        <v>37</v>
      </c>
      <c r="AC3673" t="str">
        <f t="shared" si="184"/>
        <v>2025/4/16</v>
      </c>
      <c r="AD3673" t="e">
        <f>VLOOKUP(Y3673,#REF!,2,FALSE)</f>
        <v>#REF!</v>
      </c>
    </row>
    <row r="3674" customHeight="1" spans="1:30">
      <c r="A3674" s="2" t="s">
        <v>10867</v>
      </c>
      <c r="B3674" s="2" t="s">
        <v>10868</v>
      </c>
      <c r="C3674" s="2" t="s">
        <v>10917</v>
      </c>
      <c r="D3674" s="2" t="s">
        <v>10964</v>
      </c>
      <c r="E3674" s="2" t="s">
        <v>10965</v>
      </c>
      <c r="F3674" s="2" t="s">
        <v>9817</v>
      </c>
      <c r="G3674" s="6">
        <v>972</v>
      </c>
      <c r="H3674" s="6">
        <v>50</v>
      </c>
      <c r="I3674" s="6">
        <v>1</v>
      </c>
      <c r="J3674" s="6">
        <v>0</v>
      </c>
      <c r="K3674" s="6">
        <v>0</v>
      </c>
      <c r="L3674" s="6">
        <v>0</v>
      </c>
      <c r="M3674" s="6">
        <v>1052</v>
      </c>
      <c r="N3674" s="6">
        <v>62</v>
      </c>
      <c r="O3674" s="6">
        <v>0</v>
      </c>
      <c r="P3674" s="6">
        <v>0</v>
      </c>
      <c r="Q3674" s="6">
        <v>0</v>
      </c>
      <c r="R3674" s="6">
        <v>0</v>
      </c>
      <c r="S3674" s="6">
        <v>0</v>
      </c>
      <c r="T3674" s="6">
        <v>0</v>
      </c>
      <c r="U3674" s="7">
        <v>0.0638</v>
      </c>
      <c r="V3674" s="7">
        <v>0</v>
      </c>
      <c r="W3674" s="7">
        <v>0.001</v>
      </c>
      <c r="X3674" s="7">
        <v>0</v>
      </c>
      <c r="Y3674" s="8" t="str">
        <f>IFERROR(VLOOKUP(F:F,#REF!,2,0),"需要手动检查")</f>
        <v>需要手动检查</v>
      </c>
      <c r="Z3674" s="9" t="str">
        <f t="shared" si="183"/>
        <v>否</v>
      </c>
      <c r="AA3674" s="10" t="s">
        <v>36</v>
      </c>
      <c r="AB3674" s="18" t="s">
        <v>37</v>
      </c>
      <c r="AC3674" t="str">
        <f t="shared" si="184"/>
        <v>2025/4/16</v>
      </c>
      <c r="AD3674" t="e">
        <f>VLOOKUP(Y3674,#REF!,2,FALSE)</f>
        <v>#REF!</v>
      </c>
    </row>
    <row r="3675" customHeight="1" spans="1:30">
      <c r="A3675" s="2" t="s">
        <v>10966</v>
      </c>
      <c r="B3675" s="2" t="s">
        <v>10967</v>
      </c>
      <c r="C3675" s="2" t="s">
        <v>10968</v>
      </c>
      <c r="D3675" s="2" t="s">
        <v>10969</v>
      </c>
      <c r="E3675" s="2" t="s">
        <v>10970</v>
      </c>
      <c r="F3675" s="2" t="s">
        <v>9817</v>
      </c>
      <c r="G3675" s="6">
        <v>174</v>
      </c>
      <c r="H3675" s="6">
        <v>7</v>
      </c>
      <c r="I3675" s="6">
        <v>0</v>
      </c>
      <c r="J3675" s="6">
        <v>0</v>
      </c>
      <c r="K3675" s="6">
        <v>0</v>
      </c>
      <c r="L3675" s="6">
        <v>0</v>
      </c>
      <c r="M3675" s="6">
        <v>177</v>
      </c>
      <c r="N3675" s="6">
        <v>2</v>
      </c>
      <c r="O3675" s="6">
        <v>0</v>
      </c>
      <c r="P3675" s="6">
        <v>0</v>
      </c>
      <c r="Q3675" s="6">
        <v>0</v>
      </c>
      <c r="R3675" s="6">
        <v>0</v>
      </c>
      <c r="S3675" s="6">
        <v>0</v>
      </c>
      <c r="T3675" s="6">
        <v>0</v>
      </c>
      <c r="U3675" s="7">
        <v>0.0115</v>
      </c>
      <c r="V3675" s="7">
        <v>0</v>
      </c>
      <c r="W3675" s="7">
        <v>0.0575</v>
      </c>
      <c r="X3675" s="7">
        <v>0</v>
      </c>
      <c r="Y3675" s="8" t="str">
        <f>IFERROR(VLOOKUP(F:F,#REF!,2,0),"需要手动检查")</f>
        <v>需要手动检查</v>
      </c>
      <c r="Z3675" s="9" t="str">
        <f t="shared" si="183"/>
        <v>否</v>
      </c>
      <c r="AA3675" s="10" t="s">
        <v>36</v>
      </c>
      <c r="AB3675" s="18" t="s">
        <v>37</v>
      </c>
      <c r="AC3675" t="str">
        <f t="shared" si="184"/>
        <v>2025/4/16</v>
      </c>
      <c r="AD3675" t="e">
        <f>VLOOKUP(Y3675,#REF!,2,FALSE)</f>
        <v>#REF!</v>
      </c>
    </row>
    <row r="3676" customHeight="1" spans="1:30">
      <c r="A3676" s="2" t="s">
        <v>10971</v>
      </c>
      <c r="B3676" s="2" t="s">
        <v>10972</v>
      </c>
      <c r="C3676" s="2" t="s">
        <v>10973</v>
      </c>
      <c r="D3676" s="2" t="s">
        <v>10974</v>
      </c>
      <c r="E3676" s="2" t="s">
        <v>10975</v>
      </c>
      <c r="F3676" s="2" t="s">
        <v>9817</v>
      </c>
      <c r="G3676" s="6">
        <v>498</v>
      </c>
      <c r="H3676" s="6">
        <v>36</v>
      </c>
      <c r="I3676" s="6">
        <v>12</v>
      </c>
      <c r="J3676" s="6">
        <v>0</v>
      </c>
      <c r="K3676" s="6">
        <v>1</v>
      </c>
      <c r="L3676" s="6">
        <v>0</v>
      </c>
      <c r="M3676" s="6">
        <v>245</v>
      </c>
      <c r="N3676" s="6">
        <v>3</v>
      </c>
      <c r="O3676" s="6">
        <v>0</v>
      </c>
      <c r="P3676" s="6">
        <v>0</v>
      </c>
      <c r="Q3676" s="6">
        <v>0</v>
      </c>
      <c r="R3676" s="6">
        <v>0</v>
      </c>
      <c r="S3676" s="6">
        <v>0</v>
      </c>
      <c r="T3676" s="6">
        <v>0</v>
      </c>
      <c r="U3676" s="7">
        <v>0.006</v>
      </c>
      <c r="V3676" s="7">
        <v>0</v>
      </c>
      <c r="W3676" s="7">
        <v>0.0643</v>
      </c>
      <c r="X3676" s="7">
        <v>0</v>
      </c>
      <c r="Y3676" s="8" t="str">
        <f>IFERROR(VLOOKUP(F:F,#REF!,2,0),"需要手动检查")</f>
        <v>需要手动检查</v>
      </c>
      <c r="Z3676" s="9" t="str">
        <f t="shared" si="183"/>
        <v>否</v>
      </c>
      <c r="AA3676" s="10" t="s">
        <v>36</v>
      </c>
      <c r="AB3676" s="18" t="s">
        <v>37</v>
      </c>
      <c r="AC3676" t="str">
        <f t="shared" si="184"/>
        <v>2025/4/16</v>
      </c>
      <c r="AD3676" t="e">
        <f>VLOOKUP(Y3676,#REF!,2,FALSE)</f>
        <v>#REF!</v>
      </c>
    </row>
    <row r="3677" customHeight="1" spans="1:30">
      <c r="A3677" s="20" t="s">
        <v>10679</v>
      </c>
      <c r="B3677" s="20" t="s">
        <v>10680</v>
      </c>
      <c r="C3677" s="20" t="s">
        <v>10976</v>
      </c>
      <c r="D3677" s="20" t="s">
        <v>10977</v>
      </c>
      <c r="E3677" s="20" t="s">
        <v>10978</v>
      </c>
      <c r="F3677" s="20" t="s">
        <v>9817</v>
      </c>
      <c r="G3677" s="21">
        <v>553</v>
      </c>
      <c r="H3677" s="21">
        <v>29</v>
      </c>
      <c r="I3677" s="21">
        <v>0</v>
      </c>
      <c r="J3677" s="21">
        <v>0</v>
      </c>
      <c r="K3677" s="21">
        <v>0</v>
      </c>
      <c r="L3677" s="21">
        <v>0</v>
      </c>
      <c r="M3677" s="21">
        <v>564</v>
      </c>
      <c r="N3677" s="21">
        <v>5</v>
      </c>
      <c r="O3677" s="21">
        <v>0</v>
      </c>
      <c r="P3677" s="21">
        <v>0</v>
      </c>
      <c r="Q3677" s="21">
        <v>0</v>
      </c>
      <c r="R3677" s="21">
        <v>0</v>
      </c>
      <c r="S3677" s="21">
        <v>0</v>
      </c>
      <c r="T3677" s="21">
        <v>0</v>
      </c>
      <c r="U3677" s="22">
        <v>0.009</v>
      </c>
      <c r="V3677" s="22">
        <v>0</v>
      </c>
      <c r="W3677" s="22">
        <v>0.0669</v>
      </c>
      <c r="X3677" s="22">
        <v>0</v>
      </c>
      <c r="Y3677" s="8" t="str">
        <f>IFERROR(VLOOKUP(F:F,#REF!,2,0),"需要手动检查")</f>
        <v>需要手动检查</v>
      </c>
      <c r="Z3677" s="9" t="str">
        <f t="shared" ref="Z3677:Z3705" si="185">IF(R3677&gt;0,"是","否")</f>
        <v>否</v>
      </c>
      <c r="AA3677" s="10" t="s">
        <v>36</v>
      </c>
      <c r="AB3677" s="18" t="s">
        <v>37</v>
      </c>
      <c r="AC3677" t="str">
        <f t="shared" ref="AC3677:AC3705" si="186">YEAR(E3677)&amp;"/"&amp;MONTH(E3677)&amp;"/"&amp;DAY(E3677)</f>
        <v>2025/4/17</v>
      </c>
      <c r="AD3677" t="e">
        <f>VLOOKUP(Y3677,#REF!,2,FALSE)</f>
        <v>#REF!</v>
      </c>
    </row>
    <row r="3678" customHeight="1" spans="1:30">
      <c r="A3678" s="20" t="s">
        <v>10979</v>
      </c>
      <c r="B3678" s="20" t="s">
        <v>10980</v>
      </c>
      <c r="C3678" s="20" t="s">
        <v>10981</v>
      </c>
      <c r="D3678" s="20" t="s">
        <v>10982</v>
      </c>
      <c r="E3678" s="20" t="s">
        <v>10983</v>
      </c>
      <c r="F3678" s="20" t="s">
        <v>9817</v>
      </c>
      <c r="G3678" s="21">
        <v>404</v>
      </c>
      <c r="H3678" s="21">
        <v>13</v>
      </c>
      <c r="I3678" s="21">
        <v>0</v>
      </c>
      <c r="J3678" s="21">
        <v>0</v>
      </c>
      <c r="K3678" s="21">
        <v>0</v>
      </c>
      <c r="L3678" s="21">
        <v>0</v>
      </c>
      <c r="M3678" s="21">
        <v>436</v>
      </c>
      <c r="N3678" s="21">
        <v>9</v>
      </c>
      <c r="O3678" s="21">
        <v>0</v>
      </c>
      <c r="P3678" s="21">
        <v>0</v>
      </c>
      <c r="Q3678" s="21">
        <v>0</v>
      </c>
      <c r="R3678" s="21">
        <v>0</v>
      </c>
      <c r="S3678" s="21">
        <v>0</v>
      </c>
      <c r="T3678" s="21">
        <v>0</v>
      </c>
      <c r="U3678" s="22">
        <v>0.0223</v>
      </c>
      <c r="V3678" s="22">
        <v>0</v>
      </c>
      <c r="W3678" s="22">
        <v>0.0866</v>
      </c>
      <c r="X3678" s="22">
        <v>0</v>
      </c>
      <c r="Y3678" s="8" t="str">
        <f>IFERROR(VLOOKUP(F:F,#REF!,2,0),"需要手动检查")</f>
        <v>需要手动检查</v>
      </c>
      <c r="Z3678" s="9" t="str">
        <f t="shared" si="185"/>
        <v>否</v>
      </c>
      <c r="AA3678" s="10" t="s">
        <v>36</v>
      </c>
      <c r="AB3678" s="18" t="s">
        <v>37</v>
      </c>
      <c r="AC3678" t="str">
        <f t="shared" si="186"/>
        <v>2025/4/17</v>
      </c>
      <c r="AD3678" t="e">
        <f>VLOOKUP(Y3678,#REF!,2,FALSE)</f>
        <v>#REF!</v>
      </c>
    </row>
    <row r="3679" customHeight="1" spans="1:30">
      <c r="A3679" s="20" t="s">
        <v>10696</v>
      </c>
      <c r="B3679" s="20" t="s">
        <v>10697</v>
      </c>
      <c r="C3679" s="20" t="s">
        <v>10984</v>
      </c>
      <c r="D3679" s="20" t="s">
        <v>10985</v>
      </c>
      <c r="E3679" s="20" t="s">
        <v>10986</v>
      </c>
      <c r="F3679" s="20" t="s">
        <v>9817</v>
      </c>
      <c r="G3679" s="21">
        <v>343</v>
      </c>
      <c r="H3679" s="21">
        <v>13</v>
      </c>
      <c r="I3679" s="21">
        <v>0</v>
      </c>
      <c r="J3679" s="21">
        <v>0</v>
      </c>
      <c r="K3679" s="21">
        <v>0</v>
      </c>
      <c r="L3679" s="21">
        <v>0</v>
      </c>
      <c r="M3679" s="21">
        <v>333</v>
      </c>
      <c r="N3679" s="21">
        <v>30</v>
      </c>
      <c r="O3679" s="21">
        <v>0</v>
      </c>
      <c r="P3679" s="21">
        <v>0</v>
      </c>
      <c r="Q3679" s="21">
        <v>0</v>
      </c>
      <c r="R3679" s="21">
        <v>0</v>
      </c>
      <c r="S3679" s="21">
        <v>0</v>
      </c>
      <c r="T3679" s="21">
        <v>0</v>
      </c>
      <c r="U3679" s="22">
        <v>0.0875</v>
      </c>
      <c r="V3679" s="22">
        <v>0</v>
      </c>
      <c r="W3679" s="22">
        <v>0.0525</v>
      </c>
      <c r="X3679" s="22">
        <v>0</v>
      </c>
      <c r="Y3679" s="8" t="str">
        <f>IFERROR(VLOOKUP(F:F,#REF!,2,0),"需要手动检查")</f>
        <v>需要手动检查</v>
      </c>
      <c r="Z3679" s="9" t="str">
        <f t="shared" si="185"/>
        <v>否</v>
      </c>
      <c r="AA3679" s="10" t="s">
        <v>36</v>
      </c>
      <c r="AB3679" s="18" t="s">
        <v>37</v>
      </c>
      <c r="AC3679" t="str">
        <f t="shared" si="186"/>
        <v>2025/4/17</v>
      </c>
      <c r="AD3679" t="e">
        <f>VLOOKUP(Y3679,#REF!,2,FALSE)</f>
        <v>#REF!</v>
      </c>
    </row>
    <row r="3680" customHeight="1" spans="1:30">
      <c r="A3680" s="20" t="s">
        <v>181</v>
      </c>
      <c r="B3680" s="20" t="s">
        <v>182</v>
      </c>
      <c r="C3680" s="20" t="s">
        <v>10987</v>
      </c>
      <c r="D3680" s="20" t="s">
        <v>10988</v>
      </c>
      <c r="E3680" s="20" t="s">
        <v>10989</v>
      </c>
      <c r="F3680" s="20" t="s">
        <v>9817</v>
      </c>
      <c r="G3680" s="21">
        <v>127</v>
      </c>
      <c r="H3680" s="21">
        <v>0</v>
      </c>
      <c r="I3680" s="21">
        <v>0</v>
      </c>
      <c r="J3680" s="21">
        <v>0</v>
      </c>
      <c r="K3680" s="21">
        <v>0</v>
      </c>
      <c r="L3680" s="21">
        <v>0</v>
      </c>
      <c r="M3680" s="21">
        <v>359</v>
      </c>
      <c r="N3680" s="21">
        <v>13</v>
      </c>
      <c r="O3680" s="21">
        <v>0</v>
      </c>
      <c r="P3680" s="21">
        <v>0</v>
      </c>
      <c r="Q3680" s="21">
        <v>0</v>
      </c>
      <c r="R3680" s="21">
        <v>0</v>
      </c>
      <c r="S3680" s="21">
        <v>0</v>
      </c>
      <c r="T3680" s="21">
        <v>0</v>
      </c>
      <c r="U3680" s="22">
        <v>0.1024</v>
      </c>
      <c r="V3680" s="22">
        <v>0</v>
      </c>
      <c r="W3680" s="22">
        <v>0</v>
      </c>
      <c r="X3680" s="22">
        <v>0</v>
      </c>
      <c r="Y3680" s="8" t="str">
        <f>IFERROR(VLOOKUP(F:F,#REF!,2,0),"需要手动检查")</f>
        <v>需要手动检查</v>
      </c>
      <c r="Z3680" s="9" t="str">
        <f t="shared" si="185"/>
        <v>否</v>
      </c>
      <c r="AA3680" s="10" t="s">
        <v>36</v>
      </c>
      <c r="AB3680" s="18" t="s">
        <v>37</v>
      </c>
      <c r="AC3680" t="str">
        <f t="shared" si="186"/>
        <v>2025/4/17</v>
      </c>
      <c r="AD3680" t="e">
        <f>VLOOKUP(Y3680,#REF!,2,FALSE)</f>
        <v>#REF!</v>
      </c>
    </row>
    <row r="3681" customHeight="1" spans="1:30">
      <c r="A3681" s="20" t="s">
        <v>10990</v>
      </c>
      <c r="B3681" s="20" t="s">
        <v>10991</v>
      </c>
      <c r="C3681" s="20" t="s">
        <v>10992</v>
      </c>
      <c r="D3681" s="20" t="s">
        <v>10993</v>
      </c>
      <c r="E3681" s="20" t="s">
        <v>10994</v>
      </c>
      <c r="F3681" s="20" t="s">
        <v>9817</v>
      </c>
      <c r="G3681" s="21">
        <v>130</v>
      </c>
      <c r="H3681" s="21">
        <v>3</v>
      </c>
      <c r="I3681" s="21">
        <v>0</v>
      </c>
      <c r="J3681" s="21">
        <v>0</v>
      </c>
      <c r="K3681" s="21">
        <v>0</v>
      </c>
      <c r="L3681" s="21">
        <v>0</v>
      </c>
      <c r="M3681" s="21">
        <v>0</v>
      </c>
      <c r="N3681" s="21">
        <v>0</v>
      </c>
      <c r="O3681" s="21">
        <v>0</v>
      </c>
      <c r="P3681" s="21">
        <v>0</v>
      </c>
      <c r="Q3681" s="21">
        <v>0</v>
      </c>
      <c r="R3681" s="21">
        <v>0</v>
      </c>
      <c r="S3681" s="21">
        <v>0</v>
      </c>
      <c r="T3681" s="21">
        <v>0</v>
      </c>
      <c r="U3681" s="22">
        <v>0</v>
      </c>
      <c r="V3681" s="22">
        <v>0</v>
      </c>
      <c r="W3681" s="22">
        <v>0.0692</v>
      </c>
      <c r="X3681" s="22">
        <v>0</v>
      </c>
      <c r="Y3681" s="8" t="str">
        <f>IFERROR(VLOOKUP(F:F,#REF!,2,0),"需要手动检查")</f>
        <v>需要手动检查</v>
      </c>
      <c r="Z3681" s="9" t="str">
        <f t="shared" si="185"/>
        <v>否</v>
      </c>
      <c r="AA3681" s="10" t="s">
        <v>36</v>
      </c>
      <c r="AB3681" s="18" t="s">
        <v>37</v>
      </c>
      <c r="AC3681" t="str">
        <f t="shared" si="186"/>
        <v>2025/4/17</v>
      </c>
      <c r="AD3681" t="e">
        <f>VLOOKUP(Y3681,#REF!,2,FALSE)</f>
        <v>#REF!</v>
      </c>
    </row>
    <row r="3682" customHeight="1" spans="1:30">
      <c r="A3682" s="20" t="s">
        <v>10995</v>
      </c>
      <c r="B3682" s="20" t="s">
        <v>10996</v>
      </c>
      <c r="C3682" s="20" t="s">
        <v>10997</v>
      </c>
      <c r="D3682" s="20" t="s">
        <v>10998</v>
      </c>
      <c r="E3682" s="20" t="s">
        <v>10999</v>
      </c>
      <c r="F3682" s="20" t="s">
        <v>9817</v>
      </c>
      <c r="G3682" s="21">
        <v>982</v>
      </c>
      <c r="H3682" s="21">
        <v>93</v>
      </c>
      <c r="I3682" s="21">
        <v>4</v>
      </c>
      <c r="J3682" s="21">
        <v>0</v>
      </c>
      <c r="K3682" s="21">
        <v>1</v>
      </c>
      <c r="L3682" s="21">
        <v>0</v>
      </c>
      <c r="M3682" s="21">
        <v>1082</v>
      </c>
      <c r="N3682" s="21">
        <v>50</v>
      </c>
      <c r="O3682" s="21">
        <v>0</v>
      </c>
      <c r="P3682" s="21">
        <v>0</v>
      </c>
      <c r="Q3682" s="21">
        <v>0</v>
      </c>
      <c r="R3682" s="21">
        <v>0</v>
      </c>
      <c r="S3682" s="21">
        <v>0</v>
      </c>
      <c r="T3682" s="21">
        <v>0</v>
      </c>
      <c r="U3682" s="22">
        <v>0.0509</v>
      </c>
      <c r="V3682" s="22">
        <v>0</v>
      </c>
      <c r="W3682" s="22">
        <v>0.0275</v>
      </c>
      <c r="X3682" s="22">
        <v>0</v>
      </c>
      <c r="Y3682" s="8" t="str">
        <f>IFERROR(VLOOKUP(F:F,#REF!,2,0),"需要手动检查")</f>
        <v>需要手动检查</v>
      </c>
      <c r="Z3682" s="9" t="str">
        <f t="shared" si="185"/>
        <v>否</v>
      </c>
      <c r="AA3682" s="10" t="s">
        <v>36</v>
      </c>
      <c r="AB3682" s="18" t="s">
        <v>37</v>
      </c>
      <c r="AC3682" t="str">
        <f t="shared" si="186"/>
        <v>2025/4/17</v>
      </c>
      <c r="AD3682" t="e">
        <f>VLOOKUP(Y3682,#REF!,2,FALSE)</f>
        <v>#REF!</v>
      </c>
    </row>
    <row r="3683" customHeight="1" spans="1:30">
      <c r="A3683" s="20" t="s">
        <v>5873</v>
      </c>
      <c r="B3683" s="20" t="s">
        <v>5874</v>
      </c>
      <c r="C3683" s="20" t="s">
        <v>11000</v>
      </c>
      <c r="D3683" s="20" t="s">
        <v>11001</v>
      </c>
      <c r="E3683" s="20" t="s">
        <v>11002</v>
      </c>
      <c r="F3683" s="20" t="s">
        <v>9817</v>
      </c>
      <c r="G3683" s="21">
        <v>354</v>
      </c>
      <c r="H3683" s="21">
        <v>16</v>
      </c>
      <c r="I3683" s="21">
        <v>22</v>
      </c>
      <c r="J3683" s="21">
        <v>9</v>
      </c>
      <c r="K3683" s="21">
        <v>0</v>
      </c>
      <c r="L3683" s="21">
        <v>0</v>
      </c>
      <c r="M3683" s="21">
        <v>450</v>
      </c>
      <c r="N3683" s="21">
        <v>9</v>
      </c>
      <c r="O3683" s="21">
        <v>0</v>
      </c>
      <c r="P3683" s="21">
        <v>0</v>
      </c>
      <c r="Q3683" s="21">
        <v>0</v>
      </c>
      <c r="R3683" s="21">
        <v>0</v>
      </c>
      <c r="S3683" s="21">
        <v>0</v>
      </c>
      <c r="T3683" s="21">
        <v>0</v>
      </c>
      <c r="U3683" s="22">
        <v>0.0254</v>
      </c>
      <c r="V3683" s="22">
        <v>0</v>
      </c>
      <c r="W3683" s="22">
        <v>0.0819</v>
      </c>
      <c r="X3683" s="22">
        <v>0</v>
      </c>
      <c r="Y3683" s="8" t="str">
        <f>IFERROR(VLOOKUP(F:F,#REF!,2,0),"需要手动检查")</f>
        <v>需要手动检查</v>
      </c>
      <c r="Z3683" s="9" t="str">
        <f t="shared" si="185"/>
        <v>否</v>
      </c>
      <c r="AA3683" s="10" t="s">
        <v>36</v>
      </c>
      <c r="AB3683" s="18" t="s">
        <v>37</v>
      </c>
      <c r="AC3683" t="str">
        <f t="shared" si="186"/>
        <v>2025/4/17</v>
      </c>
      <c r="AD3683" t="e">
        <f>VLOOKUP(Y3683,#REF!,2,FALSE)</f>
        <v>#REF!</v>
      </c>
    </row>
    <row r="3684" customHeight="1" spans="1:30">
      <c r="A3684" s="20" t="s">
        <v>10954</v>
      </c>
      <c r="B3684" s="20" t="s">
        <v>10955</v>
      </c>
      <c r="C3684" s="20" t="s">
        <v>11003</v>
      </c>
      <c r="D3684" s="20" t="s">
        <v>11004</v>
      </c>
      <c r="E3684" s="20" t="s">
        <v>11005</v>
      </c>
      <c r="F3684" s="20" t="s">
        <v>9817</v>
      </c>
      <c r="G3684" s="21">
        <v>276</v>
      </c>
      <c r="H3684" s="21">
        <v>8</v>
      </c>
      <c r="I3684" s="21">
        <v>1</v>
      </c>
      <c r="J3684" s="21">
        <v>0</v>
      </c>
      <c r="K3684" s="21">
        <v>0</v>
      </c>
      <c r="L3684" s="21">
        <v>0</v>
      </c>
      <c r="M3684" s="21">
        <v>322</v>
      </c>
      <c r="N3684" s="21">
        <v>1</v>
      </c>
      <c r="O3684" s="21">
        <v>0</v>
      </c>
      <c r="P3684" s="21">
        <v>0</v>
      </c>
      <c r="Q3684" s="21">
        <v>0</v>
      </c>
      <c r="R3684" s="21">
        <v>0</v>
      </c>
      <c r="S3684" s="21">
        <v>0</v>
      </c>
      <c r="T3684" s="21">
        <v>0</v>
      </c>
      <c r="U3684" s="22">
        <v>0.0036</v>
      </c>
      <c r="V3684" s="22">
        <v>0</v>
      </c>
      <c r="W3684" s="22">
        <v>0.087</v>
      </c>
      <c r="X3684" s="22">
        <v>0</v>
      </c>
      <c r="Y3684" s="8" t="str">
        <f>IFERROR(VLOOKUP(F:F,#REF!,2,0),"需要手动检查")</f>
        <v>需要手动检查</v>
      </c>
      <c r="Z3684" s="9" t="str">
        <f t="shared" si="185"/>
        <v>否</v>
      </c>
      <c r="AA3684" s="10" t="s">
        <v>36</v>
      </c>
      <c r="AB3684" s="18" t="s">
        <v>37</v>
      </c>
      <c r="AC3684" t="str">
        <f t="shared" si="186"/>
        <v>2025/4/17</v>
      </c>
      <c r="AD3684" t="e">
        <f>VLOOKUP(Y3684,#REF!,2,FALSE)</f>
        <v>#REF!</v>
      </c>
    </row>
    <row r="3685" customHeight="1" spans="1:30">
      <c r="A3685" s="20" t="s">
        <v>283</v>
      </c>
      <c r="B3685" s="20" t="s">
        <v>284</v>
      </c>
      <c r="C3685" s="20"/>
      <c r="D3685" s="20" t="s">
        <v>11006</v>
      </c>
      <c r="E3685" s="20" t="s">
        <v>11007</v>
      </c>
      <c r="F3685" s="20" t="s">
        <v>9817</v>
      </c>
      <c r="G3685" s="21">
        <v>2058</v>
      </c>
      <c r="H3685" s="21">
        <v>138</v>
      </c>
      <c r="I3685" s="21">
        <v>0</v>
      </c>
      <c r="J3685" s="21">
        <v>0</v>
      </c>
      <c r="K3685" s="21">
        <v>1</v>
      </c>
      <c r="L3685" s="21">
        <v>0</v>
      </c>
      <c r="M3685" s="21">
        <v>1937</v>
      </c>
      <c r="N3685" s="21">
        <v>56</v>
      </c>
      <c r="O3685" s="21">
        <v>0</v>
      </c>
      <c r="P3685" s="21">
        <v>0</v>
      </c>
      <c r="Q3685" s="21">
        <v>0</v>
      </c>
      <c r="R3685" s="21">
        <v>0</v>
      </c>
      <c r="S3685" s="21">
        <v>0</v>
      </c>
      <c r="T3685" s="21">
        <v>0</v>
      </c>
      <c r="U3685" s="22">
        <v>0.0272</v>
      </c>
      <c r="V3685" s="22">
        <v>0</v>
      </c>
      <c r="W3685" s="22">
        <v>0.0326</v>
      </c>
      <c r="X3685" s="22">
        <v>0</v>
      </c>
      <c r="Y3685" s="8" t="str">
        <f>IFERROR(VLOOKUP(F:F,#REF!,2,0),"需要手动检查")</f>
        <v>需要手动检查</v>
      </c>
      <c r="Z3685" s="9" t="str">
        <f t="shared" si="185"/>
        <v>否</v>
      </c>
      <c r="AA3685" s="10" t="s">
        <v>36</v>
      </c>
      <c r="AB3685" s="18" t="s">
        <v>37</v>
      </c>
      <c r="AC3685" t="str">
        <f t="shared" si="186"/>
        <v>2025/4/17</v>
      </c>
      <c r="AD3685" t="e">
        <f>VLOOKUP(Y3685,#REF!,2,FALSE)</f>
        <v>#REF!</v>
      </c>
    </row>
    <row r="3686" customHeight="1" spans="1:30">
      <c r="A3686" s="20" t="s">
        <v>6589</v>
      </c>
      <c r="B3686" s="20" t="s">
        <v>6590</v>
      </c>
      <c r="C3686" s="20" t="s">
        <v>11008</v>
      </c>
      <c r="D3686" s="20" t="s">
        <v>11009</v>
      </c>
      <c r="E3686" s="20" t="s">
        <v>11010</v>
      </c>
      <c r="F3686" s="20" t="s">
        <v>9817</v>
      </c>
      <c r="G3686" s="21">
        <v>2344</v>
      </c>
      <c r="H3686" s="21">
        <v>65</v>
      </c>
      <c r="I3686" s="21">
        <v>2</v>
      </c>
      <c r="J3686" s="21">
        <v>1</v>
      </c>
      <c r="K3686" s="21">
        <v>0</v>
      </c>
      <c r="L3686" s="21">
        <v>0</v>
      </c>
      <c r="M3686" s="21">
        <v>2767</v>
      </c>
      <c r="N3686" s="21">
        <v>81</v>
      </c>
      <c r="O3686" s="21">
        <v>2</v>
      </c>
      <c r="P3686" s="21">
        <v>2</v>
      </c>
      <c r="Q3686" s="21">
        <v>2</v>
      </c>
      <c r="R3686" s="21">
        <v>75.98</v>
      </c>
      <c r="S3686" s="21">
        <v>32.41</v>
      </c>
      <c r="T3686" s="21">
        <v>75.98</v>
      </c>
      <c r="U3686" s="22">
        <v>0.0346</v>
      </c>
      <c r="V3686" s="22">
        <v>0</v>
      </c>
      <c r="W3686" s="22">
        <v>0.0337</v>
      </c>
      <c r="X3686" s="22">
        <v>0.0247</v>
      </c>
      <c r="Y3686" s="8" t="str">
        <f>IFERROR(VLOOKUP(F:F,#REF!,2,0),"需要手动检查")</f>
        <v>需要手动检查</v>
      </c>
      <c r="Z3686" s="9" t="str">
        <f t="shared" si="185"/>
        <v>是</v>
      </c>
      <c r="AA3686" s="10" t="s">
        <v>36</v>
      </c>
      <c r="AB3686" s="18" t="s">
        <v>37</v>
      </c>
      <c r="AC3686" t="str">
        <f t="shared" si="186"/>
        <v>2025/4/17</v>
      </c>
      <c r="AD3686" t="e">
        <f>VLOOKUP(Y3686,#REF!,2,FALSE)</f>
        <v>#REF!</v>
      </c>
    </row>
    <row r="3687" customHeight="1" spans="1:30">
      <c r="A3687" s="20" t="s">
        <v>11011</v>
      </c>
      <c r="B3687" s="20" t="s">
        <v>11012</v>
      </c>
      <c r="C3687" s="20" t="s">
        <v>11013</v>
      </c>
      <c r="D3687" s="20" t="s">
        <v>11014</v>
      </c>
      <c r="E3687" s="20" t="s">
        <v>11015</v>
      </c>
      <c r="F3687" s="20" t="s">
        <v>9817</v>
      </c>
      <c r="G3687" s="21">
        <v>307</v>
      </c>
      <c r="H3687" s="21">
        <v>5</v>
      </c>
      <c r="I3687" s="21">
        <v>0</v>
      </c>
      <c r="J3687" s="21">
        <v>0</v>
      </c>
      <c r="K3687" s="21">
        <v>0</v>
      </c>
      <c r="L3687" s="21">
        <v>0</v>
      </c>
      <c r="M3687" s="21">
        <v>326</v>
      </c>
      <c r="N3687" s="21">
        <v>5</v>
      </c>
      <c r="O3687" s="21">
        <v>0</v>
      </c>
      <c r="P3687" s="21">
        <v>0</v>
      </c>
      <c r="Q3687" s="21">
        <v>0</v>
      </c>
      <c r="R3687" s="21">
        <v>0</v>
      </c>
      <c r="S3687" s="21">
        <v>0</v>
      </c>
      <c r="T3687" s="21">
        <v>0</v>
      </c>
      <c r="U3687" s="22">
        <v>0.0163</v>
      </c>
      <c r="V3687" s="22">
        <v>0</v>
      </c>
      <c r="W3687" s="22">
        <v>0</v>
      </c>
      <c r="X3687" s="22">
        <v>0</v>
      </c>
      <c r="Y3687" s="8" t="str">
        <f>IFERROR(VLOOKUP(F:F,#REF!,2,0),"需要手动检查")</f>
        <v>需要手动检查</v>
      </c>
      <c r="Z3687" s="9" t="str">
        <f t="shared" si="185"/>
        <v>否</v>
      </c>
      <c r="AA3687" s="10" t="s">
        <v>36</v>
      </c>
      <c r="AB3687" s="18" t="s">
        <v>37</v>
      </c>
      <c r="AC3687" t="str">
        <f t="shared" si="186"/>
        <v>2025/4/17</v>
      </c>
      <c r="AD3687" t="e">
        <f>VLOOKUP(Y3687,#REF!,2,FALSE)</f>
        <v>#REF!</v>
      </c>
    </row>
    <row r="3688" customHeight="1" spans="1:30">
      <c r="A3688" s="20" t="s">
        <v>11016</v>
      </c>
      <c r="B3688" s="20" t="s">
        <v>11017</v>
      </c>
      <c r="C3688" s="20" t="s">
        <v>11018</v>
      </c>
      <c r="D3688" s="20" t="s">
        <v>11019</v>
      </c>
      <c r="E3688" s="20" t="s">
        <v>11020</v>
      </c>
      <c r="F3688" s="20" t="s">
        <v>9817</v>
      </c>
      <c r="G3688" s="21">
        <v>10</v>
      </c>
      <c r="H3688" s="21">
        <v>1</v>
      </c>
      <c r="I3688" s="21">
        <v>0</v>
      </c>
      <c r="J3688" s="21">
        <v>0</v>
      </c>
      <c r="K3688" s="21">
        <v>0</v>
      </c>
      <c r="L3688" s="21">
        <v>0</v>
      </c>
      <c r="M3688" s="21">
        <v>9</v>
      </c>
      <c r="N3688" s="21">
        <v>0</v>
      </c>
      <c r="O3688" s="21">
        <v>0</v>
      </c>
      <c r="P3688" s="21">
        <v>0</v>
      </c>
      <c r="Q3688" s="21">
        <v>0</v>
      </c>
      <c r="R3688" s="21">
        <v>0</v>
      </c>
      <c r="S3688" s="21">
        <v>0</v>
      </c>
      <c r="T3688" s="21">
        <v>0</v>
      </c>
      <c r="U3688" s="22">
        <v>0</v>
      </c>
      <c r="V3688" s="22">
        <v>0</v>
      </c>
      <c r="W3688" s="22">
        <v>0</v>
      </c>
      <c r="X3688" s="22">
        <v>0</v>
      </c>
      <c r="Y3688" s="8" t="str">
        <f>IFERROR(VLOOKUP(F:F,#REF!,2,0),"需要手动检查")</f>
        <v>需要手动检查</v>
      </c>
      <c r="Z3688" s="9" t="str">
        <f t="shared" si="185"/>
        <v>否</v>
      </c>
      <c r="AA3688" s="10" t="s">
        <v>36</v>
      </c>
      <c r="AB3688" s="18" t="s">
        <v>37</v>
      </c>
      <c r="AC3688" t="str">
        <f t="shared" si="186"/>
        <v>2025/4/18</v>
      </c>
      <c r="AD3688" t="e">
        <f>VLOOKUP(Y3688,#REF!,2,FALSE)</f>
        <v>#REF!</v>
      </c>
    </row>
    <row r="3689" customHeight="1" spans="1:30">
      <c r="A3689" s="20" t="s">
        <v>8035</v>
      </c>
      <c r="B3689" s="20" t="s">
        <v>8036</v>
      </c>
      <c r="C3689" s="20" t="s">
        <v>11021</v>
      </c>
      <c r="D3689" s="20" t="s">
        <v>11022</v>
      </c>
      <c r="E3689" s="20" t="s">
        <v>11023</v>
      </c>
      <c r="F3689" s="20" t="s">
        <v>9817</v>
      </c>
      <c r="G3689" s="21">
        <v>1775</v>
      </c>
      <c r="H3689" s="21">
        <v>96</v>
      </c>
      <c r="I3689" s="21">
        <v>5</v>
      </c>
      <c r="J3689" s="21">
        <v>1</v>
      </c>
      <c r="K3689" s="21">
        <v>1</v>
      </c>
      <c r="L3689" s="21">
        <v>0</v>
      </c>
      <c r="M3689" s="21">
        <v>1883</v>
      </c>
      <c r="N3689" s="21">
        <v>95</v>
      </c>
      <c r="O3689" s="21">
        <v>0</v>
      </c>
      <c r="P3689" s="21">
        <v>0</v>
      </c>
      <c r="Q3689" s="21">
        <v>0</v>
      </c>
      <c r="R3689" s="21">
        <v>0</v>
      </c>
      <c r="S3689" s="21">
        <v>0</v>
      </c>
      <c r="T3689" s="21">
        <v>0</v>
      </c>
      <c r="U3689" s="22">
        <v>0.0535</v>
      </c>
      <c r="V3689" s="22">
        <v>0</v>
      </c>
      <c r="W3689" s="22">
        <v>0.0693</v>
      </c>
      <c r="X3689" s="22">
        <v>0</v>
      </c>
      <c r="Y3689" s="8" t="str">
        <f>IFERROR(VLOOKUP(F:F,#REF!,2,0),"需要手动检查")</f>
        <v>需要手动检查</v>
      </c>
      <c r="Z3689" s="9" t="str">
        <f t="shared" si="185"/>
        <v>否</v>
      </c>
      <c r="AA3689" s="10" t="s">
        <v>36</v>
      </c>
      <c r="AB3689" s="18" t="s">
        <v>37</v>
      </c>
      <c r="AC3689" t="str">
        <f t="shared" si="186"/>
        <v>2025/4/18</v>
      </c>
      <c r="AD3689" t="e">
        <f>VLOOKUP(Y3689,#REF!,2,FALSE)</f>
        <v>#REF!</v>
      </c>
    </row>
    <row r="3690" customHeight="1" spans="1:30">
      <c r="A3690" s="20" t="s">
        <v>11024</v>
      </c>
      <c r="B3690" s="20" t="s">
        <v>11025</v>
      </c>
      <c r="C3690" s="20" t="s">
        <v>11026</v>
      </c>
      <c r="D3690" s="20" t="s">
        <v>11027</v>
      </c>
      <c r="E3690" s="20" t="s">
        <v>11028</v>
      </c>
      <c r="F3690" s="20" t="s">
        <v>9817</v>
      </c>
      <c r="G3690" s="21">
        <v>1116</v>
      </c>
      <c r="H3690" s="21">
        <v>48</v>
      </c>
      <c r="I3690" s="21">
        <v>6</v>
      </c>
      <c r="J3690" s="21">
        <v>4</v>
      </c>
      <c r="K3690" s="21">
        <v>1</v>
      </c>
      <c r="L3690" s="21">
        <v>0</v>
      </c>
      <c r="M3690" s="21">
        <v>1222</v>
      </c>
      <c r="N3690" s="21">
        <v>30</v>
      </c>
      <c r="O3690" s="21">
        <v>0</v>
      </c>
      <c r="P3690" s="21">
        <v>0</v>
      </c>
      <c r="Q3690" s="21">
        <v>0</v>
      </c>
      <c r="R3690" s="21">
        <v>0</v>
      </c>
      <c r="S3690" s="21">
        <v>0</v>
      </c>
      <c r="T3690" s="21">
        <v>0</v>
      </c>
      <c r="U3690" s="22">
        <v>0.0269</v>
      </c>
      <c r="V3690" s="22">
        <v>0</v>
      </c>
      <c r="W3690" s="22">
        <v>0.0242</v>
      </c>
      <c r="X3690" s="22">
        <v>0</v>
      </c>
      <c r="Y3690" s="8" t="str">
        <f>IFERROR(VLOOKUP(F:F,#REF!,2,0),"需要手动检查")</f>
        <v>需要手动检查</v>
      </c>
      <c r="Z3690" s="9" t="str">
        <f t="shared" si="185"/>
        <v>否</v>
      </c>
      <c r="AA3690" s="10" t="s">
        <v>36</v>
      </c>
      <c r="AB3690" s="18" t="s">
        <v>37</v>
      </c>
      <c r="AC3690" t="str">
        <f t="shared" si="186"/>
        <v>2025/4/18</v>
      </c>
      <c r="AD3690" t="e">
        <f>VLOOKUP(Y3690,#REF!,2,FALSE)</f>
        <v>#REF!</v>
      </c>
    </row>
    <row r="3691" customHeight="1" spans="1:30">
      <c r="A3691" s="20" t="s">
        <v>7036</v>
      </c>
      <c r="B3691" s="20" t="s">
        <v>7037</v>
      </c>
      <c r="C3691" s="20" t="s">
        <v>11029</v>
      </c>
      <c r="D3691" s="20" t="s">
        <v>11030</v>
      </c>
      <c r="E3691" s="20" t="s">
        <v>11031</v>
      </c>
      <c r="F3691" s="20" t="s">
        <v>9817</v>
      </c>
      <c r="G3691" s="21">
        <v>1483</v>
      </c>
      <c r="H3691" s="21">
        <v>68</v>
      </c>
      <c r="I3691" s="21">
        <v>0</v>
      </c>
      <c r="J3691" s="21">
        <v>0</v>
      </c>
      <c r="K3691" s="21">
        <v>0</v>
      </c>
      <c r="L3691" s="21">
        <v>0</v>
      </c>
      <c r="M3691" s="21">
        <v>1543</v>
      </c>
      <c r="N3691" s="21">
        <v>50</v>
      </c>
      <c r="O3691" s="21">
        <v>0</v>
      </c>
      <c r="P3691" s="21">
        <v>0</v>
      </c>
      <c r="Q3691" s="21">
        <v>0</v>
      </c>
      <c r="R3691" s="21">
        <v>0</v>
      </c>
      <c r="S3691" s="21">
        <v>0</v>
      </c>
      <c r="T3691" s="21">
        <v>0</v>
      </c>
      <c r="U3691" s="22">
        <v>0.0337</v>
      </c>
      <c r="V3691" s="22">
        <v>0</v>
      </c>
      <c r="W3691" s="22">
        <v>0.0553</v>
      </c>
      <c r="X3691" s="22">
        <v>0</v>
      </c>
      <c r="Y3691" s="8" t="str">
        <f>IFERROR(VLOOKUP(F:F,#REF!,2,0),"需要手动检查")</f>
        <v>需要手动检查</v>
      </c>
      <c r="Z3691" s="9" t="str">
        <f t="shared" si="185"/>
        <v>否</v>
      </c>
      <c r="AA3691" s="10" t="s">
        <v>36</v>
      </c>
      <c r="AB3691" s="18" t="s">
        <v>37</v>
      </c>
      <c r="AC3691" t="str">
        <f t="shared" si="186"/>
        <v>2025/4/18</v>
      </c>
      <c r="AD3691" t="e">
        <f>VLOOKUP(Y3691,#REF!,2,FALSE)</f>
        <v>#REF!</v>
      </c>
    </row>
    <row r="3692" customHeight="1" spans="1:30">
      <c r="A3692" s="20" t="s">
        <v>10747</v>
      </c>
      <c r="B3692" s="20" t="s">
        <v>10748</v>
      </c>
      <c r="C3692" s="20" t="s">
        <v>11032</v>
      </c>
      <c r="D3692" s="20" t="s">
        <v>11033</v>
      </c>
      <c r="E3692" s="20" t="s">
        <v>11034</v>
      </c>
      <c r="F3692" s="20" t="s">
        <v>9817</v>
      </c>
      <c r="G3692" s="21">
        <v>972</v>
      </c>
      <c r="H3692" s="21">
        <v>100</v>
      </c>
      <c r="I3692" s="21">
        <v>0</v>
      </c>
      <c r="J3692" s="21">
        <v>1</v>
      </c>
      <c r="K3692" s="21">
        <v>1</v>
      </c>
      <c r="L3692" s="21">
        <v>0</v>
      </c>
      <c r="M3692" s="21">
        <v>1020</v>
      </c>
      <c r="N3692" s="21">
        <v>55</v>
      </c>
      <c r="O3692" s="21">
        <v>0</v>
      </c>
      <c r="P3692" s="21">
        <v>0</v>
      </c>
      <c r="Q3692" s="21">
        <v>0</v>
      </c>
      <c r="R3692" s="21">
        <v>0</v>
      </c>
      <c r="S3692" s="21">
        <v>0</v>
      </c>
      <c r="T3692" s="21">
        <v>0</v>
      </c>
      <c r="U3692" s="22">
        <v>0.0566</v>
      </c>
      <c r="V3692" s="22">
        <v>0</v>
      </c>
      <c r="W3692" s="22">
        <v>0.0648</v>
      </c>
      <c r="X3692" s="22">
        <v>0</v>
      </c>
      <c r="Y3692" s="8" t="str">
        <f>IFERROR(VLOOKUP(F:F,#REF!,2,0),"需要手动检查")</f>
        <v>需要手动检查</v>
      </c>
      <c r="Z3692" s="9" t="str">
        <f t="shared" si="185"/>
        <v>否</v>
      </c>
      <c r="AA3692" s="10" t="s">
        <v>36</v>
      </c>
      <c r="AB3692" s="18" t="s">
        <v>37</v>
      </c>
      <c r="AC3692" t="str">
        <f t="shared" si="186"/>
        <v>2025/4/18</v>
      </c>
      <c r="AD3692" t="e">
        <f>VLOOKUP(Y3692,#REF!,2,FALSE)</f>
        <v>#REF!</v>
      </c>
    </row>
    <row r="3693" customHeight="1" spans="1:30">
      <c r="A3693" s="20" t="s">
        <v>11035</v>
      </c>
      <c r="B3693" s="20" t="s">
        <v>11036</v>
      </c>
      <c r="C3693" s="20" t="s">
        <v>11037</v>
      </c>
      <c r="D3693" s="20" t="s">
        <v>11038</v>
      </c>
      <c r="E3693" s="20" t="s">
        <v>11039</v>
      </c>
      <c r="F3693" s="20" t="s">
        <v>9817</v>
      </c>
      <c r="G3693" s="21">
        <v>69</v>
      </c>
      <c r="H3693" s="21">
        <v>6</v>
      </c>
      <c r="I3693" s="21">
        <v>0</v>
      </c>
      <c r="J3693" s="21">
        <v>0</v>
      </c>
      <c r="K3693" s="21">
        <v>0</v>
      </c>
      <c r="L3693" s="21">
        <v>0</v>
      </c>
      <c r="M3693" s="21">
        <v>64</v>
      </c>
      <c r="N3693" s="21">
        <v>0</v>
      </c>
      <c r="O3693" s="21">
        <v>0</v>
      </c>
      <c r="P3693" s="21">
        <v>0</v>
      </c>
      <c r="Q3693" s="21">
        <v>0</v>
      </c>
      <c r="R3693" s="21">
        <v>0</v>
      </c>
      <c r="S3693" s="21">
        <v>0</v>
      </c>
      <c r="T3693" s="21">
        <v>0</v>
      </c>
      <c r="U3693" s="22">
        <v>0</v>
      </c>
      <c r="V3693" s="22">
        <v>0</v>
      </c>
      <c r="W3693" s="22">
        <v>0.1014</v>
      </c>
      <c r="X3693" s="22">
        <v>0</v>
      </c>
      <c r="Y3693" s="8" t="str">
        <f>IFERROR(VLOOKUP(F:F,#REF!,2,0),"需要手动检查")</f>
        <v>需要手动检查</v>
      </c>
      <c r="Z3693" s="9" t="str">
        <f t="shared" si="185"/>
        <v>否</v>
      </c>
      <c r="AA3693" s="10" t="s">
        <v>36</v>
      </c>
      <c r="AB3693" s="18" t="s">
        <v>37</v>
      </c>
      <c r="AC3693" t="str">
        <f t="shared" si="186"/>
        <v>2025/4/18</v>
      </c>
      <c r="AD3693" t="e">
        <f>VLOOKUP(Y3693,#REF!,2,FALSE)</f>
        <v>#REF!</v>
      </c>
    </row>
    <row r="3694" customHeight="1" spans="1:30">
      <c r="A3694" s="20" t="s">
        <v>10954</v>
      </c>
      <c r="B3694" s="20" t="s">
        <v>10955</v>
      </c>
      <c r="C3694" s="20" t="s">
        <v>11040</v>
      </c>
      <c r="D3694" s="20" t="s">
        <v>11041</v>
      </c>
      <c r="E3694" s="20" t="s">
        <v>11042</v>
      </c>
      <c r="F3694" s="20" t="s">
        <v>9817</v>
      </c>
      <c r="G3694" s="21">
        <v>324</v>
      </c>
      <c r="H3694" s="21">
        <v>7</v>
      </c>
      <c r="I3694" s="21">
        <v>0</v>
      </c>
      <c r="J3694" s="21">
        <v>0</v>
      </c>
      <c r="K3694" s="21">
        <v>1</v>
      </c>
      <c r="L3694" s="21">
        <v>0</v>
      </c>
      <c r="M3694" s="21">
        <v>340</v>
      </c>
      <c r="N3694" s="21">
        <v>6</v>
      </c>
      <c r="O3694" s="21">
        <v>0</v>
      </c>
      <c r="P3694" s="21">
        <v>0</v>
      </c>
      <c r="Q3694" s="21">
        <v>0</v>
      </c>
      <c r="R3694" s="21">
        <v>0</v>
      </c>
      <c r="S3694" s="21">
        <v>0</v>
      </c>
      <c r="T3694" s="21">
        <v>0</v>
      </c>
      <c r="U3694" s="22">
        <v>0.0185</v>
      </c>
      <c r="V3694" s="22">
        <v>0</v>
      </c>
      <c r="W3694" s="22">
        <v>0.0185</v>
      </c>
      <c r="X3694" s="22">
        <v>0</v>
      </c>
      <c r="Y3694" s="8" t="str">
        <f>IFERROR(VLOOKUP(F:F,#REF!,2,0),"需要手动检查")</f>
        <v>需要手动检查</v>
      </c>
      <c r="Z3694" s="9" t="str">
        <f t="shared" si="185"/>
        <v>否</v>
      </c>
      <c r="AA3694" s="10" t="s">
        <v>36</v>
      </c>
      <c r="AB3694" s="18" t="s">
        <v>37</v>
      </c>
      <c r="AC3694" t="str">
        <f t="shared" si="186"/>
        <v>2025/4/18</v>
      </c>
      <c r="AD3694" t="e">
        <f>VLOOKUP(Y3694,#REF!,2,FALSE)</f>
        <v>#REF!</v>
      </c>
    </row>
    <row r="3695" customHeight="1" spans="1:30">
      <c r="A3695" s="20" t="s">
        <v>11043</v>
      </c>
      <c r="B3695" s="20" t="s">
        <v>11044</v>
      </c>
      <c r="C3695" s="20" t="s">
        <v>11045</v>
      </c>
      <c r="D3695" s="20" t="s">
        <v>11046</v>
      </c>
      <c r="E3695" s="20" t="s">
        <v>11047</v>
      </c>
      <c r="F3695" s="20" t="s">
        <v>9817</v>
      </c>
      <c r="G3695" s="21">
        <v>394</v>
      </c>
      <c r="H3695" s="21">
        <v>4</v>
      </c>
      <c r="I3695" s="21">
        <v>2</v>
      </c>
      <c r="J3695" s="21">
        <v>0</v>
      </c>
      <c r="K3695" s="21">
        <v>0</v>
      </c>
      <c r="L3695" s="21">
        <v>1</v>
      </c>
      <c r="M3695" s="21">
        <v>430</v>
      </c>
      <c r="N3695" s="21">
        <v>0</v>
      </c>
      <c r="O3695" s="21">
        <v>0</v>
      </c>
      <c r="P3695" s="21">
        <v>0</v>
      </c>
      <c r="Q3695" s="21">
        <v>0</v>
      </c>
      <c r="R3695" s="21">
        <v>0</v>
      </c>
      <c r="S3695" s="21">
        <v>0</v>
      </c>
      <c r="T3695" s="21">
        <v>0</v>
      </c>
      <c r="U3695" s="22">
        <v>0</v>
      </c>
      <c r="V3695" s="22">
        <v>0.0139</v>
      </c>
      <c r="W3695" s="22">
        <v>0.0431</v>
      </c>
      <c r="X3695" s="22">
        <v>0</v>
      </c>
      <c r="Y3695" s="8" t="str">
        <f>IFERROR(VLOOKUP(F:F,#REF!,2,0),"需要手动检查")</f>
        <v>需要手动检查</v>
      </c>
      <c r="Z3695" s="9" t="str">
        <f t="shared" si="185"/>
        <v>否</v>
      </c>
      <c r="AA3695" s="10" t="s">
        <v>36</v>
      </c>
      <c r="AB3695" s="18" t="s">
        <v>37</v>
      </c>
      <c r="AC3695" t="str">
        <f t="shared" si="186"/>
        <v>2025/4/18</v>
      </c>
      <c r="AD3695" t="e">
        <f>VLOOKUP(Y3695,#REF!,2,FALSE)</f>
        <v>#REF!</v>
      </c>
    </row>
    <row r="3696" customHeight="1" spans="1:30">
      <c r="A3696" s="20" t="s">
        <v>11035</v>
      </c>
      <c r="B3696" s="20" t="s">
        <v>11036</v>
      </c>
      <c r="C3696" s="20" t="s">
        <v>11048</v>
      </c>
      <c r="D3696" s="20" t="s">
        <v>11049</v>
      </c>
      <c r="E3696" s="20" t="s">
        <v>11050</v>
      </c>
      <c r="F3696" s="20" t="s">
        <v>9817</v>
      </c>
      <c r="G3696" s="21">
        <v>85</v>
      </c>
      <c r="H3696" s="21">
        <v>9</v>
      </c>
      <c r="I3696" s="21">
        <v>0</v>
      </c>
      <c r="J3696" s="21">
        <v>0</v>
      </c>
      <c r="K3696" s="21">
        <v>0</v>
      </c>
      <c r="L3696" s="21">
        <v>0</v>
      </c>
      <c r="M3696" s="21">
        <v>71</v>
      </c>
      <c r="N3696" s="21">
        <v>1</v>
      </c>
      <c r="O3696" s="21">
        <v>0</v>
      </c>
      <c r="P3696" s="21">
        <v>0</v>
      </c>
      <c r="Q3696" s="21">
        <v>0</v>
      </c>
      <c r="R3696" s="21">
        <v>0</v>
      </c>
      <c r="S3696" s="21">
        <v>0</v>
      </c>
      <c r="T3696" s="21">
        <v>0</v>
      </c>
      <c r="U3696" s="22">
        <v>0.0118</v>
      </c>
      <c r="V3696" s="22">
        <v>0</v>
      </c>
      <c r="W3696" s="22">
        <v>0.2118</v>
      </c>
      <c r="X3696" s="22">
        <v>0</v>
      </c>
      <c r="Y3696" s="8" t="str">
        <f>IFERROR(VLOOKUP(F:F,#REF!,2,0),"需要手动检查")</f>
        <v>需要手动检查</v>
      </c>
      <c r="Z3696" s="9" t="str">
        <f t="shared" si="185"/>
        <v>否</v>
      </c>
      <c r="AA3696" s="10" t="s">
        <v>36</v>
      </c>
      <c r="AB3696" s="18" t="s">
        <v>37</v>
      </c>
      <c r="AC3696" t="str">
        <f t="shared" si="186"/>
        <v>2025/4/18</v>
      </c>
      <c r="AD3696" t="e">
        <f>VLOOKUP(Y3696,#REF!,2,FALSE)</f>
        <v>#REF!</v>
      </c>
    </row>
    <row r="3697" customHeight="1" spans="1:30">
      <c r="A3697" s="20" t="s">
        <v>11051</v>
      </c>
      <c r="B3697" s="20" t="s">
        <v>11052</v>
      </c>
      <c r="C3697" s="20" t="s">
        <v>11053</v>
      </c>
      <c r="D3697" s="20" t="s">
        <v>11054</v>
      </c>
      <c r="E3697" s="20" t="s">
        <v>11055</v>
      </c>
      <c r="F3697" s="20" t="s">
        <v>9817</v>
      </c>
      <c r="G3697" s="21">
        <v>28</v>
      </c>
      <c r="H3697" s="21">
        <v>3</v>
      </c>
      <c r="I3697" s="21">
        <v>2</v>
      </c>
      <c r="J3697" s="21">
        <v>2</v>
      </c>
      <c r="K3697" s="21">
        <v>0</v>
      </c>
      <c r="L3697" s="21">
        <v>0</v>
      </c>
      <c r="M3697" s="21">
        <v>16</v>
      </c>
      <c r="N3697" s="21">
        <v>2</v>
      </c>
      <c r="O3697" s="21">
        <v>0</v>
      </c>
      <c r="P3697" s="21">
        <v>0</v>
      </c>
      <c r="Q3697" s="21">
        <v>0</v>
      </c>
      <c r="R3697" s="21">
        <v>0</v>
      </c>
      <c r="S3697" s="21">
        <v>0</v>
      </c>
      <c r="T3697" s="21">
        <v>0</v>
      </c>
      <c r="U3697" s="22">
        <v>0.0714</v>
      </c>
      <c r="V3697" s="22">
        <v>0</v>
      </c>
      <c r="W3697" s="22">
        <v>0.1071</v>
      </c>
      <c r="X3697" s="22">
        <v>0</v>
      </c>
      <c r="Y3697" s="8" t="str">
        <f>IFERROR(VLOOKUP(F:F,#REF!,2,0),"需要手动检查")</f>
        <v>需要手动检查</v>
      </c>
      <c r="Z3697" s="9" t="str">
        <f t="shared" si="185"/>
        <v>否</v>
      </c>
      <c r="AA3697" s="10" t="s">
        <v>36</v>
      </c>
      <c r="AB3697" s="18" t="s">
        <v>37</v>
      </c>
      <c r="AC3697" t="str">
        <f t="shared" si="186"/>
        <v>2025/4/18</v>
      </c>
      <c r="AD3697" t="e">
        <f>VLOOKUP(Y3697,#REF!,2,FALSE)</f>
        <v>#REF!</v>
      </c>
    </row>
    <row r="3698" customHeight="1" spans="1:30">
      <c r="A3698" s="20" t="s">
        <v>11056</v>
      </c>
      <c r="B3698" s="20" t="s">
        <v>11057</v>
      </c>
      <c r="C3698" s="20" t="s">
        <v>11058</v>
      </c>
      <c r="D3698" s="20" t="s">
        <v>11059</v>
      </c>
      <c r="E3698" s="20" t="s">
        <v>11060</v>
      </c>
      <c r="F3698" s="20" t="s">
        <v>9817</v>
      </c>
      <c r="G3698" s="21">
        <v>24</v>
      </c>
      <c r="H3698" s="21">
        <v>1</v>
      </c>
      <c r="I3698" s="21">
        <v>0</v>
      </c>
      <c r="J3698" s="21">
        <v>0</v>
      </c>
      <c r="K3698" s="21">
        <v>0</v>
      </c>
      <c r="L3698" s="21">
        <v>0</v>
      </c>
      <c r="M3698" s="21">
        <v>25</v>
      </c>
      <c r="N3698" s="21">
        <v>0</v>
      </c>
      <c r="O3698" s="21">
        <v>0</v>
      </c>
      <c r="P3698" s="21">
        <v>0</v>
      </c>
      <c r="Q3698" s="21">
        <v>0</v>
      </c>
      <c r="R3698" s="21">
        <v>0</v>
      </c>
      <c r="S3698" s="21">
        <v>0</v>
      </c>
      <c r="T3698" s="21">
        <v>0</v>
      </c>
      <c r="U3698" s="22">
        <v>0</v>
      </c>
      <c r="V3698" s="22">
        <v>0</v>
      </c>
      <c r="W3698" s="22">
        <v>0</v>
      </c>
      <c r="X3698" s="22">
        <v>0</v>
      </c>
      <c r="Y3698" s="8" t="str">
        <f>IFERROR(VLOOKUP(F:F,#REF!,2,0),"需要手动检查")</f>
        <v>需要手动检查</v>
      </c>
      <c r="Z3698" s="9" t="str">
        <f t="shared" si="185"/>
        <v>否</v>
      </c>
      <c r="AA3698" s="10" t="s">
        <v>36</v>
      </c>
      <c r="AB3698" s="18" t="s">
        <v>37</v>
      </c>
      <c r="AC3698" t="str">
        <f t="shared" si="186"/>
        <v>2025/4/18</v>
      </c>
      <c r="AD3698" t="e">
        <f>VLOOKUP(Y3698,#REF!,2,FALSE)</f>
        <v>#REF!</v>
      </c>
    </row>
    <row r="3699" customHeight="1" spans="1:30">
      <c r="A3699" s="20" t="s">
        <v>5743</v>
      </c>
      <c r="B3699" s="20" t="s">
        <v>5744</v>
      </c>
      <c r="C3699" s="20"/>
      <c r="D3699" s="20" t="s">
        <v>11061</v>
      </c>
      <c r="E3699" s="20" t="s">
        <v>11062</v>
      </c>
      <c r="F3699" s="20" t="s">
        <v>11063</v>
      </c>
      <c r="G3699" s="21">
        <v>1366</v>
      </c>
      <c r="H3699" s="21">
        <v>56</v>
      </c>
      <c r="I3699" s="21">
        <v>0</v>
      </c>
      <c r="J3699" s="21">
        <v>0</v>
      </c>
      <c r="K3699" s="21">
        <v>2</v>
      </c>
      <c r="L3699" s="21">
        <v>0</v>
      </c>
      <c r="M3699" s="21">
        <v>75</v>
      </c>
      <c r="N3699" s="21">
        <v>6</v>
      </c>
      <c r="O3699" s="21">
        <v>0</v>
      </c>
      <c r="P3699" s="21">
        <v>0</v>
      </c>
      <c r="Q3699" s="21">
        <v>0</v>
      </c>
      <c r="R3699" s="21">
        <v>0</v>
      </c>
      <c r="S3699" s="21">
        <v>0</v>
      </c>
      <c r="T3699" s="21">
        <v>0</v>
      </c>
      <c r="U3699" s="22">
        <v>0.0044</v>
      </c>
      <c r="V3699" s="22">
        <v>0</v>
      </c>
      <c r="W3699" s="22">
        <v>0.0132</v>
      </c>
      <c r="X3699" s="22">
        <v>0</v>
      </c>
      <c r="Y3699" s="8" t="str">
        <f>IFERROR(VLOOKUP(F:F,#REF!,2,0),"需要手动检查")</f>
        <v>需要手动检查</v>
      </c>
      <c r="Z3699" s="9" t="str">
        <f t="shared" si="185"/>
        <v>否</v>
      </c>
      <c r="AA3699" s="10" t="s">
        <v>36</v>
      </c>
      <c r="AB3699" s="18" t="s">
        <v>37</v>
      </c>
      <c r="AC3699" t="str">
        <f t="shared" si="186"/>
        <v>2025/4/18</v>
      </c>
      <c r="AD3699" t="e">
        <f>VLOOKUP(Y3699,#REF!,2,FALSE)</f>
        <v>#REF!</v>
      </c>
    </row>
    <row r="3700" customHeight="1" spans="1:30">
      <c r="A3700" s="20" t="s">
        <v>11064</v>
      </c>
      <c r="B3700" s="20" t="s">
        <v>11065</v>
      </c>
      <c r="C3700" s="20" t="s">
        <v>11066</v>
      </c>
      <c r="D3700" s="20" t="s">
        <v>11067</v>
      </c>
      <c r="E3700" s="20" t="s">
        <v>11068</v>
      </c>
      <c r="F3700" s="20" t="s">
        <v>9817</v>
      </c>
      <c r="G3700" s="21">
        <v>777</v>
      </c>
      <c r="H3700" s="21">
        <v>33</v>
      </c>
      <c r="I3700" s="21">
        <v>0</v>
      </c>
      <c r="J3700" s="21">
        <v>0</v>
      </c>
      <c r="K3700" s="21">
        <v>1</v>
      </c>
      <c r="L3700" s="21">
        <v>0</v>
      </c>
      <c r="M3700" s="21">
        <v>826</v>
      </c>
      <c r="N3700" s="21">
        <v>41</v>
      </c>
      <c r="O3700" s="21">
        <v>0</v>
      </c>
      <c r="P3700" s="21">
        <v>0</v>
      </c>
      <c r="Q3700" s="21">
        <v>0</v>
      </c>
      <c r="R3700" s="21">
        <v>0</v>
      </c>
      <c r="S3700" s="21">
        <v>0</v>
      </c>
      <c r="T3700" s="21">
        <v>0</v>
      </c>
      <c r="U3700" s="22">
        <v>0.0528</v>
      </c>
      <c r="V3700" s="22">
        <v>0</v>
      </c>
      <c r="W3700" s="22">
        <v>0.0309</v>
      </c>
      <c r="X3700" s="22">
        <v>0</v>
      </c>
      <c r="Y3700" s="8" t="str">
        <f>IFERROR(VLOOKUP(F:F,#REF!,2,0),"需要手动检查")</f>
        <v>需要手动检查</v>
      </c>
      <c r="Z3700" s="9" t="str">
        <f t="shared" si="185"/>
        <v>否</v>
      </c>
      <c r="AA3700" s="10" t="s">
        <v>36</v>
      </c>
      <c r="AB3700" s="18" t="s">
        <v>37</v>
      </c>
      <c r="AC3700" t="str">
        <f t="shared" si="186"/>
        <v>2025/4/19</v>
      </c>
      <c r="AD3700" t="e">
        <f>VLOOKUP(Y3700,#REF!,2,FALSE)</f>
        <v>#REF!</v>
      </c>
    </row>
    <row r="3701" customHeight="1" spans="1:30">
      <c r="A3701" s="20" t="s">
        <v>11069</v>
      </c>
      <c r="B3701" s="20" t="s">
        <v>11070</v>
      </c>
      <c r="C3701" s="20" t="s">
        <v>11071</v>
      </c>
      <c r="D3701" s="20" t="s">
        <v>11072</v>
      </c>
      <c r="E3701" s="20" t="s">
        <v>11073</v>
      </c>
      <c r="F3701" s="20" t="s">
        <v>9817</v>
      </c>
      <c r="G3701" s="21">
        <v>2129</v>
      </c>
      <c r="H3701" s="21">
        <v>193</v>
      </c>
      <c r="I3701" s="21">
        <v>1</v>
      </c>
      <c r="J3701" s="21">
        <v>0</v>
      </c>
      <c r="K3701" s="21">
        <v>0</v>
      </c>
      <c r="L3701" s="21">
        <v>0</v>
      </c>
      <c r="M3701" s="21">
        <v>2253</v>
      </c>
      <c r="N3701" s="21">
        <v>51</v>
      </c>
      <c r="O3701" s="21">
        <v>0</v>
      </c>
      <c r="P3701" s="21">
        <v>0</v>
      </c>
      <c r="Q3701" s="21">
        <v>0</v>
      </c>
      <c r="R3701" s="21">
        <v>0</v>
      </c>
      <c r="S3701" s="21">
        <v>0</v>
      </c>
      <c r="T3701" s="21">
        <v>0</v>
      </c>
      <c r="U3701" s="22">
        <v>0.024</v>
      </c>
      <c r="V3701" s="22">
        <v>0</v>
      </c>
      <c r="W3701" s="22">
        <v>0.0521</v>
      </c>
      <c r="X3701" s="22">
        <v>0</v>
      </c>
      <c r="Y3701" s="8" t="str">
        <f>IFERROR(VLOOKUP(F:F,#REF!,2,0),"需要手动检查")</f>
        <v>需要手动检查</v>
      </c>
      <c r="Z3701" s="9" t="str">
        <f t="shared" si="185"/>
        <v>否</v>
      </c>
      <c r="AA3701" s="10" t="s">
        <v>36</v>
      </c>
      <c r="AB3701" s="18" t="s">
        <v>37</v>
      </c>
      <c r="AC3701" t="str">
        <f t="shared" si="186"/>
        <v>2025/4/19</v>
      </c>
      <c r="AD3701" t="e">
        <f>VLOOKUP(Y3701,#REF!,2,FALSE)</f>
        <v>#REF!</v>
      </c>
    </row>
    <row r="3702" customHeight="1" spans="1:30">
      <c r="A3702" s="20" t="s">
        <v>10568</v>
      </c>
      <c r="B3702" s="20" t="s">
        <v>10569</v>
      </c>
      <c r="C3702" s="20" t="s">
        <v>11074</v>
      </c>
      <c r="D3702" s="20" t="s">
        <v>11075</v>
      </c>
      <c r="E3702" s="20" t="s">
        <v>11076</v>
      </c>
      <c r="F3702" s="20" t="s">
        <v>9817</v>
      </c>
      <c r="G3702" s="21">
        <v>89</v>
      </c>
      <c r="H3702" s="21">
        <v>3</v>
      </c>
      <c r="I3702" s="21">
        <v>0</v>
      </c>
      <c r="J3702" s="21">
        <v>0</v>
      </c>
      <c r="K3702" s="21">
        <v>0</v>
      </c>
      <c r="L3702" s="21">
        <v>0</v>
      </c>
      <c r="M3702" s="21">
        <v>72</v>
      </c>
      <c r="N3702" s="21">
        <v>1</v>
      </c>
      <c r="O3702" s="21">
        <v>0</v>
      </c>
      <c r="P3702" s="21">
        <v>0</v>
      </c>
      <c r="Q3702" s="21">
        <v>0</v>
      </c>
      <c r="R3702" s="21">
        <v>0</v>
      </c>
      <c r="S3702" s="21">
        <v>0</v>
      </c>
      <c r="T3702" s="21">
        <v>0</v>
      </c>
      <c r="U3702" s="22">
        <v>0.0112</v>
      </c>
      <c r="V3702" s="22">
        <v>0</v>
      </c>
      <c r="W3702" s="22">
        <v>0.0337</v>
      </c>
      <c r="X3702" s="22">
        <v>0</v>
      </c>
      <c r="Y3702" s="8" t="str">
        <f>IFERROR(VLOOKUP(F:F,#REF!,2,0),"需要手动检查")</f>
        <v>需要手动检查</v>
      </c>
      <c r="Z3702" s="9" t="str">
        <f t="shared" si="185"/>
        <v>否</v>
      </c>
      <c r="AA3702" s="10" t="s">
        <v>36</v>
      </c>
      <c r="AB3702" s="18" t="s">
        <v>37</v>
      </c>
      <c r="AC3702" t="str">
        <f t="shared" si="186"/>
        <v>2025/4/19</v>
      </c>
      <c r="AD3702" t="e">
        <f>VLOOKUP(Y3702,#REF!,2,FALSE)</f>
        <v>#REF!</v>
      </c>
    </row>
    <row r="3703" customHeight="1" spans="1:30">
      <c r="A3703" s="20" t="s">
        <v>11077</v>
      </c>
      <c r="B3703" s="20" t="s">
        <v>11078</v>
      </c>
      <c r="C3703" s="20" t="s">
        <v>11079</v>
      </c>
      <c r="D3703" s="20" t="s">
        <v>11080</v>
      </c>
      <c r="E3703" s="20" t="s">
        <v>11081</v>
      </c>
      <c r="F3703" s="20" t="s">
        <v>9817</v>
      </c>
      <c r="G3703" s="21">
        <v>323</v>
      </c>
      <c r="H3703" s="21">
        <v>8</v>
      </c>
      <c r="I3703" s="21">
        <v>1</v>
      </c>
      <c r="J3703" s="21">
        <v>1</v>
      </c>
      <c r="K3703" s="21">
        <v>1</v>
      </c>
      <c r="L3703" s="21">
        <v>0</v>
      </c>
      <c r="M3703" s="21">
        <v>349</v>
      </c>
      <c r="N3703" s="21">
        <v>13</v>
      </c>
      <c r="O3703" s="21">
        <v>0</v>
      </c>
      <c r="P3703" s="21">
        <v>0</v>
      </c>
      <c r="Q3703" s="21">
        <v>0</v>
      </c>
      <c r="R3703" s="21">
        <v>0</v>
      </c>
      <c r="S3703" s="21">
        <v>0</v>
      </c>
      <c r="T3703" s="21">
        <v>37.99</v>
      </c>
      <c r="U3703" s="22">
        <v>0.0402</v>
      </c>
      <c r="V3703" s="22">
        <v>0</v>
      </c>
      <c r="W3703" s="22">
        <v>0.0124</v>
      </c>
      <c r="X3703" s="22">
        <v>0</v>
      </c>
      <c r="Y3703" s="8" t="str">
        <f>IFERROR(VLOOKUP(F:F,#REF!,2,0),"需要手动检查")</f>
        <v>需要手动检查</v>
      </c>
      <c r="Z3703" s="9" t="str">
        <f t="shared" si="185"/>
        <v>否</v>
      </c>
      <c r="AA3703" s="10" t="s">
        <v>36</v>
      </c>
      <c r="AB3703" s="18" t="s">
        <v>37</v>
      </c>
      <c r="AC3703" t="str">
        <f t="shared" si="186"/>
        <v>2025/4/19</v>
      </c>
      <c r="AD3703" t="e">
        <f>VLOOKUP(Y3703,#REF!,2,FALSE)</f>
        <v>#REF!</v>
      </c>
    </row>
    <row r="3704" customHeight="1" spans="1:30">
      <c r="A3704" s="20" t="s">
        <v>11082</v>
      </c>
      <c r="B3704" s="20" t="s">
        <v>11083</v>
      </c>
      <c r="C3704" s="20" t="s">
        <v>11084</v>
      </c>
      <c r="D3704" s="20" t="s">
        <v>11085</v>
      </c>
      <c r="E3704" s="20" t="s">
        <v>11086</v>
      </c>
      <c r="F3704" s="20" t="s">
        <v>11087</v>
      </c>
      <c r="G3704" s="21">
        <v>322</v>
      </c>
      <c r="H3704" s="21">
        <v>4</v>
      </c>
      <c r="I3704" s="21">
        <v>0</v>
      </c>
      <c r="J3704" s="21">
        <v>0</v>
      </c>
      <c r="K3704" s="21">
        <v>0</v>
      </c>
      <c r="L3704" s="21">
        <v>0</v>
      </c>
      <c r="M3704" s="21">
        <v>367</v>
      </c>
      <c r="N3704" s="21">
        <v>21</v>
      </c>
      <c r="O3704" s="21">
        <v>0</v>
      </c>
      <c r="P3704" s="21">
        <v>0</v>
      </c>
      <c r="Q3704" s="21">
        <v>0</v>
      </c>
      <c r="R3704" s="21">
        <v>0</v>
      </c>
      <c r="S3704" s="21">
        <v>0</v>
      </c>
      <c r="T3704" s="21">
        <v>0</v>
      </c>
      <c r="U3704" s="22">
        <v>0.0652</v>
      </c>
      <c r="V3704" s="22">
        <v>0</v>
      </c>
      <c r="W3704" s="22">
        <v>0</v>
      </c>
      <c r="X3704" s="22">
        <v>0</v>
      </c>
      <c r="Y3704" s="8" t="str">
        <f>IFERROR(VLOOKUP(F:F,#REF!,2,0),"需要手动检查")</f>
        <v>需要手动检查</v>
      </c>
      <c r="Z3704" s="9" t="str">
        <f t="shared" si="185"/>
        <v>否</v>
      </c>
      <c r="AA3704" s="10" t="s">
        <v>36</v>
      </c>
      <c r="AB3704" s="18" t="s">
        <v>37</v>
      </c>
      <c r="AC3704" t="str">
        <f t="shared" si="186"/>
        <v>2025/4/19</v>
      </c>
      <c r="AD3704" t="e">
        <f>VLOOKUP(Y3704,#REF!,2,FALSE)</f>
        <v>#REF!</v>
      </c>
    </row>
    <row r="3705" customHeight="1" spans="1:30">
      <c r="A3705" s="20" t="s">
        <v>11088</v>
      </c>
      <c r="B3705" s="20" t="s">
        <v>11089</v>
      </c>
      <c r="C3705" s="20" t="s">
        <v>11090</v>
      </c>
      <c r="D3705" s="20" t="s">
        <v>11091</v>
      </c>
      <c r="E3705" s="20" t="s">
        <v>11092</v>
      </c>
      <c r="F3705" s="20" t="s">
        <v>9817</v>
      </c>
      <c r="G3705" s="21">
        <v>97</v>
      </c>
      <c r="H3705" s="21">
        <v>2</v>
      </c>
      <c r="I3705" s="21">
        <v>0</v>
      </c>
      <c r="J3705" s="21">
        <v>1</v>
      </c>
      <c r="K3705" s="21">
        <v>0</v>
      </c>
      <c r="L3705" s="21">
        <v>0</v>
      </c>
      <c r="M3705" s="21">
        <v>127</v>
      </c>
      <c r="N3705" s="21">
        <v>0</v>
      </c>
      <c r="O3705" s="21">
        <v>0</v>
      </c>
      <c r="P3705" s="21">
        <v>0</v>
      </c>
      <c r="Q3705" s="21">
        <v>0</v>
      </c>
      <c r="R3705" s="21">
        <v>0</v>
      </c>
      <c r="S3705" s="21">
        <v>0</v>
      </c>
      <c r="T3705" s="21">
        <v>0</v>
      </c>
      <c r="U3705" s="22">
        <v>0</v>
      </c>
      <c r="V3705" s="22">
        <v>0</v>
      </c>
      <c r="W3705" s="22">
        <v>0.0619</v>
      </c>
      <c r="X3705" s="22">
        <v>0</v>
      </c>
      <c r="Y3705" s="8" t="str">
        <f>IFERROR(VLOOKUP(F:F,#REF!,2,0),"需要手动检查")</f>
        <v>需要手动检查</v>
      </c>
      <c r="Z3705" s="9" t="str">
        <f t="shared" si="185"/>
        <v>否</v>
      </c>
      <c r="AA3705" s="10" t="s">
        <v>36</v>
      </c>
      <c r="AB3705" s="18" t="s">
        <v>37</v>
      </c>
      <c r="AC3705" t="str">
        <f t="shared" si="186"/>
        <v>2025/4/19</v>
      </c>
      <c r="AD3705" t="e">
        <f>VLOOKUP(Y3705,#REF!,2,FALSE)</f>
        <v>#REF!</v>
      </c>
    </row>
    <row r="3706" customHeight="1" spans="1:30">
      <c r="A3706" s="2" t="s">
        <v>11093</v>
      </c>
      <c r="B3706" s="2" t="s">
        <v>11094</v>
      </c>
      <c r="C3706" s="2" t="s">
        <v>45</v>
      </c>
      <c r="D3706" s="2" t="s">
        <v>11095</v>
      </c>
      <c r="E3706" s="2" t="s">
        <v>11096</v>
      </c>
      <c r="F3706" s="2" t="s">
        <v>9817</v>
      </c>
      <c r="G3706" s="6">
        <v>414</v>
      </c>
      <c r="H3706" s="6">
        <v>29</v>
      </c>
      <c r="I3706" s="6">
        <v>0</v>
      </c>
      <c r="J3706" s="6">
        <v>0</v>
      </c>
      <c r="K3706" s="6">
        <v>0</v>
      </c>
      <c r="L3706" s="6">
        <v>0</v>
      </c>
      <c r="M3706" s="6">
        <v>424</v>
      </c>
      <c r="N3706" s="6">
        <v>25</v>
      </c>
      <c r="O3706" s="6">
        <v>0</v>
      </c>
      <c r="P3706" s="6">
        <v>0</v>
      </c>
      <c r="Q3706" s="6">
        <v>0</v>
      </c>
      <c r="R3706" s="6">
        <v>0</v>
      </c>
      <c r="S3706" s="6">
        <v>0</v>
      </c>
      <c r="T3706" s="6">
        <v>0</v>
      </c>
      <c r="U3706" s="7">
        <v>0.0604</v>
      </c>
      <c r="V3706" s="7">
        <v>0</v>
      </c>
      <c r="W3706" s="7">
        <v>0.0556</v>
      </c>
      <c r="X3706" s="7">
        <v>0</v>
      </c>
      <c r="Y3706" s="8" t="str">
        <f>IFERROR(VLOOKUP(F:F,#REF!,2,0),"需要手动检查")</f>
        <v>需要手动检查</v>
      </c>
      <c r="Z3706" s="9" t="str">
        <f t="shared" ref="Z3706:Z3714" si="187">IF(R3706&gt;0,"是","否")</f>
        <v>否</v>
      </c>
      <c r="AA3706" s="10" t="s">
        <v>36</v>
      </c>
      <c r="AB3706" s="18" t="s">
        <v>37</v>
      </c>
      <c r="AC3706" t="str">
        <f t="shared" ref="AC3706:AC3714" si="188">YEAR(E3706)&amp;"/"&amp;MONTH(E3706)&amp;"/"&amp;DAY(E3706)</f>
        <v>2025/4/20</v>
      </c>
      <c r="AD3706" t="e">
        <f>VLOOKUP(Y3706,#REF!,2,FALSE)</f>
        <v>#REF!</v>
      </c>
    </row>
    <row r="3707" customHeight="1" spans="1:30">
      <c r="A3707" s="2" t="s">
        <v>11097</v>
      </c>
      <c r="B3707" s="2" t="s">
        <v>11098</v>
      </c>
      <c r="C3707" s="2" t="s">
        <v>11099</v>
      </c>
      <c r="D3707" s="2" t="s">
        <v>11100</v>
      </c>
      <c r="E3707" s="2" t="s">
        <v>11101</v>
      </c>
      <c r="F3707" s="2" t="s">
        <v>9817</v>
      </c>
      <c r="G3707" s="6">
        <v>308</v>
      </c>
      <c r="H3707" s="6">
        <v>54</v>
      </c>
      <c r="I3707" s="6">
        <v>3</v>
      </c>
      <c r="J3707" s="6">
        <v>2</v>
      </c>
      <c r="K3707" s="6">
        <v>0</v>
      </c>
      <c r="L3707" s="6">
        <v>0</v>
      </c>
      <c r="M3707" s="6">
        <v>301</v>
      </c>
      <c r="N3707" s="6">
        <v>1</v>
      </c>
      <c r="O3707" s="6">
        <v>0</v>
      </c>
      <c r="P3707" s="6">
        <v>0</v>
      </c>
      <c r="Q3707" s="6">
        <v>0</v>
      </c>
      <c r="R3707" s="6">
        <v>0</v>
      </c>
      <c r="S3707" s="6">
        <v>0</v>
      </c>
      <c r="T3707" s="6">
        <v>0</v>
      </c>
      <c r="U3707" s="7">
        <v>0.0032</v>
      </c>
      <c r="V3707" s="7">
        <v>0</v>
      </c>
      <c r="W3707" s="7">
        <v>0.224</v>
      </c>
      <c r="X3707" s="7">
        <v>0</v>
      </c>
      <c r="Y3707" s="8" t="str">
        <f>IFERROR(VLOOKUP(F:F,#REF!,2,0),"需要手动检查")</f>
        <v>需要手动检查</v>
      </c>
      <c r="Z3707" s="9" t="str">
        <f t="shared" si="187"/>
        <v>否</v>
      </c>
      <c r="AA3707" s="10" t="s">
        <v>36</v>
      </c>
      <c r="AB3707" s="18" t="s">
        <v>37</v>
      </c>
      <c r="AC3707" t="str">
        <f t="shared" si="188"/>
        <v>2025/4/20</v>
      </c>
      <c r="AD3707" t="e">
        <f>VLOOKUP(Y3707,#REF!,2,FALSE)</f>
        <v>#REF!</v>
      </c>
    </row>
    <row r="3708" customHeight="1" spans="1:30">
      <c r="A3708" s="2" t="s">
        <v>11102</v>
      </c>
      <c r="B3708" s="2" t="s">
        <v>11103</v>
      </c>
      <c r="C3708" s="2" t="s">
        <v>11104</v>
      </c>
      <c r="D3708" s="2" t="s">
        <v>11105</v>
      </c>
      <c r="E3708" s="2" t="s">
        <v>11106</v>
      </c>
      <c r="F3708" s="2" t="s">
        <v>9817</v>
      </c>
      <c r="G3708" s="6">
        <v>812</v>
      </c>
      <c r="H3708" s="6">
        <v>17</v>
      </c>
      <c r="I3708" s="6">
        <v>2</v>
      </c>
      <c r="J3708" s="6">
        <v>0</v>
      </c>
      <c r="K3708" s="6">
        <v>0</v>
      </c>
      <c r="L3708" s="6">
        <v>0</v>
      </c>
      <c r="M3708" s="6">
        <v>837</v>
      </c>
      <c r="N3708" s="6">
        <v>20</v>
      </c>
      <c r="O3708" s="6">
        <v>0</v>
      </c>
      <c r="P3708" s="6">
        <v>0</v>
      </c>
      <c r="Q3708" s="6">
        <v>0</v>
      </c>
      <c r="R3708" s="6">
        <v>0</v>
      </c>
      <c r="S3708" s="6">
        <v>0</v>
      </c>
      <c r="T3708" s="6">
        <v>0</v>
      </c>
      <c r="U3708" s="7">
        <v>0.0246</v>
      </c>
      <c r="V3708" s="7">
        <v>0</v>
      </c>
      <c r="W3708" s="7">
        <v>0.0579</v>
      </c>
      <c r="X3708" s="7">
        <v>0</v>
      </c>
      <c r="Y3708" s="8" t="str">
        <f>IFERROR(VLOOKUP(F:F,#REF!,2,0),"需要手动检查")</f>
        <v>需要手动检查</v>
      </c>
      <c r="Z3708" s="9" t="str">
        <f t="shared" si="187"/>
        <v>否</v>
      </c>
      <c r="AA3708" s="10" t="s">
        <v>36</v>
      </c>
      <c r="AB3708" s="18" t="s">
        <v>37</v>
      </c>
      <c r="AC3708" t="str">
        <f t="shared" si="188"/>
        <v>2025/4/20</v>
      </c>
      <c r="AD3708" t="e">
        <f>VLOOKUP(Y3708,#REF!,2,FALSE)</f>
        <v>#REF!</v>
      </c>
    </row>
    <row r="3709" customHeight="1" spans="1:30">
      <c r="A3709" s="2" t="s">
        <v>11107</v>
      </c>
      <c r="B3709" s="2" t="s">
        <v>11108</v>
      </c>
      <c r="C3709" s="2" t="s">
        <v>11109</v>
      </c>
      <c r="D3709" s="2" t="s">
        <v>11110</v>
      </c>
      <c r="E3709" s="2" t="s">
        <v>11111</v>
      </c>
      <c r="F3709" s="2" t="s">
        <v>9377</v>
      </c>
      <c r="G3709" s="6">
        <v>316</v>
      </c>
      <c r="H3709" s="6">
        <v>28</v>
      </c>
      <c r="I3709" s="6">
        <v>2</v>
      </c>
      <c r="J3709" s="6">
        <v>0</v>
      </c>
      <c r="K3709" s="6">
        <v>0</v>
      </c>
      <c r="L3709" s="6">
        <v>0</v>
      </c>
      <c r="M3709" s="6">
        <v>330</v>
      </c>
      <c r="N3709" s="6">
        <v>9</v>
      </c>
      <c r="O3709" s="6">
        <v>0</v>
      </c>
      <c r="P3709" s="6">
        <v>0</v>
      </c>
      <c r="Q3709" s="6">
        <v>0</v>
      </c>
      <c r="R3709" s="6">
        <v>0</v>
      </c>
      <c r="S3709" s="6">
        <v>0</v>
      </c>
      <c r="T3709" s="6">
        <v>0</v>
      </c>
      <c r="U3709" s="7">
        <v>0.0285</v>
      </c>
      <c r="V3709" s="7">
        <v>0</v>
      </c>
      <c r="W3709" s="7">
        <v>0.1329</v>
      </c>
      <c r="X3709" s="7">
        <v>0</v>
      </c>
      <c r="Y3709" s="8" t="str">
        <f>IFERROR(VLOOKUP(F:F,#REF!,2,0),"需要手动检查")</f>
        <v>需要手动检查</v>
      </c>
      <c r="Z3709" s="9" t="str">
        <f t="shared" si="187"/>
        <v>否</v>
      </c>
      <c r="AA3709" s="10" t="s">
        <v>36</v>
      </c>
      <c r="AB3709" s="18" t="s">
        <v>37</v>
      </c>
      <c r="AC3709" t="str">
        <f t="shared" si="188"/>
        <v>2025/4/20</v>
      </c>
      <c r="AD3709" t="e">
        <f>VLOOKUP(Y3709,#REF!,2,FALSE)</f>
        <v>#REF!</v>
      </c>
    </row>
    <row r="3710" customHeight="1" spans="1:30">
      <c r="A3710" s="2" t="s">
        <v>11112</v>
      </c>
      <c r="B3710" s="2" t="s">
        <v>11113</v>
      </c>
      <c r="C3710" s="2" t="s">
        <v>11114</v>
      </c>
      <c r="D3710" s="2" t="s">
        <v>11115</v>
      </c>
      <c r="E3710" s="2" t="s">
        <v>11116</v>
      </c>
      <c r="F3710" s="2" t="s">
        <v>9817</v>
      </c>
      <c r="G3710" s="6">
        <v>641</v>
      </c>
      <c r="H3710" s="6">
        <v>97</v>
      </c>
      <c r="I3710" s="6">
        <v>2</v>
      </c>
      <c r="J3710" s="6">
        <v>1</v>
      </c>
      <c r="K3710" s="6">
        <v>0</v>
      </c>
      <c r="L3710" s="6">
        <v>0</v>
      </c>
      <c r="M3710" s="6">
        <v>599</v>
      </c>
      <c r="N3710" s="6">
        <v>32</v>
      </c>
      <c r="O3710" s="6">
        <v>0</v>
      </c>
      <c r="P3710" s="6">
        <v>0</v>
      </c>
      <c r="Q3710" s="6">
        <v>0</v>
      </c>
      <c r="R3710" s="6">
        <v>0</v>
      </c>
      <c r="S3710" s="6">
        <v>0</v>
      </c>
      <c r="T3710" s="6">
        <v>0</v>
      </c>
      <c r="U3710" s="7">
        <v>0.0499</v>
      </c>
      <c r="V3710" s="7">
        <v>0</v>
      </c>
      <c r="W3710" s="7">
        <v>0.142</v>
      </c>
      <c r="X3710" s="7">
        <v>0</v>
      </c>
      <c r="Y3710" s="8" t="str">
        <f>IFERROR(VLOOKUP(F:F,#REF!,2,0),"需要手动检查")</f>
        <v>需要手动检查</v>
      </c>
      <c r="Z3710" s="9" t="str">
        <f t="shared" si="187"/>
        <v>否</v>
      </c>
      <c r="AA3710" s="10" t="s">
        <v>36</v>
      </c>
      <c r="AB3710" s="18" t="s">
        <v>37</v>
      </c>
      <c r="AC3710" t="str">
        <f t="shared" si="188"/>
        <v>2025/4/20</v>
      </c>
      <c r="AD3710" t="e">
        <f>VLOOKUP(Y3710,#REF!,2,FALSE)</f>
        <v>#REF!</v>
      </c>
    </row>
    <row r="3711" customHeight="1" spans="1:30">
      <c r="A3711" s="2" t="s">
        <v>11117</v>
      </c>
      <c r="B3711" s="2" t="s">
        <v>11118</v>
      </c>
      <c r="C3711" s="2" t="s">
        <v>11119</v>
      </c>
      <c r="D3711" s="2" t="s">
        <v>11120</v>
      </c>
      <c r="E3711" s="2" t="s">
        <v>11121</v>
      </c>
      <c r="F3711" s="2" t="s">
        <v>9817</v>
      </c>
      <c r="G3711" s="6">
        <v>33</v>
      </c>
      <c r="H3711" s="6">
        <v>3</v>
      </c>
      <c r="I3711" s="6">
        <v>2</v>
      </c>
      <c r="J3711" s="6">
        <v>0</v>
      </c>
      <c r="K3711" s="6">
        <v>0</v>
      </c>
      <c r="L3711" s="6">
        <v>0</v>
      </c>
      <c r="M3711" s="6">
        <v>36</v>
      </c>
      <c r="N3711" s="6">
        <v>0</v>
      </c>
      <c r="O3711" s="6">
        <v>0</v>
      </c>
      <c r="P3711" s="6">
        <v>0</v>
      </c>
      <c r="Q3711" s="6">
        <v>0</v>
      </c>
      <c r="R3711" s="6">
        <v>0</v>
      </c>
      <c r="S3711" s="6">
        <v>0</v>
      </c>
      <c r="T3711" s="6">
        <v>0</v>
      </c>
      <c r="U3711" s="7">
        <v>0</v>
      </c>
      <c r="V3711" s="7">
        <v>0</v>
      </c>
      <c r="W3711" s="7">
        <v>0.1212</v>
      </c>
      <c r="X3711" s="7">
        <v>0</v>
      </c>
      <c r="Y3711" s="8" t="str">
        <f>IFERROR(VLOOKUP(F:F,#REF!,2,0),"需要手动检查")</f>
        <v>需要手动检查</v>
      </c>
      <c r="Z3711" s="9" t="str">
        <f t="shared" si="187"/>
        <v>否</v>
      </c>
      <c r="AA3711" s="10" t="s">
        <v>36</v>
      </c>
      <c r="AB3711" s="18" t="s">
        <v>37</v>
      </c>
      <c r="AC3711" t="str">
        <f t="shared" si="188"/>
        <v>2025/4/20</v>
      </c>
      <c r="AD3711" t="e">
        <f>VLOOKUP(Y3711,#REF!,2,FALSE)</f>
        <v>#REF!</v>
      </c>
    </row>
    <row r="3712" customHeight="1" spans="1:30">
      <c r="A3712" s="2" t="s">
        <v>11122</v>
      </c>
      <c r="B3712" s="2" t="s">
        <v>11123</v>
      </c>
      <c r="C3712" s="2" t="s">
        <v>11124</v>
      </c>
      <c r="D3712" s="2" t="s">
        <v>11125</v>
      </c>
      <c r="E3712" s="2" t="s">
        <v>11126</v>
      </c>
      <c r="F3712" s="2" t="s">
        <v>9817</v>
      </c>
      <c r="G3712" s="6">
        <v>283</v>
      </c>
      <c r="H3712" s="6">
        <v>5</v>
      </c>
      <c r="I3712" s="6">
        <v>1</v>
      </c>
      <c r="J3712" s="6">
        <v>1</v>
      </c>
      <c r="K3712" s="6">
        <v>0</v>
      </c>
      <c r="L3712" s="6">
        <v>0</v>
      </c>
      <c r="M3712" s="6">
        <v>311</v>
      </c>
      <c r="N3712" s="6">
        <v>16</v>
      </c>
      <c r="O3712" s="6">
        <v>0</v>
      </c>
      <c r="P3712" s="6">
        <v>0</v>
      </c>
      <c r="Q3712" s="6">
        <v>0</v>
      </c>
      <c r="R3712" s="6">
        <v>0</v>
      </c>
      <c r="S3712" s="6">
        <v>0</v>
      </c>
      <c r="T3712" s="6">
        <v>0</v>
      </c>
      <c r="U3712" s="7">
        <v>0.0565</v>
      </c>
      <c r="V3712" s="7">
        <v>0</v>
      </c>
      <c r="W3712" s="7">
        <v>0.0212</v>
      </c>
      <c r="X3712" s="7">
        <v>0</v>
      </c>
      <c r="Y3712" s="8" t="str">
        <f>IFERROR(VLOOKUP(F:F,#REF!,2,0),"需要手动检查")</f>
        <v>需要手动检查</v>
      </c>
      <c r="Z3712" s="9" t="str">
        <f t="shared" si="187"/>
        <v>否</v>
      </c>
      <c r="AA3712" s="10" t="s">
        <v>36</v>
      </c>
      <c r="AB3712" s="18" t="s">
        <v>37</v>
      </c>
      <c r="AC3712" t="str">
        <f t="shared" si="188"/>
        <v>2025/4/20</v>
      </c>
      <c r="AD3712" t="e">
        <f>VLOOKUP(Y3712,#REF!,2,FALSE)</f>
        <v>#REF!</v>
      </c>
    </row>
    <row r="3713" customHeight="1" spans="1:30">
      <c r="A3713" s="2" t="s">
        <v>337</v>
      </c>
      <c r="B3713" s="2" t="s">
        <v>338</v>
      </c>
      <c r="C3713" s="2" t="s">
        <v>45</v>
      </c>
      <c r="D3713" s="2" t="s">
        <v>11127</v>
      </c>
      <c r="E3713" s="2" t="s">
        <v>11128</v>
      </c>
      <c r="F3713" s="2" t="s">
        <v>9817</v>
      </c>
      <c r="G3713" s="6">
        <v>1652</v>
      </c>
      <c r="H3713" s="6">
        <v>45</v>
      </c>
      <c r="I3713" s="6">
        <v>1</v>
      </c>
      <c r="J3713" s="6">
        <v>0</v>
      </c>
      <c r="K3713" s="6">
        <v>2</v>
      </c>
      <c r="L3713" s="6">
        <v>0</v>
      </c>
      <c r="M3713" s="6">
        <v>1704</v>
      </c>
      <c r="N3713" s="6">
        <v>29</v>
      </c>
      <c r="O3713" s="6">
        <v>0</v>
      </c>
      <c r="P3713" s="6">
        <v>0</v>
      </c>
      <c r="Q3713" s="6">
        <v>0</v>
      </c>
      <c r="R3713" s="6">
        <v>0</v>
      </c>
      <c r="S3713" s="6">
        <v>0</v>
      </c>
      <c r="T3713" s="6">
        <v>0</v>
      </c>
      <c r="U3713" s="7">
        <v>0.0176</v>
      </c>
      <c r="V3713" s="7">
        <v>0</v>
      </c>
      <c r="W3713" s="7">
        <v>0.0333</v>
      </c>
      <c r="X3713" s="7">
        <v>0</v>
      </c>
      <c r="Y3713" s="8" t="str">
        <f>IFERROR(VLOOKUP(F:F,#REF!,2,0),"需要手动检查")</f>
        <v>需要手动检查</v>
      </c>
      <c r="Z3713" s="9" t="str">
        <f t="shared" si="187"/>
        <v>否</v>
      </c>
      <c r="AA3713" s="10" t="s">
        <v>36</v>
      </c>
      <c r="AB3713" s="18" t="s">
        <v>37</v>
      </c>
      <c r="AC3713" t="str">
        <f t="shared" si="188"/>
        <v>2025/4/20</v>
      </c>
      <c r="AD3713" t="e">
        <f>VLOOKUP(Y3713,#REF!,2,FALSE)</f>
        <v>#REF!</v>
      </c>
    </row>
    <row r="3714" customHeight="1" spans="1:30">
      <c r="A3714" s="2" t="s">
        <v>11129</v>
      </c>
      <c r="B3714" s="2" t="s">
        <v>11130</v>
      </c>
      <c r="C3714" s="2" t="s">
        <v>11131</v>
      </c>
      <c r="D3714" s="2" t="s">
        <v>11132</v>
      </c>
      <c r="E3714" s="2" t="s">
        <v>11133</v>
      </c>
      <c r="F3714" s="2" t="s">
        <v>9817</v>
      </c>
      <c r="G3714" s="6">
        <v>451</v>
      </c>
      <c r="H3714" s="6">
        <v>18</v>
      </c>
      <c r="I3714" s="6">
        <v>3</v>
      </c>
      <c r="J3714" s="6">
        <v>1</v>
      </c>
      <c r="K3714" s="6">
        <v>1</v>
      </c>
      <c r="L3714" s="6">
        <v>0</v>
      </c>
      <c r="M3714" s="6">
        <v>480</v>
      </c>
      <c r="N3714" s="6">
        <v>32</v>
      </c>
      <c r="O3714" s="6">
        <v>0</v>
      </c>
      <c r="P3714" s="6">
        <v>0</v>
      </c>
      <c r="Q3714" s="6">
        <v>0</v>
      </c>
      <c r="R3714" s="6">
        <v>0</v>
      </c>
      <c r="S3714" s="6">
        <v>0</v>
      </c>
      <c r="T3714" s="6">
        <v>0</v>
      </c>
      <c r="U3714" s="7">
        <v>0.071</v>
      </c>
      <c r="V3714" s="7">
        <v>0</v>
      </c>
      <c r="W3714" s="7">
        <v>0.0421</v>
      </c>
      <c r="X3714" s="7">
        <v>0</v>
      </c>
      <c r="Y3714" s="8" t="str">
        <f>IFERROR(VLOOKUP(F:F,#REF!,2,0),"需要手动检查")</f>
        <v>需要手动检查</v>
      </c>
      <c r="Z3714" s="9" t="str">
        <f t="shared" si="187"/>
        <v>否</v>
      </c>
      <c r="AA3714" s="10" t="s">
        <v>36</v>
      </c>
      <c r="AB3714" s="18" t="s">
        <v>37</v>
      </c>
      <c r="AC3714" t="str">
        <f t="shared" si="188"/>
        <v>2025/4/20</v>
      </c>
      <c r="AD3714" t="e">
        <f>VLOOKUP(Y3714,#REF!,2,FALSE)</f>
        <v>#REF!</v>
      </c>
    </row>
    <row r="3715" customHeight="1" spans="1:30">
      <c r="A3715" s="2" t="s">
        <v>11134</v>
      </c>
      <c r="B3715" s="2" t="s">
        <v>11135</v>
      </c>
      <c r="C3715" s="2" t="s">
        <v>11136</v>
      </c>
      <c r="D3715" s="2" t="s">
        <v>11137</v>
      </c>
      <c r="E3715" s="2" t="s">
        <v>11138</v>
      </c>
      <c r="F3715" s="2" t="s">
        <v>9817</v>
      </c>
      <c r="G3715" s="6">
        <v>6100</v>
      </c>
      <c r="H3715" s="6">
        <v>298</v>
      </c>
      <c r="I3715" s="6">
        <v>5</v>
      </c>
      <c r="J3715" s="6">
        <v>6</v>
      </c>
      <c r="K3715" s="6">
        <v>2</v>
      </c>
      <c r="L3715" s="6">
        <v>0</v>
      </c>
      <c r="M3715" s="6">
        <v>7545</v>
      </c>
      <c r="N3715" s="6">
        <v>345</v>
      </c>
      <c r="O3715" s="6">
        <v>1</v>
      </c>
      <c r="P3715" s="6">
        <v>1</v>
      </c>
      <c r="Q3715" s="6">
        <v>1</v>
      </c>
      <c r="R3715" s="6">
        <v>37.98</v>
      </c>
      <c r="S3715" s="6">
        <v>6.23</v>
      </c>
      <c r="T3715" s="6">
        <v>37.98</v>
      </c>
      <c r="U3715" s="7">
        <v>0.0566</v>
      </c>
      <c r="V3715" s="7">
        <v>0</v>
      </c>
      <c r="W3715" s="7">
        <v>0.0684</v>
      </c>
      <c r="X3715" s="7">
        <v>0.0029</v>
      </c>
      <c r="Y3715" s="8" t="str">
        <f>IFERROR(VLOOKUP(F:F,#REF!,2,0),"需要手动检查")</f>
        <v>需要手动检查</v>
      </c>
      <c r="Z3715" s="9" t="str">
        <f t="shared" ref="Z3715:Z3730" si="189">IF(R3715&gt;0,"是","否")</f>
        <v>是</v>
      </c>
      <c r="AA3715" s="10" t="s">
        <v>36</v>
      </c>
      <c r="AB3715" s="18" t="s">
        <v>37</v>
      </c>
      <c r="AC3715" t="str">
        <f t="shared" ref="AC3715:AC3730" si="190">YEAR(E3715)&amp;"/"&amp;MONTH(E3715)&amp;"/"&amp;DAY(E3715)</f>
        <v>2025/4/21</v>
      </c>
      <c r="AD3715" t="e">
        <f>VLOOKUP(Y3715,#REF!,2,FALSE)</f>
        <v>#REF!</v>
      </c>
    </row>
    <row r="3716" customHeight="1" spans="1:30">
      <c r="A3716" s="2" t="s">
        <v>11139</v>
      </c>
      <c r="B3716" s="2" t="s">
        <v>11140</v>
      </c>
      <c r="C3716" s="2" t="s">
        <v>45</v>
      </c>
      <c r="D3716" s="2" t="s">
        <v>11141</v>
      </c>
      <c r="E3716" s="2" t="s">
        <v>11142</v>
      </c>
      <c r="F3716" s="2" t="s">
        <v>9817</v>
      </c>
      <c r="G3716" s="6">
        <v>70</v>
      </c>
      <c r="H3716" s="6">
        <v>1</v>
      </c>
      <c r="I3716" s="6">
        <v>0</v>
      </c>
      <c r="J3716" s="6">
        <v>0</v>
      </c>
      <c r="K3716" s="6">
        <v>0</v>
      </c>
      <c r="L3716" s="6">
        <v>0</v>
      </c>
      <c r="M3716" s="6">
        <v>47</v>
      </c>
      <c r="N3716" s="6">
        <v>0</v>
      </c>
      <c r="O3716" s="6">
        <v>0</v>
      </c>
      <c r="P3716" s="6">
        <v>0</v>
      </c>
      <c r="Q3716" s="6">
        <v>0</v>
      </c>
      <c r="R3716" s="6">
        <v>0</v>
      </c>
      <c r="S3716" s="6">
        <v>0</v>
      </c>
      <c r="T3716" s="6">
        <v>0</v>
      </c>
      <c r="U3716" s="7">
        <v>0</v>
      </c>
      <c r="V3716" s="7">
        <v>0</v>
      </c>
      <c r="W3716" s="7">
        <v>0.0286</v>
      </c>
      <c r="X3716" s="7">
        <v>0</v>
      </c>
      <c r="Y3716" s="8" t="str">
        <f>IFERROR(VLOOKUP(F:F,#REF!,2,0),"需要手动检查")</f>
        <v>需要手动检查</v>
      </c>
      <c r="Z3716" s="9" t="str">
        <f t="shared" si="189"/>
        <v>否</v>
      </c>
      <c r="AA3716" s="10" t="s">
        <v>36</v>
      </c>
      <c r="AB3716" s="18" t="s">
        <v>37</v>
      </c>
      <c r="AC3716" t="str">
        <f t="shared" si="190"/>
        <v>2025/4/21</v>
      </c>
      <c r="AD3716" t="e">
        <f>VLOOKUP(Y3716,#REF!,2,FALSE)</f>
        <v>#REF!</v>
      </c>
    </row>
    <row r="3717" customHeight="1" spans="1:30">
      <c r="A3717" s="2" t="s">
        <v>11143</v>
      </c>
      <c r="B3717" s="2" t="s">
        <v>11144</v>
      </c>
      <c r="C3717" s="2" t="s">
        <v>11145</v>
      </c>
      <c r="D3717" s="2" t="s">
        <v>11146</v>
      </c>
      <c r="E3717" s="2" t="s">
        <v>11147</v>
      </c>
      <c r="F3717" s="2" t="s">
        <v>9817</v>
      </c>
      <c r="G3717" s="6">
        <v>147</v>
      </c>
      <c r="H3717" s="6">
        <v>0</v>
      </c>
      <c r="I3717" s="6">
        <v>0</v>
      </c>
      <c r="J3717" s="6">
        <v>0</v>
      </c>
      <c r="K3717" s="6">
        <v>0</v>
      </c>
      <c r="L3717" s="6">
        <v>0</v>
      </c>
      <c r="M3717" s="6">
        <v>144</v>
      </c>
      <c r="N3717" s="6">
        <v>9</v>
      </c>
      <c r="O3717" s="6">
        <v>0</v>
      </c>
      <c r="P3717" s="6">
        <v>0</v>
      </c>
      <c r="Q3717" s="6">
        <v>0</v>
      </c>
      <c r="R3717" s="6">
        <v>0</v>
      </c>
      <c r="S3717" s="6">
        <v>0</v>
      </c>
      <c r="T3717" s="6">
        <v>0</v>
      </c>
      <c r="U3717" s="7">
        <v>0.0612</v>
      </c>
      <c r="V3717" s="7">
        <v>0</v>
      </c>
      <c r="W3717" s="7">
        <v>0.0204</v>
      </c>
      <c r="X3717" s="7">
        <v>0</v>
      </c>
      <c r="Y3717" s="8" t="str">
        <f>IFERROR(VLOOKUP(F:F,#REF!,2,0),"需要手动检查")</f>
        <v>需要手动检查</v>
      </c>
      <c r="Z3717" s="9" t="str">
        <f t="shared" si="189"/>
        <v>否</v>
      </c>
      <c r="AA3717" s="10" t="s">
        <v>36</v>
      </c>
      <c r="AB3717" s="18" t="s">
        <v>37</v>
      </c>
      <c r="AC3717" t="str">
        <f t="shared" si="190"/>
        <v>2025/4/21</v>
      </c>
      <c r="AD3717" t="e">
        <f>VLOOKUP(Y3717,#REF!,2,FALSE)</f>
        <v>#REF!</v>
      </c>
    </row>
    <row r="3718" customHeight="1" spans="1:30">
      <c r="A3718" s="2" t="s">
        <v>11148</v>
      </c>
      <c r="B3718" s="2" t="s">
        <v>11149</v>
      </c>
      <c r="C3718" s="2" t="s">
        <v>11150</v>
      </c>
      <c r="D3718" s="2" t="s">
        <v>11151</v>
      </c>
      <c r="E3718" s="2" t="s">
        <v>11152</v>
      </c>
      <c r="F3718" s="2" t="s">
        <v>9817</v>
      </c>
      <c r="G3718" s="6">
        <v>56</v>
      </c>
      <c r="H3718" s="6">
        <v>0</v>
      </c>
      <c r="I3718" s="6">
        <v>0</v>
      </c>
      <c r="J3718" s="6">
        <v>0</v>
      </c>
      <c r="K3718" s="6">
        <v>0</v>
      </c>
      <c r="L3718" s="6">
        <v>0</v>
      </c>
      <c r="M3718" s="6">
        <v>62</v>
      </c>
      <c r="N3718" s="6">
        <v>0</v>
      </c>
      <c r="O3718" s="6">
        <v>0</v>
      </c>
      <c r="P3718" s="6">
        <v>0</v>
      </c>
      <c r="Q3718" s="6">
        <v>0</v>
      </c>
      <c r="R3718" s="6">
        <v>0</v>
      </c>
      <c r="S3718" s="6">
        <v>0</v>
      </c>
      <c r="T3718" s="6">
        <v>0</v>
      </c>
      <c r="U3718" s="7">
        <v>0</v>
      </c>
      <c r="V3718" s="7">
        <v>0</v>
      </c>
      <c r="W3718" s="7">
        <v>0.0179</v>
      </c>
      <c r="X3718" s="7">
        <v>0</v>
      </c>
      <c r="Y3718" s="8" t="str">
        <f>IFERROR(VLOOKUP(F:F,#REF!,2,0),"需要手动检查")</f>
        <v>需要手动检查</v>
      </c>
      <c r="Z3718" s="9" t="str">
        <f t="shared" si="189"/>
        <v>否</v>
      </c>
      <c r="AA3718" s="10" t="s">
        <v>36</v>
      </c>
      <c r="AB3718" s="18" t="s">
        <v>37</v>
      </c>
      <c r="AC3718" t="str">
        <f t="shared" si="190"/>
        <v>2025/4/21</v>
      </c>
      <c r="AD3718" t="e">
        <f>VLOOKUP(Y3718,#REF!,2,FALSE)</f>
        <v>#REF!</v>
      </c>
    </row>
    <row r="3719" customHeight="1" spans="1:30">
      <c r="A3719" s="2" t="s">
        <v>11153</v>
      </c>
      <c r="B3719" s="2" t="s">
        <v>11154</v>
      </c>
      <c r="C3719" s="2" t="s">
        <v>11155</v>
      </c>
      <c r="D3719" s="2" t="s">
        <v>11156</v>
      </c>
      <c r="E3719" s="2" t="s">
        <v>11157</v>
      </c>
      <c r="F3719" s="2" t="s">
        <v>9817</v>
      </c>
      <c r="G3719" s="6">
        <v>224</v>
      </c>
      <c r="H3719" s="6">
        <v>31</v>
      </c>
      <c r="I3719" s="6">
        <v>7</v>
      </c>
      <c r="J3719" s="6">
        <v>2</v>
      </c>
      <c r="K3719" s="6">
        <v>0</v>
      </c>
      <c r="L3719" s="6">
        <v>0</v>
      </c>
      <c r="M3719" s="6">
        <v>355</v>
      </c>
      <c r="N3719" s="6">
        <v>6</v>
      </c>
      <c r="O3719" s="6">
        <v>0</v>
      </c>
      <c r="P3719" s="6">
        <v>0</v>
      </c>
      <c r="Q3719" s="6">
        <v>0</v>
      </c>
      <c r="R3719" s="6">
        <v>0</v>
      </c>
      <c r="S3719" s="6">
        <v>0</v>
      </c>
      <c r="T3719" s="6">
        <v>0</v>
      </c>
      <c r="U3719" s="7">
        <v>0.0268</v>
      </c>
      <c r="V3719" s="7">
        <v>0</v>
      </c>
      <c r="W3719" s="7">
        <v>0.1473</v>
      </c>
      <c r="X3719" s="7">
        <v>0</v>
      </c>
      <c r="Y3719" s="8" t="str">
        <f>IFERROR(VLOOKUP(F:F,#REF!,2,0),"需要手动检查")</f>
        <v>需要手动检查</v>
      </c>
      <c r="Z3719" s="9" t="str">
        <f t="shared" si="189"/>
        <v>否</v>
      </c>
      <c r="AA3719" s="10" t="s">
        <v>36</v>
      </c>
      <c r="AB3719" s="18" t="s">
        <v>37</v>
      </c>
      <c r="AC3719" t="str">
        <f t="shared" si="190"/>
        <v>2025/4/21</v>
      </c>
      <c r="AD3719" t="e">
        <f>VLOOKUP(Y3719,#REF!,2,FALSE)</f>
        <v>#REF!</v>
      </c>
    </row>
    <row r="3720" customHeight="1" spans="1:30">
      <c r="A3720" s="2" t="s">
        <v>11158</v>
      </c>
      <c r="B3720" s="2" t="s">
        <v>11159</v>
      </c>
      <c r="C3720" s="2" t="s">
        <v>11160</v>
      </c>
      <c r="D3720" s="2" t="s">
        <v>11161</v>
      </c>
      <c r="E3720" s="2" t="s">
        <v>11162</v>
      </c>
      <c r="F3720" s="2" t="s">
        <v>9817</v>
      </c>
      <c r="G3720" s="6">
        <v>531</v>
      </c>
      <c r="H3720" s="6">
        <v>18</v>
      </c>
      <c r="I3720" s="6">
        <v>0</v>
      </c>
      <c r="J3720" s="6">
        <v>0</v>
      </c>
      <c r="K3720" s="6">
        <v>0</v>
      </c>
      <c r="L3720" s="6">
        <v>0</v>
      </c>
      <c r="M3720" s="6">
        <v>641</v>
      </c>
      <c r="N3720" s="6">
        <v>22</v>
      </c>
      <c r="O3720" s="6">
        <v>0</v>
      </c>
      <c r="P3720" s="6">
        <v>0</v>
      </c>
      <c r="Q3720" s="6">
        <v>0</v>
      </c>
      <c r="R3720" s="6">
        <v>0</v>
      </c>
      <c r="S3720" s="6">
        <v>0</v>
      </c>
      <c r="T3720" s="6">
        <v>0</v>
      </c>
      <c r="U3720" s="7">
        <v>0.0414</v>
      </c>
      <c r="V3720" s="7">
        <v>0</v>
      </c>
      <c r="W3720" s="7">
        <v>0.0169</v>
      </c>
      <c r="X3720" s="7">
        <v>0</v>
      </c>
      <c r="Y3720" s="8" t="str">
        <f>IFERROR(VLOOKUP(F:F,#REF!,2,0),"需要手动检查")</f>
        <v>需要手动检查</v>
      </c>
      <c r="Z3720" s="9" t="str">
        <f t="shared" si="189"/>
        <v>否</v>
      </c>
      <c r="AA3720" s="10" t="s">
        <v>36</v>
      </c>
      <c r="AB3720" s="18" t="s">
        <v>37</v>
      </c>
      <c r="AC3720" t="str">
        <f t="shared" si="190"/>
        <v>2025/4/21</v>
      </c>
      <c r="AD3720" t="e">
        <f>VLOOKUP(Y3720,#REF!,2,FALSE)</f>
        <v>#REF!</v>
      </c>
    </row>
    <row r="3721" customHeight="1" spans="1:30">
      <c r="A3721" s="2" t="s">
        <v>11163</v>
      </c>
      <c r="B3721" s="2" t="s">
        <v>11164</v>
      </c>
      <c r="C3721" s="2" t="s">
        <v>11165</v>
      </c>
      <c r="D3721" s="2" t="s">
        <v>11166</v>
      </c>
      <c r="E3721" s="2" t="s">
        <v>11167</v>
      </c>
      <c r="F3721" s="2" t="s">
        <v>9817</v>
      </c>
      <c r="G3721" s="6">
        <v>325</v>
      </c>
      <c r="H3721" s="6">
        <v>10</v>
      </c>
      <c r="I3721" s="6">
        <v>0</v>
      </c>
      <c r="J3721" s="6">
        <v>1</v>
      </c>
      <c r="K3721" s="6">
        <v>0</v>
      </c>
      <c r="L3721" s="6">
        <v>0</v>
      </c>
      <c r="M3721" s="6">
        <v>332</v>
      </c>
      <c r="N3721" s="6">
        <v>11</v>
      </c>
      <c r="O3721" s="6">
        <v>0</v>
      </c>
      <c r="P3721" s="6">
        <v>0</v>
      </c>
      <c r="Q3721" s="6">
        <v>0</v>
      </c>
      <c r="R3721" s="6">
        <v>0</v>
      </c>
      <c r="S3721" s="6">
        <v>0</v>
      </c>
      <c r="T3721" s="6">
        <v>0</v>
      </c>
      <c r="U3721" s="7">
        <v>0.0338</v>
      </c>
      <c r="V3721" s="7">
        <v>0</v>
      </c>
      <c r="W3721" s="7">
        <v>0.0154</v>
      </c>
      <c r="X3721" s="7">
        <v>0</v>
      </c>
      <c r="Y3721" s="8" t="str">
        <f>IFERROR(VLOOKUP(F:F,#REF!,2,0),"需要手动检查")</f>
        <v>需要手动检查</v>
      </c>
      <c r="Z3721" s="9" t="str">
        <f t="shared" si="189"/>
        <v>否</v>
      </c>
      <c r="AA3721" s="10" t="s">
        <v>36</v>
      </c>
      <c r="AB3721" s="18" t="s">
        <v>37</v>
      </c>
      <c r="AC3721" t="str">
        <f t="shared" si="190"/>
        <v>2025/4/21</v>
      </c>
      <c r="AD3721" t="e">
        <f>VLOOKUP(Y3721,#REF!,2,FALSE)</f>
        <v>#REF!</v>
      </c>
    </row>
    <row r="3722" customHeight="1" spans="1:30">
      <c r="A3722" s="2" t="s">
        <v>11134</v>
      </c>
      <c r="B3722" s="2" t="s">
        <v>11135</v>
      </c>
      <c r="C3722" s="2" t="s">
        <v>11168</v>
      </c>
      <c r="D3722" s="2" t="s">
        <v>11169</v>
      </c>
      <c r="E3722" s="2" t="s">
        <v>11170</v>
      </c>
      <c r="F3722" s="2" t="s">
        <v>9817</v>
      </c>
      <c r="G3722" s="6">
        <v>1246</v>
      </c>
      <c r="H3722" s="6">
        <v>55</v>
      </c>
      <c r="I3722" s="6">
        <v>1</v>
      </c>
      <c r="J3722" s="6">
        <v>1</v>
      </c>
      <c r="K3722" s="6">
        <v>1</v>
      </c>
      <c r="L3722" s="6">
        <v>0</v>
      </c>
      <c r="M3722" s="6">
        <v>1284</v>
      </c>
      <c r="N3722" s="6">
        <v>39</v>
      </c>
      <c r="O3722" s="6">
        <v>0</v>
      </c>
      <c r="P3722" s="6">
        <v>0</v>
      </c>
      <c r="Q3722" s="6">
        <v>0</v>
      </c>
      <c r="R3722" s="6">
        <v>0</v>
      </c>
      <c r="S3722" s="6">
        <v>0</v>
      </c>
      <c r="T3722" s="6">
        <v>0</v>
      </c>
      <c r="U3722" s="7">
        <v>0.0313</v>
      </c>
      <c r="V3722" s="7">
        <v>0</v>
      </c>
      <c r="W3722" s="7">
        <v>0.0698</v>
      </c>
      <c r="X3722" s="7">
        <v>0</v>
      </c>
      <c r="Y3722" s="8" t="str">
        <f>IFERROR(VLOOKUP(F:F,#REF!,2,0),"需要手动检查")</f>
        <v>需要手动检查</v>
      </c>
      <c r="Z3722" s="9" t="str">
        <f t="shared" si="189"/>
        <v>否</v>
      </c>
      <c r="AA3722" s="10" t="s">
        <v>36</v>
      </c>
      <c r="AB3722" s="18" t="s">
        <v>37</v>
      </c>
      <c r="AC3722" t="str">
        <f t="shared" si="190"/>
        <v>2025/4/21</v>
      </c>
      <c r="AD3722" t="e">
        <f>VLOOKUP(Y3722,#REF!,2,FALSE)</f>
        <v>#REF!</v>
      </c>
    </row>
    <row r="3723" customHeight="1" spans="1:30">
      <c r="A3723" s="2" t="s">
        <v>11134</v>
      </c>
      <c r="B3723" s="2" t="s">
        <v>11135</v>
      </c>
      <c r="C3723" s="2" t="s">
        <v>11171</v>
      </c>
      <c r="D3723" s="2" t="s">
        <v>11172</v>
      </c>
      <c r="E3723" s="2" t="s">
        <v>11173</v>
      </c>
      <c r="F3723" s="2" t="s">
        <v>9817</v>
      </c>
      <c r="G3723" s="6">
        <v>1043</v>
      </c>
      <c r="H3723" s="6">
        <v>72</v>
      </c>
      <c r="I3723" s="6">
        <v>1</v>
      </c>
      <c r="J3723" s="6">
        <v>1</v>
      </c>
      <c r="K3723" s="6">
        <v>1</v>
      </c>
      <c r="L3723" s="6">
        <v>0</v>
      </c>
      <c r="M3723" s="6">
        <v>996</v>
      </c>
      <c r="N3723" s="6">
        <v>36</v>
      </c>
      <c r="O3723" s="6">
        <v>0</v>
      </c>
      <c r="P3723" s="6">
        <v>0</v>
      </c>
      <c r="Q3723" s="6">
        <v>0</v>
      </c>
      <c r="R3723" s="6">
        <v>0</v>
      </c>
      <c r="S3723" s="6">
        <v>0</v>
      </c>
      <c r="T3723" s="6">
        <v>0</v>
      </c>
      <c r="U3723" s="7">
        <v>0.0345</v>
      </c>
      <c r="V3723" s="7">
        <v>0</v>
      </c>
      <c r="W3723" s="7">
        <v>0.0288</v>
      </c>
      <c r="X3723" s="7">
        <v>0</v>
      </c>
      <c r="Y3723" s="8" t="str">
        <f>IFERROR(VLOOKUP(F:F,#REF!,2,0),"需要手动检查")</f>
        <v>需要手动检查</v>
      </c>
      <c r="Z3723" s="9" t="str">
        <f t="shared" si="189"/>
        <v>否</v>
      </c>
      <c r="AA3723" s="10" t="s">
        <v>36</v>
      </c>
      <c r="AB3723" s="18" t="s">
        <v>37</v>
      </c>
      <c r="AC3723" t="str">
        <f t="shared" si="190"/>
        <v>2025/4/21</v>
      </c>
      <c r="AD3723" t="e">
        <f>VLOOKUP(Y3723,#REF!,2,FALSE)</f>
        <v>#REF!</v>
      </c>
    </row>
    <row r="3724" customHeight="1" spans="1:30">
      <c r="A3724" s="2" t="s">
        <v>11148</v>
      </c>
      <c r="B3724" s="2" t="s">
        <v>11149</v>
      </c>
      <c r="C3724" s="2" t="s">
        <v>11150</v>
      </c>
      <c r="D3724" s="2" t="s">
        <v>11174</v>
      </c>
      <c r="E3724" s="2" t="s">
        <v>11175</v>
      </c>
      <c r="F3724" s="2" t="s">
        <v>9817</v>
      </c>
      <c r="G3724" s="6">
        <v>278</v>
      </c>
      <c r="H3724" s="6">
        <v>2</v>
      </c>
      <c r="I3724" s="6">
        <v>0</v>
      </c>
      <c r="J3724" s="6">
        <v>0</v>
      </c>
      <c r="K3724" s="6">
        <v>0</v>
      </c>
      <c r="L3724" s="6">
        <v>0</v>
      </c>
      <c r="M3724" s="6">
        <v>313</v>
      </c>
      <c r="N3724" s="6">
        <v>0</v>
      </c>
      <c r="O3724" s="6">
        <v>0</v>
      </c>
      <c r="P3724" s="6">
        <v>0</v>
      </c>
      <c r="Q3724" s="6">
        <v>0</v>
      </c>
      <c r="R3724" s="6">
        <v>0</v>
      </c>
      <c r="S3724" s="6">
        <v>0</v>
      </c>
      <c r="T3724" s="6">
        <v>0</v>
      </c>
      <c r="U3724" s="7">
        <v>0</v>
      </c>
      <c r="V3724" s="7">
        <v>0</v>
      </c>
      <c r="W3724" s="7">
        <v>0.018</v>
      </c>
      <c r="X3724" s="7">
        <v>0</v>
      </c>
      <c r="Y3724" s="8" t="str">
        <f>IFERROR(VLOOKUP(F:F,#REF!,2,0),"需要手动检查")</f>
        <v>需要手动检查</v>
      </c>
      <c r="Z3724" s="9" t="str">
        <f t="shared" si="189"/>
        <v>否</v>
      </c>
      <c r="AA3724" s="10" t="s">
        <v>36</v>
      </c>
      <c r="AB3724" s="18" t="s">
        <v>37</v>
      </c>
      <c r="AC3724" t="str">
        <f t="shared" si="190"/>
        <v>2025/4/21</v>
      </c>
      <c r="AD3724" t="e">
        <f>VLOOKUP(Y3724,#REF!,2,FALSE)</f>
        <v>#REF!</v>
      </c>
    </row>
    <row r="3725" customHeight="1" spans="1:30">
      <c r="A3725" s="2" t="s">
        <v>11176</v>
      </c>
      <c r="B3725" s="2" t="s">
        <v>11177</v>
      </c>
      <c r="C3725" s="2" t="s">
        <v>11178</v>
      </c>
      <c r="D3725" s="2" t="s">
        <v>11179</v>
      </c>
      <c r="E3725" s="2" t="s">
        <v>11180</v>
      </c>
      <c r="F3725" s="2" t="s">
        <v>9817</v>
      </c>
      <c r="G3725" s="6">
        <v>356</v>
      </c>
      <c r="H3725" s="6">
        <v>13</v>
      </c>
      <c r="I3725" s="6">
        <v>0</v>
      </c>
      <c r="J3725" s="6">
        <v>0</v>
      </c>
      <c r="K3725" s="6">
        <v>0</v>
      </c>
      <c r="L3725" s="6">
        <v>0</v>
      </c>
      <c r="M3725" s="6">
        <v>381</v>
      </c>
      <c r="N3725" s="6">
        <v>12</v>
      </c>
      <c r="O3725" s="6">
        <v>0</v>
      </c>
      <c r="P3725" s="6">
        <v>0</v>
      </c>
      <c r="Q3725" s="6">
        <v>0</v>
      </c>
      <c r="R3725" s="6">
        <v>0</v>
      </c>
      <c r="S3725" s="6">
        <v>0</v>
      </c>
      <c r="T3725" s="6">
        <v>0</v>
      </c>
      <c r="U3725" s="7">
        <v>0.0337</v>
      </c>
      <c r="V3725" s="7">
        <v>0</v>
      </c>
      <c r="W3725" s="7">
        <v>0.0309</v>
      </c>
      <c r="X3725" s="7">
        <v>0</v>
      </c>
      <c r="Y3725" s="8" t="str">
        <f>IFERROR(VLOOKUP(F:F,#REF!,2,0),"需要手动检查")</f>
        <v>需要手动检查</v>
      </c>
      <c r="Z3725" s="9" t="str">
        <f t="shared" si="189"/>
        <v>否</v>
      </c>
      <c r="AA3725" s="10" t="s">
        <v>36</v>
      </c>
      <c r="AB3725" s="18" t="s">
        <v>37</v>
      </c>
      <c r="AC3725" t="str">
        <f t="shared" si="190"/>
        <v>2025/4/21</v>
      </c>
      <c r="AD3725" t="e">
        <f>VLOOKUP(Y3725,#REF!,2,FALSE)</f>
        <v>#REF!</v>
      </c>
    </row>
    <row r="3726" customHeight="1" spans="1:30">
      <c r="A3726" s="2" t="s">
        <v>11181</v>
      </c>
      <c r="B3726" s="2" t="s">
        <v>11182</v>
      </c>
      <c r="C3726" s="2" t="s">
        <v>11183</v>
      </c>
      <c r="D3726" s="2" t="s">
        <v>11184</v>
      </c>
      <c r="E3726" s="2" t="s">
        <v>11185</v>
      </c>
      <c r="F3726" s="2" t="s">
        <v>9817</v>
      </c>
      <c r="G3726" s="6">
        <v>356</v>
      </c>
      <c r="H3726" s="6">
        <v>4</v>
      </c>
      <c r="I3726" s="6">
        <v>1</v>
      </c>
      <c r="J3726" s="6">
        <v>0</v>
      </c>
      <c r="K3726" s="6">
        <v>0</v>
      </c>
      <c r="L3726" s="6">
        <v>0</v>
      </c>
      <c r="M3726" s="6">
        <v>369</v>
      </c>
      <c r="N3726" s="6">
        <v>8</v>
      </c>
      <c r="O3726" s="6">
        <v>0</v>
      </c>
      <c r="P3726" s="6">
        <v>0</v>
      </c>
      <c r="Q3726" s="6">
        <v>0</v>
      </c>
      <c r="R3726" s="6">
        <v>0</v>
      </c>
      <c r="S3726" s="6">
        <v>0</v>
      </c>
      <c r="T3726" s="6">
        <v>0</v>
      </c>
      <c r="U3726" s="7">
        <v>0.0225</v>
      </c>
      <c r="V3726" s="7">
        <v>0</v>
      </c>
      <c r="W3726" s="7">
        <v>0.0084</v>
      </c>
      <c r="X3726" s="7">
        <v>0</v>
      </c>
      <c r="Y3726" s="8" t="str">
        <f>IFERROR(VLOOKUP(F:F,#REF!,2,0),"需要手动检查")</f>
        <v>需要手动检查</v>
      </c>
      <c r="Z3726" s="9" t="str">
        <f t="shared" si="189"/>
        <v>否</v>
      </c>
      <c r="AA3726" s="10" t="s">
        <v>36</v>
      </c>
      <c r="AB3726" s="18" t="s">
        <v>37</v>
      </c>
      <c r="AC3726" t="str">
        <f t="shared" si="190"/>
        <v>2025/4/21</v>
      </c>
      <c r="AD3726" t="e">
        <f>VLOOKUP(Y3726,#REF!,2,FALSE)</f>
        <v>#REF!</v>
      </c>
    </row>
    <row r="3727" customHeight="1" spans="1:30">
      <c r="A3727" s="2" t="s">
        <v>11186</v>
      </c>
      <c r="B3727" s="2" t="s">
        <v>11187</v>
      </c>
      <c r="C3727" s="2" t="s">
        <v>11188</v>
      </c>
      <c r="D3727" s="2" t="s">
        <v>11189</v>
      </c>
      <c r="E3727" s="2" t="s">
        <v>11190</v>
      </c>
      <c r="F3727" s="2" t="s">
        <v>9817</v>
      </c>
      <c r="G3727" s="6">
        <v>322</v>
      </c>
      <c r="H3727" s="6">
        <v>3</v>
      </c>
      <c r="I3727" s="6">
        <v>0</v>
      </c>
      <c r="J3727" s="6">
        <v>0</v>
      </c>
      <c r="K3727" s="6">
        <v>0</v>
      </c>
      <c r="L3727" s="6">
        <v>0</v>
      </c>
      <c r="M3727" s="6">
        <v>343</v>
      </c>
      <c r="N3727" s="6">
        <v>8</v>
      </c>
      <c r="O3727" s="6">
        <v>0</v>
      </c>
      <c r="P3727" s="6">
        <v>0</v>
      </c>
      <c r="Q3727" s="6">
        <v>0</v>
      </c>
      <c r="R3727" s="6">
        <v>0</v>
      </c>
      <c r="S3727" s="6">
        <v>0</v>
      </c>
      <c r="T3727" s="6">
        <v>0</v>
      </c>
      <c r="U3727" s="7">
        <v>0.0248</v>
      </c>
      <c r="V3727" s="7">
        <v>0</v>
      </c>
      <c r="W3727" s="7">
        <v>0.0373</v>
      </c>
      <c r="X3727" s="7">
        <v>0</v>
      </c>
      <c r="Y3727" s="8" t="str">
        <f>IFERROR(VLOOKUP(F:F,#REF!,2,0),"需要手动检查")</f>
        <v>需要手动检查</v>
      </c>
      <c r="Z3727" s="9" t="str">
        <f t="shared" si="189"/>
        <v>否</v>
      </c>
      <c r="AA3727" s="10" t="s">
        <v>36</v>
      </c>
      <c r="AB3727" s="18" t="s">
        <v>37</v>
      </c>
      <c r="AC3727" t="str">
        <f t="shared" si="190"/>
        <v>2025/4/21</v>
      </c>
      <c r="AD3727" t="e">
        <f>VLOOKUP(Y3727,#REF!,2,FALSE)</f>
        <v>#REF!</v>
      </c>
    </row>
    <row r="3728" customHeight="1" spans="1:30">
      <c r="A3728" s="2" t="s">
        <v>10679</v>
      </c>
      <c r="B3728" s="2" t="s">
        <v>10680</v>
      </c>
      <c r="C3728" s="2" t="s">
        <v>11191</v>
      </c>
      <c r="D3728" s="2" t="s">
        <v>11192</v>
      </c>
      <c r="E3728" s="2" t="s">
        <v>11193</v>
      </c>
      <c r="F3728" s="2" t="s">
        <v>9817</v>
      </c>
      <c r="G3728" s="6">
        <v>351</v>
      </c>
      <c r="H3728" s="6">
        <v>31</v>
      </c>
      <c r="I3728" s="6">
        <v>2</v>
      </c>
      <c r="J3728" s="6">
        <v>0</v>
      </c>
      <c r="K3728" s="6">
        <v>0</v>
      </c>
      <c r="L3728" s="6">
        <v>0</v>
      </c>
      <c r="M3728" s="6">
        <v>346</v>
      </c>
      <c r="N3728" s="6">
        <v>10</v>
      </c>
      <c r="O3728" s="6">
        <v>0</v>
      </c>
      <c r="P3728" s="6">
        <v>0</v>
      </c>
      <c r="Q3728" s="6">
        <v>0</v>
      </c>
      <c r="R3728" s="6">
        <v>0</v>
      </c>
      <c r="S3728" s="6">
        <v>0</v>
      </c>
      <c r="T3728" s="6">
        <v>0</v>
      </c>
      <c r="U3728" s="7">
        <v>0.0285</v>
      </c>
      <c r="V3728" s="7">
        <v>0</v>
      </c>
      <c r="W3728" s="7">
        <v>0.0798</v>
      </c>
      <c r="X3728" s="7">
        <v>0</v>
      </c>
      <c r="Y3728" s="8" t="str">
        <f>IFERROR(VLOOKUP(F:F,#REF!,2,0),"需要手动检查")</f>
        <v>需要手动检查</v>
      </c>
      <c r="Z3728" s="9" t="str">
        <f t="shared" si="189"/>
        <v>否</v>
      </c>
      <c r="AA3728" s="10" t="s">
        <v>36</v>
      </c>
      <c r="AB3728" s="18" t="s">
        <v>37</v>
      </c>
      <c r="AC3728" t="str">
        <f t="shared" si="190"/>
        <v>2025/4/21</v>
      </c>
      <c r="AD3728" t="e">
        <f>VLOOKUP(Y3728,#REF!,2,FALSE)</f>
        <v>#REF!</v>
      </c>
    </row>
    <row r="3729" customHeight="1" spans="1:30">
      <c r="A3729" s="2" t="s">
        <v>11194</v>
      </c>
      <c r="B3729" s="2" t="s">
        <v>11195</v>
      </c>
      <c r="C3729" s="2" t="s">
        <v>11196</v>
      </c>
      <c r="D3729" s="2" t="s">
        <v>11197</v>
      </c>
      <c r="E3729" s="2" t="s">
        <v>11198</v>
      </c>
      <c r="F3729" s="2" t="s">
        <v>9817</v>
      </c>
      <c r="G3729" s="6">
        <v>292</v>
      </c>
      <c r="H3729" s="6">
        <v>4</v>
      </c>
      <c r="I3729" s="6">
        <v>0</v>
      </c>
      <c r="J3729" s="6">
        <v>0</v>
      </c>
      <c r="K3729" s="6">
        <v>0</v>
      </c>
      <c r="L3729" s="6">
        <v>0</v>
      </c>
      <c r="M3729" s="6">
        <v>289</v>
      </c>
      <c r="N3729" s="6">
        <v>8</v>
      </c>
      <c r="O3729" s="6">
        <v>0</v>
      </c>
      <c r="P3729" s="6">
        <v>0</v>
      </c>
      <c r="Q3729" s="6">
        <v>0</v>
      </c>
      <c r="R3729" s="6">
        <v>0</v>
      </c>
      <c r="S3729" s="6">
        <v>0</v>
      </c>
      <c r="T3729" s="6">
        <v>0</v>
      </c>
      <c r="U3729" s="7">
        <v>0.0274</v>
      </c>
      <c r="V3729" s="7">
        <v>0</v>
      </c>
      <c r="W3729" s="7">
        <v>0.0274</v>
      </c>
      <c r="X3729" s="7">
        <v>0</v>
      </c>
      <c r="Y3729" s="8" t="str">
        <f>IFERROR(VLOOKUP(F:F,#REF!,2,0),"需要手动检查")</f>
        <v>需要手动检查</v>
      </c>
      <c r="Z3729" s="9" t="str">
        <f t="shared" si="189"/>
        <v>否</v>
      </c>
      <c r="AA3729" s="10" t="s">
        <v>36</v>
      </c>
      <c r="AB3729" s="18" t="s">
        <v>37</v>
      </c>
      <c r="AC3729" t="str">
        <f t="shared" si="190"/>
        <v>2025/4/21</v>
      </c>
      <c r="AD3729" t="e">
        <f>VLOOKUP(Y3729,#REF!,2,FALSE)</f>
        <v>#REF!</v>
      </c>
    </row>
    <row r="3730" customHeight="1" spans="1:30">
      <c r="A3730" s="2" t="s">
        <v>11148</v>
      </c>
      <c r="B3730" s="2" t="s">
        <v>11149</v>
      </c>
      <c r="C3730" s="2" t="s">
        <v>11150</v>
      </c>
      <c r="D3730" s="2" t="s">
        <v>11199</v>
      </c>
      <c r="E3730" s="2" t="s">
        <v>11200</v>
      </c>
      <c r="F3730" s="2" t="s">
        <v>9817</v>
      </c>
      <c r="G3730" s="6">
        <v>245</v>
      </c>
      <c r="H3730" s="6">
        <v>1</v>
      </c>
      <c r="I3730" s="6">
        <v>0</v>
      </c>
      <c r="J3730" s="6">
        <v>0</v>
      </c>
      <c r="K3730" s="6">
        <v>0</v>
      </c>
      <c r="L3730" s="6">
        <v>0</v>
      </c>
      <c r="M3730" s="6">
        <v>278</v>
      </c>
      <c r="N3730" s="6">
        <v>0</v>
      </c>
      <c r="O3730" s="6">
        <v>0</v>
      </c>
      <c r="P3730" s="6">
        <v>0</v>
      </c>
      <c r="Q3730" s="6">
        <v>0</v>
      </c>
      <c r="R3730" s="6">
        <v>0</v>
      </c>
      <c r="S3730" s="6">
        <v>0</v>
      </c>
      <c r="T3730" s="6">
        <v>0</v>
      </c>
      <c r="U3730" s="7">
        <v>0</v>
      </c>
      <c r="V3730" s="7">
        <v>0</v>
      </c>
      <c r="W3730" s="7">
        <v>0.0163</v>
      </c>
      <c r="X3730" s="7">
        <v>0</v>
      </c>
      <c r="Y3730" s="8" t="str">
        <f>IFERROR(VLOOKUP(F:F,#REF!,2,0),"需要手动检查")</f>
        <v>需要手动检查</v>
      </c>
      <c r="Z3730" s="9" t="str">
        <f t="shared" si="189"/>
        <v>否</v>
      </c>
      <c r="AA3730" s="10" t="s">
        <v>36</v>
      </c>
      <c r="AB3730" s="18" t="s">
        <v>37</v>
      </c>
      <c r="AC3730" t="str">
        <f t="shared" si="190"/>
        <v>2025/4/21</v>
      </c>
      <c r="AD3730" t="e">
        <f>VLOOKUP(Y3730,#REF!,2,FALSE)</f>
        <v>#REF!</v>
      </c>
    </row>
    <row r="3731" customHeight="1" spans="1:30">
      <c r="A3731" s="2" t="s">
        <v>11201</v>
      </c>
      <c r="B3731" s="2" t="s">
        <v>11202</v>
      </c>
      <c r="C3731" s="2" t="s">
        <v>273</v>
      </c>
      <c r="D3731" s="2" t="s">
        <v>11203</v>
      </c>
      <c r="E3731" s="2" t="s">
        <v>11204</v>
      </c>
      <c r="F3731" s="2" t="s">
        <v>9817</v>
      </c>
      <c r="G3731" s="6">
        <v>84</v>
      </c>
      <c r="H3731" s="6">
        <v>0</v>
      </c>
      <c r="I3731" s="6">
        <v>0</v>
      </c>
      <c r="J3731" s="6">
        <v>0</v>
      </c>
      <c r="K3731" s="6">
        <v>0</v>
      </c>
      <c r="L3731" s="6">
        <v>0</v>
      </c>
      <c r="M3731" s="6">
        <v>81</v>
      </c>
      <c r="N3731" s="6">
        <v>0</v>
      </c>
      <c r="O3731" s="6">
        <v>0</v>
      </c>
      <c r="P3731" s="6">
        <v>0</v>
      </c>
      <c r="Q3731" s="6">
        <v>0</v>
      </c>
      <c r="R3731" s="6">
        <v>0</v>
      </c>
      <c r="S3731" s="6">
        <v>0</v>
      </c>
      <c r="T3731" s="6">
        <v>0</v>
      </c>
      <c r="U3731" s="7">
        <v>0</v>
      </c>
      <c r="V3731" s="7">
        <v>0</v>
      </c>
      <c r="W3731" s="7">
        <v>0</v>
      </c>
      <c r="X3731" s="7">
        <v>0</v>
      </c>
      <c r="Y3731" s="8" t="str">
        <f>IFERROR(VLOOKUP(F:F,#REF!,2,0),"需要手动检查")</f>
        <v>需要手动检查</v>
      </c>
      <c r="Z3731" s="9" t="str">
        <f t="shared" ref="Z3731:Z3738" si="191">IF(R3731&gt;0,"是","否")</f>
        <v>否</v>
      </c>
      <c r="AA3731" s="10" t="s">
        <v>36</v>
      </c>
      <c r="AB3731" s="18" t="s">
        <v>37</v>
      </c>
      <c r="AC3731" t="str">
        <f t="shared" ref="AC3731:AC3738" si="192">YEAR(E3731)&amp;"/"&amp;MONTH(E3731)&amp;"/"&amp;DAY(E3731)</f>
        <v>2025/4/22</v>
      </c>
      <c r="AD3731" t="e">
        <f>VLOOKUP(Y3731,#REF!,2,FALSE)</f>
        <v>#REF!</v>
      </c>
    </row>
    <row r="3732" customHeight="1" spans="1:30">
      <c r="A3732" s="2" t="s">
        <v>11205</v>
      </c>
      <c r="B3732" s="2" t="s">
        <v>11206</v>
      </c>
      <c r="C3732" s="2" t="s">
        <v>11207</v>
      </c>
      <c r="D3732" s="2" t="s">
        <v>11208</v>
      </c>
      <c r="E3732" s="2" t="s">
        <v>11209</v>
      </c>
      <c r="F3732" s="2" t="s">
        <v>9817</v>
      </c>
      <c r="G3732" s="6">
        <v>285</v>
      </c>
      <c r="H3732" s="6">
        <v>22</v>
      </c>
      <c r="I3732" s="6">
        <v>6</v>
      </c>
      <c r="J3732" s="6">
        <v>1</v>
      </c>
      <c r="K3732" s="6">
        <v>0</v>
      </c>
      <c r="L3732" s="6">
        <v>0</v>
      </c>
      <c r="M3732" s="6">
        <v>306</v>
      </c>
      <c r="N3732" s="6">
        <v>1</v>
      </c>
      <c r="O3732" s="6">
        <v>0</v>
      </c>
      <c r="P3732" s="6">
        <v>0</v>
      </c>
      <c r="Q3732" s="6">
        <v>0</v>
      </c>
      <c r="R3732" s="6">
        <v>0</v>
      </c>
      <c r="S3732" s="6">
        <v>0</v>
      </c>
      <c r="T3732" s="6">
        <v>0</v>
      </c>
      <c r="U3732" s="7">
        <v>0.0035</v>
      </c>
      <c r="V3732" s="7">
        <v>0</v>
      </c>
      <c r="W3732" s="7">
        <v>0.014</v>
      </c>
      <c r="X3732" s="7">
        <v>0</v>
      </c>
      <c r="Y3732" s="8" t="str">
        <f>IFERROR(VLOOKUP(F:F,#REF!,2,0),"需要手动检查")</f>
        <v>需要手动检查</v>
      </c>
      <c r="Z3732" s="9" t="str">
        <f t="shared" si="191"/>
        <v>否</v>
      </c>
      <c r="AA3732" s="10" t="s">
        <v>36</v>
      </c>
      <c r="AB3732" s="18" t="s">
        <v>37</v>
      </c>
      <c r="AC3732" t="str">
        <f t="shared" si="192"/>
        <v>2025/4/22</v>
      </c>
      <c r="AD3732" t="e">
        <f>VLOOKUP(Y3732,#REF!,2,FALSE)</f>
        <v>#REF!</v>
      </c>
    </row>
    <row r="3733" customHeight="1" spans="1:30">
      <c r="A3733" s="2" t="s">
        <v>11210</v>
      </c>
      <c r="B3733" s="2" t="s">
        <v>11211</v>
      </c>
      <c r="C3733" s="2" t="s">
        <v>11212</v>
      </c>
      <c r="D3733" s="2" t="s">
        <v>11213</v>
      </c>
      <c r="E3733" s="2" t="s">
        <v>11214</v>
      </c>
      <c r="F3733" s="2" t="s">
        <v>9377</v>
      </c>
      <c r="G3733" s="6">
        <v>515</v>
      </c>
      <c r="H3733" s="6">
        <v>8</v>
      </c>
      <c r="I3733" s="6">
        <v>0</v>
      </c>
      <c r="J3733" s="6">
        <v>0</v>
      </c>
      <c r="K3733" s="6">
        <v>0</v>
      </c>
      <c r="L3733" s="6">
        <v>0</v>
      </c>
      <c r="M3733" s="6">
        <v>538</v>
      </c>
      <c r="N3733" s="6">
        <v>4</v>
      </c>
      <c r="O3733" s="6">
        <v>0</v>
      </c>
      <c r="P3733" s="6">
        <v>0</v>
      </c>
      <c r="Q3733" s="6">
        <v>0</v>
      </c>
      <c r="R3733" s="6">
        <v>0</v>
      </c>
      <c r="S3733" s="6">
        <v>0</v>
      </c>
      <c r="T3733" s="6">
        <v>0</v>
      </c>
      <c r="U3733" s="7">
        <v>0.0078</v>
      </c>
      <c r="V3733" s="7">
        <v>0</v>
      </c>
      <c r="W3733" s="7">
        <v>0.0524</v>
      </c>
      <c r="X3733" s="7">
        <v>0</v>
      </c>
      <c r="Y3733" s="8" t="str">
        <f>IFERROR(VLOOKUP(F:F,#REF!,2,0),"需要手动检查")</f>
        <v>需要手动检查</v>
      </c>
      <c r="Z3733" s="9" t="str">
        <f t="shared" si="191"/>
        <v>否</v>
      </c>
      <c r="AA3733" s="10" t="s">
        <v>36</v>
      </c>
      <c r="AB3733" s="18" t="s">
        <v>37</v>
      </c>
      <c r="AC3733" t="str">
        <f t="shared" si="192"/>
        <v>2025/4/22</v>
      </c>
      <c r="AD3733" t="e">
        <f>VLOOKUP(Y3733,#REF!,2,FALSE)</f>
        <v>#REF!</v>
      </c>
    </row>
    <row r="3734" customHeight="1" spans="1:30">
      <c r="A3734" s="2" t="s">
        <v>11215</v>
      </c>
      <c r="B3734" s="2" t="s">
        <v>11216</v>
      </c>
      <c r="C3734" s="2" t="s">
        <v>11217</v>
      </c>
      <c r="D3734" s="2" t="s">
        <v>11218</v>
      </c>
      <c r="E3734" s="2" t="s">
        <v>11219</v>
      </c>
      <c r="F3734" s="2" t="s">
        <v>9817</v>
      </c>
      <c r="G3734" s="6">
        <v>1770</v>
      </c>
      <c r="H3734" s="6">
        <v>86</v>
      </c>
      <c r="I3734" s="6">
        <v>0</v>
      </c>
      <c r="J3734" s="6">
        <v>1</v>
      </c>
      <c r="K3734" s="6">
        <v>2</v>
      </c>
      <c r="L3734" s="6">
        <v>0</v>
      </c>
      <c r="M3734" s="6">
        <v>1652</v>
      </c>
      <c r="N3734" s="6">
        <v>23</v>
      </c>
      <c r="O3734" s="6">
        <v>0</v>
      </c>
      <c r="P3734" s="6">
        <v>0</v>
      </c>
      <c r="Q3734" s="6">
        <v>0</v>
      </c>
      <c r="R3734" s="6">
        <v>0</v>
      </c>
      <c r="S3734" s="6">
        <v>0</v>
      </c>
      <c r="T3734" s="6">
        <v>0</v>
      </c>
      <c r="U3734" s="7">
        <v>0.013</v>
      </c>
      <c r="V3734" s="7">
        <v>0</v>
      </c>
      <c r="W3734" s="7">
        <v>0.0441</v>
      </c>
      <c r="X3734" s="7">
        <v>0</v>
      </c>
      <c r="Y3734" s="8" t="str">
        <f>IFERROR(VLOOKUP(F:F,#REF!,2,0),"需要手动检查")</f>
        <v>需要手动检查</v>
      </c>
      <c r="Z3734" s="9" t="str">
        <f t="shared" si="191"/>
        <v>否</v>
      </c>
      <c r="AA3734" s="10" t="s">
        <v>36</v>
      </c>
      <c r="AB3734" s="18" t="s">
        <v>37</v>
      </c>
      <c r="AC3734" t="str">
        <f t="shared" si="192"/>
        <v>2025/4/22</v>
      </c>
      <c r="AD3734" t="e">
        <f>VLOOKUP(Y3734,#REF!,2,FALSE)</f>
        <v>#REF!</v>
      </c>
    </row>
    <row r="3735" customHeight="1" spans="1:30">
      <c r="A3735" s="2" t="s">
        <v>11220</v>
      </c>
      <c r="B3735" s="2" t="s">
        <v>11221</v>
      </c>
      <c r="C3735" s="2" t="s">
        <v>11222</v>
      </c>
      <c r="D3735" s="2" t="s">
        <v>11223</v>
      </c>
      <c r="E3735" s="2" t="s">
        <v>11224</v>
      </c>
      <c r="F3735" s="2" t="s">
        <v>9817</v>
      </c>
      <c r="G3735" s="6">
        <v>287</v>
      </c>
      <c r="H3735" s="6">
        <v>5</v>
      </c>
      <c r="I3735" s="6">
        <v>0</v>
      </c>
      <c r="J3735" s="6">
        <v>0</v>
      </c>
      <c r="K3735" s="6">
        <v>0</v>
      </c>
      <c r="L3735" s="6">
        <v>0</v>
      </c>
      <c r="M3735" s="6">
        <v>310</v>
      </c>
      <c r="N3735" s="6">
        <v>4</v>
      </c>
      <c r="O3735" s="6">
        <v>0</v>
      </c>
      <c r="P3735" s="6">
        <v>0</v>
      </c>
      <c r="Q3735" s="6">
        <v>0</v>
      </c>
      <c r="R3735" s="6">
        <v>0</v>
      </c>
      <c r="S3735" s="6">
        <v>0</v>
      </c>
      <c r="T3735" s="6">
        <v>0</v>
      </c>
      <c r="U3735" s="7">
        <v>0.0139</v>
      </c>
      <c r="V3735" s="7">
        <v>0</v>
      </c>
      <c r="W3735" s="7">
        <v>0.0348</v>
      </c>
      <c r="X3735" s="7">
        <v>0</v>
      </c>
      <c r="Y3735" s="8" t="str">
        <f>IFERROR(VLOOKUP(F:F,#REF!,2,0),"需要手动检查")</f>
        <v>需要手动检查</v>
      </c>
      <c r="Z3735" s="9" t="str">
        <f t="shared" si="191"/>
        <v>否</v>
      </c>
      <c r="AA3735" s="10" t="s">
        <v>36</v>
      </c>
      <c r="AB3735" s="18" t="s">
        <v>37</v>
      </c>
      <c r="AC3735" t="str">
        <f t="shared" si="192"/>
        <v>2025/4/22</v>
      </c>
      <c r="AD3735" t="e">
        <f>VLOOKUP(Y3735,#REF!,2,FALSE)</f>
        <v>#REF!</v>
      </c>
    </row>
    <row r="3736" customHeight="1" spans="1:30">
      <c r="A3736" s="2" t="s">
        <v>11225</v>
      </c>
      <c r="B3736" s="2" t="s">
        <v>11226</v>
      </c>
      <c r="C3736" s="2" t="s">
        <v>3305</v>
      </c>
      <c r="D3736" s="2" t="s">
        <v>11227</v>
      </c>
      <c r="E3736" s="2" t="s">
        <v>11228</v>
      </c>
      <c r="F3736" s="2" t="s">
        <v>9817</v>
      </c>
      <c r="G3736" s="6">
        <v>7</v>
      </c>
      <c r="H3736" s="6">
        <v>0</v>
      </c>
      <c r="I3736" s="6">
        <v>0</v>
      </c>
      <c r="J3736" s="6">
        <v>0</v>
      </c>
      <c r="K3736" s="6">
        <v>0</v>
      </c>
      <c r="L3736" s="6">
        <v>0</v>
      </c>
      <c r="M3736" s="6">
        <v>10</v>
      </c>
      <c r="N3736" s="6">
        <v>0</v>
      </c>
      <c r="O3736" s="6">
        <v>0</v>
      </c>
      <c r="P3736" s="6">
        <v>0</v>
      </c>
      <c r="Q3736" s="6">
        <v>0</v>
      </c>
      <c r="R3736" s="6">
        <v>0</v>
      </c>
      <c r="S3736" s="6">
        <v>0</v>
      </c>
      <c r="T3736" s="6">
        <v>0</v>
      </c>
      <c r="U3736" s="7">
        <v>0</v>
      </c>
      <c r="V3736" s="7">
        <v>0</v>
      </c>
      <c r="W3736" s="7">
        <v>0</v>
      </c>
      <c r="X3736" s="7">
        <v>0</v>
      </c>
      <c r="Y3736" s="8" t="str">
        <f>IFERROR(VLOOKUP(F:F,#REF!,2,0),"需要手动检查")</f>
        <v>需要手动检查</v>
      </c>
      <c r="Z3736" s="9" t="str">
        <f t="shared" si="191"/>
        <v>否</v>
      </c>
      <c r="AA3736" s="10" t="s">
        <v>36</v>
      </c>
      <c r="AB3736" s="18" t="s">
        <v>37</v>
      </c>
      <c r="AC3736" t="str">
        <f t="shared" si="192"/>
        <v>2025/4/22</v>
      </c>
      <c r="AD3736" t="e">
        <f>VLOOKUP(Y3736,#REF!,2,FALSE)</f>
        <v>#REF!</v>
      </c>
    </row>
    <row r="3737" customHeight="1" spans="1:30">
      <c r="A3737" s="2" t="s">
        <v>11229</v>
      </c>
      <c r="B3737" s="2" t="s">
        <v>11230</v>
      </c>
      <c r="C3737" s="2" t="s">
        <v>11231</v>
      </c>
      <c r="D3737" s="2" t="s">
        <v>11232</v>
      </c>
      <c r="E3737" s="2" t="s">
        <v>11233</v>
      </c>
      <c r="F3737" s="2" t="s">
        <v>9817</v>
      </c>
      <c r="G3737" s="6">
        <v>385</v>
      </c>
      <c r="H3737" s="6">
        <v>7</v>
      </c>
      <c r="I3737" s="6">
        <v>0</v>
      </c>
      <c r="J3737" s="6">
        <v>0</v>
      </c>
      <c r="K3737" s="6">
        <v>0</v>
      </c>
      <c r="L3737" s="6">
        <v>0</v>
      </c>
      <c r="M3737" s="6">
        <v>404</v>
      </c>
      <c r="N3737" s="6">
        <v>17</v>
      </c>
      <c r="O3737" s="6">
        <v>0</v>
      </c>
      <c r="P3737" s="6">
        <v>0</v>
      </c>
      <c r="Q3737" s="6">
        <v>0</v>
      </c>
      <c r="R3737" s="6">
        <v>0</v>
      </c>
      <c r="S3737" s="6">
        <v>0</v>
      </c>
      <c r="T3737" s="6">
        <v>0</v>
      </c>
      <c r="U3737" s="7">
        <v>0.0442</v>
      </c>
      <c r="V3737" s="7">
        <v>0</v>
      </c>
      <c r="W3737" s="7">
        <v>0</v>
      </c>
      <c r="X3737" s="7">
        <v>0</v>
      </c>
      <c r="Y3737" s="8" t="str">
        <f>IFERROR(VLOOKUP(F:F,#REF!,2,0),"需要手动检查")</f>
        <v>需要手动检查</v>
      </c>
      <c r="Z3737" s="9" t="str">
        <f t="shared" si="191"/>
        <v>否</v>
      </c>
      <c r="AA3737" s="10" t="s">
        <v>36</v>
      </c>
      <c r="AB3737" s="18" t="s">
        <v>37</v>
      </c>
      <c r="AC3737" t="str">
        <f t="shared" si="192"/>
        <v>2025/4/22</v>
      </c>
      <c r="AD3737" t="e">
        <f>VLOOKUP(Y3737,#REF!,2,FALSE)</f>
        <v>#REF!</v>
      </c>
    </row>
    <row r="3738" customHeight="1" spans="1:30">
      <c r="A3738" s="2" t="s">
        <v>9991</v>
      </c>
      <c r="B3738" s="2" t="s">
        <v>9992</v>
      </c>
      <c r="C3738" s="2" t="s">
        <v>11234</v>
      </c>
      <c r="D3738" s="2" t="s">
        <v>11235</v>
      </c>
      <c r="E3738" s="2" t="s">
        <v>11236</v>
      </c>
      <c r="F3738" s="2" t="s">
        <v>45</v>
      </c>
      <c r="G3738" s="6">
        <v>0</v>
      </c>
      <c r="H3738" s="6">
        <v>0</v>
      </c>
      <c r="I3738" s="6">
        <v>0</v>
      </c>
      <c r="J3738" s="6">
        <v>0</v>
      </c>
      <c r="K3738" s="6">
        <v>0</v>
      </c>
      <c r="L3738" s="6">
        <v>0</v>
      </c>
      <c r="M3738" s="6">
        <v>4</v>
      </c>
      <c r="N3738" s="6">
        <v>0</v>
      </c>
      <c r="O3738" s="6">
        <v>0</v>
      </c>
      <c r="P3738" s="6">
        <v>0</v>
      </c>
      <c r="Q3738" s="6">
        <v>0</v>
      </c>
      <c r="R3738" s="6">
        <v>0</v>
      </c>
      <c r="S3738" s="6">
        <v>0</v>
      </c>
      <c r="T3738" s="6">
        <v>0</v>
      </c>
      <c r="U3738" s="7">
        <v>0</v>
      </c>
      <c r="V3738" s="7">
        <v>0</v>
      </c>
      <c r="W3738" s="7">
        <v>0</v>
      </c>
      <c r="X3738" s="7">
        <v>0</v>
      </c>
      <c r="Y3738" s="8" t="str">
        <f>IFERROR(VLOOKUP(F:F,#REF!,2,0),"需要手动检查")</f>
        <v>需要手动检查</v>
      </c>
      <c r="Z3738" s="9" t="str">
        <f t="shared" si="191"/>
        <v>否</v>
      </c>
      <c r="AA3738" s="10" t="s">
        <v>36</v>
      </c>
      <c r="AB3738" s="18" t="s">
        <v>37</v>
      </c>
      <c r="AC3738" t="str">
        <f t="shared" si="192"/>
        <v>2025/4/23</v>
      </c>
      <c r="AD3738" t="e">
        <f>VLOOKUP(Y3738,#REF!,2,FALSE)</f>
        <v>#REF!</v>
      </c>
    </row>
    <row r="3739" customHeight="1" spans="1:30">
      <c r="A3739" s="2" t="s">
        <v>10696</v>
      </c>
      <c r="B3739" s="2" t="s">
        <v>10697</v>
      </c>
      <c r="C3739" s="2" t="s">
        <v>11237</v>
      </c>
      <c r="D3739" s="2" t="s">
        <v>11238</v>
      </c>
      <c r="E3739" s="2" t="s">
        <v>11239</v>
      </c>
      <c r="F3739" s="2" t="s">
        <v>9817</v>
      </c>
      <c r="G3739" s="6">
        <v>963</v>
      </c>
      <c r="H3739" s="6">
        <v>42</v>
      </c>
      <c r="I3739" s="6">
        <v>0</v>
      </c>
      <c r="J3739" s="6">
        <v>0</v>
      </c>
      <c r="K3739" s="6">
        <v>0</v>
      </c>
      <c r="L3739" s="6">
        <v>0</v>
      </c>
      <c r="M3739" s="6">
        <v>1311</v>
      </c>
      <c r="N3739" s="6">
        <v>179</v>
      </c>
      <c r="O3739" s="6">
        <v>0</v>
      </c>
      <c r="P3739" s="6">
        <v>0</v>
      </c>
      <c r="Q3739" s="6">
        <v>0</v>
      </c>
      <c r="R3739" s="6">
        <v>0</v>
      </c>
      <c r="S3739" s="6">
        <v>0</v>
      </c>
      <c r="T3739" s="6">
        <v>0</v>
      </c>
      <c r="U3739" s="7">
        <v>0.1859</v>
      </c>
      <c r="V3739" s="7">
        <v>0</v>
      </c>
      <c r="W3739" s="7">
        <v>0.0208</v>
      </c>
      <c r="X3739" s="7">
        <v>0</v>
      </c>
      <c r="Y3739" s="8" t="str">
        <f>IFERROR(VLOOKUP(F:F,#REF!,2,0),"需要手动检查")</f>
        <v>需要手动检查</v>
      </c>
      <c r="Z3739" s="9" t="str">
        <f t="shared" ref="Z3739:Z3750" si="193">IF(R3739&gt;0,"是","否")</f>
        <v>否</v>
      </c>
      <c r="AA3739" s="10" t="s">
        <v>36</v>
      </c>
      <c r="AB3739" s="18" t="s">
        <v>37</v>
      </c>
      <c r="AC3739" t="str">
        <f t="shared" ref="AC3739:AC3750" si="194">YEAR(E3739)&amp;"/"&amp;MONTH(E3739)&amp;"/"&amp;DAY(E3739)</f>
        <v>2025/4/23</v>
      </c>
      <c r="AD3739" t="e">
        <f>VLOOKUP(Y3739,#REF!,2,FALSE)</f>
        <v>#REF!</v>
      </c>
    </row>
    <row r="3740" customHeight="1" spans="1:30">
      <c r="A3740" s="2" t="s">
        <v>11153</v>
      </c>
      <c r="B3740" s="2" t="s">
        <v>11154</v>
      </c>
      <c r="C3740" s="2" t="s">
        <v>11240</v>
      </c>
      <c r="D3740" s="2" t="s">
        <v>11241</v>
      </c>
      <c r="E3740" s="2" t="s">
        <v>11242</v>
      </c>
      <c r="F3740" s="2" t="s">
        <v>9817</v>
      </c>
      <c r="G3740" s="6">
        <v>367</v>
      </c>
      <c r="H3740" s="6">
        <v>24</v>
      </c>
      <c r="I3740" s="6">
        <v>4</v>
      </c>
      <c r="J3740" s="6">
        <v>1</v>
      </c>
      <c r="K3740" s="6">
        <v>0</v>
      </c>
      <c r="L3740" s="6">
        <v>0</v>
      </c>
      <c r="M3740" s="6">
        <v>411</v>
      </c>
      <c r="N3740" s="6">
        <v>19</v>
      </c>
      <c r="O3740" s="6">
        <v>0</v>
      </c>
      <c r="P3740" s="6">
        <v>0</v>
      </c>
      <c r="Q3740" s="6">
        <v>0</v>
      </c>
      <c r="R3740" s="6">
        <v>0</v>
      </c>
      <c r="S3740" s="6">
        <v>0</v>
      </c>
      <c r="T3740" s="6">
        <v>0</v>
      </c>
      <c r="U3740" s="7">
        <v>0.0518</v>
      </c>
      <c r="V3740" s="7">
        <v>0</v>
      </c>
      <c r="W3740" s="7">
        <v>0.0218</v>
      </c>
      <c r="X3740" s="7">
        <v>0</v>
      </c>
      <c r="Y3740" s="8" t="str">
        <f>IFERROR(VLOOKUP(F:F,#REF!,2,0),"需要手动检查")</f>
        <v>需要手动检查</v>
      </c>
      <c r="Z3740" s="9" t="str">
        <f t="shared" si="193"/>
        <v>否</v>
      </c>
      <c r="AA3740" s="10" t="s">
        <v>36</v>
      </c>
      <c r="AB3740" s="18" t="s">
        <v>37</v>
      </c>
      <c r="AC3740" t="str">
        <f t="shared" si="194"/>
        <v>2025/4/24</v>
      </c>
      <c r="AD3740" t="e">
        <f>VLOOKUP(Y3740,#REF!,2,FALSE)</f>
        <v>#REF!</v>
      </c>
    </row>
    <row r="3741" customHeight="1" spans="1:30">
      <c r="A3741" s="2" t="s">
        <v>11243</v>
      </c>
      <c r="B3741" s="2" t="s">
        <v>11244</v>
      </c>
      <c r="C3741" s="2" t="s">
        <v>11245</v>
      </c>
      <c r="D3741" s="2" t="s">
        <v>11246</v>
      </c>
      <c r="E3741" s="2" t="s">
        <v>11247</v>
      </c>
      <c r="F3741" s="2" t="s">
        <v>9817</v>
      </c>
      <c r="G3741" s="6">
        <v>7332</v>
      </c>
      <c r="H3741" s="6">
        <v>119</v>
      </c>
      <c r="I3741" s="6">
        <v>0</v>
      </c>
      <c r="J3741" s="6">
        <v>0</v>
      </c>
      <c r="K3741" s="6">
        <v>2</v>
      </c>
      <c r="L3741" s="6">
        <v>0</v>
      </c>
      <c r="M3741" s="6">
        <v>9712</v>
      </c>
      <c r="N3741" s="6">
        <v>1259</v>
      </c>
      <c r="O3741" s="6">
        <v>0</v>
      </c>
      <c r="P3741" s="6">
        <v>0</v>
      </c>
      <c r="Q3741" s="6">
        <v>0</v>
      </c>
      <c r="R3741" s="6">
        <v>0</v>
      </c>
      <c r="S3741" s="6">
        <v>0</v>
      </c>
      <c r="T3741" s="6">
        <v>0</v>
      </c>
      <c r="U3741" s="7">
        <v>0.1717</v>
      </c>
      <c r="V3741" s="7">
        <v>0</v>
      </c>
      <c r="W3741" s="7">
        <v>0.0383</v>
      </c>
      <c r="X3741" s="7">
        <v>0</v>
      </c>
      <c r="Y3741" s="8" t="str">
        <f>IFERROR(VLOOKUP(F:F,#REF!,2,0),"需要手动检查")</f>
        <v>需要手动检查</v>
      </c>
      <c r="Z3741" s="9" t="str">
        <f t="shared" si="193"/>
        <v>否</v>
      </c>
      <c r="AA3741" s="10" t="s">
        <v>36</v>
      </c>
      <c r="AB3741" s="18" t="s">
        <v>37</v>
      </c>
      <c r="AC3741" t="str">
        <f t="shared" si="194"/>
        <v>2025/4/24</v>
      </c>
      <c r="AD3741" t="e">
        <f>VLOOKUP(Y3741,#REF!,2,FALSE)</f>
        <v>#REF!</v>
      </c>
    </row>
    <row r="3742" customHeight="1" spans="1:30">
      <c r="A3742" s="2" t="s">
        <v>7486</v>
      </c>
      <c r="B3742" s="2" t="s">
        <v>7487</v>
      </c>
      <c r="C3742" s="2" t="s">
        <v>11248</v>
      </c>
      <c r="D3742" s="2" t="s">
        <v>11249</v>
      </c>
      <c r="E3742" s="2" t="s">
        <v>11250</v>
      </c>
      <c r="F3742" s="2" t="s">
        <v>9817</v>
      </c>
      <c r="G3742" s="6">
        <v>726</v>
      </c>
      <c r="H3742" s="6">
        <v>70</v>
      </c>
      <c r="I3742" s="6">
        <v>0</v>
      </c>
      <c r="J3742" s="6">
        <v>3</v>
      </c>
      <c r="K3742" s="6">
        <v>0</v>
      </c>
      <c r="L3742" s="6">
        <v>0</v>
      </c>
      <c r="M3742" s="6">
        <v>16</v>
      </c>
      <c r="N3742" s="6">
        <v>0</v>
      </c>
      <c r="O3742" s="6">
        <v>0</v>
      </c>
      <c r="P3742" s="6">
        <v>0</v>
      </c>
      <c r="Q3742" s="6">
        <v>0</v>
      </c>
      <c r="R3742" s="6">
        <v>0</v>
      </c>
      <c r="S3742" s="6">
        <v>0</v>
      </c>
      <c r="T3742" s="6">
        <v>0</v>
      </c>
      <c r="U3742" s="7">
        <v>0</v>
      </c>
      <c r="V3742" s="7">
        <v>0</v>
      </c>
      <c r="W3742" s="7">
        <v>0.0207</v>
      </c>
      <c r="X3742" s="7">
        <v>0</v>
      </c>
      <c r="Y3742" s="8" t="str">
        <f>IFERROR(VLOOKUP(F:F,#REF!,2,0),"需要手动检查")</f>
        <v>需要手动检查</v>
      </c>
      <c r="Z3742" s="9" t="str">
        <f t="shared" si="193"/>
        <v>否</v>
      </c>
      <c r="AA3742" s="10" t="s">
        <v>36</v>
      </c>
      <c r="AB3742" s="18" t="s">
        <v>37</v>
      </c>
      <c r="AC3742" t="str">
        <f t="shared" si="194"/>
        <v>2025/4/24</v>
      </c>
      <c r="AD3742" t="e">
        <f>VLOOKUP(Y3742,#REF!,2,FALSE)</f>
        <v>#REF!</v>
      </c>
    </row>
    <row r="3743" customHeight="1" spans="1:30">
      <c r="A3743" s="2" t="s">
        <v>11251</v>
      </c>
      <c r="B3743" s="2" t="s">
        <v>11252</v>
      </c>
      <c r="C3743" s="2" t="s">
        <v>11253</v>
      </c>
      <c r="D3743" s="2" t="s">
        <v>11254</v>
      </c>
      <c r="E3743" s="2" t="s">
        <v>11255</v>
      </c>
      <c r="F3743" s="2" t="s">
        <v>9817</v>
      </c>
      <c r="G3743" s="6">
        <v>945</v>
      </c>
      <c r="H3743" s="6">
        <v>46</v>
      </c>
      <c r="I3743" s="6">
        <v>0</v>
      </c>
      <c r="J3743" s="6">
        <v>0</v>
      </c>
      <c r="K3743" s="6">
        <v>1</v>
      </c>
      <c r="L3743" s="6">
        <v>0</v>
      </c>
      <c r="M3743" s="6">
        <v>1147</v>
      </c>
      <c r="N3743" s="6">
        <v>33</v>
      </c>
      <c r="O3743" s="6">
        <v>0</v>
      </c>
      <c r="P3743" s="6">
        <v>0</v>
      </c>
      <c r="Q3743" s="6">
        <v>0</v>
      </c>
      <c r="R3743" s="6">
        <v>0</v>
      </c>
      <c r="S3743" s="6">
        <v>0</v>
      </c>
      <c r="T3743" s="6">
        <v>0</v>
      </c>
      <c r="U3743" s="7">
        <v>0.0349</v>
      </c>
      <c r="V3743" s="7">
        <v>0</v>
      </c>
      <c r="W3743" s="7">
        <v>0.0392</v>
      </c>
      <c r="X3743" s="7">
        <v>0</v>
      </c>
      <c r="Y3743" s="8" t="str">
        <f>IFERROR(VLOOKUP(F:F,#REF!,2,0),"需要手动检查")</f>
        <v>需要手动检查</v>
      </c>
      <c r="Z3743" s="9" t="str">
        <f t="shared" si="193"/>
        <v>否</v>
      </c>
      <c r="AA3743" s="10" t="s">
        <v>36</v>
      </c>
      <c r="AB3743" s="18" t="s">
        <v>37</v>
      </c>
      <c r="AC3743" t="str">
        <f t="shared" si="194"/>
        <v>2025/4/24</v>
      </c>
      <c r="AD3743" t="e">
        <f>VLOOKUP(Y3743,#REF!,2,FALSE)</f>
        <v>#REF!</v>
      </c>
    </row>
    <row r="3744" customHeight="1" spans="1:30">
      <c r="A3744" s="2" t="s">
        <v>11256</v>
      </c>
      <c r="B3744" s="2" t="s">
        <v>11257</v>
      </c>
      <c r="C3744" s="2" t="s">
        <v>11258</v>
      </c>
      <c r="D3744" s="2" t="s">
        <v>11259</v>
      </c>
      <c r="E3744" s="2" t="s">
        <v>11260</v>
      </c>
      <c r="F3744" s="2" t="s">
        <v>9143</v>
      </c>
      <c r="G3744" s="6">
        <v>479</v>
      </c>
      <c r="H3744" s="6">
        <v>61</v>
      </c>
      <c r="I3744" s="6">
        <v>3</v>
      </c>
      <c r="J3744" s="6">
        <v>1</v>
      </c>
      <c r="K3744" s="6">
        <v>0</v>
      </c>
      <c r="L3744" s="6">
        <v>0</v>
      </c>
      <c r="M3744" s="6">
        <v>611</v>
      </c>
      <c r="N3744" s="6">
        <v>14</v>
      </c>
      <c r="O3744" s="6">
        <v>0</v>
      </c>
      <c r="P3744" s="6">
        <v>0</v>
      </c>
      <c r="Q3744" s="6">
        <v>0</v>
      </c>
      <c r="R3744" s="6">
        <v>0</v>
      </c>
      <c r="S3744" s="6">
        <v>0</v>
      </c>
      <c r="T3744" s="6">
        <v>0</v>
      </c>
      <c r="U3744" s="7">
        <v>0.0292</v>
      </c>
      <c r="V3744" s="7">
        <v>0</v>
      </c>
      <c r="W3744" s="7">
        <v>0.0042</v>
      </c>
      <c r="X3744" s="7">
        <v>0</v>
      </c>
      <c r="Y3744" s="8" t="str">
        <f>IFERROR(VLOOKUP(F:F,#REF!,2,0),"需要手动检查")</f>
        <v>需要手动检查</v>
      </c>
      <c r="Z3744" s="9" t="str">
        <f t="shared" si="193"/>
        <v>否</v>
      </c>
      <c r="AA3744" s="10" t="s">
        <v>36</v>
      </c>
      <c r="AB3744" s="18" t="s">
        <v>37</v>
      </c>
      <c r="AC3744" t="str">
        <f t="shared" si="194"/>
        <v>2025/4/24</v>
      </c>
      <c r="AD3744" t="e">
        <f>VLOOKUP(Y3744,#REF!,2,FALSE)</f>
        <v>#REF!</v>
      </c>
    </row>
    <row r="3745" customHeight="1" spans="1:30">
      <c r="A3745" s="2" t="s">
        <v>11261</v>
      </c>
      <c r="B3745" s="2" t="s">
        <v>11262</v>
      </c>
      <c r="C3745" s="2" t="s">
        <v>45</v>
      </c>
      <c r="D3745" s="2" t="s">
        <v>11263</v>
      </c>
      <c r="E3745" s="2" t="s">
        <v>11264</v>
      </c>
      <c r="F3745" s="2" t="s">
        <v>9817</v>
      </c>
      <c r="G3745" s="6">
        <v>611</v>
      </c>
      <c r="H3745" s="6">
        <v>47</v>
      </c>
      <c r="I3745" s="6">
        <v>1</v>
      </c>
      <c r="J3745" s="6">
        <v>0</v>
      </c>
      <c r="K3745" s="6">
        <v>1</v>
      </c>
      <c r="L3745" s="6">
        <v>0</v>
      </c>
      <c r="M3745" s="6">
        <v>613</v>
      </c>
      <c r="N3745" s="6">
        <v>3</v>
      </c>
      <c r="O3745" s="6">
        <v>0</v>
      </c>
      <c r="P3745" s="6">
        <v>0</v>
      </c>
      <c r="Q3745" s="6">
        <v>0</v>
      </c>
      <c r="R3745" s="6">
        <v>0</v>
      </c>
      <c r="S3745" s="6">
        <v>0</v>
      </c>
      <c r="T3745" s="6">
        <v>0</v>
      </c>
      <c r="U3745" s="7">
        <v>0.0049</v>
      </c>
      <c r="V3745" s="7">
        <v>0</v>
      </c>
      <c r="W3745" s="7">
        <v>0.0671</v>
      </c>
      <c r="X3745" s="7">
        <v>0</v>
      </c>
      <c r="Y3745" s="8" t="str">
        <f>IFERROR(VLOOKUP(F:F,#REF!,2,0),"需要手动检查")</f>
        <v>需要手动检查</v>
      </c>
      <c r="Z3745" s="9" t="str">
        <f t="shared" si="193"/>
        <v>否</v>
      </c>
      <c r="AA3745" s="10" t="s">
        <v>36</v>
      </c>
      <c r="AB3745" s="18" t="s">
        <v>37</v>
      </c>
      <c r="AC3745" t="str">
        <f t="shared" si="194"/>
        <v>2025/4/24</v>
      </c>
      <c r="AD3745" t="e">
        <f>VLOOKUP(Y3745,#REF!,2,FALSE)</f>
        <v>#REF!</v>
      </c>
    </row>
    <row r="3746" customHeight="1" spans="1:30">
      <c r="A3746" s="2" t="s">
        <v>11265</v>
      </c>
      <c r="B3746" s="2" t="s">
        <v>11266</v>
      </c>
      <c r="C3746" s="2" t="s">
        <v>45</v>
      </c>
      <c r="D3746" s="2" t="s">
        <v>11267</v>
      </c>
      <c r="E3746" s="2" t="s">
        <v>11268</v>
      </c>
      <c r="F3746" s="2" t="s">
        <v>9817</v>
      </c>
      <c r="G3746" s="6">
        <v>466</v>
      </c>
      <c r="H3746" s="6">
        <v>47</v>
      </c>
      <c r="I3746" s="6">
        <v>2</v>
      </c>
      <c r="J3746" s="6">
        <v>0</v>
      </c>
      <c r="K3746" s="6">
        <v>1</v>
      </c>
      <c r="L3746" s="6">
        <v>0</v>
      </c>
      <c r="M3746" s="6">
        <v>1220</v>
      </c>
      <c r="N3746" s="6">
        <v>57</v>
      </c>
      <c r="O3746" s="6">
        <v>0</v>
      </c>
      <c r="P3746" s="6">
        <v>0</v>
      </c>
      <c r="Q3746" s="6">
        <v>0</v>
      </c>
      <c r="R3746" s="6">
        <v>0</v>
      </c>
      <c r="S3746" s="6">
        <v>0</v>
      </c>
      <c r="T3746" s="6">
        <v>0</v>
      </c>
      <c r="U3746" s="7">
        <v>0.1223</v>
      </c>
      <c r="V3746" s="7">
        <v>0</v>
      </c>
      <c r="W3746" s="7">
        <v>0.2189</v>
      </c>
      <c r="X3746" s="7">
        <v>0</v>
      </c>
      <c r="Y3746" s="8" t="str">
        <f>IFERROR(VLOOKUP(F:F,#REF!,2,0),"需要手动检查")</f>
        <v>需要手动检查</v>
      </c>
      <c r="Z3746" s="9" t="str">
        <f t="shared" si="193"/>
        <v>否</v>
      </c>
      <c r="AA3746" s="10" t="s">
        <v>36</v>
      </c>
      <c r="AB3746" s="18" t="s">
        <v>37</v>
      </c>
      <c r="AC3746" t="str">
        <f t="shared" si="194"/>
        <v>2025/4/24</v>
      </c>
      <c r="AD3746" t="e">
        <f>VLOOKUP(Y3746,#REF!,2,FALSE)</f>
        <v>#REF!</v>
      </c>
    </row>
    <row r="3747" customHeight="1" spans="1:30">
      <c r="A3747" s="2" t="s">
        <v>11205</v>
      </c>
      <c r="B3747" s="2" t="s">
        <v>11206</v>
      </c>
      <c r="C3747" s="2" t="s">
        <v>11269</v>
      </c>
      <c r="D3747" s="2" t="s">
        <v>11270</v>
      </c>
      <c r="E3747" s="2" t="s">
        <v>11271</v>
      </c>
      <c r="F3747" s="2" t="s">
        <v>9817</v>
      </c>
      <c r="G3747" s="6">
        <v>423</v>
      </c>
      <c r="H3747" s="6">
        <v>22</v>
      </c>
      <c r="I3747" s="6">
        <v>8</v>
      </c>
      <c r="J3747" s="6">
        <v>2</v>
      </c>
      <c r="K3747" s="6">
        <v>0</v>
      </c>
      <c r="L3747" s="6">
        <v>0</v>
      </c>
      <c r="M3747" s="6">
        <v>480</v>
      </c>
      <c r="N3747" s="6">
        <v>42</v>
      </c>
      <c r="O3747" s="6">
        <v>0</v>
      </c>
      <c r="P3747" s="6">
        <v>0</v>
      </c>
      <c r="Q3747" s="6">
        <v>0</v>
      </c>
      <c r="R3747" s="6">
        <v>0</v>
      </c>
      <c r="S3747" s="6">
        <v>0</v>
      </c>
      <c r="T3747" s="6">
        <v>0</v>
      </c>
      <c r="U3747" s="7">
        <v>0.0993</v>
      </c>
      <c r="V3747" s="7">
        <v>0</v>
      </c>
      <c r="W3747" s="7">
        <v>0.0047</v>
      </c>
      <c r="X3747" s="7">
        <v>0</v>
      </c>
      <c r="Y3747" s="8" t="str">
        <f>IFERROR(VLOOKUP(F:F,#REF!,2,0),"需要手动检查")</f>
        <v>需要手动检查</v>
      </c>
      <c r="Z3747" s="9" t="str">
        <f t="shared" si="193"/>
        <v>否</v>
      </c>
      <c r="AA3747" s="10" t="s">
        <v>36</v>
      </c>
      <c r="AB3747" s="18" t="s">
        <v>37</v>
      </c>
      <c r="AC3747" t="str">
        <f t="shared" si="194"/>
        <v>2025/4/25</v>
      </c>
      <c r="AD3747" t="e">
        <f>VLOOKUP(Y3747,#REF!,2,FALSE)</f>
        <v>#REF!</v>
      </c>
    </row>
    <row r="3748" customHeight="1" spans="1:30">
      <c r="A3748" s="2" t="s">
        <v>10674</v>
      </c>
      <c r="B3748" s="2" t="s">
        <v>10675</v>
      </c>
      <c r="C3748" s="2" t="s">
        <v>11272</v>
      </c>
      <c r="D3748" s="2" t="s">
        <v>11273</v>
      </c>
      <c r="E3748" s="2" t="s">
        <v>11274</v>
      </c>
      <c r="F3748" s="2" t="s">
        <v>9817</v>
      </c>
      <c r="G3748" s="6">
        <v>676</v>
      </c>
      <c r="H3748" s="6">
        <v>39</v>
      </c>
      <c r="I3748" s="6">
        <v>0</v>
      </c>
      <c r="J3748" s="6">
        <v>0</v>
      </c>
      <c r="K3748" s="6">
        <v>3</v>
      </c>
      <c r="L3748" s="6">
        <v>0</v>
      </c>
      <c r="M3748" s="6">
        <v>660</v>
      </c>
      <c r="N3748" s="6">
        <v>16</v>
      </c>
      <c r="O3748" s="6">
        <v>0</v>
      </c>
      <c r="P3748" s="6">
        <v>0</v>
      </c>
      <c r="Q3748" s="6">
        <v>0</v>
      </c>
      <c r="R3748" s="6">
        <v>0</v>
      </c>
      <c r="S3748" s="6">
        <v>0</v>
      </c>
      <c r="T3748" s="6">
        <v>0</v>
      </c>
      <c r="U3748" s="7">
        <v>0.0237</v>
      </c>
      <c r="V3748" s="7">
        <v>0</v>
      </c>
      <c r="W3748" s="7">
        <v>0.0296</v>
      </c>
      <c r="X3748" s="7">
        <v>0</v>
      </c>
      <c r="Y3748" s="8" t="str">
        <f>IFERROR(VLOOKUP(F:F,#REF!,2,0),"需要手动检查")</f>
        <v>需要手动检查</v>
      </c>
      <c r="Z3748" s="9" t="str">
        <f t="shared" si="193"/>
        <v>否</v>
      </c>
      <c r="AA3748" s="10" t="s">
        <v>36</v>
      </c>
      <c r="AB3748" s="18" t="s">
        <v>37</v>
      </c>
      <c r="AC3748" t="str">
        <f t="shared" si="194"/>
        <v>2025/4/25</v>
      </c>
      <c r="AD3748" t="e">
        <f>VLOOKUP(Y3748,#REF!,2,FALSE)</f>
        <v>#REF!</v>
      </c>
    </row>
    <row r="3749" customHeight="1" spans="1:30">
      <c r="A3749" s="2" t="s">
        <v>10560</v>
      </c>
      <c r="B3749" s="2" t="s">
        <v>10561</v>
      </c>
      <c r="C3749" s="2" t="s">
        <v>10562</v>
      </c>
      <c r="D3749" s="2" t="s">
        <v>11275</v>
      </c>
      <c r="E3749" s="2" t="s">
        <v>11276</v>
      </c>
      <c r="F3749" s="2" t="s">
        <v>9817</v>
      </c>
      <c r="G3749" s="6">
        <v>2</v>
      </c>
      <c r="H3749" s="6">
        <v>0</v>
      </c>
      <c r="I3749" s="6">
        <v>0</v>
      </c>
      <c r="J3749" s="6">
        <v>0</v>
      </c>
      <c r="K3749" s="6">
        <v>0</v>
      </c>
      <c r="L3749" s="6">
        <v>0</v>
      </c>
      <c r="M3749" s="6">
        <v>1</v>
      </c>
      <c r="N3749" s="6">
        <v>0</v>
      </c>
      <c r="O3749" s="6">
        <v>0</v>
      </c>
      <c r="P3749" s="6">
        <v>0</v>
      </c>
      <c r="Q3749" s="6">
        <v>0</v>
      </c>
      <c r="R3749" s="6">
        <v>0</v>
      </c>
      <c r="S3749" s="6">
        <v>0</v>
      </c>
      <c r="T3749" s="6">
        <v>0</v>
      </c>
      <c r="U3749" s="7">
        <v>0</v>
      </c>
      <c r="V3749" s="7">
        <v>0</v>
      </c>
      <c r="W3749" s="7">
        <v>0</v>
      </c>
      <c r="X3749" s="7">
        <v>0</v>
      </c>
      <c r="Y3749" s="8" t="str">
        <f>IFERROR(VLOOKUP(F:F,#REF!,2,0),"需要手动检查")</f>
        <v>需要手动检查</v>
      </c>
      <c r="Z3749" s="9" t="str">
        <f t="shared" si="193"/>
        <v>否</v>
      </c>
      <c r="AA3749" s="10" t="s">
        <v>36</v>
      </c>
      <c r="AB3749" s="18" t="s">
        <v>37</v>
      </c>
      <c r="AC3749" t="str">
        <f t="shared" si="194"/>
        <v>2025/4/25</v>
      </c>
      <c r="AD3749" t="e">
        <f>VLOOKUP(Y3749,#REF!,2,FALSE)</f>
        <v>#REF!</v>
      </c>
    </row>
    <row r="3750" customHeight="1" spans="1:30">
      <c r="A3750" s="2" t="s">
        <v>11277</v>
      </c>
      <c r="B3750" s="2" t="s">
        <v>11278</v>
      </c>
      <c r="C3750" s="2" t="s">
        <v>11279</v>
      </c>
      <c r="D3750" s="2" t="s">
        <v>11280</v>
      </c>
      <c r="E3750" s="2" t="s">
        <v>11281</v>
      </c>
      <c r="F3750" s="2" t="s">
        <v>9817</v>
      </c>
      <c r="G3750" s="6">
        <v>829</v>
      </c>
      <c r="H3750" s="6">
        <v>85</v>
      </c>
      <c r="I3750" s="6">
        <v>0</v>
      </c>
      <c r="J3750" s="6">
        <v>0</v>
      </c>
      <c r="K3750" s="6">
        <v>2</v>
      </c>
      <c r="L3750" s="6">
        <v>0</v>
      </c>
      <c r="M3750" s="6">
        <v>865</v>
      </c>
      <c r="N3750" s="6">
        <v>30</v>
      </c>
      <c r="O3750" s="6">
        <v>0</v>
      </c>
      <c r="P3750" s="6">
        <v>0</v>
      </c>
      <c r="Q3750" s="6">
        <v>0</v>
      </c>
      <c r="R3750" s="6">
        <v>0</v>
      </c>
      <c r="S3750" s="6">
        <v>0</v>
      </c>
      <c r="T3750" s="6">
        <v>0</v>
      </c>
      <c r="U3750" s="7">
        <v>0.0362</v>
      </c>
      <c r="V3750" s="7">
        <v>0</v>
      </c>
      <c r="W3750" s="7">
        <v>0.0663</v>
      </c>
      <c r="X3750" s="7">
        <v>0</v>
      </c>
      <c r="Y3750" s="8" t="str">
        <f>IFERROR(VLOOKUP(F:F,#REF!,2,0),"需要手动检查")</f>
        <v>需要手动检查</v>
      </c>
      <c r="Z3750" s="9" t="str">
        <f t="shared" si="193"/>
        <v>否</v>
      </c>
      <c r="AA3750" s="10" t="s">
        <v>36</v>
      </c>
      <c r="AB3750" s="18" t="s">
        <v>37</v>
      </c>
      <c r="AC3750" t="str">
        <f t="shared" si="194"/>
        <v>2025/4/25</v>
      </c>
      <c r="AD3750" t="e">
        <f>VLOOKUP(Y3750,#REF!,2,FALSE)</f>
        <v>#REF!</v>
      </c>
    </row>
    <row r="3751" customHeight="1" spans="1:30">
      <c r="A3751" s="2" t="s">
        <v>4844</v>
      </c>
      <c r="B3751" s="2" t="s">
        <v>4845</v>
      </c>
      <c r="C3751" s="2" t="s">
        <v>11282</v>
      </c>
      <c r="D3751" s="2" t="s">
        <v>11283</v>
      </c>
      <c r="E3751" s="2" t="s">
        <v>11284</v>
      </c>
      <c r="F3751" s="2" t="s">
        <v>10254</v>
      </c>
      <c r="G3751" s="6">
        <v>270</v>
      </c>
      <c r="H3751" s="6">
        <v>7</v>
      </c>
      <c r="I3751" s="6">
        <v>0</v>
      </c>
      <c r="J3751" s="6">
        <v>0</v>
      </c>
      <c r="K3751" s="6">
        <v>0</v>
      </c>
      <c r="L3751" s="6">
        <v>0</v>
      </c>
      <c r="M3751" s="6">
        <v>271</v>
      </c>
      <c r="N3751" s="6">
        <v>27</v>
      </c>
      <c r="O3751" s="6">
        <v>0</v>
      </c>
      <c r="P3751" s="6">
        <v>0</v>
      </c>
      <c r="Q3751" s="6">
        <v>0</v>
      </c>
      <c r="R3751" s="6">
        <v>0</v>
      </c>
      <c r="S3751" s="6">
        <v>0</v>
      </c>
      <c r="T3751" s="6">
        <v>0</v>
      </c>
      <c r="U3751" s="7">
        <v>0.1</v>
      </c>
      <c r="V3751" s="7">
        <v>0</v>
      </c>
      <c r="W3751" s="7">
        <v>0.0259</v>
      </c>
      <c r="X3751" s="7">
        <v>0</v>
      </c>
      <c r="Y3751" s="8" t="str">
        <f>IFERROR(VLOOKUP(F:F,#REF!,2,0),"需要手动检查")</f>
        <v>需要手动检查</v>
      </c>
      <c r="Z3751" s="9" t="str">
        <f t="shared" ref="Z3751:Z3757" si="195">IF(R3751&gt;0,"是","否")</f>
        <v>否</v>
      </c>
      <c r="AA3751" s="10" t="s">
        <v>36</v>
      </c>
      <c r="AB3751" s="18" t="s">
        <v>37</v>
      </c>
      <c r="AC3751" t="str">
        <f t="shared" ref="AC3751:AC3757" si="196">YEAR(E3751)&amp;"/"&amp;MONTH(E3751)&amp;"/"&amp;DAY(E3751)</f>
        <v>2025/4/26</v>
      </c>
      <c r="AD3751" t="e">
        <f>VLOOKUP(Y3751,#REF!,2,FALSE)</f>
        <v>#REF!</v>
      </c>
    </row>
    <row r="3752" customHeight="1" spans="1:30">
      <c r="A3752" s="2" t="s">
        <v>4844</v>
      </c>
      <c r="B3752" s="2" t="s">
        <v>4845</v>
      </c>
      <c r="C3752" s="2" t="s">
        <v>11285</v>
      </c>
      <c r="D3752" s="2" t="s">
        <v>11286</v>
      </c>
      <c r="E3752" s="2" t="s">
        <v>11287</v>
      </c>
      <c r="F3752" s="2" t="s">
        <v>10254</v>
      </c>
      <c r="G3752" s="6">
        <v>212</v>
      </c>
      <c r="H3752" s="6">
        <v>5</v>
      </c>
      <c r="I3752" s="6">
        <v>0</v>
      </c>
      <c r="J3752" s="6">
        <v>0</v>
      </c>
      <c r="K3752" s="6">
        <v>0</v>
      </c>
      <c r="L3752" s="6">
        <v>0</v>
      </c>
      <c r="M3752" s="6">
        <v>199</v>
      </c>
      <c r="N3752" s="6">
        <v>6</v>
      </c>
      <c r="O3752" s="6">
        <v>0</v>
      </c>
      <c r="P3752" s="6">
        <v>0</v>
      </c>
      <c r="Q3752" s="6">
        <v>0</v>
      </c>
      <c r="R3752" s="6">
        <v>0</v>
      </c>
      <c r="S3752" s="6">
        <v>0</v>
      </c>
      <c r="T3752" s="6">
        <v>0</v>
      </c>
      <c r="U3752" s="7">
        <v>0.0283</v>
      </c>
      <c r="V3752" s="7">
        <v>0</v>
      </c>
      <c r="W3752" s="7">
        <v>0.0142</v>
      </c>
      <c r="X3752" s="7">
        <v>0</v>
      </c>
      <c r="Y3752" s="8" t="str">
        <f>IFERROR(VLOOKUP(F:F,#REF!,2,0),"需要手动检查")</f>
        <v>需要手动检查</v>
      </c>
      <c r="Z3752" s="9" t="str">
        <f t="shared" si="195"/>
        <v>否</v>
      </c>
      <c r="AA3752" s="10" t="s">
        <v>36</v>
      </c>
      <c r="AB3752" s="18" t="s">
        <v>37</v>
      </c>
      <c r="AC3752" t="str">
        <f t="shared" si="196"/>
        <v>2025/4/26</v>
      </c>
      <c r="AD3752" t="e">
        <f>VLOOKUP(Y3752,#REF!,2,FALSE)</f>
        <v>#REF!</v>
      </c>
    </row>
    <row r="3753" customHeight="1" spans="1:30">
      <c r="A3753" s="2" t="s">
        <v>4844</v>
      </c>
      <c r="B3753" s="2" t="s">
        <v>4845</v>
      </c>
      <c r="C3753" s="2" t="s">
        <v>11288</v>
      </c>
      <c r="D3753" s="2" t="s">
        <v>11289</v>
      </c>
      <c r="E3753" s="2" t="s">
        <v>11290</v>
      </c>
      <c r="F3753" s="2" t="s">
        <v>10254</v>
      </c>
      <c r="G3753" s="6">
        <v>243</v>
      </c>
      <c r="H3753" s="6">
        <v>5</v>
      </c>
      <c r="I3753" s="6">
        <v>0</v>
      </c>
      <c r="J3753" s="6">
        <v>0</v>
      </c>
      <c r="K3753" s="6">
        <v>0</v>
      </c>
      <c r="L3753" s="6">
        <v>0</v>
      </c>
      <c r="M3753" s="6">
        <v>232</v>
      </c>
      <c r="N3753" s="6">
        <v>17</v>
      </c>
      <c r="O3753" s="6">
        <v>0</v>
      </c>
      <c r="P3753" s="6">
        <v>0</v>
      </c>
      <c r="Q3753" s="6">
        <v>0</v>
      </c>
      <c r="R3753" s="6">
        <v>0</v>
      </c>
      <c r="S3753" s="6">
        <v>0</v>
      </c>
      <c r="T3753" s="6">
        <v>0</v>
      </c>
      <c r="U3753" s="7">
        <v>0.07</v>
      </c>
      <c r="V3753" s="7">
        <v>0</v>
      </c>
      <c r="W3753" s="7">
        <v>0.0741</v>
      </c>
      <c r="X3753" s="7">
        <v>0</v>
      </c>
      <c r="Y3753" s="8" t="str">
        <f>IFERROR(VLOOKUP(F:F,#REF!,2,0),"需要手动检查")</f>
        <v>需要手动检查</v>
      </c>
      <c r="Z3753" s="9" t="str">
        <f t="shared" si="195"/>
        <v>否</v>
      </c>
      <c r="AA3753" s="10" t="s">
        <v>36</v>
      </c>
      <c r="AB3753" s="18" t="s">
        <v>37</v>
      </c>
      <c r="AC3753" t="str">
        <f t="shared" si="196"/>
        <v>2025/4/26</v>
      </c>
      <c r="AD3753" t="e">
        <f>VLOOKUP(Y3753,#REF!,2,FALSE)</f>
        <v>#REF!</v>
      </c>
    </row>
    <row r="3754" customHeight="1" spans="1:30">
      <c r="A3754" s="2" t="s">
        <v>11291</v>
      </c>
      <c r="B3754" s="2" t="s">
        <v>5720</v>
      </c>
      <c r="C3754" s="2" t="s">
        <v>11292</v>
      </c>
      <c r="D3754" s="2" t="s">
        <v>11293</v>
      </c>
      <c r="E3754" s="2" t="s">
        <v>11294</v>
      </c>
      <c r="F3754" s="2" t="s">
        <v>11063</v>
      </c>
      <c r="G3754" s="6">
        <v>532</v>
      </c>
      <c r="H3754" s="6">
        <v>26</v>
      </c>
      <c r="I3754" s="6">
        <v>0</v>
      </c>
      <c r="J3754" s="6">
        <v>1</v>
      </c>
      <c r="K3754" s="6">
        <v>0</v>
      </c>
      <c r="L3754" s="6">
        <v>0</v>
      </c>
      <c r="M3754" s="6">
        <v>0</v>
      </c>
      <c r="N3754" s="6">
        <v>0</v>
      </c>
      <c r="O3754" s="6">
        <v>0</v>
      </c>
      <c r="P3754" s="6">
        <v>0</v>
      </c>
      <c r="Q3754" s="6">
        <v>0</v>
      </c>
      <c r="R3754" s="6">
        <v>0</v>
      </c>
      <c r="S3754" s="6">
        <v>0</v>
      </c>
      <c r="T3754" s="6">
        <v>0</v>
      </c>
      <c r="U3754" s="7">
        <v>0</v>
      </c>
      <c r="V3754" s="7">
        <v>0</v>
      </c>
      <c r="W3754" s="7">
        <v>0.0639</v>
      </c>
      <c r="X3754" s="7">
        <v>0</v>
      </c>
      <c r="Y3754" s="8" t="str">
        <f>IFERROR(VLOOKUP(F:F,#REF!,2,0),"需要手动检查")</f>
        <v>需要手动检查</v>
      </c>
      <c r="Z3754" s="9" t="str">
        <f t="shared" si="195"/>
        <v>否</v>
      </c>
      <c r="AA3754" s="10" t="s">
        <v>36</v>
      </c>
      <c r="AB3754" s="18" t="s">
        <v>37</v>
      </c>
      <c r="AC3754" t="str">
        <f t="shared" si="196"/>
        <v>2025/4/26</v>
      </c>
      <c r="AD3754" t="e">
        <f>VLOOKUP(Y3754,#REF!,2,FALSE)</f>
        <v>#REF!</v>
      </c>
    </row>
    <row r="3755" customHeight="1" spans="1:30">
      <c r="A3755" s="2" t="s">
        <v>11295</v>
      </c>
      <c r="B3755" s="2" t="s">
        <v>11296</v>
      </c>
      <c r="C3755" s="2" t="s">
        <v>11297</v>
      </c>
      <c r="D3755" s="2" t="s">
        <v>11298</v>
      </c>
      <c r="E3755" s="2" t="s">
        <v>11299</v>
      </c>
      <c r="F3755" s="2" t="s">
        <v>9817</v>
      </c>
      <c r="G3755" s="6">
        <v>462</v>
      </c>
      <c r="H3755" s="6">
        <v>17</v>
      </c>
      <c r="I3755" s="6">
        <v>3</v>
      </c>
      <c r="J3755" s="6">
        <v>0</v>
      </c>
      <c r="K3755" s="6">
        <v>0</v>
      </c>
      <c r="L3755" s="6">
        <v>0</v>
      </c>
      <c r="M3755" s="6">
        <v>490</v>
      </c>
      <c r="N3755" s="6">
        <v>18</v>
      </c>
      <c r="O3755" s="6">
        <v>0</v>
      </c>
      <c r="P3755" s="6">
        <v>0</v>
      </c>
      <c r="Q3755" s="6">
        <v>0</v>
      </c>
      <c r="R3755" s="6">
        <v>0</v>
      </c>
      <c r="S3755" s="6">
        <v>0</v>
      </c>
      <c r="T3755" s="6">
        <v>0</v>
      </c>
      <c r="U3755" s="7">
        <v>0.039</v>
      </c>
      <c r="V3755" s="7">
        <v>0</v>
      </c>
      <c r="W3755" s="7">
        <v>0.013</v>
      </c>
      <c r="X3755" s="7">
        <v>0</v>
      </c>
      <c r="Y3755" s="8" t="str">
        <f>IFERROR(VLOOKUP(F:F,#REF!,2,0),"需要手动检查")</f>
        <v>需要手动检查</v>
      </c>
      <c r="Z3755" s="9" t="str">
        <f t="shared" si="195"/>
        <v>否</v>
      </c>
      <c r="AA3755" s="10" t="s">
        <v>36</v>
      </c>
      <c r="AB3755" s="18" t="s">
        <v>37</v>
      </c>
      <c r="AC3755" t="str">
        <f t="shared" si="196"/>
        <v>2025/4/26</v>
      </c>
      <c r="AD3755" t="e">
        <f>VLOOKUP(Y3755,#REF!,2,FALSE)</f>
        <v>#REF!</v>
      </c>
    </row>
    <row r="3756" customHeight="1" spans="1:30">
      <c r="A3756" s="2" t="s">
        <v>10679</v>
      </c>
      <c r="B3756" s="2" t="s">
        <v>10680</v>
      </c>
      <c r="C3756" s="2" t="s">
        <v>11300</v>
      </c>
      <c r="D3756" s="2" t="s">
        <v>11301</v>
      </c>
      <c r="E3756" s="2" t="s">
        <v>11302</v>
      </c>
      <c r="F3756" s="2" t="s">
        <v>9817</v>
      </c>
      <c r="G3756" s="6">
        <v>576</v>
      </c>
      <c r="H3756" s="6">
        <v>37</v>
      </c>
      <c r="I3756" s="6">
        <v>0</v>
      </c>
      <c r="J3756" s="6">
        <v>0</v>
      </c>
      <c r="K3756" s="6">
        <v>0</v>
      </c>
      <c r="L3756" s="6">
        <v>0</v>
      </c>
      <c r="M3756" s="6">
        <v>570</v>
      </c>
      <c r="N3756" s="6">
        <v>16</v>
      </c>
      <c r="O3756" s="6">
        <v>0</v>
      </c>
      <c r="P3756" s="6">
        <v>0</v>
      </c>
      <c r="Q3756" s="6">
        <v>0</v>
      </c>
      <c r="R3756" s="6">
        <v>0</v>
      </c>
      <c r="S3756" s="6">
        <v>0</v>
      </c>
      <c r="T3756" s="6">
        <v>0</v>
      </c>
      <c r="U3756" s="7">
        <v>0.0278</v>
      </c>
      <c r="V3756" s="7">
        <v>0</v>
      </c>
      <c r="W3756" s="7">
        <v>0.0486</v>
      </c>
      <c r="X3756" s="7">
        <v>0</v>
      </c>
      <c r="Y3756" s="8" t="str">
        <f>IFERROR(VLOOKUP(F:F,#REF!,2,0),"需要手动检查")</f>
        <v>需要手动检查</v>
      </c>
      <c r="Z3756" s="9" t="str">
        <f t="shared" si="195"/>
        <v>否</v>
      </c>
      <c r="AA3756" s="10" t="s">
        <v>36</v>
      </c>
      <c r="AB3756" s="18" t="s">
        <v>37</v>
      </c>
      <c r="AC3756" t="str">
        <f t="shared" si="196"/>
        <v>2025/4/26</v>
      </c>
      <c r="AD3756" t="e">
        <f>VLOOKUP(Y3756,#REF!,2,FALSE)</f>
        <v>#REF!</v>
      </c>
    </row>
    <row r="3757" customHeight="1" spans="1:30">
      <c r="A3757" s="2" t="s">
        <v>10283</v>
      </c>
      <c r="B3757" s="2" t="s">
        <v>10284</v>
      </c>
      <c r="C3757" s="2" t="s">
        <v>11303</v>
      </c>
      <c r="D3757" s="2" t="s">
        <v>11304</v>
      </c>
      <c r="E3757" s="2" t="s">
        <v>11305</v>
      </c>
      <c r="F3757" s="2" t="s">
        <v>9817</v>
      </c>
      <c r="G3757" s="6">
        <v>686</v>
      </c>
      <c r="H3757" s="6">
        <v>36</v>
      </c>
      <c r="I3757" s="6">
        <v>2</v>
      </c>
      <c r="J3757" s="6">
        <v>0</v>
      </c>
      <c r="K3757" s="6">
        <v>1</v>
      </c>
      <c r="L3757" s="6">
        <v>0</v>
      </c>
      <c r="M3757" s="6">
        <v>721</v>
      </c>
      <c r="N3757" s="6">
        <v>41</v>
      </c>
      <c r="O3757" s="6">
        <v>0</v>
      </c>
      <c r="P3757" s="6">
        <v>0</v>
      </c>
      <c r="Q3757" s="6">
        <v>0</v>
      </c>
      <c r="R3757" s="6">
        <v>0</v>
      </c>
      <c r="S3757" s="6">
        <v>0</v>
      </c>
      <c r="T3757" s="6">
        <v>0</v>
      </c>
      <c r="U3757" s="7">
        <v>0.0598</v>
      </c>
      <c r="V3757" s="7">
        <v>0</v>
      </c>
      <c r="W3757" s="7">
        <v>0.0743</v>
      </c>
      <c r="X3757" s="7">
        <v>0</v>
      </c>
      <c r="Y3757" s="8" t="str">
        <f>IFERROR(VLOOKUP(F:F,#REF!,2,0),"需要手动检查")</f>
        <v>需要手动检查</v>
      </c>
      <c r="Z3757" s="9" t="str">
        <f t="shared" si="195"/>
        <v>否</v>
      </c>
      <c r="AA3757" s="10" t="s">
        <v>36</v>
      </c>
      <c r="AB3757" s="18" t="s">
        <v>37</v>
      </c>
      <c r="AC3757" t="str">
        <f t="shared" si="196"/>
        <v>2025/4/26</v>
      </c>
      <c r="AD3757" t="e">
        <f>VLOOKUP(Y3757,#REF!,2,FALSE)</f>
        <v>#REF!</v>
      </c>
    </row>
    <row r="3758" customHeight="1" spans="1:30">
      <c r="A3758" s="2" t="s">
        <v>6120</v>
      </c>
      <c r="B3758" s="2" t="s">
        <v>6121</v>
      </c>
      <c r="C3758" s="2" t="s">
        <v>11306</v>
      </c>
      <c r="D3758" s="2" t="s">
        <v>11307</v>
      </c>
      <c r="E3758" s="2" t="s">
        <v>11308</v>
      </c>
      <c r="F3758" s="2" t="s">
        <v>9817</v>
      </c>
      <c r="G3758" s="6">
        <v>107</v>
      </c>
      <c r="H3758" s="6">
        <v>6</v>
      </c>
      <c r="I3758" s="6">
        <v>0</v>
      </c>
      <c r="J3758" s="6">
        <v>0</v>
      </c>
      <c r="K3758" s="6">
        <v>0</v>
      </c>
      <c r="L3758" s="6">
        <v>0</v>
      </c>
      <c r="M3758" s="6">
        <v>89</v>
      </c>
      <c r="N3758" s="6">
        <v>0</v>
      </c>
      <c r="O3758" s="6">
        <v>0</v>
      </c>
      <c r="P3758" s="6">
        <v>0</v>
      </c>
      <c r="Q3758" s="6">
        <v>0</v>
      </c>
      <c r="R3758" s="6">
        <v>0</v>
      </c>
      <c r="S3758" s="6">
        <v>0</v>
      </c>
      <c r="T3758" s="6">
        <v>0</v>
      </c>
      <c r="U3758" s="7">
        <v>0</v>
      </c>
      <c r="V3758" s="7">
        <v>0</v>
      </c>
      <c r="W3758" s="7">
        <v>0.0187</v>
      </c>
      <c r="X3758" s="7">
        <v>0</v>
      </c>
      <c r="Y3758" s="8" t="str">
        <f>IFERROR(VLOOKUP(F:F,#REF!,2,0),"需要手动检查")</f>
        <v>需要手动检查</v>
      </c>
      <c r="Z3758" s="9" t="str">
        <f t="shared" ref="Z3758:Z3767" si="197">IF(R3758&gt;0,"是","否")</f>
        <v>否</v>
      </c>
      <c r="AA3758" s="10" t="s">
        <v>36</v>
      </c>
      <c r="AB3758" s="18" t="s">
        <v>37</v>
      </c>
      <c r="AC3758" t="str">
        <f t="shared" ref="AC3758:AC3767" si="198">YEAR(E3758)&amp;"/"&amp;MONTH(E3758)&amp;"/"&amp;DAY(E3758)</f>
        <v>2025/4/27</v>
      </c>
      <c r="AD3758" t="e">
        <f>VLOOKUP(Y3758,#REF!,2,FALSE)</f>
        <v>#REF!</v>
      </c>
    </row>
    <row r="3759" customHeight="1" spans="1:30">
      <c r="A3759" s="2" t="s">
        <v>11309</v>
      </c>
      <c r="B3759" s="2" t="s">
        <v>11310</v>
      </c>
      <c r="C3759" s="2" t="s">
        <v>11311</v>
      </c>
      <c r="D3759" s="2" t="s">
        <v>11312</v>
      </c>
      <c r="E3759" s="2" t="s">
        <v>11313</v>
      </c>
      <c r="F3759" s="2" t="s">
        <v>9817</v>
      </c>
      <c r="G3759" s="6">
        <v>416</v>
      </c>
      <c r="H3759" s="6">
        <v>14</v>
      </c>
      <c r="I3759" s="6">
        <v>1</v>
      </c>
      <c r="J3759" s="6">
        <v>1</v>
      </c>
      <c r="K3759" s="6">
        <v>0</v>
      </c>
      <c r="L3759" s="6">
        <v>0</v>
      </c>
      <c r="M3759" s="6">
        <v>428</v>
      </c>
      <c r="N3759" s="6">
        <v>7</v>
      </c>
      <c r="O3759" s="6">
        <v>0</v>
      </c>
      <c r="P3759" s="6">
        <v>0</v>
      </c>
      <c r="Q3759" s="6">
        <v>0</v>
      </c>
      <c r="R3759" s="6">
        <v>0</v>
      </c>
      <c r="S3759" s="6">
        <v>0</v>
      </c>
      <c r="T3759" s="6">
        <v>0</v>
      </c>
      <c r="U3759" s="7">
        <v>0.0168</v>
      </c>
      <c r="V3759" s="7">
        <v>0</v>
      </c>
      <c r="W3759" s="7">
        <v>0.0673</v>
      </c>
      <c r="X3759" s="7">
        <v>0</v>
      </c>
      <c r="Y3759" s="8" t="str">
        <f>IFERROR(VLOOKUP(F:F,#REF!,2,0),"需要手动检查")</f>
        <v>需要手动检查</v>
      </c>
      <c r="Z3759" s="9" t="str">
        <f t="shared" si="197"/>
        <v>否</v>
      </c>
      <c r="AA3759" s="10" t="s">
        <v>36</v>
      </c>
      <c r="AB3759" s="18" t="s">
        <v>37</v>
      </c>
      <c r="AC3759" t="str">
        <f t="shared" si="198"/>
        <v>2025/4/27</v>
      </c>
      <c r="AD3759" t="e">
        <f>VLOOKUP(Y3759,#REF!,2,FALSE)</f>
        <v>#REF!</v>
      </c>
    </row>
    <row r="3760" customHeight="1" spans="1:30">
      <c r="A3760" s="2" t="s">
        <v>11314</v>
      </c>
      <c r="B3760" s="2" t="s">
        <v>11315</v>
      </c>
      <c r="C3760" s="2" t="s">
        <v>11316</v>
      </c>
      <c r="D3760" s="2" t="s">
        <v>11317</v>
      </c>
      <c r="E3760" s="2" t="s">
        <v>11318</v>
      </c>
      <c r="F3760" s="2" t="s">
        <v>9817</v>
      </c>
      <c r="G3760" s="6">
        <v>1096</v>
      </c>
      <c r="H3760" s="6">
        <v>53</v>
      </c>
      <c r="I3760" s="6">
        <v>2</v>
      </c>
      <c r="J3760" s="6">
        <v>0</v>
      </c>
      <c r="K3760" s="6">
        <v>1</v>
      </c>
      <c r="L3760" s="6">
        <v>0</v>
      </c>
      <c r="M3760" s="6">
        <v>1171</v>
      </c>
      <c r="N3760" s="6">
        <v>69</v>
      </c>
      <c r="O3760" s="6">
        <v>0</v>
      </c>
      <c r="P3760" s="6">
        <v>0</v>
      </c>
      <c r="Q3760" s="6">
        <v>0</v>
      </c>
      <c r="R3760" s="6">
        <v>0</v>
      </c>
      <c r="S3760" s="6">
        <v>0</v>
      </c>
      <c r="T3760" s="6">
        <v>0</v>
      </c>
      <c r="U3760" s="7">
        <v>0.063</v>
      </c>
      <c r="V3760" s="7">
        <v>0</v>
      </c>
      <c r="W3760" s="7">
        <v>0.0858</v>
      </c>
      <c r="X3760" s="7">
        <v>0</v>
      </c>
      <c r="Y3760" s="8" t="str">
        <f>IFERROR(VLOOKUP(F:F,#REF!,2,0),"需要手动检查")</f>
        <v>需要手动检查</v>
      </c>
      <c r="Z3760" s="9" t="str">
        <f t="shared" si="197"/>
        <v>否</v>
      </c>
      <c r="AA3760" s="10" t="s">
        <v>36</v>
      </c>
      <c r="AB3760" s="18" t="s">
        <v>37</v>
      </c>
      <c r="AC3760" t="str">
        <f t="shared" si="198"/>
        <v>2025/4/27</v>
      </c>
      <c r="AD3760" t="e">
        <f>VLOOKUP(Y3760,#REF!,2,FALSE)</f>
        <v>#REF!</v>
      </c>
    </row>
    <row r="3761" customHeight="1" spans="1:30">
      <c r="A3761" s="2" t="s">
        <v>7830</v>
      </c>
      <c r="B3761" s="2" t="s">
        <v>7831</v>
      </c>
      <c r="C3761" s="2" t="s">
        <v>11319</v>
      </c>
      <c r="D3761" s="2" t="s">
        <v>11320</v>
      </c>
      <c r="E3761" s="2" t="s">
        <v>11321</v>
      </c>
      <c r="F3761" s="2" t="s">
        <v>9817</v>
      </c>
      <c r="G3761" s="6">
        <v>293</v>
      </c>
      <c r="H3761" s="6">
        <v>8</v>
      </c>
      <c r="I3761" s="6">
        <v>0</v>
      </c>
      <c r="J3761" s="6">
        <v>0</v>
      </c>
      <c r="K3761" s="6">
        <v>0</v>
      </c>
      <c r="L3761" s="6">
        <v>0</v>
      </c>
      <c r="M3761" s="6">
        <v>294</v>
      </c>
      <c r="N3761" s="6">
        <v>2</v>
      </c>
      <c r="O3761" s="6">
        <v>0</v>
      </c>
      <c r="P3761" s="6">
        <v>0</v>
      </c>
      <c r="Q3761" s="6">
        <v>0</v>
      </c>
      <c r="R3761" s="6">
        <v>0</v>
      </c>
      <c r="S3761" s="6">
        <v>0</v>
      </c>
      <c r="T3761" s="6">
        <v>0</v>
      </c>
      <c r="U3761" s="7">
        <v>0.0068</v>
      </c>
      <c r="V3761" s="7">
        <v>0</v>
      </c>
      <c r="W3761" s="7">
        <v>0.0205</v>
      </c>
      <c r="X3761" s="7">
        <v>0</v>
      </c>
      <c r="Y3761" s="8" t="str">
        <f>IFERROR(VLOOKUP(F:F,#REF!,2,0),"需要手动检查")</f>
        <v>需要手动检查</v>
      </c>
      <c r="Z3761" s="9" t="str">
        <f t="shared" si="197"/>
        <v>否</v>
      </c>
      <c r="AA3761" s="10" t="s">
        <v>36</v>
      </c>
      <c r="AB3761" s="18" t="s">
        <v>37</v>
      </c>
      <c r="AC3761" t="str">
        <f t="shared" si="198"/>
        <v>2025/4/27</v>
      </c>
      <c r="AD3761" t="e">
        <f>VLOOKUP(Y3761,#REF!,2,FALSE)</f>
        <v>#REF!</v>
      </c>
    </row>
    <row r="3762" customHeight="1" spans="1:30">
      <c r="A3762" s="2" t="s">
        <v>7598</v>
      </c>
      <c r="B3762" s="2" t="s">
        <v>7599</v>
      </c>
      <c r="C3762" s="2" t="s">
        <v>11322</v>
      </c>
      <c r="D3762" s="2" t="s">
        <v>11323</v>
      </c>
      <c r="E3762" s="2" t="s">
        <v>11324</v>
      </c>
      <c r="F3762" s="2" t="s">
        <v>9817</v>
      </c>
      <c r="G3762" s="6">
        <v>961</v>
      </c>
      <c r="H3762" s="6">
        <v>34</v>
      </c>
      <c r="I3762" s="6">
        <v>2</v>
      </c>
      <c r="J3762" s="6">
        <v>1</v>
      </c>
      <c r="K3762" s="6">
        <v>0</v>
      </c>
      <c r="L3762" s="6">
        <v>0</v>
      </c>
      <c r="M3762" s="6">
        <v>20</v>
      </c>
      <c r="N3762" s="6">
        <v>4</v>
      </c>
      <c r="O3762" s="6">
        <v>0</v>
      </c>
      <c r="P3762" s="6">
        <v>0</v>
      </c>
      <c r="Q3762" s="6">
        <v>0</v>
      </c>
      <c r="R3762" s="6">
        <v>0</v>
      </c>
      <c r="S3762" s="6">
        <v>0</v>
      </c>
      <c r="T3762" s="6">
        <v>0</v>
      </c>
      <c r="U3762" s="7">
        <v>0.0042</v>
      </c>
      <c r="V3762" s="7">
        <v>0</v>
      </c>
      <c r="W3762" s="7">
        <v>0.0323</v>
      </c>
      <c r="X3762" s="7">
        <v>0</v>
      </c>
      <c r="Y3762" s="8" t="str">
        <f>IFERROR(VLOOKUP(F:F,#REF!,2,0),"需要手动检查")</f>
        <v>需要手动检查</v>
      </c>
      <c r="Z3762" s="9" t="str">
        <f t="shared" si="197"/>
        <v>否</v>
      </c>
      <c r="AA3762" s="10" t="s">
        <v>36</v>
      </c>
      <c r="AB3762" s="18" t="s">
        <v>37</v>
      </c>
      <c r="AC3762" t="str">
        <f t="shared" si="198"/>
        <v>2025/4/27</v>
      </c>
      <c r="AD3762" t="e">
        <f>VLOOKUP(Y3762,#REF!,2,FALSE)</f>
        <v>#REF!</v>
      </c>
    </row>
    <row r="3763" customHeight="1" spans="1:30">
      <c r="A3763" s="2" t="s">
        <v>8710</v>
      </c>
      <c r="B3763" s="2" t="s">
        <v>8711</v>
      </c>
      <c r="C3763" s="2" t="s">
        <v>11325</v>
      </c>
      <c r="D3763" s="2" t="s">
        <v>11326</v>
      </c>
      <c r="E3763" s="2" t="s">
        <v>11327</v>
      </c>
      <c r="F3763" s="2" t="s">
        <v>9817</v>
      </c>
      <c r="G3763" s="6">
        <v>435</v>
      </c>
      <c r="H3763" s="6">
        <v>13</v>
      </c>
      <c r="I3763" s="6">
        <v>2</v>
      </c>
      <c r="J3763" s="6">
        <v>0</v>
      </c>
      <c r="K3763" s="6">
        <v>0</v>
      </c>
      <c r="L3763" s="6">
        <v>0</v>
      </c>
      <c r="M3763" s="6">
        <v>460</v>
      </c>
      <c r="N3763" s="6">
        <v>22</v>
      </c>
      <c r="O3763" s="6">
        <v>0</v>
      </c>
      <c r="P3763" s="6">
        <v>0</v>
      </c>
      <c r="Q3763" s="6">
        <v>0</v>
      </c>
      <c r="R3763" s="6">
        <v>0</v>
      </c>
      <c r="S3763" s="6">
        <v>0</v>
      </c>
      <c r="T3763" s="6">
        <v>0</v>
      </c>
      <c r="U3763" s="7">
        <v>0.0506</v>
      </c>
      <c r="V3763" s="7">
        <v>0</v>
      </c>
      <c r="W3763" s="7">
        <v>0.0437</v>
      </c>
      <c r="X3763" s="7">
        <v>0</v>
      </c>
      <c r="Y3763" s="8" t="str">
        <f>IFERROR(VLOOKUP(F:F,#REF!,2,0),"需要手动检查")</f>
        <v>需要手动检查</v>
      </c>
      <c r="Z3763" s="9" t="str">
        <f t="shared" si="197"/>
        <v>否</v>
      </c>
      <c r="AA3763" s="10" t="s">
        <v>36</v>
      </c>
      <c r="AB3763" s="18" t="s">
        <v>37</v>
      </c>
      <c r="AC3763" t="str">
        <f t="shared" si="198"/>
        <v>2025/4/27</v>
      </c>
      <c r="AD3763" t="e">
        <f>VLOOKUP(Y3763,#REF!,2,FALSE)</f>
        <v>#REF!</v>
      </c>
    </row>
    <row r="3764" customHeight="1" spans="1:30">
      <c r="A3764" s="2" t="s">
        <v>11328</v>
      </c>
      <c r="B3764" s="2" t="s">
        <v>11329</v>
      </c>
      <c r="C3764" s="2" t="s">
        <v>11330</v>
      </c>
      <c r="D3764" s="2" t="s">
        <v>11331</v>
      </c>
      <c r="E3764" s="2" t="s">
        <v>11332</v>
      </c>
      <c r="F3764" s="2" t="s">
        <v>9817</v>
      </c>
      <c r="G3764" s="6">
        <v>417</v>
      </c>
      <c r="H3764" s="6">
        <v>20</v>
      </c>
      <c r="I3764" s="6">
        <v>0</v>
      </c>
      <c r="J3764" s="6">
        <v>1</v>
      </c>
      <c r="K3764" s="6">
        <v>0</v>
      </c>
      <c r="L3764" s="6">
        <v>0</v>
      </c>
      <c r="M3764" s="6">
        <v>451</v>
      </c>
      <c r="N3764" s="6">
        <v>20</v>
      </c>
      <c r="O3764" s="6">
        <v>0</v>
      </c>
      <c r="P3764" s="6">
        <v>0</v>
      </c>
      <c r="Q3764" s="6">
        <v>0</v>
      </c>
      <c r="R3764" s="6">
        <v>0</v>
      </c>
      <c r="S3764" s="6">
        <v>0</v>
      </c>
      <c r="T3764" s="6">
        <v>0</v>
      </c>
      <c r="U3764" s="7">
        <v>0.048</v>
      </c>
      <c r="V3764" s="7">
        <v>0</v>
      </c>
      <c r="W3764" s="7">
        <v>0.0192</v>
      </c>
      <c r="X3764" s="7">
        <v>0</v>
      </c>
      <c r="Y3764" s="8" t="str">
        <f>IFERROR(VLOOKUP(F:F,#REF!,2,0),"需要手动检查")</f>
        <v>需要手动检查</v>
      </c>
      <c r="Z3764" s="9" t="str">
        <f t="shared" si="197"/>
        <v>否</v>
      </c>
      <c r="AA3764" s="10" t="s">
        <v>36</v>
      </c>
      <c r="AB3764" s="18" t="s">
        <v>37</v>
      </c>
      <c r="AC3764" t="str">
        <f t="shared" si="198"/>
        <v>2025/4/27</v>
      </c>
      <c r="AD3764" t="e">
        <f>VLOOKUP(Y3764,#REF!,2,FALSE)</f>
        <v>#REF!</v>
      </c>
    </row>
    <row r="3765" customHeight="1" spans="1:30">
      <c r="A3765" s="2" t="s">
        <v>11333</v>
      </c>
      <c r="B3765" s="2" t="s">
        <v>11334</v>
      </c>
      <c r="C3765" s="2" t="s">
        <v>45</v>
      </c>
      <c r="D3765" s="2" t="s">
        <v>11335</v>
      </c>
      <c r="E3765" s="2" t="s">
        <v>11336</v>
      </c>
      <c r="F3765" s="2" t="s">
        <v>9817</v>
      </c>
      <c r="G3765" s="6">
        <v>1049</v>
      </c>
      <c r="H3765" s="6">
        <v>143</v>
      </c>
      <c r="I3765" s="6">
        <v>10</v>
      </c>
      <c r="J3765" s="6">
        <v>1</v>
      </c>
      <c r="K3765" s="6">
        <v>1</v>
      </c>
      <c r="L3765" s="6">
        <v>0</v>
      </c>
      <c r="M3765" s="6">
        <v>19</v>
      </c>
      <c r="N3765" s="6">
        <v>1</v>
      </c>
      <c r="O3765" s="6">
        <v>0</v>
      </c>
      <c r="P3765" s="6">
        <v>0</v>
      </c>
      <c r="Q3765" s="6">
        <v>0</v>
      </c>
      <c r="R3765" s="6">
        <v>0</v>
      </c>
      <c r="S3765" s="6">
        <v>0</v>
      </c>
      <c r="T3765" s="6">
        <v>0</v>
      </c>
      <c r="U3765" s="7">
        <v>0.001</v>
      </c>
      <c r="V3765" s="7">
        <v>0</v>
      </c>
      <c r="W3765" s="7">
        <v>0.04</v>
      </c>
      <c r="X3765" s="7">
        <v>0</v>
      </c>
      <c r="Y3765" s="8" t="str">
        <f>IFERROR(VLOOKUP(F:F,#REF!,2,0),"需要手动检查")</f>
        <v>需要手动检查</v>
      </c>
      <c r="Z3765" s="9" t="str">
        <f t="shared" si="197"/>
        <v>否</v>
      </c>
      <c r="AA3765" s="10" t="s">
        <v>36</v>
      </c>
      <c r="AB3765" s="18" t="s">
        <v>37</v>
      </c>
      <c r="AC3765" t="str">
        <f t="shared" si="198"/>
        <v>2025/4/28</v>
      </c>
      <c r="AD3765" t="e">
        <f>VLOOKUP(Y3765,#REF!,2,FALSE)</f>
        <v>#REF!</v>
      </c>
    </row>
    <row r="3766" customHeight="1" spans="1:30">
      <c r="A3766" s="2" t="s">
        <v>11337</v>
      </c>
      <c r="B3766" s="2" t="s">
        <v>11338</v>
      </c>
      <c r="C3766" s="2" t="s">
        <v>11339</v>
      </c>
      <c r="D3766" s="2" t="s">
        <v>11340</v>
      </c>
      <c r="E3766" s="2" t="s">
        <v>11341</v>
      </c>
      <c r="F3766" s="2" t="s">
        <v>9817</v>
      </c>
      <c r="G3766" s="6">
        <v>637</v>
      </c>
      <c r="H3766" s="6">
        <v>32</v>
      </c>
      <c r="I3766" s="6">
        <v>1</v>
      </c>
      <c r="J3766" s="6">
        <v>0</v>
      </c>
      <c r="K3766" s="6">
        <v>1</v>
      </c>
      <c r="L3766" s="6">
        <v>0</v>
      </c>
      <c r="M3766" s="6">
        <v>679</v>
      </c>
      <c r="N3766" s="6">
        <v>18</v>
      </c>
      <c r="O3766" s="6">
        <v>0</v>
      </c>
      <c r="P3766" s="6">
        <v>0</v>
      </c>
      <c r="Q3766" s="6">
        <v>0</v>
      </c>
      <c r="R3766" s="6">
        <v>0</v>
      </c>
      <c r="S3766" s="6">
        <v>0</v>
      </c>
      <c r="T3766" s="6">
        <v>0</v>
      </c>
      <c r="U3766" s="7">
        <v>0.0283</v>
      </c>
      <c r="V3766" s="7">
        <v>0</v>
      </c>
      <c r="W3766" s="7">
        <v>0.0487</v>
      </c>
      <c r="X3766" s="7">
        <v>0</v>
      </c>
      <c r="Y3766" s="8" t="str">
        <f>IFERROR(VLOOKUP(F:F,#REF!,2,0),"需要手动检查")</f>
        <v>需要手动检查</v>
      </c>
      <c r="Z3766" s="9" t="str">
        <f t="shared" si="197"/>
        <v>否</v>
      </c>
      <c r="AA3766" s="10" t="s">
        <v>36</v>
      </c>
      <c r="AB3766" s="18" t="s">
        <v>37</v>
      </c>
      <c r="AC3766" t="str">
        <f t="shared" si="198"/>
        <v>2025/4/28</v>
      </c>
      <c r="AD3766" t="e">
        <f>VLOOKUP(Y3766,#REF!,2,FALSE)</f>
        <v>#REF!</v>
      </c>
    </row>
    <row r="3767" customHeight="1" spans="1:30">
      <c r="A3767" s="2" t="s">
        <v>11342</v>
      </c>
      <c r="B3767" s="2" t="s">
        <v>11343</v>
      </c>
      <c r="C3767" s="2" t="s">
        <v>11344</v>
      </c>
      <c r="D3767" s="2" t="s">
        <v>11345</v>
      </c>
      <c r="E3767" s="2" t="s">
        <v>11346</v>
      </c>
      <c r="F3767" s="2" t="s">
        <v>11347</v>
      </c>
      <c r="G3767" s="6">
        <v>715</v>
      </c>
      <c r="H3767" s="6">
        <v>31</v>
      </c>
      <c r="I3767" s="6">
        <v>0</v>
      </c>
      <c r="J3767" s="6">
        <v>0</v>
      </c>
      <c r="K3767" s="6">
        <v>0</v>
      </c>
      <c r="L3767" s="6">
        <v>0</v>
      </c>
      <c r="M3767" s="6">
        <v>741</v>
      </c>
      <c r="N3767" s="6">
        <v>24</v>
      </c>
      <c r="O3767" s="6">
        <v>0</v>
      </c>
      <c r="P3767" s="6">
        <v>0</v>
      </c>
      <c r="Q3767" s="6">
        <v>0</v>
      </c>
      <c r="R3767" s="6">
        <v>0</v>
      </c>
      <c r="S3767" s="6">
        <v>0</v>
      </c>
      <c r="T3767" s="6">
        <v>0</v>
      </c>
      <c r="U3767" s="7">
        <v>0.0336</v>
      </c>
      <c r="V3767" s="7">
        <v>0</v>
      </c>
      <c r="W3767" s="7">
        <v>0.1091</v>
      </c>
      <c r="X3767" s="7">
        <v>0</v>
      </c>
      <c r="Y3767" s="8" t="str">
        <f>IFERROR(VLOOKUP(F:F,#REF!,2,0),"需要手动检查")</f>
        <v>需要手动检查</v>
      </c>
      <c r="Z3767" s="9" t="str">
        <f t="shared" si="197"/>
        <v>否</v>
      </c>
      <c r="AA3767" s="10" t="s">
        <v>36</v>
      </c>
      <c r="AB3767" s="18" t="s">
        <v>37</v>
      </c>
      <c r="AC3767" t="str">
        <f t="shared" si="198"/>
        <v>2025/4/28</v>
      </c>
      <c r="AD3767" t="e">
        <f>VLOOKUP(Y3767,#REF!,2,FALSE)</f>
        <v>#REF!</v>
      </c>
    </row>
    <row r="3768" customHeight="1" spans="1:30">
      <c r="A3768" s="2" t="s">
        <v>11348</v>
      </c>
      <c r="B3768" s="2" t="s">
        <v>11349</v>
      </c>
      <c r="C3768" s="2" t="s">
        <v>11350</v>
      </c>
      <c r="D3768" s="2" t="s">
        <v>11351</v>
      </c>
      <c r="E3768" s="2" t="s">
        <v>11352</v>
      </c>
      <c r="F3768" s="2" t="s">
        <v>9817</v>
      </c>
      <c r="G3768" s="6">
        <v>433</v>
      </c>
      <c r="H3768" s="6">
        <v>11</v>
      </c>
      <c r="I3768" s="6">
        <v>7</v>
      </c>
      <c r="J3768" s="6">
        <v>2</v>
      </c>
      <c r="K3768" s="6">
        <v>0</v>
      </c>
      <c r="L3768" s="6">
        <v>0</v>
      </c>
      <c r="M3768" s="6">
        <v>459</v>
      </c>
      <c r="N3768" s="6">
        <v>6</v>
      </c>
      <c r="O3768" s="6">
        <v>0</v>
      </c>
      <c r="P3768" s="6">
        <v>0</v>
      </c>
      <c r="Q3768" s="6">
        <v>0</v>
      </c>
      <c r="R3768" s="6">
        <v>0</v>
      </c>
      <c r="S3768" s="6">
        <v>0</v>
      </c>
      <c r="T3768" s="6">
        <v>0</v>
      </c>
      <c r="U3768" s="7">
        <v>0.0139</v>
      </c>
      <c r="V3768" s="7">
        <v>0</v>
      </c>
      <c r="W3768" s="7">
        <v>0.0277</v>
      </c>
      <c r="X3768" s="7">
        <v>0</v>
      </c>
      <c r="Y3768" s="8" t="str">
        <f>IFERROR(VLOOKUP(F:F,#REF!,2,0),"需要手动检查")</f>
        <v>需要手动检查</v>
      </c>
      <c r="Z3768" s="9" t="str">
        <f t="shared" ref="Z3768:Z3776" si="199">IF(R3768&gt;0,"是","否")</f>
        <v>否</v>
      </c>
      <c r="AA3768" s="10" t="s">
        <v>36</v>
      </c>
      <c r="AB3768" s="18" t="s">
        <v>37</v>
      </c>
      <c r="AC3768" t="str">
        <f t="shared" ref="AC3768:AC3776" si="200">YEAR(E3768)&amp;"/"&amp;MONTH(E3768)&amp;"/"&amp;DAY(E3768)</f>
        <v>2025/4/29</v>
      </c>
      <c r="AD3768" t="e">
        <f>VLOOKUP(Y3768,#REF!,2,FALSE)</f>
        <v>#REF!</v>
      </c>
    </row>
    <row r="3769" customHeight="1" spans="1:30">
      <c r="A3769" s="2" t="s">
        <v>11353</v>
      </c>
      <c r="B3769" s="2" t="s">
        <v>11354</v>
      </c>
      <c r="C3769" s="2" t="s">
        <v>11355</v>
      </c>
      <c r="D3769" s="2" t="s">
        <v>11356</v>
      </c>
      <c r="E3769" s="2" t="s">
        <v>11357</v>
      </c>
      <c r="F3769" s="2" t="s">
        <v>9817</v>
      </c>
      <c r="G3769" s="6">
        <v>1</v>
      </c>
      <c r="H3769" s="6">
        <v>0</v>
      </c>
      <c r="I3769" s="6">
        <v>0</v>
      </c>
      <c r="J3769" s="6">
        <v>0</v>
      </c>
      <c r="K3769" s="6">
        <v>0</v>
      </c>
      <c r="L3769" s="6">
        <v>0</v>
      </c>
      <c r="M3769" s="6">
        <v>1</v>
      </c>
      <c r="N3769" s="6">
        <v>0</v>
      </c>
      <c r="O3769" s="6">
        <v>0</v>
      </c>
      <c r="P3769" s="6">
        <v>0</v>
      </c>
      <c r="Q3769" s="6">
        <v>0</v>
      </c>
      <c r="R3769" s="6">
        <v>0</v>
      </c>
      <c r="S3769" s="6">
        <v>0</v>
      </c>
      <c r="T3769" s="6">
        <v>0</v>
      </c>
      <c r="U3769" s="7">
        <v>0</v>
      </c>
      <c r="V3769" s="7">
        <v>0</v>
      </c>
      <c r="W3769" s="7">
        <v>0</v>
      </c>
      <c r="X3769" s="7">
        <v>0</v>
      </c>
      <c r="Y3769" s="8" t="str">
        <f>IFERROR(VLOOKUP(F:F,#REF!,2,0),"需要手动检查")</f>
        <v>需要手动检查</v>
      </c>
      <c r="Z3769" s="9" t="str">
        <f t="shared" si="199"/>
        <v>否</v>
      </c>
      <c r="AA3769" s="10" t="s">
        <v>36</v>
      </c>
      <c r="AB3769" s="18" t="s">
        <v>37</v>
      </c>
      <c r="AC3769" t="str">
        <f t="shared" si="200"/>
        <v>2025/4/29</v>
      </c>
      <c r="AD3769" t="e">
        <f>VLOOKUP(Y3769,#REF!,2,FALSE)</f>
        <v>#REF!</v>
      </c>
    </row>
    <row r="3770" customHeight="1" spans="1:30">
      <c r="A3770" s="2" t="s">
        <v>11353</v>
      </c>
      <c r="B3770" s="2" t="s">
        <v>11354</v>
      </c>
      <c r="C3770" s="2" t="s">
        <v>11355</v>
      </c>
      <c r="D3770" s="2" t="s">
        <v>11358</v>
      </c>
      <c r="E3770" s="2" t="s">
        <v>11359</v>
      </c>
      <c r="F3770" s="2" t="s">
        <v>9817</v>
      </c>
      <c r="G3770" s="6">
        <v>767</v>
      </c>
      <c r="H3770" s="6">
        <v>39</v>
      </c>
      <c r="I3770" s="6">
        <v>1</v>
      </c>
      <c r="J3770" s="6">
        <v>1</v>
      </c>
      <c r="K3770" s="6">
        <v>1</v>
      </c>
      <c r="L3770" s="6">
        <v>0</v>
      </c>
      <c r="M3770" s="6">
        <v>547</v>
      </c>
      <c r="N3770" s="6">
        <v>14</v>
      </c>
      <c r="O3770" s="6">
        <v>0</v>
      </c>
      <c r="P3770" s="6">
        <v>0</v>
      </c>
      <c r="Q3770" s="6">
        <v>0</v>
      </c>
      <c r="R3770" s="6">
        <v>0</v>
      </c>
      <c r="S3770" s="6">
        <v>0</v>
      </c>
      <c r="T3770" s="6">
        <v>0</v>
      </c>
      <c r="U3770" s="7">
        <v>0.0183</v>
      </c>
      <c r="V3770" s="7">
        <v>0</v>
      </c>
      <c r="W3770" s="7">
        <v>0.0482</v>
      </c>
      <c r="X3770" s="7">
        <v>0</v>
      </c>
      <c r="Y3770" s="8" t="str">
        <f>IFERROR(VLOOKUP(F:F,#REF!,2,0),"需要手动检查")</f>
        <v>需要手动检查</v>
      </c>
      <c r="Z3770" s="9" t="str">
        <f t="shared" si="199"/>
        <v>否</v>
      </c>
      <c r="AA3770" s="10" t="s">
        <v>36</v>
      </c>
      <c r="AB3770" s="18" t="s">
        <v>37</v>
      </c>
      <c r="AC3770" t="str">
        <f t="shared" si="200"/>
        <v>2025/4/29</v>
      </c>
      <c r="AD3770" t="e">
        <f>VLOOKUP(Y3770,#REF!,2,FALSE)</f>
        <v>#REF!</v>
      </c>
    </row>
    <row r="3771" customHeight="1" spans="1:30">
      <c r="A3771" s="2" t="s">
        <v>11348</v>
      </c>
      <c r="B3771" s="2" t="s">
        <v>11349</v>
      </c>
      <c r="C3771" s="2" t="s">
        <v>11360</v>
      </c>
      <c r="D3771" s="2" t="s">
        <v>11361</v>
      </c>
      <c r="E3771" s="2" t="s">
        <v>11362</v>
      </c>
      <c r="F3771" s="2" t="s">
        <v>9817</v>
      </c>
      <c r="G3771" s="6">
        <v>483</v>
      </c>
      <c r="H3771" s="6">
        <v>13</v>
      </c>
      <c r="I3771" s="6">
        <v>6</v>
      </c>
      <c r="J3771" s="6">
        <v>0</v>
      </c>
      <c r="K3771" s="6">
        <v>0</v>
      </c>
      <c r="L3771" s="6">
        <v>0</v>
      </c>
      <c r="M3771" s="6">
        <v>521</v>
      </c>
      <c r="N3771" s="6">
        <v>12</v>
      </c>
      <c r="O3771" s="6">
        <v>0</v>
      </c>
      <c r="P3771" s="6">
        <v>0</v>
      </c>
      <c r="Q3771" s="6">
        <v>0</v>
      </c>
      <c r="R3771" s="6">
        <v>0</v>
      </c>
      <c r="S3771" s="6">
        <v>0</v>
      </c>
      <c r="T3771" s="6">
        <v>0</v>
      </c>
      <c r="U3771" s="7">
        <v>0.0248</v>
      </c>
      <c r="V3771" s="7">
        <v>0</v>
      </c>
      <c r="W3771" s="7">
        <v>0.0166</v>
      </c>
      <c r="X3771" s="7">
        <v>0</v>
      </c>
      <c r="Y3771" s="8" t="str">
        <f>IFERROR(VLOOKUP(F:F,#REF!,2,0),"需要手动检查")</f>
        <v>需要手动检查</v>
      </c>
      <c r="Z3771" s="9" t="str">
        <f t="shared" si="199"/>
        <v>否</v>
      </c>
      <c r="AA3771" s="10" t="s">
        <v>36</v>
      </c>
      <c r="AB3771" s="18" t="s">
        <v>37</v>
      </c>
      <c r="AC3771" t="str">
        <f t="shared" si="200"/>
        <v>2025/4/29</v>
      </c>
      <c r="AD3771" t="e">
        <f>VLOOKUP(Y3771,#REF!,2,FALSE)</f>
        <v>#REF!</v>
      </c>
    </row>
    <row r="3772" customHeight="1" spans="1:30">
      <c r="A3772" s="2" t="s">
        <v>11333</v>
      </c>
      <c r="B3772" s="2" t="s">
        <v>11334</v>
      </c>
      <c r="C3772" s="2" t="s">
        <v>45</v>
      </c>
      <c r="D3772" s="2" t="s">
        <v>11363</v>
      </c>
      <c r="E3772" s="2" t="s">
        <v>11364</v>
      </c>
      <c r="F3772" s="2" t="s">
        <v>9817</v>
      </c>
      <c r="G3772" s="6">
        <v>2736</v>
      </c>
      <c r="H3772" s="6">
        <v>295</v>
      </c>
      <c r="I3772" s="6">
        <v>17</v>
      </c>
      <c r="J3772" s="6">
        <v>1</v>
      </c>
      <c r="K3772" s="6">
        <v>4</v>
      </c>
      <c r="L3772" s="6">
        <v>0</v>
      </c>
      <c r="M3772" s="6">
        <v>27</v>
      </c>
      <c r="N3772" s="6">
        <v>0</v>
      </c>
      <c r="O3772" s="6">
        <v>0</v>
      </c>
      <c r="P3772" s="6">
        <v>0</v>
      </c>
      <c r="Q3772" s="6">
        <v>0</v>
      </c>
      <c r="R3772" s="6">
        <v>0</v>
      </c>
      <c r="S3772" s="6">
        <v>0</v>
      </c>
      <c r="T3772" s="6">
        <v>0</v>
      </c>
      <c r="U3772" s="7">
        <v>0</v>
      </c>
      <c r="V3772" s="7">
        <v>0</v>
      </c>
      <c r="W3772" s="7">
        <v>0.0691</v>
      </c>
      <c r="X3772" s="7">
        <v>0</v>
      </c>
      <c r="Y3772" s="8" t="str">
        <f>IFERROR(VLOOKUP(F:F,#REF!,2,0),"需要手动检查")</f>
        <v>需要手动检查</v>
      </c>
      <c r="Z3772" s="9" t="str">
        <f t="shared" si="199"/>
        <v>否</v>
      </c>
      <c r="AA3772" s="10" t="s">
        <v>36</v>
      </c>
      <c r="AB3772" s="18" t="s">
        <v>37</v>
      </c>
      <c r="AC3772" t="str">
        <f t="shared" si="200"/>
        <v>2025/4/29</v>
      </c>
      <c r="AD3772" t="e">
        <f>VLOOKUP(Y3772,#REF!,2,FALSE)</f>
        <v>#REF!</v>
      </c>
    </row>
    <row r="3773" customHeight="1" spans="1:30">
      <c r="A3773" s="2" t="s">
        <v>11365</v>
      </c>
      <c r="B3773" s="2" t="s">
        <v>11366</v>
      </c>
      <c r="C3773" s="2" t="s">
        <v>11367</v>
      </c>
      <c r="D3773" s="2" t="s">
        <v>11368</v>
      </c>
      <c r="E3773" s="2" t="s">
        <v>11369</v>
      </c>
      <c r="F3773" s="2" t="s">
        <v>9817</v>
      </c>
      <c r="G3773" s="6">
        <v>341</v>
      </c>
      <c r="H3773" s="6">
        <v>10</v>
      </c>
      <c r="I3773" s="6">
        <v>2</v>
      </c>
      <c r="J3773" s="6">
        <v>0</v>
      </c>
      <c r="K3773" s="6">
        <v>0</v>
      </c>
      <c r="L3773" s="6">
        <v>0</v>
      </c>
      <c r="M3773" s="6">
        <v>328</v>
      </c>
      <c r="N3773" s="6">
        <v>3</v>
      </c>
      <c r="O3773" s="6">
        <v>0</v>
      </c>
      <c r="P3773" s="6">
        <v>0</v>
      </c>
      <c r="Q3773" s="6">
        <v>0</v>
      </c>
      <c r="R3773" s="6">
        <v>0</v>
      </c>
      <c r="S3773" s="6">
        <v>0</v>
      </c>
      <c r="T3773" s="6">
        <v>0</v>
      </c>
      <c r="U3773" s="7">
        <v>0.0088</v>
      </c>
      <c r="V3773" s="7">
        <v>0</v>
      </c>
      <c r="W3773" s="7">
        <v>0.044</v>
      </c>
      <c r="X3773" s="7">
        <v>0</v>
      </c>
      <c r="Y3773" s="8" t="str">
        <f>IFERROR(VLOOKUP(F:F,#REF!,2,0),"需要手动检查")</f>
        <v>需要手动检查</v>
      </c>
      <c r="Z3773" s="9" t="str">
        <f t="shared" si="199"/>
        <v>否</v>
      </c>
      <c r="AA3773" s="10" t="s">
        <v>36</v>
      </c>
      <c r="AB3773" s="18" t="s">
        <v>37</v>
      </c>
      <c r="AC3773" t="str">
        <f t="shared" si="200"/>
        <v>2025/4/29</v>
      </c>
      <c r="AD3773" t="e">
        <f>VLOOKUP(Y3773,#REF!,2,FALSE)</f>
        <v>#REF!</v>
      </c>
    </row>
    <row r="3774" customHeight="1" spans="1:30">
      <c r="A3774" s="2" t="s">
        <v>11370</v>
      </c>
      <c r="B3774" s="2" t="s">
        <v>11371</v>
      </c>
      <c r="C3774" s="2" t="s">
        <v>11372</v>
      </c>
      <c r="D3774" s="2" t="s">
        <v>11373</v>
      </c>
      <c r="E3774" s="2" t="s">
        <v>11374</v>
      </c>
      <c r="F3774" s="2" t="s">
        <v>9817</v>
      </c>
      <c r="G3774" s="6">
        <v>1</v>
      </c>
      <c r="H3774" s="6">
        <v>0</v>
      </c>
      <c r="I3774" s="6">
        <v>0</v>
      </c>
      <c r="J3774" s="6">
        <v>0</v>
      </c>
      <c r="K3774" s="6">
        <v>0</v>
      </c>
      <c r="L3774" s="6">
        <v>0</v>
      </c>
      <c r="M3774" s="6">
        <v>0</v>
      </c>
      <c r="N3774" s="6">
        <v>0</v>
      </c>
      <c r="O3774" s="6">
        <v>0</v>
      </c>
      <c r="P3774" s="6">
        <v>0</v>
      </c>
      <c r="Q3774" s="6">
        <v>0</v>
      </c>
      <c r="R3774" s="6">
        <v>0</v>
      </c>
      <c r="S3774" s="6">
        <v>0</v>
      </c>
      <c r="T3774" s="6">
        <v>0</v>
      </c>
      <c r="U3774" s="7">
        <v>0</v>
      </c>
      <c r="V3774" s="7">
        <v>0</v>
      </c>
      <c r="W3774" s="7">
        <v>0</v>
      </c>
      <c r="X3774" s="7">
        <v>0</v>
      </c>
      <c r="Y3774" s="8" t="str">
        <f>IFERROR(VLOOKUP(F:F,#REF!,2,0),"需要手动检查")</f>
        <v>需要手动检查</v>
      </c>
      <c r="Z3774" s="9" t="str">
        <f t="shared" si="199"/>
        <v>否</v>
      </c>
      <c r="AA3774" s="10" t="s">
        <v>36</v>
      </c>
      <c r="AB3774" s="18" t="s">
        <v>37</v>
      </c>
      <c r="AC3774" t="str">
        <f t="shared" si="200"/>
        <v>2025/4/30</v>
      </c>
      <c r="AD3774" t="e">
        <f>VLOOKUP(Y3774,#REF!,2,FALSE)</f>
        <v>#REF!</v>
      </c>
    </row>
    <row r="3775" customHeight="1" spans="1:30">
      <c r="A3775" s="2" t="s">
        <v>11375</v>
      </c>
      <c r="B3775" s="2" t="s">
        <v>11376</v>
      </c>
      <c r="C3775" s="2" t="s">
        <v>11377</v>
      </c>
      <c r="D3775" s="2" t="s">
        <v>11378</v>
      </c>
      <c r="E3775" s="2" t="s">
        <v>11379</v>
      </c>
      <c r="F3775" s="2" t="s">
        <v>9817</v>
      </c>
      <c r="G3775" s="6">
        <v>323</v>
      </c>
      <c r="H3775" s="6">
        <v>16</v>
      </c>
      <c r="I3775" s="6">
        <v>0</v>
      </c>
      <c r="J3775" s="6">
        <v>0</v>
      </c>
      <c r="K3775" s="6">
        <v>0</v>
      </c>
      <c r="L3775" s="6">
        <v>0</v>
      </c>
      <c r="M3775" s="6">
        <v>136</v>
      </c>
      <c r="N3775" s="6">
        <v>0</v>
      </c>
      <c r="O3775" s="6">
        <v>0</v>
      </c>
      <c r="P3775" s="6">
        <v>0</v>
      </c>
      <c r="Q3775" s="6">
        <v>0</v>
      </c>
      <c r="R3775" s="6">
        <v>0</v>
      </c>
      <c r="S3775" s="6">
        <v>0</v>
      </c>
      <c r="T3775" s="6">
        <v>0</v>
      </c>
      <c r="U3775" s="7">
        <v>0</v>
      </c>
      <c r="V3775" s="7">
        <v>0</v>
      </c>
      <c r="W3775" s="7">
        <v>0.0898</v>
      </c>
      <c r="X3775" s="7">
        <v>0</v>
      </c>
      <c r="Y3775" s="8" t="str">
        <f>IFERROR(VLOOKUP(F:F,#REF!,2,0),"需要手动检查")</f>
        <v>需要手动检查</v>
      </c>
      <c r="Z3775" s="9" t="str">
        <f t="shared" si="199"/>
        <v>否</v>
      </c>
      <c r="AA3775" s="10" t="s">
        <v>36</v>
      </c>
      <c r="AB3775" s="18" t="s">
        <v>37</v>
      </c>
      <c r="AC3775" t="str">
        <f t="shared" si="200"/>
        <v>2025/4/30</v>
      </c>
      <c r="AD3775" t="e">
        <f>VLOOKUP(Y3775,#REF!,2,FALSE)</f>
        <v>#REF!</v>
      </c>
    </row>
    <row r="3776" customHeight="1" spans="1:30">
      <c r="A3776" s="2" t="s">
        <v>11375</v>
      </c>
      <c r="B3776" s="2" t="s">
        <v>11376</v>
      </c>
      <c r="C3776" s="2" t="s">
        <v>11380</v>
      </c>
      <c r="D3776" s="2" t="s">
        <v>11381</v>
      </c>
      <c r="E3776" s="2" t="s">
        <v>11382</v>
      </c>
      <c r="F3776" s="2" t="s">
        <v>9817</v>
      </c>
      <c r="G3776" s="6">
        <v>298</v>
      </c>
      <c r="H3776" s="6">
        <v>17</v>
      </c>
      <c r="I3776" s="6">
        <v>2</v>
      </c>
      <c r="J3776" s="6">
        <v>0</v>
      </c>
      <c r="K3776" s="6">
        <v>2</v>
      </c>
      <c r="L3776" s="6">
        <v>0</v>
      </c>
      <c r="M3776" s="6">
        <v>143</v>
      </c>
      <c r="N3776" s="6">
        <v>0</v>
      </c>
      <c r="O3776" s="6">
        <v>0</v>
      </c>
      <c r="P3776" s="6">
        <v>0</v>
      </c>
      <c r="Q3776" s="6">
        <v>0</v>
      </c>
      <c r="R3776" s="6">
        <v>0</v>
      </c>
      <c r="S3776" s="6">
        <v>0</v>
      </c>
      <c r="T3776" s="6">
        <v>0</v>
      </c>
      <c r="U3776" s="7">
        <v>0</v>
      </c>
      <c r="V3776" s="7">
        <v>0</v>
      </c>
      <c r="W3776" s="7">
        <v>0.0403</v>
      </c>
      <c r="X3776" s="7">
        <v>0</v>
      </c>
      <c r="Y3776" s="8" t="str">
        <f>IFERROR(VLOOKUP(F:F,#REF!,2,0),"需要手动检查")</f>
        <v>需要手动检查</v>
      </c>
      <c r="Z3776" s="9" t="str">
        <f t="shared" si="199"/>
        <v>否</v>
      </c>
      <c r="AA3776" s="10" t="s">
        <v>36</v>
      </c>
      <c r="AB3776" s="18" t="s">
        <v>37</v>
      </c>
      <c r="AC3776" t="str">
        <f t="shared" si="200"/>
        <v>2025/4/30</v>
      </c>
      <c r="AD3776" t="e">
        <f>VLOOKUP(Y3776,#REF!,2,FALSE)</f>
        <v>#REF!</v>
      </c>
    </row>
    <row r="3777" customHeight="1" spans="1:30">
      <c r="A3777" s="2" t="s">
        <v>11383</v>
      </c>
      <c r="B3777" s="2" t="s">
        <v>11384</v>
      </c>
      <c r="C3777" s="2" t="s">
        <v>11385</v>
      </c>
      <c r="D3777" s="2" t="s">
        <v>11386</v>
      </c>
      <c r="E3777" s="2" t="s">
        <v>11387</v>
      </c>
      <c r="F3777" s="2" t="s">
        <v>9817</v>
      </c>
      <c r="G3777" s="6">
        <v>1075</v>
      </c>
      <c r="H3777" s="6">
        <v>17</v>
      </c>
      <c r="I3777" s="6">
        <v>1</v>
      </c>
      <c r="J3777" s="6">
        <v>0</v>
      </c>
      <c r="K3777" s="6">
        <v>4</v>
      </c>
      <c r="L3777" s="6">
        <v>0</v>
      </c>
      <c r="M3777" s="6">
        <v>1137</v>
      </c>
      <c r="N3777" s="6">
        <v>34</v>
      </c>
      <c r="O3777" s="6">
        <v>0</v>
      </c>
      <c r="P3777" s="6">
        <v>0</v>
      </c>
      <c r="Q3777" s="6">
        <v>0</v>
      </c>
      <c r="R3777" s="6">
        <v>0</v>
      </c>
      <c r="S3777" s="6">
        <v>0</v>
      </c>
      <c r="T3777" s="6">
        <v>0</v>
      </c>
      <c r="U3777" s="7">
        <v>0.0316</v>
      </c>
      <c r="V3777" s="7">
        <v>0</v>
      </c>
      <c r="W3777" s="7">
        <v>0.0056</v>
      </c>
      <c r="X3777" s="7">
        <v>0</v>
      </c>
      <c r="Y3777" s="8" t="str">
        <f>IFERROR(VLOOKUP(F:F,#REF!,2,0),"需要手动检查")</f>
        <v>需要手动检查</v>
      </c>
      <c r="Z3777" s="9" t="str">
        <f t="shared" ref="Z3777:Z3789" si="201">IF(R3777&gt;0,"是","否")</f>
        <v>否</v>
      </c>
      <c r="AA3777" s="10" t="s">
        <v>36</v>
      </c>
      <c r="AB3777" s="18" t="s">
        <v>37</v>
      </c>
      <c r="AC3777" t="str">
        <f t="shared" ref="AC3777:AC3789" si="202">YEAR(E3777)&amp;"/"&amp;MONTH(E3777)&amp;"/"&amp;DAY(E3777)</f>
        <v>2025/5/1</v>
      </c>
      <c r="AD3777" t="e">
        <f>VLOOKUP(Y3777,#REF!,2,FALSE)</f>
        <v>#REF!</v>
      </c>
    </row>
    <row r="3778" customHeight="1" spans="1:30">
      <c r="A3778" s="2" t="s">
        <v>11333</v>
      </c>
      <c r="B3778" s="2" t="s">
        <v>11334</v>
      </c>
      <c r="C3778" s="2" t="s">
        <v>45</v>
      </c>
      <c r="D3778" s="2" t="s">
        <v>11388</v>
      </c>
      <c r="E3778" s="2" t="s">
        <v>11389</v>
      </c>
      <c r="F3778" s="2" t="s">
        <v>9817</v>
      </c>
      <c r="G3778" s="6">
        <v>7870</v>
      </c>
      <c r="H3778" s="6">
        <v>924</v>
      </c>
      <c r="I3778" s="6">
        <v>23</v>
      </c>
      <c r="J3778" s="6">
        <v>13</v>
      </c>
      <c r="K3778" s="6">
        <v>33</v>
      </c>
      <c r="L3778" s="6">
        <v>0</v>
      </c>
      <c r="M3778" s="6">
        <v>100</v>
      </c>
      <c r="N3778" s="6">
        <v>2</v>
      </c>
      <c r="O3778" s="6">
        <v>0</v>
      </c>
      <c r="P3778" s="6">
        <v>0</v>
      </c>
      <c r="Q3778" s="6">
        <v>0</v>
      </c>
      <c r="R3778" s="6">
        <v>0</v>
      </c>
      <c r="S3778" s="6">
        <v>0</v>
      </c>
      <c r="T3778" s="6">
        <v>0</v>
      </c>
      <c r="U3778" s="7">
        <v>0.0003</v>
      </c>
      <c r="V3778" s="7">
        <v>0</v>
      </c>
      <c r="W3778" s="7">
        <v>0.171</v>
      </c>
      <c r="X3778" s="7">
        <v>0</v>
      </c>
      <c r="Y3778" s="8" t="str">
        <f>IFERROR(VLOOKUP(F:F,#REF!,2,0),"需要手动检查")</f>
        <v>需要手动检查</v>
      </c>
      <c r="Z3778" s="9" t="str">
        <f t="shared" si="201"/>
        <v>否</v>
      </c>
      <c r="AA3778" s="10" t="s">
        <v>36</v>
      </c>
      <c r="AB3778" s="18" t="s">
        <v>37</v>
      </c>
      <c r="AC3778" t="str">
        <f t="shared" si="202"/>
        <v>2025/5/1</v>
      </c>
      <c r="AD3778" t="e">
        <f>VLOOKUP(Y3778,#REF!,2,FALSE)</f>
        <v>#REF!</v>
      </c>
    </row>
    <row r="3779" customHeight="1" spans="1:30">
      <c r="A3779" s="2" t="s">
        <v>11342</v>
      </c>
      <c r="B3779" s="2" t="s">
        <v>11343</v>
      </c>
      <c r="C3779" s="2" t="s">
        <v>11390</v>
      </c>
      <c r="D3779" s="2" t="s">
        <v>11391</v>
      </c>
      <c r="E3779" s="2" t="s">
        <v>11392</v>
      </c>
      <c r="F3779" s="2" t="s">
        <v>11347</v>
      </c>
      <c r="G3779" s="6">
        <v>7</v>
      </c>
      <c r="H3779" s="6">
        <v>0</v>
      </c>
      <c r="I3779" s="6">
        <v>0</v>
      </c>
      <c r="J3779" s="6">
        <v>0</v>
      </c>
      <c r="K3779" s="6">
        <v>0</v>
      </c>
      <c r="L3779" s="6">
        <v>0</v>
      </c>
      <c r="M3779" s="6">
        <v>4</v>
      </c>
      <c r="N3779" s="6">
        <v>0</v>
      </c>
      <c r="O3779" s="6">
        <v>0</v>
      </c>
      <c r="P3779" s="6">
        <v>0</v>
      </c>
      <c r="Q3779" s="6">
        <v>0</v>
      </c>
      <c r="R3779" s="6">
        <v>0</v>
      </c>
      <c r="S3779" s="6">
        <v>0</v>
      </c>
      <c r="T3779" s="6">
        <v>0</v>
      </c>
      <c r="U3779" s="7">
        <v>0</v>
      </c>
      <c r="V3779" s="7">
        <v>0</v>
      </c>
      <c r="W3779" s="7">
        <v>0.7143</v>
      </c>
      <c r="X3779" s="7">
        <v>0</v>
      </c>
      <c r="Y3779" s="8" t="str">
        <f>IFERROR(VLOOKUP(F:F,#REF!,2,0),"需要手动检查")</f>
        <v>需要手动检查</v>
      </c>
      <c r="Z3779" s="9" t="str">
        <f t="shared" si="201"/>
        <v>否</v>
      </c>
      <c r="AA3779" s="10" t="s">
        <v>36</v>
      </c>
      <c r="AB3779" s="18" t="s">
        <v>37</v>
      </c>
      <c r="AC3779" t="str">
        <f t="shared" si="202"/>
        <v>2025/5/2</v>
      </c>
      <c r="AD3779" t="e">
        <f>VLOOKUP(Y3779,#REF!,2,FALSE)</f>
        <v>#REF!</v>
      </c>
    </row>
    <row r="3780" customHeight="1" spans="1:30">
      <c r="A3780" s="2" t="s">
        <v>11393</v>
      </c>
      <c r="B3780" s="2" t="s">
        <v>11394</v>
      </c>
      <c r="C3780" s="2" t="s">
        <v>11395</v>
      </c>
      <c r="D3780" s="2" t="s">
        <v>11396</v>
      </c>
      <c r="E3780" s="2" t="s">
        <v>11397</v>
      </c>
      <c r="F3780" s="2" t="s">
        <v>9817</v>
      </c>
      <c r="G3780" s="6">
        <v>538</v>
      </c>
      <c r="H3780" s="6">
        <v>41</v>
      </c>
      <c r="I3780" s="6">
        <v>3</v>
      </c>
      <c r="J3780" s="6">
        <v>0</v>
      </c>
      <c r="K3780" s="6">
        <v>0</v>
      </c>
      <c r="L3780" s="6">
        <v>0</v>
      </c>
      <c r="M3780" s="6">
        <v>569</v>
      </c>
      <c r="N3780" s="6">
        <v>13</v>
      </c>
      <c r="O3780" s="6">
        <v>0</v>
      </c>
      <c r="P3780" s="6">
        <v>0</v>
      </c>
      <c r="Q3780" s="6">
        <v>0</v>
      </c>
      <c r="R3780" s="6">
        <v>0</v>
      </c>
      <c r="S3780" s="6">
        <v>0</v>
      </c>
      <c r="T3780" s="6">
        <v>0</v>
      </c>
      <c r="U3780" s="7">
        <v>0.0242</v>
      </c>
      <c r="V3780" s="7">
        <v>0</v>
      </c>
      <c r="W3780" s="7">
        <v>0.0242</v>
      </c>
      <c r="X3780" s="7">
        <v>0</v>
      </c>
      <c r="Y3780" s="8" t="str">
        <f>IFERROR(VLOOKUP(F:F,#REF!,2,0),"需要手动检查")</f>
        <v>需要手动检查</v>
      </c>
      <c r="Z3780" s="9" t="str">
        <f t="shared" si="201"/>
        <v>否</v>
      </c>
      <c r="AA3780" s="10" t="s">
        <v>36</v>
      </c>
      <c r="AB3780" s="18" t="s">
        <v>37</v>
      </c>
      <c r="AC3780" t="str">
        <f t="shared" si="202"/>
        <v>2025/5/2</v>
      </c>
      <c r="AD3780" t="e">
        <f>VLOOKUP(Y3780,#REF!,2,FALSE)</f>
        <v>#REF!</v>
      </c>
    </row>
    <row r="3781" customHeight="1" spans="1:30">
      <c r="A3781" s="2" t="s">
        <v>10370</v>
      </c>
      <c r="B3781" s="2" t="s">
        <v>10371</v>
      </c>
      <c r="C3781" s="2" t="s">
        <v>11398</v>
      </c>
      <c r="D3781" s="2" t="s">
        <v>11399</v>
      </c>
      <c r="E3781" s="2" t="s">
        <v>11400</v>
      </c>
      <c r="F3781" s="2" t="s">
        <v>9817</v>
      </c>
      <c r="G3781" s="6">
        <v>488</v>
      </c>
      <c r="H3781" s="6">
        <v>41</v>
      </c>
      <c r="I3781" s="6">
        <v>1</v>
      </c>
      <c r="J3781" s="6">
        <v>0</v>
      </c>
      <c r="K3781" s="6">
        <v>0</v>
      </c>
      <c r="L3781" s="6">
        <v>0</v>
      </c>
      <c r="M3781" s="6">
        <v>516</v>
      </c>
      <c r="N3781" s="6">
        <v>1</v>
      </c>
      <c r="O3781" s="6">
        <v>0</v>
      </c>
      <c r="P3781" s="6">
        <v>0</v>
      </c>
      <c r="Q3781" s="6">
        <v>0</v>
      </c>
      <c r="R3781" s="6">
        <v>0</v>
      </c>
      <c r="S3781" s="6">
        <v>0</v>
      </c>
      <c r="T3781" s="6">
        <v>0</v>
      </c>
      <c r="U3781" s="7">
        <v>0.002</v>
      </c>
      <c r="V3781" s="7">
        <v>0</v>
      </c>
      <c r="W3781" s="7">
        <v>0.0553</v>
      </c>
      <c r="X3781" s="7">
        <v>0</v>
      </c>
      <c r="Y3781" s="8" t="str">
        <f>IFERROR(VLOOKUP(F:F,#REF!,2,0),"需要手动检查")</f>
        <v>需要手动检查</v>
      </c>
      <c r="Z3781" s="9" t="str">
        <f t="shared" si="201"/>
        <v>否</v>
      </c>
      <c r="AA3781" s="10" t="s">
        <v>36</v>
      </c>
      <c r="AB3781" s="18" t="s">
        <v>37</v>
      </c>
      <c r="AC3781" t="str">
        <f t="shared" si="202"/>
        <v>2025/5/2</v>
      </c>
      <c r="AD3781" t="e">
        <f>VLOOKUP(Y3781,#REF!,2,FALSE)</f>
        <v>#REF!</v>
      </c>
    </row>
    <row r="3782" customHeight="1" spans="1:30">
      <c r="A3782" s="2" t="s">
        <v>10355</v>
      </c>
      <c r="B3782" s="2" t="s">
        <v>10356</v>
      </c>
      <c r="C3782" s="2" t="s">
        <v>11401</v>
      </c>
      <c r="D3782" s="2" t="s">
        <v>11402</v>
      </c>
      <c r="E3782" s="2" t="s">
        <v>11403</v>
      </c>
      <c r="F3782" s="2" t="s">
        <v>9817</v>
      </c>
      <c r="G3782" s="6">
        <v>850891</v>
      </c>
      <c r="H3782" s="6">
        <v>130238</v>
      </c>
      <c r="I3782" s="6">
        <v>61</v>
      </c>
      <c r="J3782" s="6">
        <v>1135</v>
      </c>
      <c r="K3782" s="6">
        <v>122</v>
      </c>
      <c r="L3782" s="6">
        <v>0</v>
      </c>
      <c r="M3782" s="6">
        <v>1078052</v>
      </c>
      <c r="N3782" s="6">
        <v>5853</v>
      </c>
      <c r="O3782" s="6">
        <v>11</v>
      </c>
      <c r="P3782" s="6">
        <v>11</v>
      </c>
      <c r="Q3782" s="6">
        <v>11</v>
      </c>
      <c r="R3782" s="6">
        <v>418.29</v>
      </c>
      <c r="S3782" s="6">
        <v>0.49</v>
      </c>
      <c r="T3782" s="6">
        <v>456.28</v>
      </c>
      <c r="U3782" s="7">
        <v>0.0069</v>
      </c>
      <c r="V3782" s="7">
        <v>0</v>
      </c>
      <c r="W3782" s="7">
        <v>0.2137</v>
      </c>
      <c r="X3782" s="7">
        <v>0.0019</v>
      </c>
      <c r="Y3782" s="8" t="str">
        <f>IFERROR(VLOOKUP(F:F,#REF!,2,0),"需要手动检查")</f>
        <v>需要手动检查</v>
      </c>
      <c r="Z3782" s="9" t="str">
        <f t="shared" si="201"/>
        <v>是</v>
      </c>
      <c r="AA3782" s="10" t="s">
        <v>36</v>
      </c>
      <c r="AB3782" s="18" t="s">
        <v>37</v>
      </c>
      <c r="AC3782" t="str">
        <f t="shared" si="202"/>
        <v>2025/5/2</v>
      </c>
      <c r="AD3782" t="e">
        <f>VLOOKUP(Y3782,#REF!,2,FALSE)</f>
        <v>#REF!</v>
      </c>
    </row>
    <row r="3783" customHeight="1" spans="1:30">
      <c r="A3783" s="2" t="s">
        <v>11342</v>
      </c>
      <c r="B3783" s="2" t="s">
        <v>11343</v>
      </c>
      <c r="C3783" s="2" t="s">
        <v>11404</v>
      </c>
      <c r="D3783" s="2" t="s">
        <v>11405</v>
      </c>
      <c r="E3783" s="2" t="s">
        <v>11406</v>
      </c>
      <c r="F3783" s="2" t="s">
        <v>11347</v>
      </c>
      <c r="G3783" s="6">
        <v>743</v>
      </c>
      <c r="H3783" s="6">
        <v>46</v>
      </c>
      <c r="I3783" s="6">
        <v>0</v>
      </c>
      <c r="J3783" s="6">
        <v>1</v>
      </c>
      <c r="K3783" s="6">
        <v>2</v>
      </c>
      <c r="L3783" s="6">
        <v>0</v>
      </c>
      <c r="M3783" s="6">
        <v>813</v>
      </c>
      <c r="N3783" s="6">
        <v>30</v>
      </c>
      <c r="O3783" s="6">
        <v>0</v>
      </c>
      <c r="P3783" s="6">
        <v>0</v>
      </c>
      <c r="Q3783" s="6">
        <v>0</v>
      </c>
      <c r="R3783" s="6">
        <v>0</v>
      </c>
      <c r="S3783" s="6">
        <v>0</v>
      </c>
      <c r="T3783" s="6">
        <v>0</v>
      </c>
      <c r="U3783" s="7">
        <v>0.0404</v>
      </c>
      <c r="V3783" s="7">
        <v>0</v>
      </c>
      <c r="W3783" s="7">
        <v>0.0659</v>
      </c>
      <c r="X3783" s="7">
        <v>0</v>
      </c>
      <c r="Y3783" s="8" t="str">
        <f>IFERROR(VLOOKUP(F:F,#REF!,2,0),"需要手动检查")</f>
        <v>需要手动检查</v>
      </c>
      <c r="Z3783" s="9" t="str">
        <f t="shared" si="201"/>
        <v>否</v>
      </c>
      <c r="AA3783" s="10" t="s">
        <v>36</v>
      </c>
      <c r="AB3783" s="18" t="s">
        <v>37</v>
      </c>
      <c r="AC3783" t="str">
        <f t="shared" si="202"/>
        <v>2025/5/2</v>
      </c>
      <c r="AD3783" t="e">
        <f>VLOOKUP(Y3783,#REF!,2,FALSE)</f>
        <v>#REF!</v>
      </c>
    </row>
    <row r="3784" customHeight="1" spans="1:30">
      <c r="A3784" s="2" t="s">
        <v>11407</v>
      </c>
      <c r="B3784" s="2" t="s">
        <v>11408</v>
      </c>
      <c r="C3784" s="2" t="s">
        <v>11409</v>
      </c>
      <c r="D3784" s="2" t="s">
        <v>11410</v>
      </c>
      <c r="E3784" s="2" t="s">
        <v>11411</v>
      </c>
      <c r="F3784" s="2" t="s">
        <v>9817</v>
      </c>
      <c r="G3784" s="6">
        <v>671</v>
      </c>
      <c r="H3784" s="6">
        <v>41</v>
      </c>
      <c r="I3784" s="6">
        <v>5</v>
      </c>
      <c r="J3784" s="6">
        <v>1</v>
      </c>
      <c r="K3784" s="6">
        <v>1</v>
      </c>
      <c r="L3784" s="6">
        <v>0</v>
      </c>
      <c r="M3784" s="6">
        <v>721</v>
      </c>
      <c r="N3784" s="6">
        <v>17</v>
      </c>
      <c r="O3784" s="6">
        <v>0</v>
      </c>
      <c r="P3784" s="6">
        <v>0</v>
      </c>
      <c r="Q3784" s="6">
        <v>0</v>
      </c>
      <c r="R3784" s="6">
        <v>0</v>
      </c>
      <c r="S3784" s="6">
        <v>0</v>
      </c>
      <c r="T3784" s="6">
        <v>0</v>
      </c>
      <c r="U3784" s="7">
        <v>0.0253</v>
      </c>
      <c r="V3784" s="7">
        <v>0</v>
      </c>
      <c r="W3784" s="7">
        <v>0.0432</v>
      </c>
      <c r="X3784" s="7">
        <v>0</v>
      </c>
      <c r="Y3784" s="8" t="str">
        <f>IFERROR(VLOOKUP(F:F,#REF!,2,0),"需要手动检查")</f>
        <v>需要手动检查</v>
      </c>
      <c r="Z3784" s="9" t="str">
        <f t="shared" si="201"/>
        <v>否</v>
      </c>
      <c r="AA3784" s="10" t="s">
        <v>36</v>
      </c>
      <c r="AB3784" s="18" t="s">
        <v>37</v>
      </c>
      <c r="AC3784" t="str">
        <f t="shared" si="202"/>
        <v>2025/5/3</v>
      </c>
      <c r="AD3784" t="e">
        <f>VLOOKUP(Y3784,#REF!,2,FALSE)</f>
        <v>#REF!</v>
      </c>
    </row>
    <row r="3785" customHeight="1" spans="1:30">
      <c r="A3785" s="2" t="s">
        <v>9116</v>
      </c>
      <c r="B3785" s="2" t="s">
        <v>9117</v>
      </c>
      <c r="C3785" s="2" t="s">
        <v>11412</v>
      </c>
      <c r="D3785" s="2" t="s">
        <v>11413</v>
      </c>
      <c r="E3785" s="2" t="s">
        <v>11414</v>
      </c>
      <c r="F3785" s="2" t="s">
        <v>9817</v>
      </c>
      <c r="G3785" s="6">
        <v>580</v>
      </c>
      <c r="H3785" s="6">
        <v>15</v>
      </c>
      <c r="I3785" s="6">
        <v>2</v>
      </c>
      <c r="J3785" s="6">
        <v>2</v>
      </c>
      <c r="K3785" s="6">
        <v>0</v>
      </c>
      <c r="L3785" s="6">
        <v>0</v>
      </c>
      <c r="M3785" s="6">
        <v>608</v>
      </c>
      <c r="N3785" s="6">
        <v>26</v>
      </c>
      <c r="O3785" s="6">
        <v>1</v>
      </c>
      <c r="P3785" s="6">
        <v>1</v>
      </c>
      <c r="Q3785" s="6">
        <v>1</v>
      </c>
      <c r="R3785" s="6">
        <v>32.29</v>
      </c>
      <c r="S3785" s="6">
        <v>55.67</v>
      </c>
      <c r="T3785" s="6">
        <v>32.29</v>
      </c>
      <c r="U3785" s="7">
        <v>0.0448</v>
      </c>
      <c r="V3785" s="7">
        <v>0</v>
      </c>
      <c r="W3785" s="7">
        <v>0.0121</v>
      </c>
      <c r="X3785" s="7">
        <v>0.0385</v>
      </c>
      <c r="Y3785" s="8" t="str">
        <f>IFERROR(VLOOKUP(F:F,#REF!,2,0),"需要手动检查")</f>
        <v>需要手动检查</v>
      </c>
      <c r="Z3785" s="9" t="str">
        <f t="shared" si="201"/>
        <v>是</v>
      </c>
      <c r="AA3785" s="10" t="s">
        <v>36</v>
      </c>
      <c r="AB3785" s="18" t="s">
        <v>37</v>
      </c>
      <c r="AC3785" t="str">
        <f t="shared" si="202"/>
        <v>2025/5/3</v>
      </c>
      <c r="AD3785" t="e">
        <f>VLOOKUP(Y3785,#REF!,2,FALSE)</f>
        <v>#REF!</v>
      </c>
    </row>
    <row r="3786" customHeight="1" spans="1:30">
      <c r="A3786" s="2" t="s">
        <v>11415</v>
      </c>
      <c r="B3786" s="2" t="s">
        <v>11416</v>
      </c>
      <c r="C3786" s="2" t="s">
        <v>11417</v>
      </c>
      <c r="D3786" s="2" t="s">
        <v>11418</v>
      </c>
      <c r="E3786" s="2" t="s">
        <v>11419</v>
      </c>
      <c r="F3786" s="2" t="s">
        <v>9817</v>
      </c>
      <c r="G3786" s="6">
        <v>396</v>
      </c>
      <c r="H3786" s="6">
        <v>25</v>
      </c>
      <c r="I3786" s="6">
        <v>4</v>
      </c>
      <c r="J3786" s="6">
        <v>0</v>
      </c>
      <c r="K3786" s="6">
        <v>2</v>
      </c>
      <c r="L3786" s="6">
        <v>0</v>
      </c>
      <c r="M3786" s="6">
        <v>427</v>
      </c>
      <c r="N3786" s="6">
        <v>6</v>
      </c>
      <c r="O3786" s="6">
        <v>0</v>
      </c>
      <c r="P3786" s="6">
        <v>0</v>
      </c>
      <c r="Q3786" s="6">
        <v>0</v>
      </c>
      <c r="R3786" s="6">
        <v>0</v>
      </c>
      <c r="S3786" s="6">
        <v>0</v>
      </c>
      <c r="T3786" s="6">
        <v>0</v>
      </c>
      <c r="U3786" s="7">
        <v>0.0152</v>
      </c>
      <c r="V3786" s="7">
        <v>0</v>
      </c>
      <c r="W3786" s="7">
        <v>0.0177</v>
      </c>
      <c r="X3786" s="7">
        <v>0</v>
      </c>
      <c r="Y3786" s="8" t="str">
        <f>IFERROR(VLOOKUP(F:F,#REF!,2,0),"需要手动检查")</f>
        <v>需要手动检查</v>
      </c>
      <c r="Z3786" s="9" t="str">
        <f t="shared" si="201"/>
        <v>否</v>
      </c>
      <c r="AA3786" s="10" t="s">
        <v>36</v>
      </c>
      <c r="AB3786" s="18" t="s">
        <v>37</v>
      </c>
      <c r="AC3786" t="str">
        <f t="shared" si="202"/>
        <v>2025/5/3</v>
      </c>
      <c r="AD3786" t="e">
        <f>VLOOKUP(Y3786,#REF!,2,FALSE)</f>
        <v>#REF!</v>
      </c>
    </row>
    <row r="3787" customHeight="1" spans="1:30">
      <c r="A3787" s="2" t="s">
        <v>11415</v>
      </c>
      <c r="B3787" s="2" t="s">
        <v>11416</v>
      </c>
      <c r="C3787" s="2" t="s">
        <v>11420</v>
      </c>
      <c r="D3787" s="2" t="s">
        <v>11421</v>
      </c>
      <c r="E3787" s="2" t="s">
        <v>11422</v>
      </c>
      <c r="F3787" s="2" t="s">
        <v>9817</v>
      </c>
      <c r="G3787" s="6">
        <v>294</v>
      </c>
      <c r="H3787" s="6">
        <v>3</v>
      </c>
      <c r="I3787" s="6">
        <v>0</v>
      </c>
      <c r="J3787" s="6">
        <v>0</v>
      </c>
      <c r="K3787" s="6">
        <v>0</v>
      </c>
      <c r="L3787" s="6">
        <v>0</v>
      </c>
      <c r="M3787" s="6">
        <v>284</v>
      </c>
      <c r="N3787" s="6">
        <v>1</v>
      </c>
      <c r="O3787" s="6">
        <v>0</v>
      </c>
      <c r="P3787" s="6">
        <v>0</v>
      </c>
      <c r="Q3787" s="6">
        <v>0</v>
      </c>
      <c r="R3787" s="6">
        <v>0</v>
      </c>
      <c r="S3787" s="6">
        <v>0</v>
      </c>
      <c r="T3787" s="6">
        <v>0</v>
      </c>
      <c r="U3787" s="7">
        <v>0.0034</v>
      </c>
      <c r="V3787" s="7">
        <v>0</v>
      </c>
      <c r="W3787" s="7">
        <v>0.0034</v>
      </c>
      <c r="X3787" s="7">
        <v>0</v>
      </c>
      <c r="Y3787" s="8" t="str">
        <f>IFERROR(VLOOKUP(F:F,#REF!,2,0),"需要手动检查")</f>
        <v>需要手动检查</v>
      </c>
      <c r="Z3787" s="9" t="str">
        <f t="shared" si="201"/>
        <v>否</v>
      </c>
      <c r="AA3787" s="10" t="s">
        <v>36</v>
      </c>
      <c r="AB3787" s="18" t="s">
        <v>37</v>
      </c>
      <c r="AC3787" t="str">
        <f t="shared" si="202"/>
        <v>2025/5/4</v>
      </c>
      <c r="AD3787" t="e">
        <f>VLOOKUP(Y3787,#REF!,2,FALSE)</f>
        <v>#REF!</v>
      </c>
    </row>
    <row r="3788" customHeight="1" spans="1:30">
      <c r="A3788" s="2" t="s">
        <v>11423</v>
      </c>
      <c r="B3788" s="2" t="s">
        <v>11424</v>
      </c>
      <c r="C3788" s="2" t="s">
        <v>11425</v>
      </c>
      <c r="D3788" s="2" t="s">
        <v>11426</v>
      </c>
      <c r="E3788" s="2" t="s">
        <v>11427</v>
      </c>
      <c r="F3788" s="2" t="s">
        <v>9817</v>
      </c>
      <c r="G3788" s="6">
        <v>358</v>
      </c>
      <c r="H3788" s="6">
        <v>51</v>
      </c>
      <c r="I3788" s="6">
        <v>0</v>
      </c>
      <c r="J3788" s="6">
        <v>0</v>
      </c>
      <c r="K3788" s="6">
        <v>0</v>
      </c>
      <c r="L3788" s="6">
        <v>0</v>
      </c>
      <c r="M3788" s="6">
        <v>14</v>
      </c>
      <c r="N3788" s="6">
        <v>0</v>
      </c>
      <c r="O3788" s="6">
        <v>0</v>
      </c>
      <c r="P3788" s="6">
        <v>0</v>
      </c>
      <c r="Q3788" s="6">
        <v>0</v>
      </c>
      <c r="R3788" s="6">
        <v>0</v>
      </c>
      <c r="S3788" s="6">
        <v>0</v>
      </c>
      <c r="T3788" s="6">
        <v>0</v>
      </c>
      <c r="U3788" s="7">
        <v>0</v>
      </c>
      <c r="V3788" s="7">
        <v>0</v>
      </c>
      <c r="W3788" s="7">
        <v>0</v>
      </c>
      <c r="X3788" s="7">
        <v>0</v>
      </c>
      <c r="Y3788" s="8" t="str">
        <f>IFERROR(VLOOKUP(F:F,#REF!,2,0),"需要手动检查")</f>
        <v>需要手动检查</v>
      </c>
      <c r="Z3788" s="9" t="str">
        <f t="shared" si="201"/>
        <v>否</v>
      </c>
      <c r="AA3788" s="10" t="s">
        <v>36</v>
      </c>
      <c r="AB3788" s="18" t="s">
        <v>37</v>
      </c>
      <c r="AC3788" t="str">
        <f t="shared" si="202"/>
        <v>2025/5/4</v>
      </c>
      <c r="AD3788" t="e">
        <f>VLOOKUP(Y3788,#REF!,2,FALSE)</f>
        <v>#REF!</v>
      </c>
    </row>
    <row r="3789" customHeight="1" spans="1:30">
      <c r="A3789" s="2" t="s">
        <v>11428</v>
      </c>
      <c r="B3789" s="2" t="s">
        <v>11429</v>
      </c>
      <c r="C3789" s="2" t="s">
        <v>11430</v>
      </c>
      <c r="D3789" s="2" t="s">
        <v>11431</v>
      </c>
      <c r="E3789" s="2" t="s">
        <v>11432</v>
      </c>
      <c r="F3789" s="2" t="s">
        <v>9817</v>
      </c>
      <c r="G3789" s="6">
        <v>327</v>
      </c>
      <c r="H3789" s="6">
        <v>22</v>
      </c>
      <c r="I3789" s="6">
        <v>0</v>
      </c>
      <c r="J3789" s="6">
        <v>0</v>
      </c>
      <c r="K3789" s="6">
        <v>0</v>
      </c>
      <c r="L3789" s="6">
        <v>0</v>
      </c>
      <c r="M3789" s="6">
        <v>277</v>
      </c>
      <c r="N3789" s="6">
        <v>9</v>
      </c>
      <c r="O3789" s="6">
        <v>0</v>
      </c>
      <c r="P3789" s="6">
        <v>0</v>
      </c>
      <c r="Q3789" s="6">
        <v>0</v>
      </c>
      <c r="R3789" s="6">
        <v>0</v>
      </c>
      <c r="S3789" s="6">
        <v>0</v>
      </c>
      <c r="T3789" s="6">
        <v>0</v>
      </c>
      <c r="U3789" s="7">
        <v>0.0275</v>
      </c>
      <c r="V3789" s="7">
        <v>0</v>
      </c>
      <c r="W3789" s="7">
        <v>0.0917</v>
      </c>
      <c r="X3789" s="7">
        <v>0</v>
      </c>
      <c r="Y3789" s="8" t="str">
        <f>IFERROR(VLOOKUP(F:F,#REF!,2,0),"需要手动检查")</f>
        <v>需要手动检查</v>
      </c>
      <c r="Z3789" s="9" t="str">
        <f t="shared" si="201"/>
        <v>否</v>
      </c>
      <c r="AA3789" s="10" t="s">
        <v>36</v>
      </c>
      <c r="AB3789" s="18" t="s">
        <v>37</v>
      </c>
      <c r="AC3789" t="str">
        <f t="shared" si="202"/>
        <v>2025/5/4</v>
      </c>
      <c r="AD3789" t="e">
        <f>VLOOKUP(Y3789,#REF!,2,FALSE)</f>
        <v>#REF!</v>
      </c>
    </row>
    <row r="3790" customHeight="1" spans="1:30">
      <c r="A3790" s="2" t="s">
        <v>6377</v>
      </c>
      <c r="B3790" s="2" t="s">
        <v>6378</v>
      </c>
      <c r="C3790" s="2" t="s">
        <v>11433</v>
      </c>
      <c r="D3790" s="2" t="s">
        <v>11434</v>
      </c>
      <c r="E3790" s="2" t="s">
        <v>11435</v>
      </c>
      <c r="F3790" s="2" t="s">
        <v>9817</v>
      </c>
      <c r="G3790" s="6">
        <v>136</v>
      </c>
      <c r="H3790" s="6">
        <v>13</v>
      </c>
      <c r="I3790" s="6">
        <v>1</v>
      </c>
      <c r="J3790" s="6">
        <v>0</v>
      </c>
      <c r="K3790" s="6">
        <v>0</v>
      </c>
      <c r="L3790" s="6">
        <v>0</v>
      </c>
      <c r="M3790" s="6">
        <v>152</v>
      </c>
      <c r="N3790" s="6">
        <v>0</v>
      </c>
      <c r="O3790" s="6">
        <v>0</v>
      </c>
      <c r="P3790" s="6">
        <v>0</v>
      </c>
      <c r="Q3790" s="6">
        <v>0</v>
      </c>
      <c r="R3790" s="6">
        <v>0</v>
      </c>
      <c r="S3790" s="6">
        <v>0</v>
      </c>
      <c r="T3790" s="6">
        <v>0</v>
      </c>
      <c r="U3790" s="7">
        <v>0</v>
      </c>
      <c r="V3790" s="7">
        <v>0</v>
      </c>
      <c r="W3790" s="7">
        <v>0.0221</v>
      </c>
      <c r="X3790" s="7">
        <v>0</v>
      </c>
      <c r="Y3790" s="8" t="str">
        <f>IFERROR(VLOOKUP(F:F,#REF!,2,0),"需要手动检查")</f>
        <v>需要手动检查</v>
      </c>
      <c r="Z3790" s="9" t="str">
        <f t="shared" ref="Z3790:Z3796" si="203">IF(R3790&gt;0,"是","否")</f>
        <v>否</v>
      </c>
      <c r="AA3790" s="10" t="s">
        <v>36</v>
      </c>
      <c r="AB3790" s="18" t="s">
        <v>37</v>
      </c>
      <c r="AC3790" t="str">
        <f t="shared" ref="AC3790:AC3796" si="204">YEAR(E3790)&amp;"/"&amp;MONTH(E3790)&amp;"/"&amp;DAY(E3790)</f>
        <v>2025/5/5</v>
      </c>
      <c r="AD3790" t="e">
        <f>VLOOKUP(Y3790,#REF!,2,FALSE)</f>
        <v>#REF!</v>
      </c>
    </row>
    <row r="3791" customHeight="1" spans="1:30">
      <c r="A3791" s="2" t="s">
        <v>11436</v>
      </c>
      <c r="B3791" s="2" t="s">
        <v>11437</v>
      </c>
      <c r="C3791" s="2" t="s">
        <v>11438</v>
      </c>
      <c r="D3791" s="2" t="s">
        <v>11439</v>
      </c>
      <c r="E3791" s="2" t="s">
        <v>11440</v>
      </c>
      <c r="F3791" s="2" t="s">
        <v>9817</v>
      </c>
      <c r="G3791" s="6">
        <v>339</v>
      </c>
      <c r="H3791" s="6">
        <v>29</v>
      </c>
      <c r="I3791" s="6">
        <v>1</v>
      </c>
      <c r="J3791" s="6">
        <v>0</v>
      </c>
      <c r="K3791" s="6">
        <v>0</v>
      </c>
      <c r="L3791" s="6">
        <v>0</v>
      </c>
      <c r="M3791" s="6">
        <v>221</v>
      </c>
      <c r="N3791" s="6">
        <v>14</v>
      </c>
      <c r="O3791" s="6">
        <v>0</v>
      </c>
      <c r="P3791" s="6">
        <v>0</v>
      </c>
      <c r="Q3791" s="6">
        <v>0</v>
      </c>
      <c r="R3791" s="6">
        <v>0</v>
      </c>
      <c r="S3791" s="6">
        <v>0</v>
      </c>
      <c r="T3791" s="6">
        <v>0</v>
      </c>
      <c r="U3791" s="7">
        <v>0.0413</v>
      </c>
      <c r="V3791" s="7">
        <v>0</v>
      </c>
      <c r="W3791" s="7">
        <v>0.0177</v>
      </c>
      <c r="X3791" s="7">
        <v>0</v>
      </c>
      <c r="Y3791" s="8" t="str">
        <f>IFERROR(VLOOKUP(F:F,#REF!,2,0),"需要手动检查")</f>
        <v>需要手动检查</v>
      </c>
      <c r="Z3791" s="9" t="str">
        <f t="shared" si="203"/>
        <v>否</v>
      </c>
      <c r="AA3791" s="10" t="s">
        <v>36</v>
      </c>
      <c r="AB3791" s="18" t="s">
        <v>37</v>
      </c>
      <c r="AC3791" t="str">
        <f t="shared" si="204"/>
        <v>2025/5/5</v>
      </c>
      <c r="AD3791" t="e">
        <f>VLOOKUP(Y3791,#REF!,2,FALSE)</f>
        <v>#REF!</v>
      </c>
    </row>
    <row r="3792" customHeight="1" spans="1:30">
      <c r="A3792" s="2" t="s">
        <v>6120</v>
      </c>
      <c r="B3792" s="2" t="s">
        <v>6121</v>
      </c>
      <c r="C3792" s="2" t="s">
        <v>11441</v>
      </c>
      <c r="D3792" s="2" t="s">
        <v>11442</v>
      </c>
      <c r="E3792" s="2" t="s">
        <v>11443</v>
      </c>
      <c r="F3792" s="2" t="s">
        <v>9817</v>
      </c>
      <c r="G3792" s="6">
        <v>291</v>
      </c>
      <c r="H3792" s="6">
        <v>7</v>
      </c>
      <c r="I3792" s="6">
        <v>1</v>
      </c>
      <c r="J3792" s="6">
        <v>1</v>
      </c>
      <c r="K3792" s="6">
        <v>0</v>
      </c>
      <c r="L3792" s="6">
        <v>0</v>
      </c>
      <c r="M3792" s="6">
        <v>306</v>
      </c>
      <c r="N3792" s="6">
        <v>1</v>
      </c>
      <c r="O3792" s="6">
        <v>0</v>
      </c>
      <c r="P3792" s="6">
        <v>0</v>
      </c>
      <c r="Q3792" s="6">
        <v>0</v>
      </c>
      <c r="R3792" s="6">
        <v>0</v>
      </c>
      <c r="S3792" s="6">
        <v>0</v>
      </c>
      <c r="T3792" s="6">
        <v>0</v>
      </c>
      <c r="U3792" s="7">
        <v>0.0034</v>
      </c>
      <c r="V3792" s="7">
        <v>0</v>
      </c>
      <c r="W3792" s="7">
        <v>0.0034</v>
      </c>
      <c r="X3792" s="7">
        <v>0</v>
      </c>
      <c r="Y3792" s="8" t="str">
        <f>IFERROR(VLOOKUP(F:F,#REF!,2,0),"需要手动检查")</f>
        <v>需要手动检查</v>
      </c>
      <c r="Z3792" s="9" t="str">
        <f t="shared" si="203"/>
        <v>否</v>
      </c>
      <c r="AA3792" s="10" t="s">
        <v>36</v>
      </c>
      <c r="AB3792" s="18" t="s">
        <v>37</v>
      </c>
      <c r="AC3792" t="str">
        <f t="shared" si="204"/>
        <v>2025/5/5</v>
      </c>
      <c r="AD3792" t="e">
        <f>VLOOKUP(Y3792,#REF!,2,FALSE)</f>
        <v>#REF!</v>
      </c>
    </row>
    <row r="3793" customHeight="1" spans="1:30">
      <c r="A3793" s="2" t="s">
        <v>9722</v>
      </c>
      <c r="B3793" s="2" t="s">
        <v>9723</v>
      </c>
      <c r="C3793" s="2" t="s">
        <v>11444</v>
      </c>
      <c r="D3793" s="2" t="s">
        <v>11445</v>
      </c>
      <c r="E3793" s="2" t="s">
        <v>11446</v>
      </c>
      <c r="F3793" s="2" t="s">
        <v>9817</v>
      </c>
      <c r="G3793" s="6">
        <v>4117</v>
      </c>
      <c r="H3793" s="6">
        <v>292</v>
      </c>
      <c r="I3793" s="6">
        <v>2</v>
      </c>
      <c r="J3793" s="6">
        <v>1</v>
      </c>
      <c r="K3793" s="6">
        <v>3</v>
      </c>
      <c r="L3793" s="6">
        <v>0</v>
      </c>
      <c r="M3793" s="6">
        <v>4440</v>
      </c>
      <c r="N3793" s="6">
        <v>190</v>
      </c>
      <c r="O3793" s="6">
        <v>0</v>
      </c>
      <c r="P3793" s="6">
        <v>0</v>
      </c>
      <c r="Q3793" s="6">
        <v>0</v>
      </c>
      <c r="R3793" s="6">
        <v>0</v>
      </c>
      <c r="S3793" s="6">
        <v>0</v>
      </c>
      <c r="T3793" s="6">
        <v>0</v>
      </c>
      <c r="U3793" s="7">
        <v>0.0462</v>
      </c>
      <c r="V3793" s="7">
        <v>0</v>
      </c>
      <c r="W3793" s="7">
        <v>0.0274</v>
      </c>
      <c r="X3793" s="7">
        <v>0</v>
      </c>
      <c r="Y3793" s="8" t="str">
        <f>IFERROR(VLOOKUP(F:F,#REF!,2,0),"需要手动检查")</f>
        <v>需要手动检查</v>
      </c>
      <c r="Z3793" s="9" t="str">
        <f t="shared" si="203"/>
        <v>否</v>
      </c>
      <c r="AA3793" s="10" t="s">
        <v>36</v>
      </c>
      <c r="AB3793" s="18" t="s">
        <v>37</v>
      </c>
      <c r="AC3793" t="str">
        <f t="shared" si="204"/>
        <v>2025/5/5</v>
      </c>
      <c r="AD3793" t="e">
        <f>VLOOKUP(Y3793,#REF!,2,FALSE)</f>
        <v>#REF!</v>
      </c>
    </row>
    <row r="3794" customHeight="1" spans="1:30">
      <c r="A3794" s="2" t="s">
        <v>11447</v>
      </c>
      <c r="B3794" s="2" t="s">
        <v>11448</v>
      </c>
      <c r="C3794" s="2" t="s">
        <v>11449</v>
      </c>
      <c r="D3794" s="2" t="s">
        <v>11450</v>
      </c>
      <c r="E3794" s="2" t="s">
        <v>11451</v>
      </c>
      <c r="F3794" s="2" t="s">
        <v>9817</v>
      </c>
      <c r="G3794" s="6">
        <v>630</v>
      </c>
      <c r="H3794" s="6">
        <v>66</v>
      </c>
      <c r="I3794" s="6">
        <v>0</v>
      </c>
      <c r="J3794" s="6">
        <v>1</v>
      </c>
      <c r="K3794" s="6">
        <v>0</v>
      </c>
      <c r="L3794" s="6">
        <v>0</v>
      </c>
      <c r="M3794" s="6">
        <v>651</v>
      </c>
      <c r="N3794" s="6">
        <v>17</v>
      </c>
      <c r="O3794" s="6">
        <v>0</v>
      </c>
      <c r="P3794" s="6">
        <v>0</v>
      </c>
      <c r="Q3794" s="6">
        <v>0</v>
      </c>
      <c r="R3794" s="6">
        <v>0</v>
      </c>
      <c r="S3794" s="6">
        <v>0</v>
      </c>
      <c r="T3794" s="6">
        <v>0</v>
      </c>
      <c r="U3794" s="7">
        <v>0.027</v>
      </c>
      <c r="V3794" s="7">
        <v>0</v>
      </c>
      <c r="W3794" s="7">
        <v>0.0429</v>
      </c>
      <c r="X3794" s="7">
        <v>0</v>
      </c>
      <c r="Y3794" s="8" t="str">
        <f>IFERROR(VLOOKUP(F:F,#REF!,2,0),"需要手动检查")</f>
        <v>需要手动检查</v>
      </c>
      <c r="Z3794" s="9" t="str">
        <f t="shared" si="203"/>
        <v>否</v>
      </c>
      <c r="AA3794" s="10" t="s">
        <v>36</v>
      </c>
      <c r="AB3794" s="18" t="s">
        <v>37</v>
      </c>
      <c r="AC3794" t="str">
        <f t="shared" si="204"/>
        <v>2025/5/5</v>
      </c>
      <c r="AD3794" t="e">
        <f>VLOOKUP(Y3794,#REF!,2,FALSE)</f>
        <v>#REF!</v>
      </c>
    </row>
    <row r="3795" customHeight="1" spans="1:30">
      <c r="A3795" s="2" t="s">
        <v>9842</v>
      </c>
      <c r="B3795" s="2" t="s">
        <v>9843</v>
      </c>
      <c r="C3795" s="2" t="s">
        <v>11452</v>
      </c>
      <c r="D3795" s="2" t="s">
        <v>11453</v>
      </c>
      <c r="E3795" s="2" t="s">
        <v>11454</v>
      </c>
      <c r="F3795" s="2" t="s">
        <v>9817</v>
      </c>
      <c r="G3795" s="6">
        <v>448</v>
      </c>
      <c r="H3795" s="6">
        <v>2</v>
      </c>
      <c r="I3795" s="6">
        <v>0</v>
      </c>
      <c r="J3795" s="6">
        <v>0</v>
      </c>
      <c r="K3795" s="6">
        <v>0</v>
      </c>
      <c r="L3795" s="6">
        <v>0</v>
      </c>
      <c r="M3795" s="6">
        <v>385</v>
      </c>
      <c r="N3795" s="6">
        <v>2</v>
      </c>
      <c r="O3795" s="6">
        <v>0</v>
      </c>
      <c r="P3795" s="6">
        <v>0</v>
      </c>
      <c r="Q3795" s="6">
        <v>0</v>
      </c>
      <c r="R3795" s="6">
        <v>0</v>
      </c>
      <c r="S3795" s="6">
        <v>0</v>
      </c>
      <c r="T3795" s="6">
        <v>0</v>
      </c>
      <c r="U3795" s="7">
        <v>0.0045</v>
      </c>
      <c r="V3795" s="7">
        <v>0</v>
      </c>
      <c r="W3795" s="7">
        <v>0.0022</v>
      </c>
      <c r="X3795" s="7">
        <v>0</v>
      </c>
      <c r="Y3795" s="8" t="str">
        <f>IFERROR(VLOOKUP(F:F,#REF!,2,0),"需要手动检查")</f>
        <v>需要手动检查</v>
      </c>
      <c r="Z3795" s="9" t="str">
        <f t="shared" si="203"/>
        <v>否</v>
      </c>
      <c r="AA3795" s="10" t="s">
        <v>36</v>
      </c>
      <c r="AB3795" s="18" t="s">
        <v>37</v>
      </c>
      <c r="AC3795" t="str">
        <f t="shared" si="204"/>
        <v>2025/5/5</v>
      </c>
      <c r="AD3795" t="e">
        <f>VLOOKUP(Y3795,#REF!,2,FALSE)</f>
        <v>#REF!</v>
      </c>
    </row>
    <row r="3796" customHeight="1" spans="1:30">
      <c r="A3796" s="2" t="s">
        <v>4423</v>
      </c>
      <c r="B3796" s="2" t="s">
        <v>4424</v>
      </c>
      <c r="C3796" s="2" t="s">
        <v>11455</v>
      </c>
      <c r="D3796" s="2" t="s">
        <v>11456</v>
      </c>
      <c r="E3796" s="2" t="s">
        <v>11457</v>
      </c>
      <c r="F3796" s="2" t="s">
        <v>10254</v>
      </c>
      <c r="G3796" s="6">
        <v>975</v>
      </c>
      <c r="H3796" s="6">
        <v>61</v>
      </c>
      <c r="I3796" s="6">
        <v>2</v>
      </c>
      <c r="J3796" s="6">
        <v>0</v>
      </c>
      <c r="K3796" s="6">
        <v>1</v>
      </c>
      <c r="L3796" s="6">
        <v>0</v>
      </c>
      <c r="M3796" s="6">
        <v>985</v>
      </c>
      <c r="N3796" s="6">
        <v>23</v>
      </c>
      <c r="O3796" s="6">
        <v>0</v>
      </c>
      <c r="P3796" s="6">
        <v>0</v>
      </c>
      <c r="Q3796" s="6">
        <v>0</v>
      </c>
      <c r="R3796" s="6">
        <v>0</v>
      </c>
      <c r="S3796" s="6">
        <v>0</v>
      </c>
      <c r="T3796" s="6">
        <v>0</v>
      </c>
      <c r="U3796" s="7">
        <v>0.0236</v>
      </c>
      <c r="V3796" s="7">
        <v>0</v>
      </c>
      <c r="W3796" s="7">
        <v>0.0421</v>
      </c>
      <c r="X3796" s="7">
        <v>0</v>
      </c>
      <c r="Y3796" s="8" t="str">
        <f>IFERROR(VLOOKUP(F:F,#REF!,2,0),"需要手动检查")</f>
        <v>需要手动检查</v>
      </c>
      <c r="Z3796" s="9" t="str">
        <f t="shared" si="203"/>
        <v>否</v>
      </c>
      <c r="AA3796" s="10" t="s">
        <v>36</v>
      </c>
      <c r="AB3796" s="18" t="s">
        <v>37</v>
      </c>
      <c r="AC3796" t="str">
        <f t="shared" si="204"/>
        <v>2025/5/5</v>
      </c>
      <c r="AD3796" t="e">
        <f>VLOOKUP(Y3796,#REF!,2,FALSE)</f>
        <v>#REF!</v>
      </c>
    </row>
    <row r="3797" customHeight="1" spans="1:30">
      <c r="A3797" s="2" t="s">
        <v>5404</v>
      </c>
      <c r="B3797" s="2" t="s">
        <v>5405</v>
      </c>
      <c r="C3797" s="2" t="s">
        <v>11458</v>
      </c>
      <c r="D3797" s="2" t="s">
        <v>11459</v>
      </c>
      <c r="E3797" s="2" t="s">
        <v>11460</v>
      </c>
      <c r="F3797" s="2" t="s">
        <v>9817</v>
      </c>
      <c r="G3797" s="6">
        <v>318</v>
      </c>
      <c r="H3797" s="6">
        <v>9</v>
      </c>
      <c r="I3797" s="6">
        <v>0</v>
      </c>
      <c r="J3797" s="6">
        <v>0</v>
      </c>
      <c r="K3797" s="6">
        <v>0</v>
      </c>
      <c r="L3797" s="6">
        <v>0</v>
      </c>
      <c r="M3797" s="6">
        <v>315</v>
      </c>
      <c r="N3797" s="6">
        <v>20</v>
      </c>
      <c r="O3797" s="6">
        <v>0</v>
      </c>
      <c r="P3797" s="6">
        <v>0</v>
      </c>
      <c r="Q3797" s="6">
        <v>0</v>
      </c>
      <c r="R3797" s="6">
        <v>0</v>
      </c>
      <c r="S3797" s="6">
        <v>0</v>
      </c>
      <c r="T3797" s="6">
        <v>0</v>
      </c>
      <c r="U3797" s="7">
        <v>0.0629</v>
      </c>
      <c r="V3797" s="7">
        <v>0</v>
      </c>
      <c r="W3797" s="7">
        <v>0.0189</v>
      </c>
      <c r="X3797" s="7">
        <v>0</v>
      </c>
      <c r="Y3797" s="8" t="str">
        <f>IFERROR(VLOOKUP(F:F,#REF!,2,0),"需要手动检查")</f>
        <v>需要手动检查</v>
      </c>
      <c r="Z3797" s="9" t="str">
        <f t="shared" ref="Z3797:Z3806" si="205">IF(R3797&gt;0,"是","否")</f>
        <v>否</v>
      </c>
      <c r="AA3797" s="10" t="s">
        <v>36</v>
      </c>
      <c r="AB3797" s="18" t="s">
        <v>37</v>
      </c>
      <c r="AC3797" t="str">
        <f t="shared" ref="AC3797:AC3806" si="206">YEAR(E3797)&amp;"/"&amp;MONTH(E3797)&amp;"/"&amp;DAY(E3797)</f>
        <v>2025/5/6</v>
      </c>
      <c r="AD3797" t="e">
        <f>VLOOKUP(Y3797,#REF!,2,FALSE)</f>
        <v>#REF!</v>
      </c>
    </row>
    <row r="3798" customHeight="1" spans="1:30">
      <c r="A3798" s="2" t="s">
        <v>5555</v>
      </c>
      <c r="B3798" s="2" t="s">
        <v>5556</v>
      </c>
      <c r="C3798" s="2" t="s">
        <v>11461</v>
      </c>
      <c r="D3798" s="2" t="s">
        <v>11462</v>
      </c>
      <c r="E3798" s="2" t="s">
        <v>11463</v>
      </c>
      <c r="F3798" s="2" t="s">
        <v>9143</v>
      </c>
      <c r="G3798" s="6">
        <v>851</v>
      </c>
      <c r="H3798" s="6">
        <v>58</v>
      </c>
      <c r="I3798" s="6">
        <v>0</v>
      </c>
      <c r="J3798" s="6">
        <v>0</v>
      </c>
      <c r="K3798" s="6">
        <v>0</v>
      </c>
      <c r="L3798" s="6">
        <v>0</v>
      </c>
      <c r="M3798" s="6">
        <v>845</v>
      </c>
      <c r="N3798" s="6">
        <v>13</v>
      </c>
      <c r="O3798" s="6">
        <v>0</v>
      </c>
      <c r="P3798" s="6">
        <v>0</v>
      </c>
      <c r="Q3798" s="6">
        <v>0</v>
      </c>
      <c r="R3798" s="6">
        <v>0</v>
      </c>
      <c r="S3798" s="6">
        <v>0</v>
      </c>
      <c r="T3798" s="6">
        <v>0</v>
      </c>
      <c r="U3798" s="7">
        <v>0.0153</v>
      </c>
      <c r="V3798" s="7">
        <v>0</v>
      </c>
      <c r="W3798" s="7">
        <v>0.134</v>
      </c>
      <c r="X3798" s="7">
        <v>0</v>
      </c>
      <c r="Y3798" s="8" t="str">
        <f>IFERROR(VLOOKUP(F:F,#REF!,2,0),"需要手动检查")</f>
        <v>需要手动检查</v>
      </c>
      <c r="Z3798" s="9" t="str">
        <f t="shared" si="205"/>
        <v>否</v>
      </c>
      <c r="AA3798" s="10" t="s">
        <v>36</v>
      </c>
      <c r="AB3798" s="18" t="s">
        <v>37</v>
      </c>
      <c r="AC3798" t="str">
        <f t="shared" si="206"/>
        <v>2025/5/6</v>
      </c>
      <c r="AD3798" t="e">
        <f>VLOOKUP(Y3798,#REF!,2,FALSE)</f>
        <v>#REF!</v>
      </c>
    </row>
    <row r="3799" customHeight="1" spans="1:30">
      <c r="A3799" s="2" t="s">
        <v>11464</v>
      </c>
      <c r="B3799" s="2" t="s">
        <v>11465</v>
      </c>
      <c r="C3799" s="2" t="s">
        <v>11466</v>
      </c>
      <c r="D3799" s="2" t="s">
        <v>11467</v>
      </c>
      <c r="E3799" s="2" t="s">
        <v>11468</v>
      </c>
      <c r="F3799" s="2" t="s">
        <v>9817</v>
      </c>
      <c r="G3799" s="6">
        <v>420</v>
      </c>
      <c r="H3799" s="6">
        <v>16</v>
      </c>
      <c r="I3799" s="6">
        <v>2</v>
      </c>
      <c r="J3799" s="6">
        <v>0</v>
      </c>
      <c r="K3799" s="6">
        <v>0</v>
      </c>
      <c r="L3799" s="6">
        <v>0</v>
      </c>
      <c r="M3799" s="6">
        <v>422</v>
      </c>
      <c r="N3799" s="6">
        <v>6</v>
      </c>
      <c r="O3799" s="6">
        <v>0</v>
      </c>
      <c r="P3799" s="6">
        <v>0</v>
      </c>
      <c r="Q3799" s="6">
        <v>0</v>
      </c>
      <c r="R3799" s="6">
        <v>0</v>
      </c>
      <c r="S3799" s="6">
        <v>0</v>
      </c>
      <c r="T3799" s="6">
        <v>0</v>
      </c>
      <c r="U3799" s="7">
        <v>0.0143</v>
      </c>
      <c r="V3799" s="7">
        <v>0</v>
      </c>
      <c r="W3799" s="7">
        <v>0.019</v>
      </c>
      <c r="X3799" s="7">
        <v>0</v>
      </c>
      <c r="Y3799" s="8" t="str">
        <f>IFERROR(VLOOKUP(F:F,#REF!,2,0),"需要手动检查")</f>
        <v>需要手动检查</v>
      </c>
      <c r="Z3799" s="9" t="str">
        <f t="shared" si="205"/>
        <v>否</v>
      </c>
      <c r="AA3799" s="10" t="s">
        <v>36</v>
      </c>
      <c r="AB3799" s="18" t="s">
        <v>37</v>
      </c>
      <c r="AC3799" t="str">
        <f t="shared" si="206"/>
        <v>2025/5/6</v>
      </c>
      <c r="AD3799" t="e">
        <f>VLOOKUP(Y3799,#REF!,2,FALSE)</f>
        <v>#REF!</v>
      </c>
    </row>
    <row r="3800" customHeight="1" spans="1:30">
      <c r="A3800" s="2" t="s">
        <v>6377</v>
      </c>
      <c r="B3800" s="2" t="s">
        <v>6378</v>
      </c>
      <c r="C3800" s="2" t="s">
        <v>11469</v>
      </c>
      <c r="D3800" s="2" t="s">
        <v>11470</v>
      </c>
      <c r="E3800" s="2" t="s">
        <v>11471</v>
      </c>
      <c r="F3800" s="2" t="s">
        <v>9817</v>
      </c>
      <c r="G3800" s="6">
        <v>305</v>
      </c>
      <c r="H3800" s="6">
        <v>24</v>
      </c>
      <c r="I3800" s="6">
        <v>5</v>
      </c>
      <c r="J3800" s="6">
        <v>0</v>
      </c>
      <c r="K3800" s="6">
        <v>0</v>
      </c>
      <c r="L3800" s="6">
        <v>0</v>
      </c>
      <c r="M3800" s="6">
        <v>438</v>
      </c>
      <c r="N3800" s="6">
        <v>1</v>
      </c>
      <c r="O3800" s="6">
        <v>0</v>
      </c>
      <c r="P3800" s="6">
        <v>0</v>
      </c>
      <c r="Q3800" s="6">
        <v>0</v>
      </c>
      <c r="R3800" s="6">
        <v>0</v>
      </c>
      <c r="S3800" s="6">
        <v>0</v>
      </c>
      <c r="T3800" s="6">
        <v>0</v>
      </c>
      <c r="U3800" s="7">
        <v>0.0033</v>
      </c>
      <c r="V3800" s="7">
        <v>0</v>
      </c>
      <c r="W3800" s="7">
        <v>0.0262</v>
      </c>
      <c r="X3800" s="7">
        <v>0</v>
      </c>
      <c r="Y3800" s="8" t="str">
        <f>IFERROR(VLOOKUP(F:F,#REF!,2,0),"需要手动检查")</f>
        <v>需要手动检查</v>
      </c>
      <c r="Z3800" s="9" t="str">
        <f t="shared" si="205"/>
        <v>否</v>
      </c>
      <c r="AA3800" s="10" t="s">
        <v>36</v>
      </c>
      <c r="AB3800" s="18" t="s">
        <v>37</v>
      </c>
      <c r="AC3800" t="str">
        <f t="shared" si="206"/>
        <v>2025/5/6</v>
      </c>
      <c r="AD3800" t="e">
        <f>VLOOKUP(Y3800,#REF!,2,FALSE)</f>
        <v>#REF!</v>
      </c>
    </row>
    <row r="3801" customHeight="1" spans="1:30">
      <c r="A3801" s="2" t="s">
        <v>11472</v>
      </c>
      <c r="B3801" s="2" t="s">
        <v>11473</v>
      </c>
      <c r="C3801" s="2" t="s">
        <v>11474</v>
      </c>
      <c r="D3801" s="2" t="s">
        <v>11475</v>
      </c>
      <c r="E3801" s="2" t="s">
        <v>11476</v>
      </c>
      <c r="F3801" s="2" t="s">
        <v>9817</v>
      </c>
      <c r="G3801" s="6">
        <v>1316</v>
      </c>
      <c r="H3801" s="6">
        <v>64</v>
      </c>
      <c r="I3801" s="6">
        <v>2</v>
      </c>
      <c r="J3801" s="6">
        <v>1</v>
      </c>
      <c r="K3801" s="6">
        <v>1</v>
      </c>
      <c r="L3801" s="6">
        <v>0</v>
      </c>
      <c r="M3801" s="6">
        <v>1313</v>
      </c>
      <c r="N3801" s="6">
        <v>7</v>
      </c>
      <c r="O3801" s="6">
        <v>0</v>
      </c>
      <c r="P3801" s="6">
        <v>0</v>
      </c>
      <c r="Q3801" s="6">
        <v>0</v>
      </c>
      <c r="R3801" s="6">
        <v>0</v>
      </c>
      <c r="S3801" s="6">
        <v>0</v>
      </c>
      <c r="T3801" s="6">
        <v>0</v>
      </c>
      <c r="U3801" s="7">
        <v>0.0053</v>
      </c>
      <c r="V3801" s="7">
        <v>0</v>
      </c>
      <c r="W3801" s="7">
        <v>0.0912</v>
      </c>
      <c r="X3801" s="7">
        <v>0</v>
      </c>
      <c r="Y3801" s="8" t="str">
        <f>IFERROR(VLOOKUP(F:F,#REF!,2,0),"需要手动检查")</f>
        <v>需要手动检查</v>
      </c>
      <c r="Z3801" s="9" t="str">
        <f t="shared" si="205"/>
        <v>否</v>
      </c>
      <c r="AA3801" s="10" t="s">
        <v>36</v>
      </c>
      <c r="AB3801" s="18" t="s">
        <v>37</v>
      </c>
      <c r="AC3801" t="str">
        <f t="shared" si="206"/>
        <v>2025/5/6</v>
      </c>
      <c r="AD3801" t="e">
        <f>VLOOKUP(Y3801,#REF!,2,FALSE)</f>
        <v>#REF!</v>
      </c>
    </row>
    <row r="3802" customHeight="1" spans="1:30">
      <c r="A3802" s="2" t="s">
        <v>11477</v>
      </c>
      <c r="B3802" s="2" t="s">
        <v>11478</v>
      </c>
      <c r="C3802" s="2" t="s">
        <v>11479</v>
      </c>
      <c r="D3802" s="2" t="s">
        <v>11480</v>
      </c>
      <c r="E3802" s="2" t="s">
        <v>11481</v>
      </c>
      <c r="F3802" s="2" t="s">
        <v>9817</v>
      </c>
      <c r="G3802" s="6">
        <v>388</v>
      </c>
      <c r="H3802" s="6">
        <v>19</v>
      </c>
      <c r="I3802" s="6">
        <v>3</v>
      </c>
      <c r="J3802" s="6">
        <v>0</v>
      </c>
      <c r="K3802" s="6">
        <v>0</v>
      </c>
      <c r="L3802" s="6">
        <v>0</v>
      </c>
      <c r="M3802" s="6">
        <v>420</v>
      </c>
      <c r="N3802" s="6">
        <v>19</v>
      </c>
      <c r="O3802" s="6">
        <v>0</v>
      </c>
      <c r="P3802" s="6">
        <v>0</v>
      </c>
      <c r="Q3802" s="6">
        <v>0</v>
      </c>
      <c r="R3802" s="6">
        <v>0</v>
      </c>
      <c r="S3802" s="6">
        <v>0</v>
      </c>
      <c r="T3802" s="6">
        <v>0</v>
      </c>
      <c r="U3802" s="7">
        <v>0.049</v>
      </c>
      <c r="V3802" s="7">
        <v>0</v>
      </c>
      <c r="W3802" s="7">
        <v>0.0129</v>
      </c>
      <c r="X3802" s="7">
        <v>0</v>
      </c>
      <c r="Y3802" s="8" t="str">
        <f>IFERROR(VLOOKUP(F:F,#REF!,2,0),"需要手动检查")</f>
        <v>需要手动检查</v>
      </c>
      <c r="Z3802" s="9" t="str">
        <f t="shared" si="205"/>
        <v>否</v>
      </c>
      <c r="AA3802" s="10" t="s">
        <v>36</v>
      </c>
      <c r="AB3802" s="18" t="s">
        <v>37</v>
      </c>
      <c r="AC3802" t="str">
        <f t="shared" si="206"/>
        <v>2025/5/6</v>
      </c>
      <c r="AD3802" t="e">
        <f>VLOOKUP(Y3802,#REF!,2,FALSE)</f>
        <v>#REF!</v>
      </c>
    </row>
    <row r="3803" customHeight="1" spans="1:30">
      <c r="A3803" s="2" t="s">
        <v>185</v>
      </c>
      <c r="B3803" s="2" t="s">
        <v>186</v>
      </c>
      <c r="C3803" s="2" t="s">
        <v>11482</v>
      </c>
      <c r="D3803" s="2" t="s">
        <v>11483</v>
      </c>
      <c r="E3803" s="2" t="s">
        <v>11484</v>
      </c>
      <c r="F3803" s="2" t="s">
        <v>9143</v>
      </c>
      <c r="G3803" s="6">
        <v>176</v>
      </c>
      <c r="H3803" s="6">
        <v>8</v>
      </c>
      <c r="I3803" s="6">
        <v>0</v>
      </c>
      <c r="J3803" s="6">
        <v>0</v>
      </c>
      <c r="K3803" s="6">
        <v>0</v>
      </c>
      <c r="L3803" s="6">
        <v>0</v>
      </c>
      <c r="M3803" s="6">
        <v>118</v>
      </c>
      <c r="N3803" s="6">
        <v>2</v>
      </c>
      <c r="O3803" s="6">
        <v>0</v>
      </c>
      <c r="P3803" s="6">
        <v>0</v>
      </c>
      <c r="Q3803" s="6">
        <v>0</v>
      </c>
      <c r="R3803" s="6">
        <v>0</v>
      </c>
      <c r="S3803" s="6">
        <v>0</v>
      </c>
      <c r="T3803" s="6">
        <v>0</v>
      </c>
      <c r="U3803" s="7">
        <v>0.0114</v>
      </c>
      <c r="V3803" s="7">
        <v>0</v>
      </c>
      <c r="W3803" s="7">
        <v>0.0227</v>
      </c>
      <c r="X3803" s="7">
        <v>0</v>
      </c>
      <c r="Y3803" s="8" t="str">
        <f>IFERROR(VLOOKUP(F:F,#REF!,2,0),"需要手动检查")</f>
        <v>需要手动检查</v>
      </c>
      <c r="Z3803" s="9" t="str">
        <f t="shared" si="205"/>
        <v>否</v>
      </c>
      <c r="AA3803" s="10" t="s">
        <v>36</v>
      </c>
      <c r="AB3803" s="18" t="s">
        <v>37</v>
      </c>
      <c r="AC3803" t="str">
        <f t="shared" si="206"/>
        <v>2025/5/7</v>
      </c>
      <c r="AD3803" t="e">
        <f>VLOOKUP(Y3803,#REF!,2,FALSE)</f>
        <v>#REF!</v>
      </c>
    </row>
    <row r="3804" customHeight="1" spans="1:30">
      <c r="A3804" s="2" t="s">
        <v>11069</v>
      </c>
      <c r="B3804" s="2" t="s">
        <v>11070</v>
      </c>
      <c r="C3804" s="2" t="s">
        <v>11485</v>
      </c>
      <c r="D3804" s="2" t="s">
        <v>11486</v>
      </c>
      <c r="E3804" s="2" t="s">
        <v>11487</v>
      </c>
      <c r="F3804" s="2" t="s">
        <v>9817</v>
      </c>
      <c r="G3804" s="6">
        <v>1702</v>
      </c>
      <c r="H3804" s="6">
        <v>198</v>
      </c>
      <c r="I3804" s="6">
        <v>3</v>
      </c>
      <c r="J3804" s="6">
        <v>0</v>
      </c>
      <c r="K3804" s="6">
        <v>1</v>
      </c>
      <c r="L3804" s="6">
        <v>0</v>
      </c>
      <c r="M3804" s="6">
        <v>1805</v>
      </c>
      <c r="N3804" s="6">
        <v>37</v>
      </c>
      <c r="O3804" s="6">
        <v>0</v>
      </c>
      <c r="P3804" s="6">
        <v>0</v>
      </c>
      <c r="Q3804" s="6">
        <v>0</v>
      </c>
      <c r="R3804" s="6">
        <v>0</v>
      </c>
      <c r="S3804" s="6">
        <v>0</v>
      </c>
      <c r="T3804" s="6">
        <v>0</v>
      </c>
      <c r="U3804" s="7">
        <v>0.0217</v>
      </c>
      <c r="V3804" s="7">
        <v>0</v>
      </c>
      <c r="W3804" s="7">
        <v>0.0129</v>
      </c>
      <c r="X3804" s="7">
        <v>0</v>
      </c>
      <c r="Y3804" s="8" t="str">
        <f>IFERROR(VLOOKUP(F:F,#REF!,2,0),"需要手动检查")</f>
        <v>需要手动检查</v>
      </c>
      <c r="Z3804" s="9" t="str">
        <f t="shared" si="205"/>
        <v>否</v>
      </c>
      <c r="AA3804" s="10" t="s">
        <v>36</v>
      </c>
      <c r="AB3804" s="18" t="s">
        <v>37</v>
      </c>
      <c r="AC3804" t="str">
        <f t="shared" si="206"/>
        <v>2025/5/7</v>
      </c>
      <c r="AD3804" t="e">
        <f>VLOOKUP(Y3804,#REF!,2,FALSE)</f>
        <v>#REF!</v>
      </c>
    </row>
    <row r="3805" customHeight="1" spans="1:30">
      <c r="A3805" s="2" t="s">
        <v>11488</v>
      </c>
      <c r="B3805" s="2" t="s">
        <v>11489</v>
      </c>
      <c r="C3805" s="2" t="s">
        <v>11490</v>
      </c>
      <c r="D3805" s="2" t="s">
        <v>11491</v>
      </c>
      <c r="E3805" s="2" t="s">
        <v>11492</v>
      </c>
      <c r="F3805" s="2" t="s">
        <v>9817</v>
      </c>
      <c r="G3805" s="6">
        <v>388</v>
      </c>
      <c r="H3805" s="6">
        <v>15</v>
      </c>
      <c r="I3805" s="6">
        <v>0</v>
      </c>
      <c r="J3805" s="6">
        <v>0</v>
      </c>
      <c r="K3805" s="6">
        <v>0</v>
      </c>
      <c r="L3805" s="6">
        <v>0</v>
      </c>
      <c r="M3805" s="6">
        <v>392</v>
      </c>
      <c r="N3805" s="6">
        <v>4</v>
      </c>
      <c r="O3805" s="6">
        <v>0</v>
      </c>
      <c r="P3805" s="6">
        <v>0</v>
      </c>
      <c r="Q3805" s="6">
        <v>0</v>
      </c>
      <c r="R3805" s="6">
        <v>0</v>
      </c>
      <c r="S3805" s="6">
        <v>0</v>
      </c>
      <c r="T3805" s="6">
        <v>0</v>
      </c>
      <c r="U3805" s="7">
        <v>0.0103</v>
      </c>
      <c r="V3805" s="7">
        <v>0</v>
      </c>
      <c r="W3805" s="7">
        <v>0.0232</v>
      </c>
      <c r="X3805" s="7">
        <v>0</v>
      </c>
      <c r="Y3805" s="8" t="str">
        <f>IFERROR(VLOOKUP(F:F,#REF!,2,0),"需要手动检查")</f>
        <v>需要手动检查</v>
      </c>
      <c r="Z3805" s="9" t="str">
        <f t="shared" si="205"/>
        <v>否</v>
      </c>
      <c r="AA3805" s="10" t="s">
        <v>36</v>
      </c>
      <c r="AB3805" s="18" t="s">
        <v>37</v>
      </c>
      <c r="AC3805" t="str">
        <f t="shared" si="206"/>
        <v>2025/5/7</v>
      </c>
      <c r="AD3805" t="e">
        <f>VLOOKUP(Y3805,#REF!,2,FALSE)</f>
        <v>#REF!</v>
      </c>
    </row>
    <row r="3806" customHeight="1" spans="1:30">
      <c r="A3806" s="2" t="s">
        <v>5339</v>
      </c>
      <c r="B3806" s="2" t="s">
        <v>5340</v>
      </c>
      <c r="C3806" s="2" t="s">
        <v>11493</v>
      </c>
      <c r="D3806" s="2" t="s">
        <v>11494</v>
      </c>
      <c r="E3806" s="2" t="s">
        <v>11495</v>
      </c>
      <c r="F3806" s="2" t="s">
        <v>9817</v>
      </c>
      <c r="G3806" s="6">
        <v>368</v>
      </c>
      <c r="H3806" s="6">
        <v>10</v>
      </c>
      <c r="I3806" s="6">
        <v>1</v>
      </c>
      <c r="J3806" s="6">
        <v>0</v>
      </c>
      <c r="K3806" s="6">
        <v>0</v>
      </c>
      <c r="L3806" s="6">
        <v>0</v>
      </c>
      <c r="M3806" s="6">
        <v>394</v>
      </c>
      <c r="N3806" s="6">
        <v>16</v>
      </c>
      <c r="O3806" s="6">
        <v>0</v>
      </c>
      <c r="P3806" s="6">
        <v>0</v>
      </c>
      <c r="Q3806" s="6">
        <v>0</v>
      </c>
      <c r="R3806" s="6">
        <v>0</v>
      </c>
      <c r="S3806" s="6">
        <v>0</v>
      </c>
      <c r="T3806" s="6">
        <v>0</v>
      </c>
      <c r="U3806" s="7">
        <v>0.0435</v>
      </c>
      <c r="V3806" s="7">
        <v>0</v>
      </c>
      <c r="W3806" s="7">
        <v>0.0245</v>
      </c>
      <c r="X3806" s="7">
        <v>0</v>
      </c>
      <c r="Y3806" s="8" t="str">
        <f>IFERROR(VLOOKUP(F:F,#REF!,2,0),"需要手动检查")</f>
        <v>需要手动检查</v>
      </c>
      <c r="Z3806" s="9" t="str">
        <f t="shared" si="205"/>
        <v>否</v>
      </c>
      <c r="AA3806" s="10" t="s">
        <v>36</v>
      </c>
      <c r="AB3806" s="18" t="s">
        <v>37</v>
      </c>
      <c r="AC3806" t="str">
        <f t="shared" si="206"/>
        <v>2025/5/7</v>
      </c>
      <c r="AD3806" t="e">
        <f>VLOOKUP(Y3806,#REF!,2,FALSE)</f>
        <v>#REF!</v>
      </c>
    </row>
    <row r="3807" customHeight="1" spans="1:30">
      <c r="A3807" s="2" t="s">
        <v>2607</v>
      </c>
      <c r="B3807" s="2" t="s">
        <v>2608</v>
      </c>
      <c r="C3807" s="2" t="s">
        <v>11496</v>
      </c>
      <c r="D3807" s="2" t="s">
        <v>11497</v>
      </c>
      <c r="E3807" s="2" t="s">
        <v>11498</v>
      </c>
      <c r="F3807" s="2" t="s">
        <v>10254</v>
      </c>
      <c r="G3807" s="6">
        <v>772</v>
      </c>
      <c r="H3807" s="6">
        <v>6</v>
      </c>
      <c r="I3807" s="6">
        <v>0</v>
      </c>
      <c r="J3807" s="6">
        <v>0</v>
      </c>
      <c r="K3807" s="6">
        <v>0</v>
      </c>
      <c r="L3807" s="6">
        <v>0</v>
      </c>
      <c r="M3807" s="6">
        <v>771</v>
      </c>
      <c r="N3807" s="6">
        <v>21</v>
      </c>
      <c r="O3807" s="6">
        <v>0</v>
      </c>
      <c r="P3807" s="6">
        <v>0</v>
      </c>
      <c r="Q3807" s="6">
        <v>0</v>
      </c>
      <c r="R3807" s="6">
        <v>0</v>
      </c>
      <c r="S3807" s="6">
        <v>0</v>
      </c>
      <c r="T3807" s="6">
        <v>0</v>
      </c>
      <c r="U3807" s="7">
        <v>0.0272</v>
      </c>
      <c r="V3807" s="7">
        <v>0</v>
      </c>
      <c r="W3807" s="7">
        <v>0.0155</v>
      </c>
      <c r="X3807" s="7">
        <v>0</v>
      </c>
      <c r="Y3807" s="8" t="str">
        <f>IFERROR(VLOOKUP(F:F,#REF!,2,0),"需要手动检查")</f>
        <v>需要手动检查</v>
      </c>
      <c r="Z3807" s="9" t="str">
        <f t="shared" ref="Z3807:Z3826" si="207">IF(R3807&gt;0,"是","否")</f>
        <v>否</v>
      </c>
      <c r="AA3807" s="10" t="s">
        <v>36</v>
      </c>
      <c r="AB3807" s="18" t="s">
        <v>37</v>
      </c>
      <c r="AC3807" t="str">
        <f t="shared" ref="AC3807:AC3826" si="208">YEAR(E3807)&amp;"/"&amp;MONTH(E3807)&amp;"/"&amp;DAY(E3807)</f>
        <v>2025/5/8</v>
      </c>
      <c r="AD3807" t="e">
        <f>VLOOKUP(Y3807,#REF!,2,FALSE)</f>
        <v>#REF!</v>
      </c>
    </row>
    <row r="3808" customHeight="1" spans="1:30">
      <c r="A3808" s="2" t="s">
        <v>5339</v>
      </c>
      <c r="B3808" s="2" t="s">
        <v>5340</v>
      </c>
      <c r="C3808" s="2" t="s">
        <v>11499</v>
      </c>
      <c r="D3808" s="2" t="s">
        <v>11500</v>
      </c>
      <c r="E3808" s="2" t="s">
        <v>11501</v>
      </c>
      <c r="F3808" s="2" t="s">
        <v>11502</v>
      </c>
      <c r="G3808" s="6">
        <v>367</v>
      </c>
      <c r="H3808" s="6">
        <v>11</v>
      </c>
      <c r="I3808" s="6">
        <v>0</v>
      </c>
      <c r="J3808" s="6">
        <v>0</v>
      </c>
      <c r="K3808" s="6">
        <v>0</v>
      </c>
      <c r="L3808" s="6">
        <v>0</v>
      </c>
      <c r="M3808" s="6">
        <v>352</v>
      </c>
      <c r="N3808" s="6">
        <v>13</v>
      </c>
      <c r="O3808" s="6">
        <v>0</v>
      </c>
      <c r="P3808" s="6">
        <v>0</v>
      </c>
      <c r="Q3808" s="6">
        <v>0</v>
      </c>
      <c r="R3808" s="6">
        <v>0</v>
      </c>
      <c r="S3808" s="6">
        <v>0</v>
      </c>
      <c r="T3808" s="6">
        <v>0</v>
      </c>
      <c r="U3808" s="7">
        <v>0.0354</v>
      </c>
      <c r="V3808" s="7">
        <v>0</v>
      </c>
      <c r="W3808" s="7">
        <v>0.0545</v>
      </c>
      <c r="X3808" s="7">
        <v>0</v>
      </c>
      <c r="Y3808" s="8" t="str">
        <f>IFERROR(VLOOKUP(F:F,#REF!,2,0),"需要手动检查")</f>
        <v>需要手动检查</v>
      </c>
      <c r="Z3808" s="9" t="str">
        <f t="shared" si="207"/>
        <v>否</v>
      </c>
      <c r="AA3808" s="10" t="s">
        <v>36</v>
      </c>
      <c r="AB3808" s="18" t="s">
        <v>37</v>
      </c>
      <c r="AC3808" t="str">
        <f t="shared" si="208"/>
        <v>2025/5/8</v>
      </c>
      <c r="AD3808" t="e">
        <f>VLOOKUP(Y3808,#REF!,2,FALSE)</f>
        <v>#REF!</v>
      </c>
    </row>
    <row r="3809" customHeight="1" spans="1:30">
      <c r="A3809" s="2" t="s">
        <v>11503</v>
      </c>
      <c r="B3809" s="2" t="s">
        <v>11504</v>
      </c>
      <c r="C3809" s="2" t="s">
        <v>11505</v>
      </c>
      <c r="D3809" s="2" t="s">
        <v>11506</v>
      </c>
      <c r="E3809" s="2" t="s">
        <v>11507</v>
      </c>
      <c r="F3809" s="2" t="s">
        <v>11502</v>
      </c>
      <c r="G3809" s="6">
        <v>1020</v>
      </c>
      <c r="H3809" s="6">
        <v>10</v>
      </c>
      <c r="I3809" s="6">
        <v>0</v>
      </c>
      <c r="J3809" s="6">
        <v>0</v>
      </c>
      <c r="K3809" s="6">
        <v>0</v>
      </c>
      <c r="L3809" s="6">
        <v>0</v>
      </c>
      <c r="M3809" s="6">
        <v>1075</v>
      </c>
      <c r="N3809" s="6">
        <v>26</v>
      </c>
      <c r="O3809" s="6">
        <v>0</v>
      </c>
      <c r="P3809" s="6">
        <v>0</v>
      </c>
      <c r="Q3809" s="6">
        <v>0</v>
      </c>
      <c r="R3809" s="6">
        <v>0</v>
      </c>
      <c r="S3809" s="6">
        <v>0</v>
      </c>
      <c r="T3809" s="6">
        <v>0</v>
      </c>
      <c r="U3809" s="7">
        <v>0.0255</v>
      </c>
      <c r="V3809" s="7">
        <v>0</v>
      </c>
      <c r="W3809" s="7">
        <v>0.0069</v>
      </c>
      <c r="X3809" s="7">
        <v>0</v>
      </c>
      <c r="Y3809" s="8" t="str">
        <f>IFERROR(VLOOKUP(F:F,#REF!,2,0),"需要手动检查")</f>
        <v>需要手动检查</v>
      </c>
      <c r="Z3809" s="9" t="str">
        <f t="shared" si="207"/>
        <v>否</v>
      </c>
      <c r="AA3809" s="10" t="s">
        <v>36</v>
      </c>
      <c r="AB3809" s="18" t="s">
        <v>37</v>
      </c>
      <c r="AC3809" t="str">
        <f t="shared" si="208"/>
        <v>2025/5/8</v>
      </c>
      <c r="AD3809" t="e">
        <f>VLOOKUP(Y3809,#REF!,2,FALSE)</f>
        <v>#REF!</v>
      </c>
    </row>
    <row r="3810" customHeight="1" spans="1:30">
      <c r="A3810" s="2" t="s">
        <v>11508</v>
      </c>
      <c r="B3810" s="2" t="s">
        <v>11509</v>
      </c>
      <c r="C3810" s="2" t="s">
        <v>11510</v>
      </c>
      <c r="D3810" s="2" t="s">
        <v>11511</v>
      </c>
      <c r="E3810" s="2" t="s">
        <v>11512</v>
      </c>
      <c r="F3810" s="2" t="s">
        <v>11502</v>
      </c>
      <c r="G3810" s="6">
        <v>3123</v>
      </c>
      <c r="H3810" s="6">
        <v>110</v>
      </c>
      <c r="I3810" s="6">
        <v>3</v>
      </c>
      <c r="J3810" s="6">
        <v>3</v>
      </c>
      <c r="K3810" s="6">
        <v>0</v>
      </c>
      <c r="L3810" s="6">
        <v>0</v>
      </c>
      <c r="M3810" s="6">
        <v>22</v>
      </c>
      <c r="N3810" s="6">
        <v>0</v>
      </c>
      <c r="O3810" s="6">
        <v>0</v>
      </c>
      <c r="P3810" s="6">
        <v>0</v>
      </c>
      <c r="Q3810" s="6">
        <v>0</v>
      </c>
      <c r="R3810" s="6">
        <v>0</v>
      </c>
      <c r="S3810" s="6">
        <v>0</v>
      </c>
      <c r="T3810" s="6">
        <v>0</v>
      </c>
      <c r="U3810" s="7">
        <v>0</v>
      </c>
      <c r="V3810" s="7">
        <v>0</v>
      </c>
      <c r="W3810" s="7">
        <v>0.1579</v>
      </c>
      <c r="X3810" s="7">
        <v>0</v>
      </c>
      <c r="Y3810" s="8" t="str">
        <f>IFERROR(VLOOKUP(F:F,#REF!,2,0),"需要手动检查")</f>
        <v>需要手动检查</v>
      </c>
      <c r="Z3810" s="9" t="str">
        <f t="shared" si="207"/>
        <v>否</v>
      </c>
      <c r="AA3810" s="10" t="s">
        <v>36</v>
      </c>
      <c r="AB3810" s="18" t="s">
        <v>37</v>
      </c>
      <c r="AC3810" t="str">
        <f t="shared" si="208"/>
        <v>2025/5/8</v>
      </c>
      <c r="AD3810" t="e">
        <f>VLOOKUP(Y3810,#REF!,2,FALSE)</f>
        <v>#REF!</v>
      </c>
    </row>
    <row r="3811" customHeight="1" spans="1:30">
      <c r="A3811" s="2" t="s">
        <v>5743</v>
      </c>
      <c r="B3811" s="2" t="s">
        <v>5744</v>
      </c>
      <c r="C3811" s="2" t="s">
        <v>45</v>
      </c>
      <c r="D3811" s="2" t="s">
        <v>11513</v>
      </c>
      <c r="E3811" s="2" t="s">
        <v>11514</v>
      </c>
      <c r="F3811" s="2" t="s">
        <v>11502</v>
      </c>
      <c r="G3811" s="6">
        <v>2150</v>
      </c>
      <c r="H3811" s="6">
        <v>95</v>
      </c>
      <c r="I3811" s="6">
        <v>0</v>
      </c>
      <c r="J3811" s="6">
        <v>0</v>
      </c>
      <c r="K3811" s="6">
        <v>1</v>
      </c>
      <c r="L3811" s="6">
        <v>0</v>
      </c>
      <c r="M3811" s="6">
        <v>20</v>
      </c>
      <c r="N3811" s="6">
        <v>2</v>
      </c>
      <c r="O3811" s="6">
        <v>0</v>
      </c>
      <c r="P3811" s="6">
        <v>0</v>
      </c>
      <c r="Q3811" s="6">
        <v>0</v>
      </c>
      <c r="R3811" s="6">
        <v>0</v>
      </c>
      <c r="S3811" s="6">
        <v>0</v>
      </c>
      <c r="T3811" s="6">
        <v>0</v>
      </c>
      <c r="U3811" s="7">
        <v>0.0009</v>
      </c>
      <c r="V3811" s="7">
        <v>0</v>
      </c>
      <c r="W3811" s="7">
        <v>0.0335</v>
      </c>
      <c r="X3811" s="7">
        <v>0</v>
      </c>
      <c r="Y3811" s="8" t="str">
        <f>IFERROR(VLOOKUP(F:F,#REF!,2,0),"需要手动检查")</f>
        <v>需要手动检查</v>
      </c>
      <c r="Z3811" s="9" t="str">
        <f t="shared" si="207"/>
        <v>否</v>
      </c>
      <c r="AA3811" s="10" t="s">
        <v>36</v>
      </c>
      <c r="AB3811" s="18" t="s">
        <v>37</v>
      </c>
      <c r="AC3811" t="str">
        <f t="shared" si="208"/>
        <v>2025/5/8</v>
      </c>
      <c r="AD3811" t="e">
        <f>VLOOKUP(Y3811,#REF!,2,FALSE)</f>
        <v>#REF!</v>
      </c>
    </row>
    <row r="3812" customHeight="1" spans="1:30">
      <c r="A3812" s="2" t="s">
        <v>11515</v>
      </c>
      <c r="B3812" s="2" t="s">
        <v>11516</v>
      </c>
      <c r="C3812" s="2" t="s">
        <v>11517</v>
      </c>
      <c r="D3812" s="2" t="s">
        <v>11518</v>
      </c>
      <c r="E3812" s="2" t="s">
        <v>11519</v>
      </c>
      <c r="F3812" s="2" t="s">
        <v>11502</v>
      </c>
      <c r="G3812" s="6">
        <v>1817</v>
      </c>
      <c r="H3812" s="6">
        <v>137</v>
      </c>
      <c r="I3812" s="6">
        <v>3</v>
      </c>
      <c r="J3812" s="6">
        <v>1</v>
      </c>
      <c r="K3812" s="6">
        <v>0</v>
      </c>
      <c r="L3812" s="6">
        <v>0</v>
      </c>
      <c r="M3812" s="6">
        <v>1662</v>
      </c>
      <c r="N3812" s="6">
        <v>6</v>
      </c>
      <c r="O3812" s="6">
        <v>0</v>
      </c>
      <c r="P3812" s="6">
        <v>0</v>
      </c>
      <c r="Q3812" s="6">
        <v>0</v>
      </c>
      <c r="R3812" s="6">
        <v>0</v>
      </c>
      <c r="S3812" s="6">
        <v>0</v>
      </c>
      <c r="T3812" s="6">
        <v>0</v>
      </c>
      <c r="U3812" s="7">
        <v>0.0033</v>
      </c>
      <c r="V3812" s="7">
        <v>0</v>
      </c>
      <c r="W3812" s="7">
        <v>0.0859</v>
      </c>
      <c r="X3812" s="7">
        <v>0</v>
      </c>
      <c r="Y3812" s="8" t="str">
        <f>IFERROR(VLOOKUP(F:F,#REF!,2,0),"需要手动检查")</f>
        <v>需要手动检查</v>
      </c>
      <c r="Z3812" s="9" t="str">
        <f t="shared" si="207"/>
        <v>否</v>
      </c>
      <c r="AA3812" s="10" t="s">
        <v>36</v>
      </c>
      <c r="AB3812" s="18" t="s">
        <v>37</v>
      </c>
      <c r="AC3812" t="str">
        <f t="shared" si="208"/>
        <v>2025/5/8</v>
      </c>
      <c r="AD3812" t="e">
        <f>VLOOKUP(Y3812,#REF!,2,FALSE)</f>
        <v>#REF!</v>
      </c>
    </row>
    <row r="3813" customHeight="1" spans="1:30">
      <c r="A3813" s="2" t="s">
        <v>6177</v>
      </c>
      <c r="B3813" s="2" t="s">
        <v>6178</v>
      </c>
      <c r="C3813" s="2" t="s">
        <v>11520</v>
      </c>
      <c r="D3813" s="2" t="s">
        <v>11521</v>
      </c>
      <c r="E3813" s="2" t="s">
        <v>11522</v>
      </c>
      <c r="F3813" s="2" t="s">
        <v>11502</v>
      </c>
      <c r="G3813" s="6">
        <v>420</v>
      </c>
      <c r="H3813" s="6">
        <v>49</v>
      </c>
      <c r="I3813" s="6">
        <v>0</v>
      </c>
      <c r="J3813" s="6">
        <v>0</v>
      </c>
      <c r="K3813" s="6">
        <v>0</v>
      </c>
      <c r="L3813" s="6">
        <v>0</v>
      </c>
      <c r="M3813" s="6">
        <v>420</v>
      </c>
      <c r="N3813" s="6">
        <v>4</v>
      </c>
      <c r="O3813" s="6">
        <v>0</v>
      </c>
      <c r="P3813" s="6">
        <v>0</v>
      </c>
      <c r="Q3813" s="6">
        <v>0</v>
      </c>
      <c r="R3813" s="6">
        <v>0</v>
      </c>
      <c r="S3813" s="6">
        <v>0</v>
      </c>
      <c r="T3813" s="6">
        <v>0</v>
      </c>
      <c r="U3813" s="7">
        <v>0.0095</v>
      </c>
      <c r="V3813" s="7">
        <v>0</v>
      </c>
      <c r="W3813" s="7">
        <v>0.1643</v>
      </c>
      <c r="X3813" s="7">
        <v>0</v>
      </c>
      <c r="Y3813" s="8" t="str">
        <f>IFERROR(VLOOKUP(F:F,#REF!,2,0),"需要手动检查")</f>
        <v>需要手动检查</v>
      </c>
      <c r="Z3813" s="9" t="str">
        <f t="shared" si="207"/>
        <v>否</v>
      </c>
      <c r="AA3813" s="10" t="s">
        <v>36</v>
      </c>
      <c r="AB3813" s="18" t="s">
        <v>37</v>
      </c>
      <c r="AC3813" t="str">
        <f t="shared" si="208"/>
        <v>2025/5/8</v>
      </c>
      <c r="AD3813" t="e">
        <f>VLOOKUP(Y3813,#REF!,2,FALSE)</f>
        <v>#REF!</v>
      </c>
    </row>
    <row r="3814" customHeight="1" spans="1:30">
      <c r="A3814" s="2" t="s">
        <v>5339</v>
      </c>
      <c r="B3814" s="2" t="s">
        <v>5340</v>
      </c>
      <c r="C3814" s="2" t="s">
        <v>11523</v>
      </c>
      <c r="D3814" s="2" t="s">
        <v>11524</v>
      </c>
      <c r="E3814" s="2" t="s">
        <v>11525</v>
      </c>
      <c r="F3814" s="2" t="s">
        <v>11502</v>
      </c>
      <c r="G3814" s="6">
        <v>549</v>
      </c>
      <c r="H3814" s="6">
        <v>17</v>
      </c>
      <c r="I3814" s="6">
        <v>0</v>
      </c>
      <c r="J3814" s="6">
        <v>0</v>
      </c>
      <c r="K3814" s="6">
        <v>0</v>
      </c>
      <c r="L3814" s="6">
        <v>0</v>
      </c>
      <c r="M3814" s="6">
        <v>577</v>
      </c>
      <c r="N3814" s="6">
        <v>39</v>
      </c>
      <c r="O3814" s="6">
        <v>0</v>
      </c>
      <c r="P3814" s="6">
        <v>0</v>
      </c>
      <c r="Q3814" s="6">
        <v>0</v>
      </c>
      <c r="R3814" s="6">
        <v>0</v>
      </c>
      <c r="S3814" s="6">
        <v>0</v>
      </c>
      <c r="T3814" s="6">
        <v>0</v>
      </c>
      <c r="U3814" s="7">
        <v>0.071</v>
      </c>
      <c r="V3814" s="7">
        <v>0</v>
      </c>
      <c r="W3814" s="7">
        <v>0.0237</v>
      </c>
      <c r="X3814" s="7">
        <v>0</v>
      </c>
      <c r="Y3814" s="8" t="str">
        <f>IFERROR(VLOOKUP(F:F,#REF!,2,0),"需要手动检查")</f>
        <v>需要手动检查</v>
      </c>
      <c r="Z3814" s="9" t="str">
        <f t="shared" si="207"/>
        <v>否</v>
      </c>
      <c r="AA3814" s="10" t="s">
        <v>36</v>
      </c>
      <c r="AB3814" s="18" t="s">
        <v>37</v>
      </c>
      <c r="AC3814" t="str">
        <f t="shared" si="208"/>
        <v>2025/5/8</v>
      </c>
      <c r="AD3814" t="e">
        <f>VLOOKUP(Y3814,#REF!,2,FALSE)</f>
        <v>#REF!</v>
      </c>
    </row>
    <row r="3815" customHeight="1" spans="1:30">
      <c r="A3815" s="2" t="s">
        <v>6120</v>
      </c>
      <c r="B3815" s="2" t="s">
        <v>6121</v>
      </c>
      <c r="C3815" s="2" t="s">
        <v>11526</v>
      </c>
      <c r="D3815" s="2" t="s">
        <v>11527</v>
      </c>
      <c r="E3815" s="2" t="s">
        <v>11528</v>
      </c>
      <c r="F3815" s="2" t="s">
        <v>11502</v>
      </c>
      <c r="G3815" s="6">
        <v>391</v>
      </c>
      <c r="H3815" s="6">
        <v>36</v>
      </c>
      <c r="I3815" s="6">
        <v>4</v>
      </c>
      <c r="J3815" s="6">
        <v>0</v>
      </c>
      <c r="K3815" s="6">
        <v>0</v>
      </c>
      <c r="L3815" s="6">
        <v>0</v>
      </c>
      <c r="M3815" s="6">
        <v>406</v>
      </c>
      <c r="N3815" s="6">
        <v>0</v>
      </c>
      <c r="O3815" s="6">
        <v>0</v>
      </c>
      <c r="P3815" s="6">
        <v>0</v>
      </c>
      <c r="Q3815" s="6">
        <v>0</v>
      </c>
      <c r="R3815" s="6">
        <v>0</v>
      </c>
      <c r="S3815" s="6">
        <v>0</v>
      </c>
      <c r="T3815" s="6">
        <v>0</v>
      </c>
      <c r="U3815" s="7">
        <v>0</v>
      </c>
      <c r="V3815" s="7">
        <v>0</v>
      </c>
      <c r="W3815" s="7">
        <v>0.0281</v>
      </c>
      <c r="X3815" s="7">
        <v>0</v>
      </c>
      <c r="Y3815" s="8" t="str">
        <f>IFERROR(VLOOKUP(F:F,#REF!,2,0),"需要手动检查")</f>
        <v>需要手动检查</v>
      </c>
      <c r="Z3815" s="9" t="str">
        <f t="shared" si="207"/>
        <v>否</v>
      </c>
      <c r="AA3815" s="10" t="s">
        <v>36</v>
      </c>
      <c r="AB3815" s="18" t="s">
        <v>37</v>
      </c>
      <c r="AC3815" t="str">
        <f t="shared" si="208"/>
        <v>2025/5/8</v>
      </c>
      <c r="AD3815" t="e">
        <f>VLOOKUP(Y3815,#REF!,2,FALSE)</f>
        <v>#REF!</v>
      </c>
    </row>
    <row r="3816" customHeight="1" spans="1:30">
      <c r="A3816" s="2" t="s">
        <v>11205</v>
      </c>
      <c r="B3816" s="2" t="s">
        <v>11206</v>
      </c>
      <c r="C3816" s="2" t="s">
        <v>11529</v>
      </c>
      <c r="D3816" s="2" t="s">
        <v>11530</v>
      </c>
      <c r="E3816" s="2" t="s">
        <v>11531</v>
      </c>
      <c r="F3816" s="2" t="s">
        <v>11502</v>
      </c>
      <c r="G3816" s="6">
        <v>418</v>
      </c>
      <c r="H3816" s="6">
        <v>77</v>
      </c>
      <c r="I3816" s="6">
        <v>2</v>
      </c>
      <c r="J3816" s="6">
        <v>2</v>
      </c>
      <c r="K3816" s="6">
        <v>1</v>
      </c>
      <c r="L3816" s="6">
        <v>0</v>
      </c>
      <c r="M3816" s="6">
        <v>457</v>
      </c>
      <c r="N3816" s="6">
        <v>7</v>
      </c>
      <c r="O3816" s="6">
        <v>0</v>
      </c>
      <c r="P3816" s="6">
        <v>0</v>
      </c>
      <c r="Q3816" s="6">
        <v>0</v>
      </c>
      <c r="R3816" s="6">
        <v>0</v>
      </c>
      <c r="S3816" s="6">
        <v>0</v>
      </c>
      <c r="T3816" s="6">
        <v>0</v>
      </c>
      <c r="U3816" s="7">
        <v>0.0167</v>
      </c>
      <c r="V3816" s="7">
        <v>0</v>
      </c>
      <c r="W3816" s="7">
        <v>0.0239</v>
      </c>
      <c r="X3816" s="7">
        <v>0</v>
      </c>
      <c r="Y3816" s="8" t="str">
        <f>IFERROR(VLOOKUP(F:F,#REF!,2,0),"需要手动检查")</f>
        <v>需要手动检查</v>
      </c>
      <c r="Z3816" s="9" t="str">
        <f t="shared" si="207"/>
        <v>否</v>
      </c>
      <c r="AA3816" s="10" t="s">
        <v>36</v>
      </c>
      <c r="AB3816" s="18" t="s">
        <v>37</v>
      </c>
      <c r="AC3816" t="str">
        <f t="shared" si="208"/>
        <v>2025/5/9</v>
      </c>
      <c r="AD3816" t="e">
        <f>VLOOKUP(Y3816,#REF!,2,FALSE)</f>
        <v>#REF!</v>
      </c>
    </row>
    <row r="3817" customHeight="1" spans="1:30">
      <c r="A3817" s="2" t="s">
        <v>11532</v>
      </c>
      <c r="B3817" s="2" t="s">
        <v>11533</v>
      </c>
      <c r="C3817" s="2" t="s">
        <v>11534</v>
      </c>
      <c r="D3817" s="2" t="s">
        <v>11535</v>
      </c>
      <c r="E3817" s="2" t="s">
        <v>11536</v>
      </c>
      <c r="F3817" s="2" t="s">
        <v>11502</v>
      </c>
      <c r="G3817" s="6">
        <v>323</v>
      </c>
      <c r="H3817" s="6">
        <v>9</v>
      </c>
      <c r="I3817" s="6">
        <v>0</v>
      </c>
      <c r="J3817" s="6">
        <v>0</v>
      </c>
      <c r="K3817" s="6">
        <v>0</v>
      </c>
      <c r="L3817" s="6">
        <v>0</v>
      </c>
      <c r="M3817" s="6">
        <v>319</v>
      </c>
      <c r="N3817" s="6">
        <v>18</v>
      </c>
      <c r="O3817" s="6">
        <v>0</v>
      </c>
      <c r="P3817" s="6">
        <v>0</v>
      </c>
      <c r="Q3817" s="6">
        <v>0</v>
      </c>
      <c r="R3817" s="6">
        <v>0</v>
      </c>
      <c r="S3817" s="6">
        <v>0</v>
      </c>
      <c r="T3817" s="6">
        <v>0</v>
      </c>
      <c r="U3817" s="7">
        <v>0.0557</v>
      </c>
      <c r="V3817" s="7">
        <v>0</v>
      </c>
      <c r="W3817" s="7">
        <v>0.0093</v>
      </c>
      <c r="X3817" s="7">
        <v>0</v>
      </c>
      <c r="Y3817" s="8" t="str">
        <f>IFERROR(VLOOKUP(F:F,#REF!,2,0),"需要手动检查")</f>
        <v>需要手动检查</v>
      </c>
      <c r="Z3817" s="9" t="str">
        <f t="shared" si="207"/>
        <v>否</v>
      </c>
      <c r="AA3817" s="10" t="s">
        <v>36</v>
      </c>
      <c r="AB3817" s="18" t="s">
        <v>37</v>
      </c>
      <c r="AC3817" t="str">
        <f t="shared" si="208"/>
        <v>2025/5/9</v>
      </c>
      <c r="AD3817" t="e">
        <f>VLOOKUP(Y3817,#REF!,2,FALSE)</f>
        <v>#REF!</v>
      </c>
    </row>
    <row r="3818" customHeight="1" spans="1:30">
      <c r="A3818" s="2" t="s">
        <v>6377</v>
      </c>
      <c r="B3818" s="2" t="s">
        <v>6378</v>
      </c>
      <c r="C3818" s="2" t="s">
        <v>11537</v>
      </c>
      <c r="D3818" s="2" t="s">
        <v>11538</v>
      </c>
      <c r="E3818" s="2" t="s">
        <v>11539</v>
      </c>
      <c r="F3818" s="2" t="s">
        <v>11502</v>
      </c>
      <c r="G3818" s="6">
        <v>288</v>
      </c>
      <c r="H3818" s="6">
        <v>35</v>
      </c>
      <c r="I3818" s="6">
        <v>6</v>
      </c>
      <c r="J3818" s="6">
        <v>2</v>
      </c>
      <c r="K3818" s="6">
        <v>0</v>
      </c>
      <c r="L3818" s="6">
        <v>0</v>
      </c>
      <c r="M3818" s="6">
        <v>319</v>
      </c>
      <c r="N3818" s="6">
        <v>4</v>
      </c>
      <c r="O3818" s="6">
        <v>0</v>
      </c>
      <c r="P3818" s="6">
        <v>0</v>
      </c>
      <c r="Q3818" s="6">
        <v>0</v>
      </c>
      <c r="R3818" s="6">
        <v>0</v>
      </c>
      <c r="S3818" s="6">
        <v>0</v>
      </c>
      <c r="T3818" s="6">
        <v>0</v>
      </c>
      <c r="U3818" s="7">
        <v>0.0139</v>
      </c>
      <c r="V3818" s="7">
        <v>0</v>
      </c>
      <c r="W3818" s="7">
        <v>0.0313</v>
      </c>
      <c r="X3818" s="7">
        <v>0</v>
      </c>
      <c r="Y3818" s="8" t="str">
        <f>IFERROR(VLOOKUP(F:F,#REF!,2,0),"需要手动检查")</f>
        <v>需要手动检查</v>
      </c>
      <c r="Z3818" s="9" t="str">
        <f t="shared" si="207"/>
        <v>否</v>
      </c>
      <c r="AA3818" s="10" t="s">
        <v>36</v>
      </c>
      <c r="AB3818" s="18" t="s">
        <v>37</v>
      </c>
      <c r="AC3818" t="str">
        <f t="shared" si="208"/>
        <v>2025/5/10</v>
      </c>
      <c r="AD3818" t="e">
        <f>VLOOKUP(Y3818,#REF!,2,FALSE)</f>
        <v>#REF!</v>
      </c>
    </row>
    <row r="3819" customHeight="1" spans="1:30">
      <c r="A3819" s="2" t="s">
        <v>10174</v>
      </c>
      <c r="B3819" s="2" t="s">
        <v>10175</v>
      </c>
      <c r="C3819" s="2" t="s">
        <v>11540</v>
      </c>
      <c r="D3819" s="2" t="s">
        <v>11541</v>
      </c>
      <c r="E3819" s="2" t="s">
        <v>11542</v>
      </c>
      <c r="F3819" s="2" t="s">
        <v>11502</v>
      </c>
      <c r="G3819" s="6">
        <v>120</v>
      </c>
      <c r="H3819" s="6">
        <v>10</v>
      </c>
      <c r="I3819" s="6">
        <v>5</v>
      </c>
      <c r="J3819" s="6">
        <v>1</v>
      </c>
      <c r="K3819" s="6">
        <v>0</v>
      </c>
      <c r="L3819" s="6">
        <v>0</v>
      </c>
      <c r="M3819" s="6">
        <v>123</v>
      </c>
      <c r="N3819" s="6">
        <v>2</v>
      </c>
      <c r="O3819" s="6">
        <v>0</v>
      </c>
      <c r="P3819" s="6">
        <v>0</v>
      </c>
      <c r="Q3819" s="6">
        <v>0</v>
      </c>
      <c r="R3819" s="6">
        <v>0</v>
      </c>
      <c r="S3819" s="6">
        <v>0</v>
      </c>
      <c r="T3819" s="6">
        <v>0</v>
      </c>
      <c r="U3819" s="7">
        <v>0.0167</v>
      </c>
      <c r="V3819" s="7">
        <v>0</v>
      </c>
      <c r="W3819" s="7">
        <v>0.0583</v>
      </c>
      <c r="X3819" s="7">
        <v>0</v>
      </c>
      <c r="Y3819" s="8" t="str">
        <f>IFERROR(VLOOKUP(F:F,#REF!,2,0),"需要手动检查")</f>
        <v>需要手动检查</v>
      </c>
      <c r="Z3819" s="9" t="str">
        <f t="shared" si="207"/>
        <v>否</v>
      </c>
      <c r="AA3819" s="10" t="s">
        <v>36</v>
      </c>
      <c r="AB3819" s="18" t="s">
        <v>37</v>
      </c>
      <c r="AC3819" t="str">
        <f t="shared" si="208"/>
        <v>2025/5/10</v>
      </c>
      <c r="AD3819" t="e">
        <f>VLOOKUP(Y3819,#REF!,2,FALSE)</f>
        <v>#REF!</v>
      </c>
    </row>
    <row r="3820" customHeight="1" spans="1:30">
      <c r="A3820" s="2" t="s">
        <v>11532</v>
      </c>
      <c r="B3820" s="2" t="s">
        <v>11533</v>
      </c>
      <c r="C3820" s="2" t="s">
        <v>11543</v>
      </c>
      <c r="D3820" s="2" t="s">
        <v>11544</v>
      </c>
      <c r="E3820" s="2" t="s">
        <v>11545</v>
      </c>
      <c r="F3820" s="2" t="s">
        <v>11502</v>
      </c>
      <c r="G3820" s="6">
        <v>295</v>
      </c>
      <c r="H3820" s="6">
        <v>13</v>
      </c>
      <c r="I3820" s="6">
        <v>0</v>
      </c>
      <c r="J3820" s="6">
        <v>1</v>
      </c>
      <c r="K3820" s="6">
        <v>0</v>
      </c>
      <c r="L3820" s="6">
        <v>0</v>
      </c>
      <c r="M3820" s="6">
        <v>305</v>
      </c>
      <c r="N3820" s="6">
        <v>20</v>
      </c>
      <c r="O3820" s="6">
        <v>1</v>
      </c>
      <c r="P3820" s="6">
        <v>1</v>
      </c>
      <c r="Q3820" s="6">
        <v>1</v>
      </c>
      <c r="R3820" s="6">
        <v>37.99</v>
      </c>
      <c r="S3820" s="6">
        <v>128.78</v>
      </c>
      <c r="T3820" s="6">
        <v>37.99</v>
      </c>
      <c r="U3820" s="7">
        <v>0.0678</v>
      </c>
      <c r="V3820" s="7">
        <v>0</v>
      </c>
      <c r="W3820" s="7">
        <v>0.0203</v>
      </c>
      <c r="X3820" s="7">
        <v>0.05</v>
      </c>
      <c r="Y3820" s="8" t="str">
        <f>IFERROR(VLOOKUP(F:F,#REF!,2,0),"需要手动检查")</f>
        <v>需要手动检查</v>
      </c>
      <c r="Z3820" s="9" t="str">
        <f t="shared" si="207"/>
        <v>是</v>
      </c>
      <c r="AA3820" s="10" t="s">
        <v>36</v>
      </c>
      <c r="AB3820" s="18" t="s">
        <v>37</v>
      </c>
      <c r="AC3820" t="str">
        <f t="shared" si="208"/>
        <v>2025/5/10</v>
      </c>
      <c r="AD3820" t="e">
        <f>VLOOKUP(Y3820,#REF!,2,FALSE)</f>
        <v>#REF!</v>
      </c>
    </row>
    <row r="3821" customHeight="1" spans="1:30">
      <c r="A3821" s="2" t="s">
        <v>11546</v>
      </c>
      <c r="B3821" s="2" t="s">
        <v>11547</v>
      </c>
      <c r="C3821" s="2" t="s">
        <v>45</v>
      </c>
      <c r="D3821" s="2" t="s">
        <v>11548</v>
      </c>
      <c r="E3821" s="2" t="s">
        <v>11549</v>
      </c>
      <c r="F3821" s="2" t="s">
        <v>11502</v>
      </c>
      <c r="G3821" s="6">
        <v>622</v>
      </c>
      <c r="H3821" s="6">
        <v>32</v>
      </c>
      <c r="I3821" s="6">
        <v>3</v>
      </c>
      <c r="J3821" s="6">
        <v>0</v>
      </c>
      <c r="K3821" s="6">
        <v>0</v>
      </c>
      <c r="L3821" s="6">
        <v>0</v>
      </c>
      <c r="M3821" s="6">
        <v>577</v>
      </c>
      <c r="N3821" s="6">
        <v>12</v>
      </c>
      <c r="O3821" s="6">
        <v>0</v>
      </c>
      <c r="P3821" s="6">
        <v>0</v>
      </c>
      <c r="Q3821" s="6">
        <v>0</v>
      </c>
      <c r="R3821" s="6">
        <v>0</v>
      </c>
      <c r="S3821" s="6">
        <v>0</v>
      </c>
      <c r="T3821" s="6">
        <v>0</v>
      </c>
      <c r="U3821" s="7">
        <v>0.0193</v>
      </c>
      <c r="V3821" s="7">
        <v>0</v>
      </c>
      <c r="W3821" s="7">
        <v>0.0273</v>
      </c>
      <c r="X3821" s="7">
        <v>0</v>
      </c>
      <c r="Y3821" s="8" t="str">
        <f>IFERROR(VLOOKUP(F:F,#REF!,2,0),"需要手动检查")</f>
        <v>需要手动检查</v>
      </c>
      <c r="Z3821" s="9" t="str">
        <f t="shared" si="207"/>
        <v>否</v>
      </c>
      <c r="AA3821" s="10" t="s">
        <v>36</v>
      </c>
      <c r="AB3821" s="18" t="s">
        <v>37</v>
      </c>
      <c r="AC3821" t="str">
        <f t="shared" si="208"/>
        <v>2025/5/10</v>
      </c>
      <c r="AD3821" t="e">
        <f>VLOOKUP(Y3821,#REF!,2,FALSE)</f>
        <v>#REF!</v>
      </c>
    </row>
    <row r="3822" customHeight="1" spans="1:30">
      <c r="A3822" s="2" t="s">
        <v>11550</v>
      </c>
      <c r="B3822" s="2" t="s">
        <v>11551</v>
      </c>
      <c r="C3822" s="2" t="s">
        <v>11552</v>
      </c>
      <c r="D3822" s="2" t="s">
        <v>11553</v>
      </c>
      <c r="E3822" s="2" t="s">
        <v>11554</v>
      </c>
      <c r="F3822" s="2" t="s">
        <v>11502</v>
      </c>
      <c r="G3822" s="6">
        <v>1409</v>
      </c>
      <c r="H3822" s="6">
        <v>50</v>
      </c>
      <c r="I3822" s="6">
        <v>0</v>
      </c>
      <c r="J3822" s="6">
        <v>0</v>
      </c>
      <c r="K3822" s="6">
        <v>1</v>
      </c>
      <c r="L3822" s="6">
        <v>0</v>
      </c>
      <c r="M3822" s="6">
        <v>1403</v>
      </c>
      <c r="N3822" s="6">
        <v>18</v>
      </c>
      <c r="O3822" s="6">
        <v>0</v>
      </c>
      <c r="P3822" s="6">
        <v>0</v>
      </c>
      <c r="Q3822" s="6">
        <v>0</v>
      </c>
      <c r="R3822" s="6">
        <v>0</v>
      </c>
      <c r="S3822" s="6">
        <v>0</v>
      </c>
      <c r="T3822" s="6">
        <v>0</v>
      </c>
      <c r="U3822" s="7">
        <v>0.0128</v>
      </c>
      <c r="V3822" s="7">
        <v>0</v>
      </c>
      <c r="W3822" s="7">
        <v>0.0326</v>
      </c>
      <c r="X3822" s="7">
        <v>0</v>
      </c>
      <c r="Y3822" s="8" t="str">
        <f>IFERROR(VLOOKUP(F:F,#REF!,2,0),"需要手动检查")</f>
        <v>需要手动检查</v>
      </c>
      <c r="Z3822" s="9" t="str">
        <f t="shared" si="207"/>
        <v>否</v>
      </c>
      <c r="AA3822" s="10" t="s">
        <v>36</v>
      </c>
      <c r="AB3822" s="18" t="s">
        <v>37</v>
      </c>
      <c r="AC3822" t="str">
        <f t="shared" si="208"/>
        <v>2025/5/11</v>
      </c>
      <c r="AD3822" t="e">
        <f>VLOOKUP(Y3822,#REF!,2,FALSE)</f>
        <v>#REF!</v>
      </c>
    </row>
    <row r="3823" customHeight="1" spans="1:30">
      <c r="A3823" s="2" t="s">
        <v>8710</v>
      </c>
      <c r="B3823" s="2" t="s">
        <v>8711</v>
      </c>
      <c r="C3823" s="2" t="s">
        <v>11555</v>
      </c>
      <c r="D3823" s="2" t="s">
        <v>11556</v>
      </c>
      <c r="E3823" s="2" t="s">
        <v>11557</v>
      </c>
      <c r="F3823" s="2" t="s">
        <v>11502</v>
      </c>
      <c r="G3823" s="6">
        <v>363</v>
      </c>
      <c r="H3823" s="6">
        <v>23</v>
      </c>
      <c r="I3823" s="6">
        <v>4</v>
      </c>
      <c r="J3823" s="6">
        <v>1</v>
      </c>
      <c r="K3823" s="6">
        <v>0</v>
      </c>
      <c r="L3823" s="6">
        <v>0</v>
      </c>
      <c r="M3823" s="6">
        <v>339</v>
      </c>
      <c r="N3823" s="6">
        <v>13</v>
      </c>
      <c r="O3823" s="6">
        <v>0</v>
      </c>
      <c r="P3823" s="6">
        <v>0</v>
      </c>
      <c r="Q3823" s="6">
        <v>0</v>
      </c>
      <c r="R3823" s="6">
        <v>0</v>
      </c>
      <c r="S3823" s="6">
        <v>0</v>
      </c>
      <c r="T3823" s="6">
        <v>0</v>
      </c>
      <c r="U3823" s="7">
        <v>0.0358</v>
      </c>
      <c r="V3823" s="7">
        <v>0</v>
      </c>
      <c r="W3823" s="7">
        <v>0.0165</v>
      </c>
      <c r="X3823" s="7">
        <v>0</v>
      </c>
      <c r="Y3823" s="8" t="str">
        <f>IFERROR(VLOOKUP(F:F,#REF!,2,0),"需要手动检查")</f>
        <v>需要手动检查</v>
      </c>
      <c r="Z3823" s="9" t="str">
        <f t="shared" si="207"/>
        <v>否</v>
      </c>
      <c r="AA3823" s="10" t="s">
        <v>36</v>
      </c>
      <c r="AB3823" s="18" t="s">
        <v>37</v>
      </c>
      <c r="AC3823" t="str">
        <f t="shared" si="208"/>
        <v>2025/5/11</v>
      </c>
      <c r="AD3823" t="e">
        <f>VLOOKUP(Y3823,#REF!,2,FALSE)</f>
        <v>#REF!</v>
      </c>
    </row>
    <row r="3824" customHeight="1" spans="1:30">
      <c r="A3824" s="2" t="s">
        <v>11558</v>
      </c>
      <c r="B3824" s="2" t="s">
        <v>11559</v>
      </c>
      <c r="C3824" s="2" t="s">
        <v>11560</v>
      </c>
      <c r="D3824" s="2" t="s">
        <v>11561</v>
      </c>
      <c r="E3824" s="2" t="s">
        <v>11562</v>
      </c>
      <c r="F3824" s="2" t="s">
        <v>11502</v>
      </c>
      <c r="G3824" s="6">
        <v>420</v>
      </c>
      <c r="H3824" s="6">
        <v>14</v>
      </c>
      <c r="I3824" s="6">
        <v>0</v>
      </c>
      <c r="J3824" s="6">
        <v>0</v>
      </c>
      <c r="K3824" s="6">
        <v>0</v>
      </c>
      <c r="L3824" s="6">
        <v>0</v>
      </c>
      <c r="M3824" s="6">
        <v>440</v>
      </c>
      <c r="N3824" s="6">
        <v>14</v>
      </c>
      <c r="O3824" s="6">
        <v>0</v>
      </c>
      <c r="P3824" s="6">
        <v>0</v>
      </c>
      <c r="Q3824" s="6">
        <v>0</v>
      </c>
      <c r="R3824" s="6">
        <v>0</v>
      </c>
      <c r="S3824" s="6">
        <v>0</v>
      </c>
      <c r="T3824" s="6">
        <v>0</v>
      </c>
      <c r="U3824" s="7">
        <v>0.0333</v>
      </c>
      <c r="V3824" s="7">
        <v>0</v>
      </c>
      <c r="W3824" s="7">
        <v>0.0452</v>
      </c>
      <c r="X3824" s="7">
        <v>0</v>
      </c>
      <c r="Y3824" s="8" t="str">
        <f>IFERROR(VLOOKUP(F:F,#REF!,2,0),"需要手动检查")</f>
        <v>需要手动检查</v>
      </c>
      <c r="Z3824" s="9" t="str">
        <f t="shared" si="207"/>
        <v>否</v>
      </c>
      <c r="AA3824" s="10" t="s">
        <v>36</v>
      </c>
      <c r="AB3824" s="18" t="s">
        <v>37</v>
      </c>
      <c r="AC3824" t="str">
        <f t="shared" si="208"/>
        <v>2025/5/12</v>
      </c>
      <c r="AD3824" t="e">
        <f>VLOOKUP(Y3824,#REF!,2,FALSE)</f>
        <v>#REF!</v>
      </c>
    </row>
    <row r="3825" customHeight="1" spans="1:30">
      <c r="A3825" s="2" t="s">
        <v>11563</v>
      </c>
      <c r="B3825" s="2" t="s">
        <v>11564</v>
      </c>
      <c r="C3825" s="2" t="s">
        <v>11565</v>
      </c>
      <c r="D3825" s="2" t="s">
        <v>11566</v>
      </c>
      <c r="E3825" s="2" t="s">
        <v>11567</v>
      </c>
      <c r="F3825" s="2" t="s">
        <v>11502</v>
      </c>
      <c r="G3825" s="6">
        <v>343</v>
      </c>
      <c r="H3825" s="6">
        <v>4</v>
      </c>
      <c r="I3825" s="6">
        <v>0</v>
      </c>
      <c r="J3825" s="6">
        <v>1</v>
      </c>
      <c r="K3825" s="6">
        <v>0</v>
      </c>
      <c r="L3825" s="6">
        <v>0</v>
      </c>
      <c r="M3825" s="6">
        <v>360</v>
      </c>
      <c r="N3825" s="6">
        <v>5</v>
      </c>
      <c r="O3825" s="6">
        <v>0</v>
      </c>
      <c r="P3825" s="6">
        <v>0</v>
      </c>
      <c r="Q3825" s="6">
        <v>0</v>
      </c>
      <c r="R3825" s="6">
        <v>0</v>
      </c>
      <c r="S3825" s="6">
        <v>0</v>
      </c>
      <c r="T3825" s="6">
        <v>0</v>
      </c>
      <c r="U3825" s="7">
        <v>0.0146</v>
      </c>
      <c r="V3825" s="7">
        <v>0</v>
      </c>
      <c r="W3825" s="7">
        <v>0.0262</v>
      </c>
      <c r="X3825" s="7">
        <v>0</v>
      </c>
      <c r="Y3825" s="8" t="str">
        <f>IFERROR(VLOOKUP(F:F,#REF!,2,0),"需要手动检查")</f>
        <v>需要手动检查</v>
      </c>
      <c r="Z3825" s="9" t="str">
        <f t="shared" si="207"/>
        <v>否</v>
      </c>
      <c r="AA3825" s="10" t="s">
        <v>36</v>
      </c>
      <c r="AB3825" s="18" t="s">
        <v>37</v>
      </c>
      <c r="AC3825" t="str">
        <f t="shared" si="208"/>
        <v>2025/5/12</v>
      </c>
      <c r="AD3825" t="e">
        <f>VLOOKUP(Y3825,#REF!,2,FALSE)</f>
        <v>#REF!</v>
      </c>
    </row>
    <row r="3826" customHeight="1" spans="1:30">
      <c r="A3826" s="2" t="s">
        <v>11568</v>
      </c>
      <c r="B3826" s="2" t="s">
        <v>11569</v>
      </c>
      <c r="C3826" s="2" t="s">
        <v>11570</v>
      </c>
      <c r="D3826" s="2" t="s">
        <v>11571</v>
      </c>
      <c r="E3826" s="2" t="s">
        <v>11572</v>
      </c>
      <c r="F3826" s="2" t="s">
        <v>11502</v>
      </c>
      <c r="G3826" s="6">
        <v>295</v>
      </c>
      <c r="H3826" s="6">
        <v>2</v>
      </c>
      <c r="I3826" s="6">
        <v>0</v>
      </c>
      <c r="J3826" s="6">
        <v>0</v>
      </c>
      <c r="K3826" s="6">
        <v>0</v>
      </c>
      <c r="L3826" s="6">
        <v>0</v>
      </c>
      <c r="M3826" s="6">
        <v>276</v>
      </c>
      <c r="N3826" s="6">
        <v>2</v>
      </c>
      <c r="O3826" s="6">
        <v>0</v>
      </c>
      <c r="P3826" s="6">
        <v>0</v>
      </c>
      <c r="Q3826" s="6">
        <v>0</v>
      </c>
      <c r="R3826" s="6">
        <v>0</v>
      </c>
      <c r="S3826" s="6">
        <v>0</v>
      </c>
      <c r="T3826" s="6">
        <v>0</v>
      </c>
      <c r="U3826" s="7">
        <v>0.0068</v>
      </c>
      <c r="V3826" s="7">
        <v>0</v>
      </c>
      <c r="W3826" s="7">
        <v>0.0508</v>
      </c>
      <c r="X3826" s="7">
        <v>0</v>
      </c>
      <c r="Y3826" s="8" t="str">
        <f>IFERROR(VLOOKUP(F:F,#REF!,2,0),"需要手动检查")</f>
        <v>需要手动检查</v>
      </c>
      <c r="Z3826" s="9" t="str">
        <f t="shared" si="207"/>
        <v>否</v>
      </c>
      <c r="AA3826" s="10" t="s">
        <v>36</v>
      </c>
      <c r="AB3826" s="18" t="s">
        <v>37</v>
      </c>
      <c r="AC3826" t="str">
        <f t="shared" si="208"/>
        <v>2025/5/12</v>
      </c>
      <c r="AD3826" t="e">
        <f>VLOOKUP(Y3826,#REF!,2,FALSE)</f>
        <v>#REF!</v>
      </c>
    </row>
    <row r="3827" customHeight="1" spans="1:30">
      <c r="A3827" s="2" t="s">
        <v>11573</v>
      </c>
      <c r="B3827" s="2" t="s">
        <v>11574</v>
      </c>
      <c r="C3827" s="2" t="s">
        <v>11575</v>
      </c>
      <c r="D3827" s="2" t="s">
        <v>11576</v>
      </c>
      <c r="E3827" s="2" t="s">
        <v>11577</v>
      </c>
      <c r="F3827" s="2" t="s">
        <v>11502</v>
      </c>
      <c r="G3827" s="6">
        <v>750</v>
      </c>
      <c r="H3827" s="6">
        <v>64</v>
      </c>
      <c r="I3827" s="6">
        <v>0</v>
      </c>
      <c r="J3827" s="6">
        <v>0</v>
      </c>
      <c r="K3827" s="6">
        <v>0</v>
      </c>
      <c r="L3827" s="6">
        <v>0</v>
      </c>
      <c r="M3827" s="6">
        <v>520</v>
      </c>
      <c r="N3827" s="6">
        <v>4</v>
      </c>
      <c r="O3827" s="6">
        <v>0</v>
      </c>
      <c r="P3827" s="6">
        <v>0</v>
      </c>
      <c r="Q3827" s="6">
        <v>0</v>
      </c>
      <c r="R3827" s="6">
        <v>0</v>
      </c>
      <c r="S3827" s="6">
        <v>0</v>
      </c>
      <c r="T3827" s="6">
        <v>0</v>
      </c>
      <c r="U3827" s="7">
        <v>0.0053</v>
      </c>
      <c r="V3827" s="7">
        <v>0</v>
      </c>
      <c r="W3827" s="7">
        <v>0.0187</v>
      </c>
      <c r="X3827" s="7">
        <v>0</v>
      </c>
      <c r="Y3827" s="8" t="str">
        <f>IFERROR(VLOOKUP(F:F,#REF!,2,0),"需要手动检查")</f>
        <v>需要手动检查</v>
      </c>
      <c r="Z3827" s="9" t="str">
        <f t="shared" ref="Z3827:Z3832" si="209">IF(R3827&gt;0,"是","否")</f>
        <v>否</v>
      </c>
      <c r="AA3827" s="10" t="s">
        <v>36</v>
      </c>
      <c r="AB3827" s="18" t="s">
        <v>37</v>
      </c>
      <c r="AC3827" t="str">
        <f t="shared" ref="AC3827:AC3832" si="210">YEAR(E3827)&amp;"/"&amp;MONTH(E3827)&amp;"/"&amp;DAY(E3827)</f>
        <v>2025/5/13</v>
      </c>
      <c r="AD3827" t="e">
        <f>VLOOKUP(Y3827,#REF!,2,FALSE)</f>
        <v>#REF!</v>
      </c>
    </row>
    <row r="3828" customHeight="1" spans="1:30">
      <c r="A3828" s="2" t="s">
        <v>11558</v>
      </c>
      <c r="B3828" s="2" t="s">
        <v>11559</v>
      </c>
      <c r="C3828" s="2" t="s">
        <v>11578</v>
      </c>
      <c r="D3828" s="2" t="s">
        <v>11579</v>
      </c>
      <c r="E3828" s="2" t="s">
        <v>11580</v>
      </c>
      <c r="F3828" s="2" t="s">
        <v>11502</v>
      </c>
      <c r="G3828" s="6">
        <v>388</v>
      </c>
      <c r="H3828" s="6">
        <v>13</v>
      </c>
      <c r="I3828" s="6">
        <v>0</v>
      </c>
      <c r="J3828" s="6">
        <v>0</v>
      </c>
      <c r="K3828" s="6">
        <v>0</v>
      </c>
      <c r="L3828" s="6">
        <v>0</v>
      </c>
      <c r="M3828" s="6">
        <v>375</v>
      </c>
      <c r="N3828" s="6">
        <v>33</v>
      </c>
      <c r="O3828" s="6">
        <v>0</v>
      </c>
      <c r="P3828" s="6">
        <v>0</v>
      </c>
      <c r="Q3828" s="6">
        <v>0</v>
      </c>
      <c r="R3828" s="6">
        <v>0</v>
      </c>
      <c r="S3828" s="6">
        <v>0</v>
      </c>
      <c r="T3828" s="6">
        <v>0</v>
      </c>
      <c r="U3828" s="7">
        <v>0.0851</v>
      </c>
      <c r="V3828" s="7">
        <v>0</v>
      </c>
      <c r="W3828" s="7">
        <v>0.0747</v>
      </c>
      <c r="X3828" s="7">
        <v>0</v>
      </c>
      <c r="Y3828" s="8" t="str">
        <f>IFERROR(VLOOKUP(F:F,#REF!,2,0),"需要手动检查")</f>
        <v>需要手动检查</v>
      </c>
      <c r="Z3828" s="9" t="str">
        <f t="shared" si="209"/>
        <v>否</v>
      </c>
      <c r="AA3828" s="10" t="s">
        <v>36</v>
      </c>
      <c r="AB3828" s="18" t="s">
        <v>37</v>
      </c>
      <c r="AC3828" t="str">
        <f t="shared" si="210"/>
        <v>2025/5/13</v>
      </c>
      <c r="AD3828" t="e">
        <f>VLOOKUP(Y3828,#REF!,2,FALSE)</f>
        <v>#REF!</v>
      </c>
    </row>
    <row r="3829" customHeight="1" spans="1:30">
      <c r="A3829" s="2" t="s">
        <v>6464</v>
      </c>
      <c r="B3829" s="2" t="s">
        <v>6465</v>
      </c>
      <c r="C3829" s="2" t="s">
        <v>11581</v>
      </c>
      <c r="D3829" s="2" t="s">
        <v>11582</v>
      </c>
      <c r="E3829" s="2" t="s">
        <v>11583</v>
      </c>
      <c r="F3829" s="2" t="s">
        <v>11502</v>
      </c>
      <c r="G3829" s="6">
        <v>2245</v>
      </c>
      <c r="H3829" s="6">
        <v>50</v>
      </c>
      <c r="I3829" s="6">
        <v>2</v>
      </c>
      <c r="J3829" s="6">
        <v>0</v>
      </c>
      <c r="K3829" s="6">
        <v>2</v>
      </c>
      <c r="L3829" s="6">
        <v>0</v>
      </c>
      <c r="M3829" s="6">
        <v>2364</v>
      </c>
      <c r="N3829" s="6">
        <v>32</v>
      </c>
      <c r="O3829" s="6">
        <v>0</v>
      </c>
      <c r="P3829" s="6">
        <v>0</v>
      </c>
      <c r="Q3829" s="6">
        <v>0</v>
      </c>
      <c r="R3829" s="6">
        <v>0</v>
      </c>
      <c r="S3829" s="6">
        <v>0</v>
      </c>
      <c r="T3829" s="6">
        <v>0</v>
      </c>
      <c r="U3829" s="7">
        <v>0.0143</v>
      </c>
      <c r="V3829" s="7">
        <v>0</v>
      </c>
      <c r="W3829" s="7">
        <v>0.0236</v>
      </c>
      <c r="X3829" s="7">
        <v>0</v>
      </c>
      <c r="Y3829" s="8" t="str">
        <f>IFERROR(VLOOKUP(F:F,#REF!,2,0),"需要手动检查")</f>
        <v>需要手动检查</v>
      </c>
      <c r="Z3829" s="9" t="str">
        <f t="shared" si="209"/>
        <v>否</v>
      </c>
      <c r="AA3829" s="10" t="s">
        <v>36</v>
      </c>
      <c r="AB3829" s="18" t="s">
        <v>37</v>
      </c>
      <c r="AC3829" t="str">
        <f t="shared" si="210"/>
        <v>2025/5/13</v>
      </c>
      <c r="AD3829" t="e">
        <f>VLOOKUP(Y3829,#REF!,2,FALSE)</f>
        <v>#REF!</v>
      </c>
    </row>
    <row r="3830" customHeight="1" spans="1:30">
      <c r="A3830" s="2" t="s">
        <v>10625</v>
      </c>
      <c r="B3830" s="2" t="s">
        <v>10626</v>
      </c>
      <c r="C3830" s="2" t="s">
        <v>11584</v>
      </c>
      <c r="D3830" s="2" t="s">
        <v>11585</v>
      </c>
      <c r="E3830" s="2" t="s">
        <v>11586</v>
      </c>
      <c r="F3830" s="2" t="s">
        <v>11502</v>
      </c>
      <c r="G3830" s="6">
        <v>345</v>
      </c>
      <c r="H3830" s="6">
        <v>16</v>
      </c>
      <c r="I3830" s="6">
        <v>3</v>
      </c>
      <c r="J3830" s="6">
        <v>0</v>
      </c>
      <c r="K3830" s="6">
        <v>2</v>
      </c>
      <c r="L3830" s="6">
        <v>0</v>
      </c>
      <c r="M3830" s="6">
        <v>379</v>
      </c>
      <c r="N3830" s="6">
        <v>14</v>
      </c>
      <c r="O3830" s="6">
        <v>0</v>
      </c>
      <c r="P3830" s="6">
        <v>0</v>
      </c>
      <c r="Q3830" s="6">
        <v>0</v>
      </c>
      <c r="R3830" s="6">
        <v>0</v>
      </c>
      <c r="S3830" s="6">
        <v>0</v>
      </c>
      <c r="T3830" s="6">
        <v>0</v>
      </c>
      <c r="U3830" s="7">
        <v>0.0406</v>
      </c>
      <c r="V3830" s="7">
        <v>0</v>
      </c>
      <c r="W3830" s="7">
        <v>0.058</v>
      </c>
      <c r="X3830" s="7">
        <v>0</v>
      </c>
      <c r="Y3830" s="8" t="str">
        <f>IFERROR(VLOOKUP(F:F,#REF!,2,0),"需要手动检查")</f>
        <v>需要手动检查</v>
      </c>
      <c r="Z3830" s="9" t="str">
        <f t="shared" si="209"/>
        <v>否</v>
      </c>
      <c r="AA3830" s="10" t="s">
        <v>36</v>
      </c>
      <c r="AB3830" s="18" t="s">
        <v>37</v>
      </c>
      <c r="AC3830" t="str">
        <f t="shared" si="210"/>
        <v>2025/5/13</v>
      </c>
      <c r="AD3830" t="e">
        <f>VLOOKUP(Y3830,#REF!,2,FALSE)</f>
        <v>#REF!</v>
      </c>
    </row>
    <row r="3831" customHeight="1" spans="1:30">
      <c r="A3831" s="2" t="s">
        <v>11558</v>
      </c>
      <c r="B3831" s="2" t="s">
        <v>11559</v>
      </c>
      <c r="C3831" s="2" t="s">
        <v>11578</v>
      </c>
      <c r="D3831" s="2" t="s">
        <v>11587</v>
      </c>
      <c r="E3831" s="2" t="s">
        <v>11588</v>
      </c>
      <c r="F3831" s="2" t="s">
        <v>11502</v>
      </c>
      <c r="G3831" s="6">
        <v>6</v>
      </c>
      <c r="H3831" s="6">
        <v>0</v>
      </c>
      <c r="I3831" s="6">
        <v>0</v>
      </c>
      <c r="J3831" s="6">
        <v>0</v>
      </c>
      <c r="K3831" s="6">
        <v>0</v>
      </c>
      <c r="L3831" s="6">
        <v>0</v>
      </c>
      <c r="M3831" s="6">
        <v>6</v>
      </c>
      <c r="N3831" s="6">
        <v>2</v>
      </c>
      <c r="O3831" s="6">
        <v>0</v>
      </c>
      <c r="P3831" s="6">
        <v>0</v>
      </c>
      <c r="Q3831" s="6">
        <v>0</v>
      </c>
      <c r="R3831" s="6">
        <v>0</v>
      </c>
      <c r="S3831" s="6">
        <v>0</v>
      </c>
      <c r="T3831" s="6">
        <v>0</v>
      </c>
      <c r="U3831" s="7">
        <v>0.3333</v>
      </c>
      <c r="V3831" s="7">
        <v>0</v>
      </c>
      <c r="W3831" s="7">
        <v>0.3333</v>
      </c>
      <c r="X3831" s="7">
        <v>0</v>
      </c>
      <c r="Y3831" s="8" t="str">
        <f>IFERROR(VLOOKUP(F:F,#REF!,2,0),"需要手动检查")</f>
        <v>需要手动检查</v>
      </c>
      <c r="Z3831" s="9" t="str">
        <f t="shared" si="209"/>
        <v>否</v>
      </c>
      <c r="AA3831" s="10" t="s">
        <v>36</v>
      </c>
      <c r="AB3831" s="18" t="s">
        <v>37</v>
      </c>
      <c r="AC3831" t="str">
        <f t="shared" si="210"/>
        <v>2025/5/13</v>
      </c>
      <c r="AD3831" t="e">
        <f>VLOOKUP(Y3831,#REF!,2,FALSE)</f>
        <v>#REF!</v>
      </c>
    </row>
    <row r="3832" customHeight="1" spans="1:30">
      <c r="A3832" s="2" t="s">
        <v>10755</v>
      </c>
      <c r="B3832" s="2" t="s">
        <v>10756</v>
      </c>
      <c r="C3832" s="2" t="s">
        <v>11589</v>
      </c>
      <c r="D3832" s="2" t="s">
        <v>11590</v>
      </c>
      <c r="E3832" s="2" t="s">
        <v>11591</v>
      </c>
      <c r="F3832" s="2" t="s">
        <v>11502</v>
      </c>
      <c r="G3832" s="6">
        <v>304</v>
      </c>
      <c r="H3832" s="6">
        <v>19</v>
      </c>
      <c r="I3832" s="6">
        <v>0</v>
      </c>
      <c r="J3832" s="6">
        <v>0</v>
      </c>
      <c r="K3832" s="6">
        <v>0</v>
      </c>
      <c r="L3832" s="6">
        <v>0</v>
      </c>
      <c r="M3832" s="6">
        <v>299</v>
      </c>
      <c r="N3832" s="6">
        <v>4</v>
      </c>
      <c r="O3832" s="6">
        <v>0</v>
      </c>
      <c r="P3832" s="6">
        <v>0</v>
      </c>
      <c r="Q3832" s="6">
        <v>0</v>
      </c>
      <c r="R3832" s="6">
        <v>0</v>
      </c>
      <c r="S3832" s="6">
        <v>0</v>
      </c>
      <c r="T3832" s="6">
        <v>0</v>
      </c>
      <c r="U3832" s="7">
        <v>0.0132</v>
      </c>
      <c r="V3832" s="7">
        <v>0</v>
      </c>
      <c r="W3832" s="7">
        <v>0.0559</v>
      </c>
      <c r="X3832" s="7">
        <v>0</v>
      </c>
      <c r="Y3832" s="8" t="str">
        <f>IFERROR(VLOOKUP(F:F,#REF!,2,0),"需要手动检查")</f>
        <v>需要手动检查</v>
      </c>
      <c r="Z3832" s="9" t="str">
        <f t="shared" si="209"/>
        <v>否</v>
      </c>
      <c r="AA3832" s="10" t="s">
        <v>36</v>
      </c>
      <c r="AB3832" s="18" t="s">
        <v>37</v>
      </c>
      <c r="AC3832" t="str">
        <f t="shared" si="210"/>
        <v>2025/5/13</v>
      </c>
      <c r="AD3832" t="e">
        <f>VLOOKUP(Y3832,#REF!,2,FALSE)</f>
        <v>#REF!</v>
      </c>
    </row>
    <row r="3833" customHeight="1" spans="1:30">
      <c r="A3833" s="2" t="s">
        <v>4213</v>
      </c>
      <c r="B3833" s="2" t="s">
        <v>4214</v>
      </c>
      <c r="C3833" s="2" t="s">
        <v>45</v>
      </c>
      <c r="D3833" s="2" t="s">
        <v>11592</v>
      </c>
      <c r="E3833" s="2" t="s">
        <v>11593</v>
      </c>
      <c r="F3833" s="2" t="s">
        <v>9143</v>
      </c>
      <c r="G3833" s="6">
        <v>5917</v>
      </c>
      <c r="H3833" s="6">
        <v>500</v>
      </c>
      <c r="I3833" s="6">
        <v>3</v>
      </c>
      <c r="J3833" s="6">
        <v>9</v>
      </c>
      <c r="K3833" s="6">
        <v>46</v>
      </c>
      <c r="L3833" s="6">
        <v>0</v>
      </c>
      <c r="M3833" s="6">
        <v>6316</v>
      </c>
      <c r="N3833" s="6">
        <v>35</v>
      </c>
      <c r="O3833" s="6">
        <v>0</v>
      </c>
      <c r="P3833" s="6">
        <v>0</v>
      </c>
      <c r="Q3833" s="6">
        <v>0</v>
      </c>
      <c r="R3833" s="6">
        <v>0</v>
      </c>
      <c r="S3833" s="6">
        <v>0</v>
      </c>
      <c r="T3833" s="6">
        <v>0</v>
      </c>
      <c r="U3833" s="7">
        <v>0.0059</v>
      </c>
      <c r="V3833" s="7">
        <v>0</v>
      </c>
      <c r="W3833" s="7">
        <v>0.0488</v>
      </c>
      <c r="X3833" s="7">
        <v>0</v>
      </c>
      <c r="Y3833" s="8" t="str">
        <f>IFERROR(VLOOKUP(F:F,#REF!,2,0),"需要手动检查")</f>
        <v>需要手动检查</v>
      </c>
      <c r="Z3833" s="9" t="str">
        <f t="shared" ref="Z3833:Z3845" si="211">IF(R3833&gt;0,"是","否")</f>
        <v>否</v>
      </c>
      <c r="AA3833" s="10" t="s">
        <v>36</v>
      </c>
      <c r="AB3833" s="18" t="s">
        <v>37</v>
      </c>
      <c r="AC3833" t="str">
        <f t="shared" ref="AC3833:AC3845" si="212">YEAR(E3833)&amp;"/"&amp;MONTH(E3833)&amp;"/"&amp;DAY(E3833)</f>
        <v>2025/5/15</v>
      </c>
      <c r="AD3833" t="e">
        <f>VLOOKUP(Y3833,#REF!,2,FALSE)</f>
        <v>#REF!</v>
      </c>
    </row>
    <row r="3834" customHeight="1" spans="1:30">
      <c r="A3834" s="2" t="s">
        <v>6120</v>
      </c>
      <c r="B3834" s="2" t="s">
        <v>6121</v>
      </c>
      <c r="C3834" s="2" t="s">
        <v>11594</v>
      </c>
      <c r="D3834" s="2" t="s">
        <v>11595</v>
      </c>
      <c r="E3834" s="2" t="s">
        <v>11596</v>
      </c>
      <c r="F3834" s="2" t="s">
        <v>11502</v>
      </c>
      <c r="G3834" s="6">
        <v>389</v>
      </c>
      <c r="H3834" s="6">
        <v>53</v>
      </c>
      <c r="I3834" s="6">
        <v>1</v>
      </c>
      <c r="J3834" s="6">
        <v>1</v>
      </c>
      <c r="K3834" s="6">
        <v>1</v>
      </c>
      <c r="L3834" s="6">
        <v>0</v>
      </c>
      <c r="M3834" s="6">
        <v>389</v>
      </c>
      <c r="N3834" s="6">
        <v>6</v>
      </c>
      <c r="O3834" s="6">
        <v>0</v>
      </c>
      <c r="P3834" s="6">
        <v>0</v>
      </c>
      <c r="Q3834" s="6">
        <v>0</v>
      </c>
      <c r="R3834" s="6">
        <v>0</v>
      </c>
      <c r="S3834" s="6">
        <v>0</v>
      </c>
      <c r="T3834" s="6">
        <v>0</v>
      </c>
      <c r="U3834" s="7">
        <v>0.0154</v>
      </c>
      <c r="V3834" s="7">
        <v>0</v>
      </c>
      <c r="W3834" s="7">
        <v>0.0103</v>
      </c>
      <c r="X3834" s="7">
        <v>0</v>
      </c>
      <c r="Y3834" s="8" t="str">
        <f>IFERROR(VLOOKUP(F:F,#REF!,2,0),"需要手动检查")</f>
        <v>需要手动检查</v>
      </c>
      <c r="Z3834" s="9" t="str">
        <f t="shared" si="211"/>
        <v>否</v>
      </c>
      <c r="AA3834" s="10" t="s">
        <v>36</v>
      </c>
      <c r="AB3834" s="18" t="s">
        <v>37</v>
      </c>
      <c r="AC3834" t="str">
        <f t="shared" si="212"/>
        <v>2025/5/15</v>
      </c>
      <c r="AD3834" t="e">
        <f>VLOOKUP(Y3834,#REF!,2,FALSE)</f>
        <v>#REF!</v>
      </c>
    </row>
    <row r="3835" customHeight="1" spans="1:30">
      <c r="A3835" s="2" t="s">
        <v>9863</v>
      </c>
      <c r="B3835" s="2" t="s">
        <v>9864</v>
      </c>
      <c r="C3835" s="2" t="s">
        <v>11597</v>
      </c>
      <c r="D3835" s="2" t="s">
        <v>11598</v>
      </c>
      <c r="E3835" s="2" t="s">
        <v>11599</v>
      </c>
      <c r="F3835" s="2" t="s">
        <v>11502</v>
      </c>
      <c r="G3835" s="6">
        <v>90</v>
      </c>
      <c r="H3835" s="6">
        <v>7</v>
      </c>
      <c r="I3835" s="6">
        <v>1</v>
      </c>
      <c r="J3835" s="6">
        <v>0</v>
      </c>
      <c r="K3835" s="6">
        <v>0</v>
      </c>
      <c r="L3835" s="6">
        <v>0</v>
      </c>
      <c r="M3835" s="6">
        <v>98</v>
      </c>
      <c r="N3835" s="6">
        <v>0</v>
      </c>
      <c r="O3835" s="6">
        <v>0</v>
      </c>
      <c r="P3835" s="6">
        <v>0</v>
      </c>
      <c r="Q3835" s="6">
        <v>0</v>
      </c>
      <c r="R3835" s="6">
        <v>0</v>
      </c>
      <c r="S3835" s="6">
        <v>0</v>
      </c>
      <c r="T3835" s="6">
        <v>0</v>
      </c>
      <c r="U3835" s="7">
        <v>0</v>
      </c>
      <c r="V3835" s="7">
        <v>0</v>
      </c>
      <c r="W3835" s="7">
        <v>0.4667</v>
      </c>
      <c r="X3835" s="7">
        <v>0</v>
      </c>
      <c r="Y3835" s="8" t="str">
        <f>IFERROR(VLOOKUP(F:F,#REF!,2,0),"需要手动检查")</f>
        <v>需要手动检查</v>
      </c>
      <c r="Z3835" s="9" t="str">
        <f t="shared" si="211"/>
        <v>否</v>
      </c>
      <c r="AA3835" s="10" t="s">
        <v>36</v>
      </c>
      <c r="AB3835" s="18" t="s">
        <v>37</v>
      </c>
      <c r="AC3835" t="str">
        <f t="shared" si="212"/>
        <v>2025/5/15</v>
      </c>
      <c r="AD3835" t="e">
        <f>VLOOKUP(Y3835,#REF!,2,FALSE)</f>
        <v>#REF!</v>
      </c>
    </row>
    <row r="3836" customHeight="1" spans="1:30">
      <c r="A3836" s="2" t="s">
        <v>10370</v>
      </c>
      <c r="B3836" s="2" t="s">
        <v>10371</v>
      </c>
      <c r="C3836" s="2" t="s">
        <v>11600</v>
      </c>
      <c r="D3836" s="2" t="s">
        <v>11601</v>
      </c>
      <c r="E3836" s="2" t="s">
        <v>11602</v>
      </c>
      <c r="F3836" s="2" t="s">
        <v>11502</v>
      </c>
      <c r="G3836" s="6">
        <v>386</v>
      </c>
      <c r="H3836" s="6">
        <v>38</v>
      </c>
      <c r="I3836" s="6">
        <v>4</v>
      </c>
      <c r="J3836" s="6">
        <v>1</v>
      </c>
      <c r="K3836" s="6">
        <v>1</v>
      </c>
      <c r="L3836" s="6">
        <v>0</v>
      </c>
      <c r="M3836" s="6">
        <v>409</v>
      </c>
      <c r="N3836" s="6">
        <v>8</v>
      </c>
      <c r="O3836" s="6">
        <v>0</v>
      </c>
      <c r="P3836" s="6">
        <v>0</v>
      </c>
      <c r="Q3836" s="6">
        <v>0</v>
      </c>
      <c r="R3836" s="6">
        <v>0</v>
      </c>
      <c r="S3836" s="6">
        <v>0</v>
      </c>
      <c r="T3836" s="6">
        <v>0</v>
      </c>
      <c r="U3836" s="7">
        <v>0.0207</v>
      </c>
      <c r="V3836" s="7">
        <v>0</v>
      </c>
      <c r="W3836" s="7">
        <v>0.0363</v>
      </c>
      <c r="X3836" s="7">
        <v>0</v>
      </c>
      <c r="Y3836" s="8" t="str">
        <f>IFERROR(VLOOKUP(F:F,#REF!,2,0),"需要手动检查")</f>
        <v>需要手动检查</v>
      </c>
      <c r="Z3836" s="9" t="str">
        <f t="shared" si="211"/>
        <v>否</v>
      </c>
      <c r="AA3836" s="10" t="s">
        <v>36</v>
      </c>
      <c r="AB3836" s="18" t="s">
        <v>37</v>
      </c>
      <c r="AC3836" t="str">
        <f t="shared" si="212"/>
        <v>2025/5/15</v>
      </c>
      <c r="AD3836" t="e">
        <f>VLOOKUP(Y3836,#REF!,2,FALSE)</f>
        <v>#REF!</v>
      </c>
    </row>
    <row r="3837" customHeight="1" spans="1:30">
      <c r="A3837" s="2" t="s">
        <v>11603</v>
      </c>
      <c r="B3837" s="2" t="s">
        <v>11604</v>
      </c>
      <c r="C3837" s="2" t="s">
        <v>11605</v>
      </c>
      <c r="D3837" s="2" t="s">
        <v>11606</v>
      </c>
      <c r="E3837" s="2" t="s">
        <v>11607</v>
      </c>
      <c r="F3837" s="2" t="s">
        <v>11502</v>
      </c>
      <c r="G3837" s="6">
        <v>971</v>
      </c>
      <c r="H3837" s="6">
        <v>54</v>
      </c>
      <c r="I3837" s="6">
        <v>5</v>
      </c>
      <c r="J3837" s="6">
        <v>0</v>
      </c>
      <c r="K3837" s="6">
        <v>1</v>
      </c>
      <c r="L3837" s="6">
        <v>0</v>
      </c>
      <c r="M3837" s="6">
        <v>1017</v>
      </c>
      <c r="N3837" s="6">
        <v>4</v>
      </c>
      <c r="O3837" s="6">
        <v>0</v>
      </c>
      <c r="P3837" s="6">
        <v>0</v>
      </c>
      <c r="Q3837" s="6">
        <v>0</v>
      </c>
      <c r="R3837" s="6">
        <v>0</v>
      </c>
      <c r="S3837" s="6">
        <v>0</v>
      </c>
      <c r="T3837" s="6">
        <v>0</v>
      </c>
      <c r="U3837" s="7">
        <v>0.0041</v>
      </c>
      <c r="V3837" s="7">
        <v>0</v>
      </c>
      <c r="W3837" s="7">
        <v>0.2853</v>
      </c>
      <c r="X3837" s="7">
        <v>0</v>
      </c>
      <c r="Y3837" s="8" t="str">
        <f>IFERROR(VLOOKUP(F:F,#REF!,2,0),"需要手动检查")</f>
        <v>需要手动检查</v>
      </c>
      <c r="Z3837" s="9" t="str">
        <f t="shared" si="211"/>
        <v>否</v>
      </c>
      <c r="AA3837" s="10" t="s">
        <v>36</v>
      </c>
      <c r="AB3837" s="18" t="s">
        <v>37</v>
      </c>
      <c r="AC3837" t="str">
        <f t="shared" si="212"/>
        <v>2025/5/15</v>
      </c>
      <c r="AD3837" t="e">
        <f>VLOOKUP(Y3837,#REF!,2,FALSE)</f>
        <v>#REF!</v>
      </c>
    </row>
    <row r="3838" customHeight="1" spans="1:30">
      <c r="A3838" s="2" t="s">
        <v>11608</v>
      </c>
      <c r="B3838" s="2" t="s">
        <v>11609</v>
      </c>
      <c r="C3838" s="2" t="s">
        <v>11610</v>
      </c>
      <c r="D3838" s="2" t="s">
        <v>11611</v>
      </c>
      <c r="E3838" s="2" t="s">
        <v>11612</v>
      </c>
      <c r="F3838" s="2" t="s">
        <v>9377</v>
      </c>
      <c r="G3838" s="6">
        <v>350</v>
      </c>
      <c r="H3838" s="6">
        <v>17</v>
      </c>
      <c r="I3838" s="6">
        <v>1</v>
      </c>
      <c r="J3838" s="6">
        <v>1</v>
      </c>
      <c r="K3838" s="6">
        <v>1</v>
      </c>
      <c r="L3838" s="6">
        <v>0</v>
      </c>
      <c r="M3838" s="6">
        <v>342</v>
      </c>
      <c r="N3838" s="6">
        <v>3</v>
      </c>
      <c r="O3838" s="6">
        <v>0</v>
      </c>
      <c r="P3838" s="6">
        <v>0</v>
      </c>
      <c r="Q3838" s="6">
        <v>0</v>
      </c>
      <c r="R3838" s="6">
        <v>0</v>
      </c>
      <c r="S3838" s="6">
        <v>0</v>
      </c>
      <c r="T3838" s="6">
        <v>0</v>
      </c>
      <c r="U3838" s="7">
        <v>0.0086</v>
      </c>
      <c r="V3838" s="7">
        <v>0</v>
      </c>
      <c r="W3838" s="7">
        <v>0.0486</v>
      </c>
      <c r="X3838" s="7">
        <v>0</v>
      </c>
      <c r="Y3838" s="8" t="str">
        <f>IFERROR(VLOOKUP(F:F,#REF!,2,0),"需要手动检查")</f>
        <v>需要手动检查</v>
      </c>
      <c r="Z3838" s="9" t="str">
        <f t="shared" si="211"/>
        <v>否</v>
      </c>
      <c r="AA3838" s="10" t="s">
        <v>36</v>
      </c>
      <c r="AB3838" s="18" t="s">
        <v>37</v>
      </c>
      <c r="AC3838" t="str">
        <f t="shared" si="212"/>
        <v>2025/5/16</v>
      </c>
      <c r="AD3838" t="e">
        <f>VLOOKUP(Y3838,#REF!,2,FALSE)</f>
        <v>#REF!</v>
      </c>
    </row>
    <row r="3839" customHeight="1" spans="1:30">
      <c r="A3839" s="2" t="s">
        <v>11613</v>
      </c>
      <c r="B3839" s="2" t="s">
        <v>11614</v>
      </c>
      <c r="C3839" s="2" t="s">
        <v>11615</v>
      </c>
      <c r="D3839" s="2" t="s">
        <v>11616</v>
      </c>
      <c r="E3839" s="2" t="s">
        <v>11617</v>
      </c>
      <c r="F3839" s="2" t="s">
        <v>11502</v>
      </c>
      <c r="G3839" s="6">
        <v>416</v>
      </c>
      <c r="H3839" s="6">
        <v>41</v>
      </c>
      <c r="I3839" s="6">
        <v>0</v>
      </c>
      <c r="J3839" s="6">
        <v>0</v>
      </c>
      <c r="K3839" s="6">
        <v>0</v>
      </c>
      <c r="L3839" s="6">
        <v>0</v>
      </c>
      <c r="M3839" s="6">
        <v>401</v>
      </c>
      <c r="N3839" s="6">
        <v>2</v>
      </c>
      <c r="O3839" s="6">
        <v>0</v>
      </c>
      <c r="P3839" s="6">
        <v>0</v>
      </c>
      <c r="Q3839" s="6">
        <v>0</v>
      </c>
      <c r="R3839" s="6">
        <v>0</v>
      </c>
      <c r="S3839" s="6">
        <v>0</v>
      </c>
      <c r="T3839" s="6">
        <v>0</v>
      </c>
      <c r="U3839" s="7">
        <v>0.0048</v>
      </c>
      <c r="V3839" s="7">
        <v>0</v>
      </c>
      <c r="W3839" s="7">
        <v>0.0192</v>
      </c>
      <c r="X3839" s="7">
        <v>0</v>
      </c>
      <c r="Y3839" s="8" t="str">
        <f>IFERROR(VLOOKUP(F:F,#REF!,2,0),"需要手动检查")</f>
        <v>需要手动检查</v>
      </c>
      <c r="Z3839" s="9" t="str">
        <f t="shared" si="211"/>
        <v>否</v>
      </c>
      <c r="AA3839" s="10" t="s">
        <v>36</v>
      </c>
      <c r="AB3839" s="18" t="s">
        <v>37</v>
      </c>
      <c r="AC3839" t="str">
        <f t="shared" si="212"/>
        <v>2025/5/16</v>
      </c>
      <c r="AD3839" t="e">
        <f>VLOOKUP(Y3839,#REF!,2,FALSE)</f>
        <v>#REF!</v>
      </c>
    </row>
    <row r="3840" customHeight="1" spans="1:30">
      <c r="A3840" s="2" t="s">
        <v>9842</v>
      </c>
      <c r="B3840" s="2" t="s">
        <v>9843</v>
      </c>
      <c r="C3840" s="2" t="s">
        <v>11618</v>
      </c>
      <c r="D3840" s="2" t="s">
        <v>11619</v>
      </c>
      <c r="E3840" s="2" t="s">
        <v>11620</v>
      </c>
      <c r="F3840" s="2" t="s">
        <v>11502</v>
      </c>
      <c r="G3840" s="6">
        <v>330</v>
      </c>
      <c r="H3840" s="6">
        <v>4</v>
      </c>
      <c r="I3840" s="6">
        <v>0</v>
      </c>
      <c r="J3840" s="6">
        <v>0</v>
      </c>
      <c r="K3840" s="6">
        <v>0</v>
      </c>
      <c r="L3840" s="6">
        <v>0</v>
      </c>
      <c r="M3840" s="6">
        <v>352</v>
      </c>
      <c r="N3840" s="6">
        <v>7</v>
      </c>
      <c r="O3840" s="6">
        <v>0</v>
      </c>
      <c r="P3840" s="6">
        <v>0</v>
      </c>
      <c r="Q3840" s="6">
        <v>0</v>
      </c>
      <c r="R3840" s="6">
        <v>0</v>
      </c>
      <c r="S3840" s="6">
        <v>0</v>
      </c>
      <c r="T3840" s="6">
        <v>0</v>
      </c>
      <c r="U3840" s="7">
        <v>0.0212</v>
      </c>
      <c r="V3840" s="7">
        <v>0</v>
      </c>
      <c r="W3840" s="7">
        <v>0.0061</v>
      </c>
      <c r="X3840" s="7">
        <v>0</v>
      </c>
      <c r="Y3840" s="8" t="str">
        <f>IFERROR(VLOOKUP(F:F,#REF!,2,0),"需要手动检查")</f>
        <v>需要手动检查</v>
      </c>
      <c r="Z3840" s="9" t="str">
        <f t="shared" si="211"/>
        <v>否</v>
      </c>
      <c r="AA3840" s="10" t="s">
        <v>36</v>
      </c>
      <c r="AB3840" s="18" t="s">
        <v>37</v>
      </c>
      <c r="AC3840" t="str">
        <f t="shared" si="212"/>
        <v>2025/5/17</v>
      </c>
      <c r="AD3840" t="e">
        <f>VLOOKUP(Y3840,#REF!,2,FALSE)</f>
        <v>#REF!</v>
      </c>
    </row>
    <row r="3841" customHeight="1" spans="1:30">
      <c r="A3841" s="2" t="s">
        <v>11508</v>
      </c>
      <c r="B3841" s="2" t="s">
        <v>11509</v>
      </c>
      <c r="C3841" s="2" t="s">
        <v>45</v>
      </c>
      <c r="D3841" s="2" t="s">
        <v>11621</v>
      </c>
      <c r="E3841" s="2" t="s">
        <v>11622</v>
      </c>
      <c r="F3841" s="2" t="s">
        <v>11502</v>
      </c>
      <c r="G3841" s="6">
        <v>2556</v>
      </c>
      <c r="H3841" s="6">
        <v>242</v>
      </c>
      <c r="I3841" s="6">
        <v>1</v>
      </c>
      <c r="J3841" s="6">
        <v>5</v>
      </c>
      <c r="K3841" s="6">
        <v>0</v>
      </c>
      <c r="L3841" s="6">
        <v>0</v>
      </c>
      <c r="M3841" s="6">
        <v>3012</v>
      </c>
      <c r="N3841" s="6">
        <v>48</v>
      </c>
      <c r="O3841" s="6">
        <v>0</v>
      </c>
      <c r="P3841" s="6">
        <v>0</v>
      </c>
      <c r="Q3841" s="6">
        <v>0</v>
      </c>
      <c r="R3841" s="6">
        <v>0</v>
      </c>
      <c r="S3841" s="6">
        <v>0</v>
      </c>
      <c r="T3841" s="6">
        <v>0</v>
      </c>
      <c r="U3841" s="7">
        <v>0.0188</v>
      </c>
      <c r="V3841" s="7">
        <v>0</v>
      </c>
      <c r="W3841" s="7">
        <v>0.0853</v>
      </c>
      <c r="X3841" s="7">
        <v>0</v>
      </c>
      <c r="Y3841" s="8" t="str">
        <f>IFERROR(VLOOKUP(F:F,#REF!,2,0),"需要手动检查")</f>
        <v>需要手动检查</v>
      </c>
      <c r="Z3841" s="9" t="str">
        <f t="shared" si="211"/>
        <v>否</v>
      </c>
      <c r="AA3841" s="10" t="s">
        <v>36</v>
      </c>
      <c r="AB3841" s="18" t="s">
        <v>37</v>
      </c>
      <c r="AC3841" t="str">
        <f t="shared" si="212"/>
        <v>2025/5/17</v>
      </c>
      <c r="AD3841" t="e">
        <f>VLOOKUP(Y3841,#REF!,2,FALSE)</f>
        <v>#REF!</v>
      </c>
    </row>
    <row r="3842" customHeight="1" spans="1:30">
      <c r="A3842" s="2" t="s">
        <v>6177</v>
      </c>
      <c r="B3842" s="2" t="s">
        <v>6178</v>
      </c>
      <c r="C3842" s="2" t="s">
        <v>11623</v>
      </c>
      <c r="D3842" s="2" t="s">
        <v>11624</v>
      </c>
      <c r="E3842" s="2" t="s">
        <v>11625</v>
      </c>
      <c r="F3842" s="2" t="s">
        <v>11502</v>
      </c>
      <c r="G3842" s="6">
        <v>202</v>
      </c>
      <c r="H3842" s="6">
        <v>21</v>
      </c>
      <c r="I3842" s="6">
        <v>0</v>
      </c>
      <c r="J3842" s="6">
        <v>0</v>
      </c>
      <c r="K3842" s="6">
        <v>0</v>
      </c>
      <c r="L3842" s="6">
        <v>0</v>
      </c>
      <c r="M3842" s="6">
        <v>196</v>
      </c>
      <c r="N3842" s="6">
        <v>0</v>
      </c>
      <c r="O3842" s="6">
        <v>0</v>
      </c>
      <c r="P3842" s="6">
        <v>0</v>
      </c>
      <c r="Q3842" s="6">
        <v>0</v>
      </c>
      <c r="R3842" s="6">
        <v>0</v>
      </c>
      <c r="S3842" s="6">
        <v>0</v>
      </c>
      <c r="T3842" s="6">
        <v>0</v>
      </c>
      <c r="U3842" s="7">
        <v>0</v>
      </c>
      <c r="V3842" s="7">
        <v>0</v>
      </c>
      <c r="W3842" s="7">
        <v>0.0149</v>
      </c>
      <c r="X3842" s="7">
        <v>0</v>
      </c>
      <c r="Y3842" s="8" t="str">
        <f>IFERROR(VLOOKUP(F:F,#REF!,2,0),"需要手动检查")</f>
        <v>需要手动检查</v>
      </c>
      <c r="Z3842" s="9" t="str">
        <f t="shared" si="211"/>
        <v>否</v>
      </c>
      <c r="AA3842" s="10" t="s">
        <v>36</v>
      </c>
      <c r="AB3842" s="18" t="s">
        <v>37</v>
      </c>
      <c r="AC3842" t="str">
        <f t="shared" si="212"/>
        <v>2025/5/18</v>
      </c>
      <c r="AD3842" t="e">
        <f>VLOOKUP(Y3842,#REF!,2,FALSE)</f>
        <v>#REF!</v>
      </c>
    </row>
    <row r="3843" customHeight="1" spans="1:30">
      <c r="A3843" s="2" t="s">
        <v>10755</v>
      </c>
      <c r="B3843" s="2" t="s">
        <v>10756</v>
      </c>
      <c r="C3843" s="2" t="s">
        <v>11626</v>
      </c>
      <c r="D3843" s="2" t="s">
        <v>11627</v>
      </c>
      <c r="E3843" s="2" t="s">
        <v>11628</v>
      </c>
      <c r="F3843" s="2" t="s">
        <v>9377</v>
      </c>
      <c r="G3843" s="6">
        <v>400</v>
      </c>
      <c r="H3843" s="6">
        <v>14</v>
      </c>
      <c r="I3843" s="6">
        <v>0</v>
      </c>
      <c r="J3843" s="6">
        <v>0</v>
      </c>
      <c r="K3843" s="6">
        <v>0</v>
      </c>
      <c r="L3843" s="6">
        <v>0</v>
      </c>
      <c r="M3843" s="6">
        <v>424</v>
      </c>
      <c r="N3843" s="6">
        <v>34</v>
      </c>
      <c r="O3843" s="6">
        <v>0</v>
      </c>
      <c r="P3843" s="6">
        <v>0</v>
      </c>
      <c r="Q3843" s="6">
        <v>0</v>
      </c>
      <c r="R3843" s="6">
        <v>0</v>
      </c>
      <c r="S3843" s="6">
        <v>0</v>
      </c>
      <c r="T3843" s="6">
        <v>0</v>
      </c>
      <c r="U3843" s="7">
        <v>0.085</v>
      </c>
      <c r="V3843" s="7">
        <v>0</v>
      </c>
      <c r="W3843" s="7">
        <v>0.055</v>
      </c>
      <c r="X3843" s="7">
        <v>0</v>
      </c>
      <c r="Y3843" s="8" t="str">
        <f>IFERROR(VLOOKUP(F:F,#REF!,2,0),"需要手动检查")</f>
        <v>需要手动检查</v>
      </c>
      <c r="Z3843" s="9" t="str">
        <f t="shared" si="211"/>
        <v>否</v>
      </c>
      <c r="AA3843" s="10" t="s">
        <v>36</v>
      </c>
      <c r="AB3843" s="18" t="s">
        <v>37</v>
      </c>
      <c r="AC3843" t="str">
        <f t="shared" si="212"/>
        <v>2025/5/18</v>
      </c>
      <c r="AD3843" t="e">
        <f>VLOOKUP(Y3843,#REF!,2,FALSE)</f>
        <v>#REF!</v>
      </c>
    </row>
    <row r="3844" customHeight="1" spans="1:30">
      <c r="A3844" s="2" t="s">
        <v>11629</v>
      </c>
      <c r="B3844" s="2" t="s">
        <v>11630</v>
      </c>
      <c r="C3844" s="2" t="s">
        <v>11631</v>
      </c>
      <c r="D3844" s="2" t="s">
        <v>11632</v>
      </c>
      <c r="E3844" s="2" t="s">
        <v>11633</v>
      </c>
      <c r="F3844" s="2" t="s">
        <v>11502</v>
      </c>
      <c r="G3844" s="6">
        <v>1330</v>
      </c>
      <c r="H3844" s="6">
        <v>34</v>
      </c>
      <c r="I3844" s="6">
        <v>3</v>
      </c>
      <c r="J3844" s="6">
        <v>1</v>
      </c>
      <c r="K3844" s="6">
        <v>0</v>
      </c>
      <c r="L3844" s="6">
        <v>0</v>
      </c>
      <c r="M3844" s="6">
        <v>934</v>
      </c>
      <c r="N3844" s="6">
        <v>12</v>
      </c>
      <c r="O3844" s="6">
        <v>0</v>
      </c>
      <c r="P3844" s="6">
        <v>0</v>
      </c>
      <c r="Q3844" s="6">
        <v>0</v>
      </c>
      <c r="R3844" s="6">
        <v>0</v>
      </c>
      <c r="S3844" s="6">
        <v>0</v>
      </c>
      <c r="T3844" s="6">
        <v>0</v>
      </c>
      <c r="U3844" s="7">
        <v>0.009</v>
      </c>
      <c r="V3844" s="7">
        <v>0</v>
      </c>
      <c r="W3844" s="7">
        <v>0.1023</v>
      </c>
      <c r="X3844" s="7">
        <v>0</v>
      </c>
      <c r="Y3844" s="8" t="str">
        <f>IFERROR(VLOOKUP(F:F,#REF!,2,0),"需要手动检查")</f>
        <v>需要手动检查</v>
      </c>
      <c r="Z3844" s="9" t="str">
        <f t="shared" si="211"/>
        <v>否</v>
      </c>
      <c r="AA3844" s="10" t="s">
        <v>36</v>
      </c>
      <c r="AB3844" s="18" t="s">
        <v>37</v>
      </c>
      <c r="AC3844" t="str">
        <f t="shared" si="212"/>
        <v>2025/5/18</v>
      </c>
      <c r="AD3844" t="e">
        <f>VLOOKUP(Y3844,#REF!,2,FALSE)</f>
        <v>#REF!</v>
      </c>
    </row>
    <row r="3845" customHeight="1" spans="1:30">
      <c r="A3845" s="2" t="s">
        <v>11563</v>
      </c>
      <c r="B3845" s="2" t="s">
        <v>11564</v>
      </c>
      <c r="C3845" s="2" t="s">
        <v>11634</v>
      </c>
      <c r="D3845" s="2" t="s">
        <v>11635</v>
      </c>
      <c r="E3845" s="2" t="s">
        <v>11636</v>
      </c>
      <c r="F3845" s="2" t="s">
        <v>11502</v>
      </c>
      <c r="G3845" s="6">
        <v>308</v>
      </c>
      <c r="H3845" s="6">
        <v>7</v>
      </c>
      <c r="I3845" s="6">
        <v>0</v>
      </c>
      <c r="J3845" s="6">
        <v>0</v>
      </c>
      <c r="K3845" s="6">
        <v>1</v>
      </c>
      <c r="L3845" s="6">
        <v>0</v>
      </c>
      <c r="M3845" s="6">
        <v>341</v>
      </c>
      <c r="N3845" s="6">
        <v>6</v>
      </c>
      <c r="O3845" s="6">
        <v>0</v>
      </c>
      <c r="P3845" s="6">
        <v>0</v>
      </c>
      <c r="Q3845" s="6">
        <v>0</v>
      </c>
      <c r="R3845" s="6">
        <v>0</v>
      </c>
      <c r="S3845" s="6">
        <v>0</v>
      </c>
      <c r="T3845" s="6">
        <v>0</v>
      </c>
      <c r="U3845" s="7">
        <v>0.0195</v>
      </c>
      <c r="V3845" s="7">
        <v>0</v>
      </c>
      <c r="W3845" s="7">
        <v>0.0097</v>
      </c>
      <c r="X3845" s="7">
        <v>0</v>
      </c>
      <c r="Y3845" s="8" t="str">
        <f>IFERROR(VLOOKUP(F:F,#REF!,2,0),"需要手动检查")</f>
        <v>需要手动检查</v>
      </c>
      <c r="Z3845" s="9" t="str">
        <f t="shared" si="211"/>
        <v>否</v>
      </c>
      <c r="AA3845" s="10" t="s">
        <v>36</v>
      </c>
      <c r="AB3845" s="18" t="s">
        <v>37</v>
      </c>
      <c r="AC3845" t="str">
        <f t="shared" si="212"/>
        <v>2025/5/18</v>
      </c>
      <c r="AD3845" t="e">
        <f>VLOOKUP(Y3845,#REF!,2,FALSE)</f>
        <v>#REF!</v>
      </c>
    </row>
    <row r="3846" customHeight="1" spans="1:30">
      <c r="A3846" s="2" t="s">
        <v>11532</v>
      </c>
      <c r="B3846" s="2" t="s">
        <v>11533</v>
      </c>
      <c r="C3846" s="2" t="s">
        <v>11637</v>
      </c>
      <c r="D3846" s="2" t="s">
        <v>11638</v>
      </c>
      <c r="E3846" s="2" t="s">
        <v>11639</v>
      </c>
      <c r="F3846" s="2" t="s">
        <v>11502</v>
      </c>
      <c r="G3846" s="6">
        <v>235</v>
      </c>
      <c r="H3846" s="6">
        <v>13</v>
      </c>
      <c r="I3846" s="6">
        <v>3</v>
      </c>
      <c r="J3846" s="6">
        <v>0</v>
      </c>
      <c r="K3846" s="6">
        <v>0</v>
      </c>
      <c r="L3846" s="6">
        <v>0</v>
      </c>
      <c r="M3846" s="6">
        <v>2</v>
      </c>
      <c r="N3846" s="6">
        <v>0</v>
      </c>
      <c r="O3846" s="6">
        <v>0</v>
      </c>
      <c r="P3846" s="6">
        <v>0</v>
      </c>
      <c r="Q3846" s="6">
        <v>0</v>
      </c>
      <c r="R3846" s="6">
        <v>0</v>
      </c>
      <c r="S3846" s="6">
        <v>0</v>
      </c>
      <c r="T3846" s="6">
        <v>0</v>
      </c>
      <c r="U3846" s="7">
        <v>0</v>
      </c>
      <c r="V3846" s="7">
        <v>0</v>
      </c>
      <c r="W3846" s="7">
        <v>0.0128</v>
      </c>
      <c r="X3846" s="7">
        <v>0</v>
      </c>
      <c r="Y3846" s="8" t="str">
        <f>IFERROR(VLOOKUP(F:F,#REF!,2,0),"需要手动检查")</f>
        <v>需要手动检查</v>
      </c>
      <c r="Z3846" s="9" t="str">
        <f t="shared" ref="Z3846:Z3856" si="213">IF(R3846&gt;0,"是","否")</f>
        <v>否</v>
      </c>
      <c r="AA3846" s="10" t="s">
        <v>36</v>
      </c>
      <c r="AB3846" s="18" t="s">
        <v>37</v>
      </c>
      <c r="AC3846" t="str">
        <f t="shared" ref="AC3846:AC3856" si="214">YEAR(E3846)&amp;"/"&amp;MONTH(E3846)&amp;"/"&amp;DAY(E3846)</f>
        <v>2025/5/19</v>
      </c>
      <c r="AD3846" t="e">
        <f>VLOOKUP(Y3846,#REF!,2,FALSE)</f>
        <v>#REF!</v>
      </c>
    </row>
    <row r="3847" customHeight="1" spans="1:30">
      <c r="A3847" s="2" t="s">
        <v>11640</v>
      </c>
      <c r="B3847" s="2" t="s">
        <v>11641</v>
      </c>
      <c r="C3847" s="2" t="s">
        <v>11642</v>
      </c>
      <c r="D3847" s="2" t="s">
        <v>11643</v>
      </c>
      <c r="E3847" s="2" t="s">
        <v>11644</v>
      </c>
      <c r="F3847" s="2" t="s">
        <v>10254</v>
      </c>
      <c r="G3847" s="6">
        <v>324</v>
      </c>
      <c r="H3847" s="6">
        <v>10</v>
      </c>
      <c r="I3847" s="6">
        <v>2</v>
      </c>
      <c r="J3847" s="6">
        <v>0</v>
      </c>
      <c r="K3847" s="6">
        <v>1</v>
      </c>
      <c r="L3847" s="6">
        <v>0</v>
      </c>
      <c r="M3847" s="6">
        <v>346</v>
      </c>
      <c r="N3847" s="6">
        <v>33</v>
      </c>
      <c r="O3847" s="6">
        <v>0</v>
      </c>
      <c r="P3847" s="6">
        <v>0</v>
      </c>
      <c r="Q3847" s="6">
        <v>0</v>
      </c>
      <c r="R3847" s="6">
        <v>0</v>
      </c>
      <c r="S3847" s="6">
        <v>0</v>
      </c>
      <c r="T3847" s="6">
        <v>0</v>
      </c>
      <c r="U3847" s="7">
        <v>0.1019</v>
      </c>
      <c r="V3847" s="7">
        <v>0</v>
      </c>
      <c r="W3847" s="7">
        <v>0.0278</v>
      </c>
      <c r="X3847" s="7">
        <v>0</v>
      </c>
      <c r="Y3847" s="8" t="str">
        <f>IFERROR(VLOOKUP(F:F,#REF!,2,0),"需要手动检查")</f>
        <v>需要手动检查</v>
      </c>
      <c r="Z3847" s="9" t="str">
        <f t="shared" si="213"/>
        <v>否</v>
      </c>
      <c r="AA3847" s="10" t="s">
        <v>36</v>
      </c>
      <c r="AB3847" s="18" t="s">
        <v>37</v>
      </c>
      <c r="AC3847" t="str">
        <f t="shared" si="214"/>
        <v>2025/5/19</v>
      </c>
      <c r="AD3847" t="e">
        <f>VLOOKUP(Y3847,#REF!,2,FALSE)</f>
        <v>#REF!</v>
      </c>
    </row>
    <row r="3848" customHeight="1" spans="1:30">
      <c r="A3848" s="2" t="s">
        <v>10755</v>
      </c>
      <c r="B3848" s="2" t="s">
        <v>10756</v>
      </c>
      <c r="C3848" s="2" t="s">
        <v>11645</v>
      </c>
      <c r="D3848" s="2" t="s">
        <v>11646</v>
      </c>
      <c r="E3848" s="2" t="s">
        <v>11647</v>
      </c>
      <c r="F3848" s="2" t="s">
        <v>9377</v>
      </c>
      <c r="G3848" s="6">
        <v>328</v>
      </c>
      <c r="H3848" s="6">
        <v>9</v>
      </c>
      <c r="I3848" s="6">
        <v>0</v>
      </c>
      <c r="J3848" s="6">
        <v>0</v>
      </c>
      <c r="K3848" s="6">
        <v>0</v>
      </c>
      <c r="L3848" s="6">
        <v>0</v>
      </c>
      <c r="M3848" s="6">
        <v>353</v>
      </c>
      <c r="N3848" s="6">
        <v>13</v>
      </c>
      <c r="O3848" s="6">
        <v>0</v>
      </c>
      <c r="P3848" s="6">
        <v>0</v>
      </c>
      <c r="Q3848" s="6">
        <v>0</v>
      </c>
      <c r="R3848" s="6">
        <v>0</v>
      </c>
      <c r="S3848" s="6">
        <v>0</v>
      </c>
      <c r="T3848" s="6">
        <v>0</v>
      </c>
      <c r="U3848" s="7">
        <v>0.0396</v>
      </c>
      <c r="V3848" s="7">
        <v>0</v>
      </c>
      <c r="W3848" s="7">
        <v>0.0854</v>
      </c>
      <c r="X3848" s="7">
        <v>0</v>
      </c>
      <c r="Y3848" s="8" t="str">
        <f>IFERROR(VLOOKUP(F:F,#REF!,2,0),"需要手动检查")</f>
        <v>需要手动检查</v>
      </c>
      <c r="Z3848" s="9" t="str">
        <f t="shared" si="213"/>
        <v>否</v>
      </c>
      <c r="AA3848" s="10" t="s">
        <v>36</v>
      </c>
      <c r="AB3848" s="18" t="s">
        <v>37</v>
      </c>
      <c r="AC3848" t="str">
        <f t="shared" si="214"/>
        <v>2025/5/19</v>
      </c>
      <c r="AD3848" t="e">
        <f>VLOOKUP(Y3848,#REF!,2,FALSE)</f>
        <v>#REF!</v>
      </c>
    </row>
    <row r="3849" customHeight="1" spans="1:30">
      <c r="A3849" s="2" t="s">
        <v>10755</v>
      </c>
      <c r="B3849" s="2" t="s">
        <v>10756</v>
      </c>
      <c r="C3849" s="2" t="s">
        <v>11645</v>
      </c>
      <c r="D3849" s="2" t="s">
        <v>11648</v>
      </c>
      <c r="E3849" s="2" t="s">
        <v>11649</v>
      </c>
      <c r="F3849" s="2" t="s">
        <v>9377</v>
      </c>
      <c r="G3849" s="6">
        <v>3</v>
      </c>
      <c r="H3849" s="6">
        <v>0</v>
      </c>
      <c r="I3849" s="6">
        <v>0</v>
      </c>
      <c r="J3849" s="6">
        <v>0</v>
      </c>
      <c r="K3849" s="6">
        <v>0</v>
      </c>
      <c r="L3849" s="6">
        <v>0</v>
      </c>
      <c r="M3849" s="6">
        <v>3</v>
      </c>
      <c r="N3849" s="6">
        <v>1</v>
      </c>
      <c r="O3849" s="6">
        <v>0</v>
      </c>
      <c r="P3849" s="6">
        <v>0</v>
      </c>
      <c r="Q3849" s="6">
        <v>0</v>
      </c>
      <c r="R3849" s="6">
        <v>0</v>
      </c>
      <c r="S3849" s="6">
        <v>0</v>
      </c>
      <c r="T3849" s="6">
        <v>0</v>
      </c>
      <c r="U3849" s="7">
        <v>0.3333</v>
      </c>
      <c r="V3849" s="7">
        <v>0</v>
      </c>
      <c r="W3849" s="7">
        <v>0.3333</v>
      </c>
      <c r="X3849" s="7">
        <v>0</v>
      </c>
      <c r="Y3849" s="8" t="str">
        <f>IFERROR(VLOOKUP(F:F,#REF!,2,0),"需要手动检查")</f>
        <v>需要手动检查</v>
      </c>
      <c r="Z3849" s="9" t="str">
        <f t="shared" si="213"/>
        <v>否</v>
      </c>
      <c r="AA3849" s="10" t="s">
        <v>36</v>
      </c>
      <c r="AB3849" s="18" t="s">
        <v>37</v>
      </c>
      <c r="AC3849" t="str">
        <f t="shared" si="214"/>
        <v>2025/5/19</v>
      </c>
      <c r="AD3849" t="e">
        <f>VLOOKUP(Y3849,#REF!,2,FALSE)</f>
        <v>#REF!</v>
      </c>
    </row>
    <row r="3850" customHeight="1" spans="1:30">
      <c r="A3850" s="2" t="s">
        <v>11650</v>
      </c>
      <c r="B3850" s="2" t="s">
        <v>11651</v>
      </c>
      <c r="C3850" s="2" t="s">
        <v>11652</v>
      </c>
      <c r="D3850" s="2" t="s">
        <v>11653</v>
      </c>
      <c r="E3850" s="2" t="s">
        <v>11654</v>
      </c>
      <c r="F3850" s="2" t="s">
        <v>9143</v>
      </c>
      <c r="G3850" s="6">
        <v>540</v>
      </c>
      <c r="H3850" s="6">
        <v>14</v>
      </c>
      <c r="I3850" s="6">
        <v>0</v>
      </c>
      <c r="J3850" s="6">
        <v>0</v>
      </c>
      <c r="K3850" s="6">
        <v>0</v>
      </c>
      <c r="L3850" s="6">
        <v>0</v>
      </c>
      <c r="M3850" s="6">
        <v>575</v>
      </c>
      <c r="N3850" s="6">
        <v>22</v>
      </c>
      <c r="O3850" s="6">
        <v>0</v>
      </c>
      <c r="P3850" s="6">
        <v>0</v>
      </c>
      <c r="Q3850" s="6">
        <v>0</v>
      </c>
      <c r="R3850" s="6">
        <v>0</v>
      </c>
      <c r="S3850" s="6">
        <v>0</v>
      </c>
      <c r="T3850" s="6">
        <v>0</v>
      </c>
      <c r="U3850" s="7">
        <v>0.0407</v>
      </c>
      <c r="V3850" s="7">
        <v>0</v>
      </c>
      <c r="W3850" s="7">
        <v>0.013</v>
      </c>
      <c r="X3850" s="7">
        <v>0</v>
      </c>
      <c r="Y3850" s="8" t="str">
        <f>IFERROR(VLOOKUP(F:F,#REF!,2,0),"需要手动检查")</f>
        <v>需要手动检查</v>
      </c>
      <c r="Z3850" s="9" t="str">
        <f t="shared" si="213"/>
        <v>否</v>
      </c>
      <c r="AA3850" s="10" t="s">
        <v>36</v>
      </c>
      <c r="AB3850" s="18" t="s">
        <v>37</v>
      </c>
      <c r="AC3850" t="str">
        <f t="shared" si="214"/>
        <v>2025/5/19</v>
      </c>
      <c r="AD3850" t="e">
        <f>VLOOKUP(Y3850,#REF!,2,FALSE)</f>
        <v>#REF!</v>
      </c>
    </row>
    <row r="3851" customHeight="1" spans="1:30">
      <c r="A3851" s="2" t="s">
        <v>11532</v>
      </c>
      <c r="B3851" s="2" t="s">
        <v>11533</v>
      </c>
      <c r="C3851" s="2" t="s">
        <v>11655</v>
      </c>
      <c r="D3851" s="2" t="s">
        <v>11656</v>
      </c>
      <c r="E3851" s="2" t="s">
        <v>11657</v>
      </c>
      <c r="F3851" s="2" t="s">
        <v>11502</v>
      </c>
      <c r="G3851" s="6">
        <v>1434</v>
      </c>
      <c r="H3851" s="6">
        <v>10</v>
      </c>
      <c r="I3851" s="6">
        <v>0</v>
      </c>
      <c r="J3851" s="6">
        <v>0</v>
      </c>
      <c r="K3851" s="6">
        <v>0</v>
      </c>
      <c r="L3851" s="6">
        <v>0</v>
      </c>
      <c r="M3851" s="6">
        <v>585</v>
      </c>
      <c r="N3851" s="6">
        <v>36</v>
      </c>
      <c r="O3851" s="6">
        <v>0</v>
      </c>
      <c r="P3851" s="6">
        <v>0</v>
      </c>
      <c r="Q3851" s="6">
        <v>0</v>
      </c>
      <c r="R3851" s="6">
        <v>0</v>
      </c>
      <c r="S3851" s="6">
        <v>0</v>
      </c>
      <c r="T3851" s="6">
        <v>0</v>
      </c>
      <c r="U3851" s="7">
        <v>0.0251</v>
      </c>
      <c r="V3851" s="7">
        <v>0</v>
      </c>
      <c r="W3851" s="7">
        <v>0.0544</v>
      </c>
      <c r="X3851" s="7">
        <v>0</v>
      </c>
      <c r="Y3851" s="8" t="str">
        <f>IFERROR(VLOOKUP(F:F,#REF!,2,0),"需要手动检查")</f>
        <v>需要手动检查</v>
      </c>
      <c r="Z3851" s="9" t="str">
        <f t="shared" si="213"/>
        <v>否</v>
      </c>
      <c r="AA3851" s="10" t="s">
        <v>36</v>
      </c>
      <c r="AB3851" s="18" t="s">
        <v>37</v>
      </c>
      <c r="AC3851" t="str">
        <f t="shared" si="214"/>
        <v>2025/5/19</v>
      </c>
      <c r="AD3851" t="e">
        <f>VLOOKUP(Y3851,#REF!,2,FALSE)</f>
        <v>#REF!</v>
      </c>
    </row>
    <row r="3852" customHeight="1" spans="1:30">
      <c r="A3852" s="2" t="s">
        <v>11508</v>
      </c>
      <c r="B3852" s="2" t="s">
        <v>11509</v>
      </c>
      <c r="C3852" s="2" t="s">
        <v>45</v>
      </c>
      <c r="D3852" s="2" t="s">
        <v>11658</v>
      </c>
      <c r="E3852" s="2" t="s">
        <v>11659</v>
      </c>
      <c r="F3852" s="2" t="s">
        <v>11502</v>
      </c>
      <c r="G3852" s="6">
        <v>1021</v>
      </c>
      <c r="H3852" s="6">
        <v>112</v>
      </c>
      <c r="I3852" s="6">
        <v>1</v>
      </c>
      <c r="J3852" s="6">
        <v>3</v>
      </c>
      <c r="K3852" s="6">
        <v>0</v>
      </c>
      <c r="L3852" s="6">
        <v>0</v>
      </c>
      <c r="M3852" s="6">
        <v>23</v>
      </c>
      <c r="N3852" s="6">
        <v>3</v>
      </c>
      <c r="O3852" s="6">
        <v>0</v>
      </c>
      <c r="P3852" s="6">
        <v>0</v>
      </c>
      <c r="Q3852" s="6">
        <v>0</v>
      </c>
      <c r="R3852" s="6">
        <v>0</v>
      </c>
      <c r="S3852" s="6">
        <v>0</v>
      </c>
      <c r="T3852" s="6">
        <v>0</v>
      </c>
      <c r="U3852" s="7">
        <v>0.0029</v>
      </c>
      <c r="V3852" s="7">
        <v>0</v>
      </c>
      <c r="W3852" s="7">
        <v>0.1077</v>
      </c>
      <c r="X3852" s="7">
        <v>0</v>
      </c>
      <c r="Y3852" s="8" t="str">
        <f>IFERROR(VLOOKUP(F:F,#REF!,2,0),"需要手动检查")</f>
        <v>需要手动检查</v>
      </c>
      <c r="Z3852" s="9" t="str">
        <f t="shared" si="213"/>
        <v>否</v>
      </c>
      <c r="AA3852" s="10" t="s">
        <v>36</v>
      </c>
      <c r="AB3852" s="18" t="s">
        <v>37</v>
      </c>
      <c r="AC3852" t="str">
        <f t="shared" si="214"/>
        <v>2025/5/20</v>
      </c>
      <c r="AD3852" t="e">
        <f>VLOOKUP(Y3852,#REF!,2,FALSE)</f>
        <v>#REF!</v>
      </c>
    </row>
    <row r="3853" customHeight="1" spans="1:30">
      <c r="A3853" s="2" t="s">
        <v>11660</v>
      </c>
      <c r="B3853" s="2" t="s">
        <v>11661</v>
      </c>
      <c r="C3853" s="2" t="s">
        <v>11662</v>
      </c>
      <c r="D3853" s="2" t="s">
        <v>11663</v>
      </c>
      <c r="E3853" s="2" t="s">
        <v>11664</v>
      </c>
      <c r="F3853" s="2" t="s">
        <v>45</v>
      </c>
      <c r="G3853" s="6">
        <v>0</v>
      </c>
      <c r="H3853" s="6">
        <v>0</v>
      </c>
      <c r="I3853" s="6">
        <v>0</v>
      </c>
      <c r="J3853" s="6">
        <v>0</v>
      </c>
      <c r="K3853" s="6">
        <v>0</v>
      </c>
      <c r="L3853" s="6">
        <v>0</v>
      </c>
      <c r="M3853" s="6">
        <v>1</v>
      </c>
      <c r="N3853" s="6">
        <v>0</v>
      </c>
      <c r="O3853" s="6">
        <v>0</v>
      </c>
      <c r="P3853" s="6">
        <v>0</v>
      </c>
      <c r="Q3853" s="6">
        <v>0</v>
      </c>
      <c r="R3853" s="6">
        <v>0</v>
      </c>
      <c r="S3853" s="6">
        <v>0</v>
      </c>
      <c r="T3853" s="6">
        <v>0</v>
      </c>
      <c r="U3853" s="7">
        <v>0</v>
      </c>
      <c r="V3853" s="7">
        <v>0</v>
      </c>
      <c r="W3853" s="7">
        <v>0</v>
      </c>
      <c r="X3853" s="7">
        <v>0</v>
      </c>
      <c r="Y3853" s="8" t="str">
        <f>IFERROR(VLOOKUP(F:F,#REF!,2,0),"需要手动检查")</f>
        <v>需要手动检查</v>
      </c>
      <c r="Z3853" s="9" t="str">
        <f t="shared" si="213"/>
        <v>否</v>
      </c>
      <c r="AA3853" s="10" t="s">
        <v>36</v>
      </c>
      <c r="AB3853" s="18" t="s">
        <v>37</v>
      </c>
      <c r="AC3853" t="str">
        <f t="shared" si="214"/>
        <v>2025/5/20</v>
      </c>
      <c r="AD3853" t="e">
        <f>VLOOKUP(Y3853,#REF!,2,FALSE)</f>
        <v>#REF!</v>
      </c>
    </row>
    <row r="3854" customHeight="1" spans="1:30">
      <c r="A3854" s="2" t="s">
        <v>9898</v>
      </c>
      <c r="B3854" s="2" t="s">
        <v>9899</v>
      </c>
      <c r="C3854" s="2" t="s">
        <v>11665</v>
      </c>
      <c r="D3854" s="2" t="s">
        <v>11666</v>
      </c>
      <c r="E3854" s="2" t="s">
        <v>11667</v>
      </c>
      <c r="F3854" s="2" t="s">
        <v>9377</v>
      </c>
      <c r="G3854" s="6">
        <v>1046</v>
      </c>
      <c r="H3854" s="6">
        <v>83</v>
      </c>
      <c r="I3854" s="6">
        <v>1</v>
      </c>
      <c r="J3854" s="6">
        <v>0</v>
      </c>
      <c r="K3854" s="6">
        <v>2</v>
      </c>
      <c r="L3854" s="6">
        <v>0</v>
      </c>
      <c r="M3854" s="6">
        <v>1092</v>
      </c>
      <c r="N3854" s="6">
        <v>18</v>
      </c>
      <c r="O3854" s="6">
        <v>0</v>
      </c>
      <c r="P3854" s="6">
        <v>0</v>
      </c>
      <c r="Q3854" s="6">
        <v>0</v>
      </c>
      <c r="R3854" s="6">
        <v>0</v>
      </c>
      <c r="S3854" s="6">
        <v>0</v>
      </c>
      <c r="T3854" s="6">
        <v>0</v>
      </c>
      <c r="U3854" s="7">
        <v>0.0172</v>
      </c>
      <c r="V3854" s="7">
        <v>0</v>
      </c>
      <c r="W3854" s="7">
        <v>0.0545</v>
      </c>
      <c r="X3854" s="7">
        <v>0</v>
      </c>
      <c r="Y3854" s="8" t="str">
        <f>IFERROR(VLOOKUP(F:F,#REF!,2,0),"需要手动检查")</f>
        <v>需要手动检查</v>
      </c>
      <c r="Z3854" s="9" t="str">
        <f t="shared" si="213"/>
        <v>否</v>
      </c>
      <c r="AA3854" s="10" t="s">
        <v>36</v>
      </c>
      <c r="AB3854" s="18" t="s">
        <v>37</v>
      </c>
      <c r="AC3854" t="str">
        <f t="shared" si="214"/>
        <v>2025/5/21</v>
      </c>
      <c r="AD3854" t="e">
        <f>VLOOKUP(Y3854,#REF!,2,FALSE)</f>
        <v>#REF!</v>
      </c>
    </row>
    <row r="3855" customHeight="1" spans="1:30">
      <c r="A3855" s="2" t="s">
        <v>11508</v>
      </c>
      <c r="B3855" s="2" t="s">
        <v>11509</v>
      </c>
      <c r="C3855" s="2" t="s">
        <v>45</v>
      </c>
      <c r="D3855" s="2" t="s">
        <v>11668</v>
      </c>
      <c r="E3855" s="2" t="s">
        <v>11669</v>
      </c>
      <c r="F3855" s="2" t="s">
        <v>11502</v>
      </c>
      <c r="G3855" s="6">
        <v>648</v>
      </c>
      <c r="H3855" s="6">
        <v>70</v>
      </c>
      <c r="I3855" s="6">
        <v>0</v>
      </c>
      <c r="J3855" s="6">
        <v>5</v>
      </c>
      <c r="K3855" s="6">
        <v>0</v>
      </c>
      <c r="L3855" s="6">
        <v>0</v>
      </c>
      <c r="M3855" s="6">
        <v>11</v>
      </c>
      <c r="N3855" s="6">
        <v>1</v>
      </c>
      <c r="O3855" s="6">
        <v>0</v>
      </c>
      <c r="P3855" s="6">
        <v>0</v>
      </c>
      <c r="Q3855" s="6">
        <v>0</v>
      </c>
      <c r="R3855" s="6">
        <v>0</v>
      </c>
      <c r="S3855" s="6">
        <v>0</v>
      </c>
      <c r="T3855" s="6">
        <v>0</v>
      </c>
      <c r="U3855" s="7">
        <v>0.0015</v>
      </c>
      <c r="V3855" s="7">
        <v>0</v>
      </c>
      <c r="W3855" s="7">
        <v>0.0988</v>
      </c>
      <c r="X3855" s="7">
        <v>0</v>
      </c>
      <c r="Y3855" s="8" t="str">
        <f>IFERROR(VLOOKUP(F:F,#REF!,2,0),"需要手动检查")</f>
        <v>需要手动检查</v>
      </c>
      <c r="Z3855" s="9" t="str">
        <f t="shared" si="213"/>
        <v>否</v>
      </c>
      <c r="AA3855" s="10" t="s">
        <v>36</v>
      </c>
      <c r="AB3855" s="18" t="s">
        <v>37</v>
      </c>
      <c r="AC3855" t="str">
        <f t="shared" si="214"/>
        <v>2025/5/21</v>
      </c>
      <c r="AD3855" t="e">
        <f>VLOOKUP(Y3855,#REF!,2,FALSE)</f>
        <v>#REF!</v>
      </c>
    </row>
    <row r="3856" customHeight="1" spans="1:30">
      <c r="A3856" s="2" t="s">
        <v>11670</v>
      </c>
      <c r="B3856" s="2" t="s">
        <v>11416</v>
      </c>
      <c r="C3856" s="2" t="s">
        <v>11671</v>
      </c>
      <c r="D3856" s="2" t="s">
        <v>11672</v>
      </c>
      <c r="E3856" s="2" t="s">
        <v>11673</v>
      </c>
      <c r="F3856" s="2" t="s">
        <v>11502</v>
      </c>
      <c r="G3856" s="6">
        <v>188</v>
      </c>
      <c r="H3856" s="6">
        <v>4</v>
      </c>
      <c r="I3856" s="6">
        <v>2</v>
      </c>
      <c r="J3856" s="6">
        <v>16</v>
      </c>
      <c r="K3856" s="6">
        <v>0</v>
      </c>
      <c r="L3856" s="6">
        <v>0</v>
      </c>
      <c r="M3856" s="6">
        <v>198</v>
      </c>
      <c r="N3856" s="6">
        <v>0</v>
      </c>
      <c r="O3856" s="6">
        <v>0</v>
      </c>
      <c r="P3856" s="6">
        <v>0</v>
      </c>
      <c r="Q3856" s="6">
        <v>0</v>
      </c>
      <c r="R3856" s="6">
        <v>0</v>
      </c>
      <c r="S3856" s="6">
        <v>0</v>
      </c>
      <c r="T3856" s="6">
        <v>0</v>
      </c>
      <c r="U3856" s="7">
        <v>0</v>
      </c>
      <c r="V3856" s="7">
        <v>0</v>
      </c>
      <c r="W3856" s="7">
        <v>0.0106</v>
      </c>
      <c r="X3856" s="7">
        <v>0</v>
      </c>
      <c r="Y3856" s="8" t="str">
        <f>IFERROR(VLOOKUP(F:F,#REF!,2,0),"需要手动检查")</f>
        <v>需要手动检查</v>
      </c>
      <c r="Z3856" s="9" t="str">
        <f t="shared" si="213"/>
        <v>否</v>
      </c>
      <c r="AA3856" s="10" t="s">
        <v>36</v>
      </c>
      <c r="AB3856" s="18" t="s">
        <v>37</v>
      </c>
      <c r="AC3856" t="str">
        <f t="shared" si="214"/>
        <v>2025/5/21</v>
      </c>
      <c r="AD3856" t="e">
        <f>VLOOKUP(Y3856,#REF!,2,FALSE)</f>
        <v>#REF!</v>
      </c>
    </row>
    <row r="3857" customHeight="1" spans="1:30">
      <c r="A3857" s="2" t="s">
        <v>5339</v>
      </c>
      <c r="B3857" s="2" t="s">
        <v>5340</v>
      </c>
      <c r="C3857" s="2" t="s">
        <v>11674</v>
      </c>
      <c r="D3857" s="2" t="s">
        <v>11675</v>
      </c>
      <c r="E3857" s="2" t="s">
        <v>11676</v>
      </c>
      <c r="F3857" s="2" t="s">
        <v>11502</v>
      </c>
      <c r="G3857" s="6">
        <v>364</v>
      </c>
      <c r="H3857" s="6">
        <v>19</v>
      </c>
      <c r="I3857" s="6">
        <v>0</v>
      </c>
      <c r="J3857" s="6">
        <v>0</v>
      </c>
      <c r="K3857" s="6">
        <v>0</v>
      </c>
      <c r="L3857" s="6">
        <v>0</v>
      </c>
      <c r="M3857" s="6">
        <v>430</v>
      </c>
      <c r="N3857" s="6">
        <v>15</v>
      </c>
      <c r="O3857" s="6">
        <v>0</v>
      </c>
      <c r="P3857" s="6">
        <v>0</v>
      </c>
      <c r="Q3857" s="6">
        <v>0</v>
      </c>
      <c r="R3857" s="6">
        <v>0</v>
      </c>
      <c r="S3857" s="6">
        <v>0</v>
      </c>
      <c r="T3857" s="6">
        <v>0</v>
      </c>
      <c r="U3857" s="7">
        <v>0.0412</v>
      </c>
      <c r="V3857" s="7">
        <v>0</v>
      </c>
      <c r="W3857" s="7">
        <v>0.0192</v>
      </c>
      <c r="X3857" s="7">
        <v>0</v>
      </c>
      <c r="Y3857" s="8" t="str">
        <f>IFERROR(VLOOKUP(F:F,#REF!,2,0),"需要手动检查")</f>
        <v>需要手动检查</v>
      </c>
      <c r="Z3857" s="9" t="str">
        <f t="shared" ref="Z3857:Z3872" si="215">IF(R3857&gt;0,"是","否")</f>
        <v>否</v>
      </c>
      <c r="AA3857" s="10" t="s">
        <v>36</v>
      </c>
      <c r="AB3857" s="18" t="s">
        <v>37</v>
      </c>
      <c r="AC3857" t="str">
        <f t="shared" ref="AC3857:AC3872" si="216">YEAR(E3857)&amp;"/"&amp;MONTH(E3857)&amp;"/"&amp;DAY(E3857)</f>
        <v>2025/5/22</v>
      </c>
      <c r="AD3857" t="e">
        <f>VLOOKUP(Y3857,#REF!,2,FALSE)</f>
        <v>#REF!</v>
      </c>
    </row>
    <row r="3858" customHeight="1" spans="1:30">
      <c r="A3858" s="2" t="s">
        <v>11677</v>
      </c>
      <c r="B3858" s="2" t="s">
        <v>11678</v>
      </c>
      <c r="C3858" s="2" t="s">
        <v>11679</v>
      </c>
      <c r="D3858" s="2" t="s">
        <v>11680</v>
      </c>
      <c r="E3858" s="2" t="s">
        <v>11681</v>
      </c>
      <c r="F3858" s="2" t="s">
        <v>11502</v>
      </c>
      <c r="G3858" s="6">
        <v>742</v>
      </c>
      <c r="H3858" s="6">
        <v>18</v>
      </c>
      <c r="I3858" s="6">
        <v>0</v>
      </c>
      <c r="J3858" s="6">
        <v>0</v>
      </c>
      <c r="K3858" s="6">
        <v>1</v>
      </c>
      <c r="L3858" s="6">
        <v>0</v>
      </c>
      <c r="M3858" s="6">
        <v>781</v>
      </c>
      <c r="N3858" s="6">
        <v>30</v>
      </c>
      <c r="O3858" s="6">
        <v>0</v>
      </c>
      <c r="P3858" s="6">
        <v>0</v>
      </c>
      <c r="Q3858" s="6">
        <v>0</v>
      </c>
      <c r="R3858" s="6">
        <v>0</v>
      </c>
      <c r="S3858" s="6">
        <v>0</v>
      </c>
      <c r="T3858" s="6">
        <v>0</v>
      </c>
      <c r="U3858" s="7">
        <v>0.0404</v>
      </c>
      <c r="V3858" s="7">
        <v>0</v>
      </c>
      <c r="W3858" s="7">
        <v>0.0216</v>
      </c>
      <c r="X3858" s="7">
        <v>0</v>
      </c>
      <c r="Y3858" s="8" t="str">
        <f>IFERROR(VLOOKUP(F:F,#REF!,2,0),"需要手动检查")</f>
        <v>需要手动检查</v>
      </c>
      <c r="Z3858" s="9" t="str">
        <f t="shared" si="215"/>
        <v>否</v>
      </c>
      <c r="AA3858" s="10" t="s">
        <v>36</v>
      </c>
      <c r="AB3858" s="18" t="s">
        <v>37</v>
      </c>
      <c r="AC3858" t="str">
        <f t="shared" si="216"/>
        <v>2025/5/22</v>
      </c>
      <c r="AD3858" t="e">
        <f>VLOOKUP(Y3858,#REF!,2,FALSE)</f>
        <v>#REF!</v>
      </c>
    </row>
    <row r="3859" customHeight="1" spans="1:30">
      <c r="A3859" s="2" t="s">
        <v>9401</v>
      </c>
      <c r="B3859" s="2" t="s">
        <v>9402</v>
      </c>
      <c r="C3859" s="2" t="s">
        <v>11682</v>
      </c>
      <c r="D3859" s="2" t="s">
        <v>11683</v>
      </c>
      <c r="E3859" s="2" t="s">
        <v>11684</v>
      </c>
      <c r="F3859" s="2" t="s">
        <v>11502</v>
      </c>
      <c r="G3859" s="6">
        <v>1032</v>
      </c>
      <c r="H3859" s="6">
        <v>184</v>
      </c>
      <c r="I3859" s="6">
        <v>0</v>
      </c>
      <c r="J3859" s="6">
        <v>0</v>
      </c>
      <c r="K3859" s="6">
        <v>0</v>
      </c>
      <c r="L3859" s="6">
        <v>0</v>
      </c>
      <c r="M3859" s="6">
        <v>1060</v>
      </c>
      <c r="N3859" s="6">
        <v>11</v>
      </c>
      <c r="O3859" s="6">
        <v>0</v>
      </c>
      <c r="P3859" s="6">
        <v>0</v>
      </c>
      <c r="Q3859" s="6">
        <v>0</v>
      </c>
      <c r="R3859" s="6">
        <v>0</v>
      </c>
      <c r="S3859" s="6">
        <v>0</v>
      </c>
      <c r="T3859" s="6">
        <v>0</v>
      </c>
      <c r="U3859" s="7">
        <v>0.0107</v>
      </c>
      <c r="V3859" s="7">
        <v>0</v>
      </c>
      <c r="W3859" s="7">
        <v>0.1037</v>
      </c>
      <c r="X3859" s="7">
        <v>0</v>
      </c>
      <c r="Y3859" s="8" t="str">
        <f>IFERROR(VLOOKUP(F:F,#REF!,2,0),"需要手动检查")</f>
        <v>需要手动检查</v>
      </c>
      <c r="Z3859" s="9" t="str">
        <f t="shared" si="215"/>
        <v>否</v>
      </c>
      <c r="AA3859" s="10" t="s">
        <v>36</v>
      </c>
      <c r="AB3859" s="18" t="s">
        <v>37</v>
      </c>
      <c r="AC3859" t="str">
        <f t="shared" si="216"/>
        <v>2025/5/22</v>
      </c>
      <c r="AD3859" t="e">
        <f>VLOOKUP(Y3859,#REF!,2,FALSE)</f>
        <v>#REF!</v>
      </c>
    </row>
    <row r="3860" customHeight="1" spans="1:30">
      <c r="A3860" s="2" t="s">
        <v>11685</v>
      </c>
      <c r="B3860" s="2" t="s">
        <v>11686</v>
      </c>
      <c r="C3860" s="2" t="s">
        <v>11687</v>
      </c>
      <c r="D3860" s="2" t="s">
        <v>11688</v>
      </c>
      <c r="E3860" s="2" t="s">
        <v>11689</v>
      </c>
      <c r="F3860" s="2" t="s">
        <v>9143</v>
      </c>
      <c r="G3860" s="6">
        <v>387</v>
      </c>
      <c r="H3860" s="6">
        <v>7</v>
      </c>
      <c r="I3860" s="6">
        <v>0</v>
      </c>
      <c r="J3860" s="6">
        <v>0</v>
      </c>
      <c r="K3860" s="6">
        <v>1</v>
      </c>
      <c r="L3860" s="6">
        <v>0</v>
      </c>
      <c r="M3860" s="6">
        <v>396</v>
      </c>
      <c r="N3860" s="6">
        <v>32</v>
      </c>
      <c r="O3860" s="6">
        <v>0</v>
      </c>
      <c r="P3860" s="6">
        <v>0</v>
      </c>
      <c r="Q3860" s="6">
        <v>0</v>
      </c>
      <c r="R3860" s="6">
        <v>0</v>
      </c>
      <c r="S3860" s="6">
        <v>0</v>
      </c>
      <c r="T3860" s="6">
        <v>0</v>
      </c>
      <c r="U3860" s="7">
        <v>0.0827</v>
      </c>
      <c r="V3860" s="7">
        <v>0</v>
      </c>
      <c r="W3860" s="7">
        <v>0.0568</v>
      </c>
      <c r="X3860" s="7">
        <v>0</v>
      </c>
      <c r="Y3860" s="8" t="str">
        <f>IFERROR(VLOOKUP(F:F,#REF!,2,0),"需要手动检查")</f>
        <v>需要手动检查</v>
      </c>
      <c r="Z3860" s="9" t="str">
        <f t="shared" si="215"/>
        <v>否</v>
      </c>
      <c r="AA3860" s="10" t="s">
        <v>36</v>
      </c>
      <c r="AB3860" s="18" t="s">
        <v>37</v>
      </c>
      <c r="AC3860" t="str">
        <f t="shared" si="216"/>
        <v>2025/5/22</v>
      </c>
      <c r="AD3860" t="e">
        <f>VLOOKUP(Y3860,#REF!,2,FALSE)</f>
        <v>#REF!</v>
      </c>
    </row>
    <row r="3861" customHeight="1" spans="1:30">
      <c r="A3861" s="2" t="s">
        <v>11670</v>
      </c>
      <c r="B3861" s="2" t="s">
        <v>11416</v>
      </c>
      <c r="C3861" s="2" t="s">
        <v>11690</v>
      </c>
      <c r="D3861" s="2" t="s">
        <v>11691</v>
      </c>
      <c r="E3861" s="2" t="s">
        <v>11692</v>
      </c>
      <c r="F3861" s="2" t="s">
        <v>11502</v>
      </c>
      <c r="G3861" s="6">
        <v>79</v>
      </c>
      <c r="H3861" s="6">
        <v>1</v>
      </c>
      <c r="I3861" s="6">
        <v>0</v>
      </c>
      <c r="J3861" s="6">
        <v>0</v>
      </c>
      <c r="K3861" s="6">
        <v>0</v>
      </c>
      <c r="L3861" s="6">
        <v>0</v>
      </c>
      <c r="M3861" s="6">
        <v>87</v>
      </c>
      <c r="N3861" s="6">
        <v>0</v>
      </c>
      <c r="O3861" s="6">
        <v>0</v>
      </c>
      <c r="P3861" s="6">
        <v>0</v>
      </c>
      <c r="Q3861" s="6">
        <v>0</v>
      </c>
      <c r="R3861" s="6">
        <v>0</v>
      </c>
      <c r="S3861" s="6">
        <v>0</v>
      </c>
      <c r="T3861" s="6">
        <v>0</v>
      </c>
      <c r="U3861" s="7">
        <v>0</v>
      </c>
      <c r="V3861" s="7">
        <v>0</v>
      </c>
      <c r="W3861" s="7">
        <v>0.1013</v>
      </c>
      <c r="X3861" s="7">
        <v>0</v>
      </c>
      <c r="Y3861" s="8" t="str">
        <f>IFERROR(VLOOKUP(F:F,#REF!,2,0),"需要手动检查")</f>
        <v>需要手动检查</v>
      </c>
      <c r="Z3861" s="9" t="str">
        <f t="shared" si="215"/>
        <v>否</v>
      </c>
      <c r="AA3861" s="10" t="s">
        <v>36</v>
      </c>
      <c r="AB3861" s="18" t="s">
        <v>37</v>
      </c>
      <c r="AC3861" t="str">
        <f t="shared" si="216"/>
        <v>2025/5/23</v>
      </c>
      <c r="AD3861" t="e">
        <f>VLOOKUP(Y3861,#REF!,2,FALSE)</f>
        <v>#REF!</v>
      </c>
    </row>
    <row r="3862" customHeight="1" spans="1:30">
      <c r="A3862" s="2" t="s">
        <v>11693</v>
      </c>
      <c r="B3862" s="2" t="s">
        <v>11694</v>
      </c>
      <c r="C3862" s="2" t="s">
        <v>11695</v>
      </c>
      <c r="D3862" s="2" t="s">
        <v>11696</v>
      </c>
      <c r="E3862" s="2" t="s">
        <v>11697</v>
      </c>
      <c r="F3862" s="2" t="s">
        <v>11502</v>
      </c>
      <c r="G3862" s="6">
        <v>1118</v>
      </c>
      <c r="H3862" s="6">
        <v>19</v>
      </c>
      <c r="I3862" s="6">
        <v>0</v>
      </c>
      <c r="J3862" s="6">
        <v>0</v>
      </c>
      <c r="K3862" s="6">
        <v>1</v>
      </c>
      <c r="L3862" s="6">
        <v>0</v>
      </c>
      <c r="M3862" s="6">
        <v>1191</v>
      </c>
      <c r="N3862" s="6">
        <v>44</v>
      </c>
      <c r="O3862" s="6">
        <v>0</v>
      </c>
      <c r="P3862" s="6">
        <v>0</v>
      </c>
      <c r="Q3862" s="6">
        <v>0</v>
      </c>
      <c r="R3862" s="6">
        <v>0</v>
      </c>
      <c r="S3862" s="6">
        <v>0</v>
      </c>
      <c r="T3862" s="6">
        <v>0</v>
      </c>
      <c r="U3862" s="7">
        <v>0.0394</v>
      </c>
      <c r="V3862" s="7">
        <v>0</v>
      </c>
      <c r="W3862" s="7">
        <v>0.0394</v>
      </c>
      <c r="X3862" s="7">
        <v>0</v>
      </c>
      <c r="Y3862" s="8" t="str">
        <f>IFERROR(VLOOKUP(F:F,#REF!,2,0),"需要手动检查")</f>
        <v>需要手动检查</v>
      </c>
      <c r="Z3862" s="9" t="str">
        <f t="shared" si="215"/>
        <v>否</v>
      </c>
      <c r="AA3862" s="10" t="s">
        <v>36</v>
      </c>
      <c r="AB3862" s="18" t="s">
        <v>37</v>
      </c>
      <c r="AC3862" t="str">
        <f t="shared" si="216"/>
        <v>2025/5/23</v>
      </c>
      <c r="AD3862" t="e">
        <f>VLOOKUP(Y3862,#REF!,2,FALSE)</f>
        <v>#REF!</v>
      </c>
    </row>
    <row r="3863" customHeight="1" spans="1:30">
      <c r="A3863" s="2" t="s">
        <v>10755</v>
      </c>
      <c r="B3863" s="2" t="s">
        <v>10756</v>
      </c>
      <c r="C3863" s="2" t="s">
        <v>11698</v>
      </c>
      <c r="D3863" s="2" t="s">
        <v>11699</v>
      </c>
      <c r="E3863" s="2" t="s">
        <v>11700</v>
      </c>
      <c r="F3863" s="2" t="s">
        <v>9377</v>
      </c>
      <c r="G3863" s="6">
        <v>394</v>
      </c>
      <c r="H3863" s="6">
        <v>42</v>
      </c>
      <c r="I3863" s="6">
        <v>0</v>
      </c>
      <c r="J3863" s="6">
        <v>0</v>
      </c>
      <c r="K3863" s="6">
        <v>2</v>
      </c>
      <c r="L3863" s="6">
        <v>0</v>
      </c>
      <c r="M3863" s="6">
        <v>449</v>
      </c>
      <c r="N3863" s="6">
        <v>8</v>
      </c>
      <c r="O3863" s="6">
        <v>0</v>
      </c>
      <c r="P3863" s="6">
        <v>0</v>
      </c>
      <c r="Q3863" s="6">
        <v>0</v>
      </c>
      <c r="R3863" s="6">
        <v>0</v>
      </c>
      <c r="S3863" s="6">
        <v>0</v>
      </c>
      <c r="T3863" s="6">
        <v>0</v>
      </c>
      <c r="U3863" s="7">
        <v>0.0203</v>
      </c>
      <c r="V3863" s="7">
        <v>0</v>
      </c>
      <c r="W3863" s="7">
        <v>0.1066</v>
      </c>
      <c r="X3863" s="7">
        <v>0</v>
      </c>
      <c r="Y3863" s="8" t="str">
        <f>IFERROR(VLOOKUP(F:F,#REF!,2,0),"需要手动检查")</f>
        <v>需要手动检查</v>
      </c>
      <c r="Z3863" s="9" t="str">
        <f t="shared" si="215"/>
        <v>否</v>
      </c>
      <c r="AA3863" s="10" t="s">
        <v>36</v>
      </c>
      <c r="AB3863" s="18" t="s">
        <v>37</v>
      </c>
      <c r="AC3863" t="str">
        <f t="shared" si="216"/>
        <v>2025/5/24</v>
      </c>
      <c r="AD3863" t="e">
        <f>VLOOKUP(Y3863,#REF!,2,FALSE)</f>
        <v>#REF!</v>
      </c>
    </row>
    <row r="3864" customHeight="1" spans="1:30">
      <c r="A3864" s="2" t="s">
        <v>11701</v>
      </c>
      <c r="B3864" s="2" t="s">
        <v>11702</v>
      </c>
      <c r="C3864" s="2" t="s">
        <v>11703</v>
      </c>
      <c r="D3864" s="2" t="s">
        <v>11704</v>
      </c>
      <c r="E3864" s="2" t="s">
        <v>11705</v>
      </c>
      <c r="F3864" s="2" t="s">
        <v>11502</v>
      </c>
      <c r="G3864" s="6">
        <v>379</v>
      </c>
      <c r="H3864" s="6">
        <v>10</v>
      </c>
      <c r="I3864" s="6">
        <v>0</v>
      </c>
      <c r="J3864" s="6">
        <v>0</v>
      </c>
      <c r="K3864" s="6">
        <v>0</v>
      </c>
      <c r="L3864" s="6">
        <v>0</v>
      </c>
      <c r="M3864" s="6">
        <v>385</v>
      </c>
      <c r="N3864" s="6">
        <v>9</v>
      </c>
      <c r="O3864" s="6">
        <v>0</v>
      </c>
      <c r="P3864" s="6">
        <v>0</v>
      </c>
      <c r="Q3864" s="6">
        <v>0</v>
      </c>
      <c r="R3864" s="6">
        <v>0</v>
      </c>
      <c r="S3864" s="6">
        <v>0</v>
      </c>
      <c r="T3864" s="6">
        <v>0</v>
      </c>
      <c r="U3864" s="7">
        <v>0.0237</v>
      </c>
      <c r="V3864" s="7">
        <v>0</v>
      </c>
      <c r="W3864" s="7">
        <v>0.0317</v>
      </c>
      <c r="X3864" s="7">
        <v>0</v>
      </c>
      <c r="Y3864" s="8" t="str">
        <f>IFERROR(VLOOKUP(F:F,#REF!,2,0),"需要手动检查")</f>
        <v>需要手动检查</v>
      </c>
      <c r="Z3864" s="9" t="str">
        <f t="shared" si="215"/>
        <v>否</v>
      </c>
      <c r="AA3864" s="10" t="s">
        <v>36</v>
      </c>
      <c r="AB3864" s="18" t="s">
        <v>37</v>
      </c>
      <c r="AC3864" t="str">
        <f t="shared" si="216"/>
        <v>2025/5/24</v>
      </c>
      <c r="AD3864" t="e">
        <f>VLOOKUP(Y3864,#REF!,2,FALSE)</f>
        <v>#REF!</v>
      </c>
    </row>
    <row r="3865" customHeight="1" spans="1:30">
      <c r="A3865" s="2" t="s">
        <v>10755</v>
      </c>
      <c r="B3865" s="2" t="s">
        <v>10756</v>
      </c>
      <c r="C3865" s="2" t="s">
        <v>11706</v>
      </c>
      <c r="D3865" s="2" t="s">
        <v>11707</v>
      </c>
      <c r="E3865" s="2" t="s">
        <v>11708</v>
      </c>
      <c r="F3865" s="2" t="s">
        <v>9377</v>
      </c>
      <c r="G3865" s="6">
        <v>391</v>
      </c>
      <c r="H3865" s="6">
        <v>51</v>
      </c>
      <c r="I3865" s="6">
        <v>0</v>
      </c>
      <c r="J3865" s="6">
        <v>0</v>
      </c>
      <c r="K3865" s="6">
        <v>1</v>
      </c>
      <c r="L3865" s="6">
        <v>0</v>
      </c>
      <c r="M3865" s="6">
        <v>442</v>
      </c>
      <c r="N3865" s="6">
        <v>7</v>
      </c>
      <c r="O3865" s="6">
        <v>0</v>
      </c>
      <c r="P3865" s="6">
        <v>0</v>
      </c>
      <c r="Q3865" s="6">
        <v>0</v>
      </c>
      <c r="R3865" s="6">
        <v>0</v>
      </c>
      <c r="S3865" s="6">
        <v>0</v>
      </c>
      <c r="T3865" s="6">
        <v>0</v>
      </c>
      <c r="U3865" s="7">
        <v>0.0179</v>
      </c>
      <c r="V3865" s="7">
        <v>0</v>
      </c>
      <c r="W3865" s="7">
        <v>0.0639</v>
      </c>
      <c r="X3865" s="7">
        <v>0</v>
      </c>
      <c r="Y3865" s="8" t="str">
        <f>IFERROR(VLOOKUP(F:F,#REF!,2,0),"需要手动检查")</f>
        <v>需要手动检查</v>
      </c>
      <c r="Z3865" s="9" t="str">
        <f t="shared" si="215"/>
        <v>否</v>
      </c>
      <c r="AA3865" s="10" t="s">
        <v>36</v>
      </c>
      <c r="AB3865" s="18" t="s">
        <v>37</v>
      </c>
      <c r="AC3865" t="str">
        <f t="shared" si="216"/>
        <v>2025/5/24</v>
      </c>
      <c r="AD3865" t="e">
        <f>VLOOKUP(Y3865,#REF!,2,FALSE)</f>
        <v>#REF!</v>
      </c>
    </row>
    <row r="3866" customHeight="1" spans="1:30">
      <c r="A3866" s="2" t="s">
        <v>11709</v>
      </c>
      <c r="B3866" s="2" t="s">
        <v>11710</v>
      </c>
      <c r="C3866" s="2" t="s">
        <v>11711</v>
      </c>
      <c r="D3866" s="2" t="s">
        <v>11712</v>
      </c>
      <c r="E3866" s="2" t="s">
        <v>11713</v>
      </c>
      <c r="F3866" s="2" t="s">
        <v>11502</v>
      </c>
      <c r="G3866" s="6">
        <v>592</v>
      </c>
      <c r="H3866" s="6">
        <v>47</v>
      </c>
      <c r="I3866" s="6">
        <v>4</v>
      </c>
      <c r="J3866" s="6">
        <v>0</v>
      </c>
      <c r="K3866" s="6">
        <v>0</v>
      </c>
      <c r="L3866" s="6">
        <v>0</v>
      </c>
      <c r="M3866" s="6">
        <v>621</v>
      </c>
      <c r="N3866" s="6">
        <v>35</v>
      </c>
      <c r="O3866" s="6">
        <v>0</v>
      </c>
      <c r="P3866" s="6">
        <v>0</v>
      </c>
      <c r="Q3866" s="6">
        <v>0</v>
      </c>
      <c r="R3866" s="6">
        <v>0</v>
      </c>
      <c r="S3866" s="6">
        <v>0</v>
      </c>
      <c r="T3866" s="6">
        <v>0</v>
      </c>
      <c r="U3866" s="7">
        <v>0.0591</v>
      </c>
      <c r="V3866" s="7">
        <v>0</v>
      </c>
      <c r="W3866" s="7">
        <v>0.027</v>
      </c>
      <c r="X3866" s="7">
        <v>0</v>
      </c>
      <c r="Y3866" s="8" t="str">
        <f>IFERROR(VLOOKUP(F:F,#REF!,2,0),"需要手动检查")</f>
        <v>需要手动检查</v>
      </c>
      <c r="Z3866" s="9" t="str">
        <f t="shared" si="215"/>
        <v>否</v>
      </c>
      <c r="AA3866" s="10" t="s">
        <v>36</v>
      </c>
      <c r="AB3866" s="18" t="s">
        <v>37</v>
      </c>
      <c r="AC3866" t="str">
        <f t="shared" si="216"/>
        <v>2025/5/25</v>
      </c>
      <c r="AD3866" t="e">
        <f>VLOOKUP(Y3866,#REF!,2,FALSE)</f>
        <v>#REF!</v>
      </c>
    </row>
    <row r="3867" customHeight="1" spans="1:30">
      <c r="A3867" s="2" t="s">
        <v>11714</v>
      </c>
      <c r="B3867" s="2" t="s">
        <v>11715</v>
      </c>
      <c r="C3867" s="2" t="s">
        <v>11716</v>
      </c>
      <c r="D3867" s="2" t="s">
        <v>11717</v>
      </c>
      <c r="E3867" s="2" t="s">
        <v>11718</v>
      </c>
      <c r="F3867" s="2" t="s">
        <v>11502</v>
      </c>
      <c r="G3867" s="6">
        <v>5154</v>
      </c>
      <c r="H3867" s="6">
        <v>602</v>
      </c>
      <c r="I3867" s="6">
        <v>10</v>
      </c>
      <c r="J3867" s="6">
        <v>7</v>
      </c>
      <c r="K3867" s="6">
        <v>14</v>
      </c>
      <c r="L3867" s="6">
        <v>0</v>
      </c>
      <c r="M3867" s="6">
        <v>5800</v>
      </c>
      <c r="N3867" s="6">
        <v>319</v>
      </c>
      <c r="O3867" s="6">
        <v>0</v>
      </c>
      <c r="P3867" s="6">
        <v>0</v>
      </c>
      <c r="Q3867" s="6">
        <v>0</v>
      </c>
      <c r="R3867" s="6">
        <v>0</v>
      </c>
      <c r="S3867" s="6">
        <v>0</v>
      </c>
      <c r="T3867" s="6">
        <v>0</v>
      </c>
      <c r="U3867" s="7">
        <v>0.0619</v>
      </c>
      <c r="V3867" s="7">
        <v>0</v>
      </c>
      <c r="W3867" s="7">
        <v>0.051</v>
      </c>
      <c r="X3867" s="7">
        <v>0</v>
      </c>
      <c r="Y3867" s="8" t="str">
        <f>IFERROR(VLOOKUP(F:F,#REF!,2,0),"需要手动检查")</f>
        <v>需要手动检查</v>
      </c>
      <c r="Z3867" s="9" t="str">
        <f t="shared" si="215"/>
        <v>否</v>
      </c>
      <c r="AA3867" s="10" t="s">
        <v>36</v>
      </c>
      <c r="AB3867" s="18" t="s">
        <v>37</v>
      </c>
      <c r="AC3867" t="str">
        <f t="shared" si="216"/>
        <v>2025/5/26</v>
      </c>
      <c r="AD3867" t="e">
        <f>VLOOKUP(Y3867,#REF!,2,FALSE)</f>
        <v>#REF!</v>
      </c>
    </row>
    <row r="3868" customHeight="1" spans="1:30">
      <c r="A3868" s="2" t="s">
        <v>11719</v>
      </c>
      <c r="B3868" s="2" t="s">
        <v>11720</v>
      </c>
      <c r="C3868" s="2" t="s">
        <v>11721</v>
      </c>
      <c r="D3868" s="2" t="s">
        <v>11722</v>
      </c>
      <c r="E3868" s="2" t="s">
        <v>11723</v>
      </c>
      <c r="F3868" s="2" t="s">
        <v>11502</v>
      </c>
      <c r="G3868" s="6">
        <v>140</v>
      </c>
      <c r="H3868" s="6">
        <v>3</v>
      </c>
      <c r="I3868" s="6">
        <v>3</v>
      </c>
      <c r="J3868" s="6">
        <v>0</v>
      </c>
      <c r="K3868" s="6">
        <v>0</v>
      </c>
      <c r="L3868" s="6">
        <v>0</v>
      </c>
      <c r="M3868" s="6">
        <v>121</v>
      </c>
      <c r="N3868" s="6">
        <v>0</v>
      </c>
      <c r="O3868" s="6">
        <v>0</v>
      </c>
      <c r="P3868" s="6">
        <v>0</v>
      </c>
      <c r="Q3868" s="6">
        <v>0</v>
      </c>
      <c r="R3868" s="6">
        <v>0</v>
      </c>
      <c r="S3868" s="6">
        <v>0</v>
      </c>
      <c r="T3868" s="6">
        <v>0</v>
      </c>
      <c r="U3868" s="7">
        <v>0</v>
      </c>
      <c r="V3868" s="7">
        <v>0</v>
      </c>
      <c r="W3868" s="7">
        <v>0.0357</v>
      </c>
      <c r="X3868" s="7">
        <v>0</v>
      </c>
      <c r="Y3868" s="8" t="str">
        <f>IFERROR(VLOOKUP(F:F,#REF!,2,0),"需要手动检查")</f>
        <v>需要手动检查</v>
      </c>
      <c r="Z3868" s="9" t="str">
        <f t="shared" si="215"/>
        <v>否</v>
      </c>
      <c r="AA3868" s="10" t="s">
        <v>36</v>
      </c>
      <c r="AB3868" s="18" t="s">
        <v>37</v>
      </c>
      <c r="AC3868" t="str">
        <f t="shared" si="216"/>
        <v>2025/5/27</v>
      </c>
      <c r="AD3868" t="e">
        <f>VLOOKUP(Y3868,#REF!,2,FALSE)</f>
        <v>#REF!</v>
      </c>
    </row>
    <row r="3869" customHeight="1" spans="1:30">
      <c r="A3869" s="2" t="s">
        <v>11724</v>
      </c>
      <c r="B3869" s="2" t="s">
        <v>11725</v>
      </c>
      <c r="C3869" s="2" t="s">
        <v>11726</v>
      </c>
      <c r="D3869" s="2" t="s">
        <v>11727</v>
      </c>
      <c r="E3869" s="2" t="s">
        <v>11728</v>
      </c>
      <c r="F3869" s="2" t="s">
        <v>11502</v>
      </c>
      <c r="G3869" s="6">
        <v>1</v>
      </c>
      <c r="H3869" s="6">
        <v>0</v>
      </c>
      <c r="I3869" s="6">
        <v>0</v>
      </c>
      <c r="J3869" s="6">
        <v>0</v>
      </c>
      <c r="K3869" s="6">
        <v>0</v>
      </c>
      <c r="L3869" s="6">
        <v>0</v>
      </c>
      <c r="M3869" s="6">
        <v>1</v>
      </c>
      <c r="N3869" s="6">
        <v>0</v>
      </c>
      <c r="O3869" s="6">
        <v>0</v>
      </c>
      <c r="P3869" s="6">
        <v>0</v>
      </c>
      <c r="Q3869" s="6">
        <v>0</v>
      </c>
      <c r="R3869" s="6">
        <v>0</v>
      </c>
      <c r="S3869" s="6">
        <v>0</v>
      </c>
      <c r="T3869" s="6">
        <v>0</v>
      </c>
      <c r="U3869" s="7">
        <v>0</v>
      </c>
      <c r="V3869" s="7">
        <v>0</v>
      </c>
      <c r="W3869" s="7">
        <v>0</v>
      </c>
      <c r="X3869" s="7">
        <v>0</v>
      </c>
      <c r="Y3869" s="8" t="str">
        <f>IFERROR(VLOOKUP(F:F,#REF!,2,0),"需要手动检查")</f>
        <v>需要手动检查</v>
      </c>
      <c r="Z3869" s="9" t="str">
        <f t="shared" si="215"/>
        <v>否</v>
      </c>
      <c r="AA3869" s="10" t="s">
        <v>36</v>
      </c>
      <c r="AB3869" s="18" t="s">
        <v>37</v>
      </c>
      <c r="AC3869" t="str">
        <f t="shared" si="216"/>
        <v>2025/5/27</v>
      </c>
      <c r="AD3869" t="e">
        <f>VLOOKUP(Y3869,#REF!,2,FALSE)</f>
        <v>#REF!</v>
      </c>
    </row>
    <row r="3870" customHeight="1" spans="1:30">
      <c r="A3870" s="2" t="s">
        <v>11724</v>
      </c>
      <c r="B3870" s="2" t="s">
        <v>11725</v>
      </c>
      <c r="C3870" s="2" t="s">
        <v>11729</v>
      </c>
      <c r="D3870" s="2" t="s">
        <v>11730</v>
      </c>
      <c r="E3870" s="2" t="s">
        <v>11731</v>
      </c>
      <c r="F3870" s="2" t="s">
        <v>11502</v>
      </c>
      <c r="G3870" s="6">
        <v>347</v>
      </c>
      <c r="H3870" s="6">
        <v>9</v>
      </c>
      <c r="I3870" s="6">
        <v>0</v>
      </c>
      <c r="J3870" s="6">
        <v>0</v>
      </c>
      <c r="K3870" s="6">
        <v>0</v>
      </c>
      <c r="L3870" s="6">
        <v>0</v>
      </c>
      <c r="M3870" s="6">
        <v>334</v>
      </c>
      <c r="N3870" s="6">
        <v>2</v>
      </c>
      <c r="O3870" s="6">
        <v>0</v>
      </c>
      <c r="P3870" s="6">
        <v>0</v>
      </c>
      <c r="Q3870" s="6">
        <v>0</v>
      </c>
      <c r="R3870" s="6">
        <v>0</v>
      </c>
      <c r="S3870" s="6">
        <v>0</v>
      </c>
      <c r="T3870" s="6">
        <v>0</v>
      </c>
      <c r="U3870" s="7">
        <v>0.0058</v>
      </c>
      <c r="V3870" s="7">
        <v>0</v>
      </c>
      <c r="W3870" s="7">
        <v>0.0375</v>
      </c>
      <c r="X3870" s="7">
        <v>0</v>
      </c>
      <c r="Y3870" s="8" t="str">
        <f>IFERROR(VLOOKUP(F:F,#REF!,2,0),"需要手动检查")</f>
        <v>需要手动检查</v>
      </c>
      <c r="Z3870" s="9" t="str">
        <f t="shared" si="215"/>
        <v>否</v>
      </c>
      <c r="AA3870" s="10" t="s">
        <v>36</v>
      </c>
      <c r="AB3870" s="18" t="s">
        <v>37</v>
      </c>
      <c r="AC3870" t="str">
        <f t="shared" si="216"/>
        <v>2025/5/27</v>
      </c>
      <c r="AD3870" t="e">
        <f>VLOOKUP(Y3870,#REF!,2,FALSE)</f>
        <v>#REF!</v>
      </c>
    </row>
    <row r="3871" customHeight="1" spans="1:30">
      <c r="A3871" s="2" t="s">
        <v>11732</v>
      </c>
      <c r="B3871" s="2" t="s">
        <v>11733</v>
      </c>
      <c r="C3871" s="2" t="s">
        <v>273</v>
      </c>
      <c r="D3871" s="2" t="s">
        <v>11734</v>
      </c>
      <c r="E3871" s="2" t="s">
        <v>11735</v>
      </c>
      <c r="F3871" s="2" t="s">
        <v>11502</v>
      </c>
      <c r="G3871" s="6">
        <v>1</v>
      </c>
      <c r="H3871" s="6">
        <v>1</v>
      </c>
      <c r="I3871" s="6">
        <v>0</v>
      </c>
      <c r="J3871" s="6">
        <v>0</v>
      </c>
      <c r="K3871" s="6">
        <v>0</v>
      </c>
      <c r="L3871" s="6">
        <v>0</v>
      </c>
      <c r="M3871" s="6">
        <v>0</v>
      </c>
      <c r="N3871" s="6">
        <v>0</v>
      </c>
      <c r="O3871" s="6">
        <v>0</v>
      </c>
      <c r="P3871" s="6">
        <v>0</v>
      </c>
      <c r="Q3871" s="6">
        <v>0</v>
      </c>
      <c r="R3871" s="6">
        <v>0</v>
      </c>
      <c r="S3871" s="6">
        <v>0</v>
      </c>
      <c r="T3871" s="6">
        <v>0</v>
      </c>
      <c r="U3871" s="7">
        <v>0</v>
      </c>
      <c r="V3871" s="7">
        <v>0</v>
      </c>
      <c r="W3871" s="7">
        <v>1</v>
      </c>
      <c r="X3871" s="7">
        <v>0</v>
      </c>
      <c r="Y3871" s="8" t="str">
        <f>IFERROR(VLOOKUP(F:F,#REF!,2,0),"需要手动检查")</f>
        <v>需要手动检查</v>
      </c>
      <c r="Z3871" s="9" t="str">
        <f t="shared" si="215"/>
        <v>否</v>
      </c>
      <c r="AA3871" s="10" t="s">
        <v>36</v>
      </c>
      <c r="AB3871" s="18" t="s">
        <v>37</v>
      </c>
      <c r="AC3871" t="str">
        <f t="shared" si="216"/>
        <v>2025/5/27</v>
      </c>
      <c r="AD3871" t="e">
        <f>VLOOKUP(Y3871,#REF!,2,FALSE)</f>
        <v>#REF!</v>
      </c>
    </row>
    <row r="3872" customHeight="1" spans="1:30">
      <c r="A3872" s="2" t="s">
        <v>11563</v>
      </c>
      <c r="B3872" s="2" t="s">
        <v>11564</v>
      </c>
      <c r="C3872" s="2" t="s">
        <v>11736</v>
      </c>
      <c r="D3872" s="2" t="s">
        <v>11737</v>
      </c>
      <c r="E3872" s="2" t="s">
        <v>11738</v>
      </c>
      <c r="F3872" s="2" t="s">
        <v>11502</v>
      </c>
      <c r="G3872" s="6">
        <v>322</v>
      </c>
      <c r="H3872" s="6">
        <v>2</v>
      </c>
      <c r="I3872" s="6">
        <v>0</v>
      </c>
      <c r="J3872" s="6">
        <v>0</v>
      </c>
      <c r="K3872" s="6">
        <v>1</v>
      </c>
      <c r="L3872" s="6">
        <v>0</v>
      </c>
      <c r="M3872" s="6">
        <v>339</v>
      </c>
      <c r="N3872" s="6">
        <v>2</v>
      </c>
      <c r="O3872" s="6">
        <v>0</v>
      </c>
      <c r="P3872" s="6">
        <v>0</v>
      </c>
      <c r="Q3872" s="6">
        <v>0</v>
      </c>
      <c r="R3872" s="6">
        <v>0</v>
      </c>
      <c r="S3872" s="6">
        <v>0</v>
      </c>
      <c r="T3872" s="6">
        <v>0</v>
      </c>
      <c r="U3872" s="7">
        <v>0.0062</v>
      </c>
      <c r="V3872" s="7">
        <v>0</v>
      </c>
      <c r="W3872" s="7">
        <v>0.0528</v>
      </c>
      <c r="X3872" s="7">
        <v>0</v>
      </c>
      <c r="Y3872" s="8" t="str">
        <f>IFERROR(VLOOKUP(F:F,#REF!,2,0),"需要手动检查")</f>
        <v>需要手动检查</v>
      </c>
      <c r="Z3872" s="9" t="str">
        <f t="shared" si="215"/>
        <v>否</v>
      </c>
      <c r="AA3872" s="10" t="s">
        <v>36</v>
      </c>
      <c r="AB3872" s="18" t="s">
        <v>37</v>
      </c>
      <c r="AC3872" t="str">
        <f t="shared" si="216"/>
        <v>2025/5/28</v>
      </c>
      <c r="AD3872" t="e">
        <f>VLOOKUP(Y3872,#REF!,2,FALSE)</f>
        <v>#REF!</v>
      </c>
    </row>
    <row r="3873" customHeight="1" spans="1:30">
      <c r="A3873" s="2" t="s">
        <v>11739</v>
      </c>
      <c r="B3873" s="2" t="s">
        <v>11740</v>
      </c>
      <c r="C3873" s="2" t="s">
        <v>45</v>
      </c>
      <c r="D3873" s="2" t="s">
        <v>11741</v>
      </c>
      <c r="E3873" s="2" t="s">
        <v>11742</v>
      </c>
      <c r="F3873" s="2" t="s">
        <v>11743</v>
      </c>
      <c r="G3873" s="6">
        <v>3987</v>
      </c>
      <c r="H3873" s="6">
        <v>217</v>
      </c>
      <c r="I3873" s="6">
        <v>2</v>
      </c>
      <c r="J3873" s="6">
        <v>1</v>
      </c>
      <c r="K3873" s="6">
        <v>1</v>
      </c>
      <c r="L3873" s="6">
        <v>0</v>
      </c>
      <c r="M3873" s="6">
        <v>4303</v>
      </c>
      <c r="N3873" s="6">
        <v>139</v>
      </c>
      <c r="O3873" s="6">
        <v>0</v>
      </c>
      <c r="P3873" s="6">
        <v>0</v>
      </c>
      <c r="Q3873" s="6">
        <v>0</v>
      </c>
      <c r="R3873" s="6">
        <v>0</v>
      </c>
      <c r="S3873" s="6">
        <v>0</v>
      </c>
      <c r="T3873" s="6">
        <v>0</v>
      </c>
      <c r="U3873" s="7">
        <v>0.0349</v>
      </c>
      <c r="V3873" s="7">
        <v>0</v>
      </c>
      <c r="W3873" s="7">
        <v>0.0296</v>
      </c>
      <c r="X3873" s="7">
        <v>0</v>
      </c>
      <c r="Y3873" s="8" t="str">
        <f>IFERROR(VLOOKUP(F:F,#REF!,2,0),"需要手动检查")</f>
        <v>需要手动检查</v>
      </c>
      <c r="Z3873" s="9" t="str">
        <f t="shared" ref="Z3873:Z3890" si="217">IF(R3873&gt;0,"是","否")</f>
        <v>否</v>
      </c>
      <c r="AA3873" s="10" t="s">
        <v>36</v>
      </c>
      <c r="AB3873" s="18" t="s">
        <v>37</v>
      </c>
      <c r="AC3873" t="str">
        <f t="shared" ref="AC3873:AC3890" si="218">YEAR(E3873)&amp;"/"&amp;MONTH(E3873)&amp;"/"&amp;DAY(E3873)</f>
        <v>2025/5/29</v>
      </c>
      <c r="AD3873" t="e">
        <f>VLOOKUP(Y3873,#REF!,2,FALSE)</f>
        <v>#REF!</v>
      </c>
    </row>
    <row r="3874" customHeight="1" spans="1:30">
      <c r="A3874" s="2" t="s">
        <v>11744</v>
      </c>
      <c r="B3874" s="2" t="s">
        <v>11745</v>
      </c>
      <c r="C3874" s="2" t="s">
        <v>11746</v>
      </c>
      <c r="D3874" s="2" t="s">
        <v>11747</v>
      </c>
      <c r="E3874" s="2" t="s">
        <v>11748</v>
      </c>
      <c r="F3874" s="2" t="s">
        <v>11502</v>
      </c>
      <c r="G3874" s="6">
        <v>5014</v>
      </c>
      <c r="H3874" s="6">
        <v>218</v>
      </c>
      <c r="I3874" s="6">
        <v>0</v>
      </c>
      <c r="J3874" s="6">
        <v>20</v>
      </c>
      <c r="K3874" s="6">
        <v>0</v>
      </c>
      <c r="L3874" s="6">
        <v>0</v>
      </c>
      <c r="M3874" s="6">
        <v>5626</v>
      </c>
      <c r="N3874" s="6">
        <v>61</v>
      </c>
      <c r="O3874" s="6">
        <v>0</v>
      </c>
      <c r="P3874" s="6">
        <v>0</v>
      </c>
      <c r="Q3874" s="6">
        <v>0</v>
      </c>
      <c r="R3874" s="6">
        <v>0</v>
      </c>
      <c r="S3874" s="6">
        <v>0</v>
      </c>
      <c r="T3874" s="6">
        <v>0</v>
      </c>
      <c r="U3874" s="7">
        <v>0.0122</v>
      </c>
      <c r="V3874" s="7">
        <v>0</v>
      </c>
      <c r="W3874" s="7">
        <v>0.0989</v>
      </c>
      <c r="X3874" s="7">
        <v>0</v>
      </c>
      <c r="Y3874" s="8" t="str">
        <f>IFERROR(VLOOKUP(F:F,#REF!,2,0),"需要手动检查")</f>
        <v>需要手动检查</v>
      </c>
      <c r="Z3874" s="9" t="str">
        <f t="shared" si="217"/>
        <v>否</v>
      </c>
      <c r="AA3874" s="10" t="s">
        <v>36</v>
      </c>
      <c r="AB3874" s="18" t="s">
        <v>37</v>
      </c>
      <c r="AC3874" t="str">
        <f t="shared" si="218"/>
        <v>2025/5/29</v>
      </c>
      <c r="AD3874" t="e">
        <f>VLOOKUP(Y3874,#REF!,2,FALSE)</f>
        <v>#REF!</v>
      </c>
    </row>
    <row r="3875" customHeight="1" spans="1:30">
      <c r="A3875" s="2" t="s">
        <v>11749</v>
      </c>
      <c r="B3875" s="2" t="s">
        <v>11750</v>
      </c>
      <c r="C3875" s="2" t="s">
        <v>11751</v>
      </c>
      <c r="D3875" s="2" t="s">
        <v>11752</v>
      </c>
      <c r="E3875" s="2" t="s">
        <v>11753</v>
      </c>
      <c r="F3875" s="2" t="s">
        <v>11502</v>
      </c>
      <c r="G3875" s="6">
        <v>7153</v>
      </c>
      <c r="H3875" s="6">
        <v>264</v>
      </c>
      <c r="I3875" s="6">
        <v>2</v>
      </c>
      <c r="J3875" s="6">
        <v>1</v>
      </c>
      <c r="K3875" s="6">
        <v>5</v>
      </c>
      <c r="L3875" s="6">
        <v>0</v>
      </c>
      <c r="M3875" s="6">
        <v>7443</v>
      </c>
      <c r="N3875" s="6">
        <v>370</v>
      </c>
      <c r="O3875" s="6">
        <v>0</v>
      </c>
      <c r="P3875" s="6">
        <v>0</v>
      </c>
      <c r="Q3875" s="6">
        <v>0</v>
      </c>
      <c r="R3875" s="6">
        <v>0</v>
      </c>
      <c r="S3875" s="6">
        <v>0</v>
      </c>
      <c r="T3875" s="6">
        <v>0</v>
      </c>
      <c r="U3875" s="7">
        <v>0.0517</v>
      </c>
      <c r="V3875" s="7">
        <v>0</v>
      </c>
      <c r="W3875" s="7">
        <v>0.1475</v>
      </c>
      <c r="X3875" s="7">
        <v>0</v>
      </c>
      <c r="Y3875" s="8" t="str">
        <f>IFERROR(VLOOKUP(F:F,#REF!,2,0),"需要手动检查")</f>
        <v>需要手动检查</v>
      </c>
      <c r="Z3875" s="9" t="str">
        <f t="shared" si="217"/>
        <v>否</v>
      </c>
      <c r="AA3875" s="10" t="s">
        <v>36</v>
      </c>
      <c r="AB3875" s="18" t="s">
        <v>37</v>
      </c>
      <c r="AC3875" t="str">
        <f t="shared" si="218"/>
        <v>2025/5/29</v>
      </c>
      <c r="AD3875" t="e">
        <f>VLOOKUP(Y3875,#REF!,2,FALSE)</f>
        <v>#REF!</v>
      </c>
    </row>
    <row r="3876" customHeight="1" spans="1:30">
      <c r="A3876" s="2" t="s">
        <v>10283</v>
      </c>
      <c r="B3876" s="2" t="s">
        <v>10284</v>
      </c>
      <c r="C3876" s="2" t="s">
        <v>11754</v>
      </c>
      <c r="D3876" s="2" t="s">
        <v>11755</v>
      </c>
      <c r="E3876" s="2" t="s">
        <v>11756</v>
      </c>
      <c r="F3876" s="2" t="s">
        <v>11502</v>
      </c>
      <c r="G3876" s="6">
        <v>580</v>
      </c>
      <c r="H3876" s="6">
        <v>36</v>
      </c>
      <c r="I3876" s="6">
        <v>0</v>
      </c>
      <c r="J3876" s="6">
        <v>0</v>
      </c>
      <c r="K3876" s="6">
        <v>0</v>
      </c>
      <c r="L3876" s="6">
        <v>4</v>
      </c>
      <c r="M3876" s="6">
        <v>616</v>
      </c>
      <c r="N3876" s="6">
        <v>14</v>
      </c>
      <c r="O3876" s="6">
        <v>0</v>
      </c>
      <c r="P3876" s="6">
        <v>0</v>
      </c>
      <c r="Q3876" s="6">
        <v>0</v>
      </c>
      <c r="R3876" s="6">
        <v>0</v>
      </c>
      <c r="S3876" s="6">
        <v>0</v>
      </c>
      <c r="T3876" s="6">
        <v>0</v>
      </c>
      <c r="U3876" s="7">
        <v>0.0241</v>
      </c>
      <c r="V3876" s="7">
        <v>0.0216</v>
      </c>
      <c r="W3876" s="7">
        <v>0.0569</v>
      </c>
      <c r="X3876" s="7">
        <v>0</v>
      </c>
      <c r="Y3876" s="8" t="str">
        <f>IFERROR(VLOOKUP(F:F,#REF!,2,0),"需要手动检查")</f>
        <v>需要手动检查</v>
      </c>
      <c r="Z3876" s="9" t="str">
        <f t="shared" si="217"/>
        <v>否</v>
      </c>
      <c r="AA3876" s="10" t="s">
        <v>36</v>
      </c>
      <c r="AB3876" s="18" t="s">
        <v>37</v>
      </c>
      <c r="AC3876" t="str">
        <f t="shared" si="218"/>
        <v>2025/5/29</v>
      </c>
      <c r="AD3876" t="e">
        <f>VLOOKUP(Y3876,#REF!,2,FALSE)</f>
        <v>#REF!</v>
      </c>
    </row>
    <row r="3877" customHeight="1" spans="1:30">
      <c r="A3877" s="2" t="s">
        <v>11757</v>
      </c>
      <c r="B3877" s="2" t="s">
        <v>11758</v>
      </c>
      <c r="C3877" s="2" t="s">
        <v>11759</v>
      </c>
      <c r="D3877" s="2" t="s">
        <v>11760</v>
      </c>
      <c r="E3877" s="2" t="s">
        <v>11761</v>
      </c>
      <c r="F3877" s="2" t="s">
        <v>11502</v>
      </c>
      <c r="G3877" s="6">
        <v>329</v>
      </c>
      <c r="H3877" s="6">
        <v>8</v>
      </c>
      <c r="I3877" s="6">
        <v>1</v>
      </c>
      <c r="J3877" s="6">
        <v>1</v>
      </c>
      <c r="K3877" s="6">
        <v>0</v>
      </c>
      <c r="L3877" s="6">
        <v>0</v>
      </c>
      <c r="M3877" s="6">
        <v>358</v>
      </c>
      <c r="N3877" s="6">
        <v>1</v>
      </c>
      <c r="O3877" s="6">
        <v>0</v>
      </c>
      <c r="P3877" s="6">
        <v>0</v>
      </c>
      <c r="Q3877" s="6">
        <v>0</v>
      </c>
      <c r="R3877" s="6">
        <v>0</v>
      </c>
      <c r="S3877" s="6">
        <v>0</v>
      </c>
      <c r="T3877" s="6">
        <v>0</v>
      </c>
      <c r="U3877" s="7">
        <v>0.003</v>
      </c>
      <c r="V3877" s="7">
        <v>0</v>
      </c>
      <c r="W3877" s="7">
        <v>0.003</v>
      </c>
      <c r="X3877" s="7">
        <v>0</v>
      </c>
      <c r="Y3877" s="8" t="str">
        <f>IFERROR(VLOOKUP(F:F,#REF!,2,0),"需要手动检查")</f>
        <v>需要手动检查</v>
      </c>
      <c r="Z3877" s="9" t="str">
        <f t="shared" si="217"/>
        <v>否</v>
      </c>
      <c r="AA3877" s="10" t="s">
        <v>36</v>
      </c>
      <c r="AB3877" s="18" t="s">
        <v>37</v>
      </c>
      <c r="AC3877" t="str">
        <f t="shared" si="218"/>
        <v>2025/5/29</v>
      </c>
      <c r="AD3877" t="e">
        <f>VLOOKUP(Y3877,#REF!,2,FALSE)</f>
        <v>#REF!</v>
      </c>
    </row>
    <row r="3878" customHeight="1" spans="1:30">
      <c r="A3878" s="2" t="s">
        <v>11762</v>
      </c>
      <c r="B3878" s="2" t="s">
        <v>11763</v>
      </c>
      <c r="C3878" s="2" t="s">
        <v>11764</v>
      </c>
      <c r="D3878" s="2" t="s">
        <v>11765</v>
      </c>
      <c r="E3878" s="2" t="s">
        <v>11766</v>
      </c>
      <c r="F3878" s="2" t="s">
        <v>11502</v>
      </c>
      <c r="G3878" s="6">
        <v>1</v>
      </c>
      <c r="H3878" s="6">
        <v>0</v>
      </c>
      <c r="I3878" s="6">
        <v>0</v>
      </c>
      <c r="J3878" s="6">
        <v>0</v>
      </c>
      <c r="K3878" s="6">
        <v>0</v>
      </c>
      <c r="L3878" s="6">
        <v>0</v>
      </c>
      <c r="M3878" s="6">
        <v>1</v>
      </c>
      <c r="N3878" s="6">
        <v>0</v>
      </c>
      <c r="O3878" s="6">
        <v>0</v>
      </c>
      <c r="P3878" s="6">
        <v>0</v>
      </c>
      <c r="Q3878" s="6">
        <v>0</v>
      </c>
      <c r="R3878" s="6">
        <v>0</v>
      </c>
      <c r="S3878" s="6">
        <v>0</v>
      </c>
      <c r="T3878" s="6">
        <v>0</v>
      </c>
      <c r="U3878" s="7">
        <v>0</v>
      </c>
      <c r="V3878" s="7">
        <v>0</v>
      </c>
      <c r="W3878" s="7">
        <v>0</v>
      </c>
      <c r="X3878" s="7">
        <v>0</v>
      </c>
      <c r="Y3878" s="8" t="str">
        <f>IFERROR(VLOOKUP(F:F,#REF!,2,0),"需要手动检查")</f>
        <v>需要手动检查</v>
      </c>
      <c r="Z3878" s="9" t="str">
        <f t="shared" si="217"/>
        <v>否</v>
      </c>
      <c r="AA3878" s="10" t="s">
        <v>36</v>
      </c>
      <c r="AB3878" s="18" t="s">
        <v>37</v>
      </c>
      <c r="AC3878" t="str">
        <f t="shared" si="218"/>
        <v>2025/5/29</v>
      </c>
      <c r="AD3878" t="e">
        <f>VLOOKUP(Y3878,#REF!,2,FALSE)</f>
        <v>#REF!</v>
      </c>
    </row>
    <row r="3879" customHeight="1" spans="1:30">
      <c r="A3879" s="2" t="s">
        <v>11762</v>
      </c>
      <c r="B3879" s="2" t="s">
        <v>11763</v>
      </c>
      <c r="C3879" s="2" t="s">
        <v>11764</v>
      </c>
      <c r="D3879" s="2" t="s">
        <v>11767</v>
      </c>
      <c r="E3879" s="2" t="s">
        <v>11768</v>
      </c>
      <c r="F3879" s="2" t="s">
        <v>11502</v>
      </c>
      <c r="G3879" s="6">
        <v>1</v>
      </c>
      <c r="H3879" s="6">
        <v>0</v>
      </c>
      <c r="I3879" s="6">
        <v>0</v>
      </c>
      <c r="J3879" s="6">
        <v>0</v>
      </c>
      <c r="K3879" s="6">
        <v>0</v>
      </c>
      <c r="L3879" s="6">
        <v>0</v>
      </c>
      <c r="M3879" s="6">
        <v>0</v>
      </c>
      <c r="N3879" s="6">
        <v>0</v>
      </c>
      <c r="O3879" s="6">
        <v>0</v>
      </c>
      <c r="P3879" s="6">
        <v>0</v>
      </c>
      <c r="Q3879" s="6">
        <v>0</v>
      </c>
      <c r="R3879" s="6">
        <v>0</v>
      </c>
      <c r="S3879" s="6">
        <v>0</v>
      </c>
      <c r="T3879" s="6">
        <v>0</v>
      </c>
      <c r="U3879" s="7">
        <v>0</v>
      </c>
      <c r="V3879" s="7">
        <v>0</v>
      </c>
      <c r="W3879" s="7">
        <v>0</v>
      </c>
      <c r="X3879" s="7">
        <v>0</v>
      </c>
      <c r="Y3879" s="8" t="str">
        <f>IFERROR(VLOOKUP(F:F,#REF!,2,0),"需要手动检查")</f>
        <v>需要手动检查</v>
      </c>
      <c r="Z3879" s="9" t="str">
        <f t="shared" si="217"/>
        <v>否</v>
      </c>
      <c r="AA3879" s="10" t="s">
        <v>36</v>
      </c>
      <c r="AB3879" s="18" t="s">
        <v>37</v>
      </c>
      <c r="AC3879" t="str">
        <f t="shared" si="218"/>
        <v>2025/5/29</v>
      </c>
      <c r="AD3879" t="e">
        <f>VLOOKUP(Y3879,#REF!,2,FALSE)</f>
        <v>#REF!</v>
      </c>
    </row>
    <row r="3880" customHeight="1" spans="1:30">
      <c r="A3880" s="2" t="s">
        <v>11762</v>
      </c>
      <c r="B3880" s="2" t="s">
        <v>11763</v>
      </c>
      <c r="C3880" s="2" t="s">
        <v>11769</v>
      </c>
      <c r="D3880" s="2" t="s">
        <v>11770</v>
      </c>
      <c r="E3880" s="2" t="s">
        <v>11771</v>
      </c>
      <c r="F3880" s="2" t="s">
        <v>11502</v>
      </c>
      <c r="G3880" s="6">
        <v>1</v>
      </c>
      <c r="H3880" s="6">
        <v>0</v>
      </c>
      <c r="I3880" s="6">
        <v>0</v>
      </c>
      <c r="J3880" s="6">
        <v>0</v>
      </c>
      <c r="K3880" s="6">
        <v>0</v>
      </c>
      <c r="L3880" s="6">
        <v>0</v>
      </c>
      <c r="M3880" s="6">
        <v>0</v>
      </c>
      <c r="N3880" s="6">
        <v>0</v>
      </c>
      <c r="O3880" s="6">
        <v>0</v>
      </c>
      <c r="P3880" s="6">
        <v>0</v>
      </c>
      <c r="Q3880" s="6">
        <v>0</v>
      </c>
      <c r="R3880" s="6">
        <v>0</v>
      </c>
      <c r="S3880" s="6">
        <v>0</v>
      </c>
      <c r="T3880" s="6">
        <v>0</v>
      </c>
      <c r="U3880" s="7">
        <v>0</v>
      </c>
      <c r="V3880" s="7">
        <v>0</v>
      </c>
      <c r="W3880" s="7">
        <v>0</v>
      </c>
      <c r="X3880" s="7">
        <v>0</v>
      </c>
      <c r="Y3880" s="8" t="str">
        <f>IFERROR(VLOOKUP(F:F,#REF!,2,0),"需要手动检查")</f>
        <v>需要手动检查</v>
      </c>
      <c r="Z3880" s="9" t="str">
        <f t="shared" si="217"/>
        <v>否</v>
      </c>
      <c r="AA3880" s="10" t="s">
        <v>36</v>
      </c>
      <c r="AB3880" s="18" t="s">
        <v>37</v>
      </c>
      <c r="AC3880" t="str">
        <f t="shared" si="218"/>
        <v>2025/5/29</v>
      </c>
      <c r="AD3880" t="e">
        <f>VLOOKUP(Y3880,#REF!,2,FALSE)</f>
        <v>#REF!</v>
      </c>
    </row>
    <row r="3881" customHeight="1" spans="1:30">
      <c r="A3881" s="2" t="s">
        <v>11762</v>
      </c>
      <c r="B3881" s="2" t="s">
        <v>11763</v>
      </c>
      <c r="C3881" s="2" t="s">
        <v>11772</v>
      </c>
      <c r="D3881" s="2" t="s">
        <v>11773</v>
      </c>
      <c r="E3881" s="2" t="s">
        <v>11774</v>
      </c>
      <c r="F3881" s="2" t="s">
        <v>11502</v>
      </c>
      <c r="G3881" s="6">
        <v>947</v>
      </c>
      <c r="H3881" s="6">
        <v>21</v>
      </c>
      <c r="I3881" s="6">
        <v>2</v>
      </c>
      <c r="J3881" s="6">
        <v>4</v>
      </c>
      <c r="K3881" s="6">
        <v>0</v>
      </c>
      <c r="L3881" s="6">
        <v>0</v>
      </c>
      <c r="M3881" s="6">
        <v>958</v>
      </c>
      <c r="N3881" s="6">
        <v>11</v>
      </c>
      <c r="O3881" s="6">
        <v>0</v>
      </c>
      <c r="P3881" s="6">
        <v>0</v>
      </c>
      <c r="Q3881" s="6">
        <v>0</v>
      </c>
      <c r="R3881" s="6">
        <v>0</v>
      </c>
      <c r="S3881" s="6">
        <v>0</v>
      </c>
      <c r="T3881" s="6">
        <v>0</v>
      </c>
      <c r="U3881" s="7">
        <v>0.0116</v>
      </c>
      <c r="V3881" s="7">
        <v>0</v>
      </c>
      <c r="W3881" s="7">
        <v>0.0771</v>
      </c>
      <c r="X3881" s="7">
        <v>0</v>
      </c>
      <c r="Y3881" s="8" t="str">
        <f>IFERROR(VLOOKUP(F:F,#REF!,2,0),"需要手动检查")</f>
        <v>需要手动检查</v>
      </c>
      <c r="Z3881" s="9" t="str">
        <f t="shared" si="217"/>
        <v>否</v>
      </c>
      <c r="AA3881" s="10" t="s">
        <v>36</v>
      </c>
      <c r="AB3881" s="18" t="s">
        <v>37</v>
      </c>
      <c r="AC3881" t="str">
        <f t="shared" si="218"/>
        <v>2025/5/29</v>
      </c>
      <c r="AD3881" t="e">
        <f>VLOOKUP(Y3881,#REF!,2,FALSE)</f>
        <v>#REF!</v>
      </c>
    </row>
    <row r="3882" customHeight="1" spans="1:30">
      <c r="A3882" s="2" t="s">
        <v>11775</v>
      </c>
      <c r="B3882" s="2" t="s">
        <v>11776</v>
      </c>
      <c r="C3882" s="2" t="s">
        <v>11777</v>
      </c>
      <c r="D3882" s="2" t="s">
        <v>11778</v>
      </c>
      <c r="E3882" s="2" t="s">
        <v>11779</v>
      </c>
      <c r="F3882" s="2" t="s">
        <v>11502</v>
      </c>
      <c r="G3882" s="6">
        <v>374</v>
      </c>
      <c r="H3882" s="6">
        <v>15</v>
      </c>
      <c r="I3882" s="6">
        <v>2</v>
      </c>
      <c r="J3882" s="6">
        <v>2</v>
      </c>
      <c r="K3882" s="6">
        <v>0</v>
      </c>
      <c r="L3882" s="6">
        <v>0</v>
      </c>
      <c r="M3882" s="6">
        <v>400</v>
      </c>
      <c r="N3882" s="6">
        <v>6</v>
      </c>
      <c r="O3882" s="6">
        <v>0</v>
      </c>
      <c r="P3882" s="6">
        <v>0</v>
      </c>
      <c r="Q3882" s="6">
        <v>0</v>
      </c>
      <c r="R3882" s="6">
        <v>0</v>
      </c>
      <c r="S3882" s="6">
        <v>0</v>
      </c>
      <c r="T3882" s="6">
        <v>0</v>
      </c>
      <c r="U3882" s="7">
        <v>0.016</v>
      </c>
      <c r="V3882" s="7">
        <v>0</v>
      </c>
      <c r="W3882" s="7">
        <v>0.016</v>
      </c>
      <c r="X3882" s="7">
        <v>0</v>
      </c>
      <c r="Y3882" s="8" t="str">
        <f>IFERROR(VLOOKUP(F:F,#REF!,2,0),"需要手动检查")</f>
        <v>需要手动检查</v>
      </c>
      <c r="Z3882" s="9" t="str">
        <f t="shared" si="217"/>
        <v>否</v>
      </c>
      <c r="AA3882" s="10" t="s">
        <v>36</v>
      </c>
      <c r="AB3882" s="18" t="s">
        <v>37</v>
      </c>
      <c r="AC3882" t="str">
        <f t="shared" si="218"/>
        <v>2025/5/30</v>
      </c>
      <c r="AD3882" t="e">
        <f>VLOOKUP(Y3882,#REF!,2,FALSE)</f>
        <v>#REF!</v>
      </c>
    </row>
    <row r="3883" customHeight="1" spans="1:30">
      <c r="A3883" s="2" t="s">
        <v>11780</v>
      </c>
      <c r="B3883" s="2" t="s">
        <v>11781</v>
      </c>
      <c r="C3883" s="2" t="s">
        <v>11782</v>
      </c>
      <c r="D3883" s="2" t="s">
        <v>11783</v>
      </c>
      <c r="E3883" s="2" t="s">
        <v>11784</v>
      </c>
      <c r="F3883" s="2" t="s">
        <v>11502</v>
      </c>
      <c r="G3883" s="6">
        <v>321</v>
      </c>
      <c r="H3883" s="6">
        <v>5</v>
      </c>
      <c r="I3883" s="6">
        <v>0</v>
      </c>
      <c r="J3883" s="6">
        <v>0</v>
      </c>
      <c r="K3883" s="6">
        <v>0</v>
      </c>
      <c r="L3883" s="6">
        <v>0</v>
      </c>
      <c r="M3883" s="6">
        <v>348</v>
      </c>
      <c r="N3883" s="6">
        <v>10</v>
      </c>
      <c r="O3883" s="6">
        <v>0</v>
      </c>
      <c r="P3883" s="6">
        <v>0</v>
      </c>
      <c r="Q3883" s="6">
        <v>0</v>
      </c>
      <c r="R3883" s="6">
        <v>0</v>
      </c>
      <c r="S3883" s="6">
        <v>0</v>
      </c>
      <c r="T3883" s="6">
        <v>0</v>
      </c>
      <c r="U3883" s="7">
        <v>0.0312</v>
      </c>
      <c r="V3883" s="7">
        <v>0</v>
      </c>
      <c r="W3883" s="7">
        <v>0.0031</v>
      </c>
      <c r="X3883" s="7">
        <v>0</v>
      </c>
      <c r="Y3883" s="8" t="str">
        <f>IFERROR(VLOOKUP(F:F,#REF!,2,0),"需要手动检查")</f>
        <v>需要手动检查</v>
      </c>
      <c r="Z3883" s="9" t="str">
        <f t="shared" si="217"/>
        <v>否</v>
      </c>
      <c r="AA3883" s="10" t="s">
        <v>36</v>
      </c>
      <c r="AB3883" s="18" t="s">
        <v>37</v>
      </c>
      <c r="AC3883" t="str">
        <f t="shared" si="218"/>
        <v>2025/5/30</v>
      </c>
      <c r="AD3883" t="e">
        <f>VLOOKUP(Y3883,#REF!,2,FALSE)</f>
        <v>#REF!</v>
      </c>
    </row>
    <row r="3884" customHeight="1" spans="1:30">
      <c r="A3884" s="2" t="s">
        <v>11785</v>
      </c>
      <c r="B3884" s="2" t="s">
        <v>11786</v>
      </c>
      <c r="C3884" s="2" t="s">
        <v>11787</v>
      </c>
      <c r="D3884" s="2" t="s">
        <v>11788</v>
      </c>
      <c r="E3884" s="2" t="s">
        <v>11789</v>
      </c>
      <c r="F3884" s="2" t="s">
        <v>11502</v>
      </c>
      <c r="G3884" s="6">
        <v>388</v>
      </c>
      <c r="H3884" s="6">
        <v>25</v>
      </c>
      <c r="I3884" s="6">
        <v>3</v>
      </c>
      <c r="J3884" s="6">
        <v>1</v>
      </c>
      <c r="K3884" s="6">
        <v>0</v>
      </c>
      <c r="L3884" s="6">
        <v>0</v>
      </c>
      <c r="M3884" s="6">
        <v>428</v>
      </c>
      <c r="N3884" s="6">
        <v>7</v>
      </c>
      <c r="O3884" s="6">
        <v>0</v>
      </c>
      <c r="P3884" s="6">
        <v>0</v>
      </c>
      <c r="Q3884" s="6">
        <v>0</v>
      </c>
      <c r="R3884" s="6">
        <v>0</v>
      </c>
      <c r="S3884" s="6">
        <v>0</v>
      </c>
      <c r="T3884" s="6">
        <v>0</v>
      </c>
      <c r="U3884" s="7">
        <v>0.018</v>
      </c>
      <c r="V3884" s="7">
        <v>0</v>
      </c>
      <c r="W3884" s="7">
        <v>0.0052</v>
      </c>
      <c r="X3884" s="7">
        <v>0</v>
      </c>
      <c r="Y3884" s="8" t="str">
        <f>IFERROR(VLOOKUP(F:F,#REF!,2,0),"需要手动检查")</f>
        <v>需要手动检查</v>
      </c>
      <c r="Z3884" s="9" t="str">
        <f t="shared" si="217"/>
        <v>否</v>
      </c>
      <c r="AA3884" s="10" t="s">
        <v>36</v>
      </c>
      <c r="AB3884" s="18" t="s">
        <v>37</v>
      </c>
      <c r="AC3884" t="str">
        <f t="shared" si="218"/>
        <v>2025/5/31</v>
      </c>
      <c r="AD3884" t="e">
        <f>VLOOKUP(Y3884,#REF!,2,FALSE)</f>
        <v>#REF!</v>
      </c>
    </row>
    <row r="3885" customHeight="1" spans="1:30">
      <c r="A3885" s="2" t="s">
        <v>11790</v>
      </c>
      <c r="B3885" s="2" t="s">
        <v>11791</v>
      </c>
      <c r="C3885" s="2" t="s">
        <v>11792</v>
      </c>
      <c r="D3885" s="2" t="s">
        <v>11793</v>
      </c>
      <c r="E3885" s="2" t="s">
        <v>11794</v>
      </c>
      <c r="F3885" s="2" t="s">
        <v>11502</v>
      </c>
      <c r="G3885" s="6">
        <v>303</v>
      </c>
      <c r="H3885" s="6">
        <v>28</v>
      </c>
      <c r="I3885" s="6">
        <v>8</v>
      </c>
      <c r="J3885" s="6">
        <v>0</v>
      </c>
      <c r="K3885" s="6">
        <v>0</v>
      </c>
      <c r="L3885" s="6">
        <v>0</v>
      </c>
      <c r="M3885" s="6">
        <v>334</v>
      </c>
      <c r="N3885" s="6">
        <v>4</v>
      </c>
      <c r="O3885" s="6">
        <v>0</v>
      </c>
      <c r="P3885" s="6">
        <v>0</v>
      </c>
      <c r="Q3885" s="6">
        <v>0</v>
      </c>
      <c r="R3885" s="6">
        <v>0</v>
      </c>
      <c r="S3885" s="6">
        <v>0</v>
      </c>
      <c r="T3885" s="6">
        <v>0</v>
      </c>
      <c r="U3885" s="7">
        <v>0.0132</v>
      </c>
      <c r="V3885" s="7">
        <v>0</v>
      </c>
      <c r="W3885" s="7">
        <v>0.033</v>
      </c>
      <c r="X3885" s="7">
        <v>0</v>
      </c>
      <c r="Y3885" s="8" t="str">
        <f>IFERROR(VLOOKUP(F:F,#REF!,2,0),"需要手动检查")</f>
        <v>需要手动检查</v>
      </c>
      <c r="Z3885" s="9" t="str">
        <f t="shared" si="217"/>
        <v>否</v>
      </c>
      <c r="AA3885" s="10" t="s">
        <v>36</v>
      </c>
      <c r="AB3885" s="18" t="s">
        <v>37</v>
      </c>
      <c r="AC3885" t="str">
        <f t="shared" si="218"/>
        <v>2025/5/31</v>
      </c>
      <c r="AD3885" t="e">
        <f>VLOOKUP(Y3885,#REF!,2,FALSE)</f>
        <v>#REF!</v>
      </c>
    </row>
    <row r="3886" customHeight="1" spans="1:30">
      <c r="A3886" s="2" t="s">
        <v>11795</v>
      </c>
      <c r="B3886" s="2" t="s">
        <v>11796</v>
      </c>
      <c r="C3886" s="2" t="s">
        <v>11797</v>
      </c>
      <c r="D3886" s="2" t="s">
        <v>11798</v>
      </c>
      <c r="E3886" s="2" t="s">
        <v>11799</v>
      </c>
      <c r="F3886" s="2" t="s">
        <v>11502</v>
      </c>
      <c r="G3886" s="6">
        <v>293</v>
      </c>
      <c r="H3886" s="6">
        <v>9</v>
      </c>
      <c r="I3886" s="6">
        <v>0</v>
      </c>
      <c r="J3886" s="6">
        <v>1</v>
      </c>
      <c r="K3886" s="6">
        <v>0</v>
      </c>
      <c r="L3886" s="6">
        <v>0</v>
      </c>
      <c r="M3886" s="6">
        <v>313</v>
      </c>
      <c r="N3886" s="6">
        <v>19</v>
      </c>
      <c r="O3886" s="6">
        <v>0</v>
      </c>
      <c r="P3886" s="6">
        <v>0</v>
      </c>
      <c r="Q3886" s="6">
        <v>0</v>
      </c>
      <c r="R3886" s="6">
        <v>0</v>
      </c>
      <c r="S3886" s="6">
        <v>0</v>
      </c>
      <c r="T3886" s="6">
        <v>0</v>
      </c>
      <c r="U3886" s="7">
        <v>0.0648</v>
      </c>
      <c r="V3886" s="7">
        <v>0</v>
      </c>
      <c r="W3886" s="7">
        <v>0.0102</v>
      </c>
      <c r="X3886" s="7">
        <v>0</v>
      </c>
      <c r="Y3886" s="8" t="str">
        <f>IFERROR(VLOOKUP(F:F,#REF!,2,0),"需要手动检查")</f>
        <v>需要手动检查</v>
      </c>
      <c r="Z3886" s="9" t="str">
        <f t="shared" si="217"/>
        <v>否</v>
      </c>
      <c r="AA3886" s="10" t="s">
        <v>36</v>
      </c>
      <c r="AB3886" s="18" t="s">
        <v>37</v>
      </c>
      <c r="AC3886" t="str">
        <f t="shared" si="218"/>
        <v>2025/5/31</v>
      </c>
      <c r="AD3886" t="e">
        <f>VLOOKUP(Y3886,#REF!,2,FALSE)</f>
        <v>#REF!</v>
      </c>
    </row>
    <row r="3887" customHeight="1" spans="1:30">
      <c r="A3887" s="2" t="s">
        <v>11800</v>
      </c>
      <c r="B3887" s="2" t="s">
        <v>11801</v>
      </c>
      <c r="C3887" s="2" t="s">
        <v>11802</v>
      </c>
      <c r="D3887" s="2" t="s">
        <v>11803</v>
      </c>
      <c r="E3887" s="2" t="s">
        <v>11804</v>
      </c>
      <c r="F3887" s="2" t="s">
        <v>11502</v>
      </c>
      <c r="G3887" s="6">
        <v>271</v>
      </c>
      <c r="H3887" s="6">
        <v>21</v>
      </c>
      <c r="I3887" s="6">
        <v>1</v>
      </c>
      <c r="J3887" s="6">
        <v>0</v>
      </c>
      <c r="K3887" s="6">
        <v>0</v>
      </c>
      <c r="L3887" s="6">
        <v>0</v>
      </c>
      <c r="M3887" s="6">
        <v>220</v>
      </c>
      <c r="N3887" s="6">
        <v>3</v>
      </c>
      <c r="O3887" s="6">
        <v>0</v>
      </c>
      <c r="P3887" s="6">
        <v>0</v>
      </c>
      <c r="Q3887" s="6">
        <v>0</v>
      </c>
      <c r="R3887" s="6">
        <v>0</v>
      </c>
      <c r="S3887" s="6">
        <v>0</v>
      </c>
      <c r="T3887" s="6">
        <v>0</v>
      </c>
      <c r="U3887" s="7">
        <v>0.0111</v>
      </c>
      <c r="V3887" s="7">
        <v>0</v>
      </c>
      <c r="W3887" s="7">
        <v>0.2362</v>
      </c>
      <c r="X3887" s="7">
        <v>0</v>
      </c>
      <c r="Y3887" s="8" t="str">
        <f>IFERROR(VLOOKUP(F:F,#REF!,2,0),"需要手动检查")</f>
        <v>需要手动检查</v>
      </c>
      <c r="Z3887" s="9" t="str">
        <f t="shared" si="217"/>
        <v>否</v>
      </c>
      <c r="AA3887" s="10" t="s">
        <v>36</v>
      </c>
      <c r="AB3887" s="18" t="s">
        <v>37</v>
      </c>
      <c r="AC3887" t="str">
        <f t="shared" si="218"/>
        <v>2025/5/31</v>
      </c>
      <c r="AD3887" t="e">
        <f>VLOOKUP(Y3887,#REF!,2,FALSE)</f>
        <v>#REF!</v>
      </c>
    </row>
    <row r="3888" customHeight="1" spans="1:30">
      <c r="A3888" s="2" t="s">
        <v>11805</v>
      </c>
      <c r="B3888" s="2" t="s">
        <v>11806</v>
      </c>
      <c r="C3888" s="2" t="s">
        <v>11807</v>
      </c>
      <c r="D3888" s="2" t="s">
        <v>11808</v>
      </c>
      <c r="E3888" s="2" t="s">
        <v>11809</v>
      </c>
      <c r="F3888" s="2" t="s">
        <v>11502</v>
      </c>
      <c r="G3888" s="6">
        <v>318</v>
      </c>
      <c r="H3888" s="6">
        <v>15</v>
      </c>
      <c r="I3888" s="6">
        <v>0</v>
      </c>
      <c r="J3888" s="6">
        <v>0</v>
      </c>
      <c r="K3888" s="6">
        <v>0</v>
      </c>
      <c r="L3888" s="6">
        <v>0</v>
      </c>
      <c r="M3888" s="6">
        <v>325</v>
      </c>
      <c r="N3888" s="6">
        <v>41</v>
      </c>
      <c r="O3888" s="6">
        <v>0</v>
      </c>
      <c r="P3888" s="6">
        <v>0</v>
      </c>
      <c r="Q3888" s="6">
        <v>0</v>
      </c>
      <c r="R3888" s="6">
        <v>0</v>
      </c>
      <c r="S3888" s="6">
        <v>0</v>
      </c>
      <c r="T3888" s="6">
        <v>0</v>
      </c>
      <c r="U3888" s="7">
        <v>0.1289</v>
      </c>
      <c r="V3888" s="7">
        <v>0</v>
      </c>
      <c r="W3888" s="7">
        <v>0.0535</v>
      </c>
      <c r="X3888" s="7">
        <v>0</v>
      </c>
      <c r="Y3888" s="8" t="str">
        <f>IFERROR(VLOOKUP(F:F,#REF!,2,0),"需要手动检查")</f>
        <v>需要手动检查</v>
      </c>
      <c r="Z3888" s="9" t="str">
        <f t="shared" si="217"/>
        <v>否</v>
      </c>
      <c r="AA3888" s="10" t="s">
        <v>36</v>
      </c>
      <c r="AB3888" s="18" t="s">
        <v>37</v>
      </c>
      <c r="AC3888" t="str">
        <f t="shared" si="218"/>
        <v>2025/6/1</v>
      </c>
      <c r="AD3888" t="e">
        <f>VLOOKUP(Y3888,#REF!,2,FALSE)</f>
        <v>#REF!</v>
      </c>
    </row>
    <row r="3889" customHeight="1" spans="1:30">
      <c r="A3889" s="2" t="s">
        <v>11805</v>
      </c>
      <c r="B3889" s="2" t="s">
        <v>11806</v>
      </c>
      <c r="C3889" s="2" t="s">
        <v>11810</v>
      </c>
      <c r="D3889" s="2" t="s">
        <v>11811</v>
      </c>
      <c r="E3889" s="2" t="s">
        <v>11812</v>
      </c>
      <c r="F3889" s="2" t="s">
        <v>11502</v>
      </c>
      <c r="G3889" s="6">
        <v>299</v>
      </c>
      <c r="H3889" s="6">
        <v>12</v>
      </c>
      <c r="I3889" s="6">
        <v>1</v>
      </c>
      <c r="J3889" s="6">
        <v>0</v>
      </c>
      <c r="K3889" s="6">
        <v>0</v>
      </c>
      <c r="L3889" s="6">
        <v>0</v>
      </c>
      <c r="M3889" s="6">
        <v>307</v>
      </c>
      <c r="N3889" s="6">
        <v>13</v>
      </c>
      <c r="O3889" s="6">
        <v>0</v>
      </c>
      <c r="P3889" s="6">
        <v>0</v>
      </c>
      <c r="Q3889" s="6">
        <v>0</v>
      </c>
      <c r="R3889" s="6">
        <v>0</v>
      </c>
      <c r="S3889" s="6">
        <v>0</v>
      </c>
      <c r="T3889" s="6">
        <v>0</v>
      </c>
      <c r="U3889" s="7">
        <v>0.0435</v>
      </c>
      <c r="V3889" s="7">
        <v>0</v>
      </c>
      <c r="W3889" s="7">
        <v>0.0167</v>
      </c>
      <c r="X3889" s="7">
        <v>0</v>
      </c>
      <c r="Y3889" s="8" t="str">
        <f>IFERROR(VLOOKUP(F:F,#REF!,2,0),"需要手动检查")</f>
        <v>需要手动检查</v>
      </c>
      <c r="Z3889" s="9" t="str">
        <f t="shared" si="217"/>
        <v>否</v>
      </c>
      <c r="AA3889" s="10" t="s">
        <v>36</v>
      </c>
      <c r="AB3889" s="18" t="s">
        <v>37</v>
      </c>
      <c r="AC3889" t="str">
        <f t="shared" si="218"/>
        <v>2025/6/1</v>
      </c>
      <c r="AD3889" t="e">
        <f>VLOOKUP(Y3889,#REF!,2,FALSE)</f>
        <v>#REF!</v>
      </c>
    </row>
    <row r="3890" customHeight="1" spans="1:30">
      <c r="A3890" s="2" t="s">
        <v>11102</v>
      </c>
      <c r="B3890" s="2" t="s">
        <v>11103</v>
      </c>
      <c r="C3890" s="2" t="s">
        <v>11813</v>
      </c>
      <c r="D3890" s="2" t="s">
        <v>11814</v>
      </c>
      <c r="E3890" s="2" t="s">
        <v>11815</v>
      </c>
      <c r="F3890" s="2" t="s">
        <v>11502</v>
      </c>
      <c r="G3890" s="6">
        <v>1585</v>
      </c>
      <c r="H3890" s="6">
        <v>56</v>
      </c>
      <c r="I3890" s="6">
        <v>4</v>
      </c>
      <c r="J3890" s="6">
        <v>1</v>
      </c>
      <c r="K3890" s="6">
        <v>0</v>
      </c>
      <c r="L3890" s="6">
        <v>0</v>
      </c>
      <c r="M3890" s="6">
        <v>1694</v>
      </c>
      <c r="N3890" s="6">
        <v>68</v>
      </c>
      <c r="O3890" s="6">
        <v>0</v>
      </c>
      <c r="P3890" s="6">
        <v>0</v>
      </c>
      <c r="Q3890" s="6">
        <v>0</v>
      </c>
      <c r="R3890" s="6">
        <v>0</v>
      </c>
      <c r="S3890" s="6">
        <v>0</v>
      </c>
      <c r="T3890" s="6">
        <v>0</v>
      </c>
      <c r="U3890" s="7">
        <v>0.0429</v>
      </c>
      <c r="V3890" s="7">
        <v>0</v>
      </c>
      <c r="W3890" s="7">
        <v>0.0751</v>
      </c>
      <c r="X3890" s="7">
        <v>0</v>
      </c>
      <c r="Y3890" s="8" t="str">
        <f>IFERROR(VLOOKUP(F:F,#REF!,2,0),"需要手动检查")</f>
        <v>需要手动检查</v>
      </c>
      <c r="Z3890" s="9" t="str">
        <f t="shared" si="217"/>
        <v>否</v>
      </c>
      <c r="AA3890" s="10" t="s">
        <v>36</v>
      </c>
      <c r="AB3890" s="18" t="s">
        <v>37</v>
      </c>
      <c r="AC3890" t="str">
        <f t="shared" si="218"/>
        <v>2025/6/1</v>
      </c>
      <c r="AD3890" t="e">
        <f>VLOOKUP(Y3890,#REF!,2,FALSE)</f>
        <v>#REF!</v>
      </c>
    </row>
    <row r="3891" customHeight="1" spans="1:30">
      <c r="A3891" s="2" t="s">
        <v>11816</v>
      </c>
      <c r="B3891" s="2" t="s">
        <v>11817</v>
      </c>
      <c r="C3891" s="2" t="s">
        <v>45</v>
      </c>
      <c r="D3891" s="2" t="s">
        <v>11818</v>
      </c>
      <c r="E3891" s="2" t="s">
        <v>11819</v>
      </c>
      <c r="F3891" s="2" t="s">
        <v>11502</v>
      </c>
      <c r="G3891" s="6">
        <v>217</v>
      </c>
      <c r="H3891" s="6">
        <v>3</v>
      </c>
      <c r="I3891" s="6">
        <v>0</v>
      </c>
      <c r="J3891" s="6">
        <v>0</v>
      </c>
      <c r="K3891" s="6">
        <v>0</v>
      </c>
      <c r="L3891" s="6">
        <v>0</v>
      </c>
      <c r="M3891" s="6">
        <v>215</v>
      </c>
      <c r="N3891" s="6">
        <v>23</v>
      </c>
      <c r="O3891" s="6">
        <v>0</v>
      </c>
      <c r="P3891" s="6">
        <v>0</v>
      </c>
      <c r="Q3891" s="6">
        <v>0</v>
      </c>
      <c r="R3891" s="6">
        <v>0</v>
      </c>
      <c r="S3891" s="6">
        <v>0</v>
      </c>
      <c r="T3891" s="6">
        <v>0</v>
      </c>
      <c r="U3891" s="7">
        <v>0.106</v>
      </c>
      <c r="V3891" s="7">
        <v>0</v>
      </c>
      <c r="W3891" s="7">
        <v>0.0184</v>
      </c>
      <c r="X3891" s="7">
        <v>0</v>
      </c>
      <c r="Y3891" s="8" t="str">
        <f>IFERROR(VLOOKUP(F:F,#REF!,2,0),"需要手动检查")</f>
        <v>需要手动检查</v>
      </c>
      <c r="Z3891" s="9" t="str">
        <f t="shared" ref="Z3891:Z3903" si="219">IF(R3891&gt;0,"是","否")</f>
        <v>否</v>
      </c>
      <c r="AA3891" s="10" t="s">
        <v>36</v>
      </c>
      <c r="AB3891" s="18" t="s">
        <v>37</v>
      </c>
      <c r="AC3891" t="str">
        <f t="shared" ref="AC3891:AC3903" si="220">YEAR(E3891)&amp;"/"&amp;MONTH(E3891)&amp;"/"&amp;DAY(E3891)</f>
        <v>2025/6/2</v>
      </c>
      <c r="AD3891" t="e">
        <f>VLOOKUP(Y3891,#REF!,2,FALSE)</f>
        <v>#REF!</v>
      </c>
    </row>
    <row r="3892" customHeight="1" spans="1:30">
      <c r="A3892" s="2" t="s">
        <v>11291</v>
      </c>
      <c r="B3892" s="2" t="s">
        <v>5720</v>
      </c>
      <c r="C3892" s="2" t="s">
        <v>11820</v>
      </c>
      <c r="D3892" s="2" t="s">
        <v>11821</v>
      </c>
      <c r="E3892" s="2" t="s">
        <v>11822</v>
      </c>
      <c r="F3892" s="2" t="s">
        <v>11063</v>
      </c>
      <c r="G3892" s="6">
        <v>285</v>
      </c>
      <c r="H3892" s="6">
        <v>15</v>
      </c>
      <c r="I3892" s="6">
        <v>0</v>
      </c>
      <c r="J3892" s="6">
        <v>0</v>
      </c>
      <c r="K3892" s="6">
        <v>0</v>
      </c>
      <c r="L3892" s="6">
        <v>0</v>
      </c>
      <c r="M3892" s="6">
        <v>289</v>
      </c>
      <c r="N3892" s="6">
        <v>7</v>
      </c>
      <c r="O3892" s="6">
        <v>0</v>
      </c>
      <c r="P3892" s="6">
        <v>0</v>
      </c>
      <c r="Q3892" s="6">
        <v>0</v>
      </c>
      <c r="R3892" s="6">
        <v>0</v>
      </c>
      <c r="S3892" s="6">
        <v>0</v>
      </c>
      <c r="T3892" s="6">
        <v>0</v>
      </c>
      <c r="U3892" s="7">
        <v>0.0246</v>
      </c>
      <c r="V3892" s="7">
        <v>0</v>
      </c>
      <c r="W3892" s="7">
        <v>0.007</v>
      </c>
      <c r="X3892" s="7">
        <v>0</v>
      </c>
      <c r="Y3892" s="8" t="str">
        <f>IFERROR(VLOOKUP(F:F,#REF!,2,0),"需要手动检查")</f>
        <v>需要手动检查</v>
      </c>
      <c r="Z3892" s="9" t="str">
        <f t="shared" si="219"/>
        <v>否</v>
      </c>
      <c r="AA3892" s="10" t="s">
        <v>36</v>
      </c>
      <c r="AB3892" s="18" t="s">
        <v>37</v>
      </c>
      <c r="AC3892" t="str">
        <f t="shared" si="220"/>
        <v>2025/6/2</v>
      </c>
      <c r="AD3892" t="e">
        <f>VLOOKUP(Y3892,#REF!,2,FALSE)</f>
        <v>#REF!</v>
      </c>
    </row>
    <row r="3893" customHeight="1" spans="1:30">
      <c r="A3893" s="2" t="s">
        <v>11823</v>
      </c>
      <c r="B3893" s="2" t="s">
        <v>11824</v>
      </c>
      <c r="C3893" s="2" t="s">
        <v>11825</v>
      </c>
      <c r="D3893" s="2" t="s">
        <v>11826</v>
      </c>
      <c r="E3893" s="2" t="s">
        <v>11827</v>
      </c>
      <c r="F3893" s="2" t="s">
        <v>11502</v>
      </c>
      <c r="G3893" s="6">
        <v>907</v>
      </c>
      <c r="H3893" s="6">
        <v>52</v>
      </c>
      <c r="I3893" s="6">
        <v>0</v>
      </c>
      <c r="J3893" s="6">
        <v>1</v>
      </c>
      <c r="K3893" s="6">
        <v>0</v>
      </c>
      <c r="L3893" s="6">
        <v>0</v>
      </c>
      <c r="M3893" s="6">
        <v>922</v>
      </c>
      <c r="N3893" s="6">
        <v>60</v>
      </c>
      <c r="O3893" s="6">
        <v>0</v>
      </c>
      <c r="P3893" s="6">
        <v>0</v>
      </c>
      <c r="Q3893" s="6">
        <v>0</v>
      </c>
      <c r="R3893" s="6">
        <v>0</v>
      </c>
      <c r="S3893" s="6">
        <v>0</v>
      </c>
      <c r="T3893" s="6">
        <v>0</v>
      </c>
      <c r="U3893" s="7">
        <v>0.0662</v>
      </c>
      <c r="V3893" s="7">
        <v>0</v>
      </c>
      <c r="W3893" s="7">
        <v>0.0805</v>
      </c>
      <c r="X3893" s="7">
        <v>0</v>
      </c>
      <c r="Y3893" s="8" t="str">
        <f>IFERROR(VLOOKUP(F:F,#REF!,2,0),"需要手动检查")</f>
        <v>需要手动检查</v>
      </c>
      <c r="Z3893" s="9" t="str">
        <f t="shared" si="219"/>
        <v>否</v>
      </c>
      <c r="AA3893" s="10" t="s">
        <v>36</v>
      </c>
      <c r="AB3893" s="18" t="s">
        <v>37</v>
      </c>
      <c r="AC3893" t="str">
        <f t="shared" si="220"/>
        <v>2025/6/2</v>
      </c>
      <c r="AD3893" t="e">
        <f>VLOOKUP(Y3893,#REF!,2,FALSE)</f>
        <v>#REF!</v>
      </c>
    </row>
    <row r="3894" customHeight="1" spans="1:30">
      <c r="A3894" s="2" t="s">
        <v>11828</v>
      </c>
      <c r="B3894" s="2" t="s">
        <v>11829</v>
      </c>
      <c r="C3894" s="2" t="s">
        <v>45</v>
      </c>
      <c r="D3894" s="2" t="s">
        <v>11830</v>
      </c>
      <c r="E3894" s="2" t="s">
        <v>11831</v>
      </c>
      <c r="F3894" s="2" t="s">
        <v>11502</v>
      </c>
      <c r="G3894" s="6">
        <v>402</v>
      </c>
      <c r="H3894" s="6">
        <v>19</v>
      </c>
      <c r="I3894" s="6">
        <v>2</v>
      </c>
      <c r="J3894" s="6">
        <v>1</v>
      </c>
      <c r="K3894" s="6">
        <v>0</v>
      </c>
      <c r="L3894" s="6">
        <v>0</v>
      </c>
      <c r="M3894" s="6">
        <v>413</v>
      </c>
      <c r="N3894" s="6">
        <v>2</v>
      </c>
      <c r="O3894" s="6">
        <v>0</v>
      </c>
      <c r="P3894" s="6">
        <v>0</v>
      </c>
      <c r="Q3894" s="6">
        <v>0</v>
      </c>
      <c r="R3894" s="6">
        <v>0</v>
      </c>
      <c r="S3894" s="6">
        <v>0</v>
      </c>
      <c r="T3894" s="6">
        <v>0</v>
      </c>
      <c r="U3894" s="7">
        <v>0.005</v>
      </c>
      <c r="V3894" s="7">
        <v>0</v>
      </c>
      <c r="W3894" s="7">
        <v>0.0498</v>
      </c>
      <c r="X3894" s="7">
        <v>0</v>
      </c>
      <c r="Y3894" s="8" t="str">
        <f>IFERROR(VLOOKUP(F:F,#REF!,2,0),"需要手动检查")</f>
        <v>需要手动检查</v>
      </c>
      <c r="Z3894" s="9" t="str">
        <f t="shared" si="219"/>
        <v>否</v>
      </c>
      <c r="AA3894" s="10" t="s">
        <v>36</v>
      </c>
      <c r="AB3894" s="18" t="s">
        <v>37</v>
      </c>
      <c r="AC3894" t="str">
        <f t="shared" si="220"/>
        <v>2025/6/2</v>
      </c>
      <c r="AD3894" t="e">
        <f>VLOOKUP(Y3894,#REF!,2,FALSE)</f>
        <v>#REF!</v>
      </c>
    </row>
    <row r="3895" customHeight="1" spans="1:30">
      <c r="A3895" s="2" t="s">
        <v>11775</v>
      </c>
      <c r="B3895" s="2" t="s">
        <v>11776</v>
      </c>
      <c r="C3895" s="2" t="s">
        <v>11832</v>
      </c>
      <c r="D3895" s="2" t="s">
        <v>11833</v>
      </c>
      <c r="E3895" s="2" t="s">
        <v>11834</v>
      </c>
      <c r="F3895" s="2" t="s">
        <v>11502</v>
      </c>
      <c r="G3895" s="6">
        <v>387</v>
      </c>
      <c r="H3895" s="6">
        <v>3</v>
      </c>
      <c r="I3895" s="6">
        <v>0</v>
      </c>
      <c r="J3895" s="6">
        <v>0</v>
      </c>
      <c r="K3895" s="6">
        <v>0</v>
      </c>
      <c r="L3895" s="6">
        <v>0</v>
      </c>
      <c r="M3895" s="6">
        <v>427</v>
      </c>
      <c r="N3895" s="6">
        <v>1</v>
      </c>
      <c r="O3895" s="6">
        <v>0</v>
      </c>
      <c r="P3895" s="6">
        <v>0</v>
      </c>
      <c r="Q3895" s="6">
        <v>0</v>
      </c>
      <c r="R3895" s="6">
        <v>0</v>
      </c>
      <c r="S3895" s="6">
        <v>0</v>
      </c>
      <c r="T3895" s="6">
        <v>0</v>
      </c>
      <c r="U3895" s="7">
        <v>0.0026</v>
      </c>
      <c r="V3895" s="7">
        <v>0</v>
      </c>
      <c r="W3895" s="7">
        <v>0.0052</v>
      </c>
      <c r="X3895" s="7">
        <v>0</v>
      </c>
      <c r="Y3895" s="8" t="str">
        <f>IFERROR(VLOOKUP(F:F,#REF!,2,0),"需要手动检查")</f>
        <v>需要手动检查</v>
      </c>
      <c r="Z3895" s="9" t="str">
        <f t="shared" si="219"/>
        <v>否</v>
      </c>
      <c r="AA3895" s="10" t="s">
        <v>36</v>
      </c>
      <c r="AB3895" s="18" t="s">
        <v>37</v>
      </c>
      <c r="AC3895" t="str">
        <f t="shared" si="220"/>
        <v>2025/6/2</v>
      </c>
      <c r="AD3895" t="e">
        <f>VLOOKUP(Y3895,#REF!,2,FALSE)</f>
        <v>#REF!</v>
      </c>
    </row>
    <row r="3896" customHeight="1" spans="1:30">
      <c r="A3896" s="2" t="s">
        <v>11835</v>
      </c>
      <c r="B3896" s="2" t="s">
        <v>11836</v>
      </c>
      <c r="C3896" s="2" t="s">
        <v>11837</v>
      </c>
      <c r="D3896" s="2" t="s">
        <v>11838</v>
      </c>
      <c r="E3896" s="2" t="s">
        <v>11839</v>
      </c>
      <c r="F3896" s="2" t="s">
        <v>11502</v>
      </c>
      <c r="G3896" s="6">
        <v>288</v>
      </c>
      <c r="H3896" s="6">
        <v>9</v>
      </c>
      <c r="I3896" s="6">
        <v>0</v>
      </c>
      <c r="J3896" s="6">
        <v>0</v>
      </c>
      <c r="K3896" s="6">
        <v>0</v>
      </c>
      <c r="L3896" s="6">
        <v>0</v>
      </c>
      <c r="M3896" s="6">
        <v>294</v>
      </c>
      <c r="N3896" s="6">
        <v>1</v>
      </c>
      <c r="O3896" s="6">
        <v>0</v>
      </c>
      <c r="P3896" s="6">
        <v>0</v>
      </c>
      <c r="Q3896" s="6">
        <v>0</v>
      </c>
      <c r="R3896" s="6">
        <v>0</v>
      </c>
      <c r="S3896" s="6">
        <v>0</v>
      </c>
      <c r="T3896" s="6">
        <v>0</v>
      </c>
      <c r="U3896" s="7">
        <v>0.0035</v>
      </c>
      <c r="V3896" s="7">
        <v>0</v>
      </c>
      <c r="W3896" s="7">
        <v>0.0104</v>
      </c>
      <c r="X3896" s="7">
        <v>0</v>
      </c>
      <c r="Y3896" s="8" t="str">
        <f>IFERROR(VLOOKUP(F:F,#REF!,2,0),"需要手动检查")</f>
        <v>需要手动检查</v>
      </c>
      <c r="Z3896" s="9" t="str">
        <f t="shared" si="219"/>
        <v>否</v>
      </c>
      <c r="AA3896" s="10" t="s">
        <v>36</v>
      </c>
      <c r="AB3896" s="18" t="s">
        <v>37</v>
      </c>
      <c r="AC3896" t="str">
        <f t="shared" si="220"/>
        <v>2025/6/2</v>
      </c>
      <c r="AD3896" t="e">
        <f>VLOOKUP(Y3896,#REF!,2,FALSE)</f>
        <v>#REF!</v>
      </c>
    </row>
    <row r="3897" customHeight="1" spans="1:30">
      <c r="A3897" s="2" t="s">
        <v>11840</v>
      </c>
      <c r="B3897" s="2" t="s">
        <v>11841</v>
      </c>
      <c r="C3897" s="2" t="s">
        <v>8722</v>
      </c>
      <c r="D3897" s="2" t="s">
        <v>11842</v>
      </c>
      <c r="E3897" s="2" t="s">
        <v>11843</v>
      </c>
      <c r="F3897" s="2" t="s">
        <v>11502</v>
      </c>
      <c r="G3897" s="6">
        <v>255</v>
      </c>
      <c r="H3897" s="6">
        <v>2</v>
      </c>
      <c r="I3897" s="6">
        <v>1</v>
      </c>
      <c r="J3897" s="6">
        <v>0</v>
      </c>
      <c r="K3897" s="6">
        <v>0</v>
      </c>
      <c r="L3897" s="6">
        <v>0</v>
      </c>
      <c r="M3897" s="6">
        <v>245</v>
      </c>
      <c r="N3897" s="6">
        <v>0</v>
      </c>
      <c r="O3897" s="6">
        <v>0</v>
      </c>
      <c r="P3897" s="6">
        <v>0</v>
      </c>
      <c r="Q3897" s="6">
        <v>0</v>
      </c>
      <c r="R3897" s="6">
        <v>0</v>
      </c>
      <c r="S3897" s="6">
        <v>0</v>
      </c>
      <c r="T3897" s="6">
        <v>0</v>
      </c>
      <c r="U3897" s="7">
        <v>0</v>
      </c>
      <c r="V3897" s="7">
        <v>0</v>
      </c>
      <c r="W3897" s="7">
        <v>0.0039</v>
      </c>
      <c r="X3897" s="7">
        <v>0</v>
      </c>
      <c r="Y3897" s="8" t="str">
        <f>IFERROR(VLOOKUP(F:F,#REF!,2,0),"需要手动检查")</f>
        <v>需要手动检查</v>
      </c>
      <c r="Z3897" s="9" t="str">
        <f t="shared" si="219"/>
        <v>否</v>
      </c>
      <c r="AA3897" s="10" t="s">
        <v>36</v>
      </c>
      <c r="AB3897" s="18" t="s">
        <v>37</v>
      </c>
      <c r="AC3897" t="str">
        <f t="shared" si="220"/>
        <v>2025/6/3</v>
      </c>
      <c r="AD3897" t="e">
        <f>VLOOKUP(Y3897,#REF!,2,FALSE)</f>
        <v>#REF!</v>
      </c>
    </row>
    <row r="3898" customHeight="1" spans="1:30">
      <c r="A3898" s="2" t="s">
        <v>11844</v>
      </c>
      <c r="B3898" s="2" t="s">
        <v>11845</v>
      </c>
      <c r="C3898" s="2" t="s">
        <v>11846</v>
      </c>
      <c r="D3898" s="2" t="s">
        <v>11847</v>
      </c>
      <c r="E3898" s="2" t="s">
        <v>11848</v>
      </c>
      <c r="F3898" s="2" t="s">
        <v>11502</v>
      </c>
      <c r="G3898" s="6">
        <v>276</v>
      </c>
      <c r="H3898" s="6">
        <v>4</v>
      </c>
      <c r="I3898" s="6">
        <v>0</v>
      </c>
      <c r="J3898" s="6">
        <v>0</v>
      </c>
      <c r="K3898" s="6">
        <v>0</v>
      </c>
      <c r="L3898" s="6">
        <v>0</v>
      </c>
      <c r="M3898" s="6">
        <v>297</v>
      </c>
      <c r="N3898" s="6">
        <v>6</v>
      </c>
      <c r="O3898" s="6">
        <v>0</v>
      </c>
      <c r="P3898" s="6">
        <v>0</v>
      </c>
      <c r="Q3898" s="6">
        <v>0</v>
      </c>
      <c r="R3898" s="6">
        <v>0</v>
      </c>
      <c r="S3898" s="6">
        <v>0</v>
      </c>
      <c r="T3898" s="6">
        <v>0</v>
      </c>
      <c r="U3898" s="7">
        <v>0.0217</v>
      </c>
      <c r="V3898" s="7">
        <v>0</v>
      </c>
      <c r="W3898" s="7">
        <v>0.0109</v>
      </c>
      <c r="X3898" s="7">
        <v>0</v>
      </c>
      <c r="Y3898" s="8" t="str">
        <f>IFERROR(VLOOKUP(F:F,#REF!,2,0),"需要手动检查")</f>
        <v>需要手动检查</v>
      </c>
      <c r="Z3898" s="9" t="str">
        <f t="shared" si="219"/>
        <v>否</v>
      </c>
      <c r="AA3898" s="10" t="s">
        <v>36</v>
      </c>
      <c r="AB3898" s="18" t="s">
        <v>37</v>
      </c>
      <c r="AC3898" t="str">
        <f t="shared" si="220"/>
        <v>2025/6/3</v>
      </c>
      <c r="AD3898" t="e">
        <f>VLOOKUP(Y3898,#REF!,2,FALSE)</f>
        <v>#REF!</v>
      </c>
    </row>
    <row r="3899" customHeight="1" spans="1:30">
      <c r="A3899" s="2" t="s">
        <v>11849</v>
      </c>
      <c r="B3899" s="2" t="s">
        <v>11850</v>
      </c>
      <c r="C3899" s="2" t="s">
        <v>11851</v>
      </c>
      <c r="D3899" s="2" t="s">
        <v>11852</v>
      </c>
      <c r="E3899" s="2" t="s">
        <v>11853</v>
      </c>
      <c r="F3899" s="2" t="s">
        <v>11502</v>
      </c>
      <c r="G3899" s="6">
        <v>295</v>
      </c>
      <c r="H3899" s="6">
        <v>2</v>
      </c>
      <c r="I3899" s="6">
        <v>0</v>
      </c>
      <c r="J3899" s="6">
        <v>0</v>
      </c>
      <c r="K3899" s="6">
        <v>0</v>
      </c>
      <c r="L3899" s="6">
        <v>0</v>
      </c>
      <c r="M3899" s="6">
        <v>307</v>
      </c>
      <c r="N3899" s="6">
        <v>1</v>
      </c>
      <c r="O3899" s="6">
        <v>0</v>
      </c>
      <c r="P3899" s="6">
        <v>0</v>
      </c>
      <c r="Q3899" s="6">
        <v>0</v>
      </c>
      <c r="R3899" s="6">
        <v>0</v>
      </c>
      <c r="S3899" s="6">
        <v>0</v>
      </c>
      <c r="T3899" s="6">
        <v>0</v>
      </c>
      <c r="U3899" s="7">
        <v>0.0034</v>
      </c>
      <c r="V3899" s="7">
        <v>0</v>
      </c>
      <c r="W3899" s="7">
        <v>0.0068</v>
      </c>
      <c r="X3899" s="7">
        <v>0</v>
      </c>
      <c r="Y3899" s="8" t="str">
        <f>IFERROR(VLOOKUP(F:F,#REF!,2,0),"需要手动检查")</f>
        <v>需要手动检查</v>
      </c>
      <c r="Z3899" s="9" t="str">
        <f t="shared" si="219"/>
        <v>否</v>
      </c>
      <c r="AA3899" s="10" t="s">
        <v>36</v>
      </c>
      <c r="AB3899" s="18" t="s">
        <v>37</v>
      </c>
      <c r="AC3899" t="str">
        <f t="shared" si="220"/>
        <v>2025/6/3</v>
      </c>
      <c r="AD3899" t="e">
        <f>VLOOKUP(Y3899,#REF!,2,FALSE)</f>
        <v>#REF!</v>
      </c>
    </row>
    <row r="3900" customHeight="1" spans="1:30">
      <c r="A3900" s="2" t="s">
        <v>11835</v>
      </c>
      <c r="B3900" s="2" t="s">
        <v>11836</v>
      </c>
      <c r="C3900" s="2" t="s">
        <v>11854</v>
      </c>
      <c r="D3900" s="2" t="s">
        <v>11855</v>
      </c>
      <c r="E3900" s="2" t="s">
        <v>11856</v>
      </c>
      <c r="F3900" s="2" t="s">
        <v>11502</v>
      </c>
      <c r="G3900" s="6">
        <v>300</v>
      </c>
      <c r="H3900" s="6">
        <v>3</v>
      </c>
      <c r="I3900" s="6">
        <v>0</v>
      </c>
      <c r="J3900" s="6">
        <v>1</v>
      </c>
      <c r="K3900" s="6">
        <v>0</v>
      </c>
      <c r="L3900" s="6">
        <v>0</v>
      </c>
      <c r="M3900" s="6">
        <v>308</v>
      </c>
      <c r="N3900" s="6">
        <v>2</v>
      </c>
      <c r="O3900" s="6">
        <v>0</v>
      </c>
      <c r="P3900" s="6">
        <v>0</v>
      </c>
      <c r="Q3900" s="6">
        <v>0</v>
      </c>
      <c r="R3900" s="6">
        <v>0</v>
      </c>
      <c r="S3900" s="6">
        <v>0</v>
      </c>
      <c r="T3900" s="6">
        <v>0</v>
      </c>
      <c r="U3900" s="7">
        <v>0.0067</v>
      </c>
      <c r="V3900" s="7">
        <v>0</v>
      </c>
      <c r="W3900" s="7">
        <v>0.0067</v>
      </c>
      <c r="X3900" s="7">
        <v>0</v>
      </c>
      <c r="Y3900" s="8" t="str">
        <f>IFERROR(VLOOKUP(F:F,#REF!,2,0),"需要手动检查")</f>
        <v>需要手动检查</v>
      </c>
      <c r="Z3900" s="9" t="str">
        <f t="shared" si="219"/>
        <v>否</v>
      </c>
      <c r="AA3900" s="10" t="s">
        <v>36</v>
      </c>
      <c r="AB3900" s="18" t="s">
        <v>37</v>
      </c>
      <c r="AC3900" t="str">
        <f t="shared" si="220"/>
        <v>2025/6/3</v>
      </c>
      <c r="AD3900" t="e">
        <f>VLOOKUP(Y3900,#REF!,2,FALSE)</f>
        <v>#REF!</v>
      </c>
    </row>
    <row r="3901" customHeight="1" spans="1:30">
      <c r="A3901" s="2" t="s">
        <v>11857</v>
      </c>
      <c r="B3901" s="2" t="s">
        <v>11858</v>
      </c>
      <c r="C3901" s="2" t="s">
        <v>11859</v>
      </c>
      <c r="D3901" s="2" t="s">
        <v>11860</v>
      </c>
      <c r="E3901" s="2" t="s">
        <v>11861</v>
      </c>
      <c r="F3901" s="2" t="s">
        <v>11502</v>
      </c>
      <c r="G3901" s="6">
        <v>131</v>
      </c>
      <c r="H3901" s="6">
        <v>2</v>
      </c>
      <c r="I3901" s="6">
        <v>0</v>
      </c>
      <c r="J3901" s="6">
        <v>0</v>
      </c>
      <c r="K3901" s="6">
        <v>0</v>
      </c>
      <c r="L3901" s="6">
        <v>0</v>
      </c>
      <c r="M3901" s="6">
        <v>135</v>
      </c>
      <c r="N3901" s="6">
        <v>3</v>
      </c>
      <c r="O3901" s="6">
        <v>0</v>
      </c>
      <c r="P3901" s="6">
        <v>0</v>
      </c>
      <c r="Q3901" s="6">
        <v>0</v>
      </c>
      <c r="R3901" s="6">
        <v>0</v>
      </c>
      <c r="S3901" s="6">
        <v>0</v>
      </c>
      <c r="T3901" s="6">
        <v>0</v>
      </c>
      <c r="U3901" s="7">
        <v>0.0229</v>
      </c>
      <c r="V3901" s="7">
        <v>0</v>
      </c>
      <c r="W3901" s="7">
        <v>0.0153</v>
      </c>
      <c r="X3901" s="7">
        <v>0</v>
      </c>
      <c r="Y3901" s="8" t="str">
        <f>IFERROR(VLOOKUP(F:F,#REF!,2,0),"需要手动检查")</f>
        <v>需要手动检查</v>
      </c>
      <c r="Z3901" s="9" t="str">
        <f t="shared" si="219"/>
        <v>否</v>
      </c>
      <c r="AA3901" s="10" t="s">
        <v>36</v>
      </c>
      <c r="AB3901" s="18" t="s">
        <v>37</v>
      </c>
      <c r="AC3901" t="str">
        <f t="shared" si="220"/>
        <v>2025/6/4</v>
      </c>
      <c r="AD3901" t="e">
        <f>VLOOKUP(Y3901,#REF!,2,FALSE)</f>
        <v>#REF!</v>
      </c>
    </row>
    <row r="3902" customHeight="1" spans="1:30">
      <c r="A3902" s="2" t="s">
        <v>11862</v>
      </c>
      <c r="B3902" s="2" t="s">
        <v>11863</v>
      </c>
      <c r="C3902" s="2" t="s">
        <v>11864</v>
      </c>
      <c r="D3902" s="2" t="s">
        <v>11865</v>
      </c>
      <c r="E3902" s="2" t="s">
        <v>11866</v>
      </c>
      <c r="F3902" s="2" t="s">
        <v>11502</v>
      </c>
      <c r="G3902" s="6">
        <v>297</v>
      </c>
      <c r="H3902" s="6">
        <v>5</v>
      </c>
      <c r="I3902" s="6">
        <v>0</v>
      </c>
      <c r="J3902" s="6">
        <v>0</v>
      </c>
      <c r="K3902" s="6">
        <v>0</v>
      </c>
      <c r="L3902" s="6">
        <v>0</v>
      </c>
      <c r="M3902" s="6">
        <v>300</v>
      </c>
      <c r="N3902" s="6">
        <v>24</v>
      </c>
      <c r="O3902" s="6">
        <v>0</v>
      </c>
      <c r="P3902" s="6">
        <v>0</v>
      </c>
      <c r="Q3902" s="6">
        <v>0</v>
      </c>
      <c r="R3902" s="6">
        <v>0</v>
      </c>
      <c r="S3902" s="6">
        <v>0</v>
      </c>
      <c r="T3902" s="6">
        <v>0</v>
      </c>
      <c r="U3902" s="7">
        <v>0.0808</v>
      </c>
      <c r="V3902" s="7">
        <v>0</v>
      </c>
      <c r="W3902" s="7">
        <v>0</v>
      </c>
      <c r="X3902" s="7">
        <v>0</v>
      </c>
      <c r="Y3902" s="8" t="str">
        <f>IFERROR(VLOOKUP(F:F,#REF!,2,0),"需要手动检查")</f>
        <v>需要手动检查</v>
      </c>
      <c r="Z3902" s="9" t="str">
        <f t="shared" si="219"/>
        <v>否</v>
      </c>
      <c r="AA3902" s="10" t="s">
        <v>36</v>
      </c>
      <c r="AB3902" s="18" t="s">
        <v>37</v>
      </c>
      <c r="AC3902" t="str">
        <f t="shared" si="220"/>
        <v>2025/6/4</v>
      </c>
      <c r="AD3902" t="e">
        <f>VLOOKUP(Y3902,#REF!,2,FALSE)</f>
        <v>#REF!</v>
      </c>
    </row>
    <row r="3903" customHeight="1" spans="1:30">
      <c r="A3903" s="2" t="s">
        <v>11835</v>
      </c>
      <c r="B3903" s="2" t="s">
        <v>11836</v>
      </c>
      <c r="C3903" s="2" t="s">
        <v>11854</v>
      </c>
      <c r="D3903" s="2" t="s">
        <v>11867</v>
      </c>
      <c r="E3903" s="2" t="s">
        <v>11868</v>
      </c>
      <c r="F3903" s="2" t="s">
        <v>11502</v>
      </c>
      <c r="G3903" s="6">
        <v>300</v>
      </c>
      <c r="H3903" s="6">
        <v>2</v>
      </c>
      <c r="I3903" s="6">
        <v>0</v>
      </c>
      <c r="J3903" s="6">
        <v>0</v>
      </c>
      <c r="K3903" s="6">
        <v>1</v>
      </c>
      <c r="L3903" s="6">
        <v>0</v>
      </c>
      <c r="M3903" s="6">
        <v>322</v>
      </c>
      <c r="N3903" s="6">
        <v>1</v>
      </c>
      <c r="O3903" s="6">
        <v>0</v>
      </c>
      <c r="P3903" s="6">
        <v>0</v>
      </c>
      <c r="Q3903" s="6">
        <v>0</v>
      </c>
      <c r="R3903" s="6">
        <v>0</v>
      </c>
      <c r="S3903" s="6">
        <v>0</v>
      </c>
      <c r="T3903" s="6">
        <v>0</v>
      </c>
      <c r="U3903" s="7">
        <v>0.0033</v>
      </c>
      <c r="V3903" s="7">
        <v>0</v>
      </c>
      <c r="W3903" s="7">
        <v>0</v>
      </c>
      <c r="X3903" s="7">
        <v>0</v>
      </c>
      <c r="Y3903" s="8" t="str">
        <f>IFERROR(VLOOKUP(F:F,#REF!,2,0),"需要手动检查")</f>
        <v>需要手动检查</v>
      </c>
      <c r="Z3903" s="9" t="str">
        <f t="shared" si="219"/>
        <v>否</v>
      </c>
      <c r="AA3903" s="10" t="s">
        <v>36</v>
      </c>
      <c r="AB3903" s="18" t="s">
        <v>37</v>
      </c>
      <c r="AC3903" t="str">
        <f t="shared" si="220"/>
        <v>2025/6/4</v>
      </c>
      <c r="AD3903" t="e">
        <f>VLOOKUP(Y3903,#REF!,2,FALSE)</f>
        <v>#REF!</v>
      </c>
    </row>
    <row r="3904" customHeight="1" spans="1:30">
      <c r="A3904" s="2" t="s">
        <v>11869</v>
      </c>
      <c r="B3904" s="2" t="s">
        <v>11870</v>
      </c>
      <c r="C3904" s="2" t="s">
        <v>11871</v>
      </c>
      <c r="D3904" s="2" t="s">
        <v>11872</v>
      </c>
      <c r="E3904" s="2" t="s">
        <v>11873</v>
      </c>
      <c r="F3904" s="2" t="s">
        <v>9377</v>
      </c>
      <c r="G3904" s="6">
        <v>155</v>
      </c>
      <c r="H3904" s="6">
        <v>3</v>
      </c>
      <c r="I3904" s="6">
        <v>0</v>
      </c>
      <c r="J3904" s="6">
        <v>0</v>
      </c>
      <c r="K3904" s="6">
        <v>0</v>
      </c>
      <c r="L3904" s="6">
        <v>0</v>
      </c>
      <c r="M3904" s="6">
        <v>183</v>
      </c>
      <c r="N3904" s="6">
        <v>5</v>
      </c>
      <c r="O3904" s="6">
        <v>0</v>
      </c>
      <c r="P3904" s="6">
        <v>0</v>
      </c>
      <c r="Q3904" s="6">
        <v>0</v>
      </c>
      <c r="R3904" s="6">
        <v>0</v>
      </c>
      <c r="S3904" s="6">
        <v>0</v>
      </c>
      <c r="T3904" s="6">
        <v>0</v>
      </c>
      <c r="U3904" s="7">
        <v>0.0323</v>
      </c>
      <c r="V3904" s="7">
        <v>0</v>
      </c>
      <c r="W3904" s="7">
        <v>0</v>
      </c>
      <c r="X3904" s="7">
        <v>0</v>
      </c>
      <c r="Y3904" s="8" t="str">
        <f>IFERROR(VLOOKUP(F:F,#REF!,2,0),"需要手动检查")</f>
        <v>需要手动检查</v>
      </c>
      <c r="Z3904" s="9" t="str">
        <f t="shared" ref="Z3904:Z3919" si="221">IF(R3904&gt;0,"是","否")</f>
        <v>否</v>
      </c>
      <c r="AA3904" s="10" t="s">
        <v>36</v>
      </c>
      <c r="AB3904" s="18" t="s">
        <v>37</v>
      </c>
      <c r="AC3904" t="str">
        <f t="shared" ref="AC3904:AC3919" si="222">YEAR(E3904)&amp;"/"&amp;MONTH(E3904)&amp;"/"&amp;DAY(E3904)</f>
        <v>2025/6/5</v>
      </c>
      <c r="AD3904" t="e">
        <f>VLOOKUP(Y3904,#REF!,2,FALSE)</f>
        <v>#REF!</v>
      </c>
    </row>
    <row r="3905" customHeight="1" spans="1:30">
      <c r="A3905" s="2" t="s">
        <v>11874</v>
      </c>
      <c r="B3905" s="2" t="s">
        <v>11875</v>
      </c>
      <c r="C3905" s="2" t="s">
        <v>11876</v>
      </c>
      <c r="D3905" s="2" t="s">
        <v>11877</v>
      </c>
      <c r="E3905" s="2" t="s">
        <v>11878</v>
      </c>
      <c r="F3905" s="2" t="s">
        <v>11502</v>
      </c>
      <c r="G3905" s="6">
        <v>382</v>
      </c>
      <c r="H3905" s="6">
        <v>15</v>
      </c>
      <c r="I3905" s="6">
        <v>0</v>
      </c>
      <c r="J3905" s="6">
        <v>0</v>
      </c>
      <c r="K3905" s="6">
        <v>0</v>
      </c>
      <c r="L3905" s="6">
        <v>0</v>
      </c>
      <c r="M3905" s="6">
        <v>382</v>
      </c>
      <c r="N3905" s="6">
        <v>18</v>
      </c>
      <c r="O3905" s="6">
        <v>0</v>
      </c>
      <c r="P3905" s="6">
        <v>0</v>
      </c>
      <c r="Q3905" s="6">
        <v>0</v>
      </c>
      <c r="R3905" s="6">
        <v>0</v>
      </c>
      <c r="S3905" s="6">
        <v>0</v>
      </c>
      <c r="T3905" s="6">
        <v>0</v>
      </c>
      <c r="U3905" s="7">
        <v>0.0471</v>
      </c>
      <c r="V3905" s="7">
        <v>0</v>
      </c>
      <c r="W3905" s="7">
        <v>0.0105</v>
      </c>
      <c r="X3905" s="7">
        <v>0</v>
      </c>
      <c r="Y3905" s="8" t="str">
        <f>IFERROR(VLOOKUP(F:F,#REF!,2,0),"需要手动检查")</f>
        <v>需要手动检查</v>
      </c>
      <c r="Z3905" s="9" t="str">
        <f t="shared" si="221"/>
        <v>否</v>
      </c>
      <c r="AA3905" s="10" t="s">
        <v>36</v>
      </c>
      <c r="AB3905" s="18" t="s">
        <v>37</v>
      </c>
      <c r="AC3905" t="str">
        <f t="shared" si="222"/>
        <v>2025/6/5</v>
      </c>
      <c r="AD3905" t="e">
        <f>VLOOKUP(Y3905,#REF!,2,FALSE)</f>
        <v>#REF!</v>
      </c>
    </row>
    <row r="3906" customHeight="1" spans="1:30">
      <c r="A3906" s="2" t="s">
        <v>11879</v>
      </c>
      <c r="B3906" s="2" t="s">
        <v>11880</v>
      </c>
      <c r="C3906" s="2" t="s">
        <v>11881</v>
      </c>
      <c r="D3906" s="2" t="s">
        <v>11882</v>
      </c>
      <c r="E3906" s="2" t="s">
        <v>11883</v>
      </c>
      <c r="F3906" s="2" t="s">
        <v>11502</v>
      </c>
      <c r="G3906" s="6">
        <v>322</v>
      </c>
      <c r="H3906" s="6">
        <v>6</v>
      </c>
      <c r="I3906" s="6">
        <v>0</v>
      </c>
      <c r="J3906" s="6">
        <v>2</v>
      </c>
      <c r="K3906" s="6">
        <v>0</v>
      </c>
      <c r="L3906" s="6">
        <v>0</v>
      </c>
      <c r="M3906" s="6">
        <v>338</v>
      </c>
      <c r="N3906" s="6">
        <v>13</v>
      </c>
      <c r="O3906" s="6">
        <v>0</v>
      </c>
      <c r="P3906" s="6">
        <v>0</v>
      </c>
      <c r="Q3906" s="6">
        <v>0</v>
      </c>
      <c r="R3906" s="6">
        <v>0</v>
      </c>
      <c r="S3906" s="6">
        <v>0</v>
      </c>
      <c r="T3906" s="6">
        <v>0</v>
      </c>
      <c r="U3906" s="7">
        <v>0.0404</v>
      </c>
      <c r="V3906" s="7">
        <v>0</v>
      </c>
      <c r="W3906" s="7">
        <v>0.0093</v>
      </c>
      <c r="X3906" s="7">
        <v>0</v>
      </c>
      <c r="Y3906" s="8" t="str">
        <f>IFERROR(VLOOKUP(F:F,#REF!,2,0),"需要手动检查")</f>
        <v>需要手动检查</v>
      </c>
      <c r="Z3906" s="9" t="str">
        <f t="shared" si="221"/>
        <v>否</v>
      </c>
      <c r="AA3906" s="10" t="s">
        <v>36</v>
      </c>
      <c r="AB3906" s="18" t="s">
        <v>37</v>
      </c>
      <c r="AC3906" t="str">
        <f t="shared" si="222"/>
        <v>2025/6/5</v>
      </c>
      <c r="AD3906" t="e">
        <f>VLOOKUP(Y3906,#REF!,2,FALSE)</f>
        <v>#REF!</v>
      </c>
    </row>
    <row r="3907" customHeight="1" spans="1:30">
      <c r="A3907" s="2" t="s">
        <v>11884</v>
      </c>
      <c r="B3907" s="2" t="s">
        <v>11885</v>
      </c>
      <c r="C3907" s="2" t="s">
        <v>11886</v>
      </c>
      <c r="D3907" s="2" t="s">
        <v>11887</v>
      </c>
      <c r="E3907" s="2" t="s">
        <v>11888</v>
      </c>
      <c r="F3907" s="2" t="s">
        <v>11502</v>
      </c>
      <c r="G3907" s="6">
        <v>325</v>
      </c>
      <c r="H3907" s="6">
        <v>9</v>
      </c>
      <c r="I3907" s="6">
        <v>0</v>
      </c>
      <c r="J3907" s="6">
        <v>0</v>
      </c>
      <c r="K3907" s="6">
        <v>0</v>
      </c>
      <c r="L3907" s="6">
        <v>0</v>
      </c>
      <c r="M3907" s="6">
        <v>347</v>
      </c>
      <c r="N3907" s="6">
        <v>33</v>
      </c>
      <c r="O3907" s="6">
        <v>0</v>
      </c>
      <c r="P3907" s="6">
        <v>0</v>
      </c>
      <c r="Q3907" s="6">
        <v>0</v>
      </c>
      <c r="R3907" s="6">
        <v>0</v>
      </c>
      <c r="S3907" s="6">
        <v>0</v>
      </c>
      <c r="T3907" s="6">
        <v>0</v>
      </c>
      <c r="U3907" s="7">
        <v>0.1015</v>
      </c>
      <c r="V3907" s="7">
        <v>0</v>
      </c>
      <c r="W3907" s="7">
        <v>0.0308</v>
      </c>
      <c r="X3907" s="7">
        <v>0</v>
      </c>
      <c r="Y3907" s="8" t="str">
        <f>IFERROR(VLOOKUP(F:F,#REF!,2,0),"需要手动检查")</f>
        <v>需要手动检查</v>
      </c>
      <c r="Z3907" s="9" t="str">
        <f t="shared" si="221"/>
        <v>否</v>
      </c>
      <c r="AA3907" s="10" t="s">
        <v>36</v>
      </c>
      <c r="AB3907" s="18" t="s">
        <v>37</v>
      </c>
      <c r="AC3907" t="str">
        <f t="shared" si="222"/>
        <v>2025/6/6</v>
      </c>
      <c r="AD3907" t="e">
        <f>VLOOKUP(Y3907,#REF!,2,FALSE)</f>
        <v>#REF!</v>
      </c>
    </row>
    <row r="3908" customHeight="1" spans="1:30">
      <c r="A3908" s="2" t="s">
        <v>11889</v>
      </c>
      <c r="B3908" s="2" t="s">
        <v>11890</v>
      </c>
      <c r="C3908" s="2" t="s">
        <v>11891</v>
      </c>
      <c r="D3908" s="2" t="s">
        <v>11892</v>
      </c>
      <c r="E3908" s="2" t="s">
        <v>11893</v>
      </c>
      <c r="F3908" s="2" t="s">
        <v>11502</v>
      </c>
      <c r="G3908" s="6">
        <v>294</v>
      </c>
      <c r="H3908" s="6">
        <v>13</v>
      </c>
      <c r="I3908" s="6">
        <v>10</v>
      </c>
      <c r="J3908" s="6">
        <v>0</v>
      </c>
      <c r="K3908" s="6">
        <v>0</v>
      </c>
      <c r="L3908" s="6">
        <v>0</v>
      </c>
      <c r="M3908" s="6">
        <v>353</v>
      </c>
      <c r="N3908" s="6">
        <v>1</v>
      </c>
      <c r="O3908" s="6">
        <v>0</v>
      </c>
      <c r="P3908" s="6">
        <v>0</v>
      </c>
      <c r="Q3908" s="6">
        <v>0</v>
      </c>
      <c r="R3908" s="6">
        <v>0</v>
      </c>
      <c r="S3908" s="6">
        <v>0</v>
      </c>
      <c r="T3908" s="6">
        <v>0</v>
      </c>
      <c r="U3908" s="7">
        <v>0.0034</v>
      </c>
      <c r="V3908" s="7">
        <v>0</v>
      </c>
      <c r="W3908" s="7">
        <v>0.0068</v>
      </c>
      <c r="X3908" s="7">
        <v>0</v>
      </c>
      <c r="Y3908" s="8" t="str">
        <f>IFERROR(VLOOKUP(F:F,#REF!,2,0),"需要手动检查")</f>
        <v>需要手动检查</v>
      </c>
      <c r="Z3908" s="9" t="str">
        <f t="shared" si="221"/>
        <v>否</v>
      </c>
      <c r="AA3908" s="10" t="s">
        <v>36</v>
      </c>
      <c r="AB3908" s="18" t="s">
        <v>37</v>
      </c>
      <c r="AC3908" t="str">
        <f t="shared" si="222"/>
        <v>2025/6/6</v>
      </c>
      <c r="AD3908" t="e">
        <f>VLOOKUP(Y3908,#REF!,2,FALSE)</f>
        <v>#REF!</v>
      </c>
    </row>
    <row r="3909" customHeight="1" spans="1:30">
      <c r="A3909" s="2" t="s">
        <v>11894</v>
      </c>
      <c r="B3909" s="2" t="s">
        <v>11895</v>
      </c>
      <c r="C3909" s="2" t="s">
        <v>45</v>
      </c>
      <c r="D3909" s="2" t="s">
        <v>11896</v>
      </c>
      <c r="E3909" s="2" t="s">
        <v>11897</v>
      </c>
      <c r="F3909" s="2" t="s">
        <v>11502</v>
      </c>
      <c r="G3909" s="6">
        <v>2</v>
      </c>
      <c r="H3909" s="6">
        <v>0</v>
      </c>
      <c r="I3909" s="6">
        <v>0</v>
      </c>
      <c r="J3909" s="6">
        <v>0</v>
      </c>
      <c r="K3909" s="6">
        <v>0</v>
      </c>
      <c r="L3909" s="6">
        <v>0</v>
      </c>
      <c r="M3909" s="6">
        <v>2</v>
      </c>
      <c r="N3909" s="6">
        <v>0</v>
      </c>
      <c r="O3909" s="6">
        <v>0</v>
      </c>
      <c r="P3909" s="6">
        <v>0</v>
      </c>
      <c r="Q3909" s="6">
        <v>0</v>
      </c>
      <c r="R3909" s="6">
        <v>0</v>
      </c>
      <c r="S3909" s="6">
        <v>0</v>
      </c>
      <c r="T3909" s="6">
        <v>0</v>
      </c>
      <c r="U3909" s="7">
        <v>0</v>
      </c>
      <c r="V3909" s="7">
        <v>0</v>
      </c>
      <c r="W3909" s="7">
        <v>0.5</v>
      </c>
      <c r="X3909" s="7">
        <v>0</v>
      </c>
      <c r="Y3909" s="8" t="str">
        <f>IFERROR(VLOOKUP(F:F,#REF!,2,0),"需要手动检查")</f>
        <v>需要手动检查</v>
      </c>
      <c r="Z3909" s="9" t="str">
        <f t="shared" si="221"/>
        <v>否</v>
      </c>
      <c r="AA3909" s="10" t="s">
        <v>36</v>
      </c>
      <c r="AB3909" s="18" t="s">
        <v>37</v>
      </c>
      <c r="AC3909" t="str">
        <f t="shared" si="222"/>
        <v>2025/6/6</v>
      </c>
      <c r="AD3909" t="e">
        <f>VLOOKUP(Y3909,#REF!,2,FALSE)</f>
        <v>#REF!</v>
      </c>
    </row>
    <row r="3910" customHeight="1" spans="1:30">
      <c r="A3910" s="2" t="s">
        <v>5743</v>
      </c>
      <c r="B3910" s="2" t="s">
        <v>5744</v>
      </c>
      <c r="C3910" s="2" t="s">
        <v>45</v>
      </c>
      <c r="D3910" s="2" t="s">
        <v>11898</v>
      </c>
      <c r="E3910" s="2" t="s">
        <v>11899</v>
      </c>
      <c r="F3910" s="2" t="s">
        <v>11502</v>
      </c>
      <c r="G3910" s="6">
        <v>661</v>
      </c>
      <c r="H3910" s="6">
        <v>60</v>
      </c>
      <c r="I3910" s="6">
        <v>1</v>
      </c>
      <c r="J3910" s="6">
        <v>0</v>
      </c>
      <c r="K3910" s="6">
        <v>0</v>
      </c>
      <c r="L3910" s="6">
        <v>0</v>
      </c>
      <c r="M3910" s="6">
        <v>11</v>
      </c>
      <c r="N3910" s="6">
        <v>1</v>
      </c>
      <c r="O3910" s="6">
        <v>0</v>
      </c>
      <c r="P3910" s="6">
        <v>0</v>
      </c>
      <c r="Q3910" s="6">
        <v>0</v>
      </c>
      <c r="R3910" s="6">
        <v>0</v>
      </c>
      <c r="S3910" s="6">
        <v>0</v>
      </c>
      <c r="T3910" s="6">
        <v>0</v>
      </c>
      <c r="U3910" s="7">
        <v>0.0015</v>
      </c>
      <c r="V3910" s="7">
        <v>0</v>
      </c>
      <c r="W3910" s="7">
        <v>0.0348</v>
      </c>
      <c r="X3910" s="7">
        <v>0</v>
      </c>
      <c r="Y3910" s="8" t="str">
        <f>IFERROR(VLOOKUP(F:F,#REF!,2,0),"需要手动检查")</f>
        <v>需要手动检查</v>
      </c>
      <c r="Z3910" s="9" t="str">
        <f t="shared" si="221"/>
        <v>否</v>
      </c>
      <c r="AA3910" s="10" t="s">
        <v>36</v>
      </c>
      <c r="AB3910" s="18" t="s">
        <v>37</v>
      </c>
      <c r="AC3910" t="str">
        <f t="shared" si="222"/>
        <v>2025/6/6</v>
      </c>
      <c r="AD3910" t="e">
        <f>VLOOKUP(Y3910,#REF!,2,FALSE)</f>
        <v>#REF!</v>
      </c>
    </row>
    <row r="3911" customHeight="1" spans="1:30">
      <c r="A3911" s="2" t="s">
        <v>11900</v>
      </c>
      <c r="B3911" s="2" t="s">
        <v>11901</v>
      </c>
      <c r="C3911" s="2" t="s">
        <v>11902</v>
      </c>
      <c r="D3911" s="2" t="s">
        <v>11903</v>
      </c>
      <c r="E3911" s="2" t="s">
        <v>11904</v>
      </c>
      <c r="F3911" s="2" t="s">
        <v>10254</v>
      </c>
      <c r="G3911" s="6">
        <v>297</v>
      </c>
      <c r="H3911" s="6">
        <v>5</v>
      </c>
      <c r="I3911" s="6">
        <v>1</v>
      </c>
      <c r="J3911" s="6">
        <v>0</v>
      </c>
      <c r="K3911" s="6">
        <v>0</v>
      </c>
      <c r="L3911" s="6">
        <v>0</v>
      </c>
      <c r="M3911" s="6">
        <v>328</v>
      </c>
      <c r="N3911" s="6">
        <v>19</v>
      </c>
      <c r="O3911" s="6">
        <v>0</v>
      </c>
      <c r="P3911" s="6">
        <v>0</v>
      </c>
      <c r="Q3911" s="6">
        <v>0</v>
      </c>
      <c r="R3911" s="6">
        <v>0</v>
      </c>
      <c r="S3911" s="6">
        <v>0</v>
      </c>
      <c r="T3911" s="6">
        <v>0</v>
      </c>
      <c r="U3911" s="7">
        <v>0.064</v>
      </c>
      <c r="V3911" s="7">
        <v>0</v>
      </c>
      <c r="W3911" s="7">
        <v>0.0101</v>
      </c>
      <c r="X3911" s="7">
        <v>0</v>
      </c>
      <c r="Y3911" s="8" t="str">
        <f>IFERROR(VLOOKUP(F:F,#REF!,2,0),"需要手动检查")</f>
        <v>需要手动检查</v>
      </c>
      <c r="Z3911" s="9" t="str">
        <f t="shared" si="221"/>
        <v>否</v>
      </c>
      <c r="AA3911" s="10" t="s">
        <v>36</v>
      </c>
      <c r="AB3911" s="18" t="s">
        <v>37</v>
      </c>
      <c r="AC3911" t="str">
        <f t="shared" si="222"/>
        <v>2025/6/7</v>
      </c>
      <c r="AD3911" t="e">
        <f>VLOOKUP(Y3911,#REF!,2,FALSE)</f>
        <v>#REF!</v>
      </c>
    </row>
    <row r="3912" customHeight="1" spans="1:30">
      <c r="A3912" s="2" t="s">
        <v>11905</v>
      </c>
      <c r="B3912" s="2" t="s">
        <v>11906</v>
      </c>
      <c r="C3912" s="2" t="s">
        <v>11907</v>
      </c>
      <c r="D3912" s="2" t="s">
        <v>11908</v>
      </c>
      <c r="E3912" s="2" t="s">
        <v>11909</v>
      </c>
      <c r="F3912" s="2" t="s">
        <v>11502</v>
      </c>
      <c r="G3912" s="6">
        <v>38</v>
      </c>
      <c r="H3912" s="6">
        <v>3</v>
      </c>
      <c r="I3912" s="6">
        <v>0</v>
      </c>
      <c r="J3912" s="6">
        <v>0</v>
      </c>
      <c r="K3912" s="6">
        <v>0</v>
      </c>
      <c r="L3912" s="6">
        <v>0</v>
      </c>
      <c r="M3912" s="6">
        <v>10</v>
      </c>
      <c r="N3912" s="6">
        <v>0</v>
      </c>
      <c r="O3912" s="6">
        <v>0</v>
      </c>
      <c r="P3912" s="6">
        <v>0</v>
      </c>
      <c r="Q3912" s="6">
        <v>0</v>
      </c>
      <c r="R3912" s="6">
        <v>0</v>
      </c>
      <c r="S3912" s="6">
        <v>0</v>
      </c>
      <c r="T3912" s="6">
        <v>0</v>
      </c>
      <c r="U3912" s="7">
        <v>0</v>
      </c>
      <c r="V3912" s="7">
        <v>0</v>
      </c>
      <c r="W3912" s="7">
        <v>0.0263</v>
      </c>
      <c r="X3912" s="7">
        <v>0</v>
      </c>
      <c r="Y3912" s="8" t="str">
        <f>IFERROR(VLOOKUP(F:F,#REF!,2,0),"需要手动检查")</f>
        <v>需要手动检查</v>
      </c>
      <c r="Z3912" s="9" t="str">
        <f t="shared" si="221"/>
        <v>否</v>
      </c>
      <c r="AA3912" s="10" t="s">
        <v>36</v>
      </c>
      <c r="AB3912" s="18" t="s">
        <v>37</v>
      </c>
      <c r="AC3912" t="str">
        <f t="shared" si="222"/>
        <v>2025/6/7</v>
      </c>
      <c r="AD3912" t="e">
        <f>VLOOKUP(Y3912,#REF!,2,FALSE)</f>
        <v>#REF!</v>
      </c>
    </row>
    <row r="3913" customHeight="1" spans="1:30">
      <c r="A3913" s="2" t="s">
        <v>11905</v>
      </c>
      <c r="B3913" s="2" t="s">
        <v>11906</v>
      </c>
      <c r="C3913" s="2" t="s">
        <v>11910</v>
      </c>
      <c r="D3913" s="2" t="s">
        <v>11911</v>
      </c>
      <c r="E3913" s="2" t="s">
        <v>11912</v>
      </c>
      <c r="F3913" s="2" t="s">
        <v>11502</v>
      </c>
      <c r="G3913" s="6">
        <v>390</v>
      </c>
      <c r="H3913" s="6">
        <v>16</v>
      </c>
      <c r="I3913" s="6">
        <v>0</v>
      </c>
      <c r="J3913" s="6">
        <v>0</v>
      </c>
      <c r="K3913" s="6">
        <v>0</v>
      </c>
      <c r="L3913" s="6">
        <v>0</v>
      </c>
      <c r="M3913" s="6">
        <v>390</v>
      </c>
      <c r="N3913" s="6">
        <v>19</v>
      </c>
      <c r="O3913" s="6">
        <v>0</v>
      </c>
      <c r="P3913" s="6">
        <v>0</v>
      </c>
      <c r="Q3913" s="6">
        <v>0</v>
      </c>
      <c r="R3913" s="6">
        <v>0</v>
      </c>
      <c r="S3913" s="6">
        <v>0</v>
      </c>
      <c r="T3913" s="6">
        <v>0</v>
      </c>
      <c r="U3913" s="7">
        <v>0.0487</v>
      </c>
      <c r="V3913" s="7">
        <v>0</v>
      </c>
      <c r="W3913" s="7">
        <v>0.0436</v>
      </c>
      <c r="X3913" s="7">
        <v>0</v>
      </c>
      <c r="Y3913" s="8" t="str">
        <f>IFERROR(VLOOKUP(F:F,#REF!,2,0),"需要手动检查")</f>
        <v>需要手动检查</v>
      </c>
      <c r="Z3913" s="9" t="str">
        <f t="shared" si="221"/>
        <v>否</v>
      </c>
      <c r="AA3913" s="10" t="s">
        <v>36</v>
      </c>
      <c r="AB3913" s="18" t="s">
        <v>37</v>
      </c>
      <c r="AC3913" t="str">
        <f t="shared" si="222"/>
        <v>2025/6/7</v>
      </c>
      <c r="AD3913" t="e">
        <f>VLOOKUP(Y3913,#REF!,2,FALSE)</f>
        <v>#REF!</v>
      </c>
    </row>
    <row r="3914" customHeight="1" spans="1:30">
      <c r="A3914" s="2" t="s">
        <v>11894</v>
      </c>
      <c r="B3914" s="2" t="s">
        <v>11895</v>
      </c>
      <c r="C3914" s="2" t="s">
        <v>45</v>
      </c>
      <c r="D3914" s="2" t="s">
        <v>11913</v>
      </c>
      <c r="E3914" s="2" t="s">
        <v>11914</v>
      </c>
      <c r="F3914" s="2" t="s">
        <v>11502</v>
      </c>
      <c r="G3914" s="6">
        <v>1845</v>
      </c>
      <c r="H3914" s="6">
        <v>189</v>
      </c>
      <c r="I3914" s="6">
        <v>0</v>
      </c>
      <c r="J3914" s="6">
        <v>0</v>
      </c>
      <c r="K3914" s="6">
        <v>24</v>
      </c>
      <c r="L3914" s="6">
        <v>0</v>
      </c>
      <c r="M3914" s="6">
        <v>1911</v>
      </c>
      <c r="N3914" s="6">
        <v>61</v>
      </c>
      <c r="O3914" s="6">
        <v>0</v>
      </c>
      <c r="P3914" s="6">
        <v>0</v>
      </c>
      <c r="Q3914" s="6">
        <v>0</v>
      </c>
      <c r="R3914" s="6">
        <v>0</v>
      </c>
      <c r="S3914" s="6">
        <v>0</v>
      </c>
      <c r="T3914" s="6">
        <v>0</v>
      </c>
      <c r="U3914" s="7">
        <v>0.0331</v>
      </c>
      <c r="V3914" s="7">
        <v>0</v>
      </c>
      <c r="W3914" s="7">
        <v>0.0244</v>
      </c>
      <c r="X3914" s="7">
        <v>0</v>
      </c>
      <c r="Y3914" s="8" t="str">
        <f>IFERROR(VLOOKUP(F:F,#REF!,2,0),"需要手动检查")</f>
        <v>需要手动检查</v>
      </c>
      <c r="Z3914" s="9" t="str">
        <f t="shared" si="221"/>
        <v>否</v>
      </c>
      <c r="AA3914" s="10" t="s">
        <v>36</v>
      </c>
      <c r="AB3914" s="18" t="s">
        <v>37</v>
      </c>
      <c r="AC3914" t="str">
        <f t="shared" si="222"/>
        <v>2025/6/7</v>
      </c>
      <c r="AD3914" t="e">
        <f>VLOOKUP(Y3914,#REF!,2,FALSE)</f>
        <v>#REF!</v>
      </c>
    </row>
    <row r="3915" customHeight="1" spans="1:30">
      <c r="A3915" s="2" t="s">
        <v>11894</v>
      </c>
      <c r="B3915" s="2" t="s">
        <v>11895</v>
      </c>
      <c r="C3915" s="2" t="s">
        <v>45</v>
      </c>
      <c r="D3915" s="2" t="s">
        <v>11915</v>
      </c>
      <c r="E3915" s="2" t="s">
        <v>11916</v>
      </c>
      <c r="F3915" s="2" t="s">
        <v>11502</v>
      </c>
      <c r="G3915" s="6">
        <v>824</v>
      </c>
      <c r="H3915" s="6">
        <v>57</v>
      </c>
      <c r="I3915" s="6">
        <v>1</v>
      </c>
      <c r="J3915" s="6">
        <v>2</v>
      </c>
      <c r="K3915" s="6">
        <v>3</v>
      </c>
      <c r="L3915" s="6">
        <v>0</v>
      </c>
      <c r="M3915" s="6">
        <v>821</v>
      </c>
      <c r="N3915" s="6">
        <v>22</v>
      </c>
      <c r="O3915" s="6">
        <v>0</v>
      </c>
      <c r="P3915" s="6">
        <v>0</v>
      </c>
      <c r="Q3915" s="6">
        <v>0</v>
      </c>
      <c r="R3915" s="6">
        <v>0</v>
      </c>
      <c r="S3915" s="6">
        <v>0</v>
      </c>
      <c r="T3915" s="6">
        <v>0</v>
      </c>
      <c r="U3915" s="7">
        <v>0.0267</v>
      </c>
      <c r="V3915" s="7">
        <v>0</v>
      </c>
      <c r="W3915" s="7">
        <v>0.0158</v>
      </c>
      <c r="X3915" s="7">
        <v>0</v>
      </c>
      <c r="Y3915" s="8" t="str">
        <f>IFERROR(VLOOKUP(F:F,#REF!,2,0),"需要手动检查")</f>
        <v>需要手动检查</v>
      </c>
      <c r="Z3915" s="9" t="str">
        <f t="shared" si="221"/>
        <v>否</v>
      </c>
      <c r="AA3915" s="10" t="s">
        <v>36</v>
      </c>
      <c r="AB3915" s="18" t="s">
        <v>37</v>
      </c>
      <c r="AC3915" t="str">
        <f t="shared" si="222"/>
        <v>2025/6/7</v>
      </c>
      <c r="AD3915" t="e">
        <f>VLOOKUP(Y3915,#REF!,2,FALSE)</f>
        <v>#REF!</v>
      </c>
    </row>
    <row r="3916" customHeight="1" spans="1:30">
      <c r="A3916" s="2" t="s">
        <v>11835</v>
      </c>
      <c r="B3916" s="2" t="s">
        <v>11836</v>
      </c>
      <c r="C3916" s="2" t="s">
        <v>11917</v>
      </c>
      <c r="D3916" s="2" t="s">
        <v>11918</v>
      </c>
      <c r="E3916" s="2" t="s">
        <v>11919</v>
      </c>
      <c r="F3916" s="2" t="s">
        <v>11502</v>
      </c>
      <c r="G3916" s="6">
        <v>196</v>
      </c>
      <c r="H3916" s="6">
        <v>3</v>
      </c>
      <c r="I3916" s="6">
        <v>0</v>
      </c>
      <c r="J3916" s="6">
        <v>0</v>
      </c>
      <c r="K3916" s="6">
        <v>0</v>
      </c>
      <c r="L3916" s="6">
        <v>0</v>
      </c>
      <c r="M3916" s="6">
        <v>211</v>
      </c>
      <c r="N3916" s="6">
        <v>0</v>
      </c>
      <c r="O3916" s="6">
        <v>0</v>
      </c>
      <c r="P3916" s="6">
        <v>0</v>
      </c>
      <c r="Q3916" s="6">
        <v>0</v>
      </c>
      <c r="R3916" s="6">
        <v>0</v>
      </c>
      <c r="S3916" s="6">
        <v>0</v>
      </c>
      <c r="T3916" s="6">
        <v>0</v>
      </c>
      <c r="U3916" s="7">
        <v>0</v>
      </c>
      <c r="V3916" s="7">
        <v>0</v>
      </c>
      <c r="W3916" s="7">
        <v>0</v>
      </c>
      <c r="X3916" s="7">
        <v>0</v>
      </c>
      <c r="Y3916" s="8" t="str">
        <f>IFERROR(VLOOKUP(F:F,#REF!,2,0),"需要手动检查")</f>
        <v>需要手动检查</v>
      </c>
      <c r="Z3916" s="9" t="str">
        <f t="shared" si="221"/>
        <v>否</v>
      </c>
      <c r="AA3916" s="10" t="s">
        <v>36</v>
      </c>
      <c r="AB3916" s="18" t="s">
        <v>37</v>
      </c>
      <c r="AC3916" t="str">
        <f t="shared" si="222"/>
        <v>2025/6/7</v>
      </c>
      <c r="AD3916" t="e">
        <f>VLOOKUP(Y3916,#REF!,2,FALSE)</f>
        <v>#REF!</v>
      </c>
    </row>
    <row r="3917" customHeight="1" spans="1:30">
      <c r="A3917" s="2" t="s">
        <v>11920</v>
      </c>
      <c r="B3917" s="2" t="s">
        <v>11921</v>
      </c>
      <c r="C3917" s="2" t="s">
        <v>11922</v>
      </c>
      <c r="D3917" s="2" t="s">
        <v>11923</v>
      </c>
      <c r="E3917" s="2" t="s">
        <v>11924</v>
      </c>
      <c r="F3917" s="2" t="s">
        <v>10254</v>
      </c>
      <c r="G3917" s="6">
        <v>327</v>
      </c>
      <c r="H3917" s="6">
        <v>12</v>
      </c>
      <c r="I3917" s="6">
        <v>2</v>
      </c>
      <c r="J3917" s="6">
        <v>0</v>
      </c>
      <c r="K3917" s="6">
        <v>0</v>
      </c>
      <c r="L3917" s="6">
        <v>0</v>
      </c>
      <c r="M3917" s="6">
        <v>338</v>
      </c>
      <c r="N3917" s="6">
        <v>1</v>
      </c>
      <c r="O3917" s="6">
        <v>0</v>
      </c>
      <c r="P3917" s="6">
        <v>0</v>
      </c>
      <c r="Q3917" s="6">
        <v>0</v>
      </c>
      <c r="R3917" s="6">
        <v>0</v>
      </c>
      <c r="S3917" s="6">
        <v>0</v>
      </c>
      <c r="T3917" s="6">
        <v>0</v>
      </c>
      <c r="U3917" s="7">
        <v>0.0031</v>
      </c>
      <c r="V3917" s="7">
        <v>0</v>
      </c>
      <c r="W3917" s="7">
        <v>0.0153</v>
      </c>
      <c r="X3917" s="7">
        <v>0</v>
      </c>
      <c r="Y3917" s="8" t="str">
        <f>IFERROR(VLOOKUP(F:F,#REF!,2,0),"需要手动检查")</f>
        <v>需要手动检查</v>
      </c>
      <c r="Z3917" s="9" t="str">
        <f t="shared" si="221"/>
        <v>否</v>
      </c>
      <c r="AA3917" s="10" t="s">
        <v>36</v>
      </c>
      <c r="AB3917" s="18" t="s">
        <v>37</v>
      </c>
      <c r="AC3917" t="str">
        <f t="shared" si="222"/>
        <v>2025/6/7</v>
      </c>
      <c r="AD3917" t="e">
        <f>VLOOKUP(Y3917,#REF!,2,FALSE)</f>
        <v>#REF!</v>
      </c>
    </row>
    <row r="3918" customHeight="1" spans="1:30">
      <c r="A3918" s="2" t="s">
        <v>3751</v>
      </c>
      <c r="B3918" s="2" t="s">
        <v>3752</v>
      </c>
      <c r="C3918" s="2" t="s">
        <v>11925</v>
      </c>
      <c r="D3918" s="2" t="s">
        <v>11926</v>
      </c>
      <c r="E3918" s="2" t="s">
        <v>11927</v>
      </c>
      <c r="F3918" s="2" t="s">
        <v>11502</v>
      </c>
      <c r="G3918" s="6">
        <v>187</v>
      </c>
      <c r="H3918" s="6">
        <v>5</v>
      </c>
      <c r="I3918" s="6">
        <v>0</v>
      </c>
      <c r="J3918" s="6">
        <v>0</v>
      </c>
      <c r="K3918" s="6">
        <v>0</v>
      </c>
      <c r="L3918" s="6">
        <v>0</v>
      </c>
      <c r="M3918" s="6">
        <v>149</v>
      </c>
      <c r="N3918" s="6">
        <v>5</v>
      </c>
      <c r="O3918" s="6">
        <v>0</v>
      </c>
      <c r="P3918" s="6">
        <v>0</v>
      </c>
      <c r="Q3918" s="6">
        <v>0</v>
      </c>
      <c r="R3918" s="6">
        <v>0</v>
      </c>
      <c r="S3918" s="6">
        <v>0</v>
      </c>
      <c r="T3918" s="6">
        <v>0</v>
      </c>
      <c r="U3918" s="7">
        <v>0.0267</v>
      </c>
      <c r="V3918" s="7">
        <v>0</v>
      </c>
      <c r="W3918" s="7">
        <v>0.0107</v>
      </c>
      <c r="X3918" s="7">
        <v>0</v>
      </c>
      <c r="Y3918" s="8" t="str">
        <f>IFERROR(VLOOKUP(F:F,#REF!,2,0),"需要手动检查")</f>
        <v>需要手动检查</v>
      </c>
      <c r="Z3918" s="9" t="str">
        <f t="shared" si="221"/>
        <v>否</v>
      </c>
      <c r="AA3918" s="10" t="s">
        <v>36</v>
      </c>
      <c r="AB3918" s="18" t="s">
        <v>37</v>
      </c>
      <c r="AC3918" t="str">
        <f t="shared" si="222"/>
        <v>2025/6/7</v>
      </c>
      <c r="AD3918" t="e">
        <f>VLOOKUP(Y3918,#REF!,2,FALSE)</f>
        <v>#REF!</v>
      </c>
    </row>
    <row r="3919" customHeight="1" spans="1:30">
      <c r="A3919" s="2" t="s">
        <v>11795</v>
      </c>
      <c r="B3919" s="2" t="s">
        <v>11796</v>
      </c>
      <c r="C3919" s="2" t="s">
        <v>11928</v>
      </c>
      <c r="D3919" s="2" t="s">
        <v>11929</v>
      </c>
      <c r="E3919" s="2" t="s">
        <v>11930</v>
      </c>
      <c r="F3919" s="2" t="s">
        <v>11502</v>
      </c>
      <c r="G3919" s="6">
        <v>217</v>
      </c>
      <c r="H3919" s="6">
        <v>8</v>
      </c>
      <c r="I3919" s="6">
        <v>1</v>
      </c>
      <c r="J3919" s="6">
        <v>0</v>
      </c>
      <c r="K3919" s="6">
        <v>0</v>
      </c>
      <c r="L3919" s="6">
        <v>0</v>
      </c>
      <c r="M3919" s="6">
        <v>220</v>
      </c>
      <c r="N3919" s="6">
        <v>12</v>
      </c>
      <c r="O3919" s="6">
        <v>0</v>
      </c>
      <c r="P3919" s="6">
        <v>0</v>
      </c>
      <c r="Q3919" s="6">
        <v>0</v>
      </c>
      <c r="R3919" s="6">
        <v>0</v>
      </c>
      <c r="S3919" s="6">
        <v>0</v>
      </c>
      <c r="T3919" s="6">
        <v>0</v>
      </c>
      <c r="U3919" s="7">
        <v>0.0553</v>
      </c>
      <c r="V3919" s="7">
        <v>0</v>
      </c>
      <c r="W3919" s="7">
        <v>0.0138</v>
      </c>
      <c r="X3919" s="7">
        <v>0</v>
      </c>
      <c r="Y3919" s="8" t="str">
        <f>IFERROR(VLOOKUP(F:F,#REF!,2,0),"需要手动检查")</f>
        <v>需要手动检查</v>
      </c>
      <c r="Z3919" s="9" t="str">
        <f t="shared" si="221"/>
        <v>否</v>
      </c>
      <c r="AA3919" s="10" t="s">
        <v>36</v>
      </c>
      <c r="AB3919" s="18" t="s">
        <v>37</v>
      </c>
      <c r="AC3919" t="str">
        <f t="shared" si="222"/>
        <v>2025/6/7</v>
      </c>
      <c r="AD3919" t="e">
        <f>VLOOKUP(Y3919,#REF!,2,FALSE)</f>
        <v>#REF!</v>
      </c>
    </row>
    <row r="3920" customHeight="1" spans="1:30">
      <c r="A3920" s="2" t="s">
        <v>11931</v>
      </c>
      <c r="B3920" s="2" t="s">
        <v>11932</v>
      </c>
      <c r="C3920" s="2" t="s">
        <v>11933</v>
      </c>
      <c r="D3920" s="2" t="s">
        <v>11934</v>
      </c>
      <c r="E3920" s="2" t="s">
        <v>11935</v>
      </c>
      <c r="F3920" s="2" t="s">
        <v>11502</v>
      </c>
      <c r="G3920" s="6">
        <v>101</v>
      </c>
      <c r="H3920" s="6">
        <v>3</v>
      </c>
      <c r="I3920" s="6">
        <v>0</v>
      </c>
      <c r="J3920" s="6">
        <v>1</v>
      </c>
      <c r="K3920" s="6">
        <v>0</v>
      </c>
      <c r="L3920" s="6">
        <v>0</v>
      </c>
      <c r="M3920" s="6">
        <v>106</v>
      </c>
      <c r="N3920" s="6">
        <v>1</v>
      </c>
      <c r="O3920" s="6">
        <v>0</v>
      </c>
      <c r="P3920" s="6">
        <v>0</v>
      </c>
      <c r="Q3920" s="6">
        <v>0</v>
      </c>
      <c r="R3920" s="6">
        <v>0</v>
      </c>
      <c r="S3920" s="6">
        <v>0</v>
      </c>
      <c r="T3920" s="6">
        <v>0</v>
      </c>
      <c r="U3920" s="7">
        <v>0.0099</v>
      </c>
      <c r="V3920" s="7">
        <v>0</v>
      </c>
      <c r="W3920" s="7">
        <v>0.0396</v>
      </c>
      <c r="X3920" s="7">
        <v>0</v>
      </c>
      <c r="Y3920" s="8" t="str">
        <f>IFERROR(VLOOKUP(F:F,#REF!,2,0),"需要手动检查")</f>
        <v>需要手动检查</v>
      </c>
      <c r="Z3920" s="9" t="str">
        <f t="shared" ref="Z3920:Z3931" si="223">IF(R3920&gt;0,"是","否")</f>
        <v>否</v>
      </c>
      <c r="AA3920" s="10" t="s">
        <v>36</v>
      </c>
      <c r="AB3920" s="18" t="s">
        <v>37</v>
      </c>
      <c r="AC3920" t="str">
        <f t="shared" ref="AC3920:AC3931" si="224">YEAR(E3920)&amp;"/"&amp;MONTH(E3920)&amp;"/"&amp;DAY(E3920)</f>
        <v>2025/6/8</v>
      </c>
      <c r="AD3920" t="e">
        <f>VLOOKUP(Y3920,#REF!,2,FALSE)</f>
        <v>#REF!</v>
      </c>
    </row>
    <row r="3921" customHeight="1" spans="1:30">
      <c r="A3921" s="2" t="s">
        <v>11936</v>
      </c>
      <c r="B3921" s="2" t="s">
        <v>11937</v>
      </c>
      <c r="C3921" s="2" t="s">
        <v>11938</v>
      </c>
      <c r="D3921" s="2" t="s">
        <v>11939</v>
      </c>
      <c r="E3921" s="2" t="s">
        <v>11940</v>
      </c>
      <c r="F3921" s="2" t="s">
        <v>11502</v>
      </c>
      <c r="G3921" s="6">
        <v>134</v>
      </c>
      <c r="H3921" s="6">
        <v>4</v>
      </c>
      <c r="I3921" s="6">
        <v>2</v>
      </c>
      <c r="J3921" s="6">
        <v>1</v>
      </c>
      <c r="K3921" s="6">
        <v>0</v>
      </c>
      <c r="L3921" s="6">
        <v>0</v>
      </c>
      <c r="M3921" s="6">
        <v>159</v>
      </c>
      <c r="N3921" s="6">
        <v>12</v>
      </c>
      <c r="O3921" s="6">
        <v>0</v>
      </c>
      <c r="P3921" s="6">
        <v>0</v>
      </c>
      <c r="Q3921" s="6">
        <v>0</v>
      </c>
      <c r="R3921" s="6">
        <v>0</v>
      </c>
      <c r="S3921" s="6">
        <v>0</v>
      </c>
      <c r="T3921" s="6">
        <v>0</v>
      </c>
      <c r="U3921" s="7">
        <v>0.0896</v>
      </c>
      <c r="V3921" s="7">
        <v>0</v>
      </c>
      <c r="W3921" s="7">
        <v>0.0448</v>
      </c>
      <c r="X3921" s="7">
        <v>0</v>
      </c>
      <c r="Y3921" s="8" t="str">
        <f>IFERROR(VLOOKUP(F:F,#REF!,2,0),"需要手动检查")</f>
        <v>需要手动检查</v>
      </c>
      <c r="Z3921" s="9" t="str">
        <f t="shared" si="223"/>
        <v>否</v>
      </c>
      <c r="AA3921" s="10" t="s">
        <v>36</v>
      </c>
      <c r="AB3921" s="18" t="s">
        <v>37</v>
      </c>
      <c r="AC3921" t="str">
        <f t="shared" si="224"/>
        <v>2025/6/8</v>
      </c>
      <c r="AD3921" t="e">
        <f>VLOOKUP(Y3921,#REF!,2,FALSE)</f>
        <v>#REF!</v>
      </c>
    </row>
    <row r="3922" customHeight="1" spans="1:30">
      <c r="A3922" s="2" t="s">
        <v>3751</v>
      </c>
      <c r="B3922" s="2" t="s">
        <v>3752</v>
      </c>
      <c r="C3922" s="2" t="s">
        <v>11941</v>
      </c>
      <c r="D3922" s="2" t="s">
        <v>11942</v>
      </c>
      <c r="E3922" s="2" t="s">
        <v>11943</v>
      </c>
      <c r="F3922" s="2" t="s">
        <v>11502</v>
      </c>
      <c r="G3922" s="6">
        <v>156</v>
      </c>
      <c r="H3922" s="6">
        <v>5</v>
      </c>
      <c r="I3922" s="6">
        <v>0</v>
      </c>
      <c r="J3922" s="6">
        <v>0</v>
      </c>
      <c r="K3922" s="6">
        <v>0</v>
      </c>
      <c r="L3922" s="6">
        <v>0</v>
      </c>
      <c r="M3922" s="6">
        <v>173</v>
      </c>
      <c r="N3922" s="6">
        <v>3</v>
      </c>
      <c r="O3922" s="6">
        <v>0</v>
      </c>
      <c r="P3922" s="6">
        <v>0</v>
      </c>
      <c r="Q3922" s="6">
        <v>0</v>
      </c>
      <c r="R3922" s="6">
        <v>0</v>
      </c>
      <c r="S3922" s="6">
        <v>0</v>
      </c>
      <c r="T3922" s="6">
        <v>0</v>
      </c>
      <c r="U3922" s="7">
        <v>0.0192</v>
      </c>
      <c r="V3922" s="7">
        <v>0</v>
      </c>
      <c r="W3922" s="7">
        <v>0</v>
      </c>
      <c r="X3922" s="7">
        <v>0</v>
      </c>
      <c r="Y3922" s="8" t="str">
        <f>IFERROR(VLOOKUP(F:F,#REF!,2,0),"需要手动检查")</f>
        <v>需要手动检查</v>
      </c>
      <c r="Z3922" s="9" t="str">
        <f t="shared" si="223"/>
        <v>否</v>
      </c>
      <c r="AA3922" s="10" t="s">
        <v>36</v>
      </c>
      <c r="AB3922" s="18" t="s">
        <v>37</v>
      </c>
      <c r="AC3922" t="str">
        <f t="shared" si="224"/>
        <v>2025/6/8</v>
      </c>
      <c r="AD3922" t="e">
        <f>VLOOKUP(Y3922,#REF!,2,FALSE)</f>
        <v>#REF!</v>
      </c>
    </row>
    <row r="3923" customHeight="1" spans="1:30">
      <c r="A3923" s="2" t="s">
        <v>11944</v>
      </c>
      <c r="B3923" s="2" t="s">
        <v>11945</v>
      </c>
      <c r="C3923" s="2" t="s">
        <v>11946</v>
      </c>
      <c r="D3923" s="2" t="s">
        <v>11947</v>
      </c>
      <c r="E3923" s="2" t="s">
        <v>11948</v>
      </c>
      <c r="F3923" s="2" t="s">
        <v>11502</v>
      </c>
      <c r="G3923" s="6">
        <v>110</v>
      </c>
      <c r="H3923" s="6">
        <v>4</v>
      </c>
      <c r="I3923" s="6">
        <v>0</v>
      </c>
      <c r="J3923" s="6">
        <v>0</v>
      </c>
      <c r="K3923" s="6">
        <v>0</v>
      </c>
      <c r="L3923" s="6">
        <v>0</v>
      </c>
      <c r="M3923" s="6">
        <v>90</v>
      </c>
      <c r="N3923" s="6">
        <v>1</v>
      </c>
      <c r="O3923" s="6">
        <v>0</v>
      </c>
      <c r="P3923" s="6">
        <v>0</v>
      </c>
      <c r="Q3923" s="6">
        <v>0</v>
      </c>
      <c r="R3923" s="6">
        <v>0</v>
      </c>
      <c r="S3923" s="6">
        <v>0</v>
      </c>
      <c r="T3923" s="6">
        <v>0</v>
      </c>
      <c r="U3923" s="7">
        <v>0.0091</v>
      </c>
      <c r="V3923" s="7">
        <v>0</v>
      </c>
      <c r="W3923" s="7">
        <v>0</v>
      </c>
      <c r="X3923" s="7">
        <v>0</v>
      </c>
      <c r="Y3923" s="8" t="str">
        <f>IFERROR(VLOOKUP(F:F,#REF!,2,0),"需要手动检查")</f>
        <v>需要手动检查</v>
      </c>
      <c r="Z3923" s="9" t="str">
        <f t="shared" si="223"/>
        <v>否</v>
      </c>
      <c r="AA3923" s="10" t="s">
        <v>36</v>
      </c>
      <c r="AB3923" s="18" t="s">
        <v>37</v>
      </c>
      <c r="AC3923" t="str">
        <f t="shared" si="224"/>
        <v>2025/6/8</v>
      </c>
      <c r="AD3923" t="e">
        <f>VLOOKUP(Y3923,#REF!,2,FALSE)</f>
        <v>#REF!</v>
      </c>
    </row>
    <row r="3924" customHeight="1" spans="1:30">
      <c r="A3924" s="2" t="s">
        <v>11949</v>
      </c>
      <c r="B3924" s="2" t="s">
        <v>11950</v>
      </c>
      <c r="C3924" s="2" t="s">
        <v>45</v>
      </c>
      <c r="D3924" s="2" t="s">
        <v>11951</v>
      </c>
      <c r="E3924" s="2" t="s">
        <v>11952</v>
      </c>
      <c r="F3924" s="2" t="s">
        <v>11502</v>
      </c>
      <c r="G3924" s="6">
        <v>363</v>
      </c>
      <c r="H3924" s="6">
        <v>26</v>
      </c>
      <c r="I3924" s="6">
        <v>0</v>
      </c>
      <c r="J3924" s="6">
        <v>0</v>
      </c>
      <c r="K3924" s="6">
        <v>0</v>
      </c>
      <c r="L3924" s="6">
        <v>0</v>
      </c>
      <c r="M3924" s="6">
        <v>362</v>
      </c>
      <c r="N3924" s="6">
        <v>13</v>
      </c>
      <c r="O3924" s="6">
        <v>0</v>
      </c>
      <c r="P3924" s="6">
        <v>0</v>
      </c>
      <c r="Q3924" s="6">
        <v>0</v>
      </c>
      <c r="R3924" s="6">
        <v>0</v>
      </c>
      <c r="S3924" s="6">
        <v>0</v>
      </c>
      <c r="T3924" s="6">
        <v>0</v>
      </c>
      <c r="U3924" s="7">
        <v>0.0358</v>
      </c>
      <c r="V3924" s="7">
        <v>0</v>
      </c>
      <c r="W3924" s="7">
        <v>0.0303</v>
      </c>
      <c r="X3924" s="7">
        <v>0</v>
      </c>
      <c r="Y3924" s="8" t="str">
        <f>IFERROR(VLOOKUP(F:F,#REF!,2,0),"需要手动检查")</f>
        <v>需要手动检查</v>
      </c>
      <c r="Z3924" s="9" t="str">
        <f t="shared" si="223"/>
        <v>否</v>
      </c>
      <c r="AA3924" s="10" t="s">
        <v>36</v>
      </c>
      <c r="AB3924" s="18" t="s">
        <v>37</v>
      </c>
      <c r="AC3924" t="str">
        <f t="shared" si="224"/>
        <v>2025/6/8</v>
      </c>
      <c r="AD3924" t="e">
        <f>VLOOKUP(Y3924,#REF!,2,FALSE)</f>
        <v>#REF!</v>
      </c>
    </row>
    <row r="3925" customHeight="1" spans="1:30">
      <c r="A3925" s="2" t="s">
        <v>6177</v>
      </c>
      <c r="B3925" s="2" t="s">
        <v>6178</v>
      </c>
      <c r="C3925" s="2" t="s">
        <v>11953</v>
      </c>
      <c r="D3925" s="2" t="s">
        <v>11954</v>
      </c>
      <c r="E3925" s="2" t="s">
        <v>11955</v>
      </c>
      <c r="F3925" s="2" t="s">
        <v>11502</v>
      </c>
      <c r="G3925" s="6">
        <v>530</v>
      </c>
      <c r="H3925" s="6">
        <v>48</v>
      </c>
      <c r="I3925" s="6">
        <v>0</v>
      </c>
      <c r="J3925" s="6">
        <v>1</v>
      </c>
      <c r="K3925" s="6">
        <v>0</v>
      </c>
      <c r="L3925" s="6">
        <v>0</v>
      </c>
      <c r="M3925" s="6">
        <v>574</v>
      </c>
      <c r="N3925" s="6">
        <v>27</v>
      </c>
      <c r="O3925" s="6">
        <v>0</v>
      </c>
      <c r="P3925" s="6">
        <v>0</v>
      </c>
      <c r="Q3925" s="6">
        <v>0</v>
      </c>
      <c r="R3925" s="6">
        <v>0</v>
      </c>
      <c r="S3925" s="6">
        <v>0</v>
      </c>
      <c r="T3925" s="6">
        <v>0</v>
      </c>
      <c r="U3925" s="7">
        <v>0.0509</v>
      </c>
      <c r="V3925" s="7">
        <v>0</v>
      </c>
      <c r="W3925" s="7">
        <v>0.0264</v>
      </c>
      <c r="X3925" s="7">
        <v>0</v>
      </c>
      <c r="Y3925" s="8" t="str">
        <f>IFERROR(VLOOKUP(F:F,#REF!,2,0),"需要手动检查")</f>
        <v>需要手动检查</v>
      </c>
      <c r="Z3925" s="9" t="str">
        <f t="shared" si="223"/>
        <v>否</v>
      </c>
      <c r="AA3925" s="10" t="s">
        <v>36</v>
      </c>
      <c r="AB3925" s="18" t="s">
        <v>37</v>
      </c>
      <c r="AC3925" t="str">
        <f t="shared" si="224"/>
        <v>2025/6/8</v>
      </c>
      <c r="AD3925" t="e">
        <f>VLOOKUP(Y3925,#REF!,2,FALSE)</f>
        <v>#REF!</v>
      </c>
    </row>
    <row r="3926" customHeight="1" spans="1:30">
      <c r="A3926" s="2" t="s">
        <v>6177</v>
      </c>
      <c r="B3926" s="2" t="s">
        <v>6178</v>
      </c>
      <c r="C3926" s="2" t="s">
        <v>11956</v>
      </c>
      <c r="D3926" s="2" t="s">
        <v>11957</v>
      </c>
      <c r="E3926" s="2" t="s">
        <v>11958</v>
      </c>
      <c r="F3926" s="2" t="s">
        <v>11502</v>
      </c>
      <c r="G3926" s="6">
        <v>296</v>
      </c>
      <c r="H3926" s="6">
        <v>17</v>
      </c>
      <c r="I3926" s="6">
        <v>0</v>
      </c>
      <c r="J3926" s="6">
        <v>0</v>
      </c>
      <c r="K3926" s="6">
        <v>0</v>
      </c>
      <c r="L3926" s="6">
        <v>0</v>
      </c>
      <c r="M3926" s="6">
        <v>309</v>
      </c>
      <c r="N3926" s="6">
        <v>26</v>
      </c>
      <c r="O3926" s="6">
        <v>0</v>
      </c>
      <c r="P3926" s="6">
        <v>0</v>
      </c>
      <c r="Q3926" s="6">
        <v>0</v>
      </c>
      <c r="R3926" s="6">
        <v>0</v>
      </c>
      <c r="S3926" s="6">
        <v>0</v>
      </c>
      <c r="T3926" s="6">
        <v>0</v>
      </c>
      <c r="U3926" s="7">
        <v>0.0878</v>
      </c>
      <c r="V3926" s="7">
        <v>0</v>
      </c>
      <c r="W3926" s="7">
        <v>0.0676</v>
      </c>
      <c r="X3926" s="7">
        <v>0</v>
      </c>
      <c r="Y3926" s="8" t="str">
        <f>IFERROR(VLOOKUP(F:F,#REF!,2,0),"需要手动检查")</f>
        <v>需要手动检查</v>
      </c>
      <c r="Z3926" s="9" t="str">
        <f t="shared" si="223"/>
        <v>否</v>
      </c>
      <c r="AA3926" s="10" t="s">
        <v>36</v>
      </c>
      <c r="AB3926" s="18" t="s">
        <v>37</v>
      </c>
      <c r="AC3926" t="str">
        <f t="shared" si="224"/>
        <v>2025/6/8</v>
      </c>
      <c r="AD3926" t="e">
        <f>VLOOKUP(Y3926,#REF!,2,FALSE)</f>
        <v>#REF!</v>
      </c>
    </row>
    <row r="3927" customHeight="1" spans="1:30">
      <c r="A3927" s="2" t="s">
        <v>11835</v>
      </c>
      <c r="B3927" s="2" t="s">
        <v>11836</v>
      </c>
      <c r="C3927" s="2" t="s">
        <v>11959</v>
      </c>
      <c r="D3927" s="2" t="s">
        <v>11960</v>
      </c>
      <c r="E3927" s="2" t="s">
        <v>11961</v>
      </c>
      <c r="F3927" s="2" t="s">
        <v>11502</v>
      </c>
      <c r="G3927" s="6">
        <v>204</v>
      </c>
      <c r="H3927" s="6">
        <v>1</v>
      </c>
      <c r="I3927" s="6">
        <v>0</v>
      </c>
      <c r="J3927" s="6">
        <v>0</v>
      </c>
      <c r="K3927" s="6">
        <v>0</v>
      </c>
      <c r="L3927" s="6">
        <v>0</v>
      </c>
      <c r="M3927" s="6">
        <v>222</v>
      </c>
      <c r="N3927" s="6">
        <v>1</v>
      </c>
      <c r="O3927" s="6">
        <v>0</v>
      </c>
      <c r="P3927" s="6">
        <v>0</v>
      </c>
      <c r="Q3927" s="6">
        <v>0</v>
      </c>
      <c r="R3927" s="6">
        <v>0</v>
      </c>
      <c r="S3927" s="6">
        <v>0</v>
      </c>
      <c r="T3927" s="6">
        <v>0</v>
      </c>
      <c r="U3927" s="7">
        <v>0.0049</v>
      </c>
      <c r="V3927" s="7">
        <v>0</v>
      </c>
      <c r="W3927" s="7">
        <v>0.0049</v>
      </c>
      <c r="X3927" s="7">
        <v>0</v>
      </c>
      <c r="Y3927" s="8" t="str">
        <f>IFERROR(VLOOKUP(F:F,#REF!,2,0),"需要手动检查")</f>
        <v>需要手动检查</v>
      </c>
      <c r="Z3927" s="9" t="str">
        <f t="shared" si="223"/>
        <v>否</v>
      </c>
      <c r="AA3927" s="10" t="s">
        <v>36</v>
      </c>
      <c r="AB3927" s="18" t="s">
        <v>37</v>
      </c>
      <c r="AC3927" t="str">
        <f t="shared" si="224"/>
        <v>2025/6/8</v>
      </c>
      <c r="AD3927" t="e">
        <f>VLOOKUP(Y3927,#REF!,2,FALSE)</f>
        <v>#REF!</v>
      </c>
    </row>
    <row r="3928" customHeight="1" spans="1:30">
      <c r="A3928" s="2" t="s">
        <v>7807</v>
      </c>
      <c r="B3928" s="2" t="s">
        <v>7808</v>
      </c>
      <c r="C3928" s="2" t="s">
        <v>45</v>
      </c>
      <c r="D3928" s="2" t="s">
        <v>11962</v>
      </c>
      <c r="E3928" s="2" t="s">
        <v>11963</v>
      </c>
      <c r="F3928" s="2" t="s">
        <v>11502</v>
      </c>
      <c r="G3928" s="6">
        <v>321</v>
      </c>
      <c r="H3928" s="6">
        <v>16</v>
      </c>
      <c r="I3928" s="6">
        <v>0</v>
      </c>
      <c r="J3928" s="6">
        <v>0</v>
      </c>
      <c r="K3928" s="6">
        <v>0</v>
      </c>
      <c r="L3928" s="6">
        <v>0</v>
      </c>
      <c r="M3928" s="6">
        <v>317</v>
      </c>
      <c r="N3928" s="6">
        <v>12</v>
      </c>
      <c r="O3928" s="6">
        <v>0</v>
      </c>
      <c r="P3928" s="6">
        <v>0</v>
      </c>
      <c r="Q3928" s="6">
        <v>0</v>
      </c>
      <c r="R3928" s="6">
        <v>0</v>
      </c>
      <c r="S3928" s="6">
        <v>0</v>
      </c>
      <c r="T3928" s="6">
        <v>0</v>
      </c>
      <c r="U3928" s="7">
        <v>0.0374</v>
      </c>
      <c r="V3928" s="7">
        <v>0</v>
      </c>
      <c r="W3928" s="7">
        <v>0.028</v>
      </c>
      <c r="X3928" s="7">
        <v>0</v>
      </c>
      <c r="Y3928" s="8" t="str">
        <f>IFERROR(VLOOKUP(F:F,#REF!,2,0),"需要手动检查")</f>
        <v>需要手动检查</v>
      </c>
      <c r="Z3928" s="9" t="str">
        <f t="shared" si="223"/>
        <v>否</v>
      </c>
      <c r="AA3928" s="10" t="s">
        <v>36</v>
      </c>
      <c r="AB3928" s="18" t="s">
        <v>37</v>
      </c>
      <c r="AC3928" t="str">
        <f t="shared" si="224"/>
        <v>2025/6/8</v>
      </c>
      <c r="AD3928" t="e">
        <f>VLOOKUP(Y3928,#REF!,2,FALSE)</f>
        <v>#REF!</v>
      </c>
    </row>
    <row r="3929" customHeight="1" spans="1:30">
      <c r="A3929" s="2" t="s">
        <v>11964</v>
      </c>
      <c r="B3929" s="2" t="s">
        <v>11965</v>
      </c>
      <c r="C3929" s="2" t="s">
        <v>11966</v>
      </c>
      <c r="D3929" s="2" t="s">
        <v>11967</v>
      </c>
      <c r="E3929" s="2" t="s">
        <v>11968</v>
      </c>
      <c r="F3929" s="2" t="s">
        <v>11502</v>
      </c>
      <c r="G3929" s="6">
        <v>380</v>
      </c>
      <c r="H3929" s="6">
        <v>11</v>
      </c>
      <c r="I3929" s="6">
        <v>0</v>
      </c>
      <c r="J3929" s="6">
        <v>0</v>
      </c>
      <c r="K3929" s="6">
        <v>0</v>
      </c>
      <c r="L3929" s="6">
        <v>0</v>
      </c>
      <c r="M3929" s="6">
        <v>386</v>
      </c>
      <c r="N3929" s="6">
        <v>22</v>
      </c>
      <c r="O3929" s="6">
        <v>0</v>
      </c>
      <c r="P3929" s="6">
        <v>0</v>
      </c>
      <c r="Q3929" s="6">
        <v>0</v>
      </c>
      <c r="R3929" s="6">
        <v>0</v>
      </c>
      <c r="S3929" s="6">
        <v>0</v>
      </c>
      <c r="T3929" s="6">
        <v>0</v>
      </c>
      <c r="U3929" s="7">
        <v>0.0579</v>
      </c>
      <c r="V3929" s="7">
        <v>0</v>
      </c>
      <c r="W3929" s="7">
        <v>0.0447</v>
      </c>
      <c r="X3929" s="7">
        <v>0</v>
      </c>
      <c r="Y3929" s="8" t="str">
        <f>IFERROR(VLOOKUP(F:F,#REF!,2,0),"需要手动检查")</f>
        <v>需要手动检查</v>
      </c>
      <c r="Z3929" s="9" t="str">
        <f t="shared" si="223"/>
        <v>否</v>
      </c>
      <c r="AA3929" s="10" t="s">
        <v>36</v>
      </c>
      <c r="AB3929" s="18" t="s">
        <v>37</v>
      </c>
      <c r="AC3929" t="str">
        <f t="shared" si="224"/>
        <v>2025/6/8</v>
      </c>
      <c r="AD3929" t="e">
        <f>VLOOKUP(Y3929,#REF!,2,FALSE)</f>
        <v>#REF!</v>
      </c>
    </row>
    <row r="3930" customHeight="1" spans="1:30">
      <c r="A3930" s="2" t="s">
        <v>10755</v>
      </c>
      <c r="B3930" s="2" t="s">
        <v>10756</v>
      </c>
      <c r="C3930" s="2" t="s">
        <v>11969</v>
      </c>
      <c r="D3930" s="2" t="s">
        <v>11970</v>
      </c>
      <c r="E3930" s="2" t="s">
        <v>11971</v>
      </c>
      <c r="F3930" s="2" t="s">
        <v>10528</v>
      </c>
      <c r="G3930" s="6">
        <v>320</v>
      </c>
      <c r="H3930" s="6">
        <v>31</v>
      </c>
      <c r="I3930" s="6">
        <v>0</v>
      </c>
      <c r="J3930" s="6">
        <v>1</v>
      </c>
      <c r="K3930" s="6">
        <v>0</v>
      </c>
      <c r="L3930" s="6">
        <v>0</v>
      </c>
      <c r="M3930" s="6">
        <v>315</v>
      </c>
      <c r="N3930" s="6">
        <v>9</v>
      </c>
      <c r="O3930" s="6">
        <v>0</v>
      </c>
      <c r="P3930" s="6">
        <v>0</v>
      </c>
      <c r="Q3930" s="6">
        <v>0</v>
      </c>
      <c r="R3930" s="6">
        <v>0</v>
      </c>
      <c r="S3930" s="6">
        <v>0</v>
      </c>
      <c r="T3930" s="6">
        <v>0</v>
      </c>
      <c r="U3930" s="7">
        <v>0.0281</v>
      </c>
      <c r="V3930" s="7">
        <v>0</v>
      </c>
      <c r="W3930" s="7">
        <v>0.0281</v>
      </c>
      <c r="X3930" s="7">
        <v>0</v>
      </c>
      <c r="Y3930" s="8" t="str">
        <f>IFERROR(VLOOKUP(F:F,#REF!,2,0),"需要手动检查")</f>
        <v>需要手动检查</v>
      </c>
      <c r="Z3930" s="9" t="str">
        <f t="shared" si="223"/>
        <v>否</v>
      </c>
      <c r="AA3930" s="10" t="s">
        <v>36</v>
      </c>
      <c r="AB3930" s="18" t="s">
        <v>37</v>
      </c>
      <c r="AC3930" t="str">
        <f t="shared" si="224"/>
        <v>2025/6/9</v>
      </c>
      <c r="AD3930" t="e">
        <f>VLOOKUP(Y3930,#REF!,2,FALSE)</f>
        <v>#REF!</v>
      </c>
    </row>
    <row r="3931" customHeight="1" spans="1:30">
      <c r="A3931" s="2" t="s">
        <v>11972</v>
      </c>
      <c r="B3931" s="2" t="s">
        <v>11973</v>
      </c>
      <c r="C3931" s="2" t="s">
        <v>11974</v>
      </c>
      <c r="D3931" s="2" t="s">
        <v>11975</v>
      </c>
      <c r="E3931" s="2" t="s">
        <v>11976</v>
      </c>
      <c r="F3931" s="2" t="s">
        <v>10254</v>
      </c>
      <c r="G3931" s="6">
        <v>303</v>
      </c>
      <c r="H3931" s="6">
        <v>6</v>
      </c>
      <c r="I3931" s="6">
        <v>2</v>
      </c>
      <c r="J3931" s="6">
        <v>0</v>
      </c>
      <c r="K3931" s="6">
        <v>0</v>
      </c>
      <c r="L3931" s="6">
        <v>0</v>
      </c>
      <c r="M3931" s="6">
        <v>331</v>
      </c>
      <c r="N3931" s="6">
        <v>11</v>
      </c>
      <c r="O3931" s="6">
        <v>0</v>
      </c>
      <c r="P3931" s="6">
        <v>0</v>
      </c>
      <c r="Q3931" s="6">
        <v>0</v>
      </c>
      <c r="R3931" s="6">
        <v>0</v>
      </c>
      <c r="S3931" s="6">
        <v>0</v>
      </c>
      <c r="T3931" s="6">
        <v>0</v>
      </c>
      <c r="U3931" s="7">
        <v>0.0363</v>
      </c>
      <c r="V3931" s="7">
        <v>0</v>
      </c>
      <c r="W3931" s="7">
        <v>0.0033</v>
      </c>
      <c r="X3931" s="7">
        <v>0</v>
      </c>
      <c r="Y3931" s="8" t="str">
        <f>IFERROR(VLOOKUP(F:F,#REF!,2,0),"需要手动检查")</f>
        <v>需要手动检查</v>
      </c>
      <c r="Z3931" s="9" t="str">
        <f t="shared" si="223"/>
        <v>否</v>
      </c>
      <c r="AA3931" s="10" t="s">
        <v>36</v>
      </c>
      <c r="AB3931" s="18" t="s">
        <v>37</v>
      </c>
      <c r="AC3931" t="str">
        <f t="shared" si="224"/>
        <v>2025/6/9</v>
      </c>
      <c r="AD3931" t="e">
        <f>VLOOKUP(Y3931,#REF!,2,FALSE)</f>
        <v>#REF!</v>
      </c>
    </row>
    <row r="3932" customHeight="1" spans="1:30">
      <c r="A3932" s="2" t="s">
        <v>5743</v>
      </c>
      <c r="B3932" s="2" t="s">
        <v>5744</v>
      </c>
      <c r="C3932" s="2" t="s">
        <v>11977</v>
      </c>
      <c r="D3932" s="2" t="s">
        <v>11978</v>
      </c>
      <c r="E3932" s="2" t="s">
        <v>11979</v>
      </c>
      <c r="F3932" s="2" t="s">
        <v>11063</v>
      </c>
      <c r="G3932" s="6">
        <v>2773</v>
      </c>
      <c r="H3932" s="6">
        <v>264</v>
      </c>
      <c r="I3932" s="6">
        <v>0</v>
      </c>
      <c r="J3932" s="6">
        <v>2</v>
      </c>
      <c r="K3932" s="6">
        <v>0</v>
      </c>
      <c r="L3932" s="6">
        <v>0</v>
      </c>
      <c r="M3932" s="6">
        <v>2978</v>
      </c>
      <c r="N3932" s="6">
        <v>77</v>
      </c>
      <c r="O3932" s="6">
        <v>0</v>
      </c>
      <c r="P3932" s="6">
        <v>0</v>
      </c>
      <c r="Q3932" s="6">
        <v>0</v>
      </c>
      <c r="R3932" s="6">
        <v>0</v>
      </c>
      <c r="S3932" s="6">
        <v>0</v>
      </c>
      <c r="T3932" s="6">
        <v>0</v>
      </c>
      <c r="U3932" s="7">
        <v>0.0278</v>
      </c>
      <c r="V3932" s="7">
        <v>0</v>
      </c>
      <c r="W3932" s="7">
        <v>0.1107</v>
      </c>
      <c r="X3932" s="7">
        <v>0</v>
      </c>
      <c r="Y3932" s="8" t="str">
        <f>IFERROR(VLOOKUP(F:F,#REF!,2,0),"需要手动检查")</f>
        <v>需要手动检查</v>
      </c>
      <c r="Z3932" s="9" t="str">
        <f t="shared" ref="Z3932:Z3942" si="225">IF(R3932&gt;0,"是","否")</f>
        <v>否</v>
      </c>
      <c r="AA3932" s="10" t="s">
        <v>36</v>
      </c>
      <c r="AB3932" s="18" t="s">
        <v>37</v>
      </c>
      <c r="AC3932" t="str">
        <f t="shared" ref="AC3932:AC3942" si="226">YEAR(E3932)&amp;"/"&amp;MONTH(E3932)&amp;"/"&amp;DAY(E3932)</f>
        <v>2025/6/10</v>
      </c>
      <c r="AD3932" t="e">
        <f>VLOOKUP(Y3932,#REF!,2,FALSE)</f>
        <v>#REF!</v>
      </c>
    </row>
    <row r="3933" customHeight="1" spans="1:30">
      <c r="A3933" s="2" t="s">
        <v>11936</v>
      </c>
      <c r="B3933" s="2" t="s">
        <v>11937</v>
      </c>
      <c r="C3933" s="2" t="s">
        <v>11980</v>
      </c>
      <c r="D3933" s="2" t="s">
        <v>11981</v>
      </c>
      <c r="E3933" s="2" t="s">
        <v>11982</v>
      </c>
      <c r="F3933" s="2" t="s">
        <v>11502</v>
      </c>
      <c r="G3933" s="6">
        <v>277</v>
      </c>
      <c r="H3933" s="6">
        <v>12</v>
      </c>
      <c r="I3933" s="6">
        <v>0</v>
      </c>
      <c r="J3933" s="6">
        <v>0</v>
      </c>
      <c r="K3933" s="6">
        <v>0</v>
      </c>
      <c r="L3933" s="6">
        <v>0</v>
      </c>
      <c r="M3933" s="6">
        <v>306</v>
      </c>
      <c r="N3933" s="6">
        <v>16</v>
      </c>
      <c r="O3933" s="6">
        <v>0</v>
      </c>
      <c r="P3933" s="6">
        <v>0</v>
      </c>
      <c r="Q3933" s="6">
        <v>0</v>
      </c>
      <c r="R3933" s="6">
        <v>0</v>
      </c>
      <c r="S3933" s="6">
        <v>0</v>
      </c>
      <c r="T3933" s="6">
        <v>0</v>
      </c>
      <c r="U3933" s="7">
        <v>0.0578</v>
      </c>
      <c r="V3933" s="7">
        <v>0</v>
      </c>
      <c r="W3933" s="7">
        <v>0.0072</v>
      </c>
      <c r="X3933" s="7">
        <v>0</v>
      </c>
      <c r="Y3933" s="8" t="str">
        <f>IFERROR(VLOOKUP(F:F,#REF!,2,0),"需要手动检查")</f>
        <v>需要手动检查</v>
      </c>
      <c r="Z3933" s="9" t="str">
        <f t="shared" si="225"/>
        <v>否</v>
      </c>
      <c r="AA3933" s="10" t="s">
        <v>36</v>
      </c>
      <c r="AB3933" s="18" t="s">
        <v>37</v>
      </c>
      <c r="AC3933" t="str">
        <f t="shared" si="226"/>
        <v>2025/6/10</v>
      </c>
      <c r="AD3933" t="e">
        <f>VLOOKUP(Y3933,#REF!,2,FALSE)</f>
        <v>#REF!</v>
      </c>
    </row>
    <row r="3934" customHeight="1" spans="1:30">
      <c r="A3934" s="2" t="s">
        <v>11874</v>
      </c>
      <c r="B3934" s="2" t="s">
        <v>11875</v>
      </c>
      <c r="C3934" s="2" t="s">
        <v>11983</v>
      </c>
      <c r="D3934" s="2" t="s">
        <v>11984</v>
      </c>
      <c r="E3934" s="2" t="s">
        <v>11985</v>
      </c>
      <c r="F3934" s="2" t="s">
        <v>11502</v>
      </c>
      <c r="G3934" s="6">
        <v>286</v>
      </c>
      <c r="H3934" s="6">
        <v>6</v>
      </c>
      <c r="I3934" s="6">
        <v>0</v>
      </c>
      <c r="J3934" s="6">
        <v>0</v>
      </c>
      <c r="K3934" s="6">
        <v>0</v>
      </c>
      <c r="L3934" s="6">
        <v>0</v>
      </c>
      <c r="M3934" s="6">
        <v>303</v>
      </c>
      <c r="N3934" s="6">
        <v>22</v>
      </c>
      <c r="O3934" s="6">
        <v>0</v>
      </c>
      <c r="P3934" s="6">
        <v>0</v>
      </c>
      <c r="Q3934" s="6">
        <v>0</v>
      </c>
      <c r="R3934" s="6">
        <v>0</v>
      </c>
      <c r="S3934" s="6">
        <v>0</v>
      </c>
      <c r="T3934" s="6">
        <v>0</v>
      </c>
      <c r="U3934" s="7">
        <v>0.0769</v>
      </c>
      <c r="V3934" s="7">
        <v>0</v>
      </c>
      <c r="W3934" s="7">
        <v>0.007</v>
      </c>
      <c r="X3934" s="7">
        <v>0</v>
      </c>
      <c r="Y3934" s="8" t="str">
        <f>IFERROR(VLOOKUP(F:F,#REF!,2,0),"需要手动检查")</f>
        <v>需要手动检查</v>
      </c>
      <c r="Z3934" s="9" t="str">
        <f t="shared" si="225"/>
        <v>否</v>
      </c>
      <c r="AA3934" s="10" t="s">
        <v>36</v>
      </c>
      <c r="AB3934" s="18" t="s">
        <v>37</v>
      </c>
      <c r="AC3934" t="str">
        <f t="shared" si="226"/>
        <v>2025/6/10</v>
      </c>
      <c r="AD3934" t="e">
        <f>VLOOKUP(Y3934,#REF!,2,FALSE)</f>
        <v>#REF!</v>
      </c>
    </row>
    <row r="3935" customHeight="1" spans="1:30">
      <c r="A3935" s="2" t="s">
        <v>11986</v>
      </c>
      <c r="B3935" s="2" t="s">
        <v>11987</v>
      </c>
      <c r="C3935" s="2" t="s">
        <v>11988</v>
      </c>
      <c r="D3935" s="2" t="s">
        <v>11989</v>
      </c>
      <c r="E3935" s="2" t="s">
        <v>11990</v>
      </c>
      <c r="F3935" s="2" t="s">
        <v>11502</v>
      </c>
      <c r="G3935" s="6">
        <v>322</v>
      </c>
      <c r="H3935" s="6">
        <v>18</v>
      </c>
      <c r="I3935" s="6">
        <v>1</v>
      </c>
      <c r="J3935" s="6">
        <v>0</v>
      </c>
      <c r="K3935" s="6">
        <v>1</v>
      </c>
      <c r="L3935" s="6">
        <v>0</v>
      </c>
      <c r="M3935" s="6">
        <v>331</v>
      </c>
      <c r="N3935" s="6">
        <v>30</v>
      </c>
      <c r="O3935" s="6">
        <v>0</v>
      </c>
      <c r="P3935" s="6">
        <v>0</v>
      </c>
      <c r="Q3935" s="6">
        <v>0</v>
      </c>
      <c r="R3935" s="6">
        <v>0</v>
      </c>
      <c r="S3935" s="6">
        <v>0</v>
      </c>
      <c r="T3935" s="6">
        <v>0</v>
      </c>
      <c r="U3935" s="7">
        <v>0.0932</v>
      </c>
      <c r="V3935" s="7">
        <v>0</v>
      </c>
      <c r="W3935" s="7">
        <v>0.0093</v>
      </c>
      <c r="X3935" s="7">
        <v>0</v>
      </c>
      <c r="Y3935" s="8" t="str">
        <f>IFERROR(VLOOKUP(F:F,#REF!,2,0),"需要手动检查")</f>
        <v>需要手动检查</v>
      </c>
      <c r="Z3935" s="9" t="str">
        <f t="shared" si="225"/>
        <v>否</v>
      </c>
      <c r="AA3935" s="10" t="s">
        <v>36</v>
      </c>
      <c r="AB3935" s="18" t="s">
        <v>37</v>
      </c>
      <c r="AC3935" t="str">
        <f t="shared" si="226"/>
        <v>2025/6/10</v>
      </c>
      <c r="AD3935" t="e">
        <f>VLOOKUP(Y3935,#REF!,2,FALSE)</f>
        <v>#REF!</v>
      </c>
    </row>
    <row r="3936" customHeight="1" spans="1:30">
      <c r="A3936" s="2" t="s">
        <v>4844</v>
      </c>
      <c r="B3936" s="2" t="s">
        <v>4845</v>
      </c>
      <c r="C3936" s="2" t="s">
        <v>11991</v>
      </c>
      <c r="D3936" s="2" t="s">
        <v>11992</v>
      </c>
      <c r="E3936" s="2" t="s">
        <v>11993</v>
      </c>
      <c r="F3936" s="2" t="s">
        <v>10254</v>
      </c>
      <c r="G3936" s="6">
        <v>275</v>
      </c>
      <c r="H3936" s="6">
        <v>7</v>
      </c>
      <c r="I3936" s="6">
        <v>0</v>
      </c>
      <c r="J3936" s="6">
        <v>0</v>
      </c>
      <c r="K3936" s="6">
        <v>0</v>
      </c>
      <c r="L3936" s="6">
        <v>0</v>
      </c>
      <c r="M3936" s="6">
        <v>269</v>
      </c>
      <c r="N3936" s="6">
        <v>17</v>
      </c>
      <c r="O3936" s="6">
        <v>0</v>
      </c>
      <c r="P3936" s="6">
        <v>0</v>
      </c>
      <c r="Q3936" s="6">
        <v>0</v>
      </c>
      <c r="R3936" s="6">
        <v>0</v>
      </c>
      <c r="S3936" s="6">
        <v>0</v>
      </c>
      <c r="T3936" s="6">
        <v>0</v>
      </c>
      <c r="U3936" s="7">
        <v>0.0618</v>
      </c>
      <c r="V3936" s="7">
        <v>0</v>
      </c>
      <c r="W3936" s="7">
        <v>0.0509</v>
      </c>
      <c r="X3936" s="7">
        <v>0</v>
      </c>
      <c r="Y3936" s="8" t="str">
        <f>IFERROR(VLOOKUP(F:F,#REF!,2,0),"需要手动检查")</f>
        <v>需要手动检查</v>
      </c>
      <c r="Z3936" s="9" t="str">
        <f t="shared" si="225"/>
        <v>否</v>
      </c>
      <c r="AA3936" s="10" t="s">
        <v>36</v>
      </c>
      <c r="AB3936" s="18" t="s">
        <v>37</v>
      </c>
      <c r="AC3936" t="str">
        <f t="shared" si="226"/>
        <v>2025/6/10</v>
      </c>
      <c r="AD3936" t="e">
        <f>VLOOKUP(Y3936,#REF!,2,FALSE)</f>
        <v>#REF!</v>
      </c>
    </row>
    <row r="3937" customHeight="1" spans="1:30">
      <c r="A3937" s="2" t="s">
        <v>11994</v>
      </c>
      <c r="B3937" s="2" t="s">
        <v>11995</v>
      </c>
      <c r="C3937" s="2" t="s">
        <v>11996</v>
      </c>
      <c r="D3937" s="2" t="s">
        <v>11997</v>
      </c>
      <c r="E3937" s="2" t="s">
        <v>11998</v>
      </c>
      <c r="F3937" s="2" t="s">
        <v>11502</v>
      </c>
      <c r="G3937" s="6">
        <v>338</v>
      </c>
      <c r="H3937" s="6">
        <v>13</v>
      </c>
      <c r="I3937" s="6">
        <v>2</v>
      </c>
      <c r="J3937" s="6">
        <v>5</v>
      </c>
      <c r="K3937" s="6">
        <v>1</v>
      </c>
      <c r="L3937" s="6">
        <v>0</v>
      </c>
      <c r="M3937" s="6">
        <v>359</v>
      </c>
      <c r="N3937" s="6">
        <v>16</v>
      </c>
      <c r="O3937" s="6">
        <v>0</v>
      </c>
      <c r="P3937" s="6">
        <v>0</v>
      </c>
      <c r="Q3937" s="6">
        <v>0</v>
      </c>
      <c r="R3937" s="6">
        <v>0</v>
      </c>
      <c r="S3937" s="6">
        <v>0</v>
      </c>
      <c r="T3937" s="6">
        <v>0</v>
      </c>
      <c r="U3937" s="7">
        <v>0.0473</v>
      </c>
      <c r="V3937" s="7">
        <v>0</v>
      </c>
      <c r="W3937" s="7">
        <v>0.0237</v>
      </c>
      <c r="X3937" s="7">
        <v>0</v>
      </c>
      <c r="Y3937" s="8" t="str">
        <f>IFERROR(VLOOKUP(F:F,#REF!,2,0),"需要手动检查")</f>
        <v>需要手动检查</v>
      </c>
      <c r="Z3937" s="9" t="str">
        <f t="shared" si="225"/>
        <v>否</v>
      </c>
      <c r="AA3937" s="10" t="s">
        <v>36</v>
      </c>
      <c r="AB3937" s="18" t="s">
        <v>37</v>
      </c>
      <c r="AC3937" t="str">
        <f t="shared" si="226"/>
        <v>2025/6/10</v>
      </c>
      <c r="AD3937" t="e">
        <f>VLOOKUP(Y3937,#REF!,2,FALSE)</f>
        <v>#REF!</v>
      </c>
    </row>
    <row r="3938" customHeight="1" spans="1:30">
      <c r="A3938" s="2" t="s">
        <v>11999</v>
      </c>
      <c r="B3938" s="2" t="s">
        <v>12000</v>
      </c>
      <c r="C3938" s="2" t="s">
        <v>12001</v>
      </c>
      <c r="D3938" s="2" t="s">
        <v>12002</v>
      </c>
      <c r="E3938" s="2" t="s">
        <v>12003</v>
      </c>
      <c r="F3938" s="2" t="s">
        <v>11502</v>
      </c>
      <c r="G3938" s="6">
        <v>304</v>
      </c>
      <c r="H3938" s="6">
        <v>9</v>
      </c>
      <c r="I3938" s="6">
        <v>1</v>
      </c>
      <c r="J3938" s="6">
        <v>0</v>
      </c>
      <c r="K3938" s="6">
        <v>0</v>
      </c>
      <c r="L3938" s="6">
        <v>0</v>
      </c>
      <c r="M3938" s="6">
        <v>8</v>
      </c>
      <c r="N3938" s="6">
        <v>0</v>
      </c>
      <c r="O3938" s="6">
        <v>0</v>
      </c>
      <c r="P3938" s="6">
        <v>0</v>
      </c>
      <c r="Q3938" s="6">
        <v>0</v>
      </c>
      <c r="R3938" s="6">
        <v>0</v>
      </c>
      <c r="S3938" s="6">
        <v>0</v>
      </c>
      <c r="T3938" s="6">
        <v>0</v>
      </c>
      <c r="U3938" s="7">
        <v>0</v>
      </c>
      <c r="V3938" s="7">
        <v>0</v>
      </c>
      <c r="W3938" s="7">
        <v>0.0033</v>
      </c>
      <c r="X3938" s="7">
        <v>0</v>
      </c>
      <c r="Y3938" s="8" t="str">
        <f>IFERROR(VLOOKUP(F:F,#REF!,2,0),"需要手动检查")</f>
        <v>需要手动检查</v>
      </c>
      <c r="Z3938" s="9" t="str">
        <f t="shared" si="225"/>
        <v>否</v>
      </c>
      <c r="AA3938" s="10" t="s">
        <v>36</v>
      </c>
      <c r="AB3938" s="18" t="s">
        <v>37</v>
      </c>
      <c r="AC3938" t="str">
        <f t="shared" si="226"/>
        <v>2025/6/10</v>
      </c>
      <c r="AD3938" t="e">
        <f>VLOOKUP(Y3938,#REF!,2,FALSE)</f>
        <v>#REF!</v>
      </c>
    </row>
    <row r="3939" customHeight="1" spans="1:30">
      <c r="A3939" s="2" t="s">
        <v>11558</v>
      </c>
      <c r="B3939" s="2" t="s">
        <v>11559</v>
      </c>
      <c r="C3939" s="2" t="s">
        <v>12004</v>
      </c>
      <c r="D3939" s="2" t="s">
        <v>12005</v>
      </c>
      <c r="E3939" s="2" t="s">
        <v>12006</v>
      </c>
      <c r="F3939" s="2" t="s">
        <v>11502</v>
      </c>
      <c r="G3939" s="6">
        <v>462</v>
      </c>
      <c r="H3939" s="6">
        <v>17</v>
      </c>
      <c r="I3939" s="6">
        <v>1</v>
      </c>
      <c r="J3939" s="6">
        <v>0</v>
      </c>
      <c r="K3939" s="6">
        <v>0</v>
      </c>
      <c r="L3939" s="6">
        <v>0</v>
      </c>
      <c r="M3939" s="6">
        <v>501</v>
      </c>
      <c r="N3939" s="6">
        <v>38</v>
      </c>
      <c r="O3939" s="6">
        <v>0</v>
      </c>
      <c r="P3939" s="6">
        <v>0</v>
      </c>
      <c r="Q3939" s="6">
        <v>0</v>
      </c>
      <c r="R3939" s="6">
        <v>0</v>
      </c>
      <c r="S3939" s="6">
        <v>0</v>
      </c>
      <c r="T3939" s="6">
        <v>0</v>
      </c>
      <c r="U3939" s="7">
        <v>0.0823</v>
      </c>
      <c r="V3939" s="7">
        <v>0</v>
      </c>
      <c r="W3939" s="7">
        <v>0.0519</v>
      </c>
      <c r="X3939" s="7">
        <v>0</v>
      </c>
      <c r="Y3939" s="8" t="str">
        <f>IFERROR(VLOOKUP(F:F,#REF!,2,0),"需要手动检查")</f>
        <v>需要手动检查</v>
      </c>
      <c r="Z3939" s="9" t="str">
        <f t="shared" si="225"/>
        <v>否</v>
      </c>
      <c r="AA3939" s="10" t="s">
        <v>36</v>
      </c>
      <c r="AB3939" s="18" t="s">
        <v>37</v>
      </c>
      <c r="AC3939" t="str">
        <f t="shared" si="226"/>
        <v>2025/6/10</v>
      </c>
      <c r="AD3939" t="e">
        <f>VLOOKUP(Y3939,#REF!,2,FALSE)</f>
        <v>#REF!</v>
      </c>
    </row>
    <row r="3940" customHeight="1" spans="1:30">
      <c r="A3940" s="2" t="s">
        <v>52</v>
      </c>
      <c r="B3940" s="2" t="s">
        <v>53</v>
      </c>
      <c r="C3940" s="2" t="s">
        <v>45</v>
      </c>
      <c r="D3940" s="2" t="s">
        <v>12007</v>
      </c>
      <c r="E3940" s="2" t="s">
        <v>12008</v>
      </c>
      <c r="F3940" s="2" t="s">
        <v>11502</v>
      </c>
      <c r="G3940" s="6">
        <v>515</v>
      </c>
      <c r="H3940" s="6">
        <v>38</v>
      </c>
      <c r="I3940" s="6">
        <v>4</v>
      </c>
      <c r="J3940" s="6">
        <v>2</v>
      </c>
      <c r="K3940" s="6">
        <v>1</v>
      </c>
      <c r="L3940" s="6">
        <v>0</v>
      </c>
      <c r="M3940" s="6">
        <v>488</v>
      </c>
      <c r="N3940" s="6">
        <v>25</v>
      </c>
      <c r="O3940" s="6">
        <v>0</v>
      </c>
      <c r="P3940" s="6">
        <v>0</v>
      </c>
      <c r="Q3940" s="6">
        <v>0</v>
      </c>
      <c r="R3940" s="6">
        <v>0</v>
      </c>
      <c r="S3940" s="6">
        <v>0</v>
      </c>
      <c r="T3940" s="6">
        <v>0</v>
      </c>
      <c r="U3940" s="7">
        <v>0.0485</v>
      </c>
      <c r="V3940" s="7">
        <v>0</v>
      </c>
      <c r="W3940" s="7">
        <v>0.0835</v>
      </c>
      <c r="X3940" s="7">
        <v>0</v>
      </c>
      <c r="Y3940" s="8" t="str">
        <f>IFERROR(VLOOKUP(F:F,#REF!,2,0),"需要手动检查")</f>
        <v>需要手动检查</v>
      </c>
      <c r="Z3940" s="9" t="str">
        <f t="shared" si="225"/>
        <v>否</v>
      </c>
      <c r="AA3940" s="10" t="s">
        <v>36</v>
      </c>
      <c r="AB3940" s="18" t="s">
        <v>37</v>
      </c>
      <c r="AC3940" t="str">
        <f t="shared" si="226"/>
        <v>2025/6/10</v>
      </c>
      <c r="AD3940" t="e">
        <f>VLOOKUP(Y3940,#REF!,2,FALSE)</f>
        <v>#REF!</v>
      </c>
    </row>
    <row r="3941" customHeight="1" spans="1:30">
      <c r="A3941" s="2" t="s">
        <v>4636</v>
      </c>
      <c r="B3941" s="2" t="s">
        <v>4637</v>
      </c>
      <c r="C3941" s="2" t="s">
        <v>12009</v>
      </c>
      <c r="D3941" s="2" t="s">
        <v>12010</v>
      </c>
      <c r="E3941" s="2" t="s">
        <v>12011</v>
      </c>
      <c r="F3941" s="2" t="s">
        <v>10254</v>
      </c>
      <c r="G3941" s="6">
        <v>685</v>
      </c>
      <c r="H3941" s="6">
        <v>21</v>
      </c>
      <c r="I3941" s="6">
        <v>0</v>
      </c>
      <c r="J3941" s="6">
        <v>0</v>
      </c>
      <c r="K3941" s="6">
        <v>0</v>
      </c>
      <c r="L3941" s="6">
        <v>0</v>
      </c>
      <c r="M3941" s="6">
        <v>738</v>
      </c>
      <c r="N3941" s="6">
        <v>27</v>
      </c>
      <c r="O3941" s="6">
        <v>0</v>
      </c>
      <c r="P3941" s="6">
        <v>0</v>
      </c>
      <c r="Q3941" s="6">
        <v>0</v>
      </c>
      <c r="R3941" s="6">
        <v>0</v>
      </c>
      <c r="S3941" s="6">
        <v>0</v>
      </c>
      <c r="T3941" s="6">
        <v>0</v>
      </c>
      <c r="U3941" s="7">
        <v>0.0394</v>
      </c>
      <c r="V3941" s="7">
        <v>0</v>
      </c>
      <c r="W3941" s="7">
        <v>0.0058</v>
      </c>
      <c r="X3941" s="7">
        <v>0</v>
      </c>
      <c r="Y3941" s="8" t="str">
        <f>IFERROR(VLOOKUP(F:F,#REF!,2,0),"需要手动检查")</f>
        <v>需要手动检查</v>
      </c>
      <c r="Z3941" s="9" t="str">
        <f t="shared" si="225"/>
        <v>否</v>
      </c>
      <c r="AA3941" s="10" t="s">
        <v>36</v>
      </c>
      <c r="AB3941" s="18" t="s">
        <v>37</v>
      </c>
      <c r="AC3941" t="str">
        <f t="shared" si="226"/>
        <v>2025/6/10</v>
      </c>
      <c r="AD3941" t="e">
        <f>VLOOKUP(Y3941,#REF!,2,FALSE)</f>
        <v>#REF!</v>
      </c>
    </row>
    <row r="3942" customHeight="1" spans="1:30">
      <c r="A3942" s="2" t="s">
        <v>4636</v>
      </c>
      <c r="B3942" s="2" t="s">
        <v>4637</v>
      </c>
      <c r="C3942" s="2" t="s">
        <v>12009</v>
      </c>
      <c r="D3942" s="2" t="s">
        <v>12012</v>
      </c>
      <c r="E3942" s="2" t="s">
        <v>12013</v>
      </c>
      <c r="F3942" s="2" t="s">
        <v>10254</v>
      </c>
      <c r="G3942" s="6">
        <v>24</v>
      </c>
      <c r="H3942" s="6">
        <v>1</v>
      </c>
      <c r="I3942" s="6">
        <v>0</v>
      </c>
      <c r="J3942" s="6">
        <v>0</v>
      </c>
      <c r="K3942" s="6">
        <v>0</v>
      </c>
      <c r="L3942" s="6">
        <v>0</v>
      </c>
      <c r="M3942" s="6">
        <v>22</v>
      </c>
      <c r="N3942" s="6">
        <v>0</v>
      </c>
      <c r="O3942" s="6">
        <v>0</v>
      </c>
      <c r="P3942" s="6">
        <v>0</v>
      </c>
      <c r="Q3942" s="6">
        <v>0</v>
      </c>
      <c r="R3942" s="6">
        <v>0</v>
      </c>
      <c r="S3942" s="6">
        <v>0</v>
      </c>
      <c r="T3942" s="6">
        <v>0</v>
      </c>
      <c r="U3942" s="7">
        <v>0</v>
      </c>
      <c r="V3942" s="7">
        <v>0</v>
      </c>
      <c r="W3942" s="7">
        <v>0.0417</v>
      </c>
      <c r="X3942" s="7">
        <v>0</v>
      </c>
      <c r="Y3942" s="8" t="str">
        <f>IFERROR(VLOOKUP(F:F,#REF!,2,0),"需要手动检查")</f>
        <v>需要手动检查</v>
      </c>
      <c r="Z3942" s="9" t="str">
        <f t="shared" si="225"/>
        <v>否</v>
      </c>
      <c r="AA3942" s="10" t="s">
        <v>36</v>
      </c>
      <c r="AB3942" s="18" t="s">
        <v>37</v>
      </c>
      <c r="AC3942" t="str">
        <f t="shared" si="226"/>
        <v>2025/6/10</v>
      </c>
      <c r="AD3942" t="e">
        <f>VLOOKUP(Y3942,#REF!,2,FALSE)</f>
        <v>#REF!</v>
      </c>
    </row>
    <row r="3943" customHeight="1" spans="1:30">
      <c r="A3943" s="2" t="s">
        <v>12014</v>
      </c>
      <c r="B3943" s="2" t="s">
        <v>12015</v>
      </c>
      <c r="C3943" s="2" t="s">
        <v>12016</v>
      </c>
      <c r="D3943" s="2" t="s">
        <v>12017</v>
      </c>
      <c r="E3943" s="2" t="s">
        <v>12018</v>
      </c>
      <c r="F3943" s="2" t="s">
        <v>11502</v>
      </c>
      <c r="G3943" s="6">
        <v>127</v>
      </c>
      <c r="H3943" s="6">
        <v>3</v>
      </c>
      <c r="I3943" s="6">
        <v>1</v>
      </c>
      <c r="J3943" s="6">
        <v>0</v>
      </c>
      <c r="K3943" s="6">
        <v>0</v>
      </c>
      <c r="L3943" s="6">
        <v>0</v>
      </c>
      <c r="M3943" s="6">
        <v>101</v>
      </c>
      <c r="N3943" s="6">
        <v>2</v>
      </c>
      <c r="O3943" s="6">
        <v>0</v>
      </c>
      <c r="P3943" s="6">
        <v>0</v>
      </c>
      <c r="Q3943" s="6">
        <v>0</v>
      </c>
      <c r="R3943" s="6">
        <v>0</v>
      </c>
      <c r="S3943" s="6">
        <v>0</v>
      </c>
      <c r="T3943" s="6">
        <v>0</v>
      </c>
      <c r="U3943" s="7">
        <v>0.0157</v>
      </c>
      <c r="V3943" s="7">
        <v>0</v>
      </c>
      <c r="W3943" s="7">
        <v>0.0315</v>
      </c>
      <c r="X3943" s="7">
        <v>0</v>
      </c>
      <c r="Y3943" s="8" t="str">
        <f>IFERROR(VLOOKUP(F:F,#REF!,2,0),"需要手动检查")</f>
        <v>需要手动检查</v>
      </c>
      <c r="Z3943" s="9" t="str">
        <f t="shared" ref="Z3943:Z3960" si="227">IF(R3943&gt;0,"是","否")</f>
        <v>否</v>
      </c>
      <c r="AA3943" s="10" t="s">
        <v>36</v>
      </c>
      <c r="AB3943" s="18" t="s">
        <v>37</v>
      </c>
      <c r="AC3943" t="str">
        <f t="shared" ref="AC3943:AC3960" si="228">YEAR(E3943)&amp;"/"&amp;MONTH(E3943)&amp;"/"&amp;DAY(E3943)</f>
        <v>2025/6/11</v>
      </c>
      <c r="AD3943" t="e">
        <f>VLOOKUP(Y3943,#REF!,2,FALSE)</f>
        <v>#REF!</v>
      </c>
    </row>
    <row r="3944" customHeight="1" spans="1:30">
      <c r="A3944" s="2" t="s">
        <v>12019</v>
      </c>
      <c r="B3944" s="2" t="s">
        <v>12020</v>
      </c>
      <c r="C3944" s="2" t="s">
        <v>12021</v>
      </c>
      <c r="D3944" s="2" t="s">
        <v>12022</v>
      </c>
      <c r="E3944" s="2" t="s">
        <v>12023</v>
      </c>
      <c r="F3944" s="2" t="s">
        <v>11502</v>
      </c>
      <c r="G3944" s="6">
        <v>268</v>
      </c>
      <c r="H3944" s="6">
        <v>9</v>
      </c>
      <c r="I3944" s="6">
        <v>1</v>
      </c>
      <c r="J3944" s="6">
        <v>2</v>
      </c>
      <c r="K3944" s="6">
        <v>0</v>
      </c>
      <c r="L3944" s="6">
        <v>0</v>
      </c>
      <c r="M3944" s="6">
        <v>266</v>
      </c>
      <c r="N3944" s="6">
        <v>26</v>
      </c>
      <c r="O3944" s="6">
        <v>0</v>
      </c>
      <c r="P3944" s="6">
        <v>0</v>
      </c>
      <c r="Q3944" s="6">
        <v>0</v>
      </c>
      <c r="R3944" s="6">
        <v>0</v>
      </c>
      <c r="S3944" s="6">
        <v>0</v>
      </c>
      <c r="T3944" s="6">
        <v>0</v>
      </c>
      <c r="U3944" s="7">
        <v>0.097</v>
      </c>
      <c r="V3944" s="7">
        <v>0</v>
      </c>
      <c r="W3944" s="7">
        <v>0</v>
      </c>
      <c r="X3944" s="7">
        <v>0</v>
      </c>
      <c r="Y3944" s="8" t="str">
        <f>IFERROR(VLOOKUP(F:F,#REF!,2,0),"需要手动检查")</f>
        <v>需要手动检查</v>
      </c>
      <c r="Z3944" s="9" t="str">
        <f t="shared" si="227"/>
        <v>否</v>
      </c>
      <c r="AA3944" s="10" t="s">
        <v>36</v>
      </c>
      <c r="AB3944" s="18" t="s">
        <v>37</v>
      </c>
      <c r="AC3944" t="str">
        <f t="shared" si="228"/>
        <v>2025/6/11</v>
      </c>
      <c r="AD3944" t="e">
        <f>VLOOKUP(Y3944,#REF!,2,FALSE)</f>
        <v>#REF!</v>
      </c>
    </row>
    <row r="3945" customHeight="1" spans="1:30">
      <c r="A3945" s="2" t="s">
        <v>12024</v>
      </c>
      <c r="B3945" s="2" t="s">
        <v>12025</v>
      </c>
      <c r="C3945" s="2" t="s">
        <v>12026</v>
      </c>
      <c r="D3945" s="2" t="s">
        <v>12027</v>
      </c>
      <c r="E3945" s="2" t="s">
        <v>12028</v>
      </c>
      <c r="F3945" s="2" t="s">
        <v>11502</v>
      </c>
      <c r="G3945" s="6">
        <v>236</v>
      </c>
      <c r="H3945" s="6">
        <v>11</v>
      </c>
      <c r="I3945" s="6">
        <v>2</v>
      </c>
      <c r="J3945" s="6">
        <v>1</v>
      </c>
      <c r="K3945" s="6">
        <v>0</v>
      </c>
      <c r="L3945" s="6">
        <v>0</v>
      </c>
      <c r="M3945" s="6">
        <v>218</v>
      </c>
      <c r="N3945" s="6">
        <v>11</v>
      </c>
      <c r="O3945" s="6">
        <v>0</v>
      </c>
      <c r="P3945" s="6">
        <v>0</v>
      </c>
      <c r="Q3945" s="6">
        <v>0</v>
      </c>
      <c r="R3945" s="6">
        <v>0</v>
      </c>
      <c r="S3945" s="6">
        <v>0</v>
      </c>
      <c r="T3945" s="6">
        <v>0</v>
      </c>
      <c r="U3945" s="7">
        <v>0.0466</v>
      </c>
      <c r="V3945" s="7">
        <v>0</v>
      </c>
      <c r="W3945" s="7">
        <v>0.0297</v>
      </c>
      <c r="X3945" s="7">
        <v>0</v>
      </c>
      <c r="Y3945" s="8" t="str">
        <f>IFERROR(VLOOKUP(F:F,#REF!,2,0),"需要手动检查")</f>
        <v>需要手动检查</v>
      </c>
      <c r="Z3945" s="9" t="str">
        <f t="shared" si="227"/>
        <v>否</v>
      </c>
      <c r="AA3945" s="10" t="s">
        <v>36</v>
      </c>
      <c r="AB3945" s="18" t="s">
        <v>37</v>
      </c>
      <c r="AC3945" t="str">
        <f t="shared" si="228"/>
        <v>2025/6/11</v>
      </c>
      <c r="AD3945" t="e">
        <f>VLOOKUP(Y3945,#REF!,2,FALSE)</f>
        <v>#REF!</v>
      </c>
    </row>
    <row r="3946" customHeight="1" spans="1:30">
      <c r="A3946" s="2" t="s">
        <v>4844</v>
      </c>
      <c r="B3946" s="2" t="s">
        <v>4845</v>
      </c>
      <c r="C3946" s="2" t="s">
        <v>12029</v>
      </c>
      <c r="D3946" s="2" t="s">
        <v>12030</v>
      </c>
      <c r="E3946" s="2" t="s">
        <v>12031</v>
      </c>
      <c r="F3946" s="2" t="s">
        <v>10254</v>
      </c>
      <c r="G3946" s="6">
        <v>2283</v>
      </c>
      <c r="H3946" s="6">
        <v>47</v>
      </c>
      <c r="I3946" s="6">
        <v>0</v>
      </c>
      <c r="J3946" s="6">
        <v>0</v>
      </c>
      <c r="K3946" s="6">
        <v>0</v>
      </c>
      <c r="L3946" s="6">
        <v>0</v>
      </c>
      <c r="M3946" s="6">
        <v>2500</v>
      </c>
      <c r="N3946" s="6">
        <v>393</v>
      </c>
      <c r="O3946" s="6">
        <v>0</v>
      </c>
      <c r="P3946" s="6">
        <v>0</v>
      </c>
      <c r="Q3946" s="6">
        <v>0</v>
      </c>
      <c r="R3946" s="6">
        <v>0</v>
      </c>
      <c r="S3946" s="6">
        <v>0</v>
      </c>
      <c r="T3946" s="6">
        <v>0</v>
      </c>
      <c r="U3946" s="7">
        <v>0.1721</v>
      </c>
      <c r="V3946" s="7">
        <v>0</v>
      </c>
      <c r="W3946" s="7">
        <v>0.0088</v>
      </c>
      <c r="X3946" s="7">
        <v>0</v>
      </c>
      <c r="Y3946" s="8" t="str">
        <f>IFERROR(VLOOKUP(F:F,#REF!,2,0),"需要手动检查")</f>
        <v>需要手动检查</v>
      </c>
      <c r="Z3946" s="9" t="str">
        <f t="shared" si="227"/>
        <v>否</v>
      </c>
      <c r="AA3946" s="10" t="s">
        <v>36</v>
      </c>
      <c r="AB3946" s="18" t="s">
        <v>37</v>
      </c>
      <c r="AC3946" t="str">
        <f t="shared" si="228"/>
        <v>2025/6/11</v>
      </c>
      <c r="AD3946" t="e">
        <f>VLOOKUP(Y3946,#REF!,2,FALSE)</f>
        <v>#REF!</v>
      </c>
    </row>
    <row r="3947" customHeight="1" spans="1:30">
      <c r="A3947" s="2" t="s">
        <v>12032</v>
      </c>
      <c r="B3947" s="2" t="s">
        <v>12033</v>
      </c>
      <c r="C3947" s="2" t="s">
        <v>12034</v>
      </c>
      <c r="D3947" s="2" t="s">
        <v>12035</v>
      </c>
      <c r="E3947" s="2" t="s">
        <v>12036</v>
      </c>
      <c r="F3947" s="2" t="s">
        <v>11502</v>
      </c>
      <c r="G3947" s="6">
        <v>333</v>
      </c>
      <c r="H3947" s="6">
        <v>13</v>
      </c>
      <c r="I3947" s="6">
        <v>0</v>
      </c>
      <c r="J3947" s="6">
        <v>1</v>
      </c>
      <c r="K3947" s="6">
        <v>0</v>
      </c>
      <c r="L3947" s="6">
        <v>0</v>
      </c>
      <c r="M3947" s="6">
        <v>325</v>
      </c>
      <c r="N3947" s="6">
        <v>22</v>
      </c>
      <c r="O3947" s="6">
        <v>0</v>
      </c>
      <c r="P3947" s="6">
        <v>0</v>
      </c>
      <c r="Q3947" s="6">
        <v>0</v>
      </c>
      <c r="R3947" s="6">
        <v>0</v>
      </c>
      <c r="S3947" s="6">
        <v>0</v>
      </c>
      <c r="T3947" s="6">
        <v>0</v>
      </c>
      <c r="U3947" s="7">
        <v>0.0661</v>
      </c>
      <c r="V3947" s="7">
        <v>0</v>
      </c>
      <c r="W3947" s="7">
        <v>0.0691</v>
      </c>
      <c r="X3947" s="7">
        <v>0</v>
      </c>
      <c r="Y3947" s="8" t="str">
        <f>IFERROR(VLOOKUP(F:F,#REF!,2,0),"需要手动检查")</f>
        <v>需要手动检查</v>
      </c>
      <c r="Z3947" s="9" t="str">
        <f t="shared" si="227"/>
        <v>否</v>
      </c>
      <c r="AA3947" s="10" t="s">
        <v>36</v>
      </c>
      <c r="AB3947" s="18" t="s">
        <v>37</v>
      </c>
      <c r="AC3947" t="str">
        <f t="shared" si="228"/>
        <v>2025/6/11</v>
      </c>
      <c r="AD3947" t="e">
        <f>VLOOKUP(Y3947,#REF!,2,FALSE)</f>
        <v>#REF!</v>
      </c>
    </row>
    <row r="3948" customHeight="1" spans="1:30">
      <c r="A3948" s="2" t="s">
        <v>12037</v>
      </c>
      <c r="B3948" s="2" t="s">
        <v>12038</v>
      </c>
      <c r="C3948" s="2" t="s">
        <v>12039</v>
      </c>
      <c r="D3948" s="2" t="s">
        <v>12040</v>
      </c>
      <c r="E3948" s="2" t="s">
        <v>12041</v>
      </c>
      <c r="F3948" s="2" t="s">
        <v>11502</v>
      </c>
      <c r="G3948" s="6">
        <v>307</v>
      </c>
      <c r="H3948" s="6">
        <v>9</v>
      </c>
      <c r="I3948" s="6">
        <v>2</v>
      </c>
      <c r="J3948" s="6">
        <v>0</v>
      </c>
      <c r="K3948" s="6">
        <v>1</v>
      </c>
      <c r="L3948" s="6">
        <v>0</v>
      </c>
      <c r="M3948" s="6">
        <v>330</v>
      </c>
      <c r="N3948" s="6">
        <v>27</v>
      </c>
      <c r="O3948" s="6">
        <v>0</v>
      </c>
      <c r="P3948" s="6">
        <v>0</v>
      </c>
      <c r="Q3948" s="6">
        <v>0</v>
      </c>
      <c r="R3948" s="6">
        <v>0</v>
      </c>
      <c r="S3948" s="6">
        <v>0</v>
      </c>
      <c r="T3948" s="6">
        <v>0</v>
      </c>
      <c r="U3948" s="7">
        <v>0.0879</v>
      </c>
      <c r="V3948" s="7">
        <v>0</v>
      </c>
      <c r="W3948" s="7">
        <v>0.1401</v>
      </c>
      <c r="X3948" s="7">
        <v>0</v>
      </c>
      <c r="Y3948" s="8" t="str">
        <f>IFERROR(VLOOKUP(F:F,#REF!,2,0),"需要手动检查")</f>
        <v>需要手动检查</v>
      </c>
      <c r="Z3948" s="9" t="str">
        <f t="shared" si="227"/>
        <v>否</v>
      </c>
      <c r="AA3948" s="10" t="s">
        <v>36</v>
      </c>
      <c r="AB3948" s="18" t="s">
        <v>37</v>
      </c>
      <c r="AC3948" t="str">
        <f t="shared" si="228"/>
        <v>2025/6/11</v>
      </c>
      <c r="AD3948" t="e">
        <f>VLOOKUP(Y3948,#REF!,2,FALSE)</f>
        <v>#REF!</v>
      </c>
    </row>
    <row r="3949" customHeight="1" spans="1:30">
      <c r="A3949" s="2" t="s">
        <v>12042</v>
      </c>
      <c r="B3949" s="2" t="s">
        <v>12043</v>
      </c>
      <c r="C3949" s="2" t="s">
        <v>12044</v>
      </c>
      <c r="D3949" s="2" t="s">
        <v>12045</v>
      </c>
      <c r="E3949" s="2" t="s">
        <v>12046</v>
      </c>
      <c r="F3949" s="2" t="s">
        <v>10254</v>
      </c>
      <c r="G3949" s="6">
        <v>265</v>
      </c>
      <c r="H3949" s="6">
        <v>8</v>
      </c>
      <c r="I3949" s="6">
        <v>0</v>
      </c>
      <c r="J3949" s="6">
        <v>0</v>
      </c>
      <c r="K3949" s="6">
        <v>0</v>
      </c>
      <c r="L3949" s="6">
        <v>0</v>
      </c>
      <c r="M3949" s="6">
        <v>265</v>
      </c>
      <c r="N3949" s="6">
        <v>9</v>
      </c>
      <c r="O3949" s="6">
        <v>0</v>
      </c>
      <c r="P3949" s="6">
        <v>0</v>
      </c>
      <c r="Q3949" s="6">
        <v>0</v>
      </c>
      <c r="R3949" s="6">
        <v>0</v>
      </c>
      <c r="S3949" s="6">
        <v>0</v>
      </c>
      <c r="T3949" s="6">
        <v>0</v>
      </c>
      <c r="U3949" s="7">
        <v>0.034</v>
      </c>
      <c r="V3949" s="7">
        <v>0</v>
      </c>
      <c r="W3949" s="7">
        <v>0.0151</v>
      </c>
      <c r="X3949" s="7">
        <v>0</v>
      </c>
      <c r="Y3949" s="8" t="str">
        <f>IFERROR(VLOOKUP(F:F,#REF!,2,0),"需要手动检查")</f>
        <v>需要手动检查</v>
      </c>
      <c r="Z3949" s="9" t="str">
        <f t="shared" si="227"/>
        <v>否</v>
      </c>
      <c r="AA3949" s="10" t="s">
        <v>36</v>
      </c>
      <c r="AB3949" s="18" t="s">
        <v>37</v>
      </c>
      <c r="AC3949" t="str">
        <f t="shared" si="228"/>
        <v>2025/6/11</v>
      </c>
      <c r="AD3949" t="e">
        <f>VLOOKUP(Y3949,#REF!,2,FALSE)</f>
        <v>#REF!</v>
      </c>
    </row>
    <row r="3950" customHeight="1" spans="1:30">
      <c r="A3950" s="2" t="s">
        <v>12047</v>
      </c>
      <c r="B3950" s="2" t="s">
        <v>12048</v>
      </c>
      <c r="C3950" s="2" t="s">
        <v>12049</v>
      </c>
      <c r="D3950" s="2" t="s">
        <v>12050</v>
      </c>
      <c r="E3950" s="2" t="s">
        <v>12051</v>
      </c>
      <c r="F3950" s="2" t="s">
        <v>11502</v>
      </c>
      <c r="G3950" s="6">
        <v>255</v>
      </c>
      <c r="H3950" s="6">
        <v>11</v>
      </c>
      <c r="I3950" s="6">
        <v>1</v>
      </c>
      <c r="J3950" s="6">
        <v>1</v>
      </c>
      <c r="K3950" s="6">
        <v>0</v>
      </c>
      <c r="L3950" s="6">
        <v>0</v>
      </c>
      <c r="M3950" s="6">
        <v>267</v>
      </c>
      <c r="N3950" s="6">
        <v>4</v>
      </c>
      <c r="O3950" s="6">
        <v>0</v>
      </c>
      <c r="P3950" s="6">
        <v>0</v>
      </c>
      <c r="Q3950" s="6">
        <v>0</v>
      </c>
      <c r="R3950" s="6">
        <v>0</v>
      </c>
      <c r="S3950" s="6">
        <v>0</v>
      </c>
      <c r="T3950" s="6">
        <v>0</v>
      </c>
      <c r="U3950" s="7">
        <v>0.0157</v>
      </c>
      <c r="V3950" s="7">
        <v>0</v>
      </c>
      <c r="W3950" s="7">
        <v>0</v>
      </c>
      <c r="X3950" s="7">
        <v>0</v>
      </c>
      <c r="Y3950" s="8" t="str">
        <f>IFERROR(VLOOKUP(F:F,#REF!,2,0),"需要手动检查")</f>
        <v>需要手动检查</v>
      </c>
      <c r="Z3950" s="9" t="str">
        <f t="shared" si="227"/>
        <v>否</v>
      </c>
      <c r="AA3950" s="10" t="s">
        <v>36</v>
      </c>
      <c r="AB3950" s="18" t="s">
        <v>37</v>
      </c>
      <c r="AC3950" t="str">
        <f t="shared" si="228"/>
        <v>2025/6/11</v>
      </c>
      <c r="AD3950" t="e">
        <f>VLOOKUP(Y3950,#REF!,2,FALSE)</f>
        <v>#REF!</v>
      </c>
    </row>
    <row r="3951" customHeight="1" spans="1:30">
      <c r="A3951" s="2" t="s">
        <v>11994</v>
      </c>
      <c r="B3951" s="2" t="s">
        <v>11995</v>
      </c>
      <c r="C3951" s="2" t="s">
        <v>12052</v>
      </c>
      <c r="D3951" s="2" t="s">
        <v>12053</v>
      </c>
      <c r="E3951" s="2" t="s">
        <v>12054</v>
      </c>
      <c r="F3951" s="2" t="s">
        <v>11502</v>
      </c>
      <c r="G3951" s="6">
        <v>356</v>
      </c>
      <c r="H3951" s="6">
        <v>21</v>
      </c>
      <c r="I3951" s="6">
        <v>6</v>
      </c>
      <c r="J3951" s="6">
        <v>4</v>
      </c>
      <c r="K3951" s="6">
        <v>1</v>
      </c>
      <c r="L3951" s="6">
        <v>0</v>
      </c>
      <c r="M3951" s="6">
        <v>384</v>
      </c>
      <c r="N3951" s="6">
        <v>30</v>
      </c>
      <c r="O3951" s="6">
        <v>0</v>
      </c>
      <c r="P3951" s="6">
        <v>0</v>
      </c>
      <c r="Q3951" s="6">
        <v>0</v>
      </c>
      <c r="R3951" s="6">
        <v>0</v>
      </c>
      <c r="S3951" s="6">
        <v>0</v>
      </c>
      <c r="T3951" s="6">
        <v>0</v>
      </c>
      <c r="U3951" s="7">
        <v>0.0843</v>
      </c>
      <c r="V3951" s="7">
        <v>0</v>
      </c>
      <c r="W3951" s="7">
        <v>0.059</v>
      </c>
      <c r="X3951" s="7">
        <v>0</v>
      </c>
      <c r="Y3951" s="8" t="str">
        <f>IFERROR(VLOOKUP(F:F,#REF!,2,0),"需要手动检查")</f>
        <v>需要手动检查</v>
      </c>
      <c r="Z3951" s="9" t="str">
        <f t="shared" si="227"/>
        <v>否</v>
      </c>
      <c r="AA3951" s="10" t="s">
        <v>36</v>
      </c>
      <c r="AB3951" s="18" t="s">
        <v>37</v>
      </c>
      <c r="AC3951" t="str">
        <f t="shared" si="228"/>
        <v>2025/6/11</v>
      </c>
      <c r="AD3951" t="e">
        <f>VLOOKUP(Y3951,#REF!,2,FALSE)</f>
        <v>#REF!</v>
      </c>
    </row>
    <row r="3952" customHeight="1" spans="1:30">
      <c r="A3952" s="2" t="s">
        <v>12055</v>
      </c>
      <c r="B3952" s="2" t="s">
        <v>12056</v>
      </c>
      <c r="C3952" s="2" t="s">
        <v>12057</v>
      </c>
      <c r="D3952" s="2" t="s">
        <v>12058</v>
      </c>
      <c r="E3952" s="2" t="s">
        <v>12059</v>
      </c>
      <c r="F3952" s="2" t="s">
        <v>11502</v>
      </c>
      <c r="G3952" s="6">
        <v>269</v>
      </c>
      <c r="H3952" s="6">
        <v>5</v>
      </c>
      <c r="I3952" s="6">
        <v>0</v>
      </c>
      <c r="J3952" s="6">
        <v>0</v>
      </c>
      <c r="K3952" s="6">
        <v>0</v>
      </c>
      <c r="L3952" s="6">
        <v>0</v>
      </c>
      <c r="M3952" s="6">
        <v>296</v>
      </c>
      <c r="N3952" s="6">
        <v>5</v>
      </c>
      <c r="O3952" s="6">
        <v>0</v>
      </c>
      <c r="P3952" s="6">
        <v>0</v>
      </c>
      <c r="Q3952" s="6">
        <v>0</v>
      </c>
      <c r="R3952" s="6">
        <v>0</v>
      </c>
      <c r="S3952" s="6">
        <v>0</v>
      </c>
      <c r="T3952" s="6">
        <v>0</v>
      </c>
      <c r="U3952" s="7">
        <v>0.0186</v>
      </c>
      <c r="V3952" s="7">
        <v>0</v>
      </c>
      <c r="W3952" s="7">
        <v>0.0037</v>
      </c>
      <c r="X3952" s="7">
        <v>0</v>
      </c>
      <c r="Y3952" s="8" t="str">
        <f>IFERROR(VLOOKUP(F:F,#REF!,2,0),"需要手动检查")</f>
        <v>需要手动检查</v>
      </c>
      <c r="Z3952" s="9" t="str">
        <f t="shared" si="227"/>
        <v>否</v>
      </c>
      <c r="AA3952" s="10" t="s">
        <v>36</v>
      </c>
      <c r="AB3952" s="18" t="s">
        <v>37</v>
      </c>
      <c r="AC3952" t="str">
        <f t="shared" si="228"/>
        <v>2025/6/11</v>
      </c>
      <c r="AD3952" t="e">
        <f>VLOOKUP(Y3952,#REF!,2,FALSE)</f>
        <v>#REF!</v>
      </c>
    </row>
    <row r="3953" customHeight="1" spans="1:30">
      <c r="A3953" s="2" t="s">
        <v>11994</v>
      </c>
      <c r="B3953" s="2" t="s">
        <v>11995</v>
      </c>
      <c r="C3953" s="2" t="s">
        <v>12060</v>
      </c>
      <c r="D3953" s="2" t="s">
        <v>12061</v>
      </c>
      <c r="E3953" s="2" t="s">
        <v>12062</v>
      </c>
      <c r="F3953" s="2" t="s">
        <v>11502</v>
      </c>
      <c r="G3953" s="6">
        <v>7</v>
      </c>
      <c r="H3953" s="6">
        <v>0</v>
      </c>
      <c r="I3953" s="6">
        <v>0</v>
      </c>
      <c r="J3953" s="6">
        <v>2</v>
      </c>
      <c r="K3953" s="6">
        <v>0</v>
      </c>
      <c r="L3953" s="6">
        <v>0</v>
      </c>
      <c r="M3953" s="6">
        <v>6</v>
      </c>
      <c r="N3953" s="6">
        <v>0</v>
      </c>
      <c r="O3953" s="6">
        <v>0</v>
      </c>
      <c r="P3953" s="6">
        <v>0</v>
      </c>
      <c r="Q3953" s="6">
        <v>0</v>
      </c>
      <c r="R3953" s="6">
        <v>0</v>
      </c>
      <c r="S3953" s="6">
        <v>0</v>
      </c>
      <c r="T3953" s="6">
        <v>0</v>
      </c>
      <c r="U3953" s="7">
        <v>0</v>
      </c>
      <c r="V3953" s="7">
        <v>0</v>
      </c>
      <c r="W3953" s="7">
        <v>0.4286</v>
      </c>
      <c r="X3953" s="7">
        <v>0</v>
      </c>
      <c r="Y3953" s="8" t="str">
        <f>IFERROR(VLOOKUP(F:F,#REF!,2,0),"需要手动检查")</f>
        <v>需要手动检查</v>
      </c>
      <c r="Z3953" s="9" t="str">
        <f t="shared" si="227"/>
        <v>否</v>
      </c>
      <c r="AA3953" s="10" t="s">
        <v>36</v>
      </c>
      <c r="AB3953" s="18" t="s">
        <v>37</v>
      </c>
      <c r="AC3953" t="str">
        <f t="shared" si="228"/>
        <v>2025/6/11</v>
      </c>
      <c r="AD3953" t="e">
        <f>VLOOKUP(Y3953,#REF!,2,FALSE)</f>
        <v>#REF!</v>
      </c>
    </row>
    <row r="3954" customHeight="1" spans="1:30">
      <c r="A3954" s="2" t="s">
        <v>12063</v>
      </c>
      <c r="B3954" s="2" t="s">
        <v>12064</v>
      </c>
      <c r="C3954" s="2" t="s">
        <v>45</v>
      </c>
      <c r="D3954" s="2" t="s">
        <v>12065</v>
      </c>
      <c r="E3954" s="2" t="s">
        <v>12066</v>
      </c>
      <c r="F3954" s="2" t="s">
        <v>11502</v>
      </c>
      <c r="G3954" s="6">
        <v>385</v>
      </c>
      <c r="H3954" s="6">
        <v>12</v>
      </c>
      <c r="I3954" s="6">
        <v>0</v>
      </c>
      <c r="J3954" s="6">
        <v>0</v>
      </c>
      <c r="K3954" s="6">
        <v>0</v>
      </c>
      <c r="L3954" s="6">
        <v>0</v>
      </c>
      <c r="M3954" s="6">
        <v>401</v>
      </c>
      <c r="N3954" s="6">
        <v>38</v>
      </c>
      <c r="O3954" s="6">
        <v>0</v>
      </c>
      <c r="P3954" s="6">
        <v>0</v>
      </c>
      <c r="Q3954" s="6">
        <v>0</v>
      </c>
      <c r="R3954" s="6">
        <v>0</v>
      </c>
      <c r="S3954" s="6">
        <v>0</v>
      </c>
      <c r="T3954" s="6">
        <v>0</v>
      </c>
      <c r="U3954" s="7">
        <v>0.0987</v>
      </c>
      <c r="V3954" s="7">
        <v>0</v>
      </c>
      <c r="W3954" s="7">
        <v>0.0286</v>
      </c>
      <c r="X3954" s="7">
        <v>0</v>
      </c>
      <c r="Y3954" s="8" t="str">
        <f>IFERROR(VLOOKUP(F:F,#REF!,2,0),"需要手动检查")</f>
        <v>需要手动检查</v>
      </c>
      <c r="Z3954" s="9" t="str">
        <f t="shared" si="227"/>
        <v>否</v>
      </c>
      <c r="AA3954" s="10" t="s">
        <v>36</v>
      </c>
      <c r="AB3954" s="18" t="s">
        <v>37</v>
      </c>
      <c r="AC3954" t="str">
        <f t="shared" si="228"/>
        <v>2025/6/11</v>
      </c>
      <c r="AD3954" t="e">
        <f>VLOOKUP(Y3954,#REF!,2,FALSE)</f>
        <v>#REF!</v>
      </c>
    </row>
    <row r="3955" customHeight="1" spans="1:30">
      <c r="A3955" s="2" t="s">
        <v>12067</v>
      </c>
      <c r="B3955" s="2" t="s">
        <v>12068</v>
      </c>
      <c r="C3955" s="2" t="s">
        <v>12069</v>
      </c>
      <c r="D3955" s="2" t="s">
        <v>12070</v>
      </c>
      <c r="E3955" s="2" t="s">
        <v>12071</v>
      </c>
      <c r="F3955" s="2" t="s">
        <v>10254</v>
      </c>
      <c r="G3955" s="6">
        <v>278</v>
      </c>
      <c r="H3955" s="6">
        <v>7</v>
      </c>
      <c r="I3955" s="6">
        <v>0</v>
      </c>
      <c r="J3955" s="6">
        <v>0</v>
      </c>
      <c r="K3955" s="6">
        <v>0</v>
      </c>
      <c r="L3955" s="6">
        <v>0</v>
      </c>
      <c r="M3955" s="6">
        <v>285</v>
      </c>
      <c r="N3955" s="6">
        <v>1</v>
      </c>
      <c r="O3955" s="6">
        <v>0</v>
      </c>
      <c r="P3955" s="6">
        <v>0</v>
      </c>
      <c r="Q3955" s="6">
        <v>0</v>
      </c>
      <c r="R3955" s="6">
        <v>0</v>
      </c>
      <c r="S3955" s="6">
        <v>0</v>
      </c>
      <c r="T3955" s="6">
        <v>0</v>
      </c>
      <c r="U3955" s="7">
        <v>0.0036</v>
      </c>
      <c r="V3955" s="7">
        <v>0</v>
      </c>
      <c r="W3955" s="7">
        <v>0</v>
      </c>
      <c r="X3955" s="7">
        <v>0</v>
      </c>
      <c r="Y3955" s="8" t="str">
        <f>IFERROR(VLOOKUP(F:F,#REF!,2,0),"需要手动检查")</f>
        <v>需要手动检查</v>
      </c>
      <c r="Z3955" s="9" t="str">
        <f t="shared" si="227"/>
        <v>否</v>
      </c>
      <c r="AA3955" s="10" t="s">
        <v>36</v>
      </c>
      <c r="AB3955" s="18" t="s">
        <v>37</v>
      </c>
      <c r="AC3955" t="str">
        <f t="shared" si="228"/>
        <v>2025/6/11</v>
      </c>
      <c r="AD3955" t="e">
        <f>VLOOKUP(Y3955,#REF!,2,FALSE)</f>
        <v>#REF!</v>
      </c>
    </row>
    <row r="3956" customHeight="1" spans="1:30">
      <c r="A3956" s="2" t="s">
        <v>12072</v>
      </c>
      <c r="B3956" s="2" t="s">
        <v>12073</v>
      </c>
      <c r="C3956" s="2" t="s">
        <v>12074</v>
      </c>
      <c r="D3956" s="2" t="s">
        <v>12075</v>
      </c>
      <c r="E3956" s="2" t="s">
        <v>12076</v>
      </c>
      <c r="F3956" s="2" t="s">
        <v>11502</v>
      </c>
      <c r="G3956" s="6">
        <v>347</v>
      </c>
      <c r="H3956" s="6">
        <v>30</v>
      </c>
      <c r="I3956" s="6">
        <v>0</v>
      </c>
      <c r="J3956" s="6">
        <v>0</v>
      </c>
      <c r="K3956" s="6">
        <v>0</v>
      </c>
      <c r="L3956" s="6">
        <v>0</v>
      </c>
      <c r="M3956" s="6">
        <v>369</v>
      </c>
      <c r="N3956" s="6">
        <v>10</v>
      </c>
      <c r="O3956" s="6">
        <v>0</v>
      </c>
      <c r="P3956" s="6">
        <v>0</v>
      </c>
      <c r="Q3956" s="6">
        <v>0</v>
      </c>
      <c r="R3956" s="6">
        <v>0</v>
      </c>
      <c r="S3956" s="6">
        <v>0</v>
      </c>
      <c r="T3956" s="6">
        <v>0</v>
      </c>
      <c r="U3956" s="7">
        <v>0.0288</v>
      </c>
      <c r="V3956" s="7">
        <v>0</v>
      </c>
      <c r="W3956" s="7">
        <v>0.0461</v>
      </c>
      <c r="X3956" s="7">
        <v>0</v>
      </c>
      <c r="Y3956" s="8" t="str">
        <f>IFERROR(VLOOKUP(F:F,#REF!,2,0),"需要手动检查")</f>
        <v>需要手动检查</v>
      </c>
      <c r="Z3956" s="9" t="str">
        <f t="shared" si="227"/>
        <v>否</v>
      </c>
      <c r="AA3956" s="10" t="s">
        <v>36</v>
      </c>
      <c r="AB3956" s="18" t="s">
        <v>37</v>
      </c>
      <c r="AC3956" t="str">
        <f t="shared" si="228"/>
        <v>2025/6/11</v>
      </c>
      <c r="AD3956" t="e">
        <f>VLOOKUP(Y3956,#REF!,2,FALSE)</f>
        <v>#REF!</v>
      </c>
    </row>
    <row r="3957" customHeight="1" spans="1:30">
      <c r="A3957" s="2" t="s">
        <v>12077</v>
      </c>
      <c r="B3957" s="2" t="s">
        <v>12078</v>
      </c>
      <c r="C3957" s="2" t="s">
        <v>12079</v>
      </c>
      <c r="D3957" s="2" t="s">
        <v>12080</v>
      </c>
      <c r="E3957" s="2" t="s">
        <v>12081</v>
      </c>
      <c r="F3957" s="2" t="s">
        <v>11502</v>
      </c>
      <c r="G3957" s="6">
        <v>350</v>
      </c>
      <c r="H3957" s="6">
        <v>19</v>
      </c>
      <c r="I3957" s="6">
        <v>2</v>
      </c>
      <c r="J3957" s="6">
        <v>1</v>
      </c>
      <c r="K3957" s="6">
        <v>0</v>
      </c>
      <c r="L3957" s="6">
        <v>0</v>
      </c>
      <c r="M3957" s="6">
        <v>368</v>
      </c>
      <c r="N3957" s="6">
        <v>10</v>
      </c>
      <c r="O3957" s="6">
        <v>0</v>
      </c>
      <c r="P3957" s="6">
        <v>0</v>
      </c>
      <c r="Q3957" s="6">
        <v>0</v>
      </c>
      <c r="R3957" s="6">
        <v>0</v>
      </c>
      <c r="S3957" s="6">
        <v>0</v>
      </c>
      <c r="T3957" s="6">
        <v>0</v>
      </c>
      <c r="U3957" s="7">
        <v>0.0286</v>
      </c>
      <c r="V3957" s="7">
        <v>0</v>
      </c>
      <c r="W3957" s="7">
        <v>0.0086</v>
      </c>
      <c r="X3957" s="7">
        <v>0</v>
      </c>
      <c r="Y3957" s="8" t="str">
        <f>IFERROR(VLOOKUP(F:F,#REF!,2,0),"需要手动检查")</f>
        <v>需要手动检查</v>
      </c>
      <c r="Z3957" s="9" t="str">
        <f t="shared" si="227"/>
        <v>否</v>
      </c>
      <c r="AA3957" s="10" t="s">
        <v>36</v>
      </c>
      <c r="AB3957" s="18" t="s">
        <v>37</v>
      </c>
      <c r="AC3957" t="str">
        <f t="shared" si="228"/>
        <v>2025/6/11</v>
      </c>
      <c r="AD3957" t="e">
        <f>VLOOKUP(Y3957,#REF!,2,FALSE)</f>
        <v>#REF!</v>
      </c>
    </row>
    <row r="3958" customHeight="1" spans="1:30">
      <c r="A3958" s="2" t="s">
        <v>12082</v>
      </c>
      <c r="B3958" s="2" t="s">
        <v>12083</v>
      </c>
      <c r="C3958" s="2" t="s">
        <v>12084</v>
      </c>
      <c r="D3958" s="2" t="s">
        <v>12085</v>
      </c>
      <c r="E3958" s="2" t="s">
        <v>12086</v>
      </c>
      <c r="F3958" s="2" t="s">
        <v>11502</v>
      </c>
      <c r="G3958" s="6">
        <v>22</v>
      </c>
      <c r="H3958" s="6">
        <v>5</v>
      </c>
      <c r="I3958" s="6">
        <v>3</v>
      </c>
      <c r="J3958" s="6">
        <v>1</v>
      </c>
      <c r="K3958" s="6">
        <v>0</v>
      </c>
      <c r="L3958" s="6">
        <v>0</v>
      </c>
      <c r="M3958" s="6">
        <v>16</v>
      </c>
      <c r="N3958" s="6">
        <v>0</v>
      </c>
      <c r="O3958" s="6">
        <v>0</v>
      </c>
      <c r="P3958" s="6">
        <v>0</v>
      </c>
      <c r="Q3958" s="6">
        <v>0</v>
      </c>
      <c r="R3958" s="6">
        <v>0</v>
      </c>
      <c r="S3958" s="6">
        <v>0</v>
      </c>
      <c r="T3958" s="6">
        <v>0</v>
      </c>
      <c r="U3958" s="7">
        <v>0</v>
      </c>
      <c r="V3958" s="7">
        <v>0</v>
      </c>
      <c r="W3958" s="7">
        <v>0.2727</v>
      </c>
      <c r="X3958" s="7">
        <v>0</v>
      </c>
      <c r="Y3958" s="8" t="str">
        <f>IFERROR(VLOOKUP(F:F,#REF!,2,0),"需要手动检查")</f>
        <v>需要手动检查</v>
      </c>
      <c r="Z3958" s="9" t="str">
        <f t="shared" si="227"/>
        <v>否</v>
      </c>
      <c r="AA3958" s="10" t="s">
        <v>36</v>
      </c>
      <c r="AB3958" s="18" t="s">
        <v>37</v>
      </c>
      <c r="AC3958" t="str">
        <f t="shared" si="228"/>
        <v>2025/6/11</v>
      </c>
      <c r="AD3958" t="e">
        <f>VLOOKUP(Y3958,#REF!,2,FALSE)</f>
        <v>#REF!</v>
      </c>
    </row>
    <row r="3959" customHeight="1" spans="1:30">
      <c r="A3959" s="2" t="s">
        <v>7780</v>
      </c>
      <c r="B3959" s="2" t="s">
        <v>7781</v>
      </c>
      <c r="C3959" s="2" t="s">
        <v>12087</v>
      </c>
      <c r="D3959" s="2" t="s">
        <v>12088</v>
      </c>
      <c r="E3959" s="2" t="s">
        <v>12089</v>
      </c>
      <c r="F3959" s="2" t="s">
        <v>10254</v>
      </c>
      <c r="G3959" s="6">
        <v>344</v>
      </c>
      <c r="H3959" s="6">
        <v>9</v>
      </c>
      <c r="I3959" s="6">
        <v>1</v>
      </c>
      <c r="J3959" s="6">
        <v>0</v>
      </c>
      <c r="K3959" s="6">
        <v>0</v>
      </c>
      <c r="L3959" s="6">
        <v>0</v>
      </c>
      <c r="M3959" s="6">
        <v>371</v>
      </c>
      <c r="N3959" s="6">
        <v>26</v>
      </c>
      <c r="O3959" s="6">
        <v>0</v>
      </c>
      <c r="P3959" s="6">
        <v>0</v>
      </c>
      <c r="Q3959" s="6">
        <v>0</v>
      </c>
      <c r="R3959" s="6">
        <v>0</v>
      </c>
      <c r="S3959" s="6">
        <v>0</v>
      </c>
      <c r="T3959" s="6">
        <v>0</v>
      </c>
      <c r="U3959" s="7">
        <v>0.0756</v>
      </c>
      <c r="V3959" s="7">
        <v>0</v>
      </c>
      <c r="W3959" s="7">
        <v>0.0669</v>
      </c>
      <c r="X3959" s="7">
        <v>0</v>
      </c>
      <c r="Y3959" s="8" t="str">
        <f>IFERROR(VLOOKUP(F:F,#REF!,2,0),"需要手动检查")</f>
        <v>需要手动检查</v>
      </c>
      <c r="Z3959" s="9" t="str">
        <f t="shared" si="227"/>
        <v>否</v>
      </c>
      <c r="AA3959" s="10" t="s">
        <v>36</v>
      </c>
      <c r="AB3959" s="18" t="s">
        <v>37</v>
      </c>
      <c r="AC3959" t="str">
        <f t="shared" si="228"/>
        <v>2025/6/11</v>
      </c>
      <c r="AD3959" t="e">
        <f>VLOOKUP(Y3959,#REF!,2,FALSE)</f>
        <v>#REF!</v>
      </c>
    </row>
    <row r="3960" customHeight="1" spans="1:30">
      <c r="A3960" s="2" t="s">
        <v>12090</v>
      </c>
      <c r="B3960" s="2" t="s">
        <v>12091</v>
      </c>
      <c r="C3960" s="2" t="s">
        <v>12092</v>
      </c>
      <c r="D3960" s="2" t="s">
        <v>12093</v>
      </c>
      <c r="E3960" s="2" t="s">
        <v>12094</v>
      </c>
      <c r="F3960" s="2" t="s">
        <v>11502</v>
      </c>
      <c r="G3960" s="6">
        <v>304</v>
      </c>
      <c r="H3960" s="6">
        <v>5</v>
      </c>
      <c r="I3960" s="6">
        <v>8</v>
      </c>
      <c r="J3960" s="6">
        <v>2</v>
      </c>
      <c r="K3960" s="6">
        <v>0</v>
      </c>
      <c r="L3960" s="6">
        <v>0</v>
      </c>
      <c r="M3960" s="6">
        <v>309</v>
      </c>
      <c r="N3960" s="6">
        <v>8</v>
      </c>
      <c r="O3960" s="6">
        <v>0</v>
      </c>
      <c r="P3960" s="6">
        <v>0</v>
      </c>
      <c r="Q3960" s="6">
        <v>0</v>
      </c>
      <c r="R3960" s="6">
        <v>0</v>
      </c>
      <c r="S3960" s="6">
        <v>0</v>
      </c>
      <c r="T3960" s="6">
        <v>0</v>
      </c>
      <c r="U3960" s="7">
        <v>0.0263</v>
      </c>
      <c r="V3960" s="7">
        <v>0</v>
      </c>
      <c r="W3960" s="7">
        <v>0.023</v>
      </c>
      <c r="X3960" s="7">
        <v>0</v>
      </c>
      <c r="Y3960" s="8" t="str">
        <f>IFERROR(VLOOKUP(F:F,#REF!,2,0),"需要手动检查")</f>
        <v>需要手动检查</v>
      </c>
      <c r="Z3960" s="9" t="str">
        <f t="shared" si="227"/>
        <v>否</v>
      </c>
      <c r="AA3960" s="10" t="s">
        <v>36</v>
      </c>
      <c r="AB3960" s="18" t="s">
        <v>37</v>
      </c>
      <c r="AC3960" t="str">
        <f t="shared" si="228"/>
        <v>2025/6/11</v>
      </c>
      <c r="AD3960" t="e">
        <f>VLOOKUP(Y3960,#REF!,2,FALSE)</f>
        <v>#REF!</v>
      </c>
    </row>
    <row r="3961" customHeight="1" spans="1:30">
      <c r="A3961" s="2" t="s">
        <v>6068</v>
      </c>
      <c r="B3961" s="2" t="s">
        <v>6069</v>
      </c>
      <c r="C3961" s="2" t="s">
        <v>12095</v>
      </c>
      <c r="D3961" s="2" t="s">
        <v>12096</v>
      </c>
      <c r="E3961" s="2" t="s">
        <v>12097</v>
      </c>
      <c r="F3961" s="2" t="s">
        <v>10254</v>
      </c>
      <c r="G3961" s="6">
        <v>1791</v>
      </c>
      <c r="H3961" s="6">
        <v>102</v>
      </c>
      <c r="I3961" s="6">
        <v>0</v>
      </c>
      <c r="J3961" s="6">
        <v>1</v>
      </c>
      <c r="K3961" s="6">
        <v>2</v>
      </c>
      <c r="L3961" s="6">
        <v>0</v>
      </c>
      <c r="M3961" s="6">
        <v>1931</v>
      </c>
      <c r="N3961" s="6">
        <v>170</v>
      </c>
      <c r="O3961" s="6">
        <v>0</v>
      </c>
      <c r="P3961" s="6">
        <v>0</v>
      </c>
      <c r="Q3961" s="6">
        <v>0</v>
      </c>
      <c r="R3961" s="6">
        <v>0</v>
      </c>
      <c r="S3961" s="6">
        <v>0</v>
      </c>
      <c r="T3961" s="6">
        <v>0</v>
      </c>
      <c r="U3961" s="7">
        <v>0.0949</v>
      </c>
      <c r="V3961" s="7">
        <v>0</v>
      </c>
      <c r="W3961" s="7">
        <v>0.0424</v>
      </c>
      <c r="X3961" s="7">
        <v>0</v>
      </c>
      <c r="Y3961" s="8" t="str">
        <f>IFERROR(VLOOKUP(F:F,#REF!,2,0),"需要手动检查")</f>
        <v>需要手动检查</v>
      </c>
      <c r="Z3961" s="9" t="str">
        <f t="shared" ref="Z3961:Z3985" si="229">IF(R3961&gt;0,"是","否")</f>
        <v>否</v>
      </c>
      <c r="AA3961" s="10" t="s">
        <v>36</v>
      </c>
      <c r="AB3961" s="18" t="s">
        <v>37</v>
      </c>
      <c r="AC3961" t="str">
        <f t="shared" ref="AC3961:AC3985" si="230">YEAR(E3961)&amp;"/"&amp;MONTH(E3961)&amp;"/"&amp;DAY(E3961)</f>
        <v>2025/6/12</v>
      </c>
      <c r="AD3961" t="e">
        <f>VLOOKUP(Y3961,#REF!,2,FALSE)</f>
        <v>#REF!</v>
      </c>
    </row>
    <row r="3962" customHeight="1" spans="1:30">
      <c r="A3962" s="2" t="s">
        <v>12032</v>
      </c>
      <c r="B3962" s="2" t="s">
        <v>12033</v>
      </c>
      <c r="C3962" s="2" t="s">
        <v>12098</v>
      </c>
      <c r="D3962" s="2" t="s">
        <v>12099</v>
      </c>
      <c r="E3962" s="2" t="s">
        <v>12100</v>
      </c>
      <c r="F3962" s="2" t="s">
        <v>11502</v>
      </c>
      <c r="G3962" s="6">
        <v>389</v>
      </c>
      <c r="H3962" s="6">
        <v>8</v>
      </c>
      <c r="I3962" s="6">
        <v>0</v>
      </c>
      <c r="J3962" s="6">
        <v>0</v>
      </c>
      <c r="K3962" s="6">
        <v>0</v>
      </c>
      <c r="L3962" s="6">
        <v>0</v>
      </c>
      <c r="M3962" s="6">
        <v>415</v>
      </c>
      <c r="N3962" s="6">
        <v>19</v>
      </c>
      <c r="O3962" s="6">
        <v>0</v>
      </c>
      <c r="P3962" s="6">
        <v>0</v>
      </c>
      <c r="Q3962" s="6">
        <v>0</v>
      </c>
      <c r="R3962" s="6">
        <v>0</v>
      </c>
      <c r="S3962" s="6">
        <v>0</v>
      </c>
      <c r="T3962" s="6">
        <v>0</v>
      </c>
      <c r="U3962" s="7">
        <v>0.0488</v>
      </c>
      <c r="V3962" s="7">
        <v>0</v>
      </c>
      <c r="W3962" s="7">
        <v>0.036</v>
      </c>
      <c r="X3962" s="7">
        <v>0</v>
      </c>
      <c r="Y3962" s="8" t="str">
        <f>IFERROR(VLOOKUP(F:F,#REF!,2,0),"需要手动检查")</f>
        <v>需要手动检查</v>
      </c>
      <c r="Z3962" s="9" t="str">
        <f t="shared" si="229"/>
        <v>否</v>
      </c>
      <c r="AA3962" s="10" t="s">
        <v>36</v>
      </c>
      <c r="AB3962" s="18" t="s">
        <v>37</v>
      </c>
      <c r="AC3962" t="str">
        <f t="shared" si="230"/>
        <v>2025/6/12</v>
      </c>
      <c r="AD3962" t="e">
        <f>VLOOKUP(Y3962,#REF!,2,FALSE)</f>
        <v>#REF!</v>
      </c>
    </row>
    <row r="3963" customHeight="1" spans="1:30">
      <c r="A3963" s="2" t="s">
        <v>12032</v>
      </c>
      <c r="B3963" s="2" t="s">
        <v>12033</v>
      </c>
      <c r="C3963" s="2" t="s">
        <v>12101</v>
      </c>
      <c r="D3963" s="2" t="s">
        <v>12102</v>
      </c>
      <c r="E3963" s="2" t="s">
        <v>12103</v>
      </c>
      <c r="F3963" s="2" t="s">
        <v>11502</v>
      </c>
      <c r="G3963" s="6">
        <v>277</v>
      </c>
      <c r="H3963" s="6">
        <v>9</v>
      </c>
      <c r="I3963" s="6">
        <v>0</v>
      </c>
      <c r="J3963" s="6">
        <v>0</v>
      </c>
      <c r="K3963" s="6">
        <v>0</v>
      </c>
      <c r="L3963" s="6">
        <v>0</v>
      </c>
      <c r="M3963" s="6">
        <v>287</v>
      </c>
      <c r="N3963" s="6">
        <v>23</v>
      </c>
      <c r="O3963" s="6">
        <v>0</v>
      </c>
      <c r="P3963" s="6">
        <v>0</v>
      </c>
      <c r="Q3963" s="6">
        <v>0</v>
      </c>
      <c r="R3963" s="6">
        <v>0</v>
      </c>
      <c r="S3963" s="6">
        <v>0</v>
      </c>
      <c r="T3963" s="6">
        <v>0</v>
      </c>
      <c r="U3963" s="7">
        <v>0.083</v>
      </c>
      <c r="V3963" s="7">
        <v>0</v>
      </c>
      <c r="W3963" s="7">
        <v>0.0505</v>
      </c>
      <c r="X3963" s="7">
        <v>0</v>
      </c>
      <c r="Y3963" s="8" t="str">
        <f>IFERROR(VLOOKUP(F:F,#REF!,2,0),"需要手动检查")</f>
        <v>需要手动检查</v>
      </c>
      <c r="Z3963" s="9" t="str">
        <f t="shared" si="229"/>
        <v>否</v>
      </c>
      <c r="AA3963" s="10" t="s">
        <v>36</v>
      </c>
      <c r="AB3963" s="18" t="s">
        <v>37</v>
      </c>
      <c r="AC3963" t="str">
        <f t="shared" si="230"/>
        <v>2025/6/12</v>
      </c>
      <c r="AD3963" t="e">
        <f>VLOOKUP(Y3963,#REF!,2,FALSE)</f>
        <v>#REF!</v>
      </c>
    </row>
    <row r="3964" customHeight="1" spans="1:30">
      <c r="A3964" s="2" t="s">
        <v>12104</v>
      </c>
      <c r="B3964" s="2" t="s">
        <v>12105</v>
      </c>
      <c r="C3964" s="2" t="s">
        <v>12106</v>
      </c>
      <c r="D3964" s="2" t="s">
        <v>12107</v>
      </c>
      <c r="E3964" s="2" t="s">
        <v>12108</v>
      </c>
      <c r="F3964" s="2" t="s">
        <v>11502</v>
      </c>
      <c r="G3964" s="6">
        <v>336</v>
      </c>
      <c r="H3964" s="6">
        <v>13</v>
      </c>
      <c r="I3964" s="6">
        <v>2</v>
      </c>
      <c r="J3964" s="6">
        <v>5</v>
      </c>
      <c r="K3964" s="6">
        <v>0</v>
      </c>
      <c r="L3964" s="6">
        <v>0</v>
      </c>
      <c r="M3964" s="6">
        <v>374</v>
      </c>
      <c r="N3964" s="6">
        <v>4</v>
      </c>
      <c r="O3964" s="6">
        <v>0</v>
      </c>
      <c r="P3964" s="6">
        <v>0</v>
      </c>
      <c r="Q3964" s="6">
        <v>0</v>
      </c>
      <c r="R3964" s="6">
        <v>0</v>
      </c>
      <c r="S3964" s="6">
        <v>0</v>
      </c>
      <c r="T3964" s="6">
        <v>0</v>
      </c>
      <c r="U3964" s="7">
        <v>0.0119</v>
      </c>
      <c r="V3964" s="7">
        <v>0</v>
      </c>
      <c r="W3964" s="7">
        <v>0</v>
      </c>
      <c r="X3964" s="7">
        <v>0</v>
      </c>
      <c r="Y3964" s="8" t="str">
        <f>IFERROR(VLOOKUP(F:F,#REF!,2,0),"需要手动检查")</f>
        <v>需要手动检查</v>
      </c>
      <c r="Z3964" s="9" t="str">
        <f t="shared" si="229"/>
        <v>否</v>
      </c>
      <c r="AA3964" s="10" t="s">
        <v>36</v>
      </c>
      <c r="AB3964" s="18" t="s">
        <v>37</v>
      </c>
      <c r="AC3964" t="str">
        <f t="shared" si="230"/>
        <v>2025/6/13</v>
      </c>
      <c r="AD3964" t="e">
        <f>VLOOKUP(Y3964,#REF!,2,FALSE)</f>
        <v>#REF!</v>
      </c>
    </row>
    <row r="3965" customHeight="1" spans="1:30">
      <c r="A3965" s="2" t="s">
        <v>12109</v>
      </c>
      <c r="B3965" s="2" t="s">
        <v>12110</v>
      </c>
      <c r="C3965" s="2" t="s">
        <v>12111</v>
      </c>
      <c r="D3965" s="2" t="s">
        <v>12112</v>
      </c>
      <c r="E3965" s="2" t="s">
        <v>12113</v>
      </c>
      <c r="F3965" s="2" t="s">
        <v>11502</v>
      </c>
      <c r="G3965" s="6">
        <v>349</v>
      </c>
      <c r="H3965" s="6">
        <v>14</v>
      </c>
      <c r="I3965" s="6">
        <v>0</v>
      </c>
      <c r="J3965" s="6">
        <v>0</v>
      </c>
      <c r="K3965" s="6">
        <v>0</v>
      </c>
      <c r="L3965" s="6">
        <v>0</v>
      </c>
      <c r="M3965" s="6">
        <v>388</v>
      </c>
      <c r="N3965" s="6">
        <v>2</v>
      </c>
      <c r="O3965" s="6">
        <v>0</v>
      </c>
      <c r="P3965" s="6">
        <v>0</v>
      </c>
      <c r="Q3965" s="6">
        <v>0</v>
      </c>
      <c r="R3965" s="6">
        <v>0</v>
      </c>
      <c r="S3965" s="6">
        <v>0</v>
      </c>
      <c r="T3965" s="6">
        <v>0</v>
      </c>
      <c r="U3965" s="7">
        <v>0.0057</v>
      </c>
      <c r="V3965" s="7">
        <v>0</v>
      </c>
      <c r="W3965" s="7">
        <v>0.0143</v>
      </c>
      <c r="X3965" s="7">
        <v>0</v>
      </c>
      <c r="Y3965" s="8" t="str">
        <f>IFERROR(VLOOKUP(F:F,#REF!,2,0),"需要手动检查")</f>
        <v>需要手动检查</v>
      </c>
      <c r="Z3965" s="9" t="str">
        <f t="shared" si="229"/>
        <v>否</v>
      </c>
      <c r="AA3965" s="10" t="s">
        <v>36</v>
      </c>
      <c r="AB3965" s="18" t="s">
        <v>37</v>
      </c>
      <c r="AC3965" t="str">
        <f t="shared" si="230"/>
        <v>2025/6/13</v>
      </c>
      <c r="AD3965" t="e">
        <f>VLOOKUP(Y3965,#REF!,2,FALSE)</f>
        <v>#REF!</v>
      </c>
    </row>
    <row r="3966" customHeight="1" spans="1:30">
      <c r="A3966" s="2" t="s">
        <v>12114</v>
      </c>
      <c r="B3966" s="2" t="s">
        <v>12115</v>
      </c>
      <c r="C3966" s="2" t="s">
        <v>12116</v>
      </c>
      <c r="D3966" s="2" t="s">
        <v>12117</v>
      </c>
      <c r="E3966" s="2" t="s">
        <v>12118</v>
      </c>
      <c r="F3966" s="2" t="s">
        <v>11502</v>
      </c>
      <c r="G3966" s="6">
        <v>168</v>
      </c>
      <c r="H3966" s="6">
        <v>5</v>
      </c>
      <c r="I3966" s="6">
        <v>0</v>
      </c>
      <c r="J3966" s="6">
        <v>0</v>
      </c>
      <c r="K3966" s="6">
        <v>0</v>
      </c>
      <c r="L3966" s="6">
        <v>0</v>
      </c>
      <c r="M3966" s="6">
        <v>177</v>
      </c>
      <c r="N3966" s="6">
        <v>5</v>
      </c>
      <c r="O3966" s="6">
        <v>0</v>
      </c>
      <c r="P3966" s="6">
        <v>0</v>
      </c>
      <c r="Q3966" s="6">
        <v>0</v>
      </c>
      <c r="R3966" s="6">
        <v>0</v>
      </c>
      <c r="S3966" s="6">
        <v>0</v>
      </c>
      <c r="T3966" s="6">
        <v>0</v>
      </c>
      <c r="U3966" s="7">
        <v>0.0298</v>
      </c>
      <c r="V3966" s="7">
        <v>0</v>
      </c>
      <c r="W3966" s="7">
        <v>0.0655</v>
      </c>
      <c r="X3966" s="7">
        <v>0</v>
      </c>
      <c r="Y3966" s="8" t="str">
        <f>IFERROR(VLOOKUP(F:F,#REF!,2,0),"需要手动检查")</f>
        <v>需要手动检查</v>
      </c>
      <c r="Z3966" s="9" t="str">
        <f t="shared" si="229"/>
        <v>否</v>
      </c>
      <c r="AA3966" s="10" t="s">
        <v>36</v>
      </c>
      <c r="AB3966" s="18" t="s">
        <v>37</v>
      </c>
      <c r="AC3966" t="str">
        <f t="shared" si="230"/>
        <v>2025/6/13</v>
      </c>
      <c r="AD3966" t="e">
        <f>VLOOKUP(Y3966,#REF!,2,FALSE)</f>
        <v>#REF!</v>
      </c>
    </row>
    <row r="3967" customHeight="1" spans="1:30">
      <c r="A3967" s="2" t="s">
        <v>12114</v>
      </c>
      <c r="B3967" s="2" t="s">
        <v>12115</v>
      </c>
      <c r="C3967" s="2" t="s">
        <v>12116</v>
      </c>
      <c r="D3967" s="2" t="s">
        <v>12119</v>
      </c>
      <c r="E3967" s="2" t="s">
        <v>12120</v>
      </c>
      <c r="F3967" s="2" t="s">
        <v>11502</v>
      </c>
      <c r="G3967" s="6">
        <v>146</v>
      </c>
      <c r="H3967" s="6">
        <v>3</v>
      </c>
      <c r="I3967" s="6">
        <v>1</v>
      </c>
      <c r="J3967" s="6">
        <v>0</v>
      </c>
      <c r="K3967" s="6">
        <v>0</v>
      </c>
      <c r="L3967" s="6">
        <v>0</v>
      </c>
      <c r="M3967" s="6">
        <v>155</v>
      </c>
      <c r="N3967" s="6">
        <v>0</v>
      </c>
      <c r="O3967" s="6">
        <v>0</v>
      </c>
      <c r="P3967" s="6">
        <v>0</v>
      </c>
      <c r="Q3967" s="6">
        <v>0</v>
      </c>
      <c r="R3967" s="6">
        <v>0</v>
      </c>
      <c r="S3967" s="6">
        <v>0</v>
      </c>
      <c r="T3967" s="6">
        <v>0</v>
      </c>
      <c r="U3967" s="7">
        <v>0</v>
      </c>
      <c r="V3967" s="7">
        <v>0</v>
      </c>
      <c r="W3967" s="7">
        <v>0.089</v>
      </c>
      <c r="X3967" s="7">
        <v>0</v>
      </c>
      <c r="Y3967" s="8" t="str">
        <f>IFERROR(VLOOKUP(F:F,#REF!,2,0),"需要手动检查")</f>
        <v>需要手动检查</v>
      </c>
      <c r="Z3967" s="9" t="str">
        <f t="shared" si="229"/>
        <v>否</v>
      </c>
      <c r="AA3967" s="10" t="s">
        <v>36</v>
      </c>
      <c r="AB3967" s="18" t="s">
        <v>37</v>
      </c>
      <c r="AC3967" t="str">
        <f t="shared" si="230"/>
        <v>2025/6/13</v>
      </c>
      <c r="AD3967" t="e">
        <f>VLOOKUP(Y3967,#REF!,2,FALSE)</f>
        <v>#REF!</v>
      </c>
    </row>
    <row r="3968" customHeight="1" spans="1:30">
      <c r="A3968" s="2" t="s">
        <v>12019</v>
      </c>
      <c r="B3968" s="2" t="s">
        <v>12020</v>
      </c>
      <c r="C3968" s="2" t="s">
        <v>12121</v>
      </c>
      <c r="D3968" s="2" t="s">
        <v>12122</v>
      </c>
      <c r="E3968" s="2" t="s">
        <v>12123</v>
      </c>
      <c r="F3968" s="2" t="s">
        <v>11502</v>
      </c>
      <c r="G3968" s="6">
        <v>346</v>
      </c>
      <c r="H3968" s="6">
        <v>11</v>
      </c>
      <c r="I3968" s="6">
        <v>0</v>
      </c>
      <c r="J3968" s="6">
        <v>0</v>
      </c>
      <c r="K3968" s="6">
        <v>0</v>
      </c>
      <c r="L3968" s="6">
        <v>0</v>
      </c>
      <c r="M3968" s="6">
        <v>363</v>
      </c>
      <c r="N3968" s="6">
        <v>19</v>
      </c>
      <c r="O3968" s="6">
        <v>0</v>
      </c>
      <c r="P3968" s="6">
        <v>0</v>
      </c>
      <c r="Q3968" s="6">
        <v>0</v>
      </c>
      <c r="R3968" s="6">
        <v>0</v>
      </c>
      <c r="S3968" s="6">
        <v>0</v>
      </c>
      <c r="T3968" s="6">
        <v>0</v>
      </c>
      <c r="U3968" s="7">
        <v>0.0549</v>
      </c>
      <c r="V3968" s="7">
        <v>0</v>
      </c>
      <c r="W3968" s="7">
        <v>0</v>
      </c>
      <c r="X3968" s="7">
        <v>0</v>
      </c>
      <c r="Y3968" s="8" t="str">
        <f>IFERROR(VLOOKUP(F:F,#REF!,2,0),"需要手动检查")</f>
        <v>需要手动检查</v>
      </c>
      <c r="Z3968" s="9" t="str">
        <f t="shared" si="229"/>
        <v>否</v>
      </c>
      <c r="AA3968" s="10" t="s">
        <v>36</v>
      </c>
      <c r="AB3968" s="18" t="s">
        <v>37</v>
      </c>
      <c r="AC3968" t="str">
        <f t="shared" si="230"/>
        <v>2025/6/13</v>
      </c>
      <c r="AD3968" t="e">
        <f>VLOOKUP(Y3968,#REF!,2,FALSE)</f>
        <v>#REF!</v>
      </c>
    </row>
    <row r="3969" customHeight="1" spans="1:30">
      <c r="A3969" s="2" t="s">
        <v>12124</v>
      </c>
      <c r="B3969" s="2" t="s">
        <v>12125</v>
      </c>
      <c r="C3969" s="2" t="s">
        <v>12126</v>
      </c>
      <c r="D3969" s="2" t="s">
        <v>12127</v>
      </c>
      <c r="E3969" s="2" t="s">
        <v>12128</v>
      </c>
      <c r="F3969" s="2" t="s">
        <v>11502</v>
      </c>
      <c r="G3969" s="6">
        <v>279</v>
      </c>
      <c r="H3969" s="6">
        <v>42</v>
      </c>
      <c r="I3969" s="6">
        <v>2</v>
      </c>
      <c r="J3969" s="6">
        <v>0</v>
      </c>
      <c r="K3969" s="6">
        <v>0</v>
      </c>
      <c r="L3969" s="6">
        <v>0</v>
      </c>
      <c r="M3969" s="6">
        <v>296</v>
      </c>
      <c r="N3969" s="6">
        <v>10</v>
      </c>
      <c r="O3969" s="6">
        <v>0</v>
      </c>
      <c r="P3969" s="6">
        <v>0</v>
      </c>
      <c r="Q3969" s="6">
        <v>0</v>
      </c>
      <c r="R3969" s="6">
        <v>0</v>
      </c>
      <c r="S3969" s="6">
        <v>0</v>
      </c>
      <c r="T3969" s="6">
        <v>0</v>
      </c>
      <c r="U3969" s="7">
        <v>0.0358</v>
      </c>
      <c r="V3969" s="7">
        <v>0</v>
      </c>
      <c r="W3969" s="7">
        <v>0.0789</v>
      </c>
      <c r="X3969" s="7">
        <v>0</v>
      </c>
      <c r="Y3969" s="8" t="str">
        <f>IFERROR(VLOOKUP(F:F,#REF!,2,0),"需要手动检查")</f>
        <v>需要手动检查</v>
      </c>
      <c r="Z3969" s="9" t="str">
        <f t="shared" si="229"/>
        <v>否</v>
      </c>
      <c r="AA3969" s="10" t="s">
        <v>36</v>
      </c>
      <c r="AB3969" s="18" t="s">
        <v>37</v>
      </c>
      <c r="AC3969" t="str">
        <f t="shared" si="230"/>
        <v>2025/6/13</v>
      </c>
      <c r="AD3969" t="e">
        <f>VLOOKUP(Y3969,#REF!,2,FALSE)</f>
        <v>#REF!</v>
      </c>
    </row>
    <row r="3970" customHeight="1" spans="1:30">
      <c r="A3970" s="2" t="s">
        <v>12067</v>
      </c>
      <c r="B3970" s="2" t="s">
        <v>12068</v>
      </c>
      <c r="C3970" s="2" t="s">
        <v>12069</v>
      </c>
      <c r="D3970" s="2" t="s">
        <v>12129</v>
      </c>
      <c r="E3970" s="2" t="s">
        <v>12130</v>
      </c>
      <c r="F3970" s="2" t="s">
        <v>10254</v>
      </c>
      <c r="G3970" s="6">
        <v>310</v>
      </c>
      <c r="H3970" s="6">
        <v>15</v>
      </c>
      <c r="I3970" s="6">
        <v>6</v>
      </c>
      <c r="J3970" s="6">
        <v>3</v>
      </c>
      <c r="K3970" s="6">
        <v>0</v>
      </c>
      <c r="L3970" s="6">
        <v>0</v>
      </c>
      <c r="M3970" s="6">
        <v>332</v>
      </c>
      <c r="N3970" s="6">
        <v>7</v>
      </c>
      <c r="O3970" s="6">
        <v>0</v>
      </c>
      <c r="P3970" s="6">
        <v>0</v>
      </c>
      <c r="Q3970" s="6">
        <v>0</v>
      </c>
      <c r="R3970" s="6">
        <v>0</v>
      </c>
      <c r="S3970" s="6">
        <v>0</v>
      </c>
      <c r="T3970" s="6">
        <v>0</v>
      </c>
      <c r="U3970" s="7">
        <v>0.0226</v>
      </c>
      <c r="V3970" s="7">
        <v>0</v>
      </c>
      <c r="W3970" s="7">
        <v>0.0129</v>
      </c>
      <c r="X3970" s="7">
        <v>0</v>
      </c>
      <c r="Y3970" s="8" t="str">
        <f>IFERROR(VLOOKUP(F:F,#REF!,2,0),"需要手动检查")</f>
        <v>需要手动检查</v>
      </c>
      <c r="Z3970" s="9" t="str">
        <f t="shared" si="229"/>
        <v>否</v>
      </c>
      <c r="AA3970" s="10" t="s">
        <v>36</v>
      </c>
      <c r="AB3970" s="18" t="s">
        <v>37</v>
      </c>
      <c r="AC3970" t="str">
        <f t="shared" si="230"/>
        <v>2025/6/13</v>
      </c>
      <c r="AD3970" t="e">
        <f>VLOOKUP(Y3970,#REF!,2,FALSE)</f>
        <v>#REF!</v>
      </c>
    </row>
    <row r="3971" customHeight="1" spans="1:30">
      <c r="A3971" s="2" t="s">
        <v>12032</v>
      </c>
      <c r="B3971" s="2" t="s">
        <v>12033</v>
      </c>
      <c r="C3971" s="2" t="s">
        <v>12131</v>
      </c>
      <c r="D3971" s="2" t="s">
        <v>12132</v>
      </c>
      <c r="E3971" s="2" t="s">
        <v>12133</v>
      </c>
      <c r="F3971" s="2" t="s">
        <v>11502</v>
      </c>
      <c r="G3971" s="6">
        <v>279</v>
      </c>
      <c r="H3971" s="6">
        <v>13</v>
      </c>
      <c r="I3971" s="6">
        <v>0</v>
      </c>
      <c r="J3971" s="6">
        <v>1</v>
      </c>
      <c r="K3971" s="6">
        <v>0</v>
      </c>
      <c r="L3971" s="6">
        <v>0</v>
      </c>
      <c r="M3971" s="6">
        <v>325</v>
      </c>
      <c r="N3971" s="6">
        <v>17</v>
      </c>
      <c r="O3971" s="6">
        <v>0</v>
      </c>
      <c r="P3971" s="6">
        <v>0</v>
      </c>
      <c r="Q3971" s="6">
        <v>0</v>
      </c>
      <c r="R3971" s="6">
        <v>0</v>
      </c>
      <c r="S3971" s="6">
        <v>0</v>
      </c>
      <c r="T3971" s="6">
        <v>0</v>
      </c>
      <c r="U3971" s="7">
        <v>0.0609</v>
      </c>
      <c r="V3971" s="7">
        <v>0</v>
      </c>
      <c r="W3971" s="7">
        <v>0.086</v>
      </c>
      <c r="X3971" s="7">
        <v>0</v>
      </c>
      <c r="Y3971" s="8" t="str">
        <f>IFERROR(VLOOKUP(F:F,#REF!,2,0),"需要手动检查")</f>
        <v>需要手动检查</v>
      </c>
      <c r="Z3971" s="9" t="str">
        <f t="shared" si="229"/>
        <v>否</v>
      </c>
      <c r="AA3971" s="10" t="s">
        <v>36</v>
      </c>
      <c r="AB3971" s="18" t="s">
        <v>37</v>
      </c>
      <c r="AC3971" t="str">
        <f t="shared" si="230"/>
        <v>2025/6/13</v>
      </c>
      <c r="AD3971" t="e">
        <f>VLOOKUP(Y3971,#REF!,2,FALSE)</f>
        <v>#REF!</v>
      </c>
    </row>
    <row r="3972" customHeight="1" spans="1:30">
      <c r="A3972" s="2" t="s">
        <v>12134</v>
      </c>
      <c r="B3972" s="2" t="s">
        <v>12135</v>
      </c>
      <c r="C3972" s="2" t="s">
        <v>12136</v>
      </c>
      <c r="D3972" s="2" t="s">
        <v>12137</v>
      </c>
      <c r="E3972" s="2" t="s">
        <v>12138</v>
      </c>
      <c r="F3972" s="2" t="s">
        <v>11502</v>
      </c>
      <c r="G3972" s="6">
        <v>355</v>
      </c>
      <c r="H3972" s="6">
        <v>8</v>
      </c>
      <c r="I3972" s="6">
        <v>1</v>
      </c>
      <c r="J3972" s="6">
        <v>0</v>
      </c>
      <c r="K3972" s="6">
        <v>0</v>
      </c>
      <c r="L3972" s="6">
        <v>0</v>
      </c>
      <c r="M3972" s="6">
        <v>362</v>
      </c>
      <c r="N3972" s="6">
        <v>24</v>
      </c>
      <c r="O3972" s="6">
        <v>0</v>
      </c>
      <c r="P3972" s="6">
        <v>0</v>
      </c>
      <c r="Q3972" s="6">
        <v>0</v>
      </c>
      <c r="R3972" s="6">
        <v>0</v>
      </c>
      <c r="S3972" s="6">
        <v>0</v>
      </c>
      <c r="T3972" s="6">
        <v>0</v>
      </c>
      <c r="U3972" s="7">
        <v>0.0676</v>
      </c>
      <c r="V3972" s="7">
        <v>0</v>
      </c>
      <c r="W3972" s="7">
        <v>0.0197</v>
      </c>
      <c r="X3972" s="7">
        <v>0</v>
      </c>
      <c r="Y3972" s="8" t="str">
        <f>IFERROR(VLOOKUP(F:F,#REF!,2,0),"需要手动检查")</f>
        <v>需要手动检查</v>
      </c>
      <c r="Z3972" s="9" t="str">
        <f t="shared" si="229"/>
        <v>否</v>
      </c>
      <c r="AA3972" s="10" t="s">
        <v>36</v>
      </c>
      <c r="AB3972" s="18" t="s">
        <v>37</v>
      </c>
      <c r="AC3972" t="str">
        <f t="shared" si="230"/>
        <v>2025/6/13</v>
      </c>
      <c r="AD3972" t="e">
        <f>VLOOKUP(Y3972,#REF!,2,FALSE)</f>
        <v>#REF!</v>
      </c>
    </row>
    <row r="3973" customHeight="1" spans="1:30">
      <c r="A3973" s="2" t="s">
        <v>12139</v>
      </c>
      <c r="B3973" s="2" t="s">
        <v>12140</v>
      </c>
      <c r="C3973" s="2" t="s">
        <v>12141</v>
      </c>
      <c r="D3973" s="2" t="s">
        <v>12142</v>
      </c>
      <c r="E3973" s="2" t="s">
        <v>12143</v>
      </c>
      <c r="F3973" s="2" t="s">
        <v>45</v>
      </c>
      <c r="G3973" s="6">
        <v>0</v>
      </c>
      <c r="H3973" s="6">
        <v>0</v>
      </c>
      <c r="I3973" s="6">
        <v>0</v>
      </c>
      <c r="J3973" s="6">
        <v>0</v>
      </c>
      <c r="K3973" s="6">
        <v>0</v>
      </c>
      <c r="L3973" s="6">
        <v>0</v>
      </c>
      <c r="M3973" s="6">
        <v>15</v>
      </c>
      <c r="N3973" s="6">
        <v>1</v>
      </c>
      <c r="O3973" s="6">
        <v>0</v>
      </c>
      <c r="P3973" s="6">
        <v>0</v>
      </c>
      <c r="Q3973" s="6">
        <v>0</v>
      </c>
      <c r="R3973" s="6">
        <v>0</v>
      </c>
      <c r="S3973" s="6">
        <v>0</v>
      </c>
      <c r="T3973" s="6">
        <v>0</v>
      </c>
      <c r="U3973" s="7">
        <v>0</v>
      </c>
      <c r="V3973" s="7">
        <v>0</v>
      </c>
      <c r="W3973" s="7">
        <v>0</v>
      </c>
      <c r="X3973" s="7">
        <v>0</v>
      </c>
      <c r="Y3973" s="8" t="str">
        <f>IFERROR(VLOOKUP(F:F,#REF!,2,0),"需要手动检查")</f>
        <v>需要手动检查</v>
      </c>
      <c r="Z3973" s="9" t="str">
        <f t="shared" si="229"/>
        <v>否</v>
      </c>
      <c r="AA3973" s="10" t="s">
        <v>36</v>
      </c>
      <c r="AB3973" s="18" t="s">
        <v>37</v>
      </c>
      <c r="AC3973" t="str">
        <f t="shared" si="230"/>
        <v>2025/6/13</v>
      </c>
      <c r="AD3973" t="e">
        <f>VLOOKUP(Y3973,#REF!,2,FALSE)</f>
        <v>#REF!</v>
      </c>
    </row>
    <row r="3974" customHeight="1" spans="1:30">
      <c r="A3974" s="2" t="s">
        <v>12144</v>
      </c>
      <c r="B3974" s="2" t="s">
        <v>12145</v>
      </c>
      <c r="C3974" s="2" t="s">
        <v>12146</v>
      </c>
      <c r="D3974" s="2" t="s">
        <v>12147</v>
      </c>
      <c r="E3974" s="2" t="s">
        <v>12148</v>
      </c>
      <c r="F3974" s="2" t="s">
        <v>11502</v>
      </c>
      <c r="G3974" s="6">
        <v>282</v>
      </c>
      <c r="H3974" s="6">
        <v>8</v>
      </c>
      <c r="I3974" s="6">
        <v>8</v>
      </c>
      <c r="J3974" s="6">
        <v>1</v>
      </c>
      <c r="K3974" s="6">
        <v>0</v>
      </c>
      <c r="L3974" s="6">
        <v>0</v>
      </c>
      <c r="M3974" s="6">
        <v>300</v>
      </c>
      <c r="N3974" s="6">
        <v>5</v>
      </c>
      <c r="O3974" s="6">
        <v>0</v>
      </c>
      <c r="P3974" s="6">
        <v>0</v>
      </c>
      <c r="Q3974" s="6">
        <v>0</v>
      </c>
      <c r="R3974" s="6">
        <v>0</v>
      </c>
      <c r="S3974" s="6">
        <v>0</v>
      </c>
      <c r="T3974" s="6">
        <v>0</v>
      </c>
      <c r="U3974" s="7">
        <v>0.0177</v>
      </c>
      <c r="V3974" s="7">
        <v>0</v>
      </c>
      <c r="W3974" s="7">
        <v>0.039</v>
      </c>
      <c r="X3974" s="7">
        <v>0</v>
      </c>
      <c r="Y3974" s="8" t="str">
        <f>IFERROR(VLOOKUP(F:F,#REF!,2,0),"需要手动检查")</f>
        <v>需要手动检查</v>
      </c>
      <c r="Z3974" s="9" t="str">
        <f t="shared" si="229"/>
        <v>否</v>
      </c>
      <c r="AA3974" s="10" t="s">
        <v>36</v>
      </c>
      <c r="AB3974" s="18" t="s">
        <v>37</v>
      </c>
      <c r="AC3974" t="str">
        <f t="shared" si="230"/>
        <v>2025/6/14</v>
      </c>
      <c r="AD3974" t="e">
        <f>VLOOKUP(Y3974,#REF!,2,FALSE)</f>
        <v>#REF!</v>
      </c>
    </row>
    <row r="3975" customHeight="1" spans="1:30">
      <c r="A3975" s="2" t="s">
        <v>12149</v>
      </c>
      <c r="B3975" s="2" t="s">
        <v>12150</v>
      </c>
      <c r="C3975" s="2" t="s">
        <v>12151</v>
      </c>
      <c r="D3975" s="2" t="s">
        <v>12152</v>
      </c>
      <c r="E3975" s="2" t="s">
        <v>12153</v>
      </c>
      <c r="F3975" s="2" t="s">
        <v>11502</v>
      </c>
      <c r="G3975" s="6">
        <v>500</v>
      </c>
      <c r="H3975" s="6">
        <v>25</v>
      </c>
      <c r="I3975" s="6">
        <v>4</v>
      </c>
      <c r="J3975" s="6">
        <v>1</v>
      </c>
      <c r="K3975" s="6">
        <v>0</v>
      </c>
      <c r="L3975" s="6">
        <v>0</v>
      </c>
      <c r="M3975" s="6">
        <v>531</v>
      </c>
      <c r="N3975" s="6">
        <v>19</v>
      </c>
      <c r="O3975" s="6">
        <v>0</v>
      </c>
      <c r="P3975" s="6">
        <v>0</v>
      </c>
      <c r="Q3975" s="6">
        <v>0</v>
      </c>
      <c r="R3975" s="6">
        <v>0</v>
      </c>
      <c r="S3975" s="6">
        <v>0</v>
      </c>
      <c r="T3975" s="6">
        <v>0</v>
      </c>
      <c r="U3975" s="7">
        <v>0.038</v>
      </c>
      <c r="V3975" s="7">
        <v>0</v>
      </c>
      <c r="W3975" s="7">
        <v>0.036</v>
      </c>
      <c r="X3975" s="7">
        <v>0</v>
      </c>
      <c r="Y3975" s="8" t="str">
        <f>IFERROR(VLOOKUP(F:F,#REF!,2,0),"需要手动检查")</f>
        <v>需要手动检查</v>
      </c>
      <c r="Z3975" s="9" t="str">
        <f t="shared" si="229"/>
        <v>否</v>
      </c>
      <c r="AA3975" s="10" t="s">
        <v>36</v>
      </c>
      <c r="AB3975" s="18" t="s">
        <v>37</v>
      </c>
      <c r="AC3975" t="str">
        <f t="shared" si="230"/>
        <v>2025/6/14</v>
      </c>
      <c r="AD3975" t="e">
        <f>VLOOKUP(Y3975,#REF!,2,FALSE)</f>
        <v>#REF!</v>
      </c>
    </row>
    <row r="3976" customHeight="1" spans="1:30">
      <c r="A3976" s="2" t="s">
        <v>11670</v>
      </c>
      <c r="B3976" s="2" t="s">
        <v>11416</v>
      </c>
      <c r="C3976" s="2" t="s">
        <v>12154</v>
      </c>
      <c r="D3976" s="2" t="s">
        <v>12155</v>
      </c>
      <c r="E3976" s="2" t="s">
        <v>12156</v>
      </c>
      <c r="F3976" s="2" t="s">
        <v>11502</v>
      </c>
      <c r="G3976" s="6">
        <v>201</v>
      </c>
      <c r="H3976" s="6">
        <v>2</v>
      </c>
      <c r="I3976" s="6">
        <v>2</v>
      </c>
      <c r="J3976" s="6">
        <v>0</v>
      </c>
      <c r="K3976" s="6">
        <v>0</v>
      </c>
      <c r="L3976" s="6">
        <v>0</v>
      </c>
      <c r="M3976" s="6">
        <v>214</v>
      </c>
      <c r="N3976" s="6">
        <v>1</v>
      </c>
      <c r="O3976" s="6">
        <v>0</v>
      </c>
      <c r="P3976" s="6">
        <v>0</v>
      </c>
      <c r="Q3976" s="6">
        <v>0</v>
      </c>
      <c r="R3976" s="6">
        <v>0</v>
      </c>
      <c r="S3976" s="6">
        <v>0</v>
      </c>
      <c r="T3976" s="6">
        <v>0</v>
      </c>
      <c r="U3976" s="7">
        <v>0.005</v>
      </c>
      <c r="V3976" s="7">
        <v>0</v>
      </c>
      <c r="W3976" s="7">
        <v>0.0746</v>
      </c>
      <c r="X3976" s="7">
        <v>0</v>
      </c>
      <c r="Y3976" s="8" t="str">
        <f>IFERROR(VLOOKUP(F:F,#REF!,2,0),"需要手动检查")</f>
        <v>需要手动检查</v>
      </c>
      <c r="Z3976" s="9" t="str">
        <f t="shared" si="229"/>
        <v>否</v>
      </c>
      <c r="AA3976" s="10" t="s">
        <v>36</v>
      </c>
      <c r="AB3976" s="18" t="s">
        <v>37</v>
      </c>
      <c r="AC3976" t="str">
        <f t="shared" si="230"/>
        <v>2025/6/14</v>
      </c>
      <c r="AD3976" t="e">
        <f>VLOOKUP(Y3976,#REF!,2,FALSE)</f>
        <v>#REF!</v>
      </c>
    </row>
    <row r="3977" customHeight="1" spans="1:30">
      <c r="A3977" s="2" t="s">
        <v>12157</v>
      </c>
      <c r="B3977" s="2" t="s">
        <v>12158</v>
      </c>
      <c r="C3977" s="2" t="s">
        <v>12159</v>
      </c>
      <c r="D3977" s="2" t="s">
        <v>12160</v>
      </c>
      <c r="E3977" s="2" t="s">
        <v>12161</v>
      </c>
      <c r="F3977" s="2" t="s">
        <v>11502</v>
      </c>
      <c r="G3977" s="6">
        <v>332</v>
      </c>
      <c r="H3977" s="6">
        <v>17</v>
      </c>
      <c r="I3977" s="6">
        <v>2</v>
      </c>
      <c r="J3977" s="6">
        <v>0</v>
      </c>
      <c r="K3977" s="6">
        <v>0</v>
      </c>
      <c r="L3977" s="6">
        <v>0</v>
      </c>
      <c r="M3977" s="6">
        <v>354</v>
      </c>
      <c r="N3977" s="6">
        <v>1</v>
      </c>
      <c r="O3977" s="6">
        <v>0</v>
      </c>
      <c r="P3977" s="6">
        <v>0</v>
      </c>
      <c r="Q3977" s="6">
        <v>0</v>
      </c>
      <c r="R3977" s="6">
        <v>0</v>
      </c>
      <c r="S3977" s="6">
        <v>0</v>
      </c>
      <c r="T3977" s="6">
        <v>0</v>
      </c>
      <c r="U3977" s="7">
        <v>0.003</v>
      </c>
      <c r="V3977" s="7">
        <v>0</v>
      </c>
      <c r="W3977" s="7">
        <v>0.012</v>
      </c>
      <c r="X3977" s="7">
        <v>0</v>
      </c>
      <c r="Y3977" s="8" t="str">
        <f>IFERROR(VLOOKUP(F:F,#REF!,2,0),"需要手动检查")</f>
        <v>需要手动检查</v>
      </c>
      <c r="Z3977" s="9" t="str">
        <f t="shared" si="229"/>
        <v>否</v>
      </c>
      <c r="AA3977" s="10" t="s">
        <v>36</v>
      </c>
      <c r="AB3977" s="18" t="s">
        <v>37</v>
      </c>
      <c r="AC3977" t="str">
        <f t="shared" si="230"/>
        <v>2025/6/14</v>
      </c>
      <c r="AD3977" t="e">
        <f>VLOOKUP(Y3977,#REF!,2,FALSE)</f>
        <v>#REF!</v>
      </c>
    </row>
    <row r="3978" customHeight="1" spans="1:30">
      <c r="A3978" s="2" t="s">
        <v>12162</v>
      </c>
      <c r="B3978" s="2" t="s">
        <v>12163</v>
      </c>
      <c r="C3978" s="2" t="s">
        <v>12164</v>
      </c>
      <c r="D3978" s="2" t="s">
        <v>12165</v>
      </c>
      <c r="E3978" s="2" t="s">
        <v>12166</v>
      </c>
      <c r="F3978" s="2" t="s">
        <v>10254</v>
      </c>
      <c r="G3978" s="6">
        <v>246</v>
      </c>
      <c r="H3978" s="6">
        <v>4</v>
      </c>
      <c r="I3978" s="6">
        <v>2</v>
      </c>
      <c r="J3978" s="6">
        <v>1</v>
      </c>
      <c r="K3978" s="6">
        <v>0</v>
      </c>
      <c r="L3978" s="6">
        <v>0</v>
      </c>
      <c r="M3978" s="6">
        <v>268</v>
      </c>
      <c r="N3978" s="6">
        <v>7</v>
      </c>
      <c r="O3978" s="6">
        <v>0</v>
      </c>
      <c r="P3978" s="6">
        <v>0</v>
      </c>
      <c r="Q3978" s="6">
        <v>0</v>
      </c>
      <c r="R3978" s="6">
        <v>0</v>
      </c>
      <c r="S3978" s="6">
        <v>0</v>
      </c>
      <c r="T3978" s="6">
        <v>0</v>
      </c>
      <c r="U3978" s="7">
        <v>0.0285</v>
      </c>
      <c r="V3978" s="7">
        <v>0</v>
      </c>
      <c r="W3978" s="7">
        <v>0</v>
      </c>
      <c r="X3978" s="7">
        <v>0</v>
      </c>
      <c r="Y3978" s="8" t="str">
        <f>IFERROR(VLOOKUP(F:F,#REF!,2,0),"需要手动检查")</f>
        <v>需要手动检查</v>
      </c>
      <c r="Z3978" s="9" t="str">
        <f t="shared" si="229"/>
        <v>否</v>
      </c>
      <c r="AA3978" s="10" t="s">
        <v>36</v>
      </c>
      <c r="AB3978" s="18" t="s">
        <v>37</v>
      </c>
      <c r="AC3978" t="str">
        <f t="shared" si="230"/>
        <v>2025/6/14</v>
      </c>
      <c r="AD3978" t="e">
        <f>VLOOKUP(Y3978,#REF!,2,FALSE)</f>
        <v>#REF!</v>
      </c>
    </row>
    <row r="3979" customHeight="1" spans="1:30">
      <c r="A3979" s="2" t="s">
        <v>11994</v>
      </c>
      <c r="B3979" s="2" t="s">
        <v>11995</v>
      </c>
      <c r="C3979" s="2" t="s">
        <v>12167</v>
      </c>
      <c r="D3979" s="2" t="s">
        <v>12168</v>
      </c>
      <c r="E3979" s="2" t="s">
        <v>12169</v>
      </c>
      <c r="F3979" s="2" t="s">
        <v>11502</v>
      </c>
      <c r="G3979" s="6">
        <v>338</v>
      </c>
      <c r="H3979" s="6">
        <v>25</v>
      </c>
      <c r="I3979" s="6">
        <v>9</v>
      </c>
      <c r="J3979" s="6">
        <v>7</v>
      </c>
      <c r="K3979" s="6">
        <v>0</v>
      </c>
      <c r="L3979" s="6">
        <v>0</v>
      </c>
      <c r="M3979" s="6">
        <v>344</v>
      </c>
      <c r="N3979" s="6">
        <v>22</v>
      </c>
      <c r="O3979" s="6">
        <v>0</v>
      </c>
      <c r="P3979" s="6">
        <v>0</v>
      </c>
      <c r="Q3979" s="6">
        <v>0</v>
      </c>
      <c r="R3979" s="6">
        <v>0</v>
      </c>
      <c r="S3979" s="6">
        <v>0</v>
      </c>
      <c r="T3979" s="6">
        <v>0</v>
      </c>
      <c r="U3979" s="7">
        <v>0.0651</v>
      </c>
      <c r="V3979" s="7">
        <v>0</v>
      </c>
      <c r="W3979" s="7">
        <v>0.1331</v>
      </c>
      <c r="X3979" s="7">
        <v>0</v>
      </c>
      <c r="Y3979" s="8" t="str">
        <f>IFERROR(VLOOKUP(F:F,#REF!,2,0),"需要手动检查")</f>
        <v>需要手动检查</v>
      </c>
      <c r="Z3979" s="9" t="str">
        <f t="shared" si="229"/>
        <v>否</v>
      </c>
      <c r="AA3979" s="10" t="s">
        <v>36</v>
      </c>
      <c r="AB3979" s="18" t="s">
        <v>37</v>
      </c>
      <c r="AC3979" t="str">
        <f t="shared" si="230"/>
        <v>2025/6/14</v>
      </c>
      <c r="AD3979" t="e">
        <f>VLOOKUP(Y3979,#REF!,2,FALSE)</f>
        <v>#REF!</v>
      </c>
    </row>
    <row r="3980" customHeight="1" spans="1:30">
      <c r="A3980" s="2" t="s">
        <v>12170</v>
      </c>
      <c r="B3980" s="2" t="s">
        <v>12171</v>
      </c>
      <c r="C3980" s="2" t="s">
        <v>12172</v>
      </c>
      <c r="D3980" s="2" t="s">
        <v>12173</v>
      </c>
      <c r="E3980" s="2" t="s">
        <v>12174</v>
      </c>
      <c r="F3980" s="2" t="s">
        <v>11502</v>
      </c>
      <c r="G3980" s="6">
        <v>491</v>
      </c>
      <c r="H3980" s="6">
        <v>35</v>
      </c>
      <c r="I3980" s="6">
        <v>0</v>
      </c>
      <c r="J3980" s="6">
        <v>2</v>
      </c>
      <c r="K3980" s="6">
        <v>0</v>
      </c>
      <c r="L3980" s="6">
        <v>0</v>
      </c>
      <c r="M3980" s="6">
        <v>501</v>
      </c>
      <c r="N3980" s="6">
        <v>35</v>
      </c>
      <c r="O3980" s="6">
        <v>0</v>
      </c>
      <c r="P3980" s="6">
        <v>0</v>
      </c>
      <c r="Q3980" s="6">
        <v>0</v>
      </c>
      <c r="R3980" s="6">
        <v>0</v>
      </c>
      <c r="S3980" s="6">
        <v>0</v>
      </c>
      <c r="T3980" s="6">
        <v>0</v>
      </c>
      <c r="U3980" s="7">
        <v>0.0713</v>
      </c>
      <c r="V3980" s="7">
        <v>0</v>
      </c>
      <c r="W3980" s="7">
        <v>0.055</v>
      </c>
      <c r="X3980" s="7">
        <v>0</v>
      </c>
      <c r="Y3980" s="8" t="str">
        <f>IFERROR(VLOOKUP(F:F,#REF!,2,0),"需要手动检查")</f>
        <v>需要手动检查</v>
      </c>
      <c r="Z3980" s="9" t="str">
        <f t="shared" si="229"/>
        <v>否</v>
      </c>
      <c r="AA3980" s="10" t="s">
        <v>36</v>
      </c>
      <c r="AB3980" s="18" t="s">
        <v>37</v>
      </c>
      <c r="AC3980" t="str">
        <f t="shared" si="230"/>
        <v>2025/6/14</v>
      </c>
      <c r="AD3980" t="e">
        <f>VLOOKUP(Y3980,#REF!,2,FALSE)</f>
        <v>#REF!</v>
      </c>
    </row>
    <row r="3981" customHeight="1" spans="1:30">
      <c r="A3981" s="2" t="s">
        <v>12124</v>
      </c>
      <c r="B3981" s="2" t="s">
        <v>12125</v>
      </c>
      <c r="C3981" s="2" t="s">
        <v>12175</v>
      </c>
      <c r="D3981" s="2" t="s">
        <v>12176</v>
      </c>
      <c r="E3981" s="2" t="s">
        <v>12177</v>
      </c>
      <c r="F3981" s="2" t="s">
        <v>11502</v>
      </c>
      <c r="G3981" s="6">
        <v>238</v>
      </c>
      <c r="H3981" s="6">
        <v>10</v>
      </c>
      <c r="I3981" s="6">
        <v>1</v>
      </c>
      <c r="J3981" s="6">
        <v>0</v>
      </c>
      <c r="K3981" s="6">
        <v>0</v>
      </c>
      <c r="L3981" s="6">
        <v>0</v>
      </c>
      <c r="M3981" s="6">
        <v>240</v>
      </c>
      <c r="N3981" s="6">
        <v>4</v>
      </c>
      <c r="O3981" s="6">
        <v>0</v>
      </c>
      <c r="P3981" s="6">
        <v>0</v>
      </c>
      <c r="Q3981" s="6">
        <v>0</v>
      </c>
      <c r="R3981" s="6">
        <v>0</v>
      </c>
      <c r="S3981" s="6">
        <v>0</v>
      </c>
      <c r="T3981" s="6">
        <v>0</v>
      </c>
      <c r="U3981" s="7">
        <v>0.0168</v>
      </c>
      <c r="V3981" s="7">
        <v>0</v>
      </c>
      <c r="W3981" s="7">
        <v>0.0168</v>
      </c>
      <c r="X3981" s="7">
        <v>0</v>
      </c>
      <c r="Y3981" s="8" t="str">
        <f>IFERROR(VLOOKUP(F:F,#REF!,2,0),"需要手动检查")</f>
        <v>需要手动检查</v>
      </c>
      <c r="Z3981" s="9" t="str">
        <f t="shared" si="229"/>
        <v>否</v>
      </c>
      <c r="AA3981" s="10" t="s">
        <v>36</v>
      </c>
      <c r="AB3981" s="18" t="s">
        <v>37</v>
      </c>
      <c r="AC3981" t="str">
        <f t="shared" si="230"/>
        <v>2025/6/15</v>
      </c>
      <c r="AD3981" t="e">
        <f>VLOOKUP(Y3981,#REF!,2,FALSE)</f>
        <v>#REF!</v>
      </c>
    </row>
    <row r="3982" customHeight="1" spans="1:30">
      <c r="A3982" s="2" t="s">
        <v>12032</v>
      </c>
      <c r="B3982" s="2" t="s">
        <v>12033</v>
      </c>
      <c r="C3982" s="2" t="s">
        <v>12178</v>
      </c>
      <c r="D3982" s="2" t="s">
        <v>12179</v>
      </c>
      <c r="E3982" s="2" t="s">
        <v>12180</v>
      </c>
      <c r="F3982" s="2" t="s">
        <v>11502</v>
      </c>
      <c r="G3982" s="6">
        <v>313</v>
      </c>
      <c r="H3982" s="6">
        <v>14</v>
      </c>
      <c r="I3982" s="6">
        <v>0</v>
      </c>
      <c r="J3982" s="6">
        <v>0</v>
      </c>
      <c r="K3982" s="6">
        <v>0</v>
      </c>
      <c r="L3982" s="6">
        <v>0</v>
      </c>
      <c r="M3982" s="6">
        <v>345</v>
      </c>
      <c r="N3982" s="6">
        <v>16</v>
      </c>
      <c r="O3982" s="6">
        <v>0</v>
      </c>
      <c r="P3982" s="6">
        <v>0</v>
      </c>
      <c r="Q3982" s="6">
        <v>0</v>
      </c>
      <c r="R3982" s="6">
        <v>0</v>
      </c>
      <c r="S3982" s="6">
        <v>0</v>
      </c>
      <c r="T3982" s="6">
        <v>0</v>
      </c>
      <c r="U3982" s="7">
        <v>0.0511</v>
      </c>
      <c r="V3982" s="7">
        <v>0</v>
      </c>
      <c r="W3982" s="7">
        <v>0.0288</v>
      </c>
      <c r="X3982" s="7">
        <v>0</v>
      </c>
      <c r="Y3982" s="8" t="str">
        <f>IFERROR(VLOOKUP(F:F,#REF!,2,0),"需要手动检查")</f>
        <v>需要手动检查</v>
      </c>
      <c r="Z3982" s="9" t="str">
        <f t="shared" si="229"/>
        <v>否</v>
      </c>
      <c r="AA3982" s="10" t="s">
        <v>36</v>
      </c>
      <c r="AB3982" s="18" t="s">
        <v>37</v>
      </c>
      <c r="AC3982" t="str">
        <f t="shared" si="230"/>
        <v>2025/6/15</v>
      </c>
      <c r="AD3982" t="e">
        <f>VLOOKUP(Y3982,#REF!,2,FALSE)</f>
        <v>#REF!</v>
      </c>
    </row>
    <row r="3983" customHeight="1" spans="1:30">
      <c r="A3983" s="2" t="s">
        <v>12090</v>
      </c>
      <c r="B3983" s="2" t="s">
        <v>12091</v>
      </c>
      <c r="C3983" s="2" t="s">
        <v>12181</v>
      </c>
      <c r="D3983" s="2" t="s">
        <v>12182</v>
      </c>
      <c r="E3983" s="2" t="s">
        <v>12183</v>
      </c>
      <c r="F3983" s="2" t="s">
        <v>11502</v>
      </c>
      <c r="G3983" s="6">
        <v>275</v>
      </c>
      <c r="H3983" s="6">
        <v>10</v>
      </c>
      <c r="I3983" s="6">
        <v>0</v>
      </c>
      <c r="J3983" s="6">
        <v>0</v>
      </c>
      <c r="K3983" s="6">
        <v>0</v>
      </c>
      <c r="L3983" s="6">
        <v>0</v>
      </c>
      <c r="M3983" s="6">
        <v>294</v>
      </c>
      <c r="N3983" s="6">
        <v>14</v>
      </c>
      <c r="O3983" s="6">
        <v>0</v>
      </c>
      <c r="P3983" s="6">
        <v>0</v>
      </c>
      <c r="Q3983" s="6">
        <v>0</v>
      </c>
      <c r="R3983" s="6">
        <v>0</v>
      </c>
      <c r="S3983" s="6">
        <v>0</v>
      </c>
      <c r="T3983" s="6">
        <v>0</v>
      </c>
      <c r="U3983" s="7">
        <v>0.0509</v>
      </c>
      <c r="V3983" s="7">
        <v>0</v>
      </c>
      <c r="W3983" s="7">
        <v>0.0109</v>
      </c>
      <c r="X3983" s="7">
        <v>0</v>
      </c>
      <c r="Y3983" s="8" t="str">
        <f>IFERROR(VLOOKUP(F:F,#REF!,2,0),"需要手动检查")</f>
        <v>需要手动检查</v>
      </c>
      <c r="Z3983" s="9" t="str">
        <f t="shared" si="229"/>
        <v>否</v>
      </c>
      <c r="AA3983" s="10" t="s">
        <v>36</v>
      </c>
      <c r="AB3983" s="18" t="s">
        <v>37</v>
      </c>
      <c r="AC3983" t="str">
        <f t="shared" si="230"/>
        <v>2025/6/15</v>
      </c>
      <c r="AD3983" t="e">
        <f>VLOOKUP(Y3983,#REF!,2,FALSE)</f>
        <v>#REF!</v>
      </c>
    </row>
    <row r="3984" customHeight="1" spans="1:30">
      <c r="A3984" s="2" t="s">
        <v>12184</v>
      </c>
      <c r="B3984" s="2" t="s">
        <v>12185</v>
      </c>
      <c r="C3984" s="2" t="s">
        <v>12186</v>
      </c>
      <c r="D3984" s="2" t="s">
        <v>12187</v>
      </c>
      <c r="E3984" s="2" t="s">
        <v>12188</v>
      </c>
      <c r="F3984" s="2" t="s">
        <v>11502</v>
      </c>
      <c r="G3984" s="6">
        <v>469</v>
      </c>
      <c r="H3984" s="6">
        <v>37</v>
      </c>
      <c r="I3984" s="6">
        <v>11</v>
      </c>
      <c r="J3984" s="6">
        <v>0</v>
      </c>
      <c r="K3984" s="6">
        <v>0</v>
      </c>
      <c r="L3984" s="6">
        <v>0</v>
      </c>
      <c r="M3984" s="6">
        <v>498</v>
      </c>
      <c r="N3984" s="6">
        <v>9</v>
      </c>
      <c r="O3984" s="6">
        <v>0</v>
      </c>
      <c r="P3984" s="6">
        <v>0</v>
      </c>
      <c r="Q3984" s="6">
        <v>0</v>
      </c>
      <c r="R3984" s="6">
        <v>0</v>
      </c>
      <c r="S3984" s="6">
        <v>0</v>
      </c>
      <c r="T3984" s="6">
        <v>0</v>
      </c>
      <c r="U3984" s="7">
        <v>0.0192</v>
      </c>
      <c r="V3984" s="7">
        <v>0</v>
      </c>
      <c r="W3984" s="7">
        <v>0.0661</v>
      </c>
      <c r="X3984" s="7">
        <v>0</v>
      </c>
      <c r="Y3984" s="8" t="str">
        <f>IFERROR(VLOOKUP(F:F,#REF!,2,0),"需要手动检查")</f>
        <v>需要手动检查</v>
      </c>
      <c r="Z3984" s="9" t="str">
        <f t="shared" si="229"/>
        <v>否</v>
      </c>
      <c r="AA3984" s="10" t="s">
        <v>36</v>
      </c>
      <c r="AB3984" s="18" t="s">
        <v>37</v>
      </c>
      <c r="AC3984" t="str">
        <f t="shared" si="230"/>
        <v>2025/6/15</v>
      </c>
      <c r="AD3984" t="e">
        <f>VLOOKUP(Y3984,#REF!,2,FALSE)</f>
        <v>#REF!</v>
      </c>
    </row>
    <row r="3985" customHeight="1" spans="1:30">
      <c r="A3985" s="2" t="s">
        <v>286</v>
      </c>
      <c r="B3985" s="2" t="s">
        <v>287</v>
      </c>
      <c r="C3985" s="2" t="s">
        <v>12189</v>
      </c>
      <c r="D3985" s="2" t="s">
        <v>12190</v>
      </c>
      <c r="E3985" s="2" t="s">
        <v>12191</v>
      </c>
      <c r="F3985" s="2" t="s">
        <v>10254</v>
      </c>
      <c r="G3985" s="6">
        <v>2884</v>
      </c>
      <c r="H3985" s="6">
        <v>156</v>
      </c>
      <c r="I3985" s="6">
        <v>3</v>
      </c>
      <c r="J3985" s="6">
        <v>1</v>
      </c>
      <c r="K3985" s="6">
        <v>0</v>
      </c>
      <c r="L3985" s="6">
        <v>0</v>
      </c>
      <c r="M3985" s="6">
        <v>3213</v>
      </c>
      <c r="N3985" s="6">
        <v>309</v>
      </c>
      <c r="O3985" s="6">
        <v>0</v>
      </c>
      <c r="P3985" s="6">
        <v>0</v>
      </c>
      <c r="Q3985" s="6">
        <v>0</v>
      </c>
      <c r="R3985" s="6">
        <v>0</v>
      </c>
      <c r="S3985" s="6">
        <v>0</v>
      </c>
      <c r="T3985" s="6">
        <v>0</v>
      </c>
      <c r="U3985" s="7">
        <v>0.1071</v>
      </c>
      <c r="V3985" s="7">
        <v>0</v>
      </c>
      <c r="W3985" s="7">
        <v>0.017</v>
      </c>
      <c r="X3985" s="7">
        <v>0</v>
      </c>
      <c r="Y3985" s="8" t="str">
        <f>IFERROR(VLOOKUP(F:F,#REF!,2,0),"需要手动检查")</f>
        <v>需要手动检查</v>
      </c>
      <c r="Z3985" s="9" t="str">
        <f t="shared" si="229"/>
        <v>否</v>
      </c>
      <c r="AA3985" s="10" t="s">
        <v>36</v>
      </c>
      <c r="AB3985" s="18" t="s">
        <v>37</v>
      </c>
      <c r="AC3985" t="str">
        <f t="shared" si="230"/>
        <v>2025/6/15</v>
      </c>
      <c r="AD3985" t="e">
        <f>VLOOKUP(Y3985,#REF!,2,FALSE)</f>
        <v>#REF!</v>
      </c>
    </row>
    <row r="3986" customHeight="1" spans="1:30">
      <c r="A3986" s="2" t="s">
        <v>9386</v>
      </c>
      <c r="B3986" s="2" t="s">
        <v>9387</v>
      </c>
      <c r="C3986" s="2" t="s">
        <v>12192</v>
      </c>
      <c r="D3986" s="2" t="s">
        <v>12193</v>
      </c>
      <c r="E3986" s="2" t="s">
        <v>12194</v>
      </c>
      <c r="F3986" s="2" t="s">
        <v>12195</v>
      </c>
      <c r="G3986" s="6">
        <v>144</v>
      </c>
      <c r="H3986" s="6">
        <v>2</v>
      </c>
      <c r="I3986" s="6">
        <v>0</v>
      </c>
      <c r="J3986" s="6">
        <v>0</v>
      </c>
      <c r="K3986" s="6">
        <v>0</v>
      </c>
      <c r="L3986" s="6">
        <v>0</v>
      </c>
      <c r="M3986" s="6">
        <v>167</v>
      </c>
      <c r="N3986" s="6">
        <v>6</v>
      </c>
      <c r="O3986" s="6">
        <v>0</v>
      </c>
      <c r="P3986" s="6">
        <v>0</v>
      </c>
      <c r="Q3986" s="6">
        <v>0</v>
      </c>
      <c r="R3986" s="6">
        <v>0</v>
      </c>
      <c r="S3986" s="6">
        <v>0</v>
      </c>
      <c r="T3986" s="6">
        <v>0</v>
      </c>
      <c r="U3986" s="7">
        <v>0.0417</v>
      </c>
      <c r="V3986" s="7">
        <v>0</v>
      </c>
      <c r="W3986" s="7">
        <v>0</v>
      </c>
      <c r="X3986" s="7">
        <v>0</v>
      </c>
      <c r="Y3986" s="8" t="str">
        <f>IFERROR(VLOOKUP(F:F,#REF!,2,0),"需要手动检查")</f>
        <v>需要手动检查</v>
      </c>
      <c r="Z3986" s="9" t="str">
        <f t="shared" ref="Z3986:Z3992" si="231">IF(R3986&gt;0,"是","否")</f>
        <v>否</v>
      </c>
      <c r="AA3986" s="10" t="s">
        <v>36</v>
      </c>
      <c r="AB3986" s="18" t="s">
        <v>37</v>
      </c>
      <c r="AC3986" t="str">
        <f t="shared" ref="AC3986:AC3992" si="232">YEAR(E3986)&amp;"/"&amp;MONTH(E3986)&amp;"/"&amp;DAY(E3986)</f>
        <v>2025/6/16</v>
      </c>
      <c r="AD3986" t="e">
        <f>VLOOKUP(Y3986,#REF!,2,FALSE)</f>
        <v>#REF!</v>
      </c>
    </row>
    <row r="3987" customHeight="1" spans="1:30">
      <c r="A3987" s="2" t="s">
        <v>12196</v>
      </c>
      <c r="B3987" s="2" t="s">
        <v>12197</v>
      </c>
      <c r="C3987" s="2" t="s">
        <v>12198</v>
      </c>
      <c r="D3987" s="2" t="s">
        <v>12199</v>
      </c>
      <c r="E3987" s="2" t="s">
        <v>12200</v>
      </c>
      <c r="F3987" s="2" t="s">
        <v>11502</v>
      </c>
      <c r="G3987" s="6">
        <v>184</v>
      </c>
      <c r="H3987" s="6">
        <v>3</v>
      </c>
      <c r="I3987" s="6">
        <v>0</v>
      </c>
      <c r="J3987" s="6">
        <v>0</v>
      </c>
      <c r="K3987" s="6">
        <v>0</v>
      </c>
      <c r="L3987" s="6">
        <v>0</v>
      </c>
      <c r="M3987" s="6">
        <v>178</v>
      </c>
      <c r="N3987" s="6">
        <v>2</v>
      </c>
      <c r="O3987" s="6">
        <v>0</v>
      </c>
      <c r="P3987" s="6">
        <v>0</v>
      </c>
      <c r="Q3987" s="6">
        <v>0</v>
      </c>
      <c r="R3987" s="6">
        <v>0</v>
      </c>
      <c r="S3987" s="6">
        <v>0</v>
      </c>
      <c r="T3987" s="6">
        <v>0</v>
      </c>
      <c r="U3987" s="7">
        <v>0.0109</v>
      </c>
      <c r="V3987" s="7">
        <v>0</v>
      </c>
      <c r="W3987" s="7">
        <v>0.0163</v>
      </c>
      <c r="X3987" s="7">
        <v>0</v>
      </c>
      <c r="Y3987" s="8" t="str">
        <f>IFERROR(VLOOKUP(F:F,#REF!,2,0),"需要手动检查")</f>
        <v>需要手动检查</v>
      </c>
      <c r="Z3987" s="9" t="str">
        <f t="shared" si="231"/>
        <v>否</v>
      </c>
      <c r="AA3987" s="10" t="s">
        <v>36</v>
      </c>
      <c r="AB3987" s="18" t="s">
        <v>37</v>
      </c>
      <c r="AC3987" t="str">
        <f t="shared" si="232"/>
        <v>2025/6/16</v>
      </c>
      <c r="AD3987" t="e">
        <f>VLOOKUP(Y3987,#REF!,2,FALSE)</f>
        <v>#REF!</v>
      </c>
    </row>
    <row r="3988" customHeight="1" spans="1:30">
      <c r="A3988" s="2" t="s">
        <v>12032</v>
      </c>
      <c r="B3988" s="2" t="s">
        <v>12033</v>
      </c>
      <c r="C3988" s="2" t="s">
        <v>12201</v>
      </c>
      <c r="D3988" s="2" t="s">
        <v>12202</v>
      </c>
      <c r="E3988" s="2" t="s">
        <v>12203</v>
      </c>
      <c r="F3988" s="2" t="s">
        <v>11502</v>
      </c>
      <c r="G3988" s="6">
        <v>246</v>
      </c>
      <c r="H3988" s="6">
        <v>12</v>
      </c>
      <c r="I3988" s="6">
        <v>0</v>
      </c>
      <c r="J3988" s="6">
        <v>0</v>
      </c>
      <c r="K3988" s="6">
        <v>0</v>
      </c>
      <c r="L3988" s="6">
        <v>0</v>
      </c>
      <c r="M3988" s="6">
        <v>253</v>
      </c>
      <c r="N3988" s="6">
        <v>15</v>
      </c>
      <c r="O3988" s="6">
        <v>0</v>
      </c>
      <c r="P3988" s="6">
        <v>0</v>
      </c>
      <c r="Q3988" s="6">
        <v>0</v>
      </c>
      <c r="R3988" s="6">
        <v>0</v>
      </c>
      <c r="S3988" s="6">
        <v>0</v>
      </c>
      <c r="T3988" s="6">
        <v>0</v>
      </c>
      <c r="U3988" s="7">
        <v>0.061</v>
      </c>
      <c r="V3988" s="7">
        <v>0</v>
      </c>
      <c r="W3988" s="7">
        <v>0.0285</v>
      </c>
      <c r="X3988" s="7">
        <v>0</v>
      </c>
      <c r="Y3988" s="8" t="str">
        <f>IFERROR(VLOOKUP(F:F,#REF!,2,0),"需要手动检查")</f>
        <v>需要手动检查</v>
      </c>
      <c r="Z3988" s="9" t="str">
        <f t="shared" si="231"/>
        <v>否</v>
      </c>
      <c r="AA3988" s="10" t="s">
        <v>36</v>
      </c>
      <c r="AB3988" s="18" t="s">
        <v>37</v>
      </c>
      <c r="AC3988" t="str">
        <f t="shared" si="232"/>
        <v>2025/6/16</v>
      </c>
      <c r="AD3988" t="e">
        <f>VLOOKUP(Y3988,#REF!,2,FALSE)</f>
        <v>#REF!</v>
      </c>
    </row>
    <row r="3989" customHeight="1" spans="1:30">
      <c r="A3989" s="2" t="s">
        <v>12204</v>
      </c>
      <c r="B3989" s="2" t="s">
        <v>12205</v>
      </c>
      <c r="C3989" s="2" t="s">
        <v>12206</v>
      </c>
      <c r="D3989" s="2" t="s">
        <v>12207</v>
      </c>
      <c r="E3989" s="2" t="s">
        <v>12208</v>
      </c>
      <c r="F3989" s="2" t="s">
        <v>11502</v>
      </c>
      <c r="G3989" s="6">
        <v>355</v>
      </c>
      <c r="H3989" s="6">
        <v>12</v>
      </c>
      <c r="I3989" s="6">
        <v>0</v>
      </c>
      <c r="J3989" s="6">
        <v>0</v>
      </c>
      <c r="K3989" s="6">
        <v>0</v>
      </c>
      <c r="L3989" s="6">
        <v>0</v>
      </c>
      <c r="M3989" s="6">
        <v>359</v>
      </c>
      <c r="N3989" s="6">
        <v>23</v>
      </c>
      <c r="O3989" s="6">
        <v>0</v>
      </c>
      <c r="P3989" s="6">
        <v>0</v>
      </c>
      <c r="Q3989" s="6">
        <v>0</v>
      </c>
      <c r="R3989" s="6">
        <v>0</v>
      </c>
      <c r="S3989" s="6">
        <v>0</v>
      </c>
      <c r="T3989" s="6">
        <v>0</v>
      </c>
      <c r="U3989" s="7">
        <v>0.0648</v>
      </c>
      <c r="V3989" s="7">
        <v>0</v>
      </c>
      <c r="W3989" s="7">
        <v>0.0197</v>
      </c>
      <c r="X3989" s="7">
        <v>0</v>
      </c>
      <c r="Y3989" s="8" t="str">
        <f>IFERROR(VLOOKUP(F:F,#REF!,2,0),"需要手动检查")</f>
        <v>需要手动检查</v>
      </c>
      <c r="Z3989" s="9" t="str">
        <f t="shared" si="231"/>
        <v>否</v>
      </c>
      <c r="AA3989" s="10" t="s">
        <v>36</v>
      </c>
      <c r="AB3989" s="18" t="s">
        <v>37</v>
      </c>
      <c r="AC3989" t="str">
        <f t="shared" si="232"/>
        <v>2025/6/16</v>
      </c>
      <c r="AD3989" t="e">
        <f>VLOOKUP(Y3989,#REF!,2,FALSE)</f>
        <v>#REF!</v>
      </c>
    </row>
    <row r="3990" customHeight="1" spans="1:30">
      <c r="A3990" s="2" t="s">
        <v>12209</v>
      </c>
      <c r="B3990" s="2" t="s">
        <v>12210</v>
      </c>
      <c r="C3990" s="2" t="s">
        <v>12211</v>
      </c>
      <c r="D3990" s="2" t="s">
        <v>12212</v>
      </c>
      <c r="E3990" s="2" t="s">
        <v>12213</v>
      </c>
      <c r="F3990" s="2" t="s">
        <v>11502</v>
      </c>
      <c r="G3990" s="6">
        <v>231</v>
      </c>
      <c r="H3990" s="6">
        <v>12</v>
      </c>
      <c r="I3990" s="6">
        <v>1</v>
      </c>
      <c r="J3990" s="6">
        <v>0</v>
      </c>
      <c r="K3990" s="6">
        <v>0</v>
      </c>
      <c r="L3990" s="6">
        <v>0</v>
      </c>
      <c r="M3990" s="6">
        <v>249</v>
      </c>
      <c r="N3990" s="6">
        <v>14</v>
      </c>
      <c r="O3990" s="6">
        <v>0</v>
      </c>
      <c r="P3990" s="6">
        <v>0</v>
      </c>
      <c r="Q3990" s="6">
        <v>0</v>
      </c>
      <c r="R3990" s="6">
        <v>0</v>
      </c>
      <c r="S3990" s="6">
        <v>0</v>
      </c>
      <c r="T3990" s="6">
        <v>0</v>
      </c>
      <c r="U3990" s="7">
        <v>0.0606</v>
      </c>
      <c r="V3990" s="7">
        <v>0</v>
      </c>
      <c r="W3990" s="7">
        <v>0.013</v>
      </c>
      <c r="X3990" s="7">
        <v>0</v>
      </c>
      <c r="Y3990" s="8" t="str">
        <f>IFERROR(VLOOKUP(F:F,#REF!,2,0),"需要手动检查")</f>
        <v>需要手动检查</v>
      </c>
      <c r="Z3990" s="9" t="str">
        <f t="shared" si="231"/>
        <v>否</v>
      </c>
      <c r="AA3990" s="10" t="s">
        <v>36</v>
      </c>
      <c r="AB3990" s="18" t="s">
        <v>37</v>
      </c>
      <c r="AC3990" t="str">
        <f t="shared" si="232"/>
        <v>2025/6/16</v>
      </c>
      <c r="AD3990" t="e">
        <f>VLOOKUP(Y3990,#REF!,2,FALSE)</f>
        <v>#REF!</v>
      </c>
    </row>
    <row r="3991" customHeight="1" spans="1:30">
      <c r="A3991" s="2" t="s">
        <v>12214</v>
      </c>
      <c r="B3991" s="2" t="s">
        <v>12215</v>
      </c>
      <c r="C3991" s="2" t="s">
        <v>12216</v>
      </c>
      <c r="D3991" s="2" t="s">
        <v>12217</v>
      </c>
      <c r="E3991" s="2" t="s">
        <v>12218</v>
      </c>
      <c r="F3991" s="2" t="s">
        <v>11502</v>
      </c>
      <c r="G3991" s="6">
        <v>432</v>
      </c>
      <c r="H3991" s="6">
        <v>7</v>
      </c>
      <c r="I3991" s="6">
        <v>1</v>
      </c>
      <c r="J3991" s="6">
        <v>1</v>
      </c>
      <c r="K3991" s="6">
        <v>0</v>
      </c>
      <c r="L3991" s="6">
        <v>0</v>
      </c>
      <c r="M3991" s="6">
        <v>472</v>
      </c>
      <c r="N3991" s="6">
        <v>29</v>
      </c>
      <c r="O3991" s="6">
        <v>0</v>
      </c>
      <c r="P3991" s="6">
        <v>0</v>
      </c>
      <c r="Q3991" s="6">
        <v>0</v>
      </c>
      <c r="R3991" s="6">
        <v>0</v>
      </c>
      <c r="S3991" s="6">
        <v>0</v>
      </c>
      <c r="T3991" s="6">
        <v>0</v>
      </c>
      <c r="U3991" s="7">
        <v>0.0671</v>
      </c>
      <c r="V3991" s="7">
        <v>0</v>
      </c>
      <c r="W3991" s="7">
        <v>0.0231</v>
      </c>
      <c r="X3991" s="7">
        <v>0</v>
      </c>
      <c r="Y3991" s="8" t="str">
        <f>IFERROR(VLOOKUP(F:F,#REF!,2,0),"需要手动检查")</f>
        <v>需要手动检查</v>
      </c>
      <c r="Z3991" s="9" t="str">
        <f t="shared" si="231"/>
        <v>否</v>
      </c>
      <c r="AA3991" s="10" t="s">
        <v>36</v>
      </c>
      <c r="AB3991" s="18" t="s">
        <v>37</v>
      </c>
      <c r="AC3991" t="str">
        <f t="shared" si="232"/>
        <v>2025/6/16</v>
      </c>
      <c r="AD3991" t="e">
        <f>VLOOKUP(Y3991,#REF!,2,FALSE)</f>
        <v>#REF!</v>
      </c>
    </row>
    <row r="3992" customHeight="1" spans="1:30">
      <c r="A3992" s="2" t="s">
        <v>12219</v>
      </c>
      <c r="B3992" s="2" t="s">
        <v>12220</v>
      </c>
      <c r="C3992" s="2" t="s">
        <v>12221</v>
      </c>
      <c r="D3992" s="2" t="s">
        <v>12222</v>
      </c>
      <c r="E3992" s="2" t="s">
        <v>12223</v>
      </c>
      <c r="F3992" s="2" t="s">
        <v>11502</v>
      </c>
      <c r="G3992" s="6">
        <v>395</v>
      </c>
      <c r="H3992" s="6">
        <v>19</v>
      </c>
      <c r="I3992" s="6">
        <v>3</v>
      </c>
      <c r="J3992" s="6">
        <v>0</v>
      </c>
      <c r="K3992" s="6">
        <v>0</v>
      </c>
      <c r="L3992" s="6">
        <v>0</v>
      </c>
      <c r="M3992" s="6">
        <v>412</v>
      </c>
      <c r="N3992" s="6">
        <v>15</v>
      </c>
      <c r="O3992" s="6">
        <v>0</v>
      </c>
      <c r="P3992" s="6">
        <v>0</v>
      </c>
      <c r="Q3992" s="6">
        <v>0</v>
      </c>
      <c r="R3992" s="6">
        <v>0</v>
      </c>
      <c r="S3992" s="6">
        <v>0</v>
      </c>
      <c r="T3992" s="6">
        <v>0</v>
      </c>
      <c r="U3992" s="7">
        <v>0.038</v>
      </c>
      <c r="V3992" s="7">
        <v>0</v>
      </c>
      <c r="W3992" s="7">
        <v>0.0557</v>
      </c>
      <c r="X3992" s="7">
        <v>0</v>
      </c>
      <c r="Y3992" s="8" t="str">
        <f>IFERROR(VLOOKUP(F:F,#REF!,2,0),"需要手动检查")</f>
        <v>需要手动检查</v>
      </c>
      <c r="Z3992" s="9" t="str">
        <f t="shared" si="231"/>
        <v>否</v>
      </c>
      <c r="AA3992" s="10" t="s">
        <v>36</v>
      </c>
      <c r="AB3992" s="18" t="s">
        <v>37</v>
      </c>
      <c r="AC3992" t="str">
        <f t="shared" si="232"/>
        <v>2025/6/16</v>
      </c>
      <c r="AD3992" t="e">
        <f>VLOOKUP(Y3992,#REF!,2,FALSE)</f>
        <v>#REF!</v>
      </c>
    </row>
    <row r="3993" customHeight="1" spans="1:30">
      <c r="A3993" s="2" t="s">
        <v>12224</v>
      </c>
      <c r="B3993" s="2" t="s">
        <v>12225</v>
      </c>
      <c r="C3993" s="2" t="s">
        <v>12226</v>
      </c>
      <c r="D3993" s="2" t="s">
        <v>12227</v>
      </c>
      <c r="E3993" s="2" t="s">
        <v>12228</v>
      </c>
      <c r="F3993" s="2" t="s">
        <v>11502</v>
      </c>
      <c r="G3993" s="6">
        <v>271</v>
      </c>
      <c r="H3993" s="6">
        <v>21</v>
      </c>
      <c r="I3993" s="6">
        <v>10</v>
      </c>
      <c r="J3993" s="6">
        <v>3</v>
      </c>
      <c r="K3993" s="6">
        <v>0</v>
      </c>
      <c r="L3993" s="6">
        <v>0</v>
      </c>
      <c r="M3993" s="6">
        <v>297</v>
      </c>
      <c r="N3993" s="6">
        <v>23</v>
      </c>
      <c r="O3993" s="6">
        <v>0</v>
      </c>
      <c r="P3993" s="6">
        <v>0</v>
      </c>
      <c r="Q3993" s="6">
        <v>0</v>
      </c>
      <c r="R3993" s="6">
        <v>0</v>
      </c>
      <c r="S3993" s="6">
        <v>0</v>
      </c>
      <c r="T3993" s="6">
        <v>0</v>
      </c>
      <c r="U3993" s="7">
        <v>0.0849</v>
      </c>
      <c r="V3993" s="7">
        <v>0</v>
      </c>
      <c r="W3993" s="7">
        <v>0.0332</v>
      </c>
      <c r="X3993" s="7">
        <v>0</v>
      </c>
      <c r="Y3993" s="8" t="str">
        <f>IFERROR(VLOOKUP(F:F,#REF!,2,0),"需要手动检查")</f>
        <v>需要手动检查</v>
      </c>
      <c r="Z3993" s="9" t="str">
        <f t="shared" ref="Z3993:Z4003" si="233">IF(R3993&gt;0,"是","否")</f>
        <v>否</v>
      </c>
      <c r="AA3993" s="10" t="s">
        <v>36</v>
      </c>
      <c r="AB3993" s="18" t="s">
        <v>37</v>
      </c>
      <c r="AC3993" t="str">
        <f t="shared" ref="AC3993:AC4003" si="234">YEAR(E3993)&amp;"/"&amp;MONTH(E3993)&amp;"/"&amp;DAY(E3993)</f>
        <v>2025/6/17</v>
      </c>
      <c r="AD3993" t="e">
        <f>VLOOKUP(Y3993,#REF!,2,FALSE)</f>
        <v>#REF!</v>
      </c>
    </row>
    <row r="3994" customHeight="1" spans="1:30">
      <c r="A3994" s="2" t="s">
        <v>12229</v>
      </c>
      <c r="B3994" s="2" t="s">
        <v>12230</v>
      </c>
      <c r="C3994" s="2" t="s">
        <v>12231</v>
      </c>
      <c r="D3994" s="2" t="s">
        <v>12232</v>
      </c>
      <c r="E3994" s="2" t="s">
        <v>12233</v>
      </c>
      <c r="F3994" s="2" t="s">
        <v>11502</v>
      </c>
      <c r="G3994" s="6">
        <v>191</v>
      </c>
      <c r="H3994" s="6">
        <v>6</v>
      </c>
      <c r="I3994" s="6">
        <v>0</v>
      </c>
      <c r="J3994" s="6">
        <v>0</v>
      </c>
      <c r="K3994" s="6">
        <v>0</v>
      </c>
      <c r="L3994" s="6">
        <v>0</v>
      </c>
      <c r="M3994" s="6">
        <v>195</v>
      </c>
      <c r="N3994" s="6">
        <v>3</v>
      </c>
      <c r="O3994" s="6">
        <v>0</v>
      </c>
      <c r="P3994" s="6">
        <v>0</v>
      </c>
      <c r="Q3994" s="6">
        <v>0</v>
      </c>
      <c r="R3994" s="6">
        <v>0</v>
      </c>
      <c r="S3994" s="6">
        <v>0</v>
      </c>
      <c r="T3994" s="6">
        <v>0</v>
      </c>
      <c r="U3994" s="7">
        <v>0.0157</v>
      </c>
      <c r="V3994" s="7">
        <v>0</v>
      </c>
      <c r="W3994" s="7">
        <v>0.0524</v>
      </c>
      <c r="X3994" s="7">
        <v>0</v>
      </c>
      <c r="Y3994" s="8" t="str">
        <f>IFERROR(VLOOKUP(F:F,#REF!,2,0),"需要手动检查")</f>
        <v>需要手动检查</v>
      </c>
      <c r="Z3994" s="9" t="str">
        <f t="shared" si="233"/>
        <v>否</v>
      </c>
      <c r="AA3994" s="10" t="s">
        <v>36</v>
      </c>
      <c r="AB3994" s="18" t="s">
        <v>37</v>
      </c>
      <c r="AC3994" t="str">
        <f t="shared" si="234"/>
        <v>2025/6/17</v>
      </c>
      <c r="AD3994" t="e">
        <f>VLOOKUP(Y3994,#REF!,2,FALSE)</f>
        <v>#REF!</v>
      </c>
    </row>
    <row r="3995" customHeight="1" spans="1:30">
      <c r="A3995" s="2" t="s">
        <v>11780</v>
      </c>
      <c r="B3995" s="2" t="s">
        <v>11781</v>
      </c>
      <c r="C3995" s="2" t="s">
        <v>12234</v>
      </c>
      <c r="D3995" s="2" t="s">
        <v>12235</v>
      </c>
      <c r="E3995" s="2" t="s">
        <v>12236</v>
      </c>
      <c r="F3995" s="2" t="s">
        <v>11502</v>
      </c>
      <c r="G3995" s="6">
        <v>276</v>
      </c>
      <c r="H3995" s="6">
        <v>4</v>
      </c>
      <c r="I3995" s="6">
        <v>0</v>
      </c>
      <c r="J3995" s="6">
        <v>0</v>
      </c>
      <c r="K3995" s="6">
        <v>0</v>
      </c>
      <c r="L3995" s="6">
        <v>0</v>
      </c>
      <c r="M3995" s="6">
        <v>295</v>
      </c>
      <c r="N3995" s="6">
        <v>5</v>
      </c>
      <c r="O3995" s="6">
        <v>0</v>
      </c>
      <c r="P3995" s="6">
        <v>0</v>
      </c>
      <c r="Q3995" s="6">
        <v>0</v>
      </c>
      <c r="R3995" s="6">
        <v>0</v>
      </c>
      <c r="S3995" s="6">
        <v>0</v>
      </c>
      <c r="T3995" s="6">
        <v>0</v>
      </c>
      <c r="U3995" s="7">
        <v>0.0181</v>
      </c>
      <c r="V3995" s="7">
        <v>0</v>
      </c>
      <c r="W3995" s="7">
        <v>0.0072</v>
      </c>
      <c r="X3995" s="7">
        <v>0</v>
      </c>
      <c r="Y3995" s="8" t="str">
        <f>IFERROR(VLOOKUP(F:F,#REF!,2,0),"需要手动检查")</f>
        <v>需要手动检查</v>
      </c>
      <c r="Z3995" s="9" t="str">
        <f t="shared" si="233"/>
        <v>否</v>
      </c>
      <c r="AA3995" s="10" t="s">
        <v>36</v>
      </c>
      <c r="AB3995" s="18" t="s">
        <v>37</v>
      </c>
      <c r="AC3995" t="str">
        <f t="shared" si="234"/>
        <v>2025/6/17</v>
      </c>
      <c r="AD3995" t="e">
        <f>VLOOKUP(Y3995,#REF!,2,FALSE)</f>
        <v>#REF!</v>
      </c>
    </row>
    <row r="3996" customHeight="1" spans="1:30">
      <c r="A3996" s="2" t="s">
        <v>12237</v>
      </c>
      <c r="B3996" s="2" t="s">
        <v>12238</v>
      </c>
      <c r="C3996" s="2" t="s">
        <v>12239</v>
      </c>
      <c r="D3996" s="2" t="s">
        <v>12240</v>
      </c>
      <c r="E3996" s="2" t="s">
        <v>12241</v>
      </c>
      <c r="F3996" s="2" t="s">
        <v>11502</v>
      </c>
      <c r="G3996" s="6">
        <v>119</v>
      </c>
      <c r="H3996" s="6">
        <v>6</v>
      </c>
      <c r="I3996" s="6">
        <v>1</v>
      </c>
      <c r="J3996" s="6">
        <v>0</v>
      </c>
      <c r="K3996" s="6">
        <v>0</v>
      </c>
      <c r="L3996" s="6">
        <v>0</v>
      </c>
      <c r="M3996" s="6">
        <v>124</v>
      </c>
      <c r="N3996" s="6">
        <v>3</v>
      </c>
      <c r="O3996" s="6">
        <v>0</v>
      </c>
      <c r="P3996" s="6">
        <v>0</v>
      </c>
      <c r="Q3996" s="6">
        <v>0</v>
      </c>
      <c r="R3996" s="6">
        <v>0</v>
      </c>
      <c r="S3996" s="6">
        <v>0</v>
      </c>
      <c r="T3996" s="6">
        <v>0</v>
      </c>
      <c r="U3996" s="7">
        <v>0.0252</v>
      </c>
      <c r="V3996" s="7">
        <v>0</v>
      </c>
      <c r="W3996" s="7">
        <v>0.1008</v>
      </c>
      <c r="X3996" s="7">
        <v>0</v>
      </c>
      <c r="Y3996" s="8" t="str">
        <f>IFERROR(VLOOKUP(F:F,#REF!,2,0),"需要手动检查")</f>
        <v>需要手动检查</v>
      </c>
      <c r="Z3996" s="9" t="str">
        <f t="shared" si="233"/>
        <v>否</v>
      </c>
      <c r="AA3996" s="10" t="s">
        <v>36</v>
      </c>
      <c r="AB3996" s="18" t="s">
        <v>37</v>
      </c>
      <c r="AC3996" t="str">
        <f t="shared" si="234"/>
        <v>2025/6/17</v>
      </c>
      <c r="AD3996" t="e">
        <f>VLOOKUP(Y3996,#REF!,2,FALSE)</f>
        <v>#REF!</v>
      </c>
    </row>
    <row r="3997" customHeight="1" spans="1:30">
      <c r="A3997" s="2" t="s">
        <v>12242</v>
      </c>
      <c r="B3997" s="2" t="s">
        <v>12243</v>
      </c>
      <c r="C3997" s="2" t="s">
        <v>273</v>
      </c>
      <c r="D3997" s="2" t="s">
        <v>12244</v>
      </c>
      <c r="E3997" s="2" t="s">
        <v>12245</v>
      </c>
      <c r="F3997" s="2" t="s">
        <v>10254</v>
      </c>
      <c r="G3997" s="6">
        <v>2346</v>
      </c>
      <c r="H3997" s="6">
        <v>211</v>
      </c>
      <c r="I3997" s="6">
        <v>5</v>
      </c>
      <c r="J3997" s="6">
        <v>2</v>
      </c>
      <c r="K3997" s="6">
        <v>3</v>
      </c>
      <c r="L3997" s="6">
        <v>0</v>
      </c>
      <c r="M3997" s="6">
        <v>2444</v>
      </c>
      <c r="N3997" s="6">
        <v>92</v>
      </c>
      <c r="O3997" s="6">
        <v>0</v>
      </c>
      <c r="P3997" s="6">
        <v>0</v>
      </c>
      <c r="Q3997" s="6">
        <v>0</v>
      </c>
      <c r="R3997" s="6">
        <v>0</v>
      </c>
      <c r="S3997" s="6">
        <v>0</v>
      </c>
      <c r="T3997" s="6">
        <v>0</v>
      </c>
      <c r="U3997" s="7">
        <v>0.0392</v>
      </c>
      <c r="V3997" s="7">
        <v>0</v>
      </c>
      <c r="W3997" s="7">
        <v>0.0482</v>
      </c>
      <c r="X3997" s="7">
        <v>0</v>
      </c>
      <c r="Y3997" s="8" t="str">
        <f>IFERROR(VLOOKUP(F:F,#REF!,2,0),"需要手动检查")</f>
        <v>需要手动检查</v>
      </c>
      <c r="Z3997" s="9" t="str">
        <f t="shared" si="233"/>
        <v>否</v>
      </c>
      <c r="AA3997" s="10" t="s">
        <v>36</v>
      </c>
      <c r="AB3997" s="18" t="s">
        <v>37</v>
      </c>
      <c r="AC3997" t="str">
        <f t="shared" si="234"/>
        <v>2025/6/17</v>
      </c>
      <c r="AD3997" t="e">
        <f>VLOOKUP(Y3997,#REF!,2,FALSE)</f>
        <v>#REF!</v>
      </c>
    </row>
    <row r="3998" customHeight="1" spans="1:30">
      <c r="A3998" s="2" t="s">
        <v>12242</v>
      </c>
      <c r="B3998" s="2" t="s">
        <v>12243</v>
      </c>
      <c r="C3998" s="2" t="s">
        <v>45</v>
      </c>
      <c r="D3998" s="2" t="s">
        <v>12246</v>
      </c>
      <c r="E3998" s="2" t="s">
        <v>12247</v>
      </c>
      <c r="F3998" s="2" t="s">
        <v>10254</v>
      </c>
      <c r="G3998" s="6">
        <v>59</v>
      </c>
      <c r="H3998" s="6">
        <v>3</v>
      </c>
      <c r="I3998" s="6">
        <v>1</v>
      </c>
      <c r="J3998" s="6">
        <v>1</v>
      </c>
      <c r="K3998" s="6">
        <v>0</v>
      </c>
      <c r="L3998" s="6">
        <v>0</v>
      </c>
      <c r="M3998" s="6">
        <v>60</v>
      </c>
      <c r="N3998" s="6">
        <v>4</v>
      </c>
      <c r="O3998" s="6">
        <v>0</v>
      </c>
      <c r="P3998" s="6">
        <v>0</v>
      </c>
      <c r="Q3998" s="6">
        <v>0</v>
      </c>
      <c r="R3998" s="6">
        <v>0</v>
      </c>
      <c r="S3998" s="6">
        <v>0</v>
      </c>
      <c r="T3998" s="6">
        <v>0</v>
      </c>
      <c r="U3998" s="7">
        <v>0.0678</v>
      </c>
      <c r="V3998" s="7">
        <v>0</v>
      </c>
      <c r="W3998" s="7">
        <v>0.0847</v>
      </c>
      <c r="X3998" s="7">
        <v>0</v>
      </c>
      <c r="Y3998" s="8" t="str">
        <f>IFERROR(VLOOKUP(F:F,#REF!,2,0),"需要手动检查")</f>
        <v>需要手动检查</v>
      </c>
      <c r="Z3998" s="9" t="str">
        <f t="shared" si="233"/>
        <v>否</v>
      </c>
      <c r="AA3998" s="10" t="s">
        <v>36</v>
      </c>
      <c r="AB3998" s="18" t="s">
        <v>37</v>
      </c>
      <c r="AC3998" t="str">
        <f t="shared" si="234"/>
        <v>2025/6/17</v>
      </c>
      <c r="AD3998" t="e">
        <f>VLOOKUP(Y3998,#REF!,2,FALSE)</f>
        <v>#REF!</v>
      </c>
    </row>
    <row r="3999" customHeight="1" spans="1:30">
      <c r="A3999" s="2" t="s">
        <v>12144</v>
      </c>
      <c r="B3999" s="2" t="s">
        <v>12145</v>
      </c>
      <c r="C3999" s="2" t="s">
        <v>12248</v>
      </c>
      <c r="D3999" s="2" t="s">
        <v>12249</v>
      </c>
      <c r="E3999" s="2" t="s">
        <v>12250</v>
      </c>
      <c r="F3999" s="2" t="s">
        <v>11502</v>
      </c>
      <c r="G3999" s="6">
        <v>265</v>
      </c>
      <c r="H3999" s="6">
        <v>18</v>
      </c>
      <c r="I3999" s="6">
        <v>8</v>
      </c>
      <c r="J3999" s="6">
        <v>1</v>
      </c>
      <c r="K3999" s="6">
        <v>0</v>
      </c>
      <c r="L3999" s="6">
        <v>0</v>
      </c>
      <c r="M3999" s="6">
        <v>295</v>
      </c>
      <c r="N3999" s="6">
        <v>4</v>
      </c>
      <c r="O3999" s="6">
        <v>0</v>
      </c>
      <c r="P3999" s="6">
        <v>0</v>
      </c>
      <c r="Q3999" s="6">
        <v>0</v>
      </c>
      <c r="R3999" s="6">
        <v>0</v>
      </c>
      <c r="S3999" s="6">
        <v>0</v>
      </c>
      <c r="T3999" s="6">
        <v>0</v>
      </c>
      <c r="U3999" s="7">
        <v>0.0151</v>
      </c>
      <c r="V3999" s="7">
        <v>0</v>
      </c>
      <c r="W3999" s="7">
        <v>0.0491</v>
      </c>
      <c r="X3999" s="7">
        <v>0</v>
      </c>
      <c r="Y3999" s="8" t="str">
        <f>IFERROR(VLOOKUP(F:F,#REF!,2,0),"需要手动检查")</f>
        <v>需要手动检查</v>
      </c>
      <c r="Z3999" s="9" t="str">
        <f t="shared" si="233"/>
        <v>否</v>
      </c>
      <c r="AA3999" s="10" t="s">
        <v>36</v>
      </c>
      <c r="AB3999" s="18" t="s">
        <v>37</v>
      </c>
      <c r="AC3999" t="str">
        <f t="shared" si="234"/>
        <v>2025/6/17</v>
      </c>
      <c r="AD3999" t="e">
        <f>VLOOKUP(Y3999,#REF!,2,FALSE)</f>
        <v>#REF!</v>
      </c>
    </row>
    <row r="4000" customHeight="1" spans="1:30">
      <c r="A4000" s="2" t="s">
        <v>12251</v>
      </c>
      <c r="B4000" s="2" t="s">
        <v>12252</v>
      </c>
      <c r="C4000" s="2" t="s">
        <v>12253</v>
      </c>
      <c r="D4000" s="2" t="s">
        <v>12254</v>
      </c>
      <c r="E4000" s="2" t="s">
        <v>12255</v>
      </c>
      <c r="F4000" s="2" t="s">
        <v>11502</v>
      </c>
      <c r="G4000" s="6">
        <v>359</v>
      </c>
      <c r="H4000" s="6">
        <v>20</v>
      </c>
      <c r="I4000" s="6">
        <v>24</v>
      </c>
      <c r="J4000" s="6">
        <v>0</v>
      </c>
      <c r="K4000" s="6">
        <v>1</v>
      </c>
      <c r="L4000" s="6">
        <v>0</v>
      </c>
      <c r="M4000" s="6">
        <v>360</v>
      </c>
      <c r="N4000" s="6">
        <v>3</v>
      </c>
      <c r="O4000" s="6">
        <v>0</v>
      </c>
      <c r="P4000" s="6">
        <v>0</v>
      </c>
      <c r="Q4000" s="6">
        <v>0</v>
      </c>
      <c r="R4000" s="6">
        <v>0</v>
      </c>
      <c r="S4000" s="6">
        <v>0</v>
      </c>
      <c r="T4000" s="6">
        <v>0</v>
      </c>
      <c r="U4000" s="7">
        <v>0.0084</v>
      </c>
      <c r="V4000" s="7">
        <v>0</v>
      </c>
      <c r="W4000" s="7">
        <v>0.0501</v>
      </c>
      <c r="X4000" s="7">
        <v>0</v>
      </c>
      <c r="Y4000" s="8" t="str">
        <f>IFERROR(VLOOKUP(F:F,#REF!,2,0),"需要手动检查")</f>
        <v>需要手动检查</v>
      </c>
      <c r="Z4000" s="9" t="str">
        <f t="shared" si="233"/>
        <v>否</v>
      </c>
      <c r="AA4000" s="10" t="s">
        <v>36</v>
      </c>
      <c r="AB4000" s="18" t="s">
        <v>37</v>
      </c>
      <c r="AC4000" t="str">
        <f t="shared" si="234"/>
        <v>2025/6/17</v>
      </c>
      <c r="AD4000" t="e">
        <f>VLOOKUP(Y4000,#REF!,2,FALSE)</f>
        <v>#REF!</v>
      </c>
    </row>
    <row r="4001" customHeight="1" spans="1:30">
      <c r="A4001" s="2" t="s">
        <v>12256</v>
      </c>
      <c r="B4001" s="2" t="s">
        <v>12257</v>
      </c>
      <c r="C4001" s="2" t="s">
        <v>12258</v>
      </c>
      <c r="D4001" s="2" t="s">
        <v>12259</v>
      </c>
      <c r="E4001" s="2" t="s">
        <v>12260</v>
      </c>
      <c r="F4001" s="2" t="s">
        <v>11502</v>
      </c>
      <c r="G4001" s="6">
        <v>396</v>
      </c>
      <c r="H4001" s="6">
        <v>23</v>
      </c>
      <c r="I4001" s="6">
        <v>1</v>
      </c>
      <c r="J4001" s="6">
        <v>1</v>
      </c>
      <c r="K4001" s="6">
        <v>0</v>
      </c>
      <c r="L4001" s="6">
        <v>0</v>
      </c>
      <c r="M4001" s="6">
        <v>343</v>
      </c>
      <c r="N4001" s="6">
        <v>2</v>
      </c>
      <c r="O4001" s="6">
        <v>0</v>
      </c>
      <c r="P4001" s="6">
        <v>0</v>
      </c>
      <c r="Q4001" s="6">
        <v>0</v>
      </c>
      <c r="R4001" s="6">
        <v>0</v>
      </c>
      <c r="S4001" s="6">
        <v>0</v>
      </c>
      <c r="T4001" s="6">
        <v>0</v>
      </c>
      <c r="U4001" s="7">
        <v>0.0051</v>
      </c>
      <c r="V4001" s="7">
        <v>0</v>
      </c>
      <c r="W4001" s="7">
        <v>0.1818</v>
      </c>
      <c r="X4001" s="7">
        <v>0</v>
      </c>
      <c r="Y4001" s="8" t="str">
        <f>IFERROR(VLOOKUP(F:F,#REF!,2,0),"需要手动检查")</f>
        <v>需要手动检查</v>
      </c>
      <c r="Z4001" s="9" t="str">
        <f t="shared" si="233"/>
        <v>否</v>
      </c>
      <c r="AA4001" s="10" t="s">
        <v>36</v>
      </c>
      <c r="AB4001" s="18" t="s">
        <v>37</v>
      </c>
      <c r="AC4001" t="str">
        <f t="shared" si="234"/>
        <v>2025/6/18</v>
      </c>
      <c r="AD4001" t="e">
        <f>VLOOKUP(Y4001,#REF!,2,FALSE)</f>
        <v>#REF!</v>
      </c>
    </row>
    <row r="4002" customHeight="1" spans="1:30">
      <c r="A4002" s="2" t="s">
        <v>12032</v>
      </c>
      <c r="B4002" s="2" t="s">
        <v>12033</v>
      </c>
      <c r="C4002" s="2" t="s">
        <v>12261</v>
      </c>
      <c r="D4002" s="2" t="s">
        <v>12262</v>
      </c>
      <c r="E4002" s="2" t="s">
        <v>12263</v>
      </c>
      <c r="F4002" s="2" t="s">
        <v>11502</v>
      </c>
      <c r="G4002" s="6">
        <v>268</v>
      </c>
      <c r="H4002" s="6">
        <v>3</v>
      </c>
      <c r="I4002" s="6">
        <v>0</v>
      </c>
      <c r="J4002" s="6">
        <v>2</v>
      </c>
      <c r="K4002" s="6">
        <v>0</v>
      </c>
      <c r="L4002" s="6">
        <v>0</v>
      </c>
      <c r="M4002" s="6">
        <v>286</v>
      </c>
      <c r="N4002" s="6">
        <v>6</v>
      </c>
      <c r="O4002" s="6">
        <v>0</v>
      </c>
      <c r="P4002" s="6">
        <v>0</v>
      </c>
      <c r="Q4002" s="6">
        <v>0</v>
      </c>
      <c r="R4002" s="6">
        <v>0</v>
      </c>
      <c r="S4002" s="6">
        <v>0</v>
      </c>
      <c r="T4002" s="6">
        <v>0</v>
      </c>
      <c r="U4002" s="7">
        <v>0.0224</v>
      </c>
      <c r="V4002" s="7">
        <v>0</v>
      </c>
      <c r="W4002" s="7">
        <v>0.0597</v>
      </c>
      <c r="X4002" s="7">
        <v>0</v>
      </c>
      <c r="Y4002" s="8" t="str">
        <f>IFERROR(VLOOKUP(F:F,#REF!,2,0),"需要手动检查")</f>
        <v>需要手动检查</v>
      </c>
      <c r="Z4002" s="9" t="str">
        <f t="shared" si="233"/>
        <v>否</v>
      </c>
      <c r="AA4002" s="10" t="s">
        <v>36</v>
      </c>
      <c r="AB4002" s="18" t="s">
        <v>37</v>
      </c>
      <c r="AC4002" t="str">
        <f t="shared" si="234"/>
        <v>2025/6/18</v>
      </c>
      <c r="AD4002" t="e">
        <f>VLOOKUP(Y4002,#REF!,2,FALSE)</f>
        <v>#REF!</v>
      </c>
    </row>
    <row r="4003" customHeight="1" spans="1:30">
      <c r="A4003" s="2" t="s">
        <v>12264</v>
      </c>
      <c r="B4003" s="2" t="s">
        <v>12265</v>
      </c>
      <c r="C4003" s="2" t="s">
        <v>12266</v>
      </c>
      <c r="D4003" s="2" t="s">
        <v>12267</v>
      </c>
      <c r="E4003" s="2" t="s">
        <v>12268</v>
      </c>
      <c r="F4003" s="2" t="s">
        <v>11502</v>
      </c>
      <c r="G4003" s="6">
        <v>514</v>
      </c>
      <c r="H4003" s="6">
        <v>30</v>
      </c>
      <c r="I4003" s="6">
        <v>0</v>
      </c>
      <c r="J4003" s="6">
        <v>1</v>
      </c>
      <c r="K4003" s="6">
        <v>0</v>
      </c>
      <c r="L4003" s="6">
        <v>0</v>
      </c>
      <c r="M4003" s="6">
        <v>512</v>
      </c>
      <c r="N4003" s="6">
        <v>25</v>
      </c>
      <c r="O4003" s="6">
        <v>0</v>
      </c>
      <c r="P4003" s="6">
        <v>0</v>
      </c>
      <c r="Q4003" s="6">
        <v>0</v>
      </c>
      <c r="R4003" s="6">
        <v>0</v>
      </c>
      <c r="S4003" s="6">
        <v>0</v>
      </c>
      <c r="T4003" s="6">
        <v>0</v>
      </c>
      <c r="U4003" s="7">
        <v>0.0486</v>
      </c>
      <c r="V4003" s="7">
        <v>0</v>
      </c>
      <c r="W4003" s="7">
        <v>0.1206</v>
      </c>
      <c r="X4003" s="7">
        <v>0</v>
      </c>
      <c r="Y4003" s="8" t="str">
        <f>IFERROR(VLOOKUP(F:F,#REF!,2,0),"需要手动检查")</f>
        <v>需要手动检查</v>
      </c>
      <c r="Z4003" s="9" t="str">
        <f t="shared" si="233"/>
        <v>否</v>
      </c>
      <c r="AA4003" s="10" t="s">
        <v>36</v>
      </c>
      <c r="AB4003" s="18" t="s">
        <v>37</v>
      </c>
      <c r="AC4003" t="str">
        <f t="shared" si="234"/>
        <v>2025/6/18</v>
      </c>
      <c r="AD4003" t="e">
        <f>VLOOKUP(Y4003,#REF!,2,FALSE)</f>
        <v>#REF!</v>
      </c>
    </row>
    <row r="4004" customHeight="1" spans="1:30">
      <c r="A4004" s="2" t="s">
        <v>12269</v>
      </c>
      <c r="B4004" s="2" t="s">
        <v>12270</v>
      </c>
      <c r="C4004" s="2" t="s">
        <v>12271</v>
      </c>
      <c r="D4004" s="2" t="s">
        <v>12272</v>
      </c>
      <c r="E4004" s="2" t="s">
        <v>12273</v>
      </c>
      <c r="F4004" s="2" t="s">
        <v>11502</v>
      </c>
      <c r="G4004" s="6">
        <v>326</v>
      </c>
      <c r="H4004" s="6">
        <v>41</v>
      </c>
      <c r="I4004" s="6">
        <v>0</v>
      </c>
      <c r="J4004" s="6">
        <v>0</v>
      </c>
      <c r="K4004" s="6">
        <v>0</v>
      </c>
      <c r="L4004" s="6">
        <v>0</v>
      </c>
      <c r="M4004" s="6">
        <v>339</v>
      </c>
      <c r="N4004" s="6">
        <v>2</v>
      </c>
      <c r="O4004" s="6">
        <v>0</v>
      </c>
      <c r="P4004" s="6">
        <v>0</v>
      </c>
      <c r="Q4004" s="6">
        <v>0</v>
      </c>
      <c r="R4004" s="6">
        <v>0</v>
      </c>
      <c r="S4004" s="6">
        <v>0</v>
      </c>
      <c r="T4004" s="6">
        <v>0</v>
      </c>
      <c r="U4004" s="7">
        <v>0.0061</v>
      </c>
      <c r="V4004" s="7">
        <v>0</v>
      </c>
      <c r="W4004" s="7">
        <v>0.0982</v>
      </c>
      <c r="X4004" s="7">
        <v>0</v>
      </c>
      <c r="Y4004" s="8" t="str">
        <f>IFERROR(VLOOKUP(F:F,#REF!,2,0),"需要手动检查")</f>
        <v>需要手动检查</v>
      </c>
      <c r="Z4004" s="9" t="str">
        <f t="shared" ref="Z4004:Z4017" si="235">IF(R4004&gt;0,"是","否")</f>
        <v>否</v>
      </c>
      <c r="AA4004" s="10" t="s">
        <v>36</v>
      </c>
      <c r="AB4004" s="18" t="s">
        <v>37</v>
      </c>
      <c r="AC4004" t="str">
        <f t="shared" ref="AC4004:AC4017" si="236">YEAR(E4004)&amp;"/"&amp;MONTH(E4004)&amp;"/"&amp;DAY(E4004)</f>
        <v>2025/6/19</v>
      </c>
      <c r="AD4004" t="e">
        <f>VLOOKUP(Y4004,#REF!,2,FALSE)</f>
        <v>#REF!</v>
      </c>
    </row>
    <row r="4005" customHeight="1" spans="1:30">
      <c r="A4005" s="2" t="s">
        <v>12274</v>
      </c>
      <c r="B4005" s="2" t="s">
        <v>12275</v>
      </c>
      <c r="C4005" s="2" t="s">
        <v>12276</v>
      </c>
      <c r="D4005" s="2" t="s">
        <v>12277</v>
      </c>
      <c r="E4005" s="2" t="s">
        <v>12278</v>
      </c>
      <c r="F4005" s="2" t="s">
        <v>11502</v>
      </c>
      <c r="G4005" s="6">
        <v>360</v>
      </c>
      <c r="H4005" s="6">
        <v>5</v>
      </c>
      <c r="I4005" s="6">
        <v>2</v>
      </c>
      <c r="J4005" s="6">
        <v>0</v>
      </c>
      <c r="K4005" s="6">
        <v>0</v>
      </c>
      <c r="L4005" s="6">
        <v>0</v>
      </c>
      <c r="M4005" s="6">
        <v>422</v>
      </c>
      <c r="N4005" s="6">
        <v>30</v>
      </c>
      <c r="O4005" s="6">
        <v>0</v>
      </c>
      <c r="P4005" s="6">
        <v>0</v>
      </c>
      <c r="Q4005" s="6">
        <v>0</v>
      </c>
      <c r="R4005" s="6">
        <v>0</v>
      </c>
      <c r="S4005" s="6">
        <v>0</v>
      </c>
      <c r="T4005" s="6">
        <v>0</v>
      </c>
      <c r="U4005" s="7">
        <v>0.0833</v>
      </c>
      <c r="V4005" s="7">
        <v>0</v>
      </c>
      <c r="W4005" s="7">
        <v>0.0056</v>
      </c>
      <c r="X4005" s="7">
        <v>0</v>
      </c>
      <c r="Y4005" s="8" t="str">
        <f>IFERROR(VLOOKUP(F:F,#REF!,2,0),"需要手动检查")</f>
        <v>需要手动检查</v>
      </c>
      <c r="Z4005" s="9" t="str">
        <f t="shared" si="235"/>
        <v>否</v>
      </c>
      <c r="AA4005" s="10" t="s">
        <v>36</v>
      </c>
      <c r="AB4005" s="18" t="s">
        <v>37</v>
      </c>
      <c r="AC4005" t="str">
        <f t="shared" si="236"/>
        <v>2025/6/19</v>
      </c>
      <c r="AD4005" t="e">
        <f>VLOOKUP(Y4005,#REF!,2,FALSE)</f>
        <v>#REF!</v>
      </c>
    </row>
    <row r="4006" customHeight="1" spans="1:30">
      <c r="A4006" s="2" t="s">
        <v>12196</v>
      </c>
      <c r="B4006" s="2" t="s">
        <v>12197</v>
      </c>
      <c r="C4006" s="2" t="s">
        <v>12279</v>
      </c>
      <c r="D4006" s="2" t="s">
        <v>12280</v>
      </c>
      <c r="E4006" s="2" t="s">
        <v>12281</v>
      </c>
      <c r="F4006" s="2" t="s">
        <v>11502</v>
      </c>
      <c r="G4006" s="6">
        <v>366</v>
      </c>
      <c r="H4006" s="6">
        <v>9</v>
      </c>
      <c r="I4006" s="6">
        <v>3</v>
      </c>
      <c r="J4006" s="6">
        <v>1</v>
      </c>
      <c r="K4006" s="6">
        <v>0</v>
      </c>
      <c r="L4006" s="6">
        <v>0</v>
      </c>
      <c r="M4006" s="6">
        <v>388</v>
      </c>
      <c r="N4006" s="6">
        <v>20</v>
      </c>
      <c r="O4006" s="6">
        <v>0</v>
      </c>
      <c r="P4006" s="6">
        <v>0</v>
      </c>
      <c r="Q4006" s="6">
        <v>0</v>
      </c>
      <c r="R4006" s="6">
        <v>0</v>
      </c>
      <c r="S4006" s="6">
        <v>0</v>
      </c>
      <c r="T4006" s="6">
        <v>0</v>
      </c>
      <c r="U4006" s="7">
        <v>0.0546</v>
      </c>
      <c r="V4006" s="7">
        <v>0</v>
      </c>
      <c r="W4006" s="7">
        <v>0.0055</v>
      </c>
      <c r="X4006" s="7">
        <v>0</v>
      </c>
      <c r="Y4006" s="8" t="str">
        <f>IFERROR(VLOOKUP(F:F,#REF!,2,0),"需要手动检查")</f>
        <v>需要手动检查</v>
      </c>
      <c r="Z4006" s="9" t="str">
        <f t="shared" si="235"/>
        <v>否</v>
      </c>
      <c r="AA4006" s="10" t="s">
        <v>36</v>
      </c>
      <c r="AB4006" s="18" t="s">
        <v>37</v>
      </c>
      <c r="AC4006" t="str">
        <f t="shared" si="236"/>
        <v>2025/6/19</v>
      </c>
      <c r="AD4006" t="e">
        <f>VLOOKUP(Y4006,#REF!,2,FALSE)</f>
        <v>#REF!</v>
      </c>
    </row>
    <row r="4007" customHeight="1" spans="1:30">
      <c r="A4007" s="2" t="s">
        <v>12032</v>
      </c>
      <c r="B4007" s="2" t="s">
        <v>12033</v>
      </c>
      <c r="C4007" s="2" t="s">
        <v>12282</v>
      </c>
      <c r="D4007" s="2" t="s">
        <v>12283</v>
      </c>
      <c r="E4007" s="2" t="s">
        <v>12284</v>
      </c>
      <c r="F4007" s="2" t="s">
        <v>11502</v>
      </c>
      <c r="G4007" s="6">
        <v>318</v>
      </c>
      <c r="H4007" s="6">
        <v>4</v>
      </c>
      <c r="I4007" s="6">
        <v>0</v>
      </c>
      <c r="J4007" s="6">
        <v>1</v>
      </c>
      <c r="K4007" s="6">
        <v>0</v>
      </c>
      <c r="L4007" s="6">
        <v>0</v>
      </c>
      <c r="M4007" s="6">
        <v>325</v>
      </c>
      <c r="N4007" s="6">
        <v>9</v>
      </c>
      <c r="O4007" s="6">
        <v>0</v>
      </c>
      <c r="P4007" s="6">
        <v>0</v>
      </c>
      <c r="Q4007" s="6">
        <v>0</v>
      </c>
      <c r="R4007" s="6">
        <v>0</v>
      </c>
      <c r="S4007" s="6">
        <v>0</v>
      </c>
      <c r="T4007" s="6">
        <v>0</v>
      </c>
      <c r="U4007" s="7">
        <v>0.0283</v>
      </c>
      <c r="V4007" s="7">
        <v>0</v>
      </c>
      <c r="W4007" s="7">
        <v>0.0818</v>
      </c>
      <c r="X4007" s="7">
        <v>0</v>
      </c>
      <c r="Y4007" s="8" t="str">
        <f>IFERROR(VLOOKUP(F:F,#REF!,2,0),"需要手动检查")</f>
        <v>需要手动检查</v>
      </c>
      <c r="Z4007" s="9" t="str">
        <f t="shared" si="235"/>
        <v>否</v>
      </c>
      <c r="AA4007" s="10" t="s">
        <v>36</v>
      </c>
      <c r="AB4007" s="18" t="s">
        <v>37</v>
      </c>
      <c r="AC4007" t="str">
        <f t="shared" si="236"/>
        <v>2025/6/19</v>
      </c>
      <c r="AD4007" t="e">
        <f>VLOOKUP(Y4007,#REF!,2,FALSE)</f>
        <v>#REF!</v>
      </c>
    </row>
    <row r="4008" customHeight="1" spans="1:30">
      <c r="A4008" s="2" t="s">
        <v>12285</v>
      </c>
      <c r="B4008" s="2" t="s">
        <v>12286</v>
      </c>
      <c r="C4008" s="2" t="s">
        <v>12287</v>
      </c>
      <c r="D4008" s="2" t="s">
        <v>12288</v>
      </c>
      <c r="E4008" s="2" t="s">
        <v>12289</v>
      </c>
      <c r="F4008" s="2" t="s">
        <v>11502</v>
      </c>
      <c r="G4008" s="6">
        <v>3417</v>
      </c>
      <c r="H4008" s="6">
        <v>315</v>
      </c>
      <c r="I4008" s="6">
        <v>4</v>
      </c>
      <c r="J4008" s="6">
        <v>4</v>
      </c>
      <c r="K4008" s="6">
        <v>3</v>
      </c>
      <c r="L4008" s="6">
        <v>0</v>
      </c>
      <c r="M4008" s="6">
        <v>3680</v>
      </c>
      <c r="N4008" s="6">
        <v>113</v>
      </c>
      <c r="O4008" s="6">
        <v>0</v>
      </c>
      <c r="P4008" s="6">
        <v>0</v>
      </c>
      <c r="Q4008" s="6">
        <v>0</v>
      </c>
      <c r="R4008" s="6">
        <v>0</v>
      </c>
      <c r="S4008" s="6">
        <v>0</v>
      </c>
      <c r="T4008" s="6">
        <v>0</v>
      </c>
      <c r="U4008" s="7">
        <v>0.0331</v>
      </c>
      <c r="V4008" s="7">
        <v>0</v>
      </c>
      <c r="W4008" s="7">
        <v>0.0579</v>
      </c>
      <c r="X4008" s="7">
        <v>0</v>
      </c>
      <c r="Y4008" s="8" t="str">
        <f>IFERROR(VLOOKUP(F:F,#REF!,2,0),"需要手动检查")</f>
        <v>需要手动检查</v>
      </c>
      <c r="Z4008" s="9" t="str">
        <f t="shared" si="235"/>
        <v>否</v>
      </c>
      <c r="AA4008" s="10" t="s">
        <v>36</v>
      </c>
      <c r="AB4008" s="18" t="s">
        <v>37</v>
      </c>
      <c r="AC4008" t="str">
        <f t="shared" si="236"/>
        <v>2025/6/19</v>
      </c>
      <c r="AD4008" t="e">
        <f>VLOOKUP(Y4008,#REF!,2,FALSE)</f>
        <v>#REF!</v>
      </c>
    </row>
    <row r="4009" customHeight="1" spans="1:30">
      <c r="A4009" s="2" t="s">
        <v>12290</v>
      </c>
      <c r="B4009" s="2" t="s">
        <v>12291</v>
      </c>
      <c r="C4009" s="2" t="s">
        <v>12292</v>
      </c>
      <c r="D4009" s="2" t="s">
        <v>12293</v>
      </c>
      <c r="E4009" s="2" t="s">
        <v>12294</v>
      </c>
      <c r="F4009" s="2" t="s">
        <v>11502</v>
      </c>
      <c r="G4009" s="6">
        <v>2761</v>
      </c>
      <c r="H4009" s="6">
        <v>140</v>
      </c>
      <c r="I4009" s="6">
        <v>2</v>
      </c>
      <c r="J4009" s="6">
        <v>0</v>
      </c>
      <c r="K4009" s="6">
        <v>5</v>
      </c>
      <c r="L4009" s="6">
        <v>0</v>
      </c>
      <c r="M4009" s="6">
        <v>3019</v>
      </c>
      <c r="N4009" s="6">
        <v>104</v>
      </c>
      <c r="O4009" s="6">
        <v>0</v>
      </c>
      <c r="P4009" s="6">
        <v>0</v>
      </c>
      <c r="Q4009" s="6">
        <v>0</v>
      </c>
      <c r="R4009" s="6">
        <v>0</v>
      </c>
      <c r="S4009" s="6">
        <v>0</v>
      </c>
      <c r="T4009" s="6">
        <v>0</v>
      </c>
      <c r="U4009" s="7">
        <v>0.0377</v>
      </c>
      <c r="V4009" s="7">
        <v>0</v>
      </c>
      <c r="W4009" s="7">
        <v>0.0225</v>
      </c>
      <c r="X4009" s="7">
        <v>0</v>
      </c>
      <c r="Y4009" s="8" t="str">
        <f>IFERROR(VLOOKUP(F:F,#REF!,2,0),"需要手动检查")</f>
        <v>需要手动检查</v>
      </c>
      <c r="Z4009" s="9" t="str">
        <f t="shared" si="235"/>
        <v>否</v>
      </c>
      <c r="AA4009" s="10" t="s">
        <v>36</v>
      </c>
      <c r="AB4009" s="18" t="s">
        <v>37</v>
      </c>
      <c r="AC4009" t="str">
        <f t="shared" si="236"/>
        <v>2025/6/19</v>
      </c>
      <c r="AD4009" t="e">
        <f>VLOOKUP(Y4009,#REF!,2,FALSE)</f>
        <v>#REF!</v>
      </c>
    </row>
    <row r="4010" customHeight="1" spans="1:30">
      <c r="A4010" s="2" t="s">
        <v>12295</v>
      </c>
      <c r="B4010" s="2" t="s">
        <v>12296</v>
      </c>
      <c r="C4010" s="2" t="s">
        <v>12297</v>
      </c>
      <c r="D4010" s="2" t="s">
        <v>12298</v>
      </c>
      <c r="E4010" s="2" t="s">
        <v>12299</v>
      </c>
      <c r="F4010" s="2" t="s">
        <v>11502</v>
      </c>
      <c r="G4010" s="6">
        <v>54</v>
      </c>
      <c r="H4010" s="6">
        <v>6</v>
      </c>
      <c r="I4010" s="6">
        <v>4</v>
      </c>
      <c r="J4010" s="6">
        <v>0</v>
      </c>
      <c r="K4010" s="6">
        <v>0</v>
      </c>
      <c r="L4010" s="6">
        <v>0</v>
      </c>
      <c r="M4010" s="6">
        <v>40</v>
      </c>
      <c r="N4010" s="6">
        <v>3</v>
      </c>
      <c r="O4010" s="6">
        <v>0</v>
      </c>
      <c r="P4010" s="6">
        <v>0</v>
      </c>
      <c r="Q4010" s="6">
        <v>0</v>
      </c>
      <c r="R4010" s="6">
        <v>0</v>
      </c>
      <c r="S4010" s="6">
        <v>0</v>
      </c>
      <c r="T4010" s="6">
        <v>0</v>
      </c>
      <c r="U4010" s="7">
        <v>0.0556</v>
      </c>
      <c r="V4010" s="7">
        <v>0</v>
      </c>
      <c r="W4010" s="7">
        <v>0.0185</v>
      </c>
      <c r="X4010" s="7">
        <v>0</v>
      </c>
      <c r="Y4010" s="8" t="str">
        <f>IFERROR(VLOOKUP(F:F,#REF!,2,0),"需要手动检查")</f>
        <v>需要手动检查</v>
      </c>
      <c r="Z4010" s="9" t="str">
        <f t="shared" si="235"/>
        <v>否</v>
      </c>
      <c r="AA4010" s="10" t="s">
        <v>36</v>
      </c>
      <c r="AB4010" s="18" t="s">
        <v>37</v>
      </c>
      <c r="AC4010" t="str">
        <f t="shared" si="236"/>
        <v>2025/6/20</v>
      </c>
      <c r="AD4010" t="e">
        <f>VLOOKUP(Y4010,#REF!,2,FALSE)</f>
        <v>#REF!</v>
      </c>
    </row>
    <row r="4011" customHeight="1" spans="1:30">
      <c r="A4011" s="2" t="s">
        <v>12300</v>
      </c>
      <c r="B4011" s="2" t="s">
        <v>12301</v>
      </c>
      <c r="C4011" s="2" t="s">
        <v>45</v>
      </c>
      <c r="D4011" s="2" t="s">
        <v>12302</v>
      </c>
      <c r="E4011" s="2" t="s">
        <v>12303</v>
      </c>
      <c r="F4011" s="2" t="s">
        <v>12195</v>
      </c>
      <c r="G4011" s="6">
        <v>97081</v>
      </c>
      <c r="H4011" s="6">
        <v>7949</v>
      </c>
      <c r="I4011" s="6">
        <v>73</v>
      </c>
      <c r="J4011" s="6">
        <v>85</v>
      </c>
      <c r="K4011" s="6">
        <v>129</v>
      </c>
      <c r="L4011" s="6">
        <v>0</v>
      </c>
      <c r="M4011" s="6">
        <v>115814</v>
      </c>
      <c r="N4011" s="6">
        <v>9330</v>
      </c>
      <c r="O4011" s="6">
        <v>0</v>
      </c>
      <c r="P4011" s="6">
        <v>0</v>
      </c>
      <c r="Q4011" s="6">
        <v>0</v>
      </c>
      <c r="R4011" s="6">
        <v>0</v>
      </c>
      <c r="S4011" s="6">
        <v>0</v>
      </c>
      <c r="T4011" s="6">
        <v>0</v>
      </c>
      <c r="U4011" s="7">
        <v>0.0961</v>
      </c>
      <c r="V4011" s="7">
        <v>0</v>
      </c>
      <c r="W4011" s="7">
        <v>0.1798</v>
      </c>
      <c r="X4011" s="7">
        <v>0</v>
      </c>
      <c r="Y4011" s="8" t="str">
        <f>IFERROR(VLOOKUP(F:F,#REF!,2,0),"需要手动检查")</f>
        <v>需要手动检查</v>
      </c>
      <c r="Z4011" s="9" t="str">
        <f t="shared" si="235"/>
        <v>否</v>
      </c>
      <c r="AA4011" s="10" t="s">
        <v>36</v>
      </c>
      <c r="AB4011" s="18" t="s">
        <v>37</v>
      </c>
      <c r="AC4011" t="str">
        <f t="shared" si="236"/>
        <v>2025/6/20</v>
      </c>
      <c r="AD4011" t="e">
        <f>VLOOKUP(Y4011,#REF!,2,FALSE)</f>
        <v>#REF!</v>
      </c>
    </row>
    <row r="4012" customHeight="1" spans="1:30">
      <c r="A4012" s="2" t="s">
        <v>12304</v>
      </c>
      <c r="B4012" s="2" t="s">
        <v>12305</v>
      </c>
      <c r="C4012" s="2" t="s">
        <v>12306</v>
      </c>
      <c r="D4012" s="2" t="s">
        <v>12307</v>
      </c>
      <c r="E4012" s="2" t="s">
        <v>12308</v>
      </c>
      <c r="F4012" s="2" t="s">
        <v>11502</v>
      </c>
      <c r="G4012" s="6">
        <v>569</v>
      </c>
      <c r="H4012" s="6">
        <v>46</v>
      </c>
      <c r="I4012" s="6">
        <v>2</v>
      </c>
      <c r="J4012" s="6">
        <v>1</v>
      </c>
      <c r="K4012" s="6">
        <v>0</v>
      </c>
      <c r="L4012" s="6">
        <v>0</v>
      </c>
      <c r="M4012" s="6">
        <v>634</v>
      </c>
      <c r="N4012" s="6">
        <v>56</v>
      </c>
      <c r="O4012" s="6">
        <v>0</v>
      </c>
      <c r="P4012" s="6">
        <v>0</v>
      </c>
      <c r="Q4012" s="6">
        <v>0</v>
      </c>
      <c r="R4012" s="6">
        <v>0</v>
      </c>
      <c r="S4012" s="6">
        <v>0</v>
      </c>
      <c r="T4012" s="6">
        <v>0</v>
      </c>
      <c r="U4012" s="7">
        <v>0.0984</v>
      </c>
      <c r="V4012" s="7">
        <v>0</v>
      </c>
      <c r="W4012" s="7">
        <v>0.0088</v>
      </c>
      <c r="X4012" s="7">
        <v>0</v>
      </c>
      <c r="Y4012" s="8" t="str">
        <f>IFERROR(VLOOKUP(F:F,#REF!,2,0),"需要手动检查")</f>
        <v>需要手动检查</v>
      </c>
      <c r="Z4012" s="9" t="str">
        <f t="shared" si="235"/>
        <v>否</v>
      </c>
      <c r="AA4012" s="10" t="s">
        <v>36</v>
      </c>
      <c r="AB4012" s="18" t="s">
        <v>37</v>
      </c>
      <c r="AC4012" t="str">
        <f t="shared" si="236"/>
        <v>2025/6/20</v>
      </c>
      <c r="AD4012" t="e">
        <f>VLOOKUP(Y4012,#REF!,2,FALSE)</f>
        <v>#REF!</v>
      </c>
    </row>
    <row r="4013" customHeight="1" spans="1:30">
      <c r="A4013" s="2" t="s">
        <v>12219</v>
      </c>
      <c r="B4013" s="2" t="s">
        <v>12220</v>
      </c>
      <c r="C4013" s="2" t="s">
        <v>12309</v>
      </c>
      <c r="D4013" s="2" t="s">
        <v>12310</v>
      </c>
      <c r="E4013" s="2" t="s">
        <v>12311</v>
      </c>
      <c r="F4013" s="2" t="s">
        <v>11502</v>
      </c>
      <c r="G4013" s="6">
        <v>1328</v>
      </c>
      <c r="H4013" s="6">
        <v>69</v>
      </c>
      <c r="I4013" s="6">
        <v>2</v>
      </c>
      <c r="J4013" s="6">
        <v>0</v>
      </c>
      <c r="K4013" s="6">
        <v>0</v>
      </c>
      <c r="L4013" s="6">
        <v>0</v>
      </c>
      <c r="M4013" s="6">
        <v>1427</v>
      </c>
      <c r="N4013" s="6">
        <v>75</v>
      </c>
      <c r="O4013" s="6">
        <v>0</v>
      </c>
      <c r="P4013" s="6">
        <v>0</v>
      </c>
      <c r="Q4013" s="6">
        <v>0</v>
      </c>
      <c r="R4013" s="6">
        <v>0</v>
      </c>
      <c r="S4013" s="6">
        <v>0</v>
      </c>
      <c r="T4013" s="6">
        <v>0</v>
      </c>
      <c r="U4013" s="7">
        <v>0.0565</v>
      </c>
      <c r="V4013" s="7">
        <v>0</v>
      </c>
      <c r="W4013" s="7">
        <v>0.1122</v>
      </c>
      <c r="X4013" s="7">
        <v>0</v>
      </c>
      <c r="Y4013" s="8" t="str">
        <f>IFERROR(VLOOKUP(F:F,#REF!,2,0),"需要手动检查")</f>
        <v>需要手动检查</v>
      </c>
      <c r="Z4013" s="9" t="str">
        <f t="shared" si="235"/>
        <v>否</v>
      </c>
      <c r="AA4013" s="10" t="s">
        <v>36</v>
      </c>
      <c r="AB4013" s="18" t="s">
        <v>37</v>
      </c>
      <c r="AC4013" t="str">
        <f t="shared" si="236"/>
        <v>2025/6/21</v>
      </c>
      <c r="AD4013" t="e">
        <f>VLOOKUP(Y4013,#REF!,2,FALSE)</f>
        <v>#REF!</v>
      </c>
    </row>
    <row r="4014" customHeight="1" spans="1:30">
      <c r="A4014" s="2" t="s">
        <v>12114</v>
      </c>
      <c r="B4014" s="2" t="s">
        <v>12115</v>
      </c>
      <c r="C4014" s="2" t="s">
        <v>12116</v>
      </c>
      <c r="D4014" s="2" t="s">
        <v>12312</v>
      </c>
      <c r="E4014" s="2" t="s">
        <v>12313</v>
      </c>
      <c r="F4014" s="2" t="s">
        <v>2232</v>
      </c>
      <c r="G4014" s="6">
        <v>111</v>
      </c>
      <c r="H4014" s="6">
        <v>5</v>
      </c>
      <c r="I4014" s="6">
        <v>3</v>
      </c>
      <c r="J4014" s="6">
        <v>0</v>
      </c>
      <c r="K4014" s="6">
        <v>0</v>
      </c>
      <c r="L4014" s="6">
        <v>0</v>
      </c>
      <c r="M4014" s="6">
        <v>139</v>
      </c>
      <c r="N4014" s="6">
        <v>1</v>
      </c>
      <c r="O4014" s="6">
        <v>0</v>
      </c>
      <c r="P4014" s="6">
        <v>0</v>
      </c>
      <c r="Q4014" s="6">
        <v>0</v>
      </c>
      <c r="R4014" s="6">
        <v>0</v>
      </c>
      <c r="S4014" s="6">
        <v>0</v>
      </c>
      <c r="T4014" s="6">
        <v>0</v>
      </c>
      <c r="U4014" s="7">
        <v>0.009</v>
      </c>
      <c r="V4014" s="7">
        <v>0</v>
      </c>
      <c r="W4014" s="7">
        <v>0.045</v>
      </c>
      <c r="X4014" s="7">
        <v>0</v>
      </c>
      <c r="Y4014" s="8" t="str">
        <f>IFERROR(VLOOKUP(F:F,#REF!,2,0),"需要手动检查")</f>
        <v>需要手动检查</v>
      </c>
      <c r="Z4014" s="9" t="str">
        <f t="shared" si="235"/>
        <v>否</v>
      </c>
      <c r="AA4014" s="10" t="s">
        <v>36</v>
      </c>
      <c r="AB4014" s="18" t="s">
        <v>37</v>
      </c>
      <c r="AC4014" t="str">
        <f t="shared" si="236"/>
        <v>2025/6/21</v>
      </c>
      <c r="AD4014" t="e">
        <f>VLOOKUP(Y4014,#REF!,2,FALSE)</f>
        <v>#REF!</v>
      </c>
    </row>
    <row r="4015" customHeight="1" spans="1:30">
      <c r="A4015" s="2" t="s">
        <v>12314</v>
      </c>
      <c r="B4015" s="2" t="s">
        <v>12315</v>
      </c>
      <c r="C4015" s="2" t="s">
        <v>12316</v>
      </c>
      <c r="D4015" s="2" t="s">
        <v>12317</v>
      </c>
      <c r="E4015" s="2" t="s">
        <v>12318</v>
      </c>
      <c r="F4015" s="2" t="s">
        <v>11502</v>
      </c>
      <c r="G4015" s="6">
        <v>421</v>
      </c>
      <c r="H4015" s="6">
        <v>30</v>
      </c>
      <c r="I4015" s="6">
        <v>3</v>
      </c>
      <c r="J4015" s="6">
        <v>0</v>
      </c>
      <c r="K4015" s="6">
        <v>0</v>
      </c>
      <c r="L4015" s="6">
        <v>0</v>
      </c>
      <c r="M4015" s="6">
        <v>409</v>
      </c>
      <c r="N4015" s="6">
        <v>1</v>
      </c>
      <c r="O4015" s="6">
        <v>0</v>
      </c>
      <c r="P4015" s="6">
        <v>0</v>
      </c>
      <c r="Q4015" s="6">
        <v>0</v>
      </c>
      <c r="R4015" s="6">
        <v>0</v>
      </c>
      <c r="S4015" s="6">
        <v>0</v>
      </c>
      <c r="T4015" s="6">
        <v>0</v>
      </c>
      <c r="U4015" s="7">
        <v>0.0024</v>
      </c>
      <c r="V4015" s="7">
        <v>0</v>
      </c>
      <c r="W4015" s="7">
        <v>0.0665</v>
      </c>
      <c r="X4015" s="7">
        <v>0</v>
      </c>
      <c r="Y4015" s="8" t="str">
        <f>IFERROR(VLOOKUP(F:F,#REF!,2,0),"需要手动检查")</f>
        <v>需要手动检查</v>
      </c>
      <c r="Z4015" s="9" t="str">
        <f t="shared" si="235"/>
        <v>否</v>
      </c>
      <c r="AA4015" s="10" t="s">
        <v>36</v>
      </c>
      <c r="AB4015" s="18" t="s">
        <v>37</v>
      </c>
      <c r="AC4015" t="str">
        <f t="shared" si="236"/>
        <v>2025/6/22</v>
      </c>
      <c r="AD4015" t="e">
        <f>VLOOKUP(Y4015,#REF!,2,FALSE)</f>
        <v>#REF!</v>
      </c>
    </row>
    <row r="4016" customHeight="1" spans="1:30">
      <c r="A4016" s="2" t="s">
        <v>12319</v>
      </c>
      <c r="B4016" s="2" t="s">
        <v>12320</v>
      </c>
      <c r="C4016" s="2" t="s">
        <v>12321</v>
      </c>
      <c r="D4016" s="2" t="s">
        <v>12322</v>
      </c>
      <c r="E4016" s="2" t="s">
        <v>12323</v>
      </c>
      <c r="F4016" s="2" t="s">
        <v>11502</v>
      </c>
      <c r="G4016" s="6">
        <v>401</v>
      </c>
      <c r="H4016" s="6">
        <v>5</v>
      </c>
      <c r="I4016" s="6">
        <v>0</v>
      </c>
      <c r="J4016" s="6">
        <v>0</v>
      </c>
      <c r="K4016" s="6">
        <v>0</v>
      </c>
      <c r="L4016" s="6">
        <v>0</v>
      </c>
      <c r="M4016" s="6">
        <v>443</v>
      </c>
      <c r="N4016" s="6">
        <v>49</v>
      </c>
      <c r="O4016" s="6">
        <v>0</v>
      </c>
      <c r="P4016" s="6">
        <v>0</v>
      </c>
      <c r="Q4016" s="6">
        <v>0</v>
      </c>
      <c r="R4016" s="6">
        <v>0</v>
      </c>
      <c r="S4016" s="6">
        <v>0</v>
      </c>
      <c r="T4016" s="6">
        <v>0</v>
      </c>
      <c r="U4016" s="7">
        <v>0.1222</v>
      </c>
      <c r="V4016" s="7">
        <v>0</v>
      </c>
      <c r="W4016" s="7">
        <v>0.005</v>
      </c>
      <c r="X4016" s="7">
        <v>0</v>
      </c>
      <c r="Y4016" s="8" t="str">
        <f>IFERROR(VLOOKUP(F:F,#REF!,2,0),"需要手动检查")</f>
        <v>需要手动检查</v>
      </c>
      <c r="Z4016" s="9" t="str">
        <f t="shared" si="235"/>
        <v>否</v>
      </c>
      <c r="AA4016" s="10" t="s">
        <v>36</v>
      </c>
      <c r="AB4016" s="18" t="s">
        <v>37</v>
      </c>
      <c r="AC4016" t="str">
        <f t="shared" si="236"/>
        <v>2025/6/22</v>
      </c>
      <c r="AD4016" t="e">
        <f>VLOOKUP(Y4016,#REF!,2,FALSE)</f>
        <v>#REF!</v>
      </c>
    </row>
    <row r="4017" customHeight="1" spans="1:30">
      <c r="A4017" s="2" t="s">
        <v>12209</v>
      </c>
      <c r="B4017" s="2" t="s">
        <v>12210</v>
      </c>
      <c r="C4017" s="2" t="s">
        <v>12324</v>
      </c>
      <c r="D4017" s="2" t="s">
        <v>12325</v>
      </c>
      <c r="E4017" s="2" t="s">
        <v>12326</v>
      </c>
      <c r="F4017" s="2" t="s">
        <v>11502</v>
      </c>
      <c r="G4017" s="6">
        <v>254</v>
      </c>
      <c r="H4017" s="6">
        <v>11</v>
      </c>
      <c r="I4017" s="6">
        <v>2</v>
      </c>
      <c r="J4017" s="6">
        <v>0</v>
      </c>
      <c r="K4017" s="6">
        <v>0</v>
      </c>
      <c r="L4017" s="6">
        <v>0</v>
      </c>
      <c r="M4017" s="6">
        <v>269</v>
      </c>
      <c r="N4017" s="6">
        <v>12</v>
      </c>
      <c r="O4017" s="6">
        <v>1</v>
      </c>
      <c r="P4017" s="6">
        <v>1</v>
      </c>
      <c r="Q4017" s="6">
        <v>1</v>
      </c>
      <c r="R4017" s="6">
        <v>37.99</v>
      </c>
      <c r="S4017" s="6">
        <v>149.57</v>
      </c>
      <c r="T4017" s="6">
        <v>37.99</v>
      </c>
      <c r="U4017" s="7">
        <v>0.0472</v>
      </c>
      <c r="V4017" s="7">
        <v>0</v>
      </c>
      <c r="W4017" s="7">
        <v>0.0118</v>
      </c>
      <c r="X4017" s="7">
        <v>0.0833</v>
      </c>
      <c r="Y4017" s="8" t="str">
        <f>IFERROR(VLOOKUP(F:F,#REF!,2,0),"需要手动检查")</f>
        <v>需要手动检查</v>
      </c>
      <c r="Z4017" s="9" t="str">
        <f t="shared" si="235"/>
        <v>是</v>
      </c>
      <c r="AA4017" s="10" t="s">
        <v>36</v>
      </c>
      <c r="AB4017" s="18" t="s">
        <v>37</v>
      </c>
      <c r="AC4017" t="str">
        <f t="shared" si="236"/>
        <v>2025/6/22</v>
      </c>
      <c r="AD4017" t="e">
        <f>VLOOKUP(Y4017,#REF!,2,FALSE)</f>
        <v>#REF!</v>
      </c>
    </row>
    <row r="4018" customHeight="1" spans="1:30">
      <c r="A4018" s="2" t="s">
        <v>11102</v>
      </c>
      <c r="B4018" s="2" t="s">
        <v>11103</v>
      </c>
      <c r="C4018" s="2" t="s">
        <v>12327</v>
      </c>
      <c r="D4018" s="2" t="s">
        <v>12328</v>
      </c>
      <c r="E4018" s="2" t="s">
        <v>12329</v>
      </c>
      <c r="F4018" s="2" t="s">
        <v>11502</v>
      </c>
      <c r="G4018" s="6">
        <v>2</v>
      </c>
      <c r="H4018" s="6">
        <v>0</v>
      </c>
      <c r="I4018" s="6">
        <v>0</v>
      </c>
      <c r="J4018" s="6">
        <v>1</v>
      </c>
      <c r="K4018" s="6">
        <v>0</v>
      </c>
      <c r="L4018" s="6">
        <v>0</v>
      </c>
      <c r="M4018" s="6">
        <v>2</v>
      </c>
      <c r="N4018" s="6">
        <v>0</v>
      </c>
      <c r="O4018" s="6">
        <v>0</v>
      </c>
      <c r="P4018" s="6">
        <v>0</v>
      </c>
      <c r="Q4018" s="6">
        <v>0</v>
      </c>
      <c r="R4018" s="6">
        <v>0</v>
      </c>
      <c r="S4018" s="6">
        <v>0</v>
      </c>
      <c r="T4018" s="6">
        <v>0</v>
      </c>
      <c r="U4018" s="7">
        <v>0</v>
      </c>
      <c r="V4018" s="7">
        <v>0</v>
      </c>
      <c r="W4018" s="7">
        <v>0.5</v>
      </c>
      <c r="X4018" s="7">
        <v>0</v>
      </c>
      <c r="Y4018" s="8" t="str">
        <f>IFERROR(VLOOKUP(F:F,#REF!,2,0),"需要手动检查")</f>
        <v>需要手动检查</v>
      </c>
      <c r="Z4018" s="9" t="str">
        <f t="shared" ref="Z4018:Z4026" si="237">IF(R4018&gt;0,"是","否")</f>
        <v>否</v>
      </c>
      <c r="AA4018" s="10" t="s">
        <v>36</v>
      </c>
      <c r="AB4018" s="18" t="s">
        <v>37</v>
      </c>
      <c r="AC4018" t="str">
        <f t="shared" ref="AC4018:AC4026" si="238">YEAR(E4018)&amp;"/"&amp;MONTH(E4018)&amp;"/"&amp;DAY(E4018)</f>
        <v>2025/6/23</v>
      </c>
      <c r="AD4018" t="e">
        <f>VLOOKUP(Y4018,#REF!,2,FALSE)</f>
        <v>#REF!</v>
      </c>
    </row>
    <row r="4019" customHeight="1" spans="1:30">
      <c r="A4019" s="2" t="s">
        <v>11563</v>
      </c>
      <c r="B4019" s="2" t="s">
        <v>11564</v>
      </c>
      <c r="C4019" s="2" t="s">
        <v>12330</v>
      </c>
      <c r="D4019" s="2" t="s">
        <v>12331</v>
      </c>
      <c r="E4019" s="2" t="s">
        <v>12332</v>
      </c>
      <c r="F4019" s="2" t="s">
        <v>11502</v>
      </c>
      <c r="G4019" s="6">
        <v>41</v>
      </c>
      <c r="H4019" s="6">
        <v>3</v>
      </c>
      <c r="I4019" s="6">
        <v>0</v>
      </c>
      <c r="J4019" s="6">
        <v>0</v>
      </c>
      <c r="K4019" s="6">
        <v>0</v>
      </c>
      <c r="L4019" s="6">
        <v>0</v>
      </c>
      <c r="M4019" s="6">
        <v>41</v>
      </c>
      <c r="N4019" s="6">
        <v>2</v>
      </c>
      <c r="O4019" s="6">
        <v>0</v>
      </c>
      <c r="P4019" s="6">
        <v>0</v>
      </c>
      <c r="Q4019" s="6">
        <v>0</v>
      </c>
      <c r="R4019" s="6">
        <v>0</v>
      </c>
      <c r="S4019" s="6">
        <v>0</v>
      </c>
      <c r="T4019" s="6">
        <v>0</v>
      </c>
      <c r="U4019" s="7">
        <v>0.0488</v>
      </c>
      <c r="V4019" s="7">
        <v>0</v>
      </c>
      <c r="W4019" s="7">
        <v>0.0732</v>
      </c>
      <c r="X4019" s="7">
        <v>0</v>
      </c>
      <c r="Y4019" s="8" t="str">
        <f>IFERROR(VLOOKUP(F:F,#REF!,2,0),"需要手动检查")</f>
        <v>需要手动检查</v>
      </c>
      <c r="Z4019" s="9" t="str">
        <f t="shared" si="237"/>
        <v>否</v>
      </c>
      <c r="AA4019" s="10" t="s">
        <v>36</v>
      </c>
      <c r="AB4019" s="18" t="s">
        <v>37</v>
      </c>
      <c r="AC4019" t="str">
        <f t="shared" si="238"/>
        <v>2025/6/23</v>
      </c>
      <c r="AD4019" t="e">
        <f>VLOOKUP(Y4019,#REF!,2,FALSE)</f>
        <v>#REF!</v>
      </c>
    </row>
    <row r="4020" customHeight="1" spans="1:30">
      <c r="A4020" s="2" t="s">
        <v>11563</v>
      </c>
      <c r="B4020" s="2" t="s">
        <v>11564</v>
      </c>
      <c r="C4020" s="2" t="s">
        <v>12333</v>
      </c>
      <c r="D4020" s="2" t="s">
        <v>12334</v>
      </c>
      <c r="E4020" s="2" t="s">
        <v>12335</v>
      </c>
      <c r="F4020" s="2" t="s">
        <v>11502</v>
      </c>
      <c r="G4020" s="6">
        <v>4</v>
      </c>
      <c r="H4020" s="6">
        <v>0</v>
      </c>
      <c r="I4020" s="6">
        <v>0</v>
      </c>
      <c r="J4020" s="6">
        <v>0</v>
      </c>
      <c r="K4020" s="6">
        <v>0</v>
      </c>
      <c r="L4020" s="6">
        <v>0</v>
      </c>
      <c r="M4020" s="6">
        <v>2</v>
      </c>
      <c r="N4020" s="6">
        <v>2</v>
      </c>
      <c r="O4020" s="6">
        <v>0</v>
      </c>
      <c r="P4020" s="6">
        <v>0</v>
      </c>
      <c r="Q4020" s="6">
        <v>0</v>
      </c>
      <c r="R4020" s="6">
        <v>0</v>
      </c>
      <c r="S4020" s="6">
        <v>0</v>
      </c>
      <c r="T4020" s="6">
        <v>0</v>
      </c>
      <c r="U4020" s="7">
        <v>0.5</v>
      </c>
      <c r="V4020" s="7">
        <v>0</v>
      </c>
      <c r="W4020" s="7">
        <v>0.25</v>
      </c>
      <c r="X4020" s="7">
        <v>0</v>
      </c>
      <c r="Y4020" s="8" t="str">
        <f>IFERROR(VLOOKUP(F:F,#REF!,2,0),"需要手动检查")</f>
        <v>需要手动检查</v>
      </c>
      <c r="Z4020" s="9" t="str">
        <f t="shared" si="237"/>
        <v>否</v>
      </c>
      <c r="AA4020" s="10" t="s">
        <v>36</v>
      </c>
      <c r="AB4020" s="18" t="s">
        <v>37</v>
      </c>
      <c r="AC4020" t="str">
        <f t="shared" si="238"/>
        <v>2025/6/23</v>
      </c>
      <c r="AD4020" t="e">
        <f>VLOOKUP(Y4020,#REF!,2,FALSE)</f>
        <v>#REF!</v>
      </c>
    </row>
    <row r="4021" customHeight="1" spans="1:30">
      <c r="A4021" s="2" t="s">
        <v>12114</v>
      </c>
      <c r="B4021" s="2" t="s">
        <v>12115</v>
      </c>
      <c r="C4021" s="2" t="s">
        <v>12116</v>
      </c>
      <c r="D4021" s="2" t="s">
        <v>12336</v>
      </c>
      <c r="E4021" s="2" t="s">
        <v>12337</v>
      </c>
      <c r="F4021" s="2" t="s">
        <v>2232</v>
      </c>
      <c r="G4021" s="6">
        <v>108</v>
      </c>
      <c r="H4021" s="6">
        <v>5</v>
      </c>
      <c r="I4021" s="6">
        <v>4</v>
      </c>
      <c r="J4021" s="6">
        <v>1</v>
      </c>
      <c r="K4021" s="6">
        <v>0</v>
      </c>
      <c r="L4021" s="6">
        <v>0</v>
      </c>
      <c r="M4021" s="6">
        <v>113</v>
      </c>
      <c r="N4021" s="6">
        <v>2</v>
      </c>
      <c r="O4021" s="6">
        <v>0</v>
      </c>
      <c r="P4021" s="6">
        <v>0</v>
      </c>
      <c r="Q4021" s="6">
        <v>0</v>
      </c>
      <c r="R4021" s="6">
        <v>0</v>
      </c>
      <c r="S4021" s="6">
        <v>0</v>
      </c>
      <c r="T4021" s="6">
        <v>0</v>
      </c>
      <c r="U4021" s="7">
        <v>0.0185</v>
      </c>
      <c r="V4021" s="7">
        <v>0</v>
      </c>
      <c r="W4021" s="7">
        <v>0.1574</v>
      </c>
      <c r="X4021" s="7">
        <v>0</v>
      </c>
      <c r="Y4021" s="8" t="str">
        <f>IFERROR(VLOOKUP(F:F,#REF!,2,0),"需要手动检查")</f>
        <v>需要手动检查</v>
      </c>
      <c r="Z4021" s="9" t="str">
        <f t="shared" si="237"/>
        <v>否</v>
      </c>
      <c r="AA4021" s="10" t="s">
        <v>36</v>
      </c>
      <c r="AB4021" s="18" t="s">
        <v>37</v>
      </c>
      <c r="AC4021" t="str">
        <f t="shared" si="238"/>
        <v>2025/6/23</v>
      </c>
      <c r="AD4021" t="e">
        <f>VLOOKUP(Y4021,#REF!,2,FALSE)</f>
        <v>#REF!</v>
      </c>
    </row>
    <row r="4022" customHeight="1" spans="1:30">
      <c r="A4022" s="2" t="s">
        <v>12338</v>
      </c>
      <c r="B4022" s="2" t="s">
        <v>12339</v>
      </c>
      <c r="C4022" s="2" t="s">
        <v>12340</v>
      </c>
      <c r="D4022" s="2" t="s">
        <v>12341</v>
      </c>
      <c r="E4022" s="2" t="s">
        <v>12342</v>
      </c>
      <c r="F4022" s="2" t="s">
        <v>11502</v>
      </c>
      <c r="G4022" s="6">
        <v>94</v>
      </c>
      <c r="H4022" s="6">
        <v>10</v>
      </c>
      <c r="I4022" s="6">
        <v>1</v>
      </c>
      <c r="J4022" s="6">
        <v>2</v>
      </c>
      <c r="K4022" s="6">
        <v>0</v>
      </c>
      <c r="L4022" s="6">
        <v>0</v>
      </c>
      <c r="M4022" s="6">
        <v>123</v>
      </c>
      <c r="N4022" s="6">
        <v>1</v>
      </c>
      <c r="O4022" s="6">
        <v>0</v>
      </c>
      <c r="P4022" s="6">
        <v>0</v>
      </c>
      <c r="Q4022" s="6">
        <v>0</v>
      </c>
      <c r="R4022" s="6">
        <v>0</v>
      </c>
      <c r="S4022" s="6">
        <v>0</v>
      </c>
      <c r="T4022" s="6">
        <v>0</v>
      </c>
      <c r="U4022" s="7">
        <v>0.0106</v>
      </c>
      <c r="V4022" s="7">
        <v>0</v>
      </c>
      <c r="W4022" s="7">
        <v>0.0957</v>
      </c>
      <c r="X4022" s="7">
        <v>0</v>
      </c>
      <c r="Y4022" s="8" t="str">
        <f>IFERROR(VLOOKUP(F:F,#REF!,2,0),"需要手动检查")</f>
        <v>需要手动检查</v>
      </c>
      <c r="Z4022" s="9" t="str">
        <f t="shared" si="237"/>
        <v>否</v>
      </c>
      <c r="AA4022" s="10" t="s">
        <v>36</v>
      </c>
      <c r="AB4022" s="18" t="s">
        <v>37</v>
      </c>
      <c r="AC4022" t="str">
        <f t="shared" si="238"/>
        <v>2025/6/23</v>
      </c>
      <c r="AD4022" t="e">
        <f>VLOOKUP(Y4022,#REF!,2,FALSE)</f>
        <v>#REF!</v>
      </c>
    </row>
    <row r="4023" customHeight="1" spans="1:30">
      <c r="A4023" s="2" t="s">
        <v>12338</v>
      </c>
      <c r="B4023" s="2" t="s">
        <v>12339</v>
      </c>
      <c r="C4023" s="2" t="s">
        <v>12343</v>
      </c>
      <c r="D4023" s="2" t="s">
        <v>12344</v>
      </c>
      <c r="E4023" s="2" t="s">
        <v>12345</v>
      </c>
      <c r="F4023" s="2" t="s">
        <v>11502</v>
      </c>
      <c r="G4023" s="6">
        <v>1</v>
      </c>
      <c r="H4023" s="6">
        <v>0</v>
      </c>
      <c r="I4023" s="6">
        <v>0</v>
      </c>
      <c r="J4023" s="6">
        <v>0</v>
      </c>
      <c r="K4023" s="6">
        <v>0</v>
      </c>
      <c r="L4023" s="6">
        <v>0</v>
      </c>
      <c r="M4023" s="6">
        <v>1</v>
      </c>
      <c r="N4023" s="6">
        <v>0</v>
      </c>
      <c r="O4023" s="6">
        <v>0</v>
      </c>
      <c r="P4023" s="6">
        <v>0</v>
      </c>
      <c r="Q4023" s="6">
        <v>0</v>
      </c>
      <c r="R4023" s="6">
        <v>0</v>
      </c>
      <c r="S4023" s="6">
        <v>0</v>
      </c>
      <c r="T4023" s="6">
        <v>0</v>
      </c>
      <c r="U4023" s="7">
        <v>0</v>
      </c>
      <c r="V4023" s="7">
        <v>0</v>
      </c>
      <c r="W4023" s="7">
        <v>0</v>
      </c>
      <c r="X4023" s="7">
        <v>0</v>
      </c>
      <c r="Y4023" s="8" t="str">
        <f>IFERROR(VLOOKUP(F:F,#REF!,2,0),"需要手动检查")</f>
        <v>需要手动检查</v>
      </c>
      <c r="Z4023" s="9" t="str">
        <f t="shared" si="237"/>
        <v>否</v>
      </c>
      <c r="AA4023" s="10" t="s">
        <v>36</v>
      </c>
      <c r="AB4023" s="18" t="s">
        <v>37</v>
      </c>
      <c r="AC4023" t="str">
        <f t="shared" si="238"/>
        <v>2025/6/23</v>
      </c>
      <c r="AD4023" t="e">
        <f>VLOOKUP(Y4023,#REF!,2,FALSE)</f>
        <v>#REF!</v>
      </c>
    </row>
    <row r="4024" customHeight="1" spans="1:30">
      <c r="A4024" s="2" t="s">
        <v>12346</v>
      </c>
      <c r="B4024" s="2" t="s">
        <v>12347</v>
      </c>
      <c r="C4024" s="2" t="s">
        <v>12348</v>
      </c>
      <c r="D4024" s="2" t="s">
        <v>12349</v>
      </c>
      <c r="E4024" s="2" t="s">
        <v>12350</v>
      </c>
      <c r="F4024" s="2" t="s">
        <v>11502</v>
      </c>
      <c r="G4024" s="6">
        <v>48</v>
      </c>
      <c r="H4024" s="6">
        <v>5</v>
      </c>
      <c r="I4024" s="6">
        <v>9</v>
      </c>
      <c r="J4024" s="6">
        <v>1</v>
      </c>
      <c r="K4024" s="6">
        <v>0</v>
      </c>
      <c r="L4024" s="6">
        <v>0</v>
      </c>
      <c r="M4024" s="6">
        <v>37</v>
      </c>
      <c r="N4024" s="6">
        <v>1</v>
      </c>
      <c r="O4024" s="6">
        <v>0</v>
      </c>
      <c r="P4024" s="6">
        <v>0</v>
      </c>
      <c r="Q4024" s="6">
        <v>0</v>
      </c>
      <c r="R4024" s="6">
        <v>0</v>
      </c>
      <c r="S4024" s="6">
        <v>0</v>
      </c>
      <c r="T4024" s="6">
        <v>0</v>
      </c>
      <c r="U4024" s="7">
        <v>0.0208</v>
      </c>
      <c r="V4024" s="7">
        <v>0</v>
      </c>
      <c r="W4024" s="7">
        <v>0.0625</v>
      </c>
      <c r="X4024" s="7">
        <v>0</v>
      </c>
      <c r="Y4024" s="8" t="str">
        <f>IFERROR(VLOOKUP(F:F,#REF!,2,0),"需要手动检查")</f>
        <v>需要手动检查</v>
      </c>
      <c r="Z4024" s="9" t="str">
        <f t="shared" si="237"/>
        <v>否</v>
      </c>
      <c r="AA4024" s="10" t="s">
        <v>36</v>
      </c>
      <c r="AB4024" s="18" t="s">
        <v>37</v>
      </c>
      <c r="AC4024" t="str">
        <f t="shared" si="238"/>
        <v>2025/6/23</v>
      </c>
      <c r="AD4024" t="e">
        <f>VLOOKUP(Y4024,#REF!,2,FALSE)</f>
        <v>#REF!</v>
      </c>
    </row>
    <row r="4025" customHeight="1" spans="1:30">
      <c r="A4025" s="2" t="s">
        <v>12219</v>
      </c>
      <c r="B4025" s="2" t="s">
        <v>12220</v>
      </c>
      <c r="C4025" s="2" t="s">
        <v>12351</v>
      </c>
      <c r="D4025" s="2" t="s">
        <v>12352</v>
      </c>
      <c r="E4025" s="2" t="s">
        <v>12353</v>
      </c>
      <c r="F4025" s="2" t="s">
        <v>11502</v>
      </c>
      <c r="G4025" s="6">
        <v>642</v>
      </c>
      <c r="H4025" s="6">
        <v>52</v>
      </c>
      <c r="I4025" s="6">
        <v>5</v>
      </c>
      <c r="J4025" s="6">
        <v>1</v>
      </c>
      <c r="K4025" s="6">
        <v>3</v>
      </c>
      <c r="L4025" s="6">
        <v>0</v>
      </c>
      <c r="M4025" s="6">
        <v>646</v>
      </c>
      <c r="N4025" s="6">
        <v>31</v>
      </c>
      <c r="O4025" s="6">
        <v>0</v>
      </c>
      <c r="P4025" s="6">
        <v>0</v>
      </c>
      <c r="Q4025" s="6">
        <v>0</v>
      </c>
      <c r="R4025" s="6">
        <v>0</v>
      </c>
      <c r="S4025" s="6">
        <v>0</v>
      </c>
      <c r="T4025" s="6">
        <v>0</v>
      </c>
      <c r="U4025" s="7">
        <v>0.0483</v>
      </c>
      <c r="V4025" s="7">
        <v>0</v>
      </c>
      <c r="W4025" s="7">
        <v>0.1075</v>
      </c>
      <c r="X4025" s="7">
        <v>0</v>
      </c>
      <c r="Y4025" s="8" t="str">
        <f>IFERROR(VLOOKUP(F:F,#REF!,2,0),"需要手动检查")</f>
        <v>需要手动检查</v>
      </c>
      <c r="Z4025" s="9" t="str">
        <f t="shared" si="237"/>
        <v>否</v>
      </c>
      <c r="AA4025" s="10" t="s">
        <v>36</v>
      </c>
      <c r="AB4025" s="18" t="s">
        <v>37</v>
      </c>
      <c r="AC4025" t="str">
        <f t="shared" si="238"/>
        <v>2025/6/23</v>
      </c>
      <c r="AD4025" t="e">
        <f>VLOOKUP(Y4025,#REF!,2,FALSE)</f>
        <v>#REF!</v>
      </c>
    </row>
    <row r="4026" customHeight="1" spans="1:30">
      <c r="A4026" s="2" t="s">
        <v>12354</v>
      </c>
      <c r="B4026" s="2" t="s">
        <v>12355</v>
      </c>
      <c r="C4026" s="2" t="s">
        <v>12356</v>
      </c>
      <c r="D4026" s="2" t="s">
        <v>12357</v>
      </c>
      <c r="E4026" s="2" t="s">
        <v>12358</v>
      </c>
      <c r="F4026" s="2" t="s">
        <v>11502</v>
      </c>
      <c r="G4026" s="6">
        <v>288</v>
      </c>
      <c r="H4026" s="6">
        <v>10</v>
      </c>
      <c r="I4026" s="6">
        <v>2</v>
      </c>
      <c r="J4026" s="6">
        <v>2</v>
      </c>
      <c r="K4026" s="6">
        <v>0</v>
      </c>
      <c r="L4026" s="6">
        <v>0</v>
      </c>
      <c r="M4026" s="6">
        <v>305</v>
      </c>
      <c r="N4026" s="6">
        <v>9</v>
      </c>
      <c r="O4026" s="6">
        <v>0</v>
      </c>
      <c r="P4026" s="6">
        <v>0</v>
      </c>
      <c r="Q4026" s="6">
        <v>0</v>
      </c>
      <c r="R4026" s="6">
        <v>0</v>
      </c>
      <c r="S4026" s="6">
        <v>0</v>
      </c>
      <c r="T4026" s="6">
        <v>0</v>
      </c>
      <c r="U4026" s="7">
        <v>0.0313</v>
      </c>
      <c r="V4026" s="7">
        <v>0</v>
      </c>
      <c r="W4026" s="7">
        <v>0.0417</v>
      </c>
      <c r="X4026" s="7">
        <v>0</v>
      </c>
      <c r="Y4026" s="8" t="str">
        <f>IFERROR(VLOOKUP(F:F,#REF!,2,0),"需要手动检查")</f>
        <v>需要手动检查</v>
      </c>
      <c r="Z4026" s="9" t="str">
        <f t="shared" si="237"/>
        <v>否</v>
      </c>
      <c r="AA4026" s="10" t="s">
        <v>36</v>
      </c>
      <c r="AB4026" s="18" t="s">
        <v>37</v>
      </c>
      <c r="AC4026" t="str">
        <f t="shared" si="238"/>
        <v>2025/6/23</v>
      </c>
      <c r="AD4026" t="e">
        <f>VLOOKUP(Y4026,#REF!,2,FALSE)</f>
        <v>#REF!</v>
      </c>
    </row>
    <row r="4027" customHeight="1" spans="1:30">
      <c r="A4027" s="2" t="s">
        <v>8358</v>
      </c>
      <c r="B4027" s="2" t="s">
        <v>8359</v>
      </c>
      <c r="C4027" s="2" t="s">
        <v>12359</v>
      </c>
      <c r="D4027" s="2" t="s">
        <v>12360</v>
      </c>
      <c r="E4027" s="2" t="s">
        <v>12361</v>
      </c>
      <c r="F4027" s="2" t="s">
        <v>11502</v>
      </c>
      <c r="G4027" s="6">
        <v>77</v>
      </c>
      <c r="H4027" s="6">
        <v>2</v>
      </c>
      <c r="I4027" s="6">
        <v>0</v>
      </c>
      <c r="J4027" s="6">
        <v>0</v>
      </c>
      <c r="K4027" s="6">
        <v>0</v>
      </c>
      <c r="L4027" s="6">
        <v>0</v>
      </c>
      <c r="M4027" s="6">
        <v>0</v>
      </c>
      <c r="N4027" s="6">
        <v>0</v>
      </c>
      <c r="O4027" s="6">
        <v>0</v>
      </c>
      <c r="P4027" s="6">
        <v>0</v>
      </c>
      <c r="Q4027" s="6">
        <v>0</v>
      </c>
      <c r="R4027" s="6">
        <v>0</v>
      </c>
      <c r="S4027" s="6">
        <v>0</v>
      </c>
      <c r="T4027" s="6">
        <v>0</v>
      </c>
      <c r="U4027" s="7">
        <v>0</v>
      </c>
      <c r="V4027" s="7">
        <v>0</v>
      </c>
      <c r="W4027" s="7">
        <v>0.013</v>
      </c>
      <c r="X4027" s="7">
        <v>0</v>
      </c>
      <c r="Y4027" s="8" t="str">
        <f>IFERROR(VLOOKUP(F:F,#REF!,2,0),"需要手动检查")</f>
        <v>需要手动检查</v>
      </c>
      <c r="Z4027" s="9" t="str">
        <f t="shared" ref="Z4027:Z4040" si="239">IF(R4027&gt;0,"是","否")</f>
        <v>否</v>
      </c>
      <c r="AA4027" s="10" t="s">
        <v>36</v>
      </c>
      <c r="AB4027" s="18" t="s">
        <v>37</v>
      </c>
      <c r="AC4027" t="str">
        <f t="shared" ref="AC4027:AC4040" si="240">YEAR(E4027)&amp;"/"&amp;MONTH(E4027)&amp;"/"&amp;DAY(E4027)</f>
        <v>2025/6/24</v>
      </c>
      <c r="AD4027" t="e">
        <f>VLOOKUP(Y4027,#REF!,2,FALSE)</f>
        <v>#REF!</v>
      </c>
    </row>
    <row r="4028" customHeight="1" spans="1:30">
      <c r="A4028" s="2" t="s">
        <v>12362</v>
      </c>
      <c r="B4028" s="2" t="s">
        <v>12363</v>
      </c>
      <c r="C4028" s="2" t="s">
        <v>12364</v>
      </c>
      <c r="D4028" s="2" t="s">
        <v>12365</v>
      </c>
      <c r="E4028" s="2" t="s">
        <v>12366</v>
      </c>
      <c r="F4028" s="2" t="s">
        <v>11502</v>
      </c>
      <c r="G4028" s="6">
        <v>236</v>
      </c>
      <c r="H4028" s="6">
        <v>39</v>
      </c>
      <c r="I4028" s="6">
        <v>17</v>
      </c>
      <c r="J4028" s="6">
        <v>7</v>
      </c>
      <c r="K4028" s="6">
        <v>0</v>
      </c>
      <c r="L4028" s="6">
        <v>0</v>
      </c>
      <c r="M4028" s="6">
        <v>264</v>
      </c>
      <c r="N4028" s="6">
        <v>11</v>
      </c>
      <c r="O4028" s="6">
        <v>0</v>
      </c>
      <c r="P4028" s="6">
        <v>0</v>
      </c>
      <c r="Q4028" s="6">
        <v>0</v>
      </c>
      <c r="R4028" s="6">
        <v>0</v>
      </c>
      <c r="S4028" s="6">
        <v>0</v>
      </c>
      <c r="T4028" s="6">
        <v>0</v>
      </c>
      <c r="U4028" s="7">
        <v>0.0466</v>
      </c>
      <c r="V4028" s="7">
        <v>0</v>
      </c>
      <c r="W4028" s="7">
        <v>0.0551</v>
      </c>
      <c r="X4028" s="7">
        <v>0</v>
      </c>
      <c r="Y4028" s="8" t="str">
        <f>IFERROR(VLOOKUP(F:F,#REF!,2,0),"需要手动检查")</f>
        <v>需要手动检查</v>
      </c>
      <c r="Z4028" s="9" t="str">
        <f t="shared" si="239"/>
        <v>否</v>
      </c>
      <c r="AA4028" s="10" t="s">
        <v>36</v>
      </c>
      <c r="AB4028" s="18" t="s">
        <v>37</v>
      </c>
      <c r="AC4028" t="str">
        <f t="shared" si="240"/>
        <v>2025/6/24</v>
      </c>
      <c r="AD4028" t="e">
        <f>VLOOKUP(Y4028,#REF!,2,FALSE)</f>
        <v>#REF!</v>
      </c>
    </row>
    <row r="4029" customHeight="1" spans="1:30">
      <c r="A4029" s="2" t="s">
        <v>12367</v>
      </c>
      <c r="B4029" s="2" t="s">
        <v>12368</v>
      </c>
      <c r="C4029" s="2" t="s">
        <v>45</v>
      </c>
      <c r="D4029" s="2" t="s">
        <v>12369</v>
      </c>
      <c r="E4029" s="2" t="s">
        <v>12370</v>
      </c>
      <c r="F4029" s="2" t="s">
        <v>12195</v>
      </c>
      <c r="G4029" s="6">
        <v>5178</v>
      </c>
      <c r="H4029" s="6">
        <v>108</v>
      </c>
      <c r="I4029" s="6">
        <v>3</v>
      </c>
      <c r="J4029" s="6">
        <v>0</v>
      </c>
      <c r="K4029" s="6">
        <v>1</v>
      </c>
      <c r="L4029" s="6">
        <v>0</v>
      </c>
      <c r="M4029" s="6">
        <v>5162</v>
      </c>
      <c r="N4029" s="6">
        <v>53</v>
      </c>
      <c r="O4029" s="6">
        <v>0</v>
      </c>
      <c r="P4029" s="6">
        <v>0</v>
      </c>
      <c r="Q4029" s="6">
        <v>0</v>
      </c>
      <c r="R4029" s="6">
        <v>0</v>
      </c>
      <c r="S4029" s="6">
        <v>0</v>
      </c>
      <c r="T4029" s="6">
        <v>0</v>
      </c>
      <c r="U4029" s="7">
        <v>0.0102</v>
      </c>
      <c r="V4029" s="7">
        <v>0</v>
      </c>
      <c r="W4029" s="7">
        <v>0.0075</v>
      </c>
      <c r="X4029" s="7">
        <v>0</v>
      </c>
      <c r="Y4029" s="8" t="str">
        <f>IFERROR(VLOOKUP(F:F,#REF!,2,0),"需要手动检查")</f>
        <v>需要手动检查</v>
      </c>
      <c r="Z4029" s="9" t="str">
        <f t="shared" si="239"/>
        <v>否</v>
      </c>
      <c r="AA4029" s="10" t="s">
        <v>36</v>
      </c>
      <c r="AB4029" s="18" t="s">
        <v>37</v>
      </c>
      <c r="AC4029" t="str">
        <f t="shared" si="240"/>
        <v>2025/6/24</v>
      </c>
      <c r="AD4029" t="e">
        <f>VLOOKUP(Y4029,#REF!,2,FALSE)</f>
        <v>#REF!</v>
      </c>
    </row>
    <row r="4030" customHeight="1" spans="1:30">
      <c r="A4030" s="2" t="s">
        <v>12371</v>
      </c>
      <c r="B4030" s="2" t="s">
        <v>12372</v>
      </c>
      <c r="C4030" s="2" t="s">
        <v>12373</v>
      </c>
      <c r="D4030" s="2" t="s">
        <v>12374</v>
      </c>
      <c r="E4030" s="2" t="s">
        <v>12375</v>
      </c>
      <c r="F4030" s="2" t="s">
        <v>11502</v>
      </c>
      <c r="G4030" s="6">
        <v>917</v>
      </c>
      <c r="H4030" s="6">
        <v>117</v>
      </c>
      <c r="I4030" s="6">
        <v>13</v>
      </c>
      <c r="J4030" s="6">
        <v>2</v>
      </c>
      <c r="K4030" s="6">
        <v>0</v>
      </c>
      <c r="L4030" s="6">
        <v>0</v>
      </c>
      <c r="M4030" s="6">
        <v>1025</v>
      </c>
      <c r="N4030" s="6">
        <v>39</v>
      </c>
      <c r="O4030" s="6">
        <v>0</v>
      </c>
      <c r="P4030" s="6">
        <v>0</v>
      </c>
      <c r="Q4030" s="6">
        <v>0</v>
      </c>
      <c r="R4030" s="6">
        <v>0</v>
      </c>
      <c r="S4030" s="6">
        <v>0</v>
      </c>
      <c r="T4030" s="6">
        <v>0</v>
      </c>
      <c r="U4030" s="7">
        <v>0.0425</v>
      </c>
      <c r="V4030" s="7">
        <v>0</v>
      </c>
      <c r="W4030" s="7">
        <v>0.0382</v>
      </c>
      <c r="X4030" s="7">
        <v>0</v>
      </c>
      <c r="Y4030" s="8" t="str">
        <f>IFERROR(VLOOKUP(F:F,#REF!,2,0),"需要手动检查")</f>
        <v>需要手动检查</v>
      </c>
      <c r="Z4030" s="9" t="str">
        <f t="shared" si="239"/>
        <v>否</v>
      </c>
      <c r="AA4030" s="10" t="s">
        <v>36</v>
      </c>
      <c r="AB4030" s="18" t="s">
        <v>37</v>
      </c>
      <c r="AC4030" t="str">
        <f t="shared" si="240"/>
        <v>2025/6/24</v>
      </c>
      <c r="AD4030" t="e">
        <f>VLOOKUP(Y4030,#REF!,2,FALSE)</f>
        <v>#REF!</v>
      </c>
    </row>
    <row r="4031" customHeight="1" spans="1:30">
      <c r="A4031" s="2" t="s">
        <v>12376</v>
      </c>
      <c r="B4031" s="2" t="s">
        <v>12377</v>
      </c>
      <c r="C4031" s="2" t="s">
        <v>45</v>
      </c>
      <c r="D4031" s="2" t="s">
        <v>12378</v>
      </c>
      <c r="E4031" s="2" t="s">
        <v>12379</v>
      </c>
      <c r="F4031" s="2" t="s">
        <v>11502</v>
      </c>
      <c r="G4031" s="6">
        <v>413</v>
      </c>
      <c r="H4031" s="6">
        <v>30</v>
      </c>
      <c r="I4031" s="6">
        <v>0</v>
      </c>
      <c r="J4031" s="6">
        <v>0</v>
      </c>
      <c r="K4031" s="6">
        <v>0</v>
      </c>
      <c r="L4031" s="6">
        <v>0</v>
      </c>
      <c r="M4031" s="6">
        <v>404</v>
      </c>
      <c r="N4031" s="6">
        <v>51</v>
      </c>
      <c r="O4031" s="6">
        <v>0</v>
      </c>
      <c r="P4031" s="6">
        <v>0</v>
      </c>
      <c r="Q4031" s="6">
        <v>0</v>
      </c>
      <c r="R4031" s="6">
        <v>0</v>
      </c>
      <c r="S4031" s="6">
        <v>0</v>
      </c>
      <c r="T4031" s="6">
        <v>0</v>
      </c>
      <c r="U4031" s="7">
        <v>0.1235</v>
      </c>
      <c r="V4031" s="7">
        <v>0</v>
      </c>
      <c r="W4031" s="7">
        <v>0.0896</v>
      </c>
      <c r="X4031" s="7">
        <v>0</v>
      </c>
      <c r="Y4031" s="8" t="str">
        <f>IFERROR(VLOOKUP(F:F,#REF!,2,0),"需要手动检查")</f>
        <v>需要手动检查</v>
      </c>
      <c r="Z4031" s="9" t="str">
        <f t="shared" si="239"/>
        <v>否</v>
      </c>
      <c r="AA4031" s="10" t="s">
        <v>36</v>
      </c>
      <c r="AB4031" s="18" t="s">
        <v>37</v>
      </c>
      <c r="AC4031" t="str">
        <f t="shared" si="240"/>
        <v>2025/6/24</v>
      </c>
      <c r="AD4031" t="e">
        <f>VLOOKUP(Y4031,#REF!,2,FALSE)</f>
        <v>#REF!</v>
      </c>
    </row>
    <row r="4032" customHeight="1" spans="1:30">
      <c r="A4032" s="2" t="s">
        <v>12380</v>
      </c>
      <c r="B4032" s="2" t="s">
        <v>12381</v>
      </c>
      <c r="C4032" s="2" t="s">
        <v>45</v>
      </c>
      <c r="D4032" s="2" t="s">
        <v>12382</v>
      </c>
      <c r="E4032" s="2" t="s">
        <v>12383</v>
      </c>
      <c r="F4032" s="2" t="s">
        <v>10254</v>
      </c>
      <c r="G4032" s="6">
        <v>308</v>
      </c>
      <c r="H4032" s="6">
        <v>19</v>
      </c>
      <c r="I4032" s="6">
        <v>0</v>
      </c>
      <c r="J4032" s="6">
        <v>0</v>
      </c>
      <c r="K4032" s="6">
        <v>0</v>
      </c>
      <c r="L4032" s="6">
        <v>0</v>
      </c>
      <c r="M4032" s="6">
        <v>11</v>
      </c>
      <c r="N4032" s="6">
        <v>0</v>
      </c>
      <c r="O4032" s="6">
        <v>0</v>
      </c>
      <c r="P4032" s="6">
        <v>0</v>
      </c>
      <c r="Q4032" s="6">
        <v>0</v>
      </c>
      <c r="R4032" s="6">
        <v>0</v>
      </c>
      <c r="S4032" s="6">
        <v>0</v>
      </c>
      <c r="T4032" s="6">
        <v>0</v>
      </c>
      <c r="U4032" s="7">
        <v>0</v>
      </c>
      <c r="V4032" s="7">
        <v>0</v>
      </c>
      <c r="W4032" s="7">
        <v>0.0162</v>
      </c>
      <c r="X4032" s="7">
        <v>0</v>
      </c>
      <c r="Y4032" s="8" t="str">
        <f>IFERROR(VLOOKUP(F:F,#REF!,2,0),"需要手动检查")</f>
        <v>需要手动检查</v>
      </c>
      <c r="Z4032" s="9" t="str">
        <f t="shared" si="239"/>
        <v>否</v>
      </c>
      <c r="AA4032" s="10" t="s">
        <v>36</v>
      </c>
      <c r="AB4032" s="18" t="s">
        <v>37</v>
      </c>
      <c r="AC4032" t="str">
        <f t="shared" si="240"/>
        <v>2025/6/24</v>
      </c>
      <c r="AD4032" t="e">
        <f>VLOOKUP(Y4032,#REF!,2,FALSE)</f>
        <v>#REF!</v>
      </c>
    </row>
    <row r="4033" customHeight="1" spans="1:30">
      <c r="A4033" s="2" t="s">
        <v>12384</v>
      </c>
      <c r="B4033" s="2" t="s">
        <v>12385</v>
      </c>
      <c r="C4033" s="2" t="s">
        <v>12386</v>
      </c>
      <c r="D4033" s="2" t="s">
        <v>12387</v>
      </c>
      <c r="E4033" s="2" t="s">
        <v>12388</v>
      </c>
      <c r="F4033" s="2" t="s">
        <v>11502</v>
      </c>
      <c r="G4033" s="6">
        <v>273</v>
      </c>
      <c r="H4033" s="6">
        <v>12</v>
      </c>
      <c r="I4033" s="6">
        <v>6</v>
      </c>
      <c r="J4033" s="6">
        <v>1</v>
      </c>
      <c r="K4033" s="6">
        <v>0</v>
      </c>
      <c r="L4033" s="6">
        <v>0</v>
      </c>
      <c r="M4033" s="6">
        <v>301</v>
      </c>
      <c r="N4033" s="6">
        <v>13</v>
      </c>
      <c r="O4033" s="6">
        <v>0</v>
      </c>
      <c r="P4033" s="6">
        <v>0</v>
      </c>
      <c r="Q4033" s="6">
        <v>0</v>
      </c>
      <c r="R4033" s="6">
        <v>0</v>
      </c>
      <c r="S4033" s="6">
        <v>0</v>
      </c>
      <c r="T4033" s="6">
        <v>0</v>
      </c>
      <c r="U4033" s="7">
        <v>0.0476</v>
      </c>
      <c r="V4033" s="7">
        <v>0</v>
      </c>
      <c r="W4033" s="7">
        <v>0.0147</v>
      </c>
      <c r="X4033" s="7">
        <v>0</v>
      </c>
      <c r="Y4033" s="8" t="str">
        <f>IFERROR(VLOOKUP(F:F,#REF!,2,0),"需要手动检查")</f>
        <v>需要手动检查</v>
      </c>
      <c r="Z4033" s="9" t="str">
        <f t="shared" si="239"/>
        <v>否</v>
      </c>
      <c r="AA4033" s="10" t="s">
        <v>36</v>
      </c>
      <c r="AB4033" s="18" t="s">
        <v>37</v>
      </c>
      <c r="AC4033" t="str">
        <f t="shared" si="240"/>
        <v>2025/6/24</v>
      </c>
      <c r="AD4033" t="e">
        <f>VLOOKUP(Y4033,#REF!,2,FALSE)</f>
        <v>#REF!</v>
      </c>
    </row>
    <row r="4034" customHeight="1" spans="1:30">
      <c r="A4034" s="2" t="s">
        <v>12389</v>
      </c>
      <c r="B4034" s="2" t="s">
        <v>12390</v>
      </c>
      <c r="C4034" s="2" t="s">
        <v>12391</v>
      </c>
      <c r="D4034" s="2" t="s">
        <v>12392</v>
      </c>
      <c r="E4034" s="2" t="s">
        <v>12393</v>
      </c>
      <c r="F4034" s="2" t="s">
        <v>11502</v>
      </c>
      <c r="G4034" s="6">
        <v>272</v>
      </c>
      <c r="H4034" s="6">
        <v>7</v>
      </c>
      <c r="I4034" s="6">
        <v>5</v>
      </c>
      <c r="J4034" s="6">
        <v>2</v>
      </c>
      <c r="K4034" s="6">
        <v>0</v>
      </c>
      <c r="L4034" s="6">
        <v>0</v>
      </c>
      <c r="M4034" s="6">
        <v>284</v>
      </c>
      <c r="N4034" s="6">
        <v>8</v>
      </c>
      <c r="O4034" s="6">
        <v>0</v>
      </c>
      <c r="P4034" s="6">
        <v>0</v>
      </c>
      <c r="Q4034" s="6">
        <v>0</v>
      </c>
      <c r="R4034" s="6">
        <v>0</v>
      </c>
      <c r="S4034" s="6">
        <v>0</v>
      </c>
      <c r="T4034" s="6">
        <v>0</v>
      </c>
      <c r="U4034" s="7">
        <v>0.0294</v>
      </c>
      <c r="V4034" s="7">
        <v>0</v>
      </c>
      <c r="W4034" s="7">
        <v>0.0074</v>
      </c>
      <c r="X4034" s="7">
        <v>0</v>
      </c>
      <c r="Y4034" s="8" t="str">
        <f>IFERROR(VLOOKUP(F:F,#REF!,2,0),"需要手动检查")</f>
        <v>需要手动检查</v>
      </c>
      <c r="Z4034" s="9" t="str">
        <f t="shared" si="239"/>
        <v>否</v>
      </c>
      <c r="AA4034" s="10" t="s">
        <v>36</v>
      </c>
      <c r="AB4034" s="18" t="s">
        <v>37</v>
      </c>
      <c r="AC4034" t="str">
        <f t="shared" si="240"/>
        <v>2025/6/24</v>
      </c>
      <c r="AD4034" t="e">
        <f>VLOOKUP(Y4034,#REF!,2,FALSE)</f>
        <v>#REF!</v>
      </c>
    </row>
    <row r="4035" customHeight="1" spans="1:30">
      <c r="A4035" s="2" t="s">
        <v>12304</v>
      </c>
      <c r="B4035" s="2" t="s">
        <v>12305</v>
      </c>
      <c r="C4035" s="2" t="s">
        <v>12394</v>
      </c>
      <c r="D4035" s="2" t="s">
        <v>12395</v>
      </c>
      <c r="E4035" s="2" t="s">
        <v>12396</v>
      </c>
      <c r="F4035" s="2" t="s">
        <v>11502</v>
      </c>
      <c r="G4035" s="6">
        <v>429</v>
      </c>
      <c r="H4035" s="6">
        <v>39</v>
      </c>
      <c r="I4035" s="6">
        <v>2</v>
      </c>
      <c r="J4035" s="6">
        <v>1</v>
      </c>
      <c r="K4035" s="6">
        <v>0</v>
      </c>
      <c r="L4035" s="6">
        <v>0</v>
      </c>
      <c r="M4035" s="6">
        <v>422</v>
      </c>
      <c r="N4035" s="6">
        <v>28</v>
      </c>
      <c r="O4035" s="6">
        <v>0</v>
      </c>
      <c r="P4035" s="6">
        <v>0</v>
      </c>
      <c r="Q4035" s="6">
        <v>0</v>
      </c>
      <c r="R4035" s="6">
        <v>0</v>
      </c>
      <c r="S4035" s="6">
        <v>0</v>
      </c>
      <c r="T4035" s="6">
        <v>0</v>
      </c>
      <c r="U4035" s="7">
        <v>0.0653</v>
      </c>
      <c r="V4035" s="7">
        <v>0</v>
      </c>
      <c r="W4035" s="7">
        <v>0.0466</v>
      </c>
      <c r="X4035" s="7">
        <v>0</v>
      </c>
      <c r="Y4035" s="8" t="str">
        <f>IFERROR(VLOOKUP(F:F,#REF!,2,0),"需要手动检查")</f>
        <v>需要手动检查</v>
      </c>
      <c r="Z4035" s="9" t="str">
        <f t="shared" si="239"/>
        <v>否</v>
      </c>
      <c r="AA4035" s="10" t="s">
        <v>36</v>
      </c>
      <c r="AB4035" s="18" t="s">
        <v>37</v>
      </c>
      <c r="AC4035" t="str">
        <f t="shared" si="240"/>
        <v>2025/6/24</v>
      </c>
      <c r="AD4035" t="e">
        <f>VLOOKUP(Y4035,#REF!,2,FALSE)</f>
        <v>#REF!</v>
      </c>
    </row>
    <row r="4036" customHeight="1" spans="1:30">
      <c r="A4036" s="2" t="s">
        <v>12397</v>
      </c>
      <c r="B4036" s="2" t="s">
        <v>12398</v>
      </c>
      <c r="C4036" s="2" t="s">
        <v>12399</v>
      </c>
      <c r="D4036" s="2" t="s">
        <v>12400</v>
      </c>
      <c r="E4036" s="2" t="s">
        <v>12401</v>
      </c>
      <c r="F4036" s="2" t="s">
        <v>2232</v>
      </c>
      <c r="G4036" s="6">
        <v>176</v>
      </c>
      <c r="H4036" s="6">
        <v>14</v>
      </c>
      <c r="I4036" s="6">
        <v>19</v>
      </c>
      <c r="J4036" s="6">
        <v>0</v>
      </c>
      <c r="K4036" s="6">
        <v>0</v>
      </c>
      <c r="L4036" s="6">
        <v>0</v>
      </c>
      <c r="M4036" s="6">
        <v>186</v>
      </c>
      <c r="N4036" s="6">
        <v>6</v>
      </c>
      <c r="O4036" s="6">
        <v>0</v>
      </c>
      <c r="P4036" s="6">
        <v>0</v>
      </c>
      <c r="Q4036" s="6">
        <v>0</v>
      </c>
      <c r="R4036" s="6">
        <v>0</v>
      </c>
      <c r="S4036" s="6">
        <v>0</v>
      </c>
      <c r="T4036" s="6">
        <v>0</v>
      </c>
      <c r="U4036" s="7">
        <v>0.0341</v>
      </c>
      <c r="V4036" s="7">
        <v>0</v>
      </c>
      <c r="W4036" s="7">
        <v>0.1307</v>
      </c>
      <c r="X4036" s="7">
        <v>0</v>
      </c>
      <c r="Y4036" s="8" t="str">
        <f>IFERROR(VLOOKUP(F:F,#REF!,2,0),"需要手动检查")</f>
        <v>需要手动检查</v>
      </c>
      <c r="Z4036" s="9" t="str">
        <f t="shared" si="239"/>
        <v>否</v>
      </c>
      <c r="AA4036" s="10" t="s">
        <v>36</v>
      </c>
      <c r="AB4036" s="18" t="s">
        <v>37</v>
      </c>
      <c r="AC4036" t="str">
        <f t="shared" si="240"/>
        <v>2025/6/24</v>
      </c>
      <c r="AD4036" t="e">
        <f>VLOOKUP(Y4036,#REF!,2,FALSE)</f>
        <v>#REF!</v>
      </c>
    </row>
    <row r="4037" customHeight="1" spans="1:30">
      <c r="A4037" s="2" t="s">
        <v>12402</v>
      </c>
      <c r="B4037" s="2" t="s">
        <v>12403</v>
      </c>
      <c r="C4037" s="2" t="s">
        <v>12404</v>
      </c>
      <c r="D4037" s="2" t="s">
        <v>12405</v>
      </c>
      <c r="E4037" s="2" t="s">
        <v>12406</v>
      </c>
      <c r="F4037" s="2" t="s">
        <v>11502</v>
      </c>
      <c r="G4037" s="6">
        <v>389</v>
      </c>
      <c r="H4037" s="6">
        <v>13</v>
      </c>
      <c r="I4037" s="6">
        <v>0</v>
      </c>
      <c r="J4037" s="6">
        <v>0</v>
      </c>
      <c r="K4037" s="6">
        <v>0</v>
      </c>
      <c r="L4037" s="6">
        <v>0</v>
      </c>
      <c r="M4037" s="6">
        <v>420</v>
      </c>
      <c r="N4037" s="6">
        <v>24</v>
      </c>
      <c r="O4037" s="6">
        <v>0</v>
      </c>
      <c r="P4037" s="6">
        <v>0</v>
      </c>
      <c r="Q4037" s="6">
        <v>0</v>
      </c>
      <c r="R4037" s="6">
        <v>0</v>
      </c>
      <c r="S4037" s="6">
        <v>0</v>
      </c>
      <c r="T4037" s="6">
        <v>0</v>
      </c>
      <c r="U4037" s="7">
        <v>0.0617</v>
      </c>
      <c r="V4037" s="7">
        <v>0</v>
      </c>
      <c r="W4037" s="7">
        <v>0.036</v>
      </c>
      <c r="X4037" s="7">
        <v>0</v>
      </c>
      <c r="Y4037" s="8" t="str">
        <f>IFERROR(VLOOKUP(F:F,#REF!,2,0),"需要手动检查")</f>
        <v>需要手动检查</v>
      </c>
      <c r="Z4037" s="9" t="str">
        <f t="shared" si="239"/>
        <v>否</v>
      </c>
      <c r="AA4037" s="10" t="s">
        <v>36</v>
      </c>
      <c r="AB4037" s="18" t="s">
        <v>37</v>
      </c>
      <c r="AC4037" t="str">
        <f t="shared" si="240"/>
        <v>2025/6/24</v>
      </c>
      <c r="AD4037" t="e">
        <f>VLOOKUP(Y4037,#REF!,2,FALSE)</f>
        <v>#REF!</v>
      </c>
    </row>
    <row r="4038" customHeight="1" spans="1:30">
      <c r="A4038" s="2" t="s">
        <v>5782</v>
      </c>
      <c r="B4038" s="2" t="s">
        <v>5783</v>
      </c>
      <c r="C4038" s="2" t="s">
        <v>12407</v>
      </c>
      <c r="D4038" s="2" t="s">
        <v>12408</v>
      </c>
      <c r="E4038" s="2" t="s">
        <v>12409</v>
      </c>
      <c r="F4038" s="2" t="s">
        <v>11502</v>
      </c>
      <c r="G4038" s="6">
        <v>209</v>
      </c>
      <c r="H4038" s="6">
        <v>11</v>
      </c>
      <c r="I4038" s="6">
        <v>0</v>
      </c>
      <c r="J4038" s="6">
        <v>0</v>
      </c>
      <c r="K4038" s="6">
        <v>0</v>
      </c>
      <c r="L4038" s="6">
        <v>0</v>
      </c>
      <c r="M4038" s="6">
        <v>184</v>
      </c>
      <c r="N4038" s="6">
        <v>9</v>
      </c>
      <c r="O4038" s="6">
        <v>0</v>
      </c>
      <c r="P4038" s="6">
        <v>0</v>
      </c>
      <c r="Q4038" s="6">
        <v>0</v>
      </c>
      <c r="R4038" s="6">
        <v>0</v>
      </c>
      <c r="S4038" s="6">
        <v>0</v>
      </c>
      <c r="T4038" s="6">
        <v>0</v>
      </c>
      <c r="U4038" s="7">
        <v>0.0431</v>
      </c>
      <c r="V4038" s="7">
        <v>0</v>
      </c>
      <c r="W4038" s="7">
        <v>0.0861</v>
      </c>
      <c r="X4038" s="7">
        <v>0</v>
      </c>
      <c r="Y4038" s="8" t="str">
        <f>IFERROR(VLOOKUP(F:F,#REF!,2,0),"需要手动检查")</f>
        <v>需要手动检查</v>
      </c>
      <c r="Z4038" s="9" t="str">
        <f t="shared" si="239"/>
        <v>否</v>
      </c>
      <c r="AA4038" s="10" t="s">
        <v>36</v>
      </c>
      <c r="AB4038" s="18" t="s">
        <v>37</v>
      </c>
      <c r="AC4038" t="str">
        <f t="shared" si="240"/>
        <v>2025/6/25</v>
      </c>
      <c r="AD4038" t="e">
        <f>VLOOKUP(Y4038,#REF!,2,FALSE)</f>
        <v>#REF!</v>
      </c>
    </row>
    <row r="4039" customHeight="1" spans="1:30">
      <c r="A4039" s="2" t="s">
        <v>12410</v>
      </c>
      <c r="B4039" s="2" t="s">
        <v>12411</v>
      </c>
      <c r="C4039" s="2" t="s">
        <v>12412</v>
      </c>
      <c r="D4039" s="2" t="s">
        <v>12413</v>
      </c>
      <c r="E4039" s="2" t="s">
        <v>12414</v>
      </c>
      <c r="F4039" s="2" t="s">
        <v>11502</v>
      </c>
      <c r="G4039" s="6">
        <v>138</v>
      </c>
      <c r="H4039" s="6">
        <v>33</v>
      </c>
      <c r="I4039" s="6">
        <v>1</v>
      </c>
      <c r="J4039" s="6">
        <v>0</v>
      </c>
      <c r="K4039" s="6">
        <v>0</v>
      </c>
      <c r="L4039" s="6">
        <v>0</v>
      </c>
      <c r="M4039" s="6">
        <v>142</v>
      </c>
      <c r="N4039" s="6">
        <v>3</v>
      </c>
      <c r="O4039" s="6">
        <v>0</v>
      </c>
      <c r="P4039" s="6">
        <v>0</v>
      </c>
      <c r="Q4039" s="6">
        <v>0</v>
      </c>
      <c r="R4039" s="6">
        <v>0</v>
      </c>
      <c r="S4039" s="6">
        <v>0</v>
      </c>
      <c r="T4039" s="6">
        <v>0</v>
      </c>
      <c r="U4039" s="7">
        <v>0.0217</v>
      </c>
      <c r="V4039" s="7">
        <v>0</v>
      </c>
      <c r="W4039" s="7">
        <v>0.0507</v>
      </c>
      <c r="X4039" s="7">
        <v>0</v>
      </c>
      <c r="Y4039" s="8" t="str">
        <f>IFERROR(VLOOKUP(F:F,#REF!,2,0),"需要手动检查")</f>
        <v>需要手动检查</v>
      </c>
      <c r="Z4039" s="9" t="str">
        <f t="shared" si="239"/>
        <v>否</v>
      </c>
      <c r="AA4039" s="10" t="s">
        <v>36</v>
      </c>
      <c r="AB4039" s="18" t="s">
        <v>37</v>
      </c>
      <c r="AC4039" t="str">
        <f t="shared" si="240"/>
        <v>2025/6/25</v>
      </c>
      <c r="AD4039" t="e">
        <f>VLOOKUP(Y4039,#REF!,2,FALSE)</f>
        <v>#REF!</v>
      </c>
    </row>
    <row r="4040" customHeight="1" spans="1:30">
      <c r="A4040" s="2" t="s">
        <v>12204</v>
      </c>
      <c r="B4040" s="2" t="s">
        <v>12205</v>
      </c>
      <c r="C4040" s="2" t="s">
        <v>12415</v>
      </c>
      <c r="D4040" s="2" t="s">
        <v>12416</v>
      </c>
      <c r="E4040" s="2" t="s">
        <v>12417</v>
      </c>
      <c r="F4040" s="2" t="s">
        <v>11502</v>
      </c>
      <c r="G4040" s="6">
        <v>469</v>
      </c>
      <c r="H4040" s="6">
        <v>18</v>
      </c>
      <c r="I4040" s="6">
        <v>0</v>
      </c>
      <c r="J4040" s="6">
        <v>0</v>
      </c>
      <c r="K4040" s="6">
        <v>0</v>
      </c>
      <c r="L4040" s="6">
        <v>0</v>
      </c>
      <c r="M4040" s="6">
        <v>503</v>
      </c>
      <c r="N4040" s="6">
        <v>34</v>
      </c>
      <c r="O4040" s="6">
        <v>0</v>
      </c>
      <c r="P4040" s="6">
        <v>0</v>
      </c>
      <c r="Q4040" s="6">
        <v>0</v>
      </c>
      <c r="R4040" s="6">
        <v>0</v>
      </c>
      <c r="S4040" s="6">
        <v>0</v>
      </c>
      <c r="T4040" s="6">
        <v>0</v>
      </c>
      <c r="U4040" s="7">
        <v>0.0725</v>
      </c>
      <c r="V4040" s="7">
        <v>0</v>
      </c>
      <c r="W4040" s="7">
        <v>0.0171</v>
      </c>
      <c r="X4040" s="7">
        <v>0</v>
      </c>
      <c r="Y4040" s="8" t="str">
        <f>IFERROR(VLOOKUP(F:F,#REF!,2,0),"需要手动检查")</f>
        <v>需要手动检查</v>
      </c>
      <c r="Z4040" s="9" t="str">
        <f t="shared" si="239"/>
        <v>否</v>
      </c>
      <c r="AA4040" s="10" t="s">
        <v>36</v>
      </c>
      <c r="AB4040" s="18" t="s">
        <v>37</v>
      </c>
      <c r="AC4040" t="str">
        <f t="shared" si="240"/>
        <v>2025/6/25</v>
      </c>
      <c r="AD4040" t="e">
        <f>VLOOKUP(Y4040,#REF!,2,FALSE)</f>
        <v>#REF!</v>
      </c>
    </row>
    <row r="4041" customHeight="1" spans="1:30">
      <c r="A4041" s="2" t="s">
        <v>11102</v>
      </c>
      <c r="B4041" s="2" t="s">
        <v>11103</v>
      </c>
      <c r="C4041" s="2" t="s">
        <v>45</v>
      </c>
      <c r="D4041" s="2" t="s">
        <v>12418</v>
      </c>
      <c r="E4041" s="2" t="s">
        <v>12419</v>
      </c>
      <c r="F4041" s="2" t="s">
        <v>12420</v>
      </c>
      <c r="G4041" s="6">
        <v>489</v>
      </c>
      <c r="H4041" s="6">
        <v>27</v>
      </c>
      <c r="I4041" s="6">
        <v>0</v>
      </c>
      <c r="J4041" s="6">
        <v>0</v>
      </c>
      <c r="K4041" s="6">
        <v>0</v>
      </c>
      <c r="L4041" s="6">
        <v>0</v>
      </c>
      <c r="M4041" s="6">
        <v>518</v>
      </c>
      <c r="N4041" s="6">
        <v>11</v>
      </c>
      <c r="O4041" s="6">
        <v>0</v>
      </c>
      <c r="P4041" s="6">
        <v>0</v>
      </c>
      <c r="Q4041" s="6">
        <v>0</v>
      </c>
      <c r="R4041" s="6">
        <v>0</v>
      </c>
      <c r="S4041" s="6">
        <v>0</v>
      </c>
      <c r="T4041" s="6">
        <v>0</v>
      </c>
      <c r="U4041" s="7">
        <v>0.0225</v>
      </c>
      <c r="V4041" s="7">
        <v>0</v>
      </c>
      <c r="W4041" s="7">
        <v>0.184</v>
      </c>
      <c r="X4041" s="7">
        <v>0</v>
      </c>
      <c r="Y4041" s="8" t="str">
        <f>IFERROR(VLOOKUP(F:F,#REF!,2,0),"需要手动检查")</f>
        <v>需要手动检查</v>
      </c>
      <c r="Z4041" s="9" t="str">
        <f t="shared" ref="Z4041:Z4058" si="241">IF(R4041&gt;0,"是","否")</f>
        <v>否</v>
      </c>
      <c r="AA4041" s="10" t="s">
        <v>36</v>
      </c>
      <c r="AB4041" s="18" t="s">
        <v>37</v>
      </c>
      <c r="AC4041" t="str">
        <f t="shared" ref="AC4041:AC4058" si="242">YEAR(E4041)&amp;"/"&amp;MONTH(E4041)&amp;"/"&amp;DAY(E4041)</f>
        <v>2025/6/26</v>
      </c>
      <c r="AD4041" t="e">
        <f>VLOOKUP(Y4041,#REF!,2,FALSE)</f>
        <v>#REF!</v>
      </c>
    </row>
    <row r="4042" customHeight="1" spans="1:30">
      <c r="A4042" s="2" t="s">
        <v>12219</v>
      </c>
      <c r="B4042" s="2" t="s">
        <v>12220</v>
      </c>
      <c r="C4042" s="2" t="s">
        <v>12421</v>
      </c>
      <c r="D4042" s="2" t="s">
        <v>12422</v>
      </c>
      <c r="E4042" s="2" t="s">
        <v>12423</v>
      </c>
      <c r="F4042" s="2" t="s">
        <v>12420</v>
      </c>
      <c r="G4042" s="6">
        <v>389</v>
      </c>
      <c r="H4042" s="6">
        <v>24</v>
      </c>
      <c r="I4042" s="6">
        <v>0</v>
      </c>
      <c r="J4042" s="6">
        <v>0</v>
      </c>
      <c r="K4042" s="6">
        <v>0</v>
      </c>
      <c r="L4042" s="6">
        <v>0</v>
      </c>
      <c r="M4042" s="6">
        <v>394</v>
      </c>
      <c r="N4042" s="6">
        <v>5</v>
      </c>
      <c r="O4042" s="6">
        <v>0</v>
      </c>
      <c r="P4042" s="6">
        <v>0</v>
      </c>
      <c r="Q4042" s="6">
        <v>0</v>
      </c>
      <c r="R4042" s="6">
        <v>0</v>
      </c>
      <c r="S4042" s="6">
        <v>0</v>
      </c>
      <c r="T4042" s="6">
        <v>0</v>
      </c>
      <c r="U4042" s="7">
        <v>0.0129</v>
      </c>
      <c r="V4042" s="7">
        <v>0</v>
      </c>
      <c r="W4042" s="7">
        <v>0.09</v>
      </c>
      <c r="X4042" s="7">
        <v>0</v>
      </c>
      <c r="Y4042" s="8" t="str">
        <f>IFERROR(VLOOKUP(F:F,#REF!,2,0),"需要手动检查")</f>
        <v>需要手动检查</v>
      </c>
      <c r="Z4042" s="9" t="str">
        <f t="shared" si="241"/>
        <v>否</v>
      </c>
      <c r="AA4042" s="10" t="s">
        <v>36</v>
      </c>
      <c r="AB4042" s="18" t="s">
        <v>37</v>
      </c>
      <c r="AC4042" t="str">
        <f t="shared" si="242"/>
        <v>2025/6/26</v>
      </c>
      <c r="AD4042" t="e">
        <f>VLOOKUP(Y4042,#REF!,2,FALSE)</f>
        <v>#REF!</v>
      </c>
    </row>
    <row r="4043" customHeight="1" spans="1:30">
      <c r="A4043" s="2" t="s">
        <v>12424</v>
      </c>
      <c r="B4043" s="2" t="s">
        <v>12425</v>
      </c>
      <c r="C4043" s="2" t="s">
        <v>12426</v>
      </c>
      <c r="D4043" s="2" t="s">
        <v>12427</v>
      </c>
      <c r="E4043" s="2" t="s">
        <v>12428</v>
      </c>
      <c r="F4043" s="2" t="s">
        <v>12420</v>
      </c>
      <c r="G4043" s="6">
        <v>546</v>
      </c>
      <c r="H4043" s="6">
        <v>40</v>
      </c>
      <c r="I4043" s="6">
        <v>0</v>
      </c>
      <c r="J4043" s="6">
        <v>1</v>
      </c>
      <c r="K4043" s="6">
        <v>0</v>
      </c>
      <c r="L4043" s="6">
        <v>0</v>
      </c>
      <c r="M4043" s="6">
        <v>542</v>
      </c>
      <c r="N4043" s="6">
        <v>6</v>
      </c>
      <c r="O4043" s="6">
        <v>0</v>
      </c>
      <c r="P4043" s="6">
        <v>0</v>
      </c>
      <c r="Q4043" s="6">
        <v>0</v>
      </c>
      <c r="R4043" s="6">
        <v>0</v>
      </c>
      <c r="S4043" s="6">
        <v>0</v>
      </c>
      <c r="T4043" s="6">
        <v>0</v>
      </c>
      <c r="U4043" s="7">
        <v>0.011</v>
      </c>
      <c r="V4043" s="7">
        <v>0</v>
      </c>
      <c r="W4043" s="7">
        <v>0.0183</v>
      </c>
      <c r="X4043" s="7">
        <v>0</v>
      </c>
      <c r="Y4043" s="8" t="str">
        <f>IFERROR(VLOOKUP(F:F,#REF!,2,0),"需要手动检查")</f>
        <v>需要手动检查</v>
      </c>
      <c r="Z4043" s="9" t="str">
        <f t="shared" si="241"/>
        <v>否</v>
      </c>
      <c r="AA4043" s="10" t="s">
        <v>36</v>
      </c>
      <c r="AB4043" s="18" t="s">
        <v>37</v>
      </c>
      <c r="AC4043" t="str">
        <f t="shared" si="242"/>
        <v>2025/6/26</v>
      </c>
      <c r="AD4043" t="e">
        <f>VLOOKUP(Y4043,#REF!,2,FALSE)</f>
        <v>#REF!</v>
      </c>
    </row>
    <row r="4044" customHeight="1" spans="1:30">
      <c r="A4044" s="2" t="s">
        <v>11069</v>
      </c>
      <c r="B4044" s="2" t="s">
        <v>11070</v>
      </c>
      <c r="C4044" s="2" t="s">
        <v>12429</v>
      </c>
      <c r="D4044" s="2" t="s">
        <v>12430</v>
      </c>
      <c r="E4044" s="2" t="s">
        <v>12431</v>
      </c>
      <c r="F4044" s="2" t="s">
        <v>12195</v>
      </c>
      <c r="G4044" s="6">
        <v>7521</v>
      </c>
      <c r="H4044" s="6">
        <v>1267</v>
      </c>
      <c r="I4044" s="6">
        <v>9</v>
      </c>
      <c r="J4044" s="6">
        <v>39</v>
      </c>
      <c r="K4044" s="6">
        <v>4</v>
      </c>
      <c r="L4044" s="6">
        <v>0</v>
      </c>
      <c r="M4044" s="6">
        <v>7981</v>
      </c>
      <c r="N4044" s="6">
        <v>73</v>
      </c>
      <c r="O4044" s="6">
        <v>0</v>
      </c>
      <c r="P4044" s="6">
        <v>0</v>
      </c>
      <c r="Q4044" s="6">
        <v>0</v>
      </c>
      <c r="R4044" s="6">
        <v>0</v>
      </c>
      <c r="S4044" s="6">
        <v>0</v>
      </c>
      <c r="T4044" s="6">
        <v>0</v>
      </c>
      <c r="U4044" s="7">
        <v>0.0097</v>
      </c>
      <c r="V4044" s="7">
        <v>0</v>
      </c>
      <c r="W4044" s="7">
        <v>0.159</v>
      </c>
      <c r="X4044" s="7">
        <v>0</v>
      </c>
      <c r="Y4044" s="8" t="str">
        <f>IFERROR(VLOOKUP(F:F,#REF!,2,0),"需要手动检查")</f>
        <v>需要手动检查</v>
      </c>
      <c r="Z4044" s="9" t="str">
        <f t="shared" si="241"/>
        <v>否</v>
      </c>
      <c r="AA4044" s="10" t="s">
        <v>36</v>
      </c>
      <c r="AB4044" s="18" t="s">
        <v>37</v>
      </c>
      <c r="AC4044" t="str">
        <f t="shared" si="242"/>
        <v>2025/6/26</v>
      </c>
      <c r="AD4044" t="e">
        <f>VLOOKUP(Y4044,#REF!,2,FALSE)</f>
        <v>#REF!</v>
      </c>
    </row>
    <row r="4045" customHeight="1" spans="1:30">
      <c r="A4045" s="2" t="s">
        <v>12432</v>
      </c>
      <c r="B4045" s="2" t="s">
        <v>12433</v>
      </c>
      <c r="C4045" s="2" t="s">
        <v>12434</v>
      </c>
      <c r="D4045" s="2" t="s">
        <v>12435</v>
      </c>
      <c r="E4045" s="2" t="s">
        <v>12436</v>
      </c>
      <c r="F4045" s="2" t="s">
        <v>9377</v>
      </c>
      <c r="G4045" s="6">
        <v>316</v>
      </c>
      <c r="H4045" s="6">
        <v>0</v>
      </c>
      <c r="I4045" s="6">
        <v>0</v>
      </c>
      <c r="J4045" s="6">
        <v>0</v>
      </c>
      <c r="K4045" s="6">
        <v>0</v>
      </c>
      <c r="L4045" s="6">
        <v>0</v>
      </c>
      <c r="M4045" s="6">
        <v>338</v>
      </c>
      <c r="N4045" s="6">
        <v>12</v>
      </c>
      <c r="O4045" s="6">
        <v>0</v>
      </c>
      <c r="P4045" s="6">
        <v>0</v>
      </c>
      <c r="Q4045" s="6">
        <v>0</v>
      </c>
      <c r="R4045" s="6">
        <v>0</v>
      </c>
      <c r="S4045" s="6">
        <v>0</v>
      </c>
      <c r="T4045" s="6">
        <v>0</v>
      </c>
      <c r="U4045" s="7">
        <v>0.038</v>
      </c>
      <c r="V4045" s="7">
        <v>0</v>
      </c>
      <c r="W4045" s="7">
        <v>0.0285</v>
      </c>
      <c r="X4045" s="7">
        <v>0</v>
      </c>
      <c r="Y4045" s="8" t="str">
        <f>IFERROR(VLOOKUP(F:F,#REF!,2,0),"需要手动检查")</f>
        <v>需要手动检查</v>
      </c>
      <c r="Z4045" s="9" t="str">
        <f t="shared" si="241"/>
        <v>否</v>
      </c>
      <c r="AA4045" s="10" t="s">
        <v>36</v>
      </c>
      <c r="AB4045" s="18" t="s">
        <v>37</v>
      </c>
      <c r="AC4045" t="str">
        <f t="shared" si="242"/>
        <v>2025/6/26</v>
      </c>
      <c r="AD4045" t="e">
        <f>VLOOKUP(Y4045,#REF!,2,FALSE)</f>
        <v>#REF!</v>
      </c>
    </row>
    <row r="4046" customHeight="1" spans="1:30">
      <c r="A4046" s="2" t="s">
        <v>12437</v>
      </c>
      <c r="B4046" s="2" t="s">
        <v>12438</v>
      </c>
      <c r="C4046" s="2" t="s">
        <v>12439</v>
      </c>
      <c r="D4046" s="2" t="s">
        <v>12440</v>
      </c>
      <c r="E4046" s="2" t="s">
        <v>12441</v>
      </c>
      <c r="F4046" s="2" t="s">
        <v>12420</v>
      </c>
      <c r="G4046" s="6">
        <v>766</v>
      </c>
      <c r="H4046" s="6">
        <v>34</v>
      </c>
      <c r="I4046" s="6">
        <v>1</v>
      </c>
      <c r="J4046" s="6">
        <v>0</v>
      </c>
      <c r="K4046" s="6">
        <v>0</v>
      </c>
      <c r="L4046" s="6">
        <v>0</v>
      </c>
      <c r="M4046" s="6">
        <v>829</v>
      </c>
      <c r="N4046" s="6">
        <v>65</v>
      </c>
      <c r="O4046" s="6">
        <v>0</v>
      </c>
      <c r="P4046" s="6">
        <v>0</v>
      </c>
      <c r="Q4046" s="6">
        <v>0</v>
      </c>
      <c r="R4046" s="6">
        <v>0</v>
      </c>
      <c r="S4046" s="6">
        <v>0</v>
      </c>
      <c r="T4046" s="6">
        <v>0</v>
      </c>
      <c r="U4046" s="7">
        <v>0.0849</v>
      </c>
      <c r="V4046" s="7">
        <v>0</v>
      </c>
      <c r="W4046" s="7">
        <v>0.0091</v>
      </c>
      <c r="X4046" s="7">
        <v>0</v>
      </c>
      <c r="Y4046" s="8" t="str">
        <f>IFERROR(VLOOKUP(F:F,#REF!,2,0),"需要手动检查")</f>
        <v>需要手动检查</v>
      </c>
      <c r="Z4046" s="9" t="str">
        <f t="shared" si="241"/>
        <v>否</v>
      </c>
      <c r="AA4046" s="10" t="s">
        <v>36</v>
      </c>
      <c r="AB4046" s="18" t="s">
        <v>37</v>
      </c>
      <c r="AC4046" t="str">
        <f t="shared" si="242"/>
        <v>2025/6/27</v>
      </c>
      <c r="AD4046" t="e">
        <f>VLOOKUP(Y4046,#REF!,2,FALSE)</f>
        <v>#REF!</v>
      </c>
    </row>
    <row r="4047" customHeight="1" spans="1:30">
      <c r="A4047" s="2" t="s">
        <v>12032</v>
      </c>
      <c r="B4047" s="2" t="s">
        <v>12033</v>
      </c>
      <c r="C4047" s="2" t="s">
        <v>12442</v>
      </c>
      <c r="D4047" s="2" t="s">
        <v>12443</v>
      </c>
      <c r="E4047" s="2" t="s">
        <v>12444</v>
      </c>
      <c r="F4047" s="2" t="s">
        <v>12420</v>
      </c>
      <c r="G4047" s="6">
        <v>262</v>
      </c>
      <c r="H4047" s="6">
        <v>3</v>
      </c>
      <c r="I4047" s="6">
        <v>0</v>
      </c>
      <c r="J4047" s="6">
        <v>0</v>
      </c>
      <c r="K4047" s="6">
        <v>0</v>
      </c>
      <c r="L4047" s="6">
        <v>0</v>
      </c>
      <c r="M4047" s="6">
        <v>278</v>
      </c>
      <c r="N4047" s="6">
        <v>10</v>
      </c>
      <c r="O4047" s="6">
        <v>0</v>
      </c>
      <c r="P4047" s="6">
        <v>0</v>
      </c>
      <c r="Q4047" s="6">
        <v>0</v>
      </c>
      <c r="R4047" s="6">
        <v>0</v>
      </c>
      <c r="S4047" s="6">
        <v>0</v>
      </c>
      <c r="T4047" s="6">
        <v>0</v>
      </c>
      <c r="U4047" s="7">
        <v>0.0382</v>
      </c>
      <c r="V4047" s="7">
        <v>0</v>
      </c>
      <c r="W4047" s="7">
        <v>0.0687</v>
      </c>
      <c r="X4047" s="7">
        <v>0</v>
      </c>
      <c r="Y4047" s="8" t="str">
        <f>IFERROR(VLOOKUP(F:F,#REF!,2,0),"需要手动检查")</f>
        <v>需要手动检查</v>
      </c>
      <c r="Z4047" s="9" t="str">
        <f t="shared" si="241"/>
        <v>否</v>
      </c>
      <c r="AA4047" s="10" t="s">
        <v>36</v>
      </c>
      <c r="AB4047" s="18" t="s">
        <v>37</v>
      </c>
      <c r="AC4047" t="str">
        <f t="shared" si="242"/>
        <v>2025/6/27</v>
      </c>
      <c r="AD4047" t="e">
        <f>VLOOKUP(Y4047,#REF!,2,FALSE)</f>
        <v>#REF!</v>
      </c>
    </row>
    <row r="4048" customHeight="1" spans="1:30">
      <c r="A4048" s="2" t="s">
        <v>12196</v>
      </c>
      <c r="B4048" s="2" t="s">
        <v>12197</v>
      </c>
      <c r="C4048" s="2" t="s">
        <v>12445</v>
      </c>
      <c r="D4048" s="2" t="s">
        <v>12446</v>
      </c>
      <c r="E4048" s="2" t="s">
        <v>12447</v>
      </c>
      <c r="F4048" s="2" t="s">
        <v>12420</v>
      </c>
      <c r="G4048" s="6">
        <v>289</v>
      </c>
      <c r="H4048" s="6">
        <v>9</v>
      </c>
      <c r="I4048" s="6">
        <v>2</v>
      </c>
      <c r="J4048" s="6">
        <v>1</v>
      </c>
      <c r="K4048" s="6">
        <v>1</v>
      </c>
      <c r="L4048" s="6">
        <v>0</v>
      </c>
      <c r="M4048" s="6">
        <v>323</v>
      </c>
      <c r="N4048" s="6">
        <v>7</v>
      </c>
      <c r="O4048" s="6">
        <v>0</v>
      </c>
      <c r="P4048" s="6">
        <v>0</v>
      </c>
      <c r="Q4048" s="6">
        <v>0</v>
      </c>
      <c r="R4048" s="6">
        <v>0</v>
      </c>
      <c r="S4048" s="6">
        <v>0</v>
      </c>
      <c r="T4048" s="6">
        <v>0</v>
      </c>
      <c r="U4048" s="7">
        <v>0.0242</v>
      </c>
      <c r="V4048" s="7">
        <v>0</v>
      </c>
      <c r="W4048" s="7">
        <v>0.0069</v>
      </c>
      <c r="X4048" s="7">
        <v>0</v>
      </c>
      <c r="Y4048" s="8" t="str">
        <f>IFERROR(VLOOKUP(F:F,#REF!,2,0),"需要手动检查")</f>
        <v>需要手动检查</v>
      </c>
      <c r="Z4048" s="9" t="str">
        <f t="shared" si="241"/>
        <v>否</v>
      </c>
      <c r="AA4048" s="10" t="s">
        <v>36</v>
      </c>
      <c r="AB4048" s="18" t="s">
        <v>37</v>
      </c>
      <c r="AC4048" t="str">
        <f t="shared" si="242"/>
        <v>2025/6/27</v>
      </c>
      <c r="AD4048" t="e">
        <f>VLOOKUP(Y4048,#REF!,2,FALSE)</f>
        <v>#REF!</v>
      </c>
    </row>
    <row r="4049" customHeight="1" spans="1:30">
      <c r="A4049" s="2" t="s">
        <v>12448</v>
      </c>
      <c r="B4049" s="2" t="s">
        <v>12449</v>
      </c>
      <c r="C4049" s="2" t="s">
        <v>12450</v>
      </c>
      <c r="D4049" s="2" t="s">
        <v>12451</v>
      </c>
      <c r="E4049" s="2" t="s">
        <v>12452</v>
      </c>
      <c r="F4049" s="2" t="s">
        <v>12420</v>
      </c>
      <c r="G4049" s="6">
        <v>287</v>
      </c>
      <c r="H4049" s="6">
        <v>4</v>
      </c>
      <c r="I4049" s="6">
        <v>0</v>
      </c>
      <c r="J4049" s="6">
        <v>0</v>
      </c>
      <c r="K4049" s="6">
        <v>0</v>
      </c>
      <c r="L4049" s="6">
        <v>0</v>
      </c>
      <c r="M4049" s="6">
        <v>288</v>
      </c>
      <c r="N4049" s="6">
        <v>18</v>
      </c>
      <c r="O4049" s="6">
        <v>0</v>
      </c>
      <c r="P4049" s="6">
        <v>0</v>
      </c>
      <c r="Q4049" s="6">
        <v>0</v>
      </c>
      <c r="R4049" s="6">
        <v>0</v>
      </c>
      <c r="S4049" s="6">
        <v>0</v>
      </c>
      <c r="T4049" s="6">
        <v>0</v>
      </c>
      <c r="U4049" s="7">
        <v>0.0627</v>
      </c>
      <c r="V4049" s="7">
        <v>0</v>
      </c>
      <c r="W4049" s="7">
        <v>0.007</v>
      </c>
      <c r="X4049" s="7">
        <v>0</v>
      </c>
      <c r="Y4049" s="8" t="str">
        <f>IFERROR(VLOOKUP(F:F,#REF!,2,0),"需要手动检查")</f>
        <v>需要手动检查</v>
      </c>
      <c r="Z4049" s="9" t="str">
        <f t="shared" si="241"/>
        <v>否</v>
      </c>
      <c r="AA4049" s="10" t="s">
        <v>36</v>
      </c>
      <c r="AB4049" s="18" t="s">
        <v>37</v>
      </c>
      <c r="AC4049" t="str">
        <f t="shared" si="242"/>
        <v>2025/6/27</v>
      </c>
      <c r="AD4049" t="e">
        <f>VLOOKUP(Y4049,#REF!,2,FALSE)</f>
        <v>#REF!</v>
      </c>
    </row>
    <row r="4050" customHeight="1" spans="1:30">
      <c r="A4050" s="2" t="s">
        <v>12453</v>
      </c>
      <c r="B4050" s="2" t="s">
        <v>12454</v>
      </c>
      <c r="C4050" s="2" t="s">
        <v>12455</v>
      </c>
      <c r="D4050" s="2" t="s">
        <v>12456</v>
      </c>
      <c r="E4050" s="2" t="s">
        <v>12457</v>
      </c>
      <c r="F4050" s="2" t="s">
        <v>10254</v>
      </c>
      <c r="G4050" s="6">
        <v>507</v>
      </c>
      <c r="H4050" s="6">
        <v>42</v>
      </c>
      <c r="I4050" s="6">
        <v>14</v>
      </c>
      <c r="J4050" s="6">
        <v>0</v>
      </c>
      <c r="K4050" s="6">
        <v>0</v>
      </c>
      <c r="L4050" s="6">
        <v>0</v>
      </c>
      <c r="M4050" s="6">
        <v>578</v>
      </c>
      <c r="N4050" s="6">
        <v>40</v>
      </c>
      <c r="O4050" s="6">
        <v>0</v>
      </c>
      <c r="P4050" s="6">
        <v>0</v>
      </c>
      <c r="Q4050" s="6">
        <v>0</v>
      </c>
      <c r="R4050" s="6">
        <v>0</v>
      </c>
      <c r="S4050" s="6">
        <v>0</v>
      </c>
      <c r="T4050" s="6">
        <v>0</v>
      </c>
      <c r="U4050" s="7">
        <v>0.0789</v>
      </c>
      <c r="V4050" s="7">
        <v>0</v>
      </c>
      <c r="W4050" s="7">
        <v>0.1262</v>
      </c>
      <c r="X4050" s="7">
        <v>0</v>
      </c>
      <c r="Y4050" s="8" t="str">
        <f>IFERROR(VLOOKUP(F:F,#REF!,2,0),"需要手动检查")</f>
        <v>需要手动检查</v>
      </c>
      <c r="Z4050" s="9" t="str">
        <f t="shared" si="241"/>
        <v>否</v>
      </c>
      <c r="AA4050" s="10" t="s">
        <v>36</v>
      </c>
      <c r="AB4050" s="18" t="s">
        <v>37</v>
      </c>
      <c r="AC4050" t="str">
        <f t="shared" si="242"/>
        <v>2025/6/27</v>
      </c>
      <c r="AD4050" t="e">
        <f>VLOOKUP(Y4050,#REF!,2,FALSE)</f>
        <v>#REF!</v>
      </c>
    </row>
    <row r="4051" customHeight="1" spans="1:30">
      <c r="A4051" s="2" t="s">
        <v>8990</v>
      </c>
      <c r="B4051" s="2" t="s">
        <v>8991</v>
      </c>
      <c r="C4051" s="2" t="s">
        <v>12458</v>
      </c>
      <c r="D4051" s="2" t="s">
        <v>12459</v>
      </c>
      <c r="E4051" s="2" t="s">
        <v>12460</v>
      </c>
      <c r="F4051" s="2" t="s">
        <v>10254</v>
      </c>
      <c r="G4051" s="6">
        <v>3732</v>
      </c>
      <c r="H4051" s="6">
        <v>277</v>
      </c>
      <c r="I4051" s="6">
        <v>2</v>
      </c>
      <c r="J4051" s="6">
        <v>4</v>
      </c>
      <c r="K4051" s="6">
        <v>6</v>
      </c>
      <c r="L4051" s="6">
        <v>0</v>
      </c>
      <c r="M4051" s="6">
        <v>294</v>
      </c>
      <c r="N4051" s="6">
        <v>24</v>
      </c>
      <c r="O4051" s="6">
        <v>0</v>
      </c>
      <c r="P4051" s="6">
        <v>0</v>
      </c>
      <c r="Q4051" s="6">
        <v>0</v>
      </c>
      <c r="R4051" s="6">
        <v>0</v>
      </c>
      <c r="S4051" s="6">
        <v>0</v>
      </c>
      <c r="T4051" s="6">
        <v>0</v>
      </c>
      <c r="U4051" s="7">
        <v>0.0064</v>
      </c>
      <c r="V4051" s="7">
        <v>0</v>
      </c>
      <c r="W4051" s="7">
        <v>0.0552</v>
      </c>
      <c r="X4051" s="7">
        <v>0</v>
      </c>
      <c r="Y4051" s="8" t="str">
        <f>IFERROR(VLOOKUP(F:F,#REF!,2,0),"需要手动检查")</f>
        <v>需要手动检查</v>
      </c>
      <c r="Z4051" s="9" t="str">
        <f t="shared" si="241"/>
        <v>否</v>
      </c>
      <c r="AA4051" s="10" t="s">
        <v>36</v>
      </c>
      <c r="AB4051" s="18" t="s">
        <v>37</v>
      </c>
      <c r="AC4051" t="str">
        <f t="shared" si="242"/>
        <v>2025/6/27</v>
      </c>
      <c r="AD4051" t="e">
        <f>VLOOKUP(Y4051,#REF!,2,FALSE)</f>
        <v>#REF!</v>
      </c>
    </row>
    <row r="4052" customHeight="1" spans="1:30">
      <c r="A4052" s="2" t="s">
        <v>12461</v>
      </c>
      <c r="B4052" s="2" t="s">
        <v>12462</v>
      </c>
      <c r="C4052" s="2" t="s">
        <v>12463</v>
      </c>
      <c r="D4052" s="2" t="s">
        <v>12464</v>
      </c>
      <c r="E4052" s="2" t="s">
        <v>12465</v>
      </c>
      <c r="F4052" s="2" t="s">
        <v>12420</v>
      </c>
      <c r="G4052" s="6">
        <v>309</v>
      </c>
      <c r="H4052" s="6">
        <v>11</v>
      </c>
      <c r="I4052" s="6">
        <v>1</v>
      </c>
      <c r="J4052" s="6">
        <v>0</v>
      </c>
      <c r="K4052" s="6">
        <v>0</v>
      </c>
      <c r="L4052" s="6">
        <v>0</v>
      </c>
      <c r="M4052" s="6">
        <v>324</v>
      </c>
      <c r="N4052" s="6">
        <v>3</v>
      </c>
      <c r="O4052" s="6">
        <v>0</v>
      </c>
      <c r="P4052" s="6">
        <v>0</v>
      </c>
      <c r="Q4052" s="6">
        <v>0</v>
      </c>
      <c r="R4052" s="6">
        <v>0</v>
      </c>
      <c r="S4052" s="6">
        <v>0</v>
      </c>
      <c r="T4052" s="6">
        <v>0</v>
      </c>
      <c r="U4052" s="7">
        <v>0.0097</v>
      </c>
      <c r="V4052" s="7">
        <v>0</v>
      </c>
      <c r="W4052" s="7">
        <v>0.0194</v>
      </c>
      <c r="X4052" s="7">
        <v>0</v>
      </c>
      <c r="Y4052" s="8" t="str">
        <f>IFERROR(VLOOKUP(F:F,#REF!,2,0),"需要手动检查")</f>
        <v>需要手动检查</v>
      </c>
      <c r="Z4052" s="9" t="str">
        <f t="shared" si="241"/>
        <v>否</v>
      </c>
      <c r="AA4052" s="10" t="s">
        <v>36</v>
      </c>
      <c r="AB4052" s="18" t="s">
        <v>37</v>
      </c>
      <c r="AC4052" t="str">
        <f t="shared" si="242"/>
        <v>2025/6/27</v>
      </c>
      <c r="AD4052" t="e">
        <f>VLOOKUP(Y4052,#REF!,2,FALSE)</f>
        <v>#REF!</v>
      </c>
    </row>
    <row r="4053" customHeight="1" spans="1:30">
      <c r="A4053" s="2" t="s">
        <v>11563</v>
      </c>
      <c r="B4053" s="2" t="s">
        <v>11564</v>
      </c>
      <c r="C4053" s="2" t="s">
        <v>12466</v>
      </c>
      <c r="D4053" s="2" t="s">
        <v>12467</v>
      </c>
      <c r="E4053" s="2" t="s">
        <v>12468</v>
      </c>
      <c r="F4053" s="2" t="s">
        <v>12420</v>
      </c>
      <c r="G4053" s="6">
        <v>211</v>
      </c>
      <c r="H4053" s="6">
        <v>7</v>
      </c>
      <c r="I4053" s="6">
        <v>0</v>
      </c>
      <c r="J4053" s="6">
        <v>0</v>
      </c>
      <c r="K4053" s="6">
        <v>0</v>
      </c>
      <c r="L4053" s="6">
        <v>0</v>
      </c>
      <c r="M4053" s="6">
        <v>233</v>
      </c>
      <c r="N4053" s="6">
        <v>4</v>
      </c>
      <c r="O4053" s="6">
        <v>0</v>
      </c>
      <c r="P4053" s="6">
        <v>0</v>
      </c>
      <c r="Q4053" s="6">
        <v>0</v>
      </c>
      <c r="R4053" s="6">
        <v>0</v>
      </c>
      <c r="S4053" s="6">
        <v>0</v>
      </c>
      <c r="T4053" s="6">
        <v>0</v>
      </c>
      <c r="U4053" s="7">
        <v>0.019</v>
      </c>
      <c r="V4053" s="7">
        <v>0</v>
      </c>
      <c r="W4053" s="7">
        <v>0.0095</v>
      </c>
      <c r="X4053" s="7">
        <v>0</v>
      </c>
      <c r="Y4053" s="8" t="str">
        <f>IFERROR(VLOOKUP(F:F,#REF!,2,0),"需要手动检查")</f>
        <v>需要手动检查</v>
      </c>
      <c r="Z4053" s="9" t="str">
        <f t="shared" si="241"/>
        <v>否</v>
      </c>
      <c r="AA4053" s="10" t="s">
        <v>36</v>
      </c>
      <c r="AB4053" s="18" t="s">
        <v>37</v>
      </c>
      <c r="AC4053" t="str">
        <f t="shared" si="242"/>
        <v>2025/6/28</v>
      </c>
      <c r="AD4053" t="e">
        <f>VLOOKUP(Y4053,#REF!,2,FALSE)</f>
        <v>#REF!</v>
      </c>
    </row>
    <row r="4054" customHeight="1" spans="1:30">
      <c r="A4054" s="2" t="s">
        <v>12469</v>
      </c>
      <c r="B4054" s="2" t="s">
        <v>12470</v>
      </c>
      <c r="C4054" s="2" t="s">
        <v>12471</v>
      </c>
      <c r="D4054" s="2" t="s">
        <v>12472</v>
      </c>
      <c r="E4054" s="2" t="s">
        <v>12473</v>
      </c>
      <c r="F4054" s="2" t="s">
        <v>12420</v>
      </c>
      <c r="G4054" s="6">
        <v>389</v>
      </c>
      <c r="H4054" s="6">
        <v>34</v>
      </c>
      <c r="I4054" s="6">
        <v>2</v>
      </c>
      <c r="J4054" s="6">
        <v>2</v>
      </c>
      <c r="K4054" s="6">
        <v>0</v>
      </c>
      <c r="L4054" s="6">
        <v>0</v>
      </c>
      <c r="M4054" s="6">
        <v>402</v>
      </c>
      <c r="N4054" s="6">
        <v>11</v>
      </c>
      <c r="O4054" s="6">
        <v>0</v>
      </c>
      <c r="P4054" s="6">
        <v>0</v>
      </c>
      <c r="Q4054" s="6">
        <v>0</v>
      </c>
      <c r="R4054" s="6">
        <v>0</v>
      </c>
      <c r="S4054" s="6">
        <v>0</v>
      </c>
      <c r="T4054" s="6">
        <v>0</v>
      </c>
      <c r="U4054" s="7">
        <v>0.0283</v>
      </c>
      <c r="V4054" s="7">
        <v>0</v>
      </c>
      <c r="W4054" s="7">
        <v>0.0463</v>
      </c>
      <c r="X4054" s="7">
        <v>0</v>
      </c>
      <c r="Y4054" s="8" t="str">
        <f>IFERROR(VLOOKUP(F:F,#REF!,2,0),"需要手动检查")</f>
        <v>需要手动检查</v>
      </c>
      <c r="Z4054" s="9" t="str">
        <f t="shared" si="241"/>
        <v>否</v>
      </c>
      <c r="AA4054" s="10" t="s">
        <v>36</v>
      </c>
      <c r="AB4054" s="18" t="s">
        <v>37</v>
      </c>
      <c r="AC4054" t="str">
        <f t="shared" si="242"/>
        <v>2025/6/28</v>
      </c>
      <c r="AD4054" t="e">
        <f>VLOOKUP(Y4054,#REF!,2,FALSE)</f>
        <v>#REF!</v>
      </c>
    </row>
    <row r="4055" customHeight="1" spans="1:30">
      <c r="A4055" s="2" t="s">
        <v>12474</v>
      </c>
      <c r="B4055" s="2" t="s">
        <v>12475</v>
      </c>
      <c r="C4055" s="2" t="s">
        <v>12476</v>
      </c>
      <c r="D4055" s="2" t="s">
        <v>12477</v>
      </c>
      <c r="E4055" s="2" t="s">
        <v>12478</v>
      </c>
      <c r="F4055" s="2" t="s">
        <v>12420</v>
      </c>
      <c r="G4055" s="6">
        <v>278</v>
      </c>
      <c r="H4055" s="6">
        <v>10</v>
      </c>
      <c r="I4055" s="6">
        <v>0</v>
      </c>
      <c r="J4055" s="6">
        <v>0</v>
      </c>
      <c r="K4055" s="6">
        <v>0</v>
      </c>
      <c r="L4055" s="6">
        <v>0</v>
      </c>
      <c r="M4055" s="6">
        <v>297</v>
      </c>
      <c r="N4055" s="6">
        <v>3</v>
      </c>
      <c r="O4055" s="6">
        <v>0</v>
      </c>
      <c r="P4055" s="6">
        <v>0</v>
      </c>
      <c r="Q4055" s="6">
        <v>0</v>
      </c>
      <c r="R4055" s="6">
        <v>0</v>
      </c>
      <c r="S4055" s="6">
        <v>0</v>
      </c>
      <c r="T4055" s="6">
        <v>0</v>
      </c>
      <c r="U4055" s="7">
        <v>0.0108</v>
      </c>
      <c r="V4055" s="7">
        <v>0</v>
      </c>
      <c r="W4055" s="7">
        <v>0.0036</v>
      </c>
      <c r="X4055" s="7">
        <v>0</v>
      </c>
      <c r="Y4055" s="8" t="str">
        <f>IFERROR(VLOOKUP(F:F,#REF!,2,0),"需要手动检查")</f>
        <v>需要手动检查</v>
      </c>
      <c r="Z4055" s="9" t="str">
        <f t="shared" si="241"/>
        <v>否</v>
      </c>
      <c r="AA4055" s="10" t="s">
        <v>36</v>
      </c>
      <c r="AB4055" s="18" t="s">
        <v>37</v>
      </c>
      <c r="AC4055" t="str">
        <f t="shared" si="242"/>
        <v>2025/6/29</v>
      </c>
      <c r="AD4055" t="e">
        <f>VLOOKUP(Y4055,#REF!,2,FALSE)</f>
        <v>#REF!</v>
      </c>
    </row>
    <row r="4056" customHeight="1" spans="1:30">
      <c r="A4056" s="2" t="s">
        <v>1103</v>
      </c>
      <c r="B4056" s="2" t="s">
        <v>1104</v>
      </c>
      <c r="C4056" s="2" t="s">
        <v>12479</v>
      </c>
      <c r="D4056" s="2" t="s">
        <v>12480</v>
      </c>
      <c r="E4056" s="2" t="s">
        <v>12481</v>
      </c>
      <c r="F4056" s="2" t="s">
        <v>12420</v>
      </c>
      <c r="G4056" s="6">
        <v>367</v>
      </c>
      <c r="H4056" s="6">
        <v>17</v>
      </c>
      <c r="I4056" s="6">
        <v>1</v>
      </c>
      <c r="J4056" s="6">
        <v>0</v>
      </c>
      <c r="K4056" s="6">
        <v>0</v>
      </c>
      <c r="L4056" s="6">
        <v>0</v>
      </c>
      <c r="M4056" s="6">
        <v>404</v>
      </c>
      <c r="N4056" s="6">
        <v>17</v>
      </c>
      <c r="O4056" s="6">
        <v>0</v>
      </c>
      <c r="P4056" s="6">
        <v>0</v>
      </c>
      <c r="Q4056" s="6">
        <v>0</v>
      </c>
      <c r="R4056" s="6">
        <v>0</v>
      </c>
      <c r="S4056" s="6">
        <v>0</v>
      </c>
      <c r="T4056" s="6">
        <v>0</v>
      </c>
      <c r="U4056" s="7">
        <v>0.0463</v>
      </c>
      <c r="V4056" s="7">
        <v>0</v>
      </c>
      <c r="W4056" s="7">
        <v>0.0109</v>
      </c>
      <c r="X4056" s="7">
        <v>0</v>
      </c>
      <c r="Y4056" s="8" t="str">
        <f>IFERROR(VLOOKUP(F:F,#REF!,2,0),"需要手动检查")</f>
        <v>需要手动检查</v>
      </c>
      <c r="Z4056" s="9" t="str">
        <f t="shared" si="241"/>
        <v>否</v>
      </c>
      <c r="AA4056" s="10" t="s">
        <v>36</v>
      </c>
      <c r="AB4056" s="18" t="s">
        <v>37</v>
      </c>
      <c r="AC4056" t="str">
        <f t="shared" si="242"/>
        <v>2025/6/29</v>
      </c>
      <c r="AD4056" t="e">
        <f>VLOOKUP(Y4056,#REF!,2,FALSE)</f>
        <v>#REF!</v>
      </c>
    </row>
    <row r="4057" customHeight="1" spans="1:30">
      <c r="A4057" s="2" t="s">
        <v>11563</v>
      </c>
      <c r="B4057" s="2" t="s">
        <v>11564</v>
      </c>
      <c r="C4057" s="2" t="s">
        <v>12482</v>
      </c>
      <c r="D4057" s="2" t="s">
        <v>12483</v>
      </c>
      <c r="E4057" s="2" t="s">
        <v>12484</v>
      </c>
      <c r="F4057" s="2" t="s">
        <v>12420</v>
      </c>
      <c r="G4057" s="6">
        <v>154</v>
      </c>
      <c r="H4057" s="6">
        <v>0</v>
      </c>
      <c r="I4057" s="6">
        <v>0</v>
      </c>
      <c r="J4057" s="6">
        <v>0</v>
      </c>
      <c r="K4057" s="6">
        <v>0</v>
      </c>
      <c r="L4057" s="6">
        <v>0</v>
      </c>
      <c r="M4057" s="6">
        <v>133</v>
      </c>
      <c r="N4057" s="6">
        <v>0</v>
      </c>
      <c r="O4057" s="6">
        <v>0</v>
      </c>
      <c r="P4057" s="6">
        <v>0</v>
      </c>
      <c r="Q4057" s="6">
        <v>0</v>
      </c>
      <c r="R4057" s="6">
        <v>0</v>
      </c>
      <c r="S4057" s="6">
        <v>0</v>
      </c>
      <c r="T4057" s="6">
        <v>0</v>
      </c>
      <c r="U4057" s="7">
        <v>0</v>
      </c>
      <c r="V4057" s="7">
        <v>0</v>
      </c>
      <c r="W4057" s="7">
        <v>0.0519</v>
      </c>
      <c r="X4057" s="7">
        <v>0</v>
      </c>
      <c r="Y4057" s="8" t="str">
        <f>IFERROR(VLOOKUP(F:F,#REF!,2,0),"需要手动检查")</f>
        <v>需要手动检查</v>
      </c>
      <c r="Z4057" s="9" t="str">
        <f t="shared" si="241"/>
        <v>否</v>
      </c>
      <c r="AA4057" s="10" t="s">
        <v>36</v>
      </c>
      <c r="AB4057" s="18" t="s">
        <v>37</v>
      </c>
      <c r="AC4057" t="str">
        <f t="shared" si="242"/>
        <v>2025/6/29</v>
      </c>
      <c r="AD4057" t="e">
        <f>VLOOKUP(Y4057,#REF!,2,FALSE)</f>
        <v>#REF!</v>
      </c>
    </row>
    <row r="4058" customHeight="1" spans="1:30">
      <c r="A4058" s="2" t="s">
        <v>12485</v>
      </c>
      <c r="B4058" s="2" t="s">
        <v>12486</v>
      </c>
      <c r="C4058" s="2" t="s">
        <v>45</v>
      </c>
      <c r="D4058" s="2" t="s">
        <v>12487</v>
      </c>
      <c r="E4058" s="2" t="s">
        <v>12488</v>
      </c>
      <c r="F4058" s="2" t="s">
        <v>12420</v>
      </c>
      <c r="G4058" s="6">
        <v>668</v>
      </c>
      <c r="H4058" s="6">
        <v>81</v>
      </c>
      <c r="I4058" s="6">
        <v>2</v>
      </c>
      <c r="J4058" s="6">
        <v>0</v>
      </c>
      <c r="K4058" s="6">
        <v>3</v>
      </c>
      <c r="L4058" s="6">
        <v>0</v>
      </c>
      <c r="M4058" s="6">
        <v>748</v>
      </c>
      <c r="N4058" s="6">
        <v>19</v>
      </c>
      <c r="O4058" s="6">
        <v>0</v>
      </c>
      <c r="P4058" s="6">
        <v>0</v>
      </c>
      <c r="Q4058" s="6">
        <v>0</v>
      </c>
      <c r="R4058" s="6">
        <v>0</v>
      </c>
      <c r="S4058" s="6">
        <v>0</v>
      </c>
      <c r="T4058" s="6">
        <v>0</v>
      </c>
      <c r="U4058" s="7">
        <v>0.0284</v>
      </c>
      <c r="V4058" s="7">
        <v>0</v>
      </c>
      <c r="W4058" s="7">
        <v>0.1123</v>
      </c>
      <c r="X4058" s="7">
        <v>0</v>
      </c>
      <c r="Y4058" s="8" t="str">
        <f>IFERROR(VLOOKUP(F:F,#REF!,2,0),"需要手动检查")</f>
        <v>需要手动检查</v>
      </c>
      <c r="Z4058" s="9" t="str">
        <f t="shared" si="241"/>
        <v>否</v>
      </c>
      <c r="AA4058" s="10" t="s">
        <v>36</v>
      </c>
      <c r="AB4058" s="18" t="s">
        <v>37</v>
      </c>
      <c r="AC4058" t="str">
        <f t="shared" si="242"/>
        <v>2025/6/29</v>
      </c>
      <c r="AD4058" t="e">
        <f>VLOOKUP(Y4058,#REF!,2,FALSE)</f>
        <v>#REF!</v>
      </c>
    </row>
    <row r="4059" customHeight="1" spans="1:30">
      <c r="A4059" s="2" t="s">
        <v>12489</v>
      </c>
      <c r="B4059" s="2" t="s">
        <v>12490</v>
      </c>
      <c r="C4059" s="2" t="s">
        <v>12491</v>
      </c>
      <c r="D4059" s="2" t="s">
        <v>12492</v>
      </c>
      <c r="E4059" s="2" t="s">
        <v>12493</v>
      </c>
      <c r="F4059" s="2" t="s">
        <v>2232</v>
      </c>
      <c r="G4059" s="6">
        <v>371</v>
      </c>
      <c r="H4059" s="6">
        <v>3</v>
      </c>
      <c r="I4059" s="6">
        <v>0</v>
      </c>
      <c r="J4059" s="6">
        <v>0</v>
      </c>
      <c r="K4059" s="6">
        <v>1</v>
      </c>
      <c r="L4059" s="6">
        <v>0</v>
      </c>
      <c r="M4059" s="6">
        <v>373</v>
      </c>
      <c r="N4059" s="6">
        <v>8</v>
      </c>
      <c r="O4059" s="6">
        <v>0</v>
      </c>
      <c r="P4059" s="6">
        <v>0</v>
      </c>
      <c r="Q4059" s="6">
        <v>0</v>
      </c>
      <c r="R4059" s="6">
        <v>0</v>
      </c>
      <c r="S4059" s="6">
        <v>0</v>
      </c>
      <c r="T4059" s="6">
        <v>0</v>
      </c>
      <c r="U4059" s="7">
        <v>0.0216</v>
      </c>
      <c r="V4059" s="7">
        <v>0</v>
      </c>
      <c r="W4059" s="7">
        <v>0.3261</v>
      </c>
      <c r="X4059" s="7">
        <v>0</v>
      </c>
      <c r="Y4059" s="8" t="str">
        <f>IFERROR(VLOOKUP(F:F,#REF!,2,0),"需要手动检查")</f>
        <v>需要手动检查</v>
      </c>
      <c r="Z4059" s="9" t="str">
        <f t="shared" ref="Z4059:Z4077" si="243">IF(R4059&gt;0,"是","否")</f>
        <v>否</v>
      </c>
      <c r="AA4059" s="10" t="s">
        <v>36</v>
      </c>
      <c r="AB4059" s="18" t="s">
        <v>37</v>
      </c>
      <c r="AC4059" t="str">
        <f t="shared" ref="AC4059:AC4077" si="244">YEAR(E4059)&amp;"/"&amp;MONTH(E4059)&amp;"/"&amp;DAY(E4059)</f>
        <v>2025/6/30</v>
      </c>
      <c r="AD4059" t="e">
        <f>VLOOKUP(Y4059,#REF!,2,FALSE)</f>
        <v>#REF!</v>
      </c>
    </row>
    <row r="4060" customHeight="1" spans="1:30">
      <c r="A4060" s="2" t="s">
        <v>11291</v>
      </c>
      <c r="B4060" s="2" t="s">
        <v>5720</v>
      </c>
      <c r="C4060" s="2" t="s">
        <v>12494</v>
      </c>
      <c r="D4060" s="2" t="s">
        <v>12495</v>
      </c>
      <c r="E4060" s="2" t="s">
        <v>12496</v>
      </c>
      <c r="F4060" s="2" t="s">
        <v>11063</v>
      </c>
      <c r="G4060" s="6">
        <v>200</v>
      </c>
      <c r="H4060" s="6">
        <v>6</v>
      </c>
      <c r="I4060" s="6">
        <v>0</v>
      </c>
      <c r="J4060" s="6">
        <v>0</v>
      </c>
      <c r="K4060" s="6">
        <v>0</v>
      </c>
      <c r="L4060" s="6">
        <v>0</v>
      </c>
      <c r="M4060" s="6">
        <v>206</v>
      </c>
      <c r="N4060" s="6">
        <v>0</v>
      </c>
      <c r="O4060" s="6">
        <v>0</v>
      </c>
      <c r="P4060" s="6">
        <v>0</v>
      </c>
      <c r="Q4060" s="6">
        <v>0</v>
      </c>
      <c r="R4060" s="6">
        <v>0</v>
      </c>
      <c r="S4060" s="6">
        <v>0</v>
      </c>
      <c r="T4060" s="6">
        <v>0</v>
      </c>
      <c r="U4060" s="7">
        <v>0</v>
      </c>
      <c r="V4060" s="7">
        <v>0</v>
      </c>
      <c r="W4060" s="7">
        <v>0.015</v>
      </c>
      <c r="X4060" s="7">
        <v>0</v>
      </c>
      <c r="Y4060" s="8" t="str">
        <f>IFERROR(VLOOKUP(F:F,#REF!,2,0),"需要手动检查")</f>
        <v>需要手动检查</v>
      </c>
      <c r="Z4060" s="9" t="str">
        <f t="shared" si="243"/>
        <v>否</v>
      </c>
      <c r="AA4060" s="10" t="s">
        <v>36</v>
      </c>
      <c r="AB4060" s="18" t="s">
        <v>37</v>
      </c>
      <c r="AC4060" t="str">
        <f t="shared" si="244"/>
        <v>2025/6/30</v>
      </c>
      <c r="AD4060" t="e">
        <f>VLOOKUP(Y4060,#REF!,2,FALSE)</f>
        <v>#REF!</v>
      </c>
    </row>
    <row r="4061" customHeight="1" spans="1:30">
      <c r="A4061" s="2" t="s">
        <v>12219</v>
      </c>
      <c r="B4061" s="2" t="s">
        <v>12220</v>
      </c>
      <c r="C4061" s="2" t="s">
        <v>12497</v>
      </c>
      <c r="D4061" s="2" t="s">
        <v>12498</v>
      </c>
      <c r="E4061" s="2" t="s">
        <v>12499</v>
      </c>
      <c r="F4061" s="2" t="s">
        <v>12420</v>
      </c>
      <c r="G4061" s="6">
        <v>297</v>
      </c>
      <c r="H4061" s="6">
        <v>11</v>
      </c>
      <c r="I4061" s="6">
        <v>2</v>
      </c>
      <c r="J4061" s="6">
        <v>0</v>
      </c>
      <c r="K4061" s="6">
        <v>0</v>
      </c>
      <c r="L4061" s="6">
        <v>0</v>
      </c>
      <c r="M4061" s="6">
        <v>330</v>
      </c>
      <c r="N4061" s="6">
        <v>9</v>
      </c>
      <c r="O4061" s="6">
        <v>0</v>
      </c>
      <c r="P4061" s="6">
        <v>0</v>
      </c>
      <c r="Q4061" s="6">
        <v>0</v>
      </c>
      <c r="R4061" s="6">
        <v>0</v>
      </c>
      <c r="S4061" s="6">
        <v>0</v>
      </c>
      <c r="T4061" s="6">
        <v>0</v>
      </c>
      <c r="U4061" s="7">
        <v>0.0303</v>
      </c>
      <c r="V4061" s="7">
        <v>0</v>
      </c>
      <c r="W4061" s="7">
        <v>0.0438</v>
      </c>
      <c r="X4061" s="7">
        <v>0</v>
      </c>
      <c r="Y4061" s="8" t="str">
        <f>IFERROR(VLOOKUP(F:F,#REF!,2,0),"需要手动检查")</f>
        <v>需要手动检查</v>
      </c>
      <c r="Z4061" s="9" t="str">
        <f t="shared" si="243"/>
        <v>否</v>
      </c>
      <c r="AA4061" s="10" t="s">
        <v>36</v>
      </c>
      <c r="AB4061" s="18" t="s">
        <v>37</v>
      </c>
      <c r="AC4061" t="str">
        <f t="shared" si="244"/>
        <v>2025/6/30</v>
      </c>
      <c r="AD4061" t="e">
        <f>VLOOKUP(Y4061,#REF!,2,FALSE)</f>
        <v>#REF!</v>
      </c>
    </row>
    <row r="4062" customHeight="1" spans="1:30">
      <c r="A4062" s="2" t="s">
        <v>11102</v>
      </c>
      <c r="B4062" s="2" t="s">
        <v>11103</v>
      </c>
      <c r="C4062" s="2" t="s">
        <v>12500</v>
      </c>
      <c r="D4062" s="2" t="s">
        <v>12501</v>
      </c>
      <c r="E4062" s="2" t="s">
        <v>12502</v>
      </c>
      <c r="F4062" s="2" t="s">
        <v>12420</v>
      </c>
      <c r="G4062" s="6">
        <v>733</v>
      </c>
      <c r="H4062" s="6">
        <v>29</v>
      </c>
      <c r="I4062" s="6">
        <v>0</v>
      </c>
      <c r="J4062" s="6">
        <v>0</v>
      </c>
      <c r="K4062" s="6">
        <v>0</v>
      </c>
      <c r="L4062" s="6">
        <v>0</v>
      </c>
      <c r="M4062" s="6">
        <v>784</v>
      </c>
      <c r="N4062" s="6">
        <v>18</v>
      </c>
      <c r="O4062" s="6">
        <v>0</v>
      </c>
      <c r="P4062" s="6">
        <v>0</v>
      </c>
      <c r="Q4062" s="6">
        <v>0</v>
      </c>
      <c r="R4062" s="6">
        <v>0</v>
      </c>
      <c r="S4062" s="6">
        <v>0</v>
      </c>
      <c r="T4062" s="6">
        <v>0</v>
      </c>
      <c r="U4062" s="7">
        <v>0.0246</v>
      </c>
      <c r="V4062" s="7">
        <v>0</v>
      </c>
      <c r="W4062" s="7">
        <v>0.1187</v>
      </c>
      <c r="X4062" s="7">
        <v>0</v>
      </c>
      <c r="Y4062" s="8" t="str">
        <f>IFERROR(VLOOKUP(F:F,#REF!,2,0),"需要手动检查")</f>
        <v>需要手动检查</v>
      </c>
      <c r="Z4062" s="9" t="str">
        <f t="shared" si="243"/>
        <v>否</v>
      </c>
      <c r="AA4062" s="10" t="s">
        <v>36</v>
      </c>
      <c r="AB4062" s="18" t="s">
        <v>37</v>
      </c>
      <c r="AC4062" t="str">
        <f t="shared" si="244"/>
        <v>2025/6/30</v>
      </c>
      <c r="AD4062" t="e">
        <f>VLOOKUP(Y4062,#REF!,2,FALSE)</f>
        <v>#REF!</v>
      </c>
    </row>
    <row r="4063" customHeight="1" spans="1:30">
      <c r="A4063" s="2" t="s">
        <v>11894</v>
      </c>
      <c r="B4063" s="2" t="s">
        <v>11895</v>
      </c>
      <c r="C4063" s="2" t="s">
        <v>45</v>
      </c>
      <c r="D4063" s="2" t="s">
        <v>12503</v>
      </c>
      <c r="E4063" s="2" t="s">
        <v>12504</v>
      </c>
      <c r="F4063" s="2" t="s">
        <v>12420</v>
      </c>
      <c r="G4063" s="6">
        <v>346</v>
      </c>
      <c r="H4063" s="6">
        <v>13</v>
      </c>
      <c r="I4063" s="6">
        <v>0</v>
      </c>
      <c r="J4063" s="6">
        <v>0</v>
      </c>
      <c r="K4063" s="6">
        <v>0</v>
      </c>
      <c r="L4063" s="6">
        <v>0</v>
      </c>
      <c r="M4063" s="6">
        <v>349</v>
      </c>
      <c r="N4063" s="6">
        <v>9</v>
      </c>
      <c r="O4063" s="6">
        <v>0</v>
      </c>
      <c r="P4063" s="6">
        <v>0</v>
      </c>
      <c r="Q4063" s="6">
        <v>0</v>
      </c>
      <c r="R4063" s="6">
        <v>0</v>
      </c>
      <c r="S4063" s="6">
        <v>0</v>
      </c>
      <c r="T4063" s="6">
        <v>0</v>
      </c>
      <c r="U4063" s="7">
        <v>0.026</v>
      </c>
      <c r="V4063" s="7">
        <v>0</v>
      </c>
      <c r="W4063" s="7">
        <v>0.0173</v>
      </c>
      <c r="X4063" s="7">
        <v>0</v>
      </c>
      <c r="Y4063" s="8" t="str">
        <f>IFERROR(VLOOKUP(F:F,#REF!,2,0),"需要手动检查")</f>
        <v>需要手动检查</v>
      </c>
      <c r="Z4063" s="9" t="str">
        <f t="shared" si="243"/>
        <v>否</v>
      </c>
      <c r="AA4063" s="10" t="s">
        <v>36</v>
      </c>
      <c r="AB4063" s="18" t="s">
        <v>37</v>
      </c>
      <c r="AC4063" t="str">
        <f t="shared" si="244"/>
        <v>2025/6/30</v>
      </c>
      <c r="AD4063" t="e">
        <f>VLOOKUP(Y4063,#REF!,2,FALSE)</f>
        <v>#REF!</v>
      </c>
    </row>
    <row r="4064" customHeight="1" spans="1:30">
      <c r="A4064" s="2" t="s">
        <v>12219</v>
      </c>
      <c r="B4064" s="2" t="s">
        <v>12220</v>
      </c>
      <c r="C4064" s="2" t="s">
        <v>12497</v>
      </c>
      <c r="D4064" s="2" t="s">
        <v>12505</v>
      </c>
      <c r="E4064" s="2" t="s">
        <v>12506</v>
      </c>
      <c r="F4064" s="2" t="s">
        <v>12420</v>
      </c>
      <c r="G4064" s="6">
        <v>2</v>
      </c>
      <c r="H4064" s="6">
        <v>1</v>
      </c>
      <c r="I4064" s="6">
        <v>0</v>
      </c>
      <c r="J4064" s="6">
        <v>0</v>
      </c>
      <c r="K4064" s="6">
        <v>0</v>
      </c>
      <c r="L4064" s="6">
        <v>0</v>
      </c>
      <c r="M4064" s="6">
        <v>2</v>
      </c>
      <c r="N4064" s="6">
        <v>0</v>
      </c>
      <c r="O4064" s="6">
        <v>0</v>
      </c>
      <c r="P4064" s="6">
        <v>0</v>
      </c>
      <c r="Q4064" s="6">
        <v>0</v>
      </c>
      <c r="R4064" s="6">
        <v>0</v>
      </c>
      <c r="S4064" s="6">
        <v>0</v>
      </c>
      <c r="T4064" s="6">
        <v>0</v>
      </c>
      <c r="U4064" s="7">
        <v>0</v>
      </c>
      <c r="V4064" s="7">
        <v>0</v>
      </c>
      <c r="W4064" s="7">
        <v>0</v>
      </c>
      <c r="X4064" s="7">
        <v>0</v>
      </c>
      <c r="Y4064" s="8" t="str">
        <f>IFERROR(VLOOKUP(F:F,#REF!,2,0),"需要手动检查")</f>
        <v>需要手动检查</v>
      </c>
      <c r="Z4064" s="9" t="str">
        <f t="shared" si="243"/>
        <v>否</v>
      </c>
      <c r="AA4064" s="10" t="s">
        <v>36</v>
      </c>
      <c r="AB4064" s="18" t="s">
        <v>37</v>
      </c>
      <c r="AC4064" t="str">
        <f t="shared" si="244"/>
        <v>2025/6/30</v>
      </c>
      <c r="AD4064" t="e">
        <f>VLOOKUP(Y4064,#REF!,2,FALSE)</f>
        <v>#REF!</v>
      </c>
    </row>
    <row r="4065" customHeight="1" spans="1:30">
      <c r="A4065" s="2" t="s">
        <v>12507</v>
      </c>
      <c r="B4065" s="2" t="s">
        <v>12508</v>
      </c>
      <c r="C4065" s="2" t="s">
        <v>12509</v>
      </c>
      <c r="D4065" s="2" t="s">
        <v>12510</v>
      </c>
      <c r="E4065" s="2" t="s">
        <v>12511</v>
      </c>
      <c r="F4065" s="2" t="s">
        <v>12420</v>
      </c>
      <c r="G4065" s="6">
        <v>2709</v>
      </c>
      <c r="H4065" s="6">
        <v>474</v>
      </c>
      <c r="I4065" s="6">
        <v>5</v>
      </c>
      <c r="J4065" s="6">
        <v>6</v>
      </c>
      <c r="K4065" s="6">
        <v>0</v>
      </c>
      <c r="L4065" s="6">
        <v>0</v>
      </c>
      <c r="M4065" s="6">
        <v>2700</v>
      </c>
      <c r="N4065" s="6">
        <v>68</v>
      </c>
      <c r="O4065" s="6">
        <v>0</v>
      </c>
      <c r="P4065" s="6">
        <v>0</v>
      </c>
      <c r="Q4065" s="6">
        <v>0</v>
      </c>
      <c r="R4065" s="6">
        <v>0</v>
      </c>
      <c r="S4065" s="6">
        <v>0</v>
      </c>
      <c r="T4065" s="6">
        <v>0</v>
      </c>
      <c r="U4065" s="7">
        <v>0.0251</v>
      </c>
      <c r="V4065" s="7">
        <v>0</v>
      </c>
      <c r="W4065" s="7">
        <v>0.1185</v>
      </c>
      <c r="X4065" s="7">
        <v>0</v>
      </c>
      <c r="Y4065" s="8" t="str">
        <f>IFERROR(VLOOKUP(F:F,#REF!,2,0),"需要手动检查")</f>
        <v>需要手动检查</v>
      </c>
      <c r="Z4065" s="9" t="str">
        <f t="shared" si="243"/>
        <v>否</v>
      </c>
      <c r="AA4065" s="10" t="s">
        <v>36</v>
      </c>
      <c r="AB4065" s="18" t="s">
        <v>37</v>
      </c>
      <c r="AC4065" t="str">
        <f t="shared" si="244"/>
        <v>2025/6/30</v>
      </c>
      <c r="AD4065" t="e">
        <f>VLOOKUP(Y4065,#REF!,2,FALSE)</f>
        <v>#REF!</v>
      </c>
    </row>
    <row r="4066" customHeight="1" spans="1:30">
      <c r="A4066" s="2" t="s">
        <v>12251</v>
      </c>
      <c r="B4066" s="2" t="s">
        <v>12252</v>
      </c>
      <c r="C4066" s="2" t="s">
        <v>12512</v>
      </c>
      <c r="D4066" s="2" t="s">
        <v>12513</v>
      </c>
      <c r="E4066" s="2" t="s">
        <v>12514</v>
      </c>
      <c r="F4066" s="2" t="s">
        <v>12420</v>
      </c>
      <c r="G4066" s="6">
        <v>350</v>
      </c>
      <c r="H4066" s="6">
        <v>21</v>
      </c>
      <c r="I4066" s="6">
        <v>14</v>
      </c>
      <c r="J4066" s="6">
        <v>0</v>
      </c>
      <c r="K4066" s="6">
        <v>0</v>
      </c>
      <c r="L4066" s="6">
        <v>0</v>
      </c>
      <c r="M4066" s="6">
        <v>361</v>
      </c>
      <c r="N4066" s="6">
        <v>3</v>
      </c>
      <c r="O4066" s="6">
        <v>0</v>
      </c>
      <c r="P4066" s="6">
        <v>0</v>
      </c>
      <c r="Q4066" s="6">
        <v>0</v>
      </c>
      <c r="R4066" s="6">
        <v>0</v>
      </c>
      <c r="S4066" s="6">
        <v>0</v>
      </c>
      <c r="T4066" s="6">
        <v>0</v>
      </c>
      <c r="U4066" s="7">
        <v>0.0086</v>
      </c>
      <c r="V4066" s="7">
        <v>0</v>
      </c>
      <c r="W4066" s="7">
        <v>0.0543</v>
      </c>
      <c r="X4066" s="7">
        <v>0</v>
      </c>
      <c r="Y4066" s="8" t="str">
        <f>IFERROR(VLOOKUP(F:F,#REF!,2,0),"需要手动检查")</f>
        <v>需要手动检查</v>
      </c>
      <c r="Z4066" s="9" t="str">
        <f t="shared" si="243"/>
        <v>否</v>
      </c>
      <c r="AA4066" s="10" t="s">
        <v>36</v>
      </c>
      <c r="AB4066" s="18" t="s">
        <v>37</v>
      </c>
      <c r="AC4066" t="str">
        <f t="shared" si="244"/>
        <v>2025/6/30</v>
      </c>
      <c r="AD4066" t="e">
        <f>VLOOKUP(Y4066,#REF!,2,FALSE)</f>
        <v>#REF!</v>
      </c>
    </row>
    <row r="4067" customHeight="1" spans="1:30">
      <c r="A4067" s="2" t="s">
        <v>12515</v>
      </c>
      <c r="B4067" s="2" t="s">
        <v>6682</v>
      </c>
      <c r="C4067" s="2" t="s">
        <v>12516</v>
      </c>
      <c r="D4067" s="2" t="s">
        <v>12517</v>
      </c>
      <c r="E4067" s="2" t="s">
        <v>12518</v>
      </c>
      <c r="F4067" s="2" t="s">
        <v>12420</v>
      </c>
      <c r="G4067" s="6">
        <v>461</v>
      </c>
      <c r="H4067" s="6">
        <v>31</v>
      </c>
      <c r="I4067" s="6">
        <v>1</v>
      </c>
      <c r="J4067" s="6">
        <v>0</v>
      </c>
      <c r="K4067" s="6">
        <v>0</v>
      </c>
      <c r="L4067" s="6">
        <v>0</v>
      </c>
      <c r="M4067" s="6">
        <v>475</v>
      </c>
      <c r="N4067" s="6">
        <v>10</v>
      </c>
      <c r="O4067" s="6">
        <v>0</v>
      </c>
      <c r="P4067" s="6">
        <v>0</v>
      </c>
      <c r="Q4067" s="6">
        <v>0</v>
      </c>
      <c r="R4067" s="6">
        <v>0</v>
      </c>
      <c r="S4067" s="6">
        <v>0</v>
      </c>
      <c r="T4067" s="6">
        <v>0</v>
      </c>
      <c r="U4067" s="7">
        <v>0.0217</v>
      </c>
      <c r="V4067" s="7">
        <v>0</v>
      </c>
      <c r="W4067" s="7">
        <v>0.0586</v>
      </c>
      <c r="X4067" s="7">
        <v>0</v>
      </c>
      <c r="Y4067" s="8" t="str">
        <f>IFERROR(VLOOKUP(F:F,#REF!,2,0),"需要手动检查")</f>
        <v>需要手动检查</v>
      </c>
      <c r="Z4067" s="9" t="str">
        <f t="shared" si="243"/>
        <v>否</v>
      </c>
      <c r="AA4067" s="10" t="s">
        <v>36</v>
      </c>
      <c r="AB4067" s="18" t="s">
        <v>37</v>
      </c>
      <c r="AC4067" t="str">
        <f t="shared" si="244"/>
        <v>2025/7/1</v>
      </c>
      <c r="AD4067" t="e">
        <f>VLOOKUP(Y4067,#REF!,2,FALSE)</f>
        <v>#REF!</v>
      </c>
    </row>
    <row r="4068" customHeight="1" spans="1:30">
      <c r="A4068" s="2" t="s">
        <v>1103</v>
      </c>
      <c r="B4068" s="2" t="s">
        <v>1104</v>
      </c>
      <c r="C4068" s="2" t="s">
        <v>12519</v>
      </c>
      <c r="D4068" s="2" t="s">
        <v>12520</v>
      </c>
      <c r="E4068" s="2" t="s">
        <v>12521</v>
      </c>
      <c r="F4068" s="2" t="s">
        <v>12420</v>
      </c>
      <c r="G4068" s="6">
        <v>447</v>
      </c>
      <c r="H4068" s="6">
        <v>25</v>
      </c>
      <c r="I4068" s="6">
        <v>6</v>
      </c>
      <c r="J4068" s="6">
        <v>0</v>
      </c>
      <c r="K4068" s="6">
        <v>0</v>
      </c>
      <c r="L4068" s="6">
        <v>0</v>
      </c>
      <c r="M4068" s="6">
        <v>498</v>
      </c>
      <c r="N4068" s="6">
        <v>14</v>
      </c>
      <c r="O4068" s="6">
        <v>0</v>
      </c>
      <c r="P4068" s="6">
        <v>0</v>
      </c>
      <c r="Q4068" s="6">
        <v>0</v>
      </c>
      <c r="R4068" s="6">
        <v>0</v>
      </c>
      <c r="S4068" s="6">
        <v>0</v>
      </c>
      <c r="T4068" s="6">
        <v>0</v>
      </c>
      <c r="U4068" s="7">
        <v>0.0313</v>
      </c>
      <c r="V4068" s="7">
        <v>0</v>
      </c>
      <c r="W4068" s="7">
        <v>0.0336</v>
      </c>
      <c r="X4068" s="7">
        <v>0</v>
      </c>
      <c r="Y4068" s="8" t="str">
        <f>IFERROR(VLOOKUP(F:F,#REF!,2,0),"需要手动检查")</f>
        <v>需要手动检查</v>
      </c>
      <c r="Z4068" s="9" t="str">
        <f t="shared" si="243"/>
        <v>否</v>
      </c>
      <c r="AA4068" s="10" t="s">
        <v>36</v>
      </c>
      <c r="AB4068" s="18" t="s">
        <v>37</v>
      </c>
      <c r="AC4068" t="str">
        <f t="shared" si="244"/>
        <v>2025/7/1</v>
      </c>
      <c r="AD4068" t="e">
        <f>VLOOKUP(Y4068,#REF!,2,FALSE)</f>
        <v>#REF!</v>
      </c>
    </row>
    <row r="4069" customHeight="1" spans="1:30">
      <c r="A4069" s="2" t="s">
        <v>12522</v>
      </c>
      <c r="B4069" s="2" t="s">
        <v>12523</v>
      </c>
      <c r="C4069" s="2" t="s">
        <v>12524</v>
      </c>
      <c r="D4069" s="2" t="s">
        <v>12525</v>
      </c>
      <c r="E4069" s="2" t="s">
        <v>12526</v>
      </c>
      <c r="F4069" s="2" t="s">
        <v>12420</v>
      </c>
      <c r="G4069" s="6">
        <v>1077</v>
      </c>
      <c r="H4069" s="6">
        <v>131</v>
      </c>
      <c r="I4069" s="6">
        <v>1</v>
      </c>
      <c r="J4069" s="6">
        <v>0</v>
      </c>
      <c r="K4069" s="6">
        <v>2</v>
      </c>
      <c r="L4069" s="6">
        <v>0</v>
      </c>
      <c r="M4069" s="6">
        <v>855</v>
      </c>
      <c r="N4069" s="6">
        <v>2</v>
      </c>
      <c r="O4069" s="6">
        <v>0</v>
      </c>
      <c r="P4069" s="6">
        <v>0</v>
      </c>
      <c r="Q4069" s="6">
        <v>0</v>
      </c>
      <c r="R4069" s="6">
        <v>0</v>
      </c>
      <c r="S4069" s="6">
        <v>0</v>
      </c>
      <c r="T4069" s="6">
        <v>0</v>
      </c>
      <c r="U4069" s="7">
        <v>0.0019</v>
      </c>
      <c r="V4069" s="7">
        <v>0</v>
      </c>
      <c r="W4069" s="7">
        <v>0.0706</v>
      </c>
      <c r="X4069" s="7">
        <v>0</v>
      </c>
      <c r="Y4069" s="8" t="str">
        <f>IFERROR(VLOOKUP(F:F,#REF!,2,0),"需要手动检查")</f>
        <v>需要手动检查</v>
      </c>
      <c r="Z4069" s="9" t="str">
        <f t="shared" si="243"/>
        <v>否</v>
      </c>
      <c r="AA4069" s="10" t="s">
        <v>36</v>
      </c>
      <c r="AB4069" s="18" t="s">
        <v>37</v>
      </c>
      <c r="AC4069" t="str">
        <f t="shared" si="244"/>
        <v>2025/7/2</v>
      </c>
      <c r="AD4069" t="e">
        <f>VLOOKUP(Y4069,#REF!,2,FALSE)</f>
        <v>#REF!</v>
      </c>
    </row>
    <row r="4070" customHeight="1" spans="1:30">
      <c r="A4070" s="2" t="s">
        <v>1103</v>
      </c>
      <c r="B4070" s="2" t="s">
        <v>1104</v>
      </c>
      <c r="C4070" s="2" t="s">
        <v>12527</v>
      </c>
      <c r="D4070" s="2" t="s">
        <v>12528</v>
      </c>
      <c r="E4070" s="2" t="s">
        <v>12529</v>
      </c>
      <c r="F4070" s="2" t="s">
        <v>12420</v>
      </c>
      <c r="G4070" s="6">
        <v>396</v>
      </c>
      <c r="H4070" s="6">
        <v>10</v>
      </c>
      <c r="I4070" s="6">
        <v>0</v>
      </c>
      <c r="J4070" s="6">
        <v>0</v>
      </c>
      <c r="K4070" s="6">
        <v>0</v>
      </c>
      <c r="L4070" s="6">
        <v>0</v>
      </c>
      <c r="M4070" s="6">
        <v>264</v>
      </c>
      <c r="N4070" s="6">
        <v>4</v>
      </c>
      <c r="O4070" s="6">
        <v>0</v>
      </c>
      <c r="P4070" s="6">
        <v>0</v>
      </c>
      <c r="Q4070" s="6">
        <v>0</v>
      </c>
      <c r="R4070" s="6">
        <v>0</v>
      </c>
      <c r="S4070" s="6">
        <v>0</v>
      </c>
      <c r="T4070" s="6">
        <v>0</v>
      </c>
      <c r="U4070" s="7">
        <v>0.0101</v>
      </c>
      <c r="V4070" s="7">
        <v>0</v>
      </c>
      <c r="W4070" s="7">
        <v>0.0328</v>
      </c>
      <c r="X4070" s="7">
        <v>0</v>
      </c>
      <c r="Y4070" s="8" t="str">
        <f>IFERROR(VLOOKUP(F:F,#REF!,2,0),"需要手动检查")</f>
        <v>需要手动检查</v>
      </c>
      <c r="Z4070" s="9" t="str">
        <f t="shared" si="243"/>
        <v>否</v>
      </c>
      <c r="AA4070" s="10" t="s">
        <v>36</v>
      </c>
      <c r="AB4070" s="18" t="s">
        <v>37</v>
      </c>
      <c r="AC4070" t="str">
        <f t="shared" si="244"/>
        <v>2025/7/2</v>
      </c>
      <c r="AD4070" t="e">
        <f>VLOOKUP(Y4070,#REF!,2,FALSE)</f>
        <v>#REF!</v>
      </c>
    </row>
    <row r="4071" customHeight="1" spans="1:30">
      <c r="A4071" s="2" t="s">
        <v>12530</v>
      </c>
      <c r="B4071" s="2" t="s">
        <v>12531</v>
      </c>
      <c r="C4071" s="2" t="s">
        <v>12532</v>
      </c>
      <c r="D4071" s="2" t="s">
        <v>12533</v>
      </c>
      <c r="E4071" s="2" t="s">
        <v>12534</v>
      </c>
      <c r="F4071" s="2" t="s">
        <v>45</v>
      </c>
      <c r="G4071" s="6">
        <v>0</v>
      </c>
      <c r="H4071" s="6">
        <v>0</v>
      </c>
      <c r="I4071" s="6">
        <v>0</v>
      </c>
      <c r="J4071" s="6">
        <v>0</v>
      </c>
      <c r="K4071" s="6">
        <v>0</v>
      </c>
      <c r="L4071" s="6">
        <v>0</v>
      </c>
      <c r="M4071" s="6">
        <v>1</v>
      </c>
      <c r="N4071" s="6">
        <v>0</v>
      </c>
      <c r="O4071" s="6">
        <v>0</v>
      </c>
      <c r="P4071" s="6">
        <v>0</v>
      </c>
      <c r="Q4071" s="6">
        <v>0</v>
      </c>
      <c r="R4071" s="6">
        <v>0</v>
      </c>
      <c r="S4071" s="6">
        <v>0</v>
      </c>
      <c r="T4071" s="6">
        <v>0</v>
      </c>
      <c r="U4071" s="7">
        <v>0</v>
      </c>
      <c r="V4071" s="7">
        <v>0</v>
      </c>
      <c r="W4071" s="7">
        <v>0</v>
      </c>
      <c r="X4071" s="7">
        <v>0</v>
      </c>
      <c r="Y4071" s="8" t="str">
        <f>IFERROR(VLOOKUP(F:F,#REF!,2,0),"需要手动检查")</f>
        <v>需要手动检查</v>
      </c>
      <c r="Z4071" s="9" t="str">
        <f t="shared" si="243"/>
        <v>否</v>
      </c>
      <c r="AA4071" s="10" t="s">
        <v>36</v>
      </c>
      <c r="AB4071" s="18" t="s">
        <v>37</v>
      </c>
      <c r="AC4071" t="str">
        <f t="shared" si="244"/>
        <v>2025/7/3</v>
      </c>
      <c r="AD4071" t="e">
        <f>VLOOKUP(Y4071,#REF!,2,FALSE)</f>
        <v>#REF!</v>
      </c>
    </row>
    <row r="4072" customHeight="1" spans="1:30">
      <c r="A4072" s="2" t="s">
        <v>12535</v>
      </c>
      <c r="B4072" s="2" t="s">
        <v>12536</v>
      </c>
      <c r="C4072" s="2" t="s">
        <v>12537</v>
      </c>
      <c r="D4072" s="2" t="s">
        <v>12538</v>
      </c>
      <c r="E4072" s="2" t="s">
        <v>12539</v>
      </c>
      <c r="F4072" s="2" t="s">
        <v>12420</v>
      </c>
      <c r="G4072" s="6">
        <v>309</v>
      </c>
      <c r="H4072" s="6">
        <v>5</v>
      </c>
      <c r="I4072" s="6">
        <v>0</v>
      </c>
      <c r="J4072" s="6">
        <v>0</v>
      </c>
      <c r="K4072" s="6">
        <v>0</v>
      </c>
      <c r="L4072" s="6">
        <v>0</v>
      </c>
      <c r="M4072" s="6">
        <v>333</v>
      </c>
      <c r="N4072" s="6">
        <v>16</v>
      </c>
      <c r="O4072" s="6">
        <v>0</v>
      </c>
      <c r="P4072" s="6">
        <v>0</v>
      </c>
      <c r="Q4072" s="6">
        <v>0</v>
      </c>
      <c r="R4072" s="6">
        <v>0</v>
      </c>
      <c r="S4072" s="6">
        <v>0</v>
      </c>
      <c r="T4072" s="6">
        <v>0</v>
      </c>
      <c r="U4072" s="7">
        <v>0.0518</v>
      </c>
      <c r="V4072" s="7">
        <v>0</v>
      </c>
      <c r="W4072" s="7">
        <v>0.0097</v>
      </c>
      <c r="X4072" s="7">
        <v>0</v>
      </c>
      <c r="Y4072" s="8" t="str">
        <f>IFERROR(VLOOKUP(F:F,#REF!,2,0),"需要手动检查")</f>
        <v>需要手动检查</v>
      </c>
      <c r="Z4072" s="9" t="str">
        <f t="shared" si="243"/>
        <v>否</v>
      </c>
      <c r="AA4072" s="10" t="s">
        <v>36</v>
      </c>
      <c r="AB4072" s="18" t="s">
        <v>37</v>
      </c>
      <c r="AC4072" t="str">
        <f t="shared" si="244"/>
        <v>2025/7/5</v>
      </c>
      <c r="AD4072" t="e">
        <f>VLOOKUP(Y4072,#REF!,2,FALSE)</f>
        <v>#REF!</v>
      </c>
    </row>
    <row r="4073" customHeight="1" spans="1:30">
      <c r="A4073" s="2" t="s">
        <v>8614</v>
      </c>
      <c r="B4073" s="2" t="s">
        <v>8615</v>
      </c>
      <c r="C4073" s="2" t="s">
        <v>12540</v>
      </c>
      <c r="D4073" s="2" t="s">
        <v>12541</v>
      </c>
      <c r="E4073" s="2" t="s">
        <v>12542</v>
      </c>
      <c r="F4073" s="2" t="s">
        <v>12420</v>
      </c>
      <c r="G4073" s="6">
        <v>44</v>
      </c>
      <c r="H4073" s="6">
        <v>1</v>
      </c>
      <c r="I4073" s="6">
        <v>1</v>
      </c>
      <c r="J4073" s="6">
        <v>0</v>
      </c>
      <c r="K4073" s="6">
        <v>0</v>
      </c>
      <c r="L4073" s="6">
        <v>0</v>
      </c>
      <c r="M4073" s="6">
        <v>49</v>
      </c>
      <c r="N4073" s="6">
        <v>2</v>
      </c>
      <c r="O4073" s="6">
        <v>0</v>
      </c>
      <c r="P4073" s="6">
        <v>0</v>
      </c>
      <c r="Q4073" s="6">
        <v>0</v>
      </c>
      <c r="R4073" s="6">
        <v>0</v>
      </c>
      <c r="S4073" s="6">
        <v>0</v>
      </c>
      <c r="T4073" s="6">
        <v>0</v>
      </c>
      <c r="U4073" s="7">
        <v>0.0455</v>
      </c>
      <c r="V4073" s="7">
        <v>0</v>
      </c>
      <c r="W4073" s="7">
        <v>0.0227</v>
      </c>
      <c r="X4073" s="7">
        <v>0</v>
      </c>
      <c r="Y4073" s="8" t="str">
        <f>IFERROR(VLOOKUP(F:F,#REF!,2,0),"需要手动检查")</f>
        <v>需要手动检查</v>
      </c>
      <c r="Z4073" s="9" t="str">
        <f t="shared" si="243"/>
        <v>否</v>
      </c>
      <c r="AA4073" s="10" t="s">
        <v>36</v>
      </c>
      <c r="AB4073" s="18" t="s">
        <v>37</v>
      </c>
      <c r="AC4073" t="str">
        <f t="shared" si="244"/>
        <v>2025/7/5</v>
      </c>
      <c r="AD4073" t="e">
        <f>VLOOKUP(Y4073,#REF!,2,FALSE)</f>
        <v>#REF!</v>
      </c>
    </row>
    <row r="4074" customHeight="1" spans="1:30">
      <c r="A4074" s="2" t="s">
        <v>12032</v>
      </c>
      <c r="B4074" s="2" t="s">
        <v>12033</v>
      </c>
      <c r="C4074" s="2" t="s">
        <v>12543</v>
      </c>
      <c r="D4074" s="2" t="s">
        <v>12544</v>
      </c>
      <c r="E4074" s="2" t="s">
        <v>12545</v>
      </c>
      <c r="F4074" s="2" t="s">
        <v>12420</v>
      </c>
      <c r="G4074" s="6">
        <v>326</v>
      </c>
      <c r="H4074" s="6">
        <v>10</v>
      </c>
      <c r="I4074" s="6">
        <v>0</v>
      </c>
      <c r="J4074" s="6">
        <v>2</v>
      </c>
      <c r="K4074" s="6">
        <v>0</v>
      </c>
      <c r="L4074" s="6">
        <v>0</v>
      </c>
      <c r="M4074" s="6">
        <v>324</v>
      </c>
      <c r="N4074" s="6">
        <v>29</v>
      </c>
      <c r="O4074" s="6">
        <v>0</v>
      </c>
      <c r="P4074" s="6">
        <v>0</v>
      </c>
      <c r="Q4074" s="6">
        <v>0</v>
      </c>
      <c r="R4074" s="6">
        <v>0</v>
      </c>
      <c r="S4074" s="6">
        <v>0</v>
      </c>
      <c r="T4074" s="6">
        <v>0</v>
      </c>
      <c r="U4074" s="7">
        <v>0.089</v>
      </c>
      <c r="V4074" s="7">
        <v>0</v>
      </c>
      <c r="W4074" s="7">
        <v>0.1534</v>
      </c>
      <c r="X4074" s="7">
        <v>0</v>
      </c>
      <c r="Y4074" s="8" t="str">
        <f>IFERROR(VLOOKUP(F:F,#REF!,2,0),"需要手动检查")</f>
        <v>需要手动检查</v>
      </c>
      <c r="Z4074" s="9" t="str">
        <f t="shared" si="243"/>
        <v>否</v>
      </c>
      <c r="AA4074" s="10" t="s">
        <v>36</v>
      </c>
      <c r="AB4074" s="18" t="s">
        <v>37</v>
      </c>
      <c r="AC4074" t="str">
        <f t="shared" si="244"/>
        <v>2025/7/5</v>
      </c>
      <c r="AD4074" t="e">
        <f>VLOOKUP(Y4074,#REF!,2,FALSE)</f>
        <v>#REF!</v>
      </c>
    </row>
    <row r="4075" customHeight="1" spans="1:30">
      <c r="A4075" s="2" t="s">
        <v>12546</v>
      </c>
      <c r="B4075" s="2" t="s">
        <v>12547</v>
      </c>
      <c r="C4075" s="2" t="s">
        <v>12548</v>
      </c>
      <c r="D4075" s="2" t="s">
        <v>12549</v>
      </c>
      <c r="E4075" s="2" t="s">
        <v>12550</v>
      </c>
      <c r="F4075" s="2" t="s">
        <v>12420</v>
      </c>
      <c r="G4075" s="6">
        <v>83</v>
      </c>
      <c r="H4075" s="6">
        <v>8</v>
      </c>
      <c r="I4075" s="6">
        <v>2</v>
      </c>
      <c r="J4075" s="6">
        <v>1</v>
      </c>
      <c r="K4075" s="6">
        <v>0</v>
      </c>
      <c r="L4075" s="6">
        <v>0</v>
      </c>
      <c r="M4075" s="6">
        <v>89</v>
      </c>
      <c r="N4075" s="6">
        <v>1</v>
      </c>
      <c r="O4075" s="6">
        <v>0</v>
      </c>
      <c r="P4075" s="6">
        <v>0</v>
      </c>
      <c r="Q4075" s="6">
        <v>0</v>
      </c>
      <c r="R4075" s="6">
        <v>0</v>
      </c>
      <c r="S4075" s="6">
        <v>0</v>
      </c>
      <c r="T4075" s="6">
        <v>0</v>
      </c>
      <c r="U4075" s="7">
        <v>0.012</v>
      </c>
      <c r="V4075" s="7">
        <v>0</v>
      </c>
      <c r="W4075" s="7">
        <v>0.0723</v>
      </c>
      <c r="X4075" s="7">
        <v>0</v>
      </c>
      <c r="Y4075" s="8" t="str">
        <f>IFERROR(VLOOKUP(F:F,#REF!,2,0),"需要手动检查")</f>
        <v>需要手动检查</v>
      </c>
      <c r="Z4075" s="9" t="str">
        <f t="shared" si="243"/>
        <v>否</v>
      </c>
      <c r="AA4075" s="10" t="s">
        <v>36</v>
      </c>
      <c r="AB4075" s="18" t="s">
        <v>37</v>
      </c>
      <c r="AC4075" t="str">
        <f t="shared" si="244"/>
        <v>2025/7/6</v>
      </c>
      <c r="AD4075" t="e">
        <f>VLOOKUP(Y4075,#REF!,2,FALSE)</f>
        <v>#REF!</v>
      </c>
    </row>
    <row r="4076" customHeight="1" spans="1:30">
      <c r="A4076" s="2" t="s">
        <v>67</v>
      </c>
      <c r="B4076" s="2" t="s">
        <v>68</v>
      </c>
      <c r="C4076" s="2" t="s">
        <v>12551</v>
      </c>
      <c r="D4076" s="2" t="s">
        <v>12552</v>
      </c>
      <c r="E4076" s="2" t="s">
        <v>12553</v>
      </c>
      <c r="F4076" s="2" t="s">
        <v>12420</v>
      </c>
      <c r="G4076" s="6">
        <v>562</v>
      </c>
      <c r="H4076" s="6">
        <v>17</v>
      </c>
      <c r="I4076" s="6">
        <v>0</v>
      </c>
      <c r="J4076" s="6">
        <v>0</v>
      </c>
      <c r="K4076" s="6">
        <v>0</v>
      </c>
      <c r="L4076" s="6">
        <v>0</v>
      </c>
      <c r="M4076" s="6">
        <v>245</v>
      </c>
      <c r="N4076" s="6">
        <v>3</v>
      </c>
      <c r="O4076" s="6">
        <v>0</v>
      </c>
      <c r="P4076" s="6">
        <v>0</v>
      </c>
      <c r="Q4076" s="6">
        <v>0</v>
      </c>
      <c r="R4076" s="6">
        <v>0</v>
      </c>
      <c r="S4076" s="6">
        <v>0</v>
      </c>
      <c r="T4076" s="6">
        <v>0</v>
      </c>
      <c r="U4076" s="7">
        <v>0.0053</v>
      </c>
      <c r="V4076" s="7">
        <v>0</v>
      </c>
      <c r="W4076" s="7">
        <v>0.0196</v>
      </c>
      <c r="X4076" s="7">
        <v>0</v>
      </c>
      <c r="Y4076" s="8" t="str">
        <f>IFERROR(VLOOKUP(F:F,#REF!,2,0),"需要手动检查")</f>
        <v>需要手动检查</v>
      </c>
      <c r="Z4076" s="9" t="str">
        <f t="shared" si="243"/>
        <v>否</v>
      </c>
      <c r="AA4076" s="10" t="s">
        <v>36</v>
      </c>
      <c r="AB4076" s="18" t="s">
        <v>37</v>
      </c>
      <c r="AC4076" t="str">
        <f t="shared" si="244"/>
        <v>2025/7/6</v>
      </c>
      <c r="AD4076" t="e">
        <f>VLOOKUP(Y4076,#REF!,2,FALSE)</f>
        <v>#REF!</v>
      </c>
    </row>
    <row r="4077" customHeight="1" spans="1:30">
      <c r="A4077" s="2" t="s">
        <v>12554</v>
      </c>
      <c r="B4077" s="2" t="s">
        <v>12555</v>
      </c>
      <c r="C4077" s="2" t="s">
        <v>12556</v>
      </c>
      <c r="D4077" s="2" t="s">
        <v>12557</v>
      </c>
      <c r="E4077" s="2" t="s">
        <v>12558</v>
      </c>
      <c r="F4077" s="2" t="s">
        <v>12420</v>
      </c>
      <c r="G4077" s="6">
        <v>540</v>
      </c>
      <c r="H4077" s="6">
        <v>20</v>
      </c>
      <c r="I4077" s="6">
        <v>3</v>
      </c>
      <c r="J4077" s="6">
        <v>0</v>
      </c>
      <c r="K4077" s="6">
        <v>0</v>
      </c>
      <c r="L4077" s="6">
        <v>0</v>
      </c>
      <c r="M4077" s="6">
        <v>570</v>
      </c>
      <c r="N4077" s="6">
        <v>43</v>
      </c>
      <c r="O4077" s="6">
        <v>0</v>
      </c>
      <c r="P4077" s="6">
        <v>0</v>
      </c>
      <c r="Q4077" s="6">
        <v>0</v>
      </c>
      <c r="R4077" s="6">
        <v>0</v>
      </c>
      <c r="S4077" s="6">
        <v>0</v>
      </c>
      <c r="T4077" s="6">
        <v>0</v>
      </c>
      <c r="U4077" s="7">
        <v>0.0796</v>
      </c>
      <c r="V4077" s="7">
        <v>0</v>
      </c>
      <c r="W4077" s="7">
        <v>0.0111</v>
      </c>
      <c r="X4077" s="7">
        <v>0</v>
      </c>
      <c r="Y4077" s="8" t="str">
        <f>IFERROR(VLOOKUP(F:F,#REF!,2,0),"需要手动检查")</f>
        <v>需要手动检查</v>
      </c>
      <c r="Z4077" s="9" t="str">
        <f t="shared" si="243"/>
        <v>否</v>
      </c>
      <c r="AA4077" s="10" t="s">
        <v>36</v>
      </c>
      <c r="AB4077" s="18" t="s">
        <v>37</v>
      </c>
      <c r="AC4077" t="str">
        <f t="shared" si="244"/>
        <v>2025/7/6</v>
      </c>
      <c r="AD4077" t="e">
        <f>VLOOKUP(Y4077,#REF!,2,FALSE)</f>
        <v>#REF!</v>
      </c>
    </row>
    <row r="4078" customHeight="1" spans="1:30">
      <c r="A4078" s="2" t="s">
        <v>12559</v>
      </c>
      <c r="B4078" s="2" t="s">
        <v>12560</v>
      </c>
      <c r="C4078" s="2" t="s">
        <v>12561</v>
      </c>
      <c r="D4078" s="2" t="s">
        <v>12562</v>
      </c>
      <c r="E4078" s="2" t="s">
        <v>12563</v>
      </c>
      <c r="F4078" s="2" t="s">
        <v>12420</v>
      </c>
      <c r="G4078" s="6">
        <v>5478</v>
      </c>
      <c r="H4078" s="6">
        <v>397</v>
      </c>
      <c r="I4078" s="6">
        <v>0</v>
      </c>
      <c r="J4078" s="6">
        <v>2</v>
      </c>
      <c r="K4078" s="6">
        <v>2</v>
      </c>
      <c r="L4078" s="6">
        <v>0</v>
      </c>
      <c r="M4078" s="6">
        <v>6837</v>
      </c>
      <c r="N4078" s="6">
        <v>650</v>
      </c>
      <c r="O4078" s="6">
        <v>1</v>
      </c>
      <c r="P4078" s="6">
        <v>1</v>
      </c>
      <c r="Q4078" s="6">
        <v>1</v>
      </c>
      <c r="R4078" s="6">
        <v>37.59</v>
      </c>
      <c r="S4078" s="6">
        <v>6.86</v>
      </c>
      <c r="T4078" s="6">
        <v>37.59</v>
      </c>
      <c r="U4078" s="7">
        <v>0.1187</v>
      </c>
      <c r="V4078" s="7">
        <v>0</v>
      </c>
      <c r="W4078" s="7">
        <v>0.0062</v>
      </c>
      <c r="X4078" s="7">
        <v>0.0015</v>
      </c>
      <c r="Y4078" s="8" t="str">
        <f>IFERROR(VLOOKUP(F:F,#REF!,2,0),"需要手动检查")</f>
        <v>需要手动检查</v>
      </c>
      <c r="Z4078" s="9" t="str">
        <f t="shared" ref="Z4078:Z4091" si="245">IF(R4078&gt;0,"是","否")</f>
        <v>是</v>
      </c>
      <c r="AA4078" s="10" t="s">
        <v>36</v>
      </c>
      <c r="AB4078" s="18" t="s">
        <v>37</v>
      </c>
      <c r="AC4078" t="str">
        <f t="shared" ref="AC4078:AC4096" si="246">YEAR(E4078)&amp;"/"&amp;MONTH(E4078)&amp;"/"&amp;DAY(E4078)</f>
        <v>2025/7/7</v>
      </c>
      <c r="AD4078" t="e">
        <f>VLOOKUP(Y4078,#REF!,2,FALSE)</f>
        <v>#REF!</v>
      </c>
    </row>
    <row r="4079" customHeight="1" spans="1:30">
      <c r="A4079" s="2" t="s">
        <v>12564</v>
      </c>
      <c r="B4079" s="2" t="s">
        <v>12565</v>
      </c>
      <c r="C4079" s="2" t="s">
        <v>12566</v>
      </c>
      <c r="D4079" s="2" t="s">
        <v>12567</v>
      </c>
      <c r="E4079" s="2" t="s">
        <v>12568</v>
      </c>
      <c r="F4079" s="2" t="s">
        <v>12420</v>
      </c>
      <c r="G4079" s="6">
        <v>34</v>
      </c>
      <c r="H4079" s="6">
        <v>2</v>
      </c>
      <c r="I4079" s="6">
        <v>0</v>
      </c>
      <c r="J4079" s="6">
        <v>0</v>
      </c>
      <c r="K4079" s="6">
        <v>0</v>
      </c>
      <c r="L4079" s="6">
        <v>0</v>
      </c>
      <c r="M4079" s="6">
        <v>31</v>
      </c>
      <c r="N4079" s="6">
        <v>0</v>
      </c>
      <c r="O4079" s="6">
        <v>0</v>
      </c>
      <c r="P4079" s="6">
        <v>0</v>
      </c>
      <c r="Q4079" s="6">
        <v>0</v>
      </c>
      <c r="R4079" s="6">
        <v>0</v>
      </c>
      <c r="S4079" s="6">
        <v>0</v>
      </c>
      <c r="T4079" s="6">
        <v>0</v>
      </c>
      <c r="U4079" s="7">
        <v>0</v>
      </c>
      <c r="V4079" s="7">
        <v>0</v>
      </c>
      <c r="W4079" s="7">
        <v>0</v>
      </c>
      <c r="X4079" s="7">
        <v>0</v>
      </c>
      <c r="Y4079" s="8" t="str">
        <f>IFERROR(VLOOKUP(F:F,#REF!,2,0),"需要手动检查")</f>
        <v>需要手动检查</v>
      </c>
      <c r="Z4079" s="9" t="str">
        <f t="shared" si="245"/>
        <v>否</v>
      </c>
      <c r="AA4079" s="10" t="s">
        <v>36</v>
      </c>
      <c r="AB4079" s="18" t="s">
        <v>37</v>
      </c>
      <c r="AC4079" t="str">
        <f t="shared" si="246"/>
        <v>2025/7/7</v>
      </c>
      <c r="AD4079" t="e">
        <f>VLOOKUP(Y4079,#REF!,2,FALSE)</f>
        <v>#REF!</v>
      </c>
    </row>
    <row r="4080" customHeight="1" spans="1:30">
      <c r="A4080" s="2" t="s">
        <v>12569</v>
      </c>
      <c r="B4080" s="2" t="s">
        <v>12570</v>
      </c>
      <c r="C4080" s="2" t="s">
        <v>12571</v>
      </c>
      <c r="D4080" s="2" t="s">
        <v>12572</v>
      </c>
      <c r="E4080" s="2" t="s">
        <v>12573</v>
      </c>
      <c r="F4080" s="2" t="s">
        <v>12420</v>
      </c>
      <c r="G4080" s="6">
        <v>90</v>
      </c>
      <c r="H4080" s="6">
        <v>8</v>
      </c>
      <c r="I4080" s="6">
        <v>1</v>
      </c>
      <c r="J4080" s="6">
        <v>1</v>
      </c>
      <c r="K4080" s="6">
        <v>0</v>
      </c>
      <c r="L4080" s="6">
        <v>0</v>
      </c>
      <c r="M4080" s="6">
        <v>86</v>
      </c>
      <c r="N4080" s="6">
        <v>6</v>
      </c>
      <c r="O4080" s="6">
        <v>0</v>
      </c>
      <c r="P4080" s="6">
        <v>0</v>
      </c>
      <c r="Q4080" s="6">
        <v>0</v>
      </c>
      <c r="R4080" s="6">
        <v>0</v>
      </c>
      <c r="S4080" s="6">
        <v>0</v>
      </c>
      <c r="T4080" s="6">
        <v>0</v>
      </c>
      <c r="U4080" s="7">
        <v>0.0667</v>
      </c>
      <c r="V4080" s="7">
        <v>0</v>
      </c>
      <c r="W4080" s="7">
        <v>0</v>
      </c>
      <c r="X4080" s="7">
        <v>0</v>
      </c>
      <c r="Y4080" s="8" t="str">
        <f>IFERROR(VLOOKUP(F:F,#REF!,2,0),"需要手动检查")</f>
        <v>需要手动检查</v>
      </c>
      <c r="Z4080" s="9" t="str">
        <f t="shared" si="245"/>
        <v>否</v>
      </c>
      <c r="AA4080" s="10" t="s">
        <v>36</v>
      </c>
      <c r="AB4080" s="18" t="s">
        <v>37</v>
      </c>
      <c r="AC4080" t="str">
        <f t="shared" si="246"/>
        <v>2025/7/7</v>
      </c>
      <c r="AD4080" t="e">
        <f>VLOOKUP(Y4080,#REF!,2,FALSE)</f>
        <v>#REF!</v>
      </c>
    </row>
    <row r="4081" customHeight="1" spans="1:30">
      <c r="A4081" s="2" t="s">
        <v>7780</v>
      </c>
      <c r="B4081" s="2" t="s">
        <v>7781</v>
      </c>
      <c r="C4081" s="2" t="s">
        <v>12574</v>
      </c>
      <c r="D4081" s="2" t="s">
        <v>12575</v>
      </c>
      <c r="E4081" s="2" t="s">
        <v>12576</v>
      </c>
      <c r="F4081" s="2" t="s">
        <v>10254</v>
      </c>
      <c r="G4081" s="6">
        <v>139</v>
      </c>
      <c r="H4081" s="6">
        <v>3</v>
      </c>
      <c r="I4081" s="6">
        <v>1</v>
      </c>
      <c r="J4081" s="6">
        <v>0</v>
      </c>
      <c r="K4081" s="6">
        <v>0</v>
      </c>
      <c r="L4081" s="6">
        <v>0</v>
      </c>
      <c r="M4081" s="6">
        <v>156</v>
      </c>
      <c r="N4081" s="6">
        <v>10</v>
      </c>
      <c r="O4081" s="6">
        <v>0</v>
      </c>
      <c r="P4081" s="6">
        <v>0</v>
      </c>
      <c r="Q4081" s="6">
        <v>0</v>
      </c>
      <c r="R4081" s="6">
        <v>0</v>
      </c>
      <c r="S4081" s="6">
        <v>0</v>
      </c>
      <c r="T4081" s="6">
        <v>0</v>
      </c>
      <c r="U4081" s="7">
        <v>0.0719</v>
      </c>
      <c r="V4081" s="7">
        <v>0</v>
      </c>
      <c r="W4081" s="7">
        <v>0.0432</v>
      </c>
      <c r="X4081" s="7">
        <v>0</v>
      </c>
      <c r="Y4081" s="8" t="str">
        <f>IFERROR(VLOOKUP(F:F,#REF!,2,0),"需要手动检查")</f>
        <v>需要手动检查</v>
      </c>
      <c r="Z4081" s="9" t="str">
        <f t="shared" si="245"/>
        <v>否</v>
      </c>
      <c r="AA4081" s="10" t="s">
        <v>36</v>
      </c>
      <c r="AB4081" s="18" t="s">
        <v>37</v>
      </c>
      <c r="AC4081" t="str">
        <f t="shared" si="246"/>
        <v>2025/7/7</v>
      </c>
      <c r="AD4081" t="e">
        <f>VLOOKUP(Y4081,#REF!,2,FALSE)</f>
        <v>#REF!</v>
      </c>
    </row>
    <row r="4082" customHeight="1" spans="1:30">
      <c r="A4082" s="2" t="s">
        <v>12559</v>
      </c>
      <c r="B4082" s="2" t="s">
        <v>12560</v>
      </c>
      <c r="C4082" s="2" t="s">
        <v>12577</v>
      </c>
      <c r="D4082" s="2" t="s">
        <v>12578</v>
      </c>
      <c r="E4082" s="2" t="s">
        <v>12579</v>
      </c>
      <c r="F4082" s="2" t="s">
        <v>12420</v>
      </c>
      <c r="G4082" s="6">
        <v>270</v>
      </c>
      <c r="H4082" s="6">
        <v>34</v>
      </c>
      <c r="I4082" s="6">
        <v>8</v>
      </c>
      <c r="J4082" s="6">
        <v>1</v>
      </c>
      <c r="K4082" s="6">
        <v>0</v>
      </c>
      <c r="L4082" s="6">
        <v>0</v>
      </c>
      <c r="M4082" s="6">
        <v>331</v>
      </c>
      <c r="N4082" s="6">
        <v>13</v>
      </c>
      <c r="O4082" s="6">
        <v>0</v>
      </c>
      <c r="P4082" s="6">
        <v>0</v>
      </c>
      <c r="Q4082" s="6">
        <v>0</v>
      </c>
      <c r="R4082" s="6">
        <v>0</v>
      </c>
      <c r="S4082" s="6">
        <v>0</v>
      </c>
      <c r="T4082" s="6">
        <v>0</v>
      </c>
      <c r="U4082" s="7">
        <v>0.0481</v>
      </c>
      <c r="V4082" s="7">
        <v>0</v>
      </c>
      <c r="W4082" s="7">
        <v>0.1222</v>
      </c>
      <c r="X4082" s="7">
        <v>0</v>
      </c>
      <c r="Y4082" s="8" t="str">
        <f>IFERROR(VLOOKUP(F:F,#REF!,2,0),"需要手动检查")</f>
        <v>需要手动检查</v>
      </c>
      <c r="Z4082" s="9" t="str">
        <f t="shared" si="245"/>
        <v>否</v>
      </c>
      <c r="AA4082" s="10" t="s">
        <v>36</v>
      </c>
      <c r="AB4082" s="18" t="s">
        <v>37</v>
      </c>
      <c r="AC4082" t="str">
        <f t="shared" si="246"/>
        <v>2025/7/7</v>
      </c>
      <c r="AD4082" t="e">
        <f>VLOOKUP(Y4082,#REF!,2,FALSE)</f>
        <v>#REF!</v>
      </c>
    </row>
    <row r="4083" customHeight="1" spans="1:30">
      <c r="A4083" s="2" t="s">
        <v>888</v>
      </c>
      <c r="B4083" s="2" t="s">
        <v>889</v>
      </c>
      <c r="C4083" s="2" t="s">
        <v>12580</v>
      </c>
      <c r="D4083" s="2" t="s">
        <v>12581</v>
      </c>
      <c r="E4083" s="2" t="s">
        <v>12582</v>
      </c>
      <c r="F4083" s="2" t="s">
        <v>12420</v>
      </c>
      <c r="G4083" s="6">
        <v>208</v>
      </c>
      <c r="H4083" s="6">
        <v>10</v>
      </c>
      <c r="I4083" s="6">
        <v>1</v>
      </c>
      <c r="J4083" s="6">
        <v>0</v>
      </c>
      <c r="K4083" s="6">
        <v>0</v>
      </c>
      <c r="L4083" s="6">
        <v>0</v>
      </c>
      <c r="M4083" s="6">
        <v>239</v>
      </c>
      <c r="N4083" s="6">
        <v>3</v>
      </c>
      <c r="O4083" s="6">
        <v>0</v>
      </c>
      <c r="P4083" s="6">
        <v>0</v>
      </c>
      <c r="Q4083" s="6">
        <v>0</v>
      </c>
      <c r="R4083" s="6">
        <v>0</v>
      </c>
      <c r="S4083" s="6">
        <v>0</v>
      </c>
      <c r="T4083" s="6">
        <v>0</v>
      </c>
      <c r="U4083" s="7">
        <v>0.0144</v>
      </c>
      <c r="V4083" s="7">
        <v>0</v>
      </c>
      <c r="W4083" s="7">
        <v>0.1298</v>
      </c>
      <c r="X4083" s="7">
        <v>0</v>
      </c>
      <c r="Y4083" s="8" t="str">
        <f>IFERROR(VLOOKUP(F:F,#REF!,2,0),"需要手动检查")</f>
        <v>需要手动检查</v>
      </c>
      <c r="Z4083" s="9" t="str">
        <f t="shared" si="245"/>
        <v>否</v>
      </c>
      <c r="AA4083" s="10" t="s">
        <v>36</v>
      </c>
      <c r="AB4083" s="18" t="s">
        <v>37</v>
      </c>
      <c r="AC4083" t="str">
        <f t="shared" si="246"/>
        <v>2025/7/7</v>
      </c>
      <c r="AD4083" t="e">
        <f>VLOOKUP(Y4083,#REF!,2,FALSE)</f>
        <v>#REF!</v>
      </c>
    </row>
    <row r="4084" customHeight="1" spans="1:30">
      <c r="A4084" s="2" t="s">
        <v>12583</v>
      </c>
      <c r="B4084" s="2" t="s">
        <v>12584</v>
      </c>
      <c r="C4084" s="2" t="s">
        <v>12585</v>
      </c>
      <c r="D4084" s="2" t="s">
        <v>12586</v>
      </c>
      <c r="E4084" s="2" t="s">
        <v>12587</v>
      </c>
      <c r="F4084" s="2" t="s">
        <v>12420</v>
      </c>
      <c r="G4084" s="6">
        <v>274</v>
      </c>
      <c r="H4084" s="6">
        <v>6</v>
      </c>
      <c r="I4084" s="6">
        <v>1</v>
      </c>
      <c r="J4084" s="6">
        <v>0</v>
      </c>
      <c r="K4084" s="6">
        <v>0</v>
      </c>
      <c r="L4084" s="6">
        <v>0</v>
      </c>
      <c r="M4084" s="6">
        <v>296</v>
      </c>
      <c r="N4084" s="6">
        <v>3</v>
      </c>
      <c r="O4084" s="6">
        <v>0</v>
      </c>
      <c r="P4084" s="6">
        <v>0</v>
      </c>
      <c r="Q4084" s="6">
        <v>0</v>
      </c>
      <c r="R4084" s="6">
        <v>0</v>
      </c>
      <c r="S4084" s="6">
        <v>0</v>
      </c>
      <c r="T4084" s="6">
        <v>0</v>
      </c>
      <c r="U4084" s="7">
        <v>0.0109</v>
      </c>
      <c r="V4084" s="7">
        <v>0</v>
      </c>
      <c r="W4084" s="7">
        <v>0.062</v>
      </c>
      <c r="X4084" s="7">
        <v>0</v>
      </c>
      <c r="Y4084" s="8" t="str">
        <f>IFERROR(VLOOKUP(F:F,#REF!,2,0),"需要手动检查")</f>
        <v>需要手动检查</v>
      </c>
      <c r="Z4084" s="9" t="str">
        <f t="shared" si="245"/>
        <v>否</v>
      </c>
      <c r="AA4084" s="10" t="s">
        <v>36</v>
      </c>
      <c r="AB4084" s="18" t="s">
        <v>37</v>
      </c>
      <c r="AC4084" t="str">
        <f t="shared" si="246"/>
        <v>2025/7/7</v>
      </c>
      <c r="AD4084" t="e">
        <f>VLOOKUP(Y4084,#REF!,2,FALSE)</f>
        <v>#REF!</v>
      </c>
    </row>
    <row r="4085" customHeight="1" spans="1:30">
      <c r="A4085" s="2" t="s">
        <v>12346</v>
      </c>
      <c r="B4085" s="2" t="s">
        <v>12347</v>
      </c>
      <c r="C4085" s="2" t="s">
        <v>12588</v>
      </c>
      <c r="D4085" s="2" t="s">
        <v>12589</v>
      </c>
      <c r="E4085" s="2" t="s">
        <v>12590</v>
      </c>
      <c r="F4085" s="2" t="s">
        <v>12420</v>
      </c>
      <c r="G4085" s="6">
        <v>46</v>
      </c>
      <c r="H4085" s="6">
        <v>6</v>
      </c>
      <c r="I4085" s="6">
        <v>4</v>
      </c>
      <c r="J4085" s="6">
        <v>2</v>
      </c>
      <c r="K4085" s="6">
        <v>0</v>
      </c>
      <c r="L4085" s="6">
        <v>0</v>
      </c>
      <c r="M4085" s="6">
        <v>39</v>
      </c>
      <c r="N4085" s="6">
        <v>5</v>
      </c>
      <c r="O4085" s="6">
        <v>0</v>
      </c>
      <c r="P4085" s="6">
        <v>0</v>
      </c>
      <c r="Q4085" s="6">
        <v>0</v>
      </c>
      <c r="R4085" s="6">
        <v>0</v>
      </c>
      <c r="S4085" s="6">
        <v>0</v>
      </c>
      <c r="T4085" s="6">
        <v>0</v>
      </c>
      <c r="U4085" s="7">
        <v>0.1087</v>
      </c>
      <c r="V4085" s="7">
        <v>0</v>
      </c>
      <c r="W4085" s="7">
        <v>0.0652</v>
      </c>
      <c r="X4085" s="7">
        <v>0</v>
      </c>
      <c r="Y4085" s="8" t="str">
        <f>IFERROR(VLOOKUP(F:F,#REF!,2,0),"需要手动检查")</f>
        <v>需要手动检查</v>
      </c>
      <c r="Z4085" s="9" t="str">
        <f t="shared" si="245"/>
        <v>否</v>
      </c>
      <c r="AA4085" s="10" t="s">
        <v>36</v>
      </c>
      <c r="AB4085" s="18" t="s">
        <v>37</v>
      </c>
      <c r="AC4085" t="str">
        <f t="shared" si="246"/>
        <v>2025/7/8</v>
      </c>
      <c r="AD4085" t="e">
        <f>VLOOKUP(Y4085,#REF!,2,FALSE)</f>
        <v>#REF!</v>
      </c>
    </row>
    <row r="4086" customHeight="1" spans="1:30">
      <c r="A4086" s="2" t="s">
        <v>888</v>
      </c>
      <c r="B4086" s="2" t="s">
        <v>889</v>
      </c>
      <c r="C4086" s="2" t="s">
        <v>12591</v>
      </c>
      <c r="D4086" s="2" t="s">
        <v>12592</v>
      </c>
      <c r="E4086" s="2" t="s">
        <v>12593</v>
      </c>
      <c r="F4086" s="2" t="s">
        <v>12420</v>
      </c>
      <c r="G4086" s="6">
        <v>40</v>
      </c>
      <c r="H4086" s="6">
        <v>2</v>
      </c>
      <c r="I4086" s="6">
        <v>1</v>
      </c>
      <c r="J4086" s="6">
        <v>0</v>
      </c>
      <c r="K4086" s="6">
        <v>0</v>
      </c>
      <c r="L4086" s="6">
        <v>0</v>
      </c>
      <c r="M4086" s="6">
        <v>44</v>
      </c>
      <c r="N4086" s="6">
        <v>0</v>
      </c>
      <c r="O4086" s="6">
        <v>0</v>
      </c>
      <c r="P4086" s="6">
        <v>0</v>
      </c>
      <c r="Q4086" s="6">
        <v>0</v>
      </c>
      <c r="R4086" s="6">
        <v>0</v>
      </c>
      <c r="S4086" s="6">
        <v>0</v>
      </c>
      <c r="T4086" s="6">
        <v>0</v>
      </c>
      <c r="U4086" s="7">
        <v>0</v>
      </c>
      <c r="V4086" s="7">
        <v>0</v>
      </c>
      <c r="W4086" s="7">
        <v>0.025</v>
      </c>
      <c r="X4086" s="7">
        <v>0</v>
      </c>
      <c r="Y4086" s="8" t="str">
        <f>IFERROR(VLOOKUP(F:F,#REF!,2,0),"需要手动检查")</f>
        <v>需要手动检查</v>
      </c>
      <c r="Z4086" s="9" t="str">
        <f t="shared" ref="Z4086:Z4096" si="247">IF(R4086&gt;0,"是","否")</f>
        <v>否</v>
      </c>
      <c r="AA4086" s="10" t="s">
        <v>36</v>
      </c>
      <c r="AB4086" s="18" t="s">
        <v>37</v>
      </c>
      <c r="AC4086" t="str">
        <f t="shared" si="246"/>
        <v>2025/7/8</v>
      </c>
      <c r="AD4086" t="e">
        <f>VLOOKUP(Y4086,#REF!,2,FALSE)</f>
        <v>#REF!</v>
      </c>
    </row>
    <row r="4087" customHeight="1" spans="1:30">
      <c r="A4087" s="2" t="s">
        <v>1103</v>
      </c>
      <c r="B4087" s="2" t="s">
        <v>1104</v>
      </c>
      <c r="C4087" s="2" t="s">
        <v>12594</v>
      </c>
      <c r="D4087" s="2" t="s">
        <v>12595</v>
      </c>
      <c r="E4087" s="2" t="s">
        <v>12596</v>
      </c>
      <c r="F4087" s="2" t="s">
        <v>12420</v>
      </c>
      <c r="G4087" s="6">
        <v>269</v>
      </c>
      <c r="H4087" s="6">
        <v>10</v>
      </c>
      <c r="I4087" s="6">
        <v>0</v>
      </c>
      <c r="J4087" s="6">
        <v>0</v>
      </c>
      <c r="K4087" s="6">
        <v>0</v>
      </c>
      <c r="L4087" s="6">
        <v>0</v>
      </c>
      <c r="M4087" s="6">
        <v>283</v>
      </c>
      <c r="N4087" s="6">
        <v>3</v>
      </c>
      <c r="O4087" s="6">
        <v>0</v>
      </c>
      <c r="P4087" s="6">
        <v>0</v>
      </c>
      <c r="Q4087" s="6">
        <v>0</v>
      </c>
      <c r="R4087" s="6">
        <v>0</v>
      </c>
      <c r="S4087" s="6">
        <v>0</v>
      </c>
      <c r="T4087" s="6">
        <v>0</v>
      </c>
      <c r="U4087" s="7">
        <v>0.0112</v>
      </c>
      <c r="V4087" s="7">
        <v>0</v>
      </c>
      <c r="W4087" s="7">
        <v>0.0372</v>
      </c>
      <c r="X4087" s="7">
        <v>0</v>
      </c>
      <c r="Y4087" s="8" t="str">
        <f>IFERROR(VLOOKUP(F:F,#REF!,2,0),"需要手动检查")</f>
        <v>需要手动检查</v>
      </c>
      <c r="Z4087" s="9" t="str">
        <f t="shared" si="247"/>
        <v>否</v>
      </c>
      <c r="AA4087" s="10" t="s">
        <v>36</v>
      </c>
      <c r="AB4087" s="18" t="s">
        <v>37</v>
      </c>
      <c r="AC4087" t="str">
        <f t="shared" si="246"/>
        <v>2025/7/8</v>
      </c>
      <c r="AD4087" t="e">
        <f>VLOOKUP(Y4087,#REF!,2,FALSE)</f>
        <v>#REF!</v>
      </c>
    </row>
    <row r="4088" customHeight="1" spans="1:30">
      <c r="A4088" s="2" t="s">
        <v>888</v>
      </c>
      <c r="B4088" s="2" t="s">
        <v>889</v>
      </c>
      <c r="C4088" s="2" t="s">
        <v>12597</v>
      </c>
      <c r="D4088" s="2" t="s">
        <v>12598</v>
      </c>
      <c r="E4088" s="2" t="s">
        <v>12599</v>
      </c>
      <c r="F4088" s="2" t="s">
        <v>12420</v>
      </c>
      <c r="G4088" s="6">
        <v>285</v>
      </c>
      <c r="H4088" s="6">
        <v>6</v>
      </c>
      <c r="I4088" s="6">
        <v>1</v>
      </c>
      <c r="J4088" s="6">
        <v>0</v>
      </c>
      <c r="K4088" s="6">
        <v>0</v>
      </c>
      <c r="L4088" s="6">
        <v>0</v>
      </c>
      <c r="M4088" s="6">
        <v>313</v>
      </c>
      <c r="N4088" s="6">
        <v>6</v>
      </c>
      <c r="O4088" s="6">
        <v>0</v>
      </c>
      <c r="P4088" s="6">
        <v>0</v>
      </c>
      <c r="Q4088" s="6">
        <v>0</v>
      </c>
      <c r="R4088" s="6">
        <v>0</v>
      </c>
      <c r="S4088" s="6">
        <v>0</v>
      </c>
      <c r="T4088" s="6">
        <v>0</v>
      </c>
      <c r="U4088" s="7">
        <v>0.0211</v>
      </c>
      <c r="V4088" s="7">
        <v>0</v>
      </c>
      <c r="W4088" s="7">
        <v>0.0105</v>
      </c>
      <c r="X4088" s="7">
        <v>0</v>
      </c>
      <c r="Y4088" s="8" t="str">
        <f>IFERROR(VLOOKUP(F:F,#REF!,2,0),"需要手动检查")</f>
        <v>需要手动检查</v>
      </c>
      <c r="Z4088" s="9" t="str">
        <f t="shared" si="247"/>
        <v>否</v>
      </c>
      <c r="AA4088" s="10" t="s">
        <v>36</v>
      </c>
      <c r="AB4088" s="18" t="s">
        <v>37</v>
      </c>
      <c r="AC4088" t="str">
        <f t="shared" si="246"/>
        <v>2025/7/8</v>
      </c>
      <c r="AD4088" t="e">
        <f>VLOOKUP(Y4088,#REF!,2,FALSE)</f>
        <v>#REF!</v>
      </c>
    </row>
    <row r="4089" customHeight="1" spans="1:30">
      <c r="A4089" s="2" t="s">
        <v>11563</v>
      </c>
      <c r="B4089" s="2" t="s">
        <v>11564</v>
      </c>
      <c r="C4089" s="2" t="s">
        <v>12600</v>
      </c>
      <c r="D4089" s="2" t="s">
        <v>12601</v>
      </c>
      <c r="E4089" s="2" t="s">
        <v>12602</v>
      </c>
      <c r="F4089" s="2" t="s">
        <v>12195</v>
      </c>
      <c r="G4089" s="6">
        <v>100</v>
      </c>
      <c r="H4089" s="6">
        <v>1</v>
      </c>
      <c r="I4089" s="6">
        <v>0</v>
      </c>
      <c r="J4089" s="6">
        <v>0</v>
      </c>
      <c r="K4089" s="6">
        <v>0</v>
      </c>
      <c r="L4089" s="6">
        <v>0</v>
      </c>
      <c r="M4089" s="6">
        <v>94</v>
      </c>
      <c r="N4089" s="6">
        <v>1</v>
      </c>
      <c r="O4089" s="6">
        <v>0</v>
      </c>
      <c r="P4089" s="6">
        <v>0</v>
      </c>
      <c r="Q4089" s="6">
        <v>0</v>
      </c>
      <c r="R4089" s="6">
        <v>0</v>
      </c>
      <c r="S4089" s="6">
        <v>0</v>
      </c>
      <c r="T4089" s="6">
        <v>0</v>
      </c>
      <c r="U4089" s="7">
        <v>0.01</v>
      </c>
      <c r="V4089" s="7">
        <v>0</v>
      </c>
      <c r="W4089" s="7">
        <v>0.1</v>
      </c>
      <c r="X4089" s="7">
        <v>0</v>
      </c>
      <c r="Y4089" s="8" t="str">
        <f>IFERROR(VLOOKUP(F:F,#REF!,2,0),"需要手动检查")</f>
        <v>需要手动检查</v>
      </c>
      <c r="Z4089" s="9" t="str">
        <f t="shared" si="247"/>
        <v>否</v>
      </c>
      <c r="AA4089" s="10" t="s">
        <v>36</v>
      </c>
      <c r="AB4089" s="18" t="s">
        <v>37</v>
      </c>
      <c r="AC4089" t="str">
        <f t="shared" si="246"/>
        <v>2025/7/8</v>
      </c>
      <c r="AD4089" t="e">
        <f>VLOOKUP(Y4089,#REF!,2,FALSE)</f>
        <v>#REF!</v>
      </c>
    </row>
    <row r="4090" customHeight="1" spans="1:30">
      <c r="A4090" s="2" t="s">
        <v>5998</v>
      </c>
      <c r="B4090" s="2" t="s">
        <v>5999</v>
      </c>
      <c r="C4090" s="2" t="s">
        <v>12603</v>
      </c>
      <c r="D4090" s="2" t="s">
        <v>12604</v>
      </c>
      <c r="E4090" s="2" t="s">
        <v>12605</v>
      </c>
      <c r="F4090" s="2" t="s">
        <v>12195</v>
      </c>
      <c r="G4090" s="6">
        <v>184</v>
      </c>
      <c r="H4090" s="6">
        <v>5</v>
      </c>
      <c r="I4090" s="6">
        <v>0</v>
      </c>
      <c r="J4090" s="6">
        <v>0</v>
      </c>
      <c r="K4090" s="6">
        <v>0</v>
      </c>
      <c r="L4090" s="6">
        <v>0</v>
      </c>
      <c r="M4090" s="6">
        <v>192</v>
      </c>
      <c r="N4090" s="6">
        <v>15</v>
      </c>
      <c r="O4090" s="6">
        <v>0</v>
      </c>
      <c r="P4090" s="6">
        <v>0</v>
      </c>
      <c r="Q4090" s="6">
        <v>0</v>
      </c>
      <c r="R4090" s="6">
        <v>0</v>
      </c>
      <c r="S4090" s="6">
        <v>0</v>
      </c>
      <c r="T4090" s="6">
        <v>0</v>
      </c>
      <c r="U4090" s="7">
        <v>0.0815</v>
      </c>
      <c r="V4090" s="7">
        <v>0</v>
      </c>
      <c r="W4090" s="7">
        <v>0</v>
      </c>
      <c r="X4090" s="7">
        <v>0</v>
      </c>
      <c r="Y4090" s="8" t="str">
        <f>IFERROR(VLOOKUP(F:F,#REF!,2,0),"需要手动检查")</f>
        <v>需要手动检查</v>
      </c>
      <c r="Z4090" s="9" t="str">
        <f t="shared" si="247"/>
        <v>否</v>
      </c>
      <c r="AA4090" s="10" t="s">
        <v>36</v>
      </c>
      <c r="AB4090" s="18" t="s">
        <v>37</v>
      </c>
      <c r="AC4090" t="str">
        <f t="shared" si="246"/>
        <v>2025/7/9</v>
      </c>
      <c r="AD4090" t="e">
        <f>VLOOKUP(Y4090,#REF!,2,FALSE)</f>
        <v>#REF!</v>
      </c>
    </row>
    <row r="4091" customHeight="1" spans="1:30">
      <c r="A4091" s="2" t="s">
        <v>12606</v>
      </c>
      <c r="B4091" s="2" t="s">
        <v>12607</v>
      </c>
      <c r="C4091" s="2" t="s">
        <v>12608</v>
      </c>
      <c r="D4091" s="2" t="s">
        <v>12609</v>
      </c>
      <c r="E4091" s="2" t="s">
        <v>12610</v>
      </c>
      <c r="F4091" s="2" t="s">
        <v>12420</v>
      </c>
      <c r="G4091" s="6">
        <v>60</v>
      </c>
      <c r="H4091" s="6">
        <v>0</v>
      </c>
      <c r="I4091" s="6">
        <v>0</v>
      </c>
      <c r="J4091" s="6">
        <v>1</v>
      </c>
      <c r="K4091" s="6">
        <v>0</v>
      </c>
      <c r="L4091" s="6">
        <v>0</v>
      </c>
      <c r="M4091" s="6">
        <v>67</v>
      </c>
      <c r="N4091" s="6">
        <v>0</v>
      </c>
      <c r="O4091" s="6">
        <v>0</v>
      </c>
      <c r="P4091" s="6">
        <v>0</v>
      </c>
      <c r="Q4091" s="6">
        <v>0</v>
      </c>
      <c r="R4091" s="6">
        <v>0</v>
      </c>
      <c r="S4091" s="6">
        <v>0</v>
      </c>
      <c r="T4091" s="6">
        <v>0</v>
      </c>
      <c r="U4091" s="7">
        <v>0</v>
      </c>
      <c r="V4091" s="7">
        <v>0</v>
      </c>
      <c r="W4091" s="7">
        <v>0</v>
      </c>
      <c r="X4091" s="7">
        <v>0</v>
      </c>
      <c r="Y4091" s="8" t="str">
        <f>IFERROR(VLOOKUP(F:F,#REF!,2,0),"需要手动检查")</f>
        <v>需要手动检查</v>
      </c>
      <c r="Z4091" s="9" t="str">
        <f t="shared" si="247"/>
        <v>否</v>
      </c>
      <c r="AA4091" s="10" t="s">
        <v>51</v>
      </c>
      <c r="AB4091" s="18" t="s">
        <v>37</v>
      </c>
      <c r="AC4091" t="str">
        <f t="shared" si="246"/>
        <v>2025/7/9</v>
      </c>
      <c r="AD4091" t="e">
        <f>VLOOKUP(Y4091,#REF!,2,FALSE)</f>
        <v>#REF!</v>
      </c>
    </row>
    <row r="4092" customHeight="1" spans="1:30">
      <c r="A4092" s="2" t="s">
        <v>12611</v>
      </c>
      <c r="B4092" s="2" t="s">
        <v>12612</v>
      </c>
      <c r="C4092" s="2" t="s">
        <v>12613</v>
      </c>
      <c r="D4092" s="2" t="s">
        <v>12614</v>
      </c>
      <c r="E4092" s="2" t="s">
        <v>12615</v>
      </c>
      <c r="F4092" s="2" t="s">
        <v>12195</v>
      </c>
      <c r="G4092" s="6">
        <v>83</v>
      </c>
      <c r="H4092" s="6">
        <v>8</v>
      </c>
      <c r="I4092" s="6">
        <v>0</v>
      </c>
      <c r="J4092" s="6">
        <v>0</v>
      </c>
      <c r="K4092" s="6">
        <v>1</v>
      </c>
      <c r="L4092" s="6">
        <v>0</v>
      </c>
      <c r="M4092" s="6">
        <v>91</v>
      </c>
      <c r="N4092" s="6">
        <v>2</v>
      </c>
      <c r="O4092" s="6">
        <v>0</v>
      </c>
      <c r="P4092" s="6">
        <v>0</v>
      </c>
      <c r="Q4092" s="6">
        <v>0</v>
      </c>
      <c r="R4092" s="6">
        <v>0</v>
      </c>
      <c r="S4092" s="6">
        <v>0</v>
      </c>
      <c r="T4092" s="6">
        <v>0</v>
      </c>
      <c r="U4092" s="7">
        <v>0.0241</v>
      </c>
      <c r="V4092" s="7">
        <v>0</v>
      </c>
      <c r="W4092" s="7">
        <v>0.0602</v>
      </c>
      <c r="X4092" s="7">
        <v>0</v>
      </c>
      <c r="Y4092" s="8" t="str">
        <f>IFERROR(VLOOKUP(F:F,#REF!,2,0),"需要手动检查")</f>
        <v>需要手动检查</v>
      </c>
      <c r="Z4092" s="9" t="str">
        <f t="shared" si="247"/>
        <v>否</v>
      </c>
      <c r="AA4092" s="10" t="s">
        <v>36</v>
      </c>
      <c r="AB4092" s="18" t="s">
        <v>37</v>
      </c>
      <c r="AC4092" t="str">
        <f t="shared" si="246"/>
        <v>2025/7/9</v>
      </c>
      <c r="AD4092" t="e">
        <f>VLOOKUP(Y4092,#REF!,2,FALSE)</f>
        <v>#REF!</v>
      </c>
    </row>
    <row r="4093" customHeight="1" spans="1:30">
      <c r="A4093" s="2" t="s">
        <v>12616</v>
      </c>
      <c r="B4093" s="2" t="s">
        <v>12617</v>
      </c>
      <c r="C4093" s="2" t="s">
        <v>45</v>
      </c>
      <c r="D4093" s="2" t="s">
        <v>12618</v>
      </c>
      <c r="E4093" s="2" t="s">
        <v>12619</v>
      </c>
      <c r="F4093" s="2" t="s">
        <v>12195</v>
      </c>
      <c r="G4093" s="6">
        <v>167</v>
      </c>
      <c r="H4093" s="6">
        <v>5</v>
      </c>
      <c r="I4093" s="6">
        <v>1</v>
      </c>
      <c r="J4093" s="6">
        <v>0</v>
      </c>
      <c r="K4093" s="6">
        <v>0</v>
      </c>
      <c r="L4093" s="6">
        <v>0</v>
      </c>
      <c r="M4093" s="6">
        <v>6</v>
      </c>
      <c r="N4093" s="6">
        <v>0</v>
      </c>
      <c r="O4093" s="6">
        <v>0</v>
      </c>
      <c r="P4093" s="6">
        <v>0</v>
      </c>
      <c r="Q4093" s="6">
        <v>0</v>
      </c>
      <c r="R4093" s="6">
        <v>0</v>
      </c>
      <c r="S4093" s="6">
        <v>0</v>
      </c>
      <c r="T4093" s="6">
        <v>0</v>
      </c>
      <c r="U4093" s="7">
        <v>0</v>
      </c>
      <c r="V4093" s="7">
        <v>0</v>
      </c>
      <c r="W4093" s="7">
        <v>0.024</v>
      </c>
      <c r="X4093" s="7">
        <v>0</v>
      </c>
      <c r="Y4093" s="8" t="str">
        <f>IFERROR(VLOOKUP(F:F,#REF!,2,0),"需要手动检查")</f>
        <v>需要手动检查</v>
      </c>
      <c r="Z4093" s="9" t="str">
        <f t="shared" si="247"/>
        <v>否</v>
      </c>
      <c r="AA4093" s="10" t="s">
        <v>51</v>
      </c>
      <c r="AB4093" s="18" t="s">
        <v>37</v>
      </c>
      <c r="AC4093" t="str">
        <f t="shared" si="246"/>
        <v>2025/7/9</v>
      </c>
      <c r="AD4093" t="e">
        <f>VLOOKUP(Y4093,#REF!,2,FALSE)</f>
        <v>#REF!</v>
      </c>
    </row>
    <row r="4094" customHeight="1" spans="1:30">
      <c r="A4094" s="2" t="s">
        <v>7261</v>
      </c>
      <c r="B4094" s="2" t="s">
        <v>7262</v>
      </c>
      <c r="C4094" s="2" t="s">
        <v>12620</v>
      </c>
      <c r="D4094" s="2" t="s">
        <v>12621</v>
      </c>
      <c r="E4094" s="2" t="s">
        <v>12622</v>
      </c>
      <c r="F4094" s="2" t="s">
        <v>12195</v>
      </c>
      <c r="G4094" s="6">
        <v>5752</v>
      </c>
      <c r="H4094" s="6">
        <v>149</v>
      </c>
      <c r="I4094" s="6">
        <v>3</v>
      </c>
      <c r="J4094" s="6">
        <v>0</v>
      </c>
      <c r="K4094" s="6">
        <v>4</v>
      </c>
      <c r="L4094" s="6">
        <v>0</v>
      </c>
      <c r="M4094" s="6">
        <v>6189</v>
      </c>
      <c r="N4094" s="6">
        <v>87</v>
      </c>
      <c r="O4094" s="6">
        <v>0</v>
      </c>
      <c r="P4094" s="6">
        <v>0</v>
      </c>
      <c r="Q4094" s="6">
        <v>0</v>
      </c>
      <c r="R4094" s="6">
        <v>0</v>
      </c>
      <c r="S4094" s="6">
        <v>0</v>
      </c>
      <c r="T4094" s="6">
        <v>0</v>
      </c>
      <c r="U4094" s="7">
        <v>0.0151</v>
      </c>
      <c r="V4094" s="7">
        <v>0</v>
      </c>
      <c r="W4094" s="7">
        <v>0.0111</v>
      </c>
      <c r="X4094" s="7">
        <v>0</v>
      </c>
      <c r="Y4094" s="8" t="str">
        <f>IFERROR(VLOOKUP(F:F,#REF!,2,0),"需要手动检查")</f>
        <v>需要手动检查</v>
      </c>
      <c r="Z4094" s="9" t="str">
        <f t="shared" si="247"/>
        <v>否</v>
      </c>
      <c r="AA4094" s="10" t="s">
        <v>36</v>
      </c>
      <c r="AB4094" s="18" t="s">
        <v>37</v>
      </c>
      <c r="AC4094" t="str">
        <f t="shared" si="246"/>
        <v>2025/7/9</v>
      </c>
      <c r="AD4094" t="e">
        <f>VLOOKUP(Y4094,#REF!,2,FALSE)</f>
        <v>#REF!</v>
      </c>
    </row>
    <row r="4095" customHeight="1" spans="1:30">
      <c r="A4095" s="2" t="s">
        <v>12623</v>
      </c>
      <c r="B4095" s="2" t="s">
        <v>12624</v>
      </c>
      <c r="C4095" s="2" t="s">
        <v>12625</v>
      </c>
      <c r="D4095" s="2" t="s">
        <v>12626</v>
      </c>
      <c r="E4095" s="2" t="s">
        <v>12627</v>
      </c>
      <c r="F4095" s="2" t="s">
        <v>12195</v>
      </c>
      <c r="G4095" s="6">
        <v>1681</v>
      </c>
      <c r="H4095" s="6">
        <v>8</v>
      </c>
      <c r="I4095" s="6">
        <v>2</v>
      </c>
      <c r="J4095" s="6">
        <v>0</v>
      </c>
      <c r="K4095" s="6">
        <v>0</v>
      </c>
      <c r="L4095" s="6">
        <v>0</v>
      </c>
      <c r="M4095" s="6">
        <v>1754</v>
      </c>
      <c r="N4095" s="6">
        <v>32</v>
      </c>
      <c r="O4095" s="6">
        <v>0</v>
      </c>
      <c r="P4095" s="6">
        <v>0</v>
      </c>
      <c r="Q4095" s="6">
        <v>0</v>
      </c>
      <c r="R4095" s="6">
        <v>0</v>
      </c>
      <c r="S4095" s="6">
        <v>0</v>
      </c>
      <c r="T4095" s="6">
        <v>0</v>
      </c>
      <c r="U4095" s="7">
        <v>0.019</v>
      </c>
      <c r="V4095" s="7">
        <v>0</v>
      </c>
      <c r="W4095" s="7">
        <v>0.0042</v>
      </c>
      <c r="X4095" s="7">
        <v>0</v>
      </c>
      <c r="Y4095" s="8" t="str">
        <f>IFERROR(VLOOKUP(F:F,#REF!,2,0),"需要手动检查")</f>
        <v>需要手动检查</v>
      </c>
      <c r="Z4095" s="9" t="str">
        <f t="shared" si="247"/>
        <v>否</v>
      </c>
      <c r="AA4095" s="10" t="s">
        <v>51</v>
      </c>
      <c r="AB4095" s="18" t="s">
        <v>37</v>
      </c>
      <c r="AC4095" t="str">
        <f t="shared" si="246"/>
        <v>2025/7/9</v>
      </c>
      <c r="AD4095" t="e">
        <f>VLOOKUP(Y4095,#REF!,2,FALSE)</f>
        <v>#REF!</v>
      </c>
    </row>
    <row r="4096" customHeight="1" spans="1:30">
      <c r="A4096" s="2" t="s">
        <v>12628</v>
      </c>
      <c r="B4096" s="2" t="s">
        <v>12629</v>
      </c>
      <c r="C4096" s="2" t="s">
        <v>12630</v>
      </c>
      <c r="D4096" s="2" t="s">
        <v>12631</v>
      </c>
      <c r="E4096" s="2" t="s">
        <v>12632</v>
      </c>
      <c r="F4096" s="2" t="s">
        <v>12420</v>
      </c>
      <c r="G4096" s="6">
        <v>27</v>
      </c>
      <c r="H4096" s="6">
        <v>0</v>
      </c>
      <c r="I4096" s="6">
        <v>0</v>
      </c>
      <c r="J4096" s="6">
        <v>0</v>
      </c>
      <c r="K4096" s="6">
        <v>0</v>
      </c>
      <c r="L4096" s="6">
        <v>0</v>
      </c>
      <c r="M4096" s="6">
        <v>21</v>
      </c>
      <c r="N4096" s="6">
        <v>0</v>
      </c>
      <c r="O4096" s="6">
        <v>0</v>
      </c>
      <c r="P4096" s="6">
        <v>0</v>
      </c>
      <c r="Q4096" s="6">
        <v>0</v>
      </c>
      <c r="R4096" s="6">
        <v>0</v>
      </c>
      <c r="S4096" s="6">
        <v>0</v>
      </c>
      <c r="T4096" s="6">
        <v>0</v>
      </c>
      <c r="U4096" s="7">
        <v>0</v>
      </c>
      <c r="V4096" s="7">
        <v>0</v>
      </c>
      <c r="W4096" s="7">
        <v>0</v>
      </c>
      <c r="X4096" s="7">
        <v>0</v>
      </c>
      <c r="Y4096" s="8" t="str">
        <f>IFERROR(VLOOKUP(F:F,#REF!,2,0),"需要手动检查")</f>
        <v>需要手动检查</v>
      </c>
      <c r="Z4096" s="9" t="str">
        <f t="shared" si="247"/>
        <v>否</v>
      </c>
      <c r="AA4096" s="10" t="s">
        <v>36</v>
      </c>
      <c r="AB4096" s="18" t="s">
        <v>37</v>
      </c>
      <c r="AC4096" t="str">
        <f t="shared" si="246"/>
        <v>2025/7/9</v>
      </c>
      <c r="AD4096" t="e">
        <f>VLOOKUP(Y4096,#REF!,2,FALSE)</f>
        <v>#REF!</v>
      </c>
    </row>
    <row r="4097" customHeight="1" spans="1:30">
      <c r="A4097" s="2" t="s">
        <v>12633</v>
      </c>
      <c r="B4097" s="2" t="s">
        <v>12634</v>
      </c>
      <c r="C4097" s="2" t="s">
        <v>12635</v>
      </c>
      <c r="D4097" s="2" t="s">
        <v>12636</v>
      </c>
      <c r="E4097" s="2" t="s">
        <v>12637</v>
      </c>
      <c r="F4097" s="2" t="s">
        <v>12195</v>
      </c>
      <c r="G4097" s="6">
        <v>848</v>
      </c>
      <c r="H4097" s="6">
        <v>18</v>
      </c>
      <c r="I4097" s="6">
        <v>12</v>
      </c>
      <c r="J4097" s="6">
        <v>2</v>
      </c>
      <c r="K4097" s="6">
        <v>0</v>
      </c>
      <c r="L4097" s="6">
        <v>0</v>
      </c>
      <c r="M4097" s="6">
        <v>937</v>
      </c>
      <c r="N4097" s="6">
        <v>49</v>
      </c>
      <c r="O4097" s="6">
        <v>0</v>
      </c>
      <c r="P4097" s="6">
        <v>0</v>
      </c>
      <c r="Q4097" s="6">
        <v>0</v>
      </c>
      <c r="R4097" s="6">
        <v>0</v>
      </c>
      <c r="S4097" s="6">
        <v>0</v>
      </c>
      <c r="T4097" s="6">
        <v>0</v>
      </c>
      <c r="U4097" s="7">
        <v>0.0578</v>
      </c>
      <c r="V4097" s="7">
        <v>0</v>
      </c>
      <c r="W4097" s="7">
        <v>0.0059</v>
      </c>
      <c r="X4097" s="7">
        <v>0</v>
      </c>
      <c r="Y4097" s="8" t="str">
        <f>IFERROR(VLOOKUP(F:F,#REF!,2,0),"需要手动检查")</f>
        <v>需要手动检查</v>
      </c>
      <c r="Z4097" s="9" t="str">
        <f t="shared" ref="Z4097:Z4120" si="248">IF(R4097&gt;0,"是","否")</f>
        <v>否</v>
      </c>
      <c r="AA4097" s="10" t="s">
        <v>36</v>
      </c>
      <c r="AB4097" s="18" t="s">
        <v>37</v>
      </c>
      <c r="AC4097" t="str">
        <f t="shared" ref="AC4097:AC4120" si="249">YEAR(E4097)&amp;"/"&amp;MONTH(E4097)&amp;"/"&amp;DAY(E4097)</f>
        <v>2025/7/10</v>
      </c>
      <c r="AD4097" t="e">
        <f>VLOOKUP(Y4097,#REF!,2,FALSE)</f>
        <v>#REF!</v>
      </c>
    </row>
    <row r="4098" customHeight="1" spans="1:30">
      <c r="A4098" s="2" t="s">
        <v>263</v>
      </c>
      <c r="B4098" s="2" t="s">
        <v>264</v>
      </c>
      <c r="C4098" s="2" t="s">
        <v>12638</v>
      </c>
      <c r="D4098" s="2" t="s">
        <v>12639</v>
      </c>
      <c r="E4098" s="2" t="s">
        <v>12640</v>
      </c>
      <c r="F4098" s="2" t="s">
        <v>9874</v>
      </c>
      <c r="G4098" s="6">
        <v>358</v>
      </c>
      <c r="H4098" s="6">
        <v>6</v>
      </c>
      <c r="I4098" s="6">
        <v>0</v>
      </c>
      <c r="J4098" s="6">
        <v>0</v>
      </c>
      <c r="K4098" s="6">
        <v>0</v>
      </c>
      <c r="L4098" s="6">
        <v>0</v>
      </c>
      <c r="M4098" s="6">
        <v>390</v>
      </c>
      <c r="N4098" s="6">
        <v>9</v>
      </c>
      <c r="O4098" s="6">
        <v>0</v>
      </c>
      <c r="P4098" s="6">
        <v>0</v>
      </c>
      <c r="Q4098" s="6">
        <v>0</v>
      </c>
      <c r="R4098" s="6">
        <v>0</v>
      </c>
      <c r="S4098" s="6">
        <v>0</v>
      </c>
      <c r="T4098" s="6">
        <v>0</v>
      </c>
      <c r="U4098" s="7">
        <v>0.0251</v>
      </c>
      <c r="V4098" s="7">
        <v>0</v>
      </c>
      <c r="W4098" s="7">
        <v>0</v>
      </c>
      <c r="X4098" s="7">
        <v>0</v>
      </c>
      <c r="Y4098" s="8" t="str">
        <f>IFERROR(VLOOKUP(F:F,#REF!,2,0),"需要手动检查")</f>
        <v>需要手动检查</v>
      </c>
      <c r="Z4098" s="9" t="str">
        <f t="shared" si="248"/>
        <v>否</v>
      </c>
      <c r="AA4098" s="10" t="s">
        <v>36</v>
      </c>
      <c r="AB4098" s="18" t="s">
        <v>37</v>
      </c>
      <c r="AC4098" t="str">
        <f t="shared" si="249"/>
        <v>2025/7/10</v>
      </c>
      <c r="AD4098" t="e">
        <f>VLOOKUP(Y4098,#REF!,2,FALSE)</f>
        <v>#REF!</v>
      </c>
    </row>
    <row r="4099" customHeight="1" spans="1:30">
      <c r="A4099" s="2" t="s">
        <v>6446</v>
      </c>
      <c r="B4099" s="2" t="s">
        <v>6447</v>
      </c>
      <c r="C4099" s="2" t="s">
        <v>12641</v>
      </c>
      <c r="D4099" s="2" t="s">
        <v>12642</v>
      </c>
      <c r="E4099" s="2" t="s">
        <v>12643</v>
      </c>
      <c r="F4099" s="2" t="s">
        <v>12195</v>
      </c>
      <c r="G4099" s="6">
        <v>803</v>
      </c>
      <c r="H4099" s="6">
        <v>10</v>
      </c>
      <c r="I4099" s="6">
        <v>1</v>
      </c>
      <c r="J4099" s="6">
        <v>0</v>
      </c>
      <c r="K4099" s="6">
        <v>0</v>
      </c>
      <c r="L4099" s="6">
        <v>0</v>
      </c>
      <c r="M4099" s="6">
        <v>869</v>
      </c>
      <c r="N4099" s="6">
        <v>20</v>
      </c>
      <c r="O4099" s="6">
        <v>0</v>
      </c>
      <c r="P4099" s="6">
        <v>0</v>
      </c>
      <c r="Q4099" s="6">
        <v>0</v>
      </c>
      <c r="R4099" s="6">
        <v>0</v>
      </c>
      <c r="S4099" s="6">
        <v>0</v>
      </c>
      <c r="T4099" s="6">
        <v>0</v>
      </c>
      <c r="U4099" s="7">
        <v>0.0249</v>
      </c>
      <c r="V4099" s="7">
        <v>0</v>
      </c>
      <c r="W4099" s="7">
        <v>0.0149</v>
      </c>
      <c r="X4099" s="7">
        <v>0</v>
      </c>
      <c r="Y4099" s="8" t="str">
        <f>IFERROR(VLOOKUP(F:F,#REF!,2,0),"需要手动检查")</f>
        <v>需要手动检查</v>
      </c>
      <c r="Z4099" s="9" t="str">
        <f t="shared" si="248"/>
        <v>否</v>
      </c>
      <c r="AA4099" s="10" t="s">
        <v>36</v>
      </c>
      <c r="AB4099" s="18" t="s">
        <v>37</v>
      </c>
      <c r="AC4099" t="str">
        <f t="shared" si="249"/>
        <v>2025/7/10</v>
      </c>
      <c r="AD4099" t="e">
        <f>VLOOKUP(Y4099,#REF!,2,FALSE)</f>
        <v>#REF!</v>
      </c>
    </row>
    <row r="4100" customHeight="1" spans="1:30">
      <c r="A4100" s="2" t="s">
        <v>12616</v>
      </c>
      <c r="B4100" s="2" t="s">
        <v>12617</v>
      </c>
      <c r="C4100" s="2" t="s">
        <v>45</v>
      </c>
      <c r="D4100" s="2" t="s">
        <v>12644</v>
      </c>
      <c r="E4100" s="2" t="s">
        <v>12645</v>
      </c>
      <c r="F4100" s="2" t="s">
        <v>12195</v>
      </c>
      <c r="G4100" s="6">
        <v>738</v>
      </c>
      <c r="H4100" s="6">
        <v>8</v>
      </c>
      <c r="I4100" s="6">
        <v>1</v>
      </c>
      <c r="J4100" s="6">
        <v>1</v>
      </c>
      <c r="K4100" s="6">
        <v>0</v>
      </c>
      <c r="L4100" s="6">
        <v>0</v>
      </c>
      <c r="M4100" s="6">
        <v>791</v>
      </c>
      <c r="N4100" s="6">
        <v>37</v>
      </c>
      <c r="O4100" s="6">
        <v>0</v>
      </c>
      <c r="P4100" s="6">
        <v>0</v>
      </c>
      <c r="Q4100" s="6">
        <v>0</v>
      </c>
      <c r="R4100" s="6">
        <v>0</v>
      </c>
      <c r="S4100" s="6">
        <v>0</v>
      </c>
      <c r="T4100" s="6">
        <v>0</v>
      </c>
      <c r="U4100" s="7">
        <v>0.0501</v>
      </c>
      <c r="V4100" s="7">
        <v>0</v>
      </c>
      <c r="W4100" s="7">
        <v>0.0122</v>
      </c>
      <c r="X4100" s="7">
        <v>0</v>
      </c>
      <c r="Y4100" s="8" t="str">
        <f>IFERROR(VLOOKUP(F:F,#REF!,2,0),"需要手动检查")</f>
        <v>需要手动检查</v>
      </c>
      <c r="Z4100" s="9" t="str">
        <f t="shared" si="248"/>
        <v>否</v>
      </c>
      <c r="AA4100" s="10" t="s">
        <v>36</v>
      </c>
      <c r="AB4100" s="18" t="s">
        <v>37</v>
      </c>
      <c r="AC4100" t="str">
        <f t="shared" si="249"/>
        <v>2025/7/10</v>
      </c>
      <c r="AD4100" t="e">
        <f>VLOOKUP(Y4100,#REF!,2,FALSE)</f>
        <v>#REF!</v>
      </c>
    </row>
    <row r="4101" customHeight="1" spans="1:30">
      <c r="A4101" s="2" t="s">
        <v>12559</v>
      </c>
      <c r="B4101" s="2" t="s">
        <v>12560</v>
      </c>
      <c r="C4101" s="2" t="s">
        <v>45</v>
      </c>
      <c r="D4101" s="2" t="s">
        <v>12646</v>
      </c>
      <c r="E4101" s="2" t="s">
        <v>12647</v>
      </c>
      <c r="F4101" s="2" t="s">
        <v>12420</v>
      </c>
      <c r="G4101" s="6">
        <v>871</v>
      </c>
      <c r="H4101" s="6">
        <v>55</v>
      </c>
      <c r="I4101" s="6">
        <v>3</v>
      </c>
      <c r="J4101" s="6">
        <v>0</v>
      </c>
      <c r="K4101" s="6">
        <v>1</v>
      </c>
      <c r="L4101" s="6">
        <v>2</v>
      </c>
      <c r="M4101" s="6">
        <v>950</v>
      </c>
      <c r="N4101" s="6">
        <v>52</v>
      </c>
      <c r="O4101" s="6">
        <v>0</v>
      </c>
      <c r="P4101" s="6">
        <v>0</v>
      </c>
      <c r="Q4101" s="6">
        <v>0</v>
      </c>
      <c r="R4101" s="6">
        <v>0</v>
      </c>
      <c r="S4101" s="6">
        <v>0</v>
      </c>
      <c r="T4101" s="6">
        <v>0</v>
      </c>
      <c r="U4101" s="7">
        <v>0.0597</v>
      </c>
      <c r="V4101" s="7">
        <v>0.0174</v>
      </c>
      <c r="W4101" s="7">
        <v>0.2021</v>
      </c>
      <c r="X4101" s="7">
        <v>0</v>
      </c>
      <c r="Y4101" s="8" t="str">
        <f>IFERROR(VLOOKUP(F:F,#REF!,2,0),"需要手动检查")</f>
        <v>需要手动检查</v>
      </c>
      <c r="Z4101" s="9" t="str">
        <f t="shared" si="248"/>
        <v>否</v>
      </c>
      <c r="AA4101" s="10" t="s">
        <v>36</v>
      </c>
      <c r="AB4101" s="18" t="s">
        <v>37</v>
      </c>
      <c r="AC4101" t="str">
        <f t="shared" si="249"/>
        <v>2025/7/10</v>
      </c>
      <c r="AD4101" t="e">
        <f>VLOOKUP(Y4101,#REF!,2,FALSE)</f>
        <v>#REF!</v>
      </c>
    </row>
    <row r="4102" customHeight="1" spans="1:30">
      <c r="A4102" s="2" t="s">
        <v>12648</v>
      </c>
      <c r="B4102" s="2" t="s">
        <v>12649</v>
      </c>
      <c r="C4102" s="2" t="s">
        <v>12650</v>
      </c>
      <c r="D4102" s="2" t="s">
        <v>12651</v>
      </c>
      <c r="E4102" s="2" t="s">
        <v>12652</v>
      </c>
      <c r="F4102" s="2" t="s">
        <v>12420</v>
      </c>
      <c r="G4102" s="6">
        <v>703</v>
      </c>
      <c r="H4102" s="6">
        <v>13</v>
      </c>
      <c r="I4102" s="6">
        <v>11</v>
      </c>
      <c r="J4102" s="6">
        <v>1</v>
      </c>
      <c r="K4102" s="6">
        <v>0</v>
      </c>
      <c r="L4102" s="6">
        <v>0</v>
      </c>
      <c r="M4102" s="6">
        <v>779</v>
      </c>
      <c r="N4102" s="6">
        <v>26</v>
      </c>
      <c r="O4102" s="6">
        <v>1</v>
      </c>
      <c r="P4102" s="6">
        <v>2</v>
      </c>
      <c r="Q4102" s="6">
        <v>2</v>
      </c>
      <c r="R4102" s="6">
        <v>49.65</v>
      </c>
      <c r="S4102" s="6">
        <v>70.63</v>
      </c>
      <c r="T4102" s="6">
        <v>49.65</v>
      </c>
      <c r="U4102" s="7">
        <v>0.037</v>
      </c>
      <c r="V4102" s="7">
        <v>0</v>
      </c>
      <c r="W4102" s="7">
        <v>0.0199</v>
      </c>
      <c r="X4102" s="7">
        <v>0.0769</v>
      </c>
      <c r="Y4102" s="8" t="str">
        <f>IFERROR(VLOOKUP(F:F,#REF!,2,0),"需要手动检查")</f>
        <v>需要手动检查</v>
      </c>
      <c r="Z4102" s="9" t="str">
        <f t="shared" si="248"/>
        <v>是</v>
      </c>
      <c r="AA4102" s="10" t="s">
        <v>36</v>
      </c>
      <c r="AB4102" s="18" t="s">
        <v>37</v>
      </c>
      <c r="AC4102" t="str">
        <f t="shared" si="249"/>
        <v>2025/7/11</v>
      </c>
      <c r="AD4102" t="e">
        <f>VLOOKUP(Y4102,#REF!,2,FALSE)</f>
        <v>#REF!</v>
      </c>
    </row>
    <row r="4103" customHeight="1" spans="1:30">
      <c r="A4103" s="2" t="s">
        <v>10283</v>
      </c>
      <c r="B4103" s="2" t="s">
        <v>10284</v>
      </c>
      <c r="C4103" s="2" t="s">
        <v>12653</v>
      </c>
      <c r="D4103" s="2" t="s">
        <v>12654</v>
      </c>
      <c r="E4103" s="2" t="s">
        <v>12655</v>
      </c>
      <c r="F4103" s="2" t="s">
        <v>12420</v>
      </c>
      <c r="G4103" s="6">
        <v>385</v>
      </c>
      <c r="H4103" s="6">
        <v>28</v>
      </c>
      <c r="I4103" s="6">
        <v>0</v>
      </c>
      <c r="J4103" s="6">
        <v>0</v>
      </c>
      <c r="K4103" s="6">
        <v>1</v>
      </c>
      <c r="L4103" s="6">
        <v>0</v>
      </c>
      <c r="M4103" s="6">
        <v>388</v>
      </c>
      <c r="N4103" s="6">
        <v>4</v>
      </c>
      <c r="O4103" s="6">
        <v>0</v>
      </c>
      <c r="P4103" s="6">
        <v>0</v>
      </c>
      <c r="Q4103" s="6">
        <v>0</v>
      </c>
      <c r="R4103" s="6">
        <v>0</v>
      </c>
      <c r="S4103" s="6">
        <v>0</v>
      </c>
      <c r="T4103" s="6">
        <v>0</v>
      </c>
      <c r="U4103" s="7">
        <v>0.0104</v>
      </c>
      <c r="V4103" s="7">
        <v>0</v>
      </c>
      <c r="W4103" s="7">
        <v>0.1143</v>
      </c>
      <c r="X4103" s="7">
        <v>0</v>
      </c>
      <c r="Y4103" s="8" t="str">
        <f>IFERROR(VLOOKUP(F:F,#REF!,2,0),"需要手动检查")</f>
        <v>需要手动检查</v>
      </c>
      <c r="Z4103" s="9" t="str">
        <f t="shared" si="248"/>
        <v>否</v>
      </c>
      <c r="AA4103" s="10" t="s">
        <v>36</v>
      </c>
      <c r="AB4103" s="18" t="s">
        <v>37</v>
      </c>
      <c r="AC4103" t="str">
        <f t="shared" si="249"/>
        <v>2025/7/12</v>
      </c>
      <c r="AD4103" t="e">
        <f>VLOOKUP(Y4103,#REF!,2,FALSE)</f>
        <v>#REF!</v>
      </c>
    </row>
    <row r="4104" customHeight="1" spans="1:30">
      <c r="A4104" s="2" t="s">
        <v>1103</v>
      </c>
      <c r="B4104" s="2" t="s">
        <v>1104</v>
      </c>
      <c r="C4104" s="2" t="s">
        <v>12656</v>
      </c>
      <c r="D4104" s="2" t="s">
        <v>12657</v>
      </c>
      <c r="E4104" s="2" t="s">
        <v>12658</v>
      </c>
      <c r="F4104" s="2" t="s">
        <v>12420</v>
      </c>
      <c r="G4104" s="6">
        <v>494</v>
      </c>
      <c r="H4104" s="6">
        <v>16</v>
      </c>
      <c r="I4104" s="6">
        <v>0</v>
      </c>
      <c r="J4104" s="6">
        <v>0</v>
      </c>
      <c r="K4104" s="6">
        <v>0</v>
      </c>
      <c r="L4104" s="6">
        <v>0</v>
      </c>
      <c r="M4104" s="6">
        <v>522</v>
      </c>
      <c r="N4104" s="6">
        <v>19</v>
      </c>
      <c r="O4104" s="6">
        <v>0</v>
      </c>
      <c r="P4104" s="6">
        <v>0</v>
      </c>
      <c r="Q4104" s="6">
        <v>0</v>
      </c>
      <c r="R4104" s="6">
        <v>0</v>
      </c>
      <c r="S4104" s="6">
        <v>0</v>
      </c>
      <c r="T4104" s="6">
        <v>0</v>
      </c>
      <c r="U4104" s="7">
        <v>0.0385</v>
      </c>
      <c r="V4104" s="7">
        <v>0</v>
      </c>
      <c r="W4104" s="7">
        <v>0.0304</v>
      </c>
      <c r="X4104" s="7">
        <v>0</v>
      </c>
      <c r="Y4104" s="8" t="str">
        <f>IFERROR(VLOOKUP(F:F,#REF!,2,0),"需要手动检查")</f>
        <v>需要手动检查</v>
      </c>
      <c r="Z4104" s="9" t="str">
        <f t="shared" si="248"/>
        <v>否</v>
      </c>
      <c r="AA4104" s="10" t="s">
        <v>36</v>
      </c>
      <c r="AB4104" s="18" t="s">
        <v>37</v>
      </c>
      <c r="AC4104" t="str">
        <f t="shared" si="249"/>
        <v>2025/7/12</v>
      </c>
      <c r="AD4104" t="e">
        <f>VLOOKUP(Y4104,#REF!,2,FALSE)</f>
        <v>#REF!</v>
      </c>
    </row>
    <row r="4105" customHeight="1" spans="1:30">
      <c r="A4105" s="2" t="s">
        <v>12659</v>
      </c>
      <c r="B4105" s="2" t="s">
        <v>12660</v>
      </c>
      <c r="C4105" s="2" t="s">
        <v>12661</v>
      </c>
      <c r="D4105" s="2" t="s">
        <v>12662</v>
      </c>
      <c r="E4105" s="2" t="s">
        <v>12663</v>
      </c>
      <c r="F4105" s="2" t="s">
        <v>12420</v>
      </c>
      <c r="G4105" s="6">
        <v>2131</v>
      </c>
      <c r="H4105" s="6">
        <v>276</v>
      </c>
      <c r="I4105" s="6">
        <v>2</v>
      </c>
      <c r="J4105" s="6">
        <v>4</v>
      </c>
      <c r="K4105" s="6">
        <v>0</v>
      </c>
      <c r="L4105" s="6">
        <v>0</v>
      </c>
      <c r="M4105" s="6">
        <v>2313</v>
      </c>
      <c r="N4105" s="6">
        <v>93</v>
      </c>
      <c r="O4105" s="6">
        <v>0</v>
      </c>
      <c r="P4105" s="6">
        <v>0</v>
      </c>
      <c r="Q4105" s="6">
        <v>0</v>
      </c>
      <c r="R4105" s="6">
        <v>0</v>
      </c>
      <c r="S4105" s="6">
        <v>0</v>
      </c>
      <c r="T4105" s="6">
        <v>0</v>
      </c>
      <c r="U4105" s="7">
        <v>0.0436</v>
      </c>
      <c r="V4105" s="7">
        <v>0</v>
      </c>
      <c r="W4105" s="7">
        <v>0.1159</v>
      </c>
      <c r="X4105" s="7">
        <v>0</v>
      </c>
      <c r="Y4105" s="8" t="str">
        <f>IFERROR(VLOOKUP(F:F,#REF!,2,0),"需要手动检查")</f>
        <v>需要手动检查</v>
      </c>
      <c r="Z4105" s="9" t="str">
        <f t="shared" si="248"/>
        <v>否</v>
      </c>
      <c r="AA4105" s="10" t="s">
        <v>36</v>
      </c>
      <c r="AB4105" s="18" t="s">
        <v>37</v>
      </c>
      <c r="AC4105" t="str">
        <f t="shared" si="249"/>
        <v>2025/7/12</v>
      </c>
      <c r="AD4105" t="e">
        <f>VLOOKUP(Y4105,#REF!,2,FALSE)</f>
        <v>#REF!</v>
      </c>
    </row>
    <row r="4106" customHeight="1" spans="1:30">
      <c r="A4106" s="2" t="s">
        <v>11573</v>
      </c>
      <c r="B4106" s="2" t="s">
        <v>11574</v>
      </c>
      <c r="C4106" s="2" t="s">
        <v>12664</v>
      </c>
      <c r="D4106" s="2" t="s">
        <v>12665</v>
      </c>
      <c r="E4106" s="2" t="s">
        <v>12666</v>
      </c>
      <c r="F4106" s="2" t="s">
        <v>12420</v>
      </c>
      <c r="G4106" s="6">
        <v>4460</v>
      </c>
      <c r="H4106" s="6">
        <v>1330</v>
      </c>
      <c r="I4106" s="6">
        <v>3</v>
      </c>
      <c r="J4106" s="6">
        <v>0</v>
      </c>
      <c r="K4106" s="6">
        <v>9</v>
      </c>
      <c r="L4106" s="6">
        <v>0</v>
      </c>
      <c r="M4106" s="6">
        <v>3230</v>
      </c>
      <c r="N4106" s="6">
        <v>20</v>
      </c>
      <c r="O4106" s="6">
        <v>0</v>
      </c>
      <c r="P4106" s="6">
        <v>0</v>
      </c>
      <c r="Q4106" s="6">
        <v>0</v>
      </c>
      <c r="R4106" s="6">
        <v>0</v>
      </c>
      <c r="S4106" s="6">
        <v>0</v>
      </c>
      <c r="T4106" s="6">
        <v>0</v>
      </c>
      <c r="U4106" s="7">
        <v>0.0045</v>
      </c>
      <c r="V4106" s="7">
        <v>0</v>
      </c>
      <c r="W4106" s="7">
        <v>0.0357</v>
      </c>
      <c r="X4106" s="7">
        <v>0</v>
      </c>
      <c r="Y4106" s="8" t="str">
        <f>IFERROR(VLOOKUP(F:F,#REF!,2,0),"需要手动检查")</f>
        <v>需要手动检查</v>
      </c>
      <c r="Z4106" s="9" t="str">
        <f t="shared" si="248"/>
        <v>否</v>
      </c>
      <c r="AA4106" s="10" t="s">
        <v>36</v>
      </c>
      <c r="AB4106" s="18" t="s">
        <v>37</v>
      </c>
      <c r="AC4106" t="str">
        <f t="shared" si="249"/>
        <v>2025/7/13</v>
      </c>
      <c r="AD4106" t="e">
        <f>VLOOKUP(Y4106,#REF!,2,FALSE)</f>
        <v>#REF!</v>
      </c>
    </row>
    <row r="4107" customHeight="1" spans="1:30">
      <c r="A4107" s="2" t="s">
        <v>12667</v>
      </c>
      <c r="B4107" s="2" t="s">
        <v>12668</v>
      </c>
      <c r="C4107" s="2" t="s">
        <v>12669</v>
      </c>
      <c r="D4107" s="2" t="s">
        <v>12670</v>
      </c>
      <c r="E4107" s="2" t="s">
        <v>12671</v>
      </c>
      <c r="F4107" s="2" t="s">
        <v>12420</v>
      </c>
      <c r="G4107" s="6">
        <v>288</v>
      </c>
      <c r="H4107" s="6">
        <v>13</v>
      </c>
      <c r="I4107" s="6">
        <v>2</v>
      </c>
      <c r="J4107" s="6">
        <v>1</v>
      </c>
      <c r="K4107" s="6">
        <v>0</v>
      </c>
      <c r="L4107" s="6">
        <v>0</v>
      </c>
      <c r="M4107" s="6">
        <v>315</v>
      </c>
      <c r="N4107" s="6">
        <v>15</v>
      </c>
      <c r="O4107" s="6">
        <v>0</v>
      </c>
      <c r="P4107" s="6">
        <v>0</v>
      </c>
      <c r="Q4107" s="6">
        <v>0</v>
      </c>
      <c r="R4107" s="6">
        <v>0</v>
      </c>
      <c r="S4107" s="6">
        <v>0</v>
      </c>
      <c r="T4107" s="6">
        <v>0</v>
      </c>
      <c r="U4107" s="7">
        <v>0.0521</v>
      </c>
      <c r="V4107" s="7">
        <v>0</v>
      </c>
      <c r="W4107" s="7">
        <v>0.0104</v>
      </c>
      <c r="X4107" s="7">
        <v>0</v>
      </c>
      <c r="Y4107" s="8" t="str">
        <f>IFERROR(VLOOKUP(F:F,#REF!,2,0),"需要手动检查")</f>
        <v>需要手动检查</v>
      </c>
      <c r="Z4107" s="9" t="str">
        <f t="shared" si="248"/>
        <v>否</v>
      </c>
      <c r="AA4107" s="10" t="s">
        <v>36</v>
      </c>
      <c r="AB4107" s="18" t="s">
        <v>37</v>
      </c>
      <c r="AC4107" t="str">
        <f t="shared" si="249"/>
        <v>2025/7/13</v>
      </c>
      <c r="AD4107" t="e">
        <f>VLOOKUP(Y4107,#REF!,2,FALSE)</f>
        <v>#REF!</v>
      </c>
    </row>
    <row r="4108" customHeight="1" spans="1:30">
      <c r="A4108" s="2" t="s">
        <v>12672</v>
      </c>
      <c r="B4108" s="2" t="s">
        <v>12673</v>
      </c>
      <c r="C4108" s="2" t="s">
        <v>12674</v>
      </c>
      <c r="D4108" s="2" t="s">
        <v>12675</v>
      </c>
      <c r="E4108" s="2" t="s">
        <v>12676</v>
      </c>
      <c r="F4108" s="2" t="s">
        <v>12420</v>
      </c>
      <c r="G4108" s="6">
        <v>324</v>
      </c>
      <c r="H4108" s="6">
        <v>14</v>
      </c>
      <c r="I4108" s="6">
        <v>0</v>
      </c>
      <c r="J4108" s="6">
        <v>0</v>
      </c>
      <c r="K4108" s="6">
        <v>0</v>
      </c>
      <c r="L4108" s="6">
        <v>0</v>
      </c>
      <c r="M4108" s="6">
        <v>349</v>
      </c>
      <c r="N4108" s="6">
        <v>16</v>
      </c>
      <c r="O4108" s="6">
        <v>0</v>
      </c>
      <c r="P4108" s="6">
        <v>0</v>
      </c>
      <c r="Q4108" s="6">
        <v>0</v>
      </c>
      <c r="R4108" s="6">
        <v>0</v>
      </c>
      <c r="S4108" s="6">
        <v>0</v>
      </c>
      <c r="T4108" s="6">
        <v>0</v>
      </c>
      <c r="U4108" s="7">
        <v>0.0494</v>
      </c>
      <c r="V4108" s="7">
        <v>0</v>
      </c>
      <c r="W4108" s="7">
        <v>0.0031</v>
      </c>
      <c r="X4108" s="7">
        <v>0</v>
      </c>
      <c r="Y4108" s="8" t="str">
        <f>IFERROR(VLOOKUP(F:F,#REF!,2,0),"需要手动检查")</f>
        <v>需要手动检查</v>
      </c>
      <c r="Z4108" s="9" t="str">
        <f t="shared" si="248"/>
        <v>否</v>
      </c>
      <c r="AA4108" s="10" t="s">
        <v>36</v>
      </c>
      <c r="AB4108" s="18" t="s">
        <v>37</v>
      </c>
      <c r="AC4108" t="str">
        <f t="shared" si="249"/>
        <v>2025/7/13</v>
      </c>
      <c r="AD4108" t="e">
        <f>VLOOKUP(Y4108,#REF!,2,FALSE)</f>
        <v>#REF!</v>
      </c>
    </row>
    <row r="4109" customHeight="1" spans="1:30">
      <c r="A4109" s="2" t="s">
        <v>12677</v>
      </c>
      <c r="B4109" s="2" t="s">
        <v>12678</v>
      </c>
      <c r="C4109" s="2" t="s">
        <v>12679</v>
      </c>
      <c r="D4109" s="2" t="s">
        <v>12680</v>
      </c>
      <c r="E4109" s="2" t="s">
        <v>12681</v>
      </c>
      <c r="F4109" s="2" t="s">
        <v>12420</v>
      </c>
      <c r="G4109" s="6">
        <v>458</v>
      </c>
      <c r="H4109" s="6">
        <v>26</v>
      </c>
      <c r="I4109" s="6">
        <v>3</v>
      </c>
      <c r="J4109" s="6">
        <v>0</v>
      </c>
      <c r="K4109" s="6">
        <v>0</v>
      </c>
      <c r="L4109" s="6">
        <v>0</v>
      </c>
      <c r="M4109" s="6">
        <v>489</v>
      </c>
      <c r="N4109" s="6">
        <v>1</v>
      </c>
      <c r="O4109" s="6">
        <v>0</v>
      </c>
      <c r="P4109" s="6">
        <v>0</v>
      </c>
      <c r="Q4109" s="6">
        <v>0</v>
      </c>
      <c r="R4109" s="6">
        <v>0</v>
      </c>
      <c r="S4109" s="6">
        <v>0</v>
      </c>
      <c r="T4109" s="6">
        <v>0</v>
      </c>
      <c r="U4109" s="7">
        <v>0.0022</v>
      </c>
      <c r="V4109" s="7">
        <v>0</v>
      </c>
      <c r="W4109" s="7">
        <v>0.0459</v>
      </c>
      <c r="X4109" s="7">
        <v>0</v>
      </c>
      <c r="Y4109" s="8" t="str">
        <f>IFERROR(VLOOKUP(F:F,#REF!,2,0),"需要手动检查")</f>
        <v>需要手动检查</v>
      </c>
      <c r="Z4109" s="9" t="str">
        <f t="shared" si="248"/>
        <v>否</v>
      </c>
      <c r="AA4109" s="10" t="s">
        <v>36</v>
      </c>
      <c r="AB4109" s="18" t="s">
        <v>37</v>
      </c>
      <c r="AC4109" t="str">
        <f t="shared" si="249"/>
        <v>2025/7/14</v>
      </c>
      <c r="AD4109" t="e">
        <f>VLOOKUP(Y4109,#REF!,2,FALSE)</f>
        <v>#REF!</v>
      </c>
    </row>
    <row r="4110" customHeight="1" spans="1:30">
      <c r="A4110" s="2" t="s">
        <v>12682</v>
      </c>
      <c r="B4110" s="2" t="s">
        <v>12683</v>
      </c>
      <c r="C4110" s="2" t="s">
        <v>12684</v>
      </c>
      <c r="D4110" s="2" t="s">
        <v>12685</v>
      </c>
      <c r="E4110" s="2" t="s">
        <v>12686</v>
      </c>
      <c r="F4110" s="2" t="s">
        <v>12195</v>
      </c>
      <c r="G4110" s="6">
        <v>68</v>
      </c>
      <c r="H4110" s="6">
        <v>1</v>
      </c>
      <c r="I4110" s="6">
        <v>0</v>
      </c>
      <c r="J4110" s="6">
        <v>1</v>
      </c>
      <c r="K4110" s="6">
        <v>0</v>
      </c>
      <c r="L4110" s="6">
        <v>0</v>
      </c>
      <c r="M4110" s="6">
        <v>70</v>
      </c>
      <c r="N4110" s="6">
        <v>0</v>
      </c>
      <c r="O4110" s="6">
        <v>0</v>
      </c>
      <c r="P4110" s="6">
        <v>0</v>
      </c>
      <c r="Q4110" s="6">
        <v>0</v>
      </c>
      <c r="R4110" s="6">
        <v>0</v>
      </c>
      <c r="S4110" s="6">
        <v>0</v>
      </c>
      <c r="T4110" s="6">
        <v>0</v>
      </c>
      <c r="U4110" s="7">
        <v>0</v>
      </c>
      <c r="V4110" s="7">
        <v>0</v>
      </c>
      <c r="W4110" s="7">
        <v>0</v>
      </c>
      <c r="X4110" s="7">
        <v>0</v>
      </c>
      <c r="Y4110" s="8" t="str">
        <f>IFERROR(VLOOKUP(F:F,#REF!,2,0),"需要手动检查")</f>
        <v>需要手动检查</v>
      </c>
      <c r="Z4110" s="9" t="str">
        <f t="shared" si="248"/>
        <v>否</v>
      </c>
      <c r="AA4110" s="10" t="s">
        <v>36</v>
      </c>
      <c r="AB4110" s="18" t="s">
        <v>37</v>
      </c>
      <c r="AC4110" t="str">
        <f t="shared" si="249"/>
        <v>2025/7/14</v>
      </c>
      <c r="AD4110" t="e">
        <f>VLOOKUP(Y4110,#REF!,2,FALSE)</f>
        <v>#REF!</v>
      </c>
    </row>
    <row r="4111" customHeight="1" spans="1:30">
      <c r="A4111" s="2" t="s">
        <v>12687</v>
      </c>
      <c r="B4111" s="2" t="s">
        <v>12688</v>
      </c>
      <c r="C4111" s="2" t="s">
        <v>12689</v>
      </c>
      <c r="D4111" s="2" t="s">
        <v>12690</v>
      </c>
      <c r="E4111" s="2" t="s">
        <v>12691</v>
      </c>
      <c r="F4111" s="2" t="s">
        <v>12420</v>
      </c>
      <c r="G4111" s="6">
        <v>493</v>
      </c>
      <c r="H4111" s="6">
        <v>28</v>
      </c>
      <c r="I4111" s="6">
        <v>0</v>
      </c>
      <c r="J4111" s="6">
        <v>0</v>
      </c>
      <c r="K4111" s="6">
        <v>0</v>
      </c>
      <c r="L4111" s="6">
        <v>0</v>
      </c>
      <c r="M4111" s="6">
        <v>548</v>
      </c>
      <c r="N4111" s="6">
        <v>13</v>
      </c>
      <c r="O4111" s="6">
        <v>0</v>
      </c>
      <c r="P4111" s="6">
        <v>0</v>
      </c>
      <c r="Q4111" s="6">
        <v>0</v>
      </c>
      <c r="R4111" s="6">
        <v>0</v>
      </c>
      <c r="S4111" s="6">
        <v>0</v>
      </c>
      <c r="T4111" s="6">
        <v>0</v>
      </c>
      <c r="U4111" s="7">
        <v>0.0264</v>
      </c>
      <c r="V4111" s="7">
        <v>0</v>
      </c>
      <c r="W4111" s="7">
        <v>0.0467</v>
      </c>
      <c r="X4111" s="7">
        <v>0</v>
      </c>
      <c r="Y4111" s="8" t="str">
        <f>IFERROR(VLOOKUP(F:F,#REF!,2,0),"需要手动检查")</f>
        <v>需要手动检查</v>
      </c>
      <c r="Z4111" s="9" t="str">
        <f t="shared" si="248"/>
        <v>否</v>
      </c>
      <c r="AA4111" s="10" t="s">
        <v>36</v>
      </c>
      <c r="AB4111" s="18" t="s">
        <v>37</v>
      </c>
      <c r="AC4111" t="str">
        <f t="shared" si="249"/>
        <v>2025/7/14</v>
      </c>
      <c r="AD4111" t="e">
        <f>VLOOKUP(Y4111,#REF!,2,FALSE)</f>
        <v>#REF!</v>
      </c>
    </row>
    <row r="4112" customHeight="1" spans="1:30">
      <c r="A4112" s="2" t="s">
        <v>12692</v>
      </c>
      <c r="B4112" s="2" t="s">
        <v>12693</v>
      </c>
      <c r="C4112" s="2" t="s">
        <v>12694</v>
      </c>
      <c r="D4112" s="2" t="s">
        <v>12695</v>
      </c>
      <c r="E4112" s="2" t="s">
        <v>12696</v>
      </c>
      <c r="F4112" s="2" t="s">
        <v>12195</v>
      </c>
      <c r="G4112" s="6">
        <v>10</v>
      </c>
      <c r="H4112" s="6">
        <v>0</v>
      </c>
      <c r="I4112" s="6">
        <v>0</v>
      </c>
      <c r="J4112" s="6">
        <v>0</v>
      </c>
      <c r="K4112" s="6">
        <v>0</v>
      </c>
      <c r="L4112" s="6">
        <v>0</v>
      </c>
      <c r="M4112" s="6">
        <v>9</v>
      </c>
      <c r="N4112" s="6">
        <v>0</v>
      </c>
      <c r="O4112" s="6">
        <v>0</v>
      </c>
      <c r="P4112" s="6">
        <v>0</v>
      </c>
      <c r="Q4112" s="6">
        <v>0</v>
      </c>
      <c r="R4112" s="6">
        <v>0</v>
      </c>
      <c r="S4112" s="6">
        <v>0</v>
      </c>
      <c r="T4112" s="6">
        <v>0</v>
      </c>
      <c r="U4112" s="7">
        <v>0</v>
      </c>
      <c r="V4112" s="7">
        <v>0</v>
      </c>
      <c r="W4112" s="7">
        <v>0</v>
      </c>
      <c r="X4112" s="7">
        <v>0</v>
      </c>
      <c r="Y4112" s="8" t="str">
        <f>IFERROR(VLOOKUP(F:F,#REF!,2,0),"需要手动检查")</f>
        <v>需要手动检查</v>
      </c>
      <c r="Z4112" s="9" t="str">
        <f t="shared" si="248"/>
        <v>否</v>
      </c>
      <c r="AA4112" s="10" t="s">
        <v>36</v>
      </c>
      <c r="AB4112" s="18" t="s">
        <v>37</v>
      </c>
      <c r="AC4112" t="str">
        <f t="shared" si="249"/>
        <v>2025/7/14</v>
      </c>
      <c r="AD4112" t="e">
        <f>VLOOKUP(Y4112,#REF!,2,FALSE)</f>
        <v>#REF!</v>
      </c>
    </row>
    <row r="4113" customHeight="1" spans="1:30">
      <c r="A4113" s="2" t="s">
        <v>12697</v>
      </c>
      <c r="B4113" s="2" t="s">
        <v>12698</v>
      </c>
      <c r="C4113" s="2" t="s">
        <v>12699</v>
      </c>
      <c r="D4113" s="2" t="s">
        <v>12700</v>
      </c>
      <c r="E4113" s="2" t="s">
        <v>12701</v>
      </c>
      <c r="F4113" s="2" t="s">
        <v>12420</v>
      </c>
      <c r="G4113" s="6">
        <v>192</v>
      </c>
      <c r="H4113" s="6">
        <v>20</v>
      </c>
      <c r="I4113" s="6">
        <v>1</v>
      </c>
      <c r="J4113" s="6">
        <v>0</v>
      </c>
      <c r="K4113" s="6">
        <v>0</v>
      </c>
      <c r="L4113" s="6">
        <v>0</v>
      </c>
      <c r="M4113" s="6">
        <v>193</v>
      </c>
      <c r="N4113" s="6">
        <v>5</v>
      </c>
      <c r="O4113" s="6">
        <v>0</v>
      </c>
      <c r="P4113" s="6">
        <v>0</v>
      </c>
      <c r="Q4113" s="6">
        <v>0</v>
      </c>
      <c r="R4113" s="6">
        <v>0</v>
      </c>
      <c r="S4113" s="6">
        <v>0</v>
      </c>
      <c r="T4113" s="6">
        <v>0</v>
      </c>
      <c r="U4113" s="7">
        <v>0.026</v>
      </c>
      <c r="V4113" s="7">
        <v>0</v>
      </c>
      <c r="W4113" s="7">
        <v>0.0573</v>
      </c>
      <c r="X4113" s="7">
        <v>0</v>
      </c>
      <c r="Y4113" s="8" t="str">
        <f>IFERROR(VLOOKUP(F:F,#REF!,2,0),"需要手动检查")</f>
        <v>需要手动检查</v>
      </c>
      <c r="Z4113" s="9" t="str">
        <f t="shared" si="248"/>
        <v>否</v>
      </c>
      <c r="AA4113" s="10" t="s">
        <v>36</v>
      </c>
      <c r="AB4113" s="18" t="s">
        <v>37</v>
      </c>
      <c r="AC4113" t="str">
        <f t="shared" si="249"/>
        <v>2025/7/15</v>
      </c>
      <c r="AD4113" t="e">
        <f>VLOOKUP(Y4113,#REF!,2,FALSE)</f>
        <v>#REF!</v>
      </c>
    </row>
    <row r="4114" customHeight="1" spans="1:30">
      <c r="A4114" s="2" t="s">
        <v>12682</v>
      </c>
      <c r="B4114" s="2" t="s">
        <v>12683</v>
      </c>
      <c r="C4114" s="2" t="s">
        <v>12702</v>
      </c>
      <c r="D4114" s="2" t="s">
        <v>12703</v>
      </c>
      <c r="E4114" s="2" t="s">
        <v>12704</v>
      </c>
      <c r="F4114" s="2" t="s">
        <v>12195</v>
      </c>
      <c r="G4114" s="6">
        <v>286</v>
      </c>
      <c r="H4114" s="6">
        <v>11</v>
      </c>
      <c r="I4114" s="6">
        <v>0</v>
      </c>
      <c r="J4114" s="6">
        <v>1</v>
      </c>
      <c r="K4114" s="6">
        <v>0</v>
      </c>
      <c r="L4114" s="6">
        <v>0</v>
      </c>
      <c r="M4114" s="6">
        <v>310</v>
      </c>
      <c r="N4114" s="6">
        <v>28</v>
      </c>
      <c r="O4114" s="6">
        <v>0</v>
      </c>
      <c r="P4114" s="6">
        <v>0</v>
      </c>
      <c r="Q4114" s="6">
        <v>0</v>
      </c>
      <c r="R4114" s="6">
        <v>0</v>
      </c>
      <c r="S4114" s="6">
        <v>0</v>
      </c>
      <c r="T4114" s="6">
        <v>0</v>
      </c>
      <c r="U4114" s="7">
        <v>0.0979</v>
      </c>
      <c r="V4114" s="7">
        <v>0</v>
      </c>
      <c r="W4114" s="7">
        <v>0.0175</v>
      </c>
      <c r="X4114" s="7">
        <v>0</v>
      </c>
      <c r="Y4114" s="8" t="str">
        <f>IFERROR(VLOOKUP(F:F,#REF!,2,0),"需要手动检查")</f>
        <v>需要手动检查</v>
      </c>
      <c r="Z4114" s="9" t="str">
        <f t="shared" si="248"/>
        <v>否</v>
      </c>
      <c r="AA4114" s="10" t="s">
        <v>36</v>
      </c>
      <c r="AB4114" s="18" t="s">
        <v>37</v>
      </c>
      <c r="AC4114" t="str">
        <f t="shared" si="249"/>
        <v>2025/7/15</v>
      </c>
      <c r="AD4114" t="e">
        <f>VLOOKUP(Y4114,#REF!,2,FALSE)</f>
        <v>#REF!</v>
      </c>
    </row>
    <row r="4115" customHeight="1" spans="1:30">
      <c r="A4115" s="2" t="s">
        <v>12667</v>
      </c>
      <c r="B4115" s="2" t="s">
        <v>12668</v>
      </c>
      <c r="C4115" s="2" t="s">
        <v>12705</v>
      </c>
      <c r="D4115" s="2" t="s">
        <v>12706</v>
      </c>
      <c r="E4115" s="2" t="s">
        <v>12707</v>
      </c>
      <c r="F4115" s="2" t="s">
        <v>12420</v>
      </c>
      <c r="G4115" s="6">
        <v>315</v>
      </c>
      <c r="H4115" s="6">
        <v>14</v>
      </c>
      <c r="I4115" s="6">
        <v>4</v>
      </c>
      <c r="J4115" s="6">
        <v>2</v>
      </c>
      <c r="K4115" s="6">
        <v>0</v>
      </c>
      <c r="L4115" s="6">
        <v>0</v>
      </c>
      <c r="M4115" s="6">
        <v>350</v>
      </c>
      <c r="N4115" s="6">
        <v>15</v>
      </c>
      <c r="O4115" s="6">
        <v>0</v>
      </c>
      <c r="P4115" s="6">
        <v>0</v>
      </c>
      <c r="Q4115" s="6">
        <v>0</v>
      </c>
      <c r="R4115" s="6">
        <v>0</v>
      </c>
      <c r="S4115" s="6">
        <v>0</v>
      </c>
      <c r="T4115" s="6">
        <v>0</v>
      </c>
      <c r="U4115" s="7">
        <v>0.0476</v>
      </c>
      <c r="V4115" s="7">
        <v>0</v>
      </c>
      <c r="W4115" s="7">
        <v>0.019</v>
      </c>
      <c r="X4115" s="7">
        <v>0</v>
      </c>
      <c r="Y4115" s="8" t="str">
        <f>IFERROR(VLOOKUP(F:F,#REF!,2,0),"需要手动检查")</f>
        <v>需要手动检查</v>
      </c>
      <c r="Z4115" s="9" t="str">
        <f t="shared" si="248"/>
        <v>否</v>
      </c>
      <c r="AA4115" s="10" t="s">
        <v>36</v>
      </c>
      <c r="AB4115" s="18" t="s">
        <v>37</v>
      </c>
      <c r="AC4115" t="str">
        <f t="shared" si="249"/>
        <v>2025/7/15</v>
      </c>
      <c r="AD4115" t="e">
        <f>VLOOKUP(Y4115,#REF!,2,FALSE)</f>
        <v>#REF!</v>
      </c>
    </row>
    <row r="4116" customHeight="1" spans="1:30">
      <c r="A4116" s="2" t="s">
        <v>11936</v>
      </c>
      <c r="B4116" s="2" t="s">
        <v>11937</v>
      </c>
      <c r="C4116" s="2" t="s">
        <v>12708</v>
      </c>
      <c r="D4116" s="2" t="s">
        <v>12709</v>
      </c>
      <c r="E4116" s="2" t="s">
        <v>12710</v>
      </c>
      <c r="F4116" s="2" t="s">
        <v>9377</v>
      </c>
      <c r="G4116" s="6">
        <v>197</v>
      </c>
      <c r="H4116" s="6">
        <v>7</v>
      </c>
      <c r="I4116" s="6">
        <v>5</v>
      </c>
      <c r="J4116" s="6">
        <v>2</v>
      </c>
      <c r="K4116" s="6">
        <v>0</v>
      </c>
      <c r="L4116" s="6">
        <v>0</v>
      </c>
      <c r="M4116" s="6">
        <v>224</v>
      </c>
      <c r="N4116" s="6">
        <v>3</v>
      </c>
      <c r="O4116" s="6">
        <v>0</v>
      </c>
      <c r="P4116" s="6">
        <v>0</v>
      </c>
      <c r="Q4116" s="6">
        <v>0</v>
      </c>
      <c r="R4116" s="6">
        <v>0</v>
      </c>
      <c r="S4116" s="6">
        <v>0</v>
      </c>
      <c r="T4116" s="6">
        <v>0</v>
      </c>
      <c r="U4116" s="7">
        <v>0.0152</v>
      </c>
      <c r="V4116" s="7">
        <v>0</v>
      </c>
      <c r="W4116" s="7">
        <v>0.0203</v>
      </c>
      <c r="X4116" s="7">
        <v>0</v>
      </c>
      <c r="Y4116" s="8" t="str">
        <f>IFERROR(VLOOKUP(F:F,#REF!,2,0),"需要手动检查")</f>
        <v>需要手动检查</v>
      </c>
      <c r="Z4116" s="9" t="str">
        <f t="shared" si="248"/>
        <v>否</v>
      </c>
      <c r="AA4116" s="10" t="s">
        <v>36</v>
      </c>
      <c r="AB4116" s="18" t="s">
        <v>37</v>
      </c>
      <c r="AC4116" t="str">
        <f t="shared" si="249"/>
        <v>2025/7/16</v>
      </c>
      <c r="AD4116" t="e">
        <f>VLOOKUP(Y4116,#REF!,2,FALSE)</f>
        <v>#REF!</v>
      </c>
    </row>
    <row r="4117" customHeight="1" spans="1:30">
      <c r="A4117" s="2" t="s">
        <v>12711</v>
      </c>
      <c r="B4117" s="2" t="s">
        <v>12712</v>
      </c>
      <c r="C4117" s="2" t="s">
        <v>12713</v>
      </c>
      <c r="D4117" s="2" t="s">
        <v>12714</v>
      </c>
      <c r="E4117" s="2" t="s">
        <v>12715</v>
      </c>
      <c r="F4117" s="2" t="s">
        <v>12420</v>
      </c>
      <c r="G4117" s="6">
        <v>297</v>
      </c>
      <c r="H4117" s="6">
        <v>6</v>
      </c>
      <c r="I4117" s="6">
        <v>3</v>
      </c>
      <c r="J4117" s="6">
        <v>0</v>
      </c>
      <c r="K4117" s="6">
        <v>0</v>
      </c>
      <c r="L4117" s="6">
        <v>0</v>
      </c>
      <c r="M4117" s="6">
        <v>337</v>
      </c>
      <c r="N4117" s="6">
        <v>12</v>
      </c>
      <c r="O4117" s="6">
        <v>0</v>
      </c>
      <c r="P4117" s="6">
        <v>0</v>
      </c>
      <c r="Q4117" s="6">
        <v>0</v>
      </c>
      <c r="R4117" s="6">
        <v>0</v>
      </c>
      <c r="S4117" s="6">
        <v>0</v>
      </c>
      <c r="T4117" s="6">
        <v>0</v>
      </c>
      <c r="U4117" s="7">
        <v>0.0404</v>
      </c>
      <c r="V4117" s="7">
        <v>0</v>
      </c>
      <c r="W4117" s="7">
        <v>0.0471</v>
      </c>
      <c r="X4117" s="7">
        <v>0</v>
      </c>
      <c r="Y4117" s="8" t="str">
        <f>IFERROR(VLOOKUP(F:F,#REF!,2,0),"需要手动检查")</f>
        <v>需要手动检查</v>
      </c>
      <c r="Z4117" s="9" t="str">
        <f t="shared" si="248"/>
        <v>否</v>
      </c>
      <c r="AA4117" s="10" t="s">
        <v>36</v>
      </c>
      <c r="AB4117" s="18" t="s">
        <v>37</v>
      </c>
      <c r="AC4117" t="str">
        <f t="shared" si="249"/>
        <v>2025/7/16</v>
      </c>
      <c r="AD4117" t="e">
        <f>VLOOKUP(Y4117,#REF!,2,FALSE)</f>
        <v>#REF!</v>
      </c>
    </row>
    <row r="4118" customHeight="1" spans="1:30">
      <c r="A4118" s="2" t="s">
        <v>12716</v>
      </c>
      <c r="B4118" s="2" t="s">
        <v>12717</v>
      </c>
      <c r="C4118" s="2" t="s">
        <v>12718</v>
      </c>
      <c r="D4118" s="2" t="s">
        <v>12719</v>
      </c>
      <c r="E4118" s="2" t="s">
        <v>12720</v>
      </c>
      <c r="F4118" s="2" t="s">
        <v>12420</v>
      </c>
      <c r="G4118" s="6">
        <v>136</v>
      </c>
      <c r="H4118" s="6">
        <v>7</v>
      </c>
      <c r="I4118" s="6">
        <v>3</v>
      </c>
      <c r="J4118" s="6">
        <v>0</v>
      </c>
      <c r="K4118" s="6">
        <v>0</v>
      </c>
      <c r="L4118" s="6">
        <v>0</v>
      </c>
      <c r="M4118" s="6">
        <v>153</v>
      </c>
      <c r="N4118" s="6">
        <v>12</v>
      </c>
      <c r="O4118" s="6">
        <v>0</v>
      </c>
      <c r="P4118" s="6">
        <v>0</v>
      </c>
      <c r="Q4118" s="6">
        <v>0</v>
      </c>
      <c r="R4118" s="6">
        <v>0</v>
      </c>
      <c r="S4118" s="6">
        <v>0</v>
      </c>
      <c r="T4118" s="6">
        <v>0</v>
      </c>
      <c r="U4118" s="7">
        <v>0.0882</v>
      </c>
      <c r="V4118" s="7">
        <v>0</v>
      </c>
      <c r="W4118" s="7">
        <v>0.0147</v>
      </c>
      <c r="X4118" s="7">
        <v>0</v>
      </c>
      <c r="Y4118" s="8" t="str">
        <f>IFERROR(VLOOKUP(F:F,#REF!,2,0),"需要手动检查")</f>
        <v>需要手动检查</v>
      </c>
      <c r="Z4118" s="9" t="str">
        <f t="shared" si="248"/>
        <v>否</v>
      </c>
      <c r="AA4118" s="10" t="s">
        <v>36</v>
      </c>
      <c r="AB4118" s="18" t="s">
        <v>37</v>
      </c>
      <c r="AC4118" t="str">
        <f t="shared" si="249"/>
        <v>2025/7/16</v>
      </c>
      <c r="AD4118" t="e">
        <f>VLOOKUP(Y4118,#REF!,2,FALSE)</f>
        <v>#REF!</v>
      </c>
    </row>
    <row r="4119" customHeight="1" spans="1:30">
      <c r="A4119" s="2" t="s">
        <v>12716</v>
      </c>
      <c r="B4119" s="2" t="s">
        <v>12717</v>
      </c>
      <c r="C4119" s="2" t="s">
        <v>12721</v>
      </c>
      <c r="D4119" s="2" t="s">
        <v>12722</v>
      </c>
      <c r="E4119" s="2" t="s">
        <v>12723</v>
      </c>
      <c r="F4119" s="2" t="s">
        <v>12420</v>
      </c>
      <c r="G4119" s="6">
        <v>176</v>
      </c>
      <c r="H4119" s="6">
        <v>10</v>
      </c>
      <c r="I4119" s="6">
        <v>4</v>
      </c>
      <c r="J4119" s="6">
        <v>0</v>
      </c>
      <c r="K4119" s="6">
        <v>0</v>
      </c>
      <c r="L4119" s="6">
        <v>0</v>
      </c>
      <c r="M4119" s="6">
        <v>196</v>
      </c>
      <c r="N4119" s="6">
        <v>5</v>
      </c>
      <c r="O4119" s="6">
        <v>0</v>
      </c>
      <c r="P4119" s="6">
        <v>0</v>
      </c>
      <c r="Q4119" s="6">
        <v>0</v>
      </c>
      <c r="R4119" s="6">
        <v>0</v>
      </c>
      <c r="S4119" s="6">
        <v>0</v>
      </c>
      <c r="T4119" s="6">
        <v>0</v>
      </c>
      <c r="U4119" s="7">
        <v>0.0284</v>
      </c>
      <c r="V4119" s="7">
        <v>0</v>
      </c>
      <c r="W4119" s="7">
        <v>0.0625</v>
      </c>
      <c r="X4119" s="7">
        <v>0</v>
      </c>
      <c r="Y4119" s="8" t="str">
        <f>IFERROR(VLOOKUP(F:F,#REF!,2,0),"需要手动检查")</f>
        <v>需要手动检查</v>
      </c>
      <c r="Z4119" s="9" t="str">
        <f t="shared" si="248"/>
        <v>否</v>
      </c>
      <c r="AA4119" s="10" t="s">
        <v>36</v>
      </c>
      <c r="AB4119" s="18" t="s">
        <v>37</v>
      </c>
      <c r="AC4119" t="str">
        <f t="shared" si="249"/>
        <v>2025/7/16</v>
      </c>
      <c r="AD4119" t="e">
        <f>VLOOKUP(Y4119,#REF!,2,FALSE)</f>
        <v>#REF!</v>
      </c>
    </row>
    <row r="4120" customHeight="1" spans="1:30">
      <c r="A4120" s="2" t="s">
        <v>11780</v>
      </c>
      <c r="B4120" s="2" t="s">
        <v>11781</v>
      </c>
      <c r="C4120" s="2" t="s">
        <v>12724</v>
      </c>
      <c r="D4120" s="2" t="s">
        <v>12725</v>
      </c>
      <c r="E4120" s="2" t="s">
        <v>12726</v>
      </c>
      <c r="F4120" s="2" t="s">
        <v>12420</v>
      </c>
      <c r="G4120" s="6">
        <v>270</v>
      </c>
      <c r="H4120" s="6">
        <v>2</v>
      </c>
      <c r="I4120" s="6">
        <v>0</v>
      </c>
      <c r="J4120" s="6">
        <v>0</v>
      </c>
      <c r="K4120" s="6">
        <v>0</v>
      </c>
      <c r="L4120" s="6">
        <v>0</v>
      </c>
      <c r="M4120" s="6">
        <v>299</v>
      </c>
      <c r="N4120" s="6">
        <v>7</v>
      </c>
      <c r="O4120" s="6">
        <v>0</v>
      </c>
      <c r="P4120" s="6">
        <v>0</v>
      </c>
      <c r="Q4120" s="6">
        <v>0</v>
      </c>
      <c r="R4120" s="6">
        <v>0</v>
      </c>
      <c r="S4120" s="6">
        <v>0</v>
      </c>
      <c r="T4120" s="6">
        <v>0</v>
      </c>
      <c r="U4120" s="7">
        <v>0.0259</v>
      </c>
      <c r="V4120" s="7">
        <v>0</v>
      </c>
      <c r="W4120" s="7">
        <v>0.0037</v>
      </c>
      <c r="X4120" s="7">
        <v>0</v>
      </c>
      <c r="Y4120" s="8" t="str">
        <f>IFERROR(VLOOKUP(F:F,#REF!,2,0),"需要手动检查")</f>
        <v>需要手动检查</v>
      </c>
      <c r="Z4120" s="9" t="str">
        <f t="shared" si="248"/>
        <v>否</v>
      </c>
      <c r="AA4120" s="10" t="s">
        <v>36</v>
      </c>
      <c r="AB4120" s="18" t="s">
        <v>37</v>
      </c>
      <c r="AC4120" t="str">
        <f t="shared" si="249"/>
        <v>2025/7/16</v>
      </c>
      <c r="AD4120" t="e">
        <f>VLOOKUP(Y4120,#REF!,2,FALSE)</f>
        <v>#REF!</v>
      </c>
    </row>
    <row r="4121" customHeight="1" spans="1:30">
      <c r="A4121" s="2" t="s">
        <v>4844</v>
      </c>
      <c r="B4121" s="2" t="s">
        <v>4845</v>
      </c>
      <c r="C4121" s="2" t="s">
        <v>12727</v>
      </c>
      <c r="D4121" s="2" t="s">
        <v>12728</v>
      </c>
      <c r="E4121" s="2" t="s">
        <v>12729</v>
      </c>
      <c r="F4121" s="2" t="s">
        <v>10254</v>
      </c>
      <c r="G4121" s="6">
        <v>49</v>
      </c>
      <c r="H4121" s="6">
        <v>1</v>
      </c>
      <c r="I4121" s="6">
        <v>0</v>
      </c>
      <c r="J4121" s="6">
        <v>0</v>
      </c>
      <c r="K4121" s="6">
        <v>0</v>
      </c>
      <c r="L4121" s="6">
        <v>0</v>
      </c>
      <c r="M4121" s="6">
        <v>29</v>
      </c>
      <c r="N4121" s="6">
        <v>1</v>
      </c>
      <c r="O4121" s="6">
        <v>0</v>
      </c>
      <c r="P4121" s="6">
        <v>0</v>
      </c>
      <c r="Q4121" s="6">
        <v>0</v>
      </c>
      <c r="R4121" s="6">
        <v>0</v>
      </c>
      <c r="S4121" s="6">
        <v>0</v>
      </c>
      <c r="T4121" s="6">
        <v>0</v>
      </c>
      <c r="U4121" s="7">
        <v>0.0204</v>
      </c>
      <c r="V4121" s="7">
        <v>0</v>
      </c>
      <c r="W4121" s="7">
        <v>0.2041</v>
      </c>
      <c r="X4121" s="7">
        <v>0</v>
      </c>
      <c r="Y4121" s="8" t="str">
        <f>IFERROR(VLOOKUP(F:F,#REF!,2,0),"需要手动检查")</f>
        <v>需要手动检查</v>
      </c>
      <c r="Z4121" s="9" t="str">
        <f t="shared" ref="Z4121:Z4139" si="250">IF(R4121&gt;0,"是","否")</f>
        <v>否</v>
      </c>
      <c r="AA4121" s="10" t="s">
        <v>36</v>
      </c>
      <c r="AB4121" s="18" t="s">
        <v>37</v>
      </c>
      <c r="AC4121" t="str">
        <f t="shared" ref="AC4121:AC4139" si="251">YEAR(E4121)&amp;"/"&amp;MONTH(E4121)&amp;"/"&amp;DAY(E4121)</f>
        <v>2025/7/17</v>
      </c>
      <c r="AD4121" t="e">
        <f>VLOOKUP(Y4121,#REF!,2,FALSE)</f>
        <v>#REF!</v>
      </c>
    </row>
    <row r="4122" customHeight="1" spans="1:30">
      <c r="A4122" s="2" t="s">
        <v>10370</v>
      </c>
      <c r="B4122" s="2" t="s">
        <v>10371</v>
      </c>
      <c r="C4122" s="2" t="s">
        <v>45</v>
      </c>
      <c r="D4122" s="2" t="s">
        <v>12730</v>
      </c>
      <c r="E4122" s="2" t="s">
        <v>12731</v>
      </c>
      <c r="F4122" s="2" t="s">
        <v>12420</v>
      </c>
      <c r="G4122" s="6">
        <v>486</v>
      </c>
      <c r="H4122" s="6">
        <v>24</v>
      </c>
      <c r="I4122" s="6">
        <v>1</v>
      </c>
      <c r="J4122" s="6">
        <v>1</v>
      </c>
      <c r="K4122" s="6">
        <v>0</v>
      </c>
      <c r="L4122" s="6">
        <v>0</v>
      </c>
      <c r="M4122" s="6">
        <v>525</v>
      </c>
      <c r="N4122" s="6">
        <v>5</v>
      </c>
      <c r="O4122" s="6">
        <v>0</v>
      </c>
      <c r="P4122" s="6">
        <v>0</v>
      </c>
      <c r="Q4122" s="6">
        <v>0</v>
      </c>
      <c r="R4122" s="6">
        <v>0</v>
      </c>
      <c r="S4122" s="6">
        <v>0</v>
      </c>
      <c r="T4122" s="6">
        <v>0</v>
      </c>
      <c r="U4122" s="7">
        <v>0.0103</v>
      </c>
      <c r="V4122" s="7">
        <v>0</v>
      </c>
      <c r="W4122" s="7">
        <v>0.0535</v>
      </c>
      <c r="X4122" s="7">
        <v>0</v>
      </c>
      <c r="Y4122" s="8" t="str">
        <f>IFERROR(VLOOKUP(F:F,#REF!,2,0),"需要手动检查")</f>
        <v>需要手动检查</v>
      </c>
      <c r="Z4122" s="9" t="str">
        <f t="shared" si="250"/>
        <v>否</v>
      </c>
      <c r="AA4122" s="10" t="s">
        <v>36</v>
      </c>
      <c r="AB4122" s="18" t="s">
        <v>37</v>
      </c>
      <c r="AC4122" t="str">
        <f t="shared" si="251"/>
        <v>2025/7/17</v>
      </c>
      <c r="AD4122" t="e">
        <f>VLOOKUP(Y4122,#REF!,2,FALSE)</f>
        <v>#REF!</v>
      </c>
    </row>
    <row r="4123" customHeight="1" spans="1:30">
      <c r="A4123" s="2" t="s">
        <v>12397</v>
      </c>
      <c r="B4123" s="2" t="s">
        <v>12398</v>
      </c>
      <c r="C4123" s="2" t="s">
        <v>12732</v>
      </c>
      <c r="D4123" s="2" t="s">
        <v>12733</v>
      </c>
      <c r="E4123" s="2" t="s">
        <v>12734</v>
      </c>
      <c r="F4123" s="2" t="s">
        <v>2232</v>
      </c>
      <c r="G4123" s="6">
        <v>309</v>
      </c>
      <c r="H4123" s="6">
        <v>9</v>
      </c>
      <c r="I4123" s="6">
        <v>4</v>
      </c>
      <c r="J4123" s="6">
        <v>0</v>
      </c>
      <c r="K4123" s="6">
        <v>0</v>
      </c>
      <c r="L4123" s="6">
        <v>0</v>
      </c>
      <c r="M4123" s="6">
        <v>338</v>
      </c>
      <c r="N4123" s="6">
        <v>1</v>
      </c>
      <c r="O4123" s="6">
        <v>0</v>
      </c>
      <c r="P4123" s="6">
        <v>0</v>
      </c>
      <c r="Q4123" s="6">
        <v>0</v>
      </c>
      <c r="R4123" s="6">
        <v>0</v>
      </c>
      <c r="S4123" s="6">
        <v>0</v>
      </c>
      <c r="T4123" s="6">
        <v>0</v>
      </c>
      <c r="U4123" s="7">
        <v>0.0032</v>
      </c>
      <c r="V4123" s="7">
        <v>0</v>
      </c>
      <c r="W4123" s="7">
        <v>0.0065</v>
      </c>
      <c r="X4123" s="7">
        <v>0</v>
      </c>
      <c r="Y4123" s="8" t="str">
        <f>IFERROR(VLOOKUP(F:F,#REF!,2,0),"需要手动检查")</f>
        <v>需要手动检查</v>
      </c>
      <c r="Z4123" s="9" t="str">
        <f t="shared" si="250"/>
        <v>否</v>
      </c>
      <c r="AA4123" s="10" t="s">
        <v>36</v>
      </c>
      <c r="AB4123" s="18" t="s">
        <v>37</v>
      </c>
      <c r="AC4123" t="str">
        <f t="shared" si="251"/>
        <v>2025/7/17</v>
      </c>
      <c r="AD4123" t="e">
        <f>VLOOKUP(Y4123,#REF!,2,FALSE)</f>
        <v>#REF!</v>
      </c>
    </row>
    <row r="4124" customHeight="1" spans="1:30">
      <c r="A4124" s="2" t="s">
        <v>12735</v>
      </c>
      <c r="B4124" s="2" t="s">
        <v>12736</v>
      </c>
      <c r="C4124" s="2" t="s">
        <v>12737</v>
      </c>
      <c r="D4124" s="2" t="s">
        <v>12738</v>
      </c>
      <c r="E4124" s="2" t="s">
        <v>12739</v>
      </c>
      <c r="F4124" s="2" t="s">
        <v>12195</v>
      </c>
      <c r="G4124" s="6">
        <v>317</v>
      </c>
      <c r="H4124" s="6">
        <v>4</v>
      </c>
      <c r="I4124" s="6">
        <v>0</v>
      </c>
      <c r="J4124" s="6">
        <v>0</v>
      </c>
      <c r="K4124" s="6">
        <v>0</v>
      </c>
      <c r="L4124" s="6">
        <v>0</v>
      </c>
      <c r="M4124" s="6">
        <v>324</v>
      </c>
      <c r="N4124" s="6">
        <v>3</v>
      </c>
      <c r="O4124" s="6">
        <v>0</v>
      </c>
      <c r="P4124" s="6">
        <v>0</v>
      </c>
      <c r="Q4124" s="6">
        <v>0</v>
      </c>
      <c r="R4124" s="6">
        <v>0</v>
      </c>
      <c r="S4124" s="6">
        <v>0</v>
      </c>
      <c r="T4124" s="6">
        <v>0</v>
      </c>
      <c r="U4124" s="7">
        <v>0.0095</v>
      </c>
      <c r="V4124" s="7">
        <v>0</v>
      </c>
      <c r="W4124" s="7">
        <v>0.0095</v>
      </c>
      <c r="X4124" s="7">
        <v>0</v>
      </c>
      <c r="Y4124" s="8" t="str">
        <f>IFERROR(VLOOKUP(F:F,#REF!,2,0),"需要手动检查")</f>
        <v>需要手动检查</v>
      </c>
      <c r="Z4124" s="9" t="str">
        <f t="shared" si="250"/>
        <v>否</v>
      </c>
      <c r="AA4124" s="10" t="s">
        <v>36</v>
      </c>
      <c r="AB4124" s="18" t="s">
        <v>37</v>
      </c>
      <c r="AC4124" t="str">
        <f t="shared" si="251"/>
        <v>2025/7/17</v>
      </c>
      <c r="AD4124" t="e">
        <f>VLOOKUP(Y4124,#REF!,2,FALSE)</f>
        <v>#REF!</v>
      </c>
    </row>
    <row r="4125" customHeight="1" spans="1:30">
      <c r="A4125" s="2" t="s">
        <v>12648</v>
      </c>
      <c r="B4125" s="2" t="s">
        <v>12649</v>
      </c>
      <c r="C4125" s="2" t="s">
        <v>12740</v>
      </c>
      <c r="D4125" s="2" t="s">
        <v>12741</v>
      </c>
      <c r="E4125" s="2" t="s">
        <v>12742</v>
      </c>
      <c r="F4125" s="2" t="s">
        <v>12420</v>
      </c>
      <c r="G4125" s="6">
        <v>347</v>
      </c>
      <c r="H4125" s="6">
        <v>13</v>
      </c>
      <c r="I4125" s="6">
        <v>6</v>
      </c>
      <c r="J4125" s="6">
        <v>4</v>
      </c>
      <c r="K4125" s="6">
        <v>0</v>
      </c>
      <c r="L4125" s="6">
        <v>0</v>
      </c>
      <c r="M4125" s="6">
        <v>375</v>
      </c>
      <c r="N4125" s="6">
        <v>18</v>
      </c>
      <c r="O4125" s="6">
        <v>0</v>
      </c>
      <c r="P4125" s="6">
        <v>0</v>
      </c>
      <c r="Q4125" s="6">
        <v>0</v>
      </c>
      <c r="R4125" s="6">
        <v>0</v>
      </c>
      <c r="S4125" s="6">
        <v>0</v>
      </c>
      <c r="T4125" s="6">
        <v>0</v>
      </c>
      <c r="U4125" s="7">
        <v>0.0519</v>
      </c>
      <c r="V4125" s="7">
        <v>0</v>
      </c>
      <c r="W4125" s="7">
        <v>0.0317</v>
      </c>
      <c r="X4125" s="7">
        <v>0</v>
      </c>
      <c r="Y4125" s="8" t="str">
        <f>IFERROR(VLOOKUP(F:F,#REF!,2,0),"需要手动检查")</f>
        <v>需要手动检查</v>
      </c>
      <c r="Z4125" s="9" t="str">
        <f t="shared" si="250"/>
        <v>否</v>
      </c>
      <c r="AA4125" s="10" t="s">
        <v>36</v>
      </c>
      <c r="AB4125" s="18" t="s">
        <v>37</v>
      </c>
      <c r="AC4125" t="str">
        <f t="shared" si="251"/>
        <v>2025/7/18</v>
      </c>
      <c r="AD4125" t="e">
        <f>VLOOKUP(Y4125,#REF!,2,FALSE)</f>
        <v>#REF!</v>
      </c>
    </row>
    <row r="4126" customHeight="1" spans="1:30">
      <c r="A4126" s="2" t="s">
        <v>12209</v>
      </c>
      <c r="B4126" s="2" t="s">
        <v>12210</v>
      </c>
      <c r="C4126" s="2" t="s">
        <v>12743</v>
      </c>
      <c r="D4126" s="2" t="s">
        <v>12744</v>
      </c>
      <c r="E4126" s="2" t="s">
        <v>12745</v>
      </c>
      <c r="F4126" s="2" t="s">
        <v>12420</v>
      </c>
      <c r="G4126" s="6">
        <v>319</v>
      </c>
      <c r="H4126" s="6">
        <v>16</v>
      </c>
      <c r="I4126" s="6">
        <v>2</v>
      </c>
      <c r="J4126" s="6">
        <v>2</v>
      </c>
      <c r="K4126" s="6">
        <v>1</v>
      </c>
      <c r="L4126" s="6">
        <v>0</v>
      </c>
      <c r="M4126" s="6">
        <v>347</v>
      </c>
      <c r="N4126" s="6">
        <v>10</v>
      </c>
      <c r="O4126" s="6">
        <v>0</v>
      </c>
      <c r="P4126" s="6">
        <v>0</v>
      </c>
      <c r="Q4126" s="6">
        <v>0</v>
      </c>
      <c r="R4126" s="6">
        <v>0</v>
      </c>
      <c r="S4126" s="6">
        <v>0</v>
      </c>
      <c r="T4126" s="6">
        <v>0</v>
      </c>
      <c r="U4126" s="7">
        <v>0.0313</v>
      </c>
      <c r="V4126" s="7">
        <v>0</v>
      </c>
      <c r="W4126" s="7">
        <v>0.0345</v>
      </c>
      <c r="X4126" s="7">
        <v>0</v>
      </c>
      <c r="Y4126" s="8" t="str">
        <f>IFERROR(VLOOKUP(F:F,#REF!,2,0),"需要手动检查")</f>
        <v>需要手动检查</v>
      </c>
      <c r="Z4126" s="9" t="str">
        <f t="shared" si="250"/>
        <v>否</v>
      </c>
      <c r="AA4126" s="10" t="s">
        <v>36</v>
      </c>
      <c r="AB4126" s="18" t="s">
        <v>37</v>
      </c>
      <c r="AC4126" t="str">
        <f t="shared" si="251"/>
        <v>2025/7/18</v>
      </c>
      <c r="AD4126" t="e">
        <f>VLOOKUP(Y4126,#REF!,2,FALSE)</f>
        <v>#REF!</v>
      </c>
    </row>
    <row r="4127" customHeight="1" spans="1:30">
      <c r="A4127" s="2" t="s">
        <v>12032</v>
      </c>
      <c r="B4127" s="2" t="s">
        <v>12033</v>
      </c>
      <c r="C4127" s="2" t="s">
        <v>12746</v>
      </c>
      <c r="D4127" s="2" t="s">
        <v>12747</v>
      </c>
      <c r="E4127" s="2" t="s">
        <v>12748</v>
      </c>
      <c r="F4127" s="2" t="s">
        <v>12420</v>
      </c>
      <c r="G4127" s="6">
        <v>477</v>
      </c>
      <c r="H4127" s="6">
        <v>9</v>
      </c>
      <c r="I4127" s="6">
        <v>2</v>
      </c>
      <c r="J4127" s="6">
        <v>0</v>
      </c>
      <c r="K4127" s="6">
        <v>0</v>
      </c>
      <c r="L4127" s="6">
        <v>0</v>
      </c>
      <c r="M4127" s="6">
        <v>510</v>
      </c>
      <c r="N4127" s="6">
        <v>23</v>
      </c>
      <c r="O4127" s="6">
        <v>0</v>
      </c>
      <c r="P4127" s="6">
        <v>0</v>
      </c>
      <c r="Q4127" s="6">
        <v>0</v>
      </c>
      <c r="R4127" s="6">
        <v>0</v>
      </c>
      <c r="S4127" s="6">
        <v>0</v>
      </c>
      <c r="T4127" s="6">
        <v>0</v>
      </c>
      <c r="U4127" s="7">
        <v>0.0482</v>
      </c>
      <c r="V4127" s="7">
        <v>0</v>
      </c>
      <c r="W4127" s="7">
        <v>0.0482</v>
      </c>
      <c r="X4127" s="7">
        <v>0</v>
      </c>
      <c r="Y4127" s="8" t="str">
        <f>IFERROR(VLOOKUP(F:F,#REF!,2,0),"需要手动检查")</f>
        <v>需要手动检查</v>
      </c>
      <c r="Z4127" s="9" t="str">
        <f t="shared" si="250"/>
        <v>否</v>
      </c>
      <c r="AA4127" s="10" t="s">
        <v>36</v>
      </c>
      <c r="AB4127" s="18" t="s">
        <v>37</v>
      </c>
      <c r="AC4127" t="str">
        <f t="shared" si="251"/>
        <v>2025/7/18</v>
      </c>
      <c r="AD4127" t="e">
        <f>VLOOKUP(Y4127,#REF!,2,FALSE)</f>
        <v>#REF!</v>
      </c>
    </row>
    <row r="4128" customHeight="1" spans="1:30">
      <c r="A4128" s="2" t="s">
        <v>12735</v>
      </c>
      <c r="B4128" s="2" t="s">
        <v>12736</v>
      </c>
      <c r="C4128" s="2" t="s">
        <v>12749</v>
      </c>
      <c r="D4128" s="2" t="s">
        <v>12750</v>
      </c>
      <c r="E4128" s="2" t="s">
        <v>12751</v>
      </c>
      <c r="F4128" s="2" t="s">
        <v>12195</v>
      </c>
      <c r="G4128" s="6">
        <v>314</v>
      </c>
      <c r="H4128" s="6">
        <v>6</v>
      </c>
      <c r="I4128" s="6">
        <v>1</v>
      </c>
      <c r="J4128" s="6">
        <v>0</v>
      </c>
      <c r="K4128" s="6">
        <v>0</v>
      </c>
      <c r="L4128" s="6">
        <v>0</v>
      </c>
      <c r="M4128" s="6">
        <v>324</v>
      </c>
      <c r="N4128" s="6">
        <v>0</v>
      </c>
      <c r="O4128" s="6">
        <v>0</v>
      </c>
      <c r="P4128" s="6">
        <v>0</v>
      </c>
      <c r="Q4128" s="6">
        <v>0</v>
      </c>
      <c r="R4128" s="6">
        <v>0</v>
      </c>
      <c r="S4128" s="6">
        <v>0</v>
      </c>
      <c r="T4128" s="6">
        <v>0</v>
      </c>
      <c r="U4128" s="7">
        <v>0</v>
      </c>
      <c r="V4128" s="7">
        <v>0</v>
      </c>
      <c r="W4128" s="7">
        <v>0.0382</v>
      </c>
      <c r="X4128" s="7">
        <v>0</v>
      </c>
      <c r="Y4128" s="8" t="str">
        <f>IFERROR(VLOOKUP(F:F,#REF!,2,0),"需要手动检查")</f>
        <v>需要手动检查</v>
      </c>
      <c r="Z4128" s="9" t="str">
        <f t="shared" si="250"/>
        <v>否</v>
      </c>
      <c r="AA4128" s="10" t="s">
        <v>36</v>
      </c>
      <c r="AB4128" s="18" t="s">
        <v>37</v>
      </c>
      <c r="AC4128" t="str">
        <f t="shared" si="251"/>
        <v>2025/7/19</v>
      </c>
      <c r="AD4128" t="e">
        <f>VLOOKUP(Y4128,#REF!,2,FALSE)</f>
        <v>#REF!</v>
      </c>
    </row>
    <row r="4129" customHeight="1" spans="1:30">
      <c r="A4129" s="2" t="s">
        <v>8050</v>
      </c>
      <c r="B4129" s="2" t="s">
        <v>8051</v>
      </c>
      <c r="C4129" s="2" t="s">
        <v>12752</v>
      </c>
      <c r="D4129" s="2" t="s">
        <v>12753</v>
      </c>
      <c r="E4129" s="2" t="s">
        <v>12754</v>
      </c>
      <c r="F4129" s="2" t="s">
        <v>12420</v>
      </c>
      <c r="G4129" s="6">
        <v>833</v>
      </c>
      <c r="H4129" s="6">
        <v>74</v>
      </c>
      <c r="I4129" s="6">
        <v>0</v>
      </c>
      <c r="J4129" s="6">
        <v>26</v>
      </c>
      <c r="K4129" s="6">
        <v>0</v>
      </c>
      <c r="L4129" s="6">
        <v>0</v>
      </c>
      <c r="M4129" s="6">
        <v>907</v>
      </c>
      <c r="N4129" s="6">
        <v>35</v>
      </c>
      <c r="O4129" s="6">
        <v>0</v>
      </c>
      <c r="P4129" s="6">
        <v>0</v>
      </c>
      <c r="Q4129" s="6">
        <v>0</v>
      </c>
      <c r="R4129" s="6">
        <v>0</v>
      </c>
      <c r="S4129" s="6">
        <v>0</v>
      </c>
      <c r="T4129" s="6">
        <v>0</v>
      </c>
      <c r="U4129" s="7">
        <v>0.042</v>
      </c>
      <c r="V4129" s="7">
        <v>0</v>
      </c>
      <c r="W4129" s="7">
        <v>0.0456</v>
      </c>
      <c r="X4129" s="7">
        <v>0</v>
      </c>
      <c r="Y4129" s="8" t="str">
        <f>IFERROR(VLOOKUP(F:F,#REF!,2,0),"需要手动检查")</f>
        <v>需要手动检查</v>
      </c>
      <c r="Z4129" s="9" t="str">
        <f t="shared" si="250"/>
        <v>否</v>
      </c>
      <c r="AA4129" s="10" t="s">
        <v>36</v>
      </c>
      <c r="AB4129" s="18" t="s">
        <v>37</v>
      </c>
      <c r="AC4129" t="str">
        <f t="shared" si="251"/>
        <v>2025/7/19</v>
      </c>
      <c r="AD4129" t="e">
        <f>VLOOKUP(Y4129,#REF!,2,FALSE)</f>
        <v>#REF!</v>
      </c>
    </row>
    <row r="4130" customHeight="1" spans="1:30">
      <c r="A4130" s="2" t="s">
        <v>12755</v>
      </c>
      <c r="B4130" s="2" t="s">
        <v>12756</v>
      </c>
      <c r="C4130" s="2" t="s">
        <v>12757</v>
      </c>
      <c r="D4130" s="2" t="s">
        <v>12758</v>
      </c>
      <c r="E4130" s="2" t="s">
        <v>12759</v>
      </c>
      <c r="F4130" s="2" t="s">
        <v>12420</v>
      </c>
      <c r="G4130" s="6">
        <v>410</v>
      </c>
      <c r="H4130" s="6">
        <v>14</v>
      </c>
      <c r="I4130" s="6">
        <v>1</v>
      </c>
      <c r="J4130" s="6">
        <v>0</v>
      </c>
      <c r="K4130" s="6">
        <v>0</v>
      </c>
      <c r="L4130" s="6">
        <v>0</v>
      </c>
      <c r="M4130" s="6">
        <v>406</v>
      </c>
      <c r="N4130" s="6">
        <v>2</v>
      </c>
      <c r="O4130" s="6">
        <v>0</v>
      </c>
      <c r="P4130" s="6">
        <v>0</v>
      </c>
      <c r="Q4130" s="6">
        <v>0</v>
      </c>
      <c r="R4130" s="6">
        <v>0</v>
      </c>
      <c r="S4130" s="6">
        <v>0</v>
      </c>
      <c r="T4130" s="6">
        <v>0</v>
      </c>
      <c r="U4130" s="7">
        <v>0.0049</v>
      </c>
      <c r="V4130" s="7">
        <v>0</v>
      </c>
      <c r="W4130" s="7">
        <v>0.1049</v>
      </c>
      <c r="X4130" s="7">
        <v>0</v>
      </c>
      <c r="Y4130" s="8" t="str">
        <f>IFERROR(VLOOKUP(F:F,#REF!,2,0),"需要手动检查")</f>
        <v>需要手动检查</v>
      </c>
      <c r="Z4130" s="9" t="str">
        <f t="shared" si="250"/>
        <v>否</v>
      </c>
      <c r="AA4130" s="10" t="s">
        <v>36</v>
      </c>
      <c r="AB4130" s="18" t="s">
        <v>37</v>
      </c>
      <c r="AC4130" t="str">
        <f t="shared" si="251"/>
        <v>2025/7/19</v>
      </c>
      <c r="AD4130" t="e">
        <f>VLOOKUP(Y4130,#REF!,2,FALSE)</f>
        <v>#REF!</v>
      </c>
    </row>
    <row r="4131" customHeight="1" spans="1:30">
      <c r="A4131" s="2" t="s">
        <v>12559</v>
      </c>
      <c r="B4131" s="2" t="s">
        <v>12560</v>
      </c>
      <c r="C4131" s="2" t="s">
        <v>12760</v>
      </c>
      <c r="D4131" s="2" t="s">
        <v>12761</v>
      </c>
      <c r="E4131" s="2" t="s">
        <v>12762</v>
      </c>
      <c r="F4131" s="2" t="s">
        <v>12420</v>
      </c>
      <c r="G4131" s="6">
        <v>405</v>
      </c>
      <c r="H4131" s="6">
        <v>24</v>
      </c>
      <c r="I4131" s="6">
        <v>4</v>
      </c>
      <c r="J4131" s="6">
        <v>0</v>
      </c>
      <c r="K4131" s="6">
        <v>0</v>
      </c>
      <c r="L4131" s="6">
        <v>0</v>
      </c>
      <c r="M4131" s="6">
        <v>506</v>
      </c>
      <c r="N4131" s="6">
        <v>15</v>
      </c>
      <c r="O4131" s="6">
        <v>0</v>
      </c>
      <c r="P4131" s="6">
        <v>0</v>
      </c>
      <c r="Q4131" s="6">
        <v>0</v>
      </c>
      <c r="R4131" s="6">
        <v>0</v>
      </c>
      <c r="S4131" s="6">
        <v>0</v>
      </c>
      <c r="T4131" s="6">
        <v>0</v>
      </c>
      <c r="U4131" s="7">
        <v>0.037</v>
      </c>
      <c r="V4131" s="7">
        <v>0</v>
      </c>
      <c r="W4131" s="7">
        <v>0.0346</v>
      </c>
      <c r="X4131" s="7">
        <v>0</v>
      </c>
      <c r="Y4131" s="8" t="str">
        <f>IFERROR(VLOOKUP(F:F,#REF!,2,0),"需要手动检查")</f>
        <v>需要手动检查</v>
      </c>
      <c r="Z4131" s="9" t="str">
        <f t="shared" si="250"/>
        <v>否</v>
      </c>
      <c r="AA4131" s="10" t="s">
        <v>36</v>
      </c>
      <c r="AB4131" s="18" t="s">
        <v>37</v>
      </c>
      <c r="AC4131" t="str">
        <f t="shared" si="251"/>
        <v>2025/7/19</v>
      </c>
      <c r="AD4131" t="e">
        <f>VLOOKUP(Y4131,#REF!,2,FALSE)</f>
        <v>#REF!</v>
      </c>
    </row>
    <row r="4132" customHeight="1" spans="1:30">
      <c r="A4132" s="2" t="s">
        <v>8614</v>
      </c>
      <c r="B4132" s="2" t="s">
        <v>8615</v>
      </c>
      <c r="C4132" s="2" t="s">
        <v>12763</v>
      </c>
      <c r="D4132" s="2" t="s">
        <v>12764</v>
      </c>
      <c r="E4132" s="2" t="s">
        <v>12765</v>
      </c>
      <c r="F4132" s="2" t="s">
        <v>12420</v>
      </c>
      <c r="G4132" s="6">
        <v>226</v>
      </c>
      <c r="H4132" s="6">
        <v>4</v>
      </c>
      <c r="I4132" s="6">
        <v>1</v>
      </c>
      <c r="J4132" s="6">
        <v>0</v>
      </c>
      <c r="K4132" s="6">
        <v>0</v>
      </c>
      <c r="L4132" s="6">
        <v>0</v>
      </c>
      <c r="M4132" s="6">
        <v>310</v>
      </c>
      <c r="N4132" s="6">
        <v>12</v>
      </c>
      <c r="O4132" s="6">
        <v>0</v>
      </c>
      <c r="P4132" s="6">
        <v>0</v>
      </c>
      <c r="Q4132" s="6">
        <v>0</v>
      </c>
      <c r="R4132" s="6">
        <v>0</v>
      </c>
      <c r="S4132" s="6">
        <v>0</v>
      </c>
      <c r="T4132" s="6">
        <v>0</v>
      </c>
      <c r="U4132" s="7">
        <v>0.0531</v>
      </c>
      <c r="V4132" s="7">
        <v>0</v>
      </c>
      <c r="W4132" s="7">
        <v>0.0133</v>
      </c>
      <c r="X4132" s="7">
        <v>0</v>
      </c>
      <c r="Y4132" s="8" t="str">
        <f>IFERROR(VLOOKUP(F:F,#REF!,2,0),"需要手动检查")</f>
        <v>需要手动检查</v>
      </c>
      <c r="Z4132" s="9" t="str">
        <f t="shared" si="250"/>
        <v>否</v>
      </c>
      <c r="AA4132" s="10" t="s">
        <v>36</v>
      </c>
      <c r="AB4132" s="18" t="s">
        <v>37</v>
      </c>
      <c r="AC4132" t="str">
        <f t="shared" si="251"/>
        <v>2025/7/20</v>
      </c>
      <c r="AD4132" t="e">
        <f>VLOOKUP(Y4132,#REF!,2,FALSE)</f>
        <v>#REF!</v>
      </c>
    </row>
    <row r="4133" customHeight="1" spans="1:30">
      <c r="A4133" s="2" t="s">
        <v>12766</v>
      </c>
      <c r="B4133" s="2" t="s">
        <v>12767</v>
      </c>
      <c r="C4133" s="2" t="s">
        <v>12768</v>
      </c>
      <c r="D4133" s="2" t="s">
        <v>12769</v>
      </c>
      <c r="E4133" s="2" t="s">
        <v>12770</v>
      </c>
      <c r="F4133" s="2" t="s">
        <v>12420</v>
      </c>
      <c r="G4133" s="6">
        <v>75</v>
      </c>
      <c r="H4133" s="6">
        <v>10</v>
      </c>
      <c r="I4133" s="6">
        <v>15</v>
      </c>
      <c r="J4133" s="6">
        <v>3</v>
      </c>
      <c r="K4133" s="6">
        <v>0</v>
      </c>
      <c r="L4133" s="6">
        <v>0</v>
      </c>
      <c r="M4133" s="6">
        <v>103</v>
      </c>
      <c r="N4133" s="6">
        <v>4</v>
      </c>
      <c r="O4133" s="6">
        <v>0</v>
      </c>
      <c r="P4133" s="6">
        <v>0</v>
      </c>
      <c r="Q4133" s="6">
        <v>0</v>
      </c>
      <c r="R4133" s="6">
        <v>0</v>
      </c>
      <c r="S4133" s="6">
        <v>0</v>
      </c>
      <c r="T4133" s="6">
        <v>0</v>
      </c>
      <c r="U4133" s="7">
        <v>0.0533</v>
      </c>
      <c r="V4133" s="7">
        <v>0</v>
      </c>
      <c r="W4133" s="7">
        <v>0.0933</v>
      </c>
      <c r="X4133" s="7">
        <v>0</v>
      </c>
      <c r="Y4133" s="8" t="str">
        <f>IFERROR(VLOOKUP(F:F,#REF!,2,0),"需要手动检查")</f>
        <v>需要手动检查</v>
      </c>
      <c r="Z4133" s="9" t="str">
        <f t="shared" si="250"/>
        <v>否</v>
      </c>
      <c r="AA4133" s="10" t="s">
        <v>36</v>
      </c>
      <c r="AB4133" s="18" t="s">
        <v>37</v>
      </c>
      <c r="AC4133" t="str">
        <f t="shared" si="251"/>
        <v>2025/7/20</v>
      </c>
      <c r="AD4133" t="e">
        <f>VLOOKUP(Y4133,#REF!,2,FALSE)</f>
        <v>#REF!</v>
      </c>
    </row>
    <row r="4134" customHeight="1" spans="1:30">
      <c r="A4134" s="2" t="s">
        <v>12032</v>
      </c>
      <c r="B4134" s="2" t="s">
        <v>12033</v>
      </c>
      <c r="C4134" s="2" t="s">
        <v>12771</v>
      </c>
      <c r="D4134" s="2" t="s">
        <v>12772</v>
      </c>
      <c r="E4134" s="2" t="s">
        <v>12773</v>
      </c>
      <c r="F4134" s="2" t="s">
        <v>12420</v>
      </c>
      <c r="G4134" s="6">
        <v>312</v>
      </c>
      <c r="H4134" s="6">
        <v>10</v>
      </c>
      <c r="I4134" s="6">
        <v>0</v>
      </c>
      <c r="J4134" s="6">
        <v>0</v>
      </c>
      <c r="K4134" s="6">
        <v>0</v>
      </c>
      <c r="L4134" s="6">
        <v>0</v>
      </c>
      <c r="M4134" s="6">
        <v>316</v>
      </c>
      <c r="N4134" s="6">
        <v>6</v>
      </c>
      <c r="O4134" s="6">
        <v>0</v>
      </c>
      <c r="P4134" s="6">
        <v>0</v>
      </c>
      <c r="Q4134" s="6">
        <v>0</v>
      </c>
      <c r="R4134" s="6">
        <v>0</v>
      </c>
      <c r="S4134" s="6">
        <v>0</v>
      </c>
      <c r="T4134" s="6">
        <v>0</v>
      </c>
      <c r="U4134" s="7">
        <v>0.0192</v>
      </c>
      <c r="V4134" s="7">
        <v>0</v>
      </c>
      <c r="W4134" s="7">
        <v>0.0609</v>
      </c>
      <c r="X4134" s="7">
        <v>0</v>
      </c>
      <c r="Y4134" s="8" t="str">
        <f>IFERROR(VLOOKUP(F:F,#REF!,2,0),"需要手动检查")</f>
        <v>需要手动检查</v>
      </c>
      <c r="Z4134" s="9" t="str">
        <f t="shared" si="250"/>
        <v>否</v>
      </c>
      <c r="AA4134" s="10" t="s">
        <v>36</v>
      </c>
      <c r="AB4134" s="18" t="s">
        <v>37</v>
      </c>
      <c r="AC4134" t="str">
        <f t="shared" si="251"/>
        <v>2025/7/20</v>
      </c>
      <c r="AD4134" t="e">
        <f>VLOOKUP(Y4134,#REF!,2,FALSE)</f>
        <v>#REF!</v>
      </c>
    </row>
    <row r="4135" customHeight="1" spans="1:30">
      <c r="A4135" s="2" t="s">
        <v>12774</v>
      </c>
      <c r="B4135" s="2" t="s">
        <v>12775</v>
      </c>
      <c r="C4135" s="2" t="s">
        <v>12776</v>
      </c>
      <c r="D4135" s="2" t="s">
        <v>12777</v>
      </c>
      <c r="E4135" s="2" t="s">
        <v>12778</v>
      </c>
      <c r="F4135" s="2" t="s">
        <v>12195</v>
      </c>
      <c r="G4135" s="6">
        <v>29</v>
      </c>
      <c r="H4135" s="6">
        <v>1</v>
      </c>
      <c r="I4135" s="6">
        <v>1</v>
      </c>
      <c r="J4135" s="6">
        <v>0</v>
      </c>
      <c r="K4135" s="6">
        <v>0</v>
      </c>
      <c r="L4135" s="6">
        <v>0</v>
      </c>
      <c r="M4135" s="6">
        <v>30</v>
      </c>
      <c r="N4135" s="6">
        <v>3</v>
      </c>
      <c r="O4135" s="6">
        <v>0</v>
      </c>
      <c r="P4135" s="6">
        <v>0</v>
      </c>
      <c r="Q4135" s="6">
        <v>0</v>
      </c>
      <c r="R4135" s="6">
        <v>0</v>
      </c>
      <c r="S4135" s="6">
        <v>0</v>
      </c>
      <c r="T4135" s="6">
        <v>0</v>
      </c>
      <c r="U4135" s="7">
        <v>0.1034</v>
      </c>
      <c r="V4135" s="7">
        <v>0</v>
      </c>
      <c r="W4135" s="7">
        <v>0.1034</v>
      </c>
      <c r="X4135" s="7">
        <v>0</v>
      </c>
      <c r="Y4135" s="8" t="str">
        <f>IFERROR(VLOOKUP(F:F,#REF!,2,0),"需要手动检查")</f>
        <v>需要手动检查</v>
      </c>
      <c r="Z4135" s="9" t="str">
        <f t="shared" si="250"/>
        <v>否</v>
      </c>
      <c r="AA4135" s="10" t="s">
        <v>36</v>
      </c>
      <c r="AB4135" s="18" t="s">
        <v>37</v>
      </c>
      <c r="AC4135" t="str">
        <f t="shared" si="251"/>
        <v>2025/7/21</v>
      </c>
      <c r="AD4135" t="e">
        <f>VLOOKUP(Y4135,#REF!,2,FALSE)</f>
        <v>#REF!</v>
      </c>
    </row>
    <row r="4136" customHeight="1" spans="1:30">
      <c r="A4136" s="2" t="s">
        <v>12032</v>
      </c>
      <c r="B4136" s="2" t="s">
        <v>12033</v>
      </c>
      <c r="C4136" s="2" t="s">
        <v>12779</v>
      </c>
      <c r="D4136" s="2" t="s">
        <v>12780</v>
      </c>
      <c r="E4136" s="2" t="s">
        <v>12781</v>
      </c>
      <c r="F4136" s="2" t="s">
        <v>12420</v>
      </c>
      <c r="G4136" s="6">
        <v>297</v>
      </c>
      <c r="H4136" s="6">
        <v>1</v>
      </c>
      <c r="I4136" s="6">
        <v>0</v>
      </c>
      <c r="J4136" s="6">
        <v>0</v>
      </c>
      <c r="K4136" s="6">
        <v>0</v>
      </c>
      <c r="L4136" s="6">
        <v>0</v>
      </c>
      <c r="M4136" s="6">
        <v>318</v>
      </c>
      <c r="N4136" s="6">
        <v>14</v>
      </c>
      <c r="O4136" s="6">
        <v>0</v>
      </c>
      <c r="P4136" s="6">
        <v>0</v>
      </c>
      <c r="Q4136" s="6">
        <v>0</v>
      </c>
      <c r="R4136" s="6">
        <v>0</v>
      </c>
      <c r="S4136" s="6">
        <v>0</v>
      </c>
      <c r="T4136" s="6">
        <v>0</v>
      </c>
      <c r="U4136" s="7">
        <v>0.0471</v>
      </c>
      <c r="V4136" s="7">
        <v>0</v>
      </c>
      <c r="W4136" s="7">
        <v>0.0168</v>
      </c>
      <c r="X4136" s="7">
        <v>0</v>
      </c>
      <c r="Y4136" s="8" t="str">
        <f>IFERROR(VLOOKUP(F:F,#REF!,2,0),"需要手动检查")</f>
        <v>需要手动检查</v>
      </c>
      <c r="Z4136" s="9" t="str">
        <f t="shared" si="250"/>
        <v>否</v>
      </c>
      <c r="AA4136" s="10" t="s">
        <v>36</v>
      </c>
      <c r="AB4136" s="18" t="s">
        <v>37</v>
      </c>
      <c r="AC4136" t="str">
        <f t="shared" si="251"/>
        <v>2025/7/21</v>
      </c>
      <c r="AD4136" t="e">
        <f>VLOOKUP(Y4136,#REF!,2,FALSE)</f>
        <v>#REF!</v>
      </c>
    </row>
    <row r="4137" customHeight="1" spans="1:30">
      <c r="A4137" s="2" t="s">
        <v>12782</v>
      </c>
      <c r="B4137" s="2" t="s">
        <v>12783</v>
      </c>
      <c r="C4137" s="2" t="s">
        <v>12784</v>
      </c>
      <c r="D4137" s="2" t="s">
        <v>12785</v>
      </c>
      <c r="E4137" s="2" t="s">
        <v>12786</v>
      </c>
      <c r="F4137" s="2" t="s">
        <v>12420</v>
      </c>
      <c r="G4137" s="6">
        <v>393</v>
      </c>
      <c r="H4137" s="6">
        <v>15</v>
      </c>
      <c r="I4137" s="6">
        <v>2</v>
      </c>
      <c r="J4137" s="6">
        <v>1</v>
      </c>
      <c r="K4137" s="6">
        <v>0</v>
      </c>
      <c r="L4137" s="6">
        <v>0</v>
      </c>
      <c r="M4137" s="6">
        <v>442</v>
      </c>
      <c r="N4137" s="6">
        <v>23</v>
      </c>
      <c r="O4137" s="6">
        <v>0</v>
      </c>
      <c r="P4137" s="6">
        <v>0</v>
      </c>
      <c r="Q4137" s="6">
        <v>0</v>
      </c>
      <c r="R4137" s="6">
        <v>0</v>
      </c>
      <c r="S4137" s="6">
        <v>0</v>
      </c>
      <c r="T4137" s="6">
        <v>0</v>
      </c>
      <c r="U4137" s="7">
        <v>0.0585</v>
      </c>
      <c r="V4137" s="7">
        <v>0</v>
      </c>
      <c r="W4137" s="7">
        <v>0.0076</v>
      </c>
      <c r="X4137" s="7">
        <v>0</v>
      </c>
      <c r="Y4137" s="8" t="str">
        <f>IFERROR(VLOOKUP(F:F,#REF!,2,0),"需要手动检查")</f>
        <v>需要手动检查</v>
      </c>
      <c r="Z4137" s="9" t="str">
        <f t="shared" si="250"/>
        <v>否</v>
      </c>
      <c r="AA4137" s="10" t="s">
        <v>36</v>
      </c>
      <c r="AB4137" s="18" t="s">
        <v>37</v>
      </c>
      <c r="AC4137" t="str">
        <f t="shared" si="251"/>
        <v>2025/7/21</v>
      </c>
      <c r="AD4137" t="e">
        <f>VLOOKUP(Y4137,#REF!,2,FALSE)</f>
        <v>#REF!</v>
      </c>
    </row>
    <row r="4138" customHeight="1" spans="1:30">
      <c r="A4138" s="2" t="s">
        <v>208</v>
      </c>
      <c r="B4138" s="2" t="s">
        <v>209</v>
      </c>
      <c r="C4138" s="2" t="s">
        <v>12787</v>
      </c>
      <c r="D4138" s="2" t="s">
        <v>12788</v>
      </c>
      <c r="E4138" s="2" t="s">
        <v>12789</v>
      </c>
      <c r="F4138" s="2" t="s">
        <v>12420</v>
      </c>
      <c r="G4138" s="6">
        <v>286</v>
      </c>
      <c r="H4138" s="6">
        <v>18</v>
      </c>
      <c r="I4138" s="6">
        <v>0</v>
      </c>
      <c r="J4138" s="6">
        <v>1</v>
      </c>
      <c r="K4138" s="6">
        <v>0</v>
      </c>
      <c r="L4138" s="6">
        <v>0</v>
      </c>
      <c r="M4138" s="6">
        <v>301</v>
      </c>
      <c r="N4138" s="6">
        <v>3</v>
      </c>
      <c r="O4138" s="6">
        <v>0</v>
      </c>
      <c r="P4138" s="6">
        <v>0</v>
      </c>
      <c r="Q4138" s="6">
        <v>0</v>
      </c>
      <c r="R4138" s="6">
        <v>0</v>
      </c>
      <c r="S4138" s="6">
        <v>0</v>
      </c>
      <c r="T4138" s="6">
        <v>0</v>
      </c>
      <c r="U4138" s="7">
        <v>0.0105</v>
      </c>
      <c r="V4138" s="7">
        <v>0</v>
      </c>
      <c r="W4138" s="7">
        <v>0.028</v>
      </c>
      <c r="X4138" s="7">
        <v>0</v>
      </c>
      <c r="Y4138" s="8" t="str">
        <f>IFERROR(VLOOKUP(F:F,#REF!,2,0),"需要手动检查")</f>
        <v>需要手动检查</v>
      </c>
      <c r="Z4138" s="9" t="str">
        <f t="shared" si="250"/>
        <v>否</v>
      </c>
      <c r="AA4138" s="10" t="s">
        <v>36</v>
      </c>
      <c r="AB4138" s="18" t="s">
        <v>37</v>
      </c>
      <c r="AC4138" t="str">
        <f t="shared" si="251"/>
        <v>2025/7/21</v>
      </c>
      <c r="AD4138" t="e">
        <f>VLOOKUP(Y4138,#REF!,2,FALSE)</f>
        <v>#REF!</v>
      </c>
    </row>
    <row r="4139" customHeight="1" spans="1:30">
      <c r="A4139" s="2" t="s">
        <v>12790</v>
      </c>
      <c r="B4139" s="2" t="s">
        <v>12791</v>
      </c>
      <c r="C4139" s="2" t="s">
        <v>12792</v>
      </c>
      <c r="D4139" s="2" t="s">
        <v>12793</v>
      </c>
      <c r="E4139" s="2" t="s">
        <v>12794</v>
      </c>
      <c r="F4139" s="2" t="s">
        <v>12195</v>
      </c>
      <c r="G4139" s="6">
        <v>308</v>
      </c>
      <c r="H4139" s="6">
        <v>6</v>
      </c>
      <c r="I4139" s="6">
        <v>3</v>
      </c>
      <c r="J4139" s="6">
        <v>1</v>
      </c>
      <c r="K4139" s="6">
        <v>0</v>
      </c>
      <c r="L4139" s="6">
        <v>0</v>
      </c>
      <c r="M4139" s="6">
        <v>357</v>
      </c>
      <c r="N4139" s="6">
        <v>12</v>
      </c>
      <c r="O4139" s="6">
        <v>0</v>
      </c>
      <c r="P4139" s="6">
        <v>0</v>
      </c>
      <c r="Q4139" s="6">
        <v>0</v>
      </c>
      <c r="R4139" s="6">
        <v>0</v>
      </c>
      <c r="S4139" s="6">
        <v>0</v>
      </c>
      <c r="T4139" s="6">
        <v>0</v>
      </c>
      <c r="U4139" s="7">
        <v>0.039</v>
      </c>
      <c r="V4139" s="7">
        <v>0</v>
      </c>
      <c r="W4139" s="7">
        <v>0.0097</v>
      </c>
      <c r="X4139" s="7">
        <v>0</v>
      </c>
      <c r="Y4139" s="8" t="str">
        <f>IFERROR(VLOOKUP(F:F,#REF!,2,0),"需要手动检查")</f>
        <v>需要手动检查</v>
      </c>
      <c r="Z4139" s="9" t="str">
        <f t="shared" si="250"/>
        <v>否</v>
      </c>
      <c r="AA4139" s="10" t="s">
        <v>36</v>
      </c>
      <c r="AB4139" s="18" t="s">
        <v>37</v>
      </c>
      <c r="AC4139" t="str">
        <f t="shared" si="251"/>
        <v>2025/7/21</v>
      </c>
      <c r="AD4139" t="e">
        <f>VLOOKUP(Y4139,#REF!,2,FALSE)</f>
        <v>#REF!</v>
      </c>
    </row>
    <row r="4140" customHeight="1" spans="1:30">
      <c r="A4140" s="2" t="s">
        <v>10829</v>
      </c>
      <c r="B4140" s="2" t="s">
        <v>10830</v>
      </c>
      <c r="C4140" s="2" t="s">
        <v>12795</v>
      </c>
      <c r="D4140" s="2" t="s">
        <v>12796</v>
      </c>
      <c r="E4140" s="2" t="s">
        <v>12797</v>
      </c>
      <c r="F4140" s="2" t="s">
        <v>12420</v>
      </c>
      <c r="G4140" s="6">
        <v>302</v>
      </c>
      <c r="H4140" s="6">
        <v>14</v>
      </c>
      <c r="I4140" s="6">
        <v>0</v>
      </c>
      <c r="J4140" s="6">
        <v>0</v>
      </c>
      <c r="K4140" s="6">
        <v>0</v>
      </c>
      <c r="L4140" s="6">
        <v>0</v>
      </c>
      <c r="M4140" s="6">
        <v>301</v>
      </c>
      <c r="N4140" s="6">
        <v>2</v>
      </c>
      <c r="O4140" s="6">
        <v>0</v>
      </c>
      <c r="P4140" s="6">
        <v>0</v>
      </c>
      <c r="Q4140" s="6">
        <v>0</v>
      </c>
      <c r="R4140" s="6">
        <v>0</v>
      </c>
      <c r="S4140" s="6">
        <v>0</v>
      </c>
      <c r="T4140" s="6">
        <v>0</v>
      </c>
      <c r="U4140" s="7">
        <v>0.0066</v>
      </c>
      <c r="V4140" s="7">
        <v>0</v>
      </c>
      <c r="W4140" s="7">
        <v>0.0464</v>
      </c>
      <c r="X4140" s="7">
        <v>0</v>
      </c>
      <c r="Y4140" s="8" t="str">
        <f>IFERROR(VLOOKUP(F:F,#REF!,2,0),"需要手动检查")</f>
        <v>需要手动检查</v>
      </c>
      <c r="Z4140" s="9" t="str">
        <f t="shared" ref="Z4140:Z4149" si="252">IF(R4140&gt;0,"是","否")</f>
        <v>否</v>
      </c>
      <c r="AA4140" s="10" t="s">
        <v>36</v>
      </c>
      <c r="AB4140" s="18" t="s">
        <v>37</v>
      </c>
      <c r="AC4140" t="str">
        <f t="shared" ref="AC4140:AC4149" si="253">YEAR(E4140)&amp;"/"&amp;MONTH(E4140)&amp;"/"&amp;DAY(E4140)</f>
        <v>2025/7/22</v>
      </c>
      <c r="AD4140" t="e">
        <f>VLOOKUP(Y4140,#REF!,2,FALSE)</f>
        <v>#REF!</v>
      </c>
    </row>
    <row r="4141" customHeight="1" spans="1:30">
      <c r="A4141" s="2" t="s">
        <v>12032</v>
      </c>
      <c r="B4141" s="2" t="s">
        <v>12033</v>
      </c>
      <c r="C4141" s="2" t="s">
        <v>12798</v>
      </c>
      <c r="D4141" s="2" t="s">
        <v>12799</v>
      </c>
      <c r="E4141" s="2" t="s">
        <v>12800</v>
      </c>
      <c r="F4141" s="2" t="s">
        <v>12420</v>
      </c>
      <c r="G4141" s="6">
        <v>30</v>
      </c>
      <c r="H4141" s="6">
        <v>0</v>
      </c>
      <c r="I4141" s="6">
        <v>0</v>
      </c>
      <c r="J4141" s="6">
        <v>0</v>
      </c>
      <c r="K4141" s="6">
        <v>0</v>
      </c>
      <c r="L4141" s="6">
        <v>0</v>
      </c>
      <c r="M4141" s="6">
        <v>29</v>
      </c>
      <c r="N4141" s="6">
        <v>0</v>
      </c>
      <c r="O4141" s="6">
        <v>0</v>
      </c>
      <c r="P4141" s="6">
        <v>0</v>
      </c>
      <c r="Q4141" s="6">
        <v>0</v>
      </c>
      <c r="R4141" s="6">
        <v>0</v>
      </c>
      <c r="S4141" s="6">
        <v>0</v>
      </c>
      <c r="T4141" s="6">
        <v>0</v>
      </c>
      <c r="U4141" s="7">
        <v>0</v>
      </c>
      <c r="V4141" s="7">
        <v>0</v>
      </c>
      <c r="W4141" s="7">
        <v>0.1333</v>
      </c>
      <c r="X4141" s="7">
        <v>0</v>
      </c>
      <c r="Y4141" s="8" t="str">
        <f>IFERROR(VLOOKUP(F:F,#REF!,2,0),"需要手动检查")</f>
        <v>需要手动检查</v>
      </c>
      <c r="Z4141" s="9" t="str">
        <f t="shared" si="252"/>
        <v>否</v>
      </c>
      <c r="AA4141" s="10" t="s">
        <v>36</v>
      </c>
      <c r="AB4141" s="18" t="s">
        <v>37</v>
      </c>
      <c r="AC4141" t="str">
        <f t="shared" si="253"/>
        <v>2025/7/22</v>
      </c>
      <c r="AD4141" t="e">
        <f>VLOOKUP(Y4141,#REF!,2,FALSE)</f>
        <v>#REF!</v>
      </c>
    </row>
    <row r="4142" customHeight="1" spans="1:30">
      <c r="A4142" s="2" t="s">
        <v>12801</v>
      </c>
      <c r="B4142" s="2" t="s">
        <v>12802</v>
      </c>
      <c r="C4142" s="2" t="s">
        <v>12803</v>
      </c>
      <c r="D4142" s="2" t="s">
        <v>12804</v>
      </c>
      <c r="E4142" s="2" t="s">
        <v>12805</v>
      </c>
      <c r="F4142" s="2" t="s">
        <v>12420</v>
      </c>
      <c r="G4142" s="6">
        <v>40</v>
      </c>
      <c r="H4142" s="6">
        <v>4</v>
      </c>
      <c r="I4142" s="6">
        <v>0</v>
      </c>
      <c r="J4142" s="6">
        <v>0</v>
      </c>
      <c r="K4142" s="6">
        <v>0</v>
      </c>
      <c r="L4142" s="6">
        <v>0</v>
      </c>
      <c r="M4142" s="6">
        <v>43</v>
      </c>
      <c r="N4142" s="6">
        <v>0</v>
      </c>
      <c r="O4142" s="6">
        <v>0</v>
      </c>
      <c r="P4142" s="6">
        <v>0</v>
      </c>
      <c r="Q4142" s="6">
        <v>0</v>
      </c>
      <c r="R4142" s="6">
        <v>0</v>
      </c>
      <c r="S4142" s="6">
        <v>0</v>
      </c>
      <c r="T4142" s="6">
        <v>0</v>
      </c>
      <c r="U4142" s="7">
        <v>0</v>
      </c>
      <c r="V4142" s="7">
        <v>0</v>
      </c>
      <c r="W4142" s="7">
        <v>0.075</v>
      </c>
      <c r="X4142" s="7">
        <v>0</v>
      </c>
      <c r="Y4142" s="8" t="str">
        <f>IFERROR(VLOOKUP(F:F,#REF!,2,0),"需要手动检查")</f>
        <v>需要手动检查</v>
      </c>
      <c r="Z4142" s="9" t="str">
        <f t="shared" si="252"/>
        <v>否</v>
      </c>
      <c r="AA4142" s="10" t="s">
        <v>36</v>
      </c>
      <c r="AB4142" s="18" t="s">
        <v>37</v>
      </c>
      <c r="AC4142" t="str">
        <f t="shared" si="253"/>
        <v>2025/7/22</v>
      </c>
      <c r="AD4142" t="e">
        <f>VLOOKUP(Y4142,#REF!,2,FALSE)</f>
        <v>#REF!</v>
      </c>
    </row>
    <row r="4143" customHeight="1" spans="1:30">
      <c r="A4143" s="2" t="s">
        <v>12806</v>
      </c>
      <c r="B4143" s="2" t="s">
        <v>12807</v>
      </c>
      <c r="C4143" s="2" t="s">
        <v>12808</v>
      </c>
      <c r="D4143" s="2" t="s">
        <v>12809</v>
      </c>
      <c r="E4143" s="2" t="s">
        <v>12810</v>
      </c>
      <c r="F4143" s="2" t="s">
        <v>12195</v>
      </c>
      <c r="G4143" s="6">
        <v>133</v>
      </c>
      <c r="H4143" s="6">
        <v>6</v>
      </c>
      <c r="I4143" s="6">
        <v>2</v>
      </c>
      <c r="J4143" s="6">
        <v>0</v>
      </c>
      <c r="K4143" s="6">
        <v>0</v>
      </c>
      <c r="L4143" s="6">
        <v>0</v>
      </c>
      <c r="M4143" s="6">
        <v>146</v>
      </c>
      <c r="N4143" s="6">
        <v>3</v>
      </c>
      <c r="O4143" s="6">
        <v>0</v>
      </c>
      <c r="P4143" s="6">
        <v>0</v>
      </c>
      <c r="Q4143" s="6">
        <v>0</v>
      </c>
      <c r="R4143" s="6">
        <v>0</v>
      </c>
      <c r="S4143" s="6">
        <v>0</v>
      </c>
      <c r="T4143" s="6">
        <v>0</v>
      </c>
      <c r="U4143" s="7">
        <v>0.0226</v>
      </c>
      <c r="V4143" s="7">
        <v>0</v>
      </c>
      <c r="W4143" s="7">
        <v>0.0301</v>
      </c>
      <c r="X4143" s="7">
        <v>0</v>
      </c>
      <c r="Y4143" s="8" t="str">
        <f>IFERROR(VLOOKUP(F:F,#REF!,2,0),"需要手动检查")</f>
        <v>需要手动检查</v>
      </c>
      <c r="Z4143" s="9" t="str">
        <f t="shared" si="252"/>
        <v>否</v>
      </c>
      <c r="AA4143" s="10" t="s">
        <v>36</v>
      </c>
      <c r="AB4143" s="18" t="s">
        <v>37</v>
      </c>
      <c r="AC4143" t="str">
        <f t="shared" si="253"/>
        <v>2025/7/22</v>
      </c>
      <c r="AD4143" t="e">
        <f>VLOOKUP(Y4143,#REF!,2,FALSE)</f>
        <v>#REF!</v>
      </c>
    </row>
    <row r="4144" customHeight="1" spans="1:30">
      <c r="A4144" s="2" t="s">
        <v>12811</v>
      </c>
      <c r="B4144" s="2" t="s">
        <v>12812</v>
      </c>
      <c r="C4144" s="2" t="s">
        <v>12813</v>
      </c>
      <c r="D4144" s="2" t="s">
        <v>12814</v>
      </c>
      <c r="E4144" s="2" t="s">
        <v>12815</v>
      </c>
      <c r="F4144" s="2" t="s">
        <v>12420</v>
      </c>
      <c r="G4144" s="6">
        <v>578</v>
      </c>
      <c r="H4144" s="6">
        <v>36</v>
      </c>
      <c r="I4144" s="6">
        <v>8</v>
      </c>
      <c r="J4144" s="6">
        <v>1</v>
      </c>
      <c r="K4144" s="6">
        <v>0</v>
      </c>
      <c r="L4144" s="6">
        <v>0</v>
      </c>
      <c r="M4144" s="6">
        <v>641</v>
      </c>
      <c r="N4144" s="6">
        <v>10</v>
      </c>
      <c r="O4144" s="6">
        <v>0</v>
      </c>
      <c r="P4144" s="6">
        <v>0</v>
      </c>
      <c r="Q4144" s="6">
        <v>0</v>
      </c>
      <c r="R4144" s="6">
        <v>0</v>
      </c>
      <c r="S4144" s="6">
        <v>0</v>
      </c>
      <c r="T4144" s="6">
        <v>0</v>
      </c>
      <c r="U4144" s="7">
        <v>0.0173</v>
      </c>
      <c r="V4144" s="7">
        <v>0</v>
      </c>
      <c r="W4144" s="7">
        <v>0.1626</v>
      </c>
      <c r="X4144" s="7">
        <v>0</v>
      </c>
      <c r="Y4144" s="8" t="str">
        <f>IFERROR(VLOOKUP(F:F,#REF!,2,0),"需要手动检查")</f>
        <v>需要手动检查</v>
      </c>
      <c r="Z4144" s="9" t="str">
        <f t="shared" si="252"/>
        <v>否</v>
      </c>
      <c r="AA4144" s="10" t="s">
        <v>36</v>
      </c>
      <c r="AB4144" s="18" t="s">
        <v>37</v>
      </c>
      <c r="AC4144" t="str">
        <f t="shared" si="253"/>
        <v>2025/7/22</v>
      </c>
      <c r="AD4144" t="e">
        <f>VLOOKUP(Y4144,#REF!,2,FALSE)</f>
        <v>#REF!</v>
      </c>
    </row>
    <row r="4145" customHeight="1" spans="1:30">
      <c r="A4145" s="2" t="s">
        <v>12816</v>
      </c>
      <c r="B4145" s="2" t="s">
        <v>12817</v>
      </c>
      <c r="C4145" s="2" t="s">
        <v>12818</v>
      </c>
      <c r="D4145" s="2" t="s">
        <v>12819</v>
      </c>
      <c r="E4145" s="2" t="s">
        <v>12820</v>
      </c>
      <c r="F4145" s="2" t="s">
        <v>12195</v>
      </c>
      <c r="G4145" s="6">
        <v>363</v>
      </c>
      <c r="H4145" s="6">
        <v>6</v>
      </c>
      <c r="I4145" s="6">
        <v>0</v>
      </c>
      <c r="J4145" s="6">
        <v>1</v>
      </c>
      <c r="K4145" s="6">
        <v>0</v>
      </c>
      <c r="L4145" s="6">
        <v>0</v>
      </c>
      <c r="M4145" s="6">
        <v>398</v>
      </c>
      <c r="N4145" s="6">
        <v>13</v>
      </c>
      <c r="O4145" s="6">
        <v>0</v>
      </c>
      <c r="P4145" s="6">
        <v>0</v>
      </c>
      <c r="Q4145" s="6">
        <v>0</v>
      </c>
      <c r="R4145" s="6">
        <v>0</v>
      </c>
      <c r="S4145" s="6">
        <v>0</v>
      </c>
      <c r="T4145" s="6">
        <v>0</v>
      </c>
      <c r="U4145" s="7">
        <v>0.0358</v>
      </c>
      <c r="V4145" s="7">
        <v>0</v>
      </c>
      <c r="W4145" s="7">
        <v>0.0358</v>
      </c>
      <c r="X4145" s="7">
        <v>0</v>
      </c>
      <c r="Y4145" s="8" t="str">
        <f>IFERROR(VLOOKUP(F:F,#REF!,2,0),"需要手动检查")</f>
        <v>需要手动检查</v>
      </c>
      <c r="Z4145" s="9" t="str">
        <f t="shared" si="252"/>
        <v>否</v>
      </c>
      <c r="AA4145" s="10" t="s">
        <v>36</v>
      </c>
      <c r="AB4145" s="18" t="s">
        <v>37</v>
      </c>
      <c r="AC4145" t="str">
        <f t="shared" si="253"/>
        <v>2025/7/22</v>
      </c>
      <c r="AD4145" t="e">
        <f>VLOOKUP(Y4145,#REF!,2,FALSE)</f>
        <v>#REF!</v>
      </c>
    </row>
    <row r="4146" customHeight="1" spans="1:30">
      <c r="A4146" s="2" t="s">
        <v>12811</v>
      </c>
      <c r="B4146" s="2" t="s">
        <v>12812</v>
      </c>
      <c r="C4146" s="2" t="s">
        <v>12821</v>
      </c>
      <c r="D4146" s="2" t="s">
        <v>12822</v>
      </c>
      <c r="E4146" s="2" t="s">
        <v>12823</v>
      </c>
      <c r="F4146" s="2" t="s">
        <v>12420</v>
      </c>
      <c r="G4146" s="6">
        <v>621</v>
      </c>
      <c r="H4146" s="6">
        <v>67</v>
      </c>
      <c r="I4146" s="6">
        <v>7</v>
      </c>
      <c r="J4146" s="6">
        <v>2</v>
      </c>
      <c r="K4146" s="6">
        <v>1</v>
      </c>
      <c r="L4146" s="6">
        <v>0</v>
      </c>
      <c r="M4146" s="6">
        <v>690</v>
      </c>
      <c r="N4146" s="6">
        <v>1</v>
      </c>
      <c r="O4146" s="6">
        <v>0</v>
      </c>
      <c r="P4146" s="6">
        <v>0</v>
      </c>
      <c r="Q4146" s="6">
        <v>0</v>
      </c>
      <c r="R4146" s="6">
        <v>0</v>
      </c>
      <c r="S4146" s="6">
        <v>0</v>
      </c>
      <c r="T4146" s="6">
        <v>0</v>
      </c>
      <c r="U4146" s="7">
        <v>0.0016</v>
      </c>
      <c r="V4146" s="7">
        <v>0</v>
      </c>
      <c r="W4146" s="7">
        <v>0.1159</v>
      </c>
      <c r="X4146" s="7">
        <v>0</v>
      </c>
      <c r="Y4146" s="8" t="str">
        <f>IFERROR(VLOOKUP(F:F,#REF!,2,0),"需要手动检查")</f>
        <v>需要手动检查</v>
      </c>
      <c r="Z4146" s="9" t="str">
        <f t="shared" si="252"/>
        <v>否</v>
      </c>
      <c r="AA4146" s="10" t="s">
        <v>36</v>
      </c>
      <c r="AB4146" s="18" t="s">
        <v>37</v>
      </c>
      <c r="AC4146" t="str">
        <f t="shared" si="253"/>
        <v>2025/7/23</v>
      </c>
      <c r="AD4146" t="e">
        <f>VLOOKUP(Y4146,#REF!,2,FALSE)</f>
        <v>#REF!</v>
      </c>
    </row>
    <row r="4147" customHeight="1" spans="1:30">
      <c r="A4147" s="2" t="s">
        <v>12824</v>
      </c>
      <c r="B4147" s="2" t="s">
        <v>12825</v>
      </c>
      <c r="C4147" s="2" t="s">
        <v>12826</v>
      </c>
      <c r="D4147" s="2" t="s">
        <v>12827</v>
      </c>
      <c r="E4147" s="2" t="s">
        <v>12828</v>
      </c>
      <c r="F4147" s="2" t="s">
        <v>12420</v>
      </c>
      <c r="G4147" s="6">
        <v>995</v>
      </c>
      <c r="H4147" s="6">
        <v>82</v>
      </c>
      <c r="I4147" s="6">
        <v>2</v>
      </c>
      <c r="J4147" s="6">
        <v>0</v>
      </c>
      <c r="K4147" s="6">
        <v>0</v>
      </c>
      <c r="L4147" s="6">
        <v>0</v>
      </c>
      <c r="M4147" s="6">
        <v>1023</v>
      </c>
      <c r="N4147" s="6">
        <v>36</v>
      </c>
      <c r="O4147" s="6">
        <v>0</v>
      </c>
      <c r="P4147" s="6">
        <v>0</v>
      </c>
      <c r="Q4147" s="6">
        <v>0</v>
      </c>
      <c r="R4147" s="6">
        <v>0</v>
      </c>
      <c r="S4147" s="6">
        <v>0</v>
      </c>
      <c r="T4147" s="6">
        <v>0</v>
      </c>
      <c r="U4147" s="7">
        <v>0.0362</v>
      </c>
      <c r="V4147" s="7">
        <v>0</v>
      </c>
      <c r="W4147" s="7">
        <v>0.0965</v>
      </c>
      <c r="X4147" s="7">
        <v>0</v>
      </c>
      <c r="Y4147" s="8" t="str">
        <f>IFERROR(VLOOKUP(F:F,#REF!,2,0),"需要手动检查")</f>
        <v>需要手动检查</v>
      </c>
      <c r="Z4147" s="9" t="str">
        <f t="shared" si="252"/>
        <v>否</v>
      </c>
      <c r="AA4147" s="10" t="s">
        <v>36</v>
      </c>
      <c r="AB4147" s="18" t="s">
        <v>37</v>
      </c>
      <c r="AC4147" t="str">
        <f t="shared" si="253"/>
        <v>2025/7/23</v>
      </c>
      <c r="AD4147" t="e">
        <f>VLOOKUP(Y4147,#REF!,2,FALSE)</f>
        <v>#REF!</v>
      </c>
    </row>
    <row r="4148" customHeight="1" spans="1:30">
      <c r="A4148" s="2" t="s">
        <v>12829</v>
      </c>
      <c r="B4148" s="2" t="s">
        <v>12830</v>
      </c>
      <c r="C4148" s="2" t="s">
        <v>12831</v>
      </c>
      <c r="D4148" s="2" t="s">
        <v>12832</v>
      </c>
      <c r="E4148" s="2" t="s">
        <v>12833</v>
      </c>
      <c r="F4148" s="2" t="s">
        <v>12420</v>
      </c>
      <c r="G4148" s="6">
        <v>424</v>
      </c>
      <c r="H4148" s="6">
        <v>6</v>
      </c>
      <c r="I4148" s="6">
        <v>0</v>
      </c>
      <c r="J4148" s="6">
        <v>0</v>
      </c>
      <c r="K4148" s="6">
        <v>0</v>
      </c>
      <c r="L4148" s="6">
        <v>0</v>
      </c>
      <c r="M4148" s="6">
        <v>436</v>
      </c>
      <c r="N4148" s="6">
        <v>10</v>
      </c>
      <c r="O4148" s="6">
        <v>0</v>
      </c>
      <c r="P4148" s="6">
        <v>0</v>
      </c>
      <c r="Q4148" s="6">
        <v>0</v>
      </c>
      <c r="R4148" s="6">
        <v>0</v>
      </c>
      <c r="S4148" s="6">
        <v>0</v>
      </c>
      <c r="T4148" s="6">
        <v>0</v>
      </c>
      <c r="U4148" s="7">
        <v>0.0236</v>
      </c>
      <c r="V4148" s="7">
        <v>0</v>
      </c>
      <c r="W4148" s="7">
        <v>0.0802</v>
      </c>
      <c r="X4148" s="7">
        <v>0</v>
      </c>
      <c r="Y4148" s="8" t="str">
        <f>IFERROR(VLOOKUP(F:F,#REF!,2,0),"需要手动检查")</f>
        <v>需要手动检查</v>
      </c>
      <c r="Z4148" s="9" t="str">
        <f t="shared" si="252"/>
        <v>否</v>
      </c>
      <c r="AA4148" s="10" t="s">
        <v>36</v>
      </c>
      <c r="AB4148" s="18" t="s">
        <v>37</v>
      </c>
      <c r="AC4148" t="str">
        <f t="shared" si="253"/>
        <v>2025/7/23</v>
      </c>
      <c r="AD4148" t="e">
        <f>VLOOKUP(Y4148,#REF!,2,FALSE)</f>
        <v>#REF!</v>
      </c>
    </row>
    <row r="4149" customHeight="1" spans="1:30">
      <c r="A4149" s="2" t="s">
        <v>12816</v>
      </c>
      <c r="B4149" s="2" t="s">
        <v>12817</v>
      </c>
      <c r="C4149" s="2" t="s">
        <v>12834</v>
      </c>
      <c r="D4149" s="2" t="s">
        <v>12835</v>
      </c>
      <c r="E4149" s="2" t="s">
        <v>12836</v>
      </c>
      <c r="F4149" s="2" t="s">
        <v>12195</v>
      </c>
      <c r="G4149" s="6">
        <v>304</v>
      </c>
      <c r="H4149" s="6">
        <v>6</v>
      </c>
      <c r="I4149" s="6">
        <v>2</v>
      </c>
      <c r="J4149" s="6">
        <v>1</v>
      </c>
      <c r="K4149" s="6">
        <v>0</v>
      </c>
      <c r="L4149" s="6">
        <v>0</v>
      </c>
      <c r="M4149" s="6">
        <v>327</v>
      </c>
      <c r="N4149" s="6">
        <v>6</v>
      </c>
      <c r="O4149" s="6">
        <v>0</v>
      </c>
      <c r="P4149" s="6">
        <v>0</v>
      </c>
      <c r="Q4149" s="6">
        <v>0</v>
      </c>
      <c r="R4149" s="6">
        <v>0</v>
      </c>
      <c r="S4149" s="6">
        <v>0</v>
      </c>
      <c r="T4149" s="6">
        <v>0</v>
      </c>
      <c r="U4149" s="7">
        <v>0.0197</v>
      </c>
      <c r="V4149" s="7">
        <v>0</v>
      </c>
      <c r="W4149" s="7">
        <v>0.0362</v>
      </c>
      <c r="X4149" s="7">
        <v>0</v>
      </c>
      <c r="Y4149" s="8" t="str">
        <f>IFERROR(VLOOKUP(F:F,#REF!,2,0),"需要手动检查")</f>
        <v>需要手动检查</v>
      </c>
      <c r="Z4149" s="9" t="str">
        <f t="shared" si="252"/>
        <v>否</v>
      </c>
      <c r="AA4149" s="10" t="s">
        <v>36</v>
      </c>
      <c r="AB4149" s="18" t="s">
        <v>37</v>
      </c>
      <c r="AC4149" t="str">
        <f t="shared" si="253"/>
        <v>2025/7/23</v>
      </c>
      <c r="AD4149" t="e">
        <f>VLOOKUP(Y4149,#REF!,2,FALSE)</f>
        <v>#REF!</v>
      </c>
    </row>
    <row r="4150" customHeight="1" spans="1:30">
      <c r="A4150" s="2" t="s">
        <v>12816</v>
      </c>
      <c r="B4150" s="2" t="s">
        <v>12817</v>
      </c>
      <c r="C4150" s="2" t="s">
        <v>12834</v>
      </c>
      <c r="D4150" s="2" t="s">
        <v>12835</v>
      </c>
      <c r="E4150" s="2" t="s">
        <v>12836</v>
      </c>
      <c r="F4150" s="2" t="s">
        <v>12195</v>
      </c>
      <c r="G4150" s="6">
        <v>352</v>
      </c>
      <c r="H4150" s="6">
        <v>7</v>
      </c>
      <c r="I4150" s="6">
        <v>4</v>
      </c>
      <c r="J4150" s="6">
        <v>1</v>
      </c>
      <c r="K4150" s="6">
        <v>0</v>
      </c>
      <c r="L4150" s="6">
        <v>0</v>
      </c>
      <c r="M4150" s="6">
        <v>378</v>
      </c>
      <c r="N4150" s="6">
        <v>6</v>
      </c>
      <c r="O4150" s="6">
        <v>0</v>
      </c>
      <c r="P4150" s="6">
        <v>0</v>
      </c>
      <c r="Q4150" s="6">
        <v>0</v>
      </c>
      <c r="R4150" s="6">
        <v>0</v>
      </c>
      <c r="S4150" s="6">
        <v>0</v>
      </c>
      <c r="T4150" s="6">
        <v>0</v>
      </c>
      <c r="U4150" s="7">
        <v>0.017</v>
      </c>
      <c r="V4150" s="7">
        <v>0</v>
      </c>
      <c r="W4150" s="7">
        <v>0.0341</v>
      </c>
      <c r="X4150" s="7">
        <v>0</v>
      </c>
      <c r="Y4150" s="8" t="str">
        <f>IFERROR(VLOOKUP(F:F,#REF!,2,0),"需要手动检查")</f>
        <v>需要手动检查</v>
      </c>
      <c r="Z4150" s="9" t="str">
        <f t="shared" ref="Z4150:Z4175" si="254">IF(R4150&gt;0,"是","否")</f>
        <v>否</v>
      </c>
      <c r="AA4150" s="10" t="s">
        <v>36</v>
      </c>
      <c r="AB4150" s="18" t="s">
        <v>37</v>
      </c>
      <c r="AC4150" t="str">
        <f t="shared" ref="AC4150:AC4175" si="255">YEAR(E4150)&amp;"/"&amp;MONTH(E4150)&amp;"/"&amp;DAY(E4150)</f>
        <v>2025/7/23</v>
      </c>
      <c r="AD4150" t="e">
        <f>VLOOKUP(Y4150,#REF!,2,FALSE)</f>
        <v>#REF!</v>
      </c>
    </row>
    <row r="4151" customHeight="1" spans="1:30">
      <c r="A4151" s="2" t="s">
        <v>12829</v>
      </c>
      <c r="B4151" s="2" t="s">
        <v>12830</v>
      </c>
      <c r="C4151" s="2" t="s">
        <v>12831</v>
      </c>
      <c r="D4151" s="2" t="s">
        <v>12832</v>
      </c>
      <c r="E4151" s="2" t="s">
        <v>12833</v>
      </c>
      <c r="F4151" s="2" t="s">
        <v>12420</v>
      </c>
      <c r="G4151" s="6">
        <v>505</v>
      </c>
      <c r="H4151" s="6">
        <v>7</v>
      </c>
      <c r="I4151" s="6">
        <v>0</v>
      </c>
      <c r="J4151" s="6">
        <v>0</v>
      </c>
      <c r="K4151" s="6">
        <v>0</v>
      </c>
      <c r="L4151" s="6">
        <v>0</v>
      </c>
      <c r="M4151" s="6">
        <v>534</v>
      </c>
      <c r="N4151" s="6">
        <v>11</v>
      </c>
      <c r="O4151" s="6">
        <v>0</v>
      </c>
      <c r="P4151" s="6">
        <v>0</v>
      </c>
      <c r="Q4151" s="6">
        <v>0</v>
      </c>
      <c r="R4151" s="6">
        <v>0</v>
      </c>
      <c r="S4151" s="6">
        <v>0</v>
      </c>
      <c r="T4151" s="6">
        <v>0</v>
      </c>
      <c r="U4151" s="7">
        <v>0.0218</v>
      </c>
      <c r="V4151" s="7">
        <v>0</v>
      </c>
      <c r="W4151" s="7">
        <v>0.0772</v>
      </c>
      <c r="X4151" s="7">
        <v>0</v>
      </c>
      <c r="Y4151" s="8" t="str">
        <f>IFERROR(VLOOKUP(F:F,#REF!,2,0),"需要手动检查")</f>
        <v>需要手动检查</v>
      </c>
      <c r="Z4151" s="9" t="str">
        <f t="shared" si="254"/>
        <v>否</v>
      </c>
      <c r="AA4151" s="10" t="s">
        <v>36</v>
      </c>
      <c r="AB4151" s="18" t="s">
        <v>37</v>
      </c>
      <c r="AC4151" t="str">
        <f t="shared" si="255"/>
        <v>2025/7/23</v>
      </c>
      <c r="AD4151" t="e">
        <f>VLOOKUP(Y4151,#REF!,2,FALSE)</f>
        <v>#REF!</v>
      </c>
    </row>
    <row r="4152" customHeight="1" spans="1:30">
      <c r="A4152" s="2" t="s">
        <v>12824</v>
      </c>
      <c r="B4152" s="2" t="s">
        <v>12825</v>
      </c>
      <c r="C4152" s="2" t="s">
        <v>12826</v>
      </c>
      <c r="D4152" s="2" t="s">
        <v>12827</v>
      </c>
      <c r="E4152" s="2" t="s">
        <v>12828</v>
      </c>
      <c r="F4152" s="2" t="s">
        <v>12420</v>
      </c>
      <c r="G4152" s="6">
        <v>3265</v>
      </c>
      <c r="H4152" s="6">
        <v>233</v>
      </c>
      <c r="I4152" s="6">
        <v>5</v>
      </c>
      <c r="J4152" s="6">
        <v>0</v>
      </c>
      <c r="K4152" s="6">
        <v>8</v>
      </c>
      <c r="L4152" s="6">
        <v>0</v>
      </c>
      <c r="M4152" s="6">
        <v>3567</v>
      </c>
      <c r="N4152" s="6">
        <v>156</v>
      </c>
      <c r="O4152" s="6">
        <v>0</v>
      </c>
      <c r="P4152" s="6">
        <v>0</v>
      </c>
      <c r="Q4152" s="6">
        <v>0</v>
      </c>
      <c r="R4152" s="6">
        <v>0</v>
      </c>
      <c r="S4152" s="6">
        <v>0</v>
      </c>
      <c r="T4152" s="6">
        <v>0</v>
      </c>
      <c r="U4152" s="7">
        <v>0.0478</v>
      </c>
      <c r="V4152" s="7">
        <v>0</v>
      </c>
      <c r="W4152" s="7">
        <v>0.0965</v>
      </c>
      <c r="X4152" s="7">
        <v>0</v>
      </c>
      <c r="Y4152" s="8" t="str">
        <f>IFERROR(VLOOKUP(F:F,#REF!,2,0),"需要手动检查")</f>
        <v>需要手动检查</v>
      </c>
      <c r="Z4152" s="9" t="str">
        <f t="shared" si="254"/>
        <v>否</v>
      </c>
      <c r="AA4152" s="10" t="s">
        <v>36</v>
      </c>
      <c r="AB4152" s="18" t="s">
        <v>37</v>
      </c>
      <c r="AC4152" t="str">
        <f t="shared" si="255"/>
        <v>2025/7/23</v>
      </c>
      <c r="AD4152" t="e">
        <f>VLOOKUP(Y4152,#REF!,2,FALSE)</f>
        <v>#REF!</v>
      </c>
    </row>
    <row r="4153" customHeight="1" spans="1:30">
      <c r="A4153" s="2" t="s">
        <v>12811</v>
      </c>
      <c r="B4153" s="2" t="s">
        <v>12812</v>
      </c>
      <c r="C4153" s="2" t="s">
        <v>12821</v>
      </c>
      <c r="D4153" s="2" t="s">
        <v>12822</v>
      </c>
      <c r="E4153" s="2" t="s">
        <v>12823</v>
      </c>
      <c r="F4153" s="2" t="s">
        <v>12420</v>
      </c>
      <c r="G4153" s="6">
        <v>1334</v>
      </c>
      <c r="H4153" s="6">
        <v>103</v>
      </c>
      <c r="I4153" s="6">
        <v>7</v>
      </c>
      <c r="J4153" s="6">
        <v>2</v>
      </c>
      <c r="K4153" s="6">
        <v>1</v>
      </c>
      <c r="L4153" s="6">
        <v>0</v>
      </c>
      <c r="M4153" s="6">
        <v>1508</v>
      </c>
      <c r="N4153" s="6">
        <v>2</v>
      </c>
      <c r="O4153" s="6">
        <v>0</v>
      </c>
      <c r="P4153" s="6">
        <v>0</v>
      </c>
      <c r="Q4153" s="6">
        <v>0</v>
      </c>
      <c r="R4153" s="6">
        <v>0</v>
      </c>
      <c r="S4153" s="6">
        <v>0</v>
      </c>
      <c r="T4153" s="6">
        <v>0</v>
      </c>
      <c r="U4153" s="7">
        <v>0.0015</v>
      </c>
      <c r="V4153" s="7">
        <v>0</v>
      </c>
      <c r="W4153" s="7">
        <v>0.0945</v>
      </c>
      <c r="X4153" s="7">
        <v>0</v>
      </c>
      <c r="Y4153" s="8" t="str">
        <f>IFERROR(VLOOKUP(F:F,#REF!,2,0),"需要手动检查")</f>
        <v>需要手动检查</v>
      </c>
      <c r="Z4153" s="9" t="str">
        <f t="shared" si="254"/>
        <v>否</v>
      </c>
      <c r="AA4153" s="10" t="s">
        <v>36</v>
      </c>
      <c r="AB4153" s="18" t="s">
        <v>37</v>
      </c>
      <c r="AC4153" t="str">
        <f t="shared" si="255"/>
        <v>2025/7/23</v>
      </c>
      <c r="AD4153" t="e">
        <f>VLOOKUP(Y4153,#REF!,2,FALSE)</f>
        <v>#REF!</v>
      </c>
    </row>
    <row r="4154" customHeight="1" spans="1:30">
      <c r="A4154" s="2" t="s">
        <v>12837</v>
      </c>
      <c r="B4154" s="2" t="s">
        <v>12838</v>
      </c>
      <c r="C4154" s="2" t="s">
        <v>12839</v>
      </c>
      <c r="D4154" s="2" t="s">
        <v>12840</v>
      </c>
      <c r="E4154" s="2" t="s">
        <v>12841</v>
      </c>
      <c r="F4154" s="2" t="s">
        <v>12420</v>
      </c>
      <c r="G4154" s="6">
        <v>371</v>
      </c>
      <c r="H4154" s="6">
        <v>8</v>
      </c>
      <c r="I4154" s="6">
        <v>0</v>
      </c>
      <c r="J4154" s="6">
        <v>1</v>
      </c>
      <c r="K4154" s="6">
        <v>0</v>
      </c>
      <c r="L4154" s="6">
        <v>0</v>
      </c>
      <c r="M4154" s="6">
        <v>420</v>
      </c>
      <c r="N4154" s="6">
        <v>15</v>
      </c>
      <c r="O4154" s="6">
        <v>0</v>
      </c>
      <c r="P4154" s="6">
        <v>0</v>
      </c>
      <c r="Q4154" s="6">
        <v>0</v>
      </c>
      <c r="R4154" s="6">
        <v>0</v>
      </c>
      <c r="S4154" s="6">
        <v>0</v>
      </c>
      <c r="T4154" s="6">
        <v>0</v>
      </c>
      <c r="U4154" s="7">
        <v>0.0404</v>
      </c>
      <c r="V4154" s="7">
        <v>0</v>
      </c>
      <c r="W4154" s="7">
        <v>0.0189</v>
      </c>
      <c r="X4154" s="7">
        <v>0</v>
      </c>
      <c r="Y4154" s="8" t="str">
        <f>IFERROR(VLOOKUP(F:F,#REF!,2,0),"需要手动检查")</f>
        <v>需要手动检查</v>
      </c>
      <c r="Z4154" s="9" t="str">
        <f t="shared" si="254"/>
        <v>否</v>
      </c>
      <c r="AA4154" s="10" t="s">
        <v>36</v>
      </c>
      <c r="AB4154" s="18" t="s">
        <v>37</v>
      </c>
      <c r="AC4154" t="str">
        <f t="shared" si="255"/>
        <v>2025/7/24</v>
      </c>
      <c r="AD4154" t="e">
        <f>VLOOKUP(Y4154,#REF!,2,FALSE)</f>
        <v>#REF!</v>
      </c>
    </row>
    <row r="4155" customHeight="1" spans="1:30">
      <c r="A4155" s="2" t="s">
        <v>3039</v>
      </c>
      <c r="B4155" s="2" t="s">
        <v>3040</v>
      </c>
      <c r="C4155" s="2" t="s">
        <v>12842</v>
      </c>
      <c r="D4155" s="2" t="s">
        <v>12843</v>
      </c>
      <c r="E4155" s="2" t="s">
        <v>12844</v>
      </c>
      <c r="F4155" s="2" t="s">
        <v>12420</v>
      </c>
      <c r="G4155" s="6">
        <v>434</v>
      </c>
      <c r="H4155" s="6">
        <v>11</v>
      </c>
      <c r="I4155" s="6">
        <v>4</v>
      </c>
      <c r="J4155" s="6">
        <v>0</v>
      </c>
      <c r="K4155" s="6">
        <v>1</v>
      </c>
      <c r="L4155" s="6">
        <v>0</v>
      </c>
      <c r="M4155" s="6">
        <v>484</v>
      </c>
      <c r="N4155" s="6">
        <v>16</v>
      </c>
      <c r="O4155" s="6">
        <v>0</v>
      </c>
      <c r="P4155" s="6">
        <v>0</v>
      </c>
      <c r="Q4155" s="6">
        <v>0</v>
      </c>
      <c r="R4155" s="6">
        <v>0</v>
      </c>
      <c r="S4155" s="6">
        <v>0</v>
      </c>
      <c r="T4155" s="6">
        <v>0</v>
      </c>
      <c r="U4155" s="7">
        <v>0.0369</v>
      </c>
      <c r="V4155" s="7">
        <v>0</v>
      </c>
      <c r="W4155" s="7">
        <v>0.0207</v>
      </c>
      <c r="X4155" s="7">
        <v>0</v>
      </c>
      <c r="Y4155" s="8" t="str">
        <f>IFERROR(VLOOKUP(F:F,#REF!,2,0),"需要手动检查")</f>
        <v>需要手动检查</v>
      </c>
      <c r="Z4155" s="9" t="str">
        <f t="shared" si="254"/>
        <v>否</v>
      </c>
      <c r="AA4155" s="10" t="s">
        <v>36</v>
      </c>
      <c r="AB4155" s="18" t="s">
        <v>37</v>
      </c>
      <c r="AC4155" t="str">
        <f t="shared" si="255"/>
        <v>2025/7/24</v>
      </c>
      <c r="AD4155" t="e">
        <f>VLOOKUP(Y4155,#REF!,2,FALSE)</f>
        <v>#REF!</v>
      </c>
    </row>
    <row r="4156" customHeight="1" spans="1:30">
      <c r="A4156" s="2" t="s">
        <v>6717</v>
      </c>
      <c r="B4156" s="2" t="s">
        <v>6718</v>
      </c>
      <c r="C4156" s="2" t="s">
        <v>12845</v>
      </c>
      <c r="D4156" s="2" t="s">
        <v>12846</v>
      </c>
      <c r="E4156" s="2" t="s">
        <v>12847</v>
      </c>
      <c r="F4156" s="2" t="s">
        <v>12420</v>
      </c>
      <c r="G4156" s="6">
        <v>764</v>
      </c>
      <c r="H4156" s="6">
        <v>36</v>
      </c>
      <c r="I4156" s="6">
        <v>0</v>
      </c>
      <c r="J4156" s="6">
        <v>0</v>
      </c>
      <c r="K4156" s="6">
        <v>0</v>
      </c>
      <c r="L4156" s="6">
        <v>0</v>
      </c>
      <c r="M4156" s="6">
        <v>848</v>
      </c>
      <c r="N4156" s="6">
        <v>27</v>
      </c>
      <c r="O4156" s="6">
        <v>0</v>
      </c>
      <c r="P4156" s="6">
        <v>0</v>
      </c>
      <c r="Q4156" s="6">
        <v>0</v>
      </c>
      <c r="R4156" s="6">
        <v>0</v>
      </c>
      <c r="S4156" s="6">
        <v>0</v>
      </c>
      <c r="T4156" s="6">
        <v>0</v>
      </c>
      <c r="U4156" s="7">
        <v>0.0353</v>
      </c>
      <c r="V4156" s="7">
        <v>0</v>
      </c>
      <c r="W4156" s="7">
        <v>0.0589</v>
      </c>
      <c r="X4156" s="7">
        <v>0</v>
      </c>
      <c r="Y4156" s="8" t="str">
        <f>IFERROR(VLOOKUP(F:F,#REF!,2,0),"需要手动检查")</f>
        <v>需要手动检查</v>
      </c>
      <c r="Z4156" s="9" t="str">
        <f t="shared" si="254"/>
        <v>否</v>
      </c>
      <c r="AA4156" s="10" t="s">
        <v>36</v>
      </c>
      <c r="AB4156" s="18" t="s">
        <v>37</v>
      </c>
      <c r="AC4156" t="str">
        <f t="shared" si="255"/>
        <v>2025/7/24</v>
      </c>
      <c r="AD4156" t="e">
        <f>VLOOKUP(Y4156,#REF!,2,FALSE)</f>
        <v>#REF!</v>
      </c>
    </row>
    <row r="4157" customHeight="1" spans="1:30">
      <c r="A4157" s="2" t="s">
        <v>12848</v>
      </c>
      <c r="B4157" s="2" t="s">
        <v>12033</v>
      </c>
      <c r="C4157" s="2" t="s">
        <v>12849</v>
      </c>
      <c r="D4157" s="2" t="s">
        <v>12850</v>
      </c>
      <c r="E4157" s="2" t="s">
        <v>12851</v>
      </c>
      <c r="F4157" s="2" t="s">
        <v>12420</v>
      </c>
      <c r="G4157" s="6">
        <v>331</v>
      </c>
      <c r="H4157" s="6">
        <v>4</v>
      </c>
      <c r="I4157" s="6">
        <v>0</v>
      </c>
      <c r="J4157" s="6">
        <v>1</v>
      </c>
      <c r="K4157" s="6">
        <v>0</v>
      </c>
      <c r="L4157" s="6">
        <v>0</v>
      </c>
      <c r="M4157" s="6">
        <v>373</v>
      </c>
      <c r="N4157" s="6">
        <v>3</v>
      </c>
      <c r="O4157" s="6">
        <v>0</v>
      </c>
      <c r="P4157" s="6">
        <v>0</v>
      </c>
      <c r="Q4157" s="6">
        <v>0</v>
      </c>
      <c r="R4157" s="6">
        <v>0</v>
      </c>
      <c r="S4157" s="6">
        <v>0</v>
      </c>
      <c r="T4157" s="6">
        <v>0</v>
      </c>
      <c r="U4157" s="7">
        <v>0.0091</v>
      </c>
      <c r="V4157" s="7">
        <v>0</v>
      </c>
      <c r="W4157" s="7">
        <v>0.0785</v>
      </c>
      <c r="X4157" s="7">
        <v>0</v>
      </c>
      <c r="Y4157" s="8" t="str">
        <f>IFERROR(VLOOKUP(F:F,#REF!,2,0),"需要手动检查")</f>
        <v>需要手动检查</v>
      </c>
      <c r="Z4157" s="9" t="str">
        <f t="shared" si="254"/>
        <v>否</v>
      </c>
      <c r="AA4157" s="10" t="s">
        <v>36</v>
      </c>
      <c r="AB4157" s="18" t="s">
        <v>37</v>
      </c>
      <c r="AC4157" t="str">
        <f t="shared" si="255"/>
        <v>2025/7/24</v>
      </c>
      <c r="AD4157" t="e">
        <f>VLOOKUP(Y4157,#REF!,2,FALSE)</f>
        <v>#REF!</v>
      </c>
    </row>
    <row r="4158" customHeight="1" spans="1:30">
      <c r="A4158" s="2" t="s">
        <v>12559</v>
      </c>
      <c r="B4158" s="2" t="s">
        <v>12560</v>
      </c>
      <c r="C4158" s="2" t="s">
        <v>12852</v>
      </c>
      <c r="D4158" s="2" t="s">
        <v>12853</v>
      </c>
      <c r="E4158" s="2" t="s">
        <v>12854</v>
      </c>
      <c r="F4158" s="2" t="s">
        <v>12420</v>
      </c>
      <c r="G4158" s="6">
        <v>964</v>
      </c>
      <c r="H4158" s="6">
        <v>59</v>
      </c>
      <c r="I4158" s="6">
        <v>14</v>
      </c>
      <c r="J4158" s="6">
        <v>0</v>
      </c>
      <c r="K4158" s="6">
        <v>3</v>
      </c>
      <c r="L4158" s="6">
        <v>0</v>
      </c>
      <c r="M4158" s="6">
        <v>1089</v>
      </c>
      <c r="N4158" s="6">
        <v>32</v>
      </c>
      <c r="O4158" s="6">
        <v>0</v>
      </c>
      <c r="P4158" s="6">
        <v>0</v>
      </c>
      <c r="Q4158" s="6">
        <v>0</v>
      </c>
      <c r="R4158" s="6">
        <v>0</v>
      </c>
      <c r="S4158" s="6">
        <v>0</v>
      </c>
      <c r="T4158" s="6">
        <v>0</v>
      </c>
      <c r="U4158" s="7">
        <v>0.0332</v>
      </c>
      <c r="V4158" s="7">
        <v>0</v>
      </c>
      <c r="W4158" s="7">
        <v>0.0591</v>
      </c>
      <c r="X4158" s="7">
        <v>0</v>
      </c>
      <c r="Y4158" s="8" t="str">
        <f>IFERROR(VLOOKUP(F:F,#REF!,2,0),"需要手动检查")</f>
        <v>需要手动检查</v>
      </c>
      <c r="Z4158" s="9" t="str">
        <f t="shared" si="254"/>
        <v>否</v>
      </c>
      <c r="AA4158" s="10" t="s">
        <v>36</v>
      </c>
      <c r="AB4158" s="18" t="s">
        <v>37</v>
      </c>
      <c r="AC4158" t="str">
        <f t="shared" si="255"/>
        <v>2025/7/24</v>
      </c>
      <c r="AD4158" t="e">
        <f>VLOOKUP(Y4158,#REF!,2,FALSE)</f>
        <v>#REF!</v>
      </c>
    </row>
    <row r="4159" customHeight="1" spans="1:30">
      <c r="A4159" s="2" t="s">
        <v>208</v>
      </c>
      <c r="B4159" s="2" t="s">
        <v>209</v>
      </c>
      <c r="C4159" s="2" t="s">
        <v>12855</v>
      </c>
      <c r="D4159" s="2" t="s">
        <v>12856</v>
      </c>
      <c r="E4159" s="2" t="s">
        <v>12857</v>
      </c>
      <c r="F4159" s="2" t="s">
        <v>12420</v>
      </c>
      <c r="G4159" s="6">
        <v>449</v>
      </c>
      <c r="H4159" s="6">
        <v>9</v>
      </c>
      <c r="I4159" s="6">
        <v>0</v>
      </c>
      <c r="J4159" s="6">
        <v>2</v>
      </c>
      <c r="K4159" s="6">
        <v>0</v>
      </c>
      <c r="L4159" s="6">
        <v>0</v>
      </c>
      <c r="M4159" s="6">
        <v>465</v>
      </c>
      <c r="N4159" s="6">
        <v>3</v>
      </c>
      <c r="O4159" s="6">
        <v>0</v>
      </c>
      <c r="P4159" s="6">
        <v>0</v>
      </c>
      <c r="Q4159" s="6">
        <v>0</v>
      </c>
      <c r="R4159" s="6">
        <v>0</v>
      </c>
      <c r="S4159" s="6">
        <v>0</v>
      </c>
      <c r="T4159" s="6">
        <v>0</v>
      </c>
      <c r="U4159" s="7">
        <v>0.0067</v>
      </c>
      <c r="V4159" s="7">
        <v>0</v>
      </c>
      <c r="W4159" s="7">
        <v>0.0134</v>
      </c>
      <c r="X4159" s="7">
        <v>0</v>
      </c>
      <c r="Y4159" s="8" t="str">
        <f>IFERROR(VLOOKUP(F:F,#REF!,2,0),"需要手动检查")</f>
        <v>需要手动检查</v>
      </c>
      <c r="Z4159" s="9" t="str">
        <f t="shared" si="254"/>
        <v>否</v>
      </c>
      <c r="AA4159" s="10" t="s">
        <v>36</v>
      </c>
      <c r="AB4159" s="18" t="s">
        <v>37</v>
      </c>
      <c r="AC4159" t="str">
        <f t="shared" si="255"/>
        <v>2025/7/25</v>
      </c>
      <c r="AD4159" t="e">
        <f>VLOOKUP(Y4159,#REF!,2,FALSE)</f>
        <v>#REF!</v>
      </c>
    </row>
    <row r="4160" customHeight="1" spans="1:30">
      <c r="A4160" s="2" t="s">
        <v>12858</v>
      </c>
      <c r="B4160" s="2" t="s">
        <v>12859</v>
      </c>
      <c r="C4160" s="2" t="s">
        <v>12860</v>
      </c>
      <c r="D4160" s="2" t="s">
        <v>12861</v>
      </c>
      <c r="E4160" s="2" t="s">
        <v>12862</v>
      </c>
      <c r="F4160" s="2" t="s">
        <v>12195</v>
      </c>
      <c r="G4160" s="6">
        <v>120</v>
      </c>
      <c r="H4160" s="6">
        <v>6</v>
      </c>
      <c r="I4160" s="6">
        <v>10</v>
      </c>
      <c r="J4160" s="6">
        <v>3</v>
      </c>
      <c r="K4160" s="6">
        <v>0</v>
      </c>
      <c r="L4160" s="6">
        <v>0</v>
      </c>
      <c r="M4160" s="6">
        <v>135</v>
      </c>
      <c r="N4160" s="6">
        <v>7</v>
      </c>
      <c r="O4160" s="6">
        <v>0</v>
      </c>
      <c r="P4160" s="6">
        <v>0</v>
      </c>
      <c r="Q4160" s="6">
        <v>0</v>
      </c>
      <c r="R4160" s="6">
        <v>0</v>
      </c>
      <c r="S4160" s="6">
        <v>0</v>
      </c>
      <c r="T4160" s="6">
        <v>0</v>
      </c>
      <c r="U4160" s="7">
        <v>0.0583</v>
      </c>
      <c r="V4160" s="7">
        <v>0</v>
      </c>
      <c r="W4160" s="7">
        <v>0.0333</v>
      </c>
      <c r="X4160" s="7">
        <v>0</v>
      </c>
      <c r="Y4160" s="8" t="str">
        <f>IFERROR(VLOOKUP(F:F,#REF!,2,0),"需要手动检查")</f>
        <v>需要手动检查</v>
      </c>
      <c r="Z4160" s="9" t="str">
        <f t="shared" si="254"/>
        <v>否</v>
      </c>
      <c r="AA4160" s="10" t="s">
        <v>36</v>
      </c>
      <c r="AB4160" s="18" t="s">
        <v>37</v>
      </c>
      <c r="AC4160" t="str">
        <f t="shared" si="255"/>
        <v>2025/7/25</v>
      </c>
      <c r="AD4160" t="e">
        <f>VLOOKUP(Y4160,#REF!,2,FALSE)</f>
        <v>#REF!</v>
      </c>
    </row>
    <row r="4161" customHeight="1" spans="1:30">
      <c r="A4161" s="2" t="s">
        <v>12863</v>
      </c>
      <c r="B4161" s="2" t="s">
        <v>12864</v>
      </c>
      <c r="C4161" s="2" t="s">
        <v>12865</v>
      </c>
      <c r="D4161" s="2" t="s">
        <v>12866</v>
      </c>
      <c r="E4161" s="2" t="s">
        <v>12867</v>
      </c>
      <c r="F4161" s="2" t="s">
        <v>12195</v>
      </c>
      <c r="G4161" s="6">
        <v>317</v>
      </c>
      <c r="H4161" s="6">
        <v>9</v>
      </c>
      <c r="I4161" s="6">
        <v>1</v>
      </c>
      <c r="J4161" s="6">
        <v>1</v>
      </c>
      <c r="K4161" s="6">
        <v>0</v>
      </c>
      <c r="L4161" s="6">
        <v>0</v>
      </c>
      <c r="M4161" s="6">
        <v>349</v>
      </c>
      <c r="N4161" s="6">
        <v>15</v>
      </c>
      <c r="O4161" s="6">
        <v>0</v>
      </c>
      <c r="P4161" s="6">
        <v>0</v>
      </c>
      <c r="Q4161" s="6">
        <v>0</v>
      </c>
      <c r="R4161" s="6">
        <v>0</v>
      </c>
      <c r="S4161" s="6">
        <v>0</v>
      </c>
      <c r="T4161" s="6">
        <v>0</v>
      </c>
      <c r="U4161" s="7">
        <v>0.0473</v>
      </c>
      <c r="V4161" s="7">
        <v>0</v>
      </c>
      <c r="W4161" s="7">
        <v>0.0284</v>
      </c>
      <c r="X4161" s="7">
        <v>0</v>
      </c>
      <c r="Y4161" s="8" t="str">
        <f>IFERROR(VLOOKUP(F:F,#REF!,2,0),"需要手动检查")</f>
        <v>需要手动检查</v>
      </c>
      <c r="Z4161" s="9" t="str">
        <f t="shared" si="254"/>
        <v>否</v>
      </c>
      <c r="AA4161" s="10" t="s">
        <v>36</v>
      </c>
      <c r="AB4161" s="18" t="s">
        <v>37</v>
      </c>
      <c r="AC4161" t="str">
        <f t="shared" si="255"/>
        <v>2025/7/25</v>
      </c>
      <c r="AD4161" t="e">
        <f>VLOOKUP(Y4161,#REF!,2,FALSE)</f>
        <v>#REF!</v>
      </c>
    </row>
    <row r="4162" customHeight="1" spans="1:30">
      <c r="A4162" s="2" t="s">
        <v>6446</v>
      </c>
      <c r="B4162" s="2" t="s">
        <v>6447</v>
      </c>
      <c r="C4162" s="2" t="s">
        <v>12868</v>
      </c>
      <c r="D4162" s="2" t="s">
        <v>12869</v>
      </c>
      <c r="E4162" s="2" t="s">
        <v>12870</v>
      </c>
      <c r="F4162" s="2" t="s">
        <v>12195</v>
      </c>
      <c r="G4162" s="6">
        <v>330</v>
      </c>
      <c r="H4162" s="6">
        <v>10</v>
      </c>
      <c r="I4162" s="6">
        <v>0</v>
      </c>
      <c r="J4162" s="6">
        <v>0</v>
      </c>
      <c r="K4162" s="6">
        <v>0</v>
      </c>
      <c r="L4162" s="6">
        <v>0</v>
      </c>
      <c r="M4162" s="6">
        <v>359</v>
      </c>
      <c r="N4162" s="6">
        <v>7</v>
      </c>
      <c r="O4162" s="6">
        <v>0</v>
      </c>
      <c r="P4162" s="6">
        <v>0</v>
      </c>
      <c r="Q4162" s="6">
        <v>0</v>
      </c>
      <c r="R4162" s="6">
        <v>0</v>
      </c>
      <c r="S4162" s="6">
        <v>0</v>
      </c>
      <c r="T4162" s="6">
        <v>0</v>
      </c>
      <c r="U4162" s="7">
        <v>0.0212</v>
      </c>
      <c r="V4162" s="7">
        <v>0</v>
      </c>
      <c r="W4162" s="7">
        <v>0.0697</v>
      </c>
      <c r="X4162" s="7">
        <v>0</v>
      </c>
      <c r="Y4162" s="8" t="str">
        <f>IFERROR(VLOOKUP(F:F,#REF!,2,0),"需要手动检查")</f>
        <v>需要手动检查</v>
      </c>
      <c r="Z4162" s="9" t="str">
        <f t="shared" si="254"/>
        <v>否</v>
      </c>
      <c r="AA4162" s="10" t="s">
        <v>36</v>
      </c>
      <c r="AB4162" s="18" t="s">
        <v>37</v>
      </c>
      <c r="AC4162" t="str">
        <f t="shared" si="255"/>
        <v>2025/7/25</v>
      </c>
      <c r="AD4162" t="e">
        <f>VLOOKUP(Y4162,#REF!,2,FALSE)</f>
        <v>#REF!</v>
      </c>
    </row>
    <row r="4163" customHeight="1" spans="1:30">
      <c r="A4163" s="2" t="s">
        <v>12871</v>
      </c>
      <c r="B4163" s="2" t="s">
        <v>12872</v>
      </c>
      <c r="C4163" s="2" t="s">
        <v>12873</v>
      </c>
      <c r="D4163" s="2" t="s">
        <v>12874</v>
      </c>
      <c r="E4163" s="2" t="s">
        <v>12875</v>
      </c>
      <c r="F4163" s="2" t="s">
        <v>12195</v>
      </c>
      <c r="G4163" s="6">
        <v>288</v>
      </c>
      <c r="H4163" s="6">
        <v>0</v>
      </c>
      <c r="I4163" s="6">
        <v>0</v>
      </c>
      <c r="J4163" s="6">
        <v>0</v>
      </c>
      <c r="K4163" s="6">
        <v>0</v>
      </c>
      <c r="L4163" s="6">
        <v>0</v>
      </c>
      <c r="M4163" s="6">
        <v>304</v>
      </c>
      <c r="N4163" s="6">
        <v>3</v>
      </c>
      <c r="O4163" s="6">
        <v>0</v>
      </c>
      <c r="P4163" s="6">
        <v>0</v>
      </c>
      <c r="Q4163" s="6">
        <v>0</v>
      </c>
      <c r="R4163" s="6">
        <v>0</v>
      </c>
      <c r="S4163" s="6">
        <v>0</v>
      </c>
      <c r="T4163" s="6">
        <v>0</v>
      </c>
      <c r="U4163" s="7">
        <v>0.0104</v>
      </c>
      <c r="V4163" s="7">
        <v>0</v>
      </c>
      <c r="W4163" s="7">
        <v>0.0035</v>
      </c>
      <c r="X4163" s="7">
        <v>0</v>
      </c>
      <c r="Y4163" s="8" t="str">
        <f>IFERROR(VLOOKUP(F:F,#REF!,2,0),"需要手动检查")</f>
        <v>需要手动检查</v>
      </c>
      <c r="Z4163" s="9" t="str">
        <f t="shared" si="254"/>
        <v>否</v>
      </c>
      <c r="AA4163" s="10" t="s">
        <v>36</v>
      </c>
      <c r="AB4163" s="18" t="s">
        <v>37</v>
      </c>
      <c r="AC4163" t="str">
        <f t="shared" si="255"/>
        <v>2025/7/25</v>
      </c>
      <c r="AD4163" t="e">
        <f>VLOOKUP(Y4163,#REF!,2,FALSE)</f>
        <v>#REF!</v>
      </c>
    </row>
    <row r="4164" customHeight="1" spans="1:30">
      <c r="A4164" s="2" t="s">
        <v>4844</v>
      </c>
      <c r="B4164" s="2" t="s">
        <v>4845</v>
      </c>
      <c r="C4164" s="2" t="s">
        <v>12876</v>
      </c>
      <c r="D4164" s="2" t="s">
        <v>12877</v>
      </c>
      <c r="E4164" s="2" t="s">
        <v>12878</v>
      </c>
      <c r="F4164" s="2" t="s">
        <v>10254</v>
      </c>
      <c r="G4164" s="6">
        <v>352</v>
      </c>
      <c r="H4164" s="6">
        <v>4</v>
      </c>
      <c r="I4164" s="6">
        <v>0</v>
      </c>
      <c r="J4164" s="6">
        <v>0</v>
      </c>
      <c r="K4164" s="6">
        <v>0</v>
      </c>
      <c r="L4164" s="6">
        <v>0</v>
      </c>
      <c r="M4164" s="6">
        <v>377</v>
      </c>
      <c r="N4164" s="6">
        <v>10</v>
      </c>
      <c r="O4164" s="6">
        <v>0</v>
      </c>
      <c r="P4164" s="6">
        <v>0</v>
      </c>
      <c r="Q4164" s="6">
        <v>0</v>
      </c>
      <c r="R4164" s="6">
        <v>0</v>
      </c>
      <c r="S4164" s="6">
        <v>0</v>
      </c>
      <c r="T4164" s="6">
        <v>0</v>
      </c>
      <c r="U4164" s="7">
        <v>0.0284</v>
      </c>
      <c r="V4164" s="7">
        <v>0</v>
      </c>
      <c r="W4164" s="7">
        <v>0.1023</v>
      </c>
      <c r="X4164" s="7">
        <v>0</v>
      </c>
      <c r="Y4164" s="8" t="str">
        <f>IFERROR(VLOOKUP(F:F,#REF!,2,0),"需要手动检查")</f>
        <v>需要手动检查</v>
      </c>
      <c r="Z4164" s="9" t="str">
        <f t="shared" si="254"/>
        <v>否</v>
      </c>
      <c r="AA4164" s="10" t="s">
        <v>36</v>
      </c>
      <c r="AB4164" s="18" t="s">
        <v>37</v>
      </c>
      <c r="AC4164" t="str">
        <f t="shared" si="255"/>
        <v>2025/7/25</v>
      </c>
      <c r="AD4164" t="e">
        <f>VLOOKUP(Y4164,#REF!,2,FALSE)</f>
        <v>#REF!</v>
      </c>
    </row>
    <row r="4165" customHeight="1" spans="1:30">
      <c r="A4165" s="2" t="s">
        <v>12879</v>
      </c>
      <c r="B4165" s="2" t="s">
        <v>12880</v>
      </c>
      <c r="C4165" s="2" t="s">
        <v>12881</v>
      </c>
      <c r="D4165" s="2" t="s">
        <v>12882</v>
      </c>
      <c r="E4165" s="2" t="s">
        <v>12883</v>
      </c>
      <c r="F4165" s="2" t="s">
        <v>12420</v>
      </c>
      <c r="G4165" s="6">
        <v>379</v>
      </c>
      <c r="H4165" s="6">
        <v>2</v>
      </c>
      <c r="I4165" s="6">
        <v>0</v>
      </c>
      <c r="J4165" s="6">
        <v>1</v>
      </c>
      <c r="K4165" s="6">
        <v>0</v>
      </c>
      <c r="L4165" s="6">
        <v>0</v>
      </c>
      <c r="M4165" s="6">
        <v>424</v>
      </c>
      <c r="N4165" s="6">
        <v>15</v>
      </c>
      <c r="O4165" s="6">
        <v>0</v>
      </c>
      <c r="P4165" s="6">
        <v>0</v>
      </c>
      <c r="Q4165" s="6">
        <v>0</v>
      </c>
      <c r="R4165" s="6">
        <v>0</v>
      </c>
      <c r="S4165" s="6">
        <v>0</v>
      </c>
      <c r="T4165" s="6">
        <v>0</v>
      </c>
      <c r="U4165" s="7">
        <v>0.0396</v>
      </c>
      <c r="V4165" s="7">
        <v>0</v>
      </c>
      <c r="W4165" s="7">
        <v>0.0739</v>
      </c>
      <c r="X4165" s="7">
        <v>0</v>
      </c>
      <c r="Y4165" s="8" t="str">
        <f>IFERROR(VLOOKUP(F:F,#REF!,2,0),"需要手动检查")</f>
        <v>需要手动检查</v>
      </c>
      <c r="Z4165" s="9" t="str">
        <f t="shared" si="254"/>
        <v>否</v>
      </c>
      <c r="AA4165" s="10" t="s">
        <v>36</v>
      </c>
      <c r="AB4165" s="18" t="s">
        <v>37</v>
      </c>
      <c r="AC4165" t="str">
        <f t="shared" si="255"/>
        <v>2025/7/25</v>
      </c>
      <c r="AD4165" t="e">
        <f>VLOOKUP(Y4165,#REF!,2,FALSE)</f>
        <v>#REF!</v>
      </c>
    </row>
    <row r="4166" customHeight="1" spans="1:30">
      <c r="A4166" s="2" t="s">
        <v>12884</v>
      </c>
      <c r="B4166" s="2" t="s">
        <v>12885</v>
      </c>
      <c r="C4166" s="2" t="s">
        <v>12886</v>
      </c>
      <c r="D4166" s="2" t="s">
        <v>12887</v>
      </c>
      <c r="E4166" s="2" t="s">
        <v>12888</v>
      </c>
      <c r="F4166" s="2" t="s">
        <v>12420</v>
      </c>
      <c r="G4166" s="6">
        <v>834</v>
      </c>
      <c r="H4166" s="6">
        <v>31</v>
      </c>
      <c r="I4166" s="6">
        <v>6</v>
      </c>
      <c r="J4166" s="6">
        <v>4</v>
      </c>
      <c r="K4166" s="6">
        <v>0</v>
      </c>
      <c r="L4166" s="6">
        <v>0</v>
      </c>
      <c r="M4166" s="6">
        <v>907</v>
      </c>
      <c r="N4166" s="6">
        <v>29</v>
      </c>
      <c r="O4166" s="6">
        <v>0</v>
      </c>
      <c r="P4166" s="6">
        <v>0</v>
      </c>
      <c r="Q4166" s="6">
        <v>0</v>
      </c>
      <c r="R4166" s="6">
        <v>0</v>
      </c>
      <c r="S4166" s="6">
        <v>0</v>
      </c>
      <c r="T4166" s="6">
        <v>0</v>
      </c>
      <c r="U4166" s="7">
        <v>0.0348</v>
      </c>
      <c r="V4166" s="7">
        <v>0</v>
      </c>
      <c r="W4166" s="7">
        <v>0.0504</v>
      </c>
      <c r="X4166" s="7">
        <v>0</v>
      </c>
      <c r="Y4166" s="8" t="str">
        <f>IFERROR(VLOOKUP(F:F,#REF!,2,0),"需要手动检查")</f>
        <v>需要手动检查</v>
      </c>
      <c r="Z4166" s="9" t="str">
        <f t="shared" si="254"/>
        <v>否</v>
      </c>
      <c r="AA4166" s="10" t="s">
        <v>36</v>
      </c>
      <c r="AB4166" s="18" t="s">
        <v>37</v>
      </c>
      <c r="AC4166" t="str">
        <f t="shared" si="255"/>
        <v>2025/7/25</v>
      </c>
      <c r="AD4166" t="e">
        <f>VLOOKUP(Y4166,#REF!,2,FALSE)</f>
        <v>#REF!</v>
      </c>
    </row>
    <row r="4167" customHeight="1" spans="1:30">
      <c r="A4167" s="2" t="s">
        <v>12346</v>
      </c>
      <c r="B4167" s="2" t="s">
        <v>12347</v>
      </c>
      <c r="C4167" s="2" t="s">
        <v>12889</v>
      </c>
      <c r="D4167" s="2" t="s">
        <v>12890</v>
      </c>
      <c r="E4167" s="2" t="s">
        <v>12891</v>
      </c>
      <c r="F4167" s="2" t="s">
        <v>12420</v>
      </c>
      <c r="G4167" s="6">
        <v>93</v>
      </c>
      <c r="H4167" s="6">
        <v>11</v>
      </c>
      <c r="I4167" s="6">
        <v>16</v>
      </c>
      <c r="J4167" s="6">
        <v>2</v>
      </c>
      <c r="K4167" s="6">
        <v>0</v>
      </c>
      <c r="L4167" s="6">
        <v>0</v>
      </c>
      <c r="M4167" s="6">
        <v>82</v>
      </c>
      <c r="N4167" s="6">
        <v>9</v>
      </c>
      <c r="O4167" s="6">
        <v>0</v>
      </c>
      <c r="P4167" s="6">
        <v>0</v>
      </c>
      <c r="Q4167" s="6">
        <v>0</v>
      </c>
      <c r="R4167" s="6">
        <v>0</v>
      </c>
      <c r="S4167" s="6">
        <v>0</v>
      </c>
      <c r="T4167" s="6">
        <v>0</v>
      </c>
      <c r="U4167" s="7">
        <v>0.0968</v>
      </c>
      <c r="V4167" s="7">
        <v>0</v>
      </c>
      <c r="W4167" s="7">
        <v>0.086</v>
      </c>
      <c r="X4167" s="7">
        <v>0</v>
      </c>
      <c r="Y4167" s="8" t="str">
        <f>IFERROR(VLOOKUP(F:F,#REF!,2,0),"需要手动检查")</f>
        <v>需要手动检查</v>
      </c>
      <c r="Z4167" s="9" t="str">
        <f t="shared" si="254"/>
        <v>否</v>
      </c>
      <c r="AA4167" s="10" t="s">
        <v>36</v>
      </c>
      <c r="AB4167" s="18" t="s">
        <v>37</v>
      </c>
      <c r="AC4167" t="str">
        <f t="shared" si="255"/>
        <v>2025/7/26</v>
      </c>
      <c r="AD4167" t="e">
        <f>VLOOKUP(Y4167,#REF!,2,FALSE)</f>
        <v>#REF!</v>
      </c>
    </row>
    <row r="4168" customHeight="1" spans="1:30">
      <c r="A4168" s="2" t="s">
        <v>12892</v>
      </c>
      <c r="B4168" s="2" t="s">
        <v>12893</v>
      </c>
      <c r="C4168" s="2" t="s">
        <v>12894</v>
      </c>
      <c r="D4168" s="2" t="s">
        <v>12895</v>
      </c>
      <c r="E4168" s="2" t="s">
        <v>12896</v>
      </c>
      <c r="F4168" s="2" t="s">
        <v>12420</v>
      </c>
      <c r="G4168" s="6">
        <v>764</v>
      </c>
      <c r="H4168" s="6">
        <v>21</v>
      </c>
      <c r="I4168" s="6">
        <v>0</v>
      </c>
      <c r="J4168" s="6">
        <v>1</v>
      </c>
      <c r="K4168" s="6">
        <v>0</v>
      </c>
      <c r="L4168" s="6">
        <v>0</v>
      </c>
      <c r="M4168" s="6">
        <v>925</v>
      </c>
      <c r="N4168" s="6">
        <v>13</v>
      </c>
      <c r="O4168" s="6">
        <v>1</v>
      </c>
      <c r="P4168" s="6">
        <v>1</v>
      </c>
      <c r="Q4168" s="6">
        <v>1</v>
      </c>
      <c r="R4168" s="6">
        <v>36.08</v>
      </c>
      <c r="S4168" s="6">
        <v>47.23</v>
      </c>
      <c r="T4168" s="6">
        <v>36.08</v>
      </c>
      <c r="U4168" s="7">
        <v>0.017</v>
      </c>
      <c r="V4168" s="7">
        <v>0</v>
      </c>
      <c r="W4168" s="7">
        <v>0.0223</v>
      </c>
      <c r="X4168" s="7">
        <v>0.0769</v>
      </c>
      <c r="Y4168" s="8" t="str">
        <f>IFERROR(VLOOKUP(F:F,#REF!,2,0),"需要手动检查")</f>
        <v>需要手动检查</v>
      </c>
      <c r="Z4168" s="9" t="str">
        <f t="shared" si="254"/>
        <v>是</v>
      </c>
      <c r="AA4168" s="10" t="s">
        <v>36</v>
      </c>
      <c r="AB4168" s="18" t="s">
        <v>37</v>
      </c>
      <c r="AC4168" t="str">
        <f t="shared" si="255"/>
        <v>2025/7/26</v>
      </c>
      <c r="AD4168" t="e">
        <f>VLOOKUP(Y4168,#REF!,2,FALSE)</f>
        <v>#REF!</v>
      </c>
    </row>
    <row r="4169" customHeight="1" spans="1:30">
      <c r="A4169" s="2" t="s">
        <v>12892</v>
      </c>
      <c r="B4169" s="2" t="s">
        <v>12893</v>
      </c>
      <c r="C4169" s="2" t="s">
        <v>273</v>
      </c>
      <c r="D4169" s="2" t="s">
        <v>12897</v>
      </c>
      <c r="E4169" s="2" t="s">
        <v>12898</v>
      </c>
      <c r="F4169" s="2" t="s">
        <v>12420</v>
      </c>
      <c r="G4169" s="6">
        <v>326</v>
      </c>
      <c r="H4169" s="6">
        <v>16</v>
      </c>
      <c r="I4169" s="6">
        <v>0</v>
      </c>
      <c r="J4169" s="6">
        <v>1</v>
      </c>
      <c r="K4169" s="6">
        <v>0</v>
      </c>
      <c r="L4169" s="6">
        <v>0</v>
      </c>
      <c r="M4169" s="6">
        <v>321</v>
      </c>
      <c r="N4169" s="6">
        <v>6</v>
      </c>
      <c r="O4169" s="6">
        <v>0</v>
      </c>
      <c r="P4169" s="6">
        <v>0</v>
      </c>
      <c r="Q4169" s="6">
        <v>0</v>
      </c>
      <c r="R4169" s="6">
        <v>0</v>
      </c>
      <c r="S4169" s="6">
        <v>0</v>
      </c>
      <c r="T4169" s="6">
        <v>0</v>
      </c>
      <c r="U4169" s="7">
        <v>0.0184</v>
      </c>
      <c r="V4169" s="7">
        <v>0</v>
      </c>
      <c r="W4169" s="7">
        <v>0.0583</v>
      </c>
      <c r="X4169" s="7">
        <v>0</v>
      </c>
      <c r="Y4169" s="8" t="str">
        <f>IFERROR(VLOOKUP(F:F,#REF!,2,0),"需要手动检查")</f>
        <v>需要手动检查</v>
      </c>
      <c r="Z4169" s="9" t="str">
        <f t="shared" si="254"/>
        <v>否</v>
      </c>
      <c r="AA4169" s="10" t="s">
        <v>36</v>
      </c>
      <c r="AB4169" s="18" t="s">
        <v>37</v>
      </c>
      <c r="AC4169" t="str">
        <f t="shared" si="255"/>
        <v>2025/7/26</v>
      </c>
      <c r="AD4169" t="e">
        <f>VLOOKUP(Y4169,#REF!,2,FALSE)</f>
        <v>#REF!</v>
      </c>
    </row>
    <row r="4170" customHeight="1" spans="1:30">
      <c r="A4170" s="2" t="s">
        <v>12899</v>
      </c>
      <c r="B4170" s="2" t="s">
        <v>12900</v>
      </c>
      <c r="C4170" s="2" t="s">
        <v>12901</v>
      </c>
      <c r="D4170" s="2" t="s">
        <v>12902</v>
      </c>
      <c r="E4170" s="2" t="s">
        <v>12903</v>
      </c>
      <c r="F4170" s="2" t="s">
        <v>12195</v>
      </c>
      <c r="G4170" s="6">
        <v>98</v>
      </c>
      <c r="H4170" s="6">
        <v>7</v>
      </c>
      <c r="I4170" s="6">
        <v>3</v>
      </c>
      <c r="J4170" s="6">
        <v>0</v>
      </c>
      <c r="K4170" s="6">
        <v>0</v>
      </c>
      <c r="L4170" s="6">
        <v>0</v>
      </c>
      <c r="M4170" s="6">
        <v>107</v>
      </c>
      <c r="N4170" s="6">
        <v>1</v>
      </c>
      <c r="O4170" s="6">
        <v>0</v>
      </c>
      <c r="P4170" s="6">
        <v>0</v>
      </c>
      <c r="Q4170" s="6">
        <v>0</v>
      </c>
      <c r="R4170" s="6">
        <v>0</v>
      </c>
      <c r="S4170" s="6">
        <v>0</v>
      </c>
      <c r="T4170" s="6">
        <v>0</v>
      </c>
      <c r="U4170" s="7">
        <v>0.0102</v>
      </c>
      <c r="V4170" s="7">
        <v>0</v>
      </c>
      <c r="W4170" s="7">
        <v>0.0714</v>
      </c>
      <c r="X4170" s="7">
        <v>0</v>
      </c>
      <c r="Y4170" s="8" t="str">
        <f>IFERROR(VLOOKUP(F:F,#REF!,2,0),"需要手动检查")</f>
        <v>需要手动检查</v>
      </c>
      <c r="Z4170" s="9" t="str">
        <f t="shared" si="254"/>
        <v>否</v>
      </c>
      <c r="AA4170" s="10" t="s">
        <v>36</v>
      </c>
      <c r="AB4170" s="18" t="s">
        <v>37</v>
      </c>
      <c r="AC4170" t="str">
        <f t="shared" si="255"/>
        <v>2025/7/26</v>
      </c>
      <c r="AD4170" t="e">
        <f>VLOOKUP(Y4170,#REF!,2,FALSE)</f>
        <v>#REF!</v>
      </c>
    </row>
    <row r="4171" customHeight="1" spans="1:30">
      <c r="A4171" s="2" t="s">
        <v>12848</v>
      </c>
      <c r="B4171" s="2" t="s">
        <v>12033</v>
      </c>
      <c r="C4171" s="2" t="s">
        <v>12904</v>
      </c>
      <c r="D4171" s="2" t="s">
        <v>12905</v>
      </c>
      <c r="E4171" s="2" t="s">
        <v>12906</v>
      </c>
      <c r="F4171" s="2" t="s">
        <v>12420</v>
      </c>
      <c r="G4171" s="6">
        <v>309</v>
      </c>
      <c r="H4171" s="6">
        <v>11</v>
      </c>
      <c r="I4171" s="6">
        <v>0</v>
      </c>
      <c r="J4171" s="6">
        <v>0</v>
      </c>
      <c r="K4171" s="6">
        <v>1</v>
      </c>
      <c r="L4171" s="6">
        <v>0</v>
      </c>
      <c r="M4171" s="6">
        <v>336</v>
      </c>
      <c r="N4171" s="6">
        <v>4</v>
      </c>
      <c r="O4171" s="6">
        <v>0</v>
      </c>
      <c r="P4171" s="6">
        <v>0</v>
      </c>
      <c r="Q4171" s="6">
        <v>0</v>
      </c>
      <c r="R4171" s="6">
        <v>0</v>
      </c>
      <c r="S4171" s="6">
        <v>0</v>
      </c>
      <c r="T4171" s="6">
        <v>0</v>
      </c>
      <c r="U4171" s="7">
        <v>0.0129</v>
      </c>
      <c r="V4171" s="7">
        <v>0</v>
      </c>
      <c r="W4171" s="7">
        <v>0.0809</v>
      </c>
      <c r="X4171" s="7">
        <v>0</v>
      </c>
      <c r="Y4171" s="8" t="str">
        <f>IFERROR(VLOOKUP(F:F,#REF!,2,0),"需要手动检查")</f>
        <v>需要手动检查</v>
      </c>
      <c r="Z4171" s="9" t="str">
        <f t="shared" si="254"/>
        <v>否</v>
      </c>
      <c r="AA4171" s="10" t="s">
        <v>36</v>
      </c>
      <c r="AB4171" s="18" t="s">
        <v>37</v>
      </c>
      <c r="AC4171" t="str">
        <f t="shared" si="255"/>
        <v>2025/7/27</v>
      </c>
      <c r="AD4171" t="e">
        <f>VLOOKUP(Y4171,#REF!,2,FALSE)</f>
        <v>#REF!</v>
      </c>
    </row>
    <row r="4172" customHeight="1" spans="1:30">
      <c r="A4172" s="2" t="s">
        <v>12837</v>
      </c>
      <c r="B4172" s="2" t="s">
        <v>12838</v>
      </c>
      <c r="C4172" s="2" t="s">
        <v>12907</v>
      </c>
      <c r="D4172" s="2" t="s">
        <v>12908</v>
      </c>
      <c r="E4172" s="2" t="s">
        <v>12909</v>
      </c>
      <c r="F4172" s="2" t="s">
        <v>12420</v>
      </c>
      <c r="G4172" s="6">
        <v>324</v>
      </c>
      <c r="H4172" s="6">
        <v>10</v>
      </c>
      <c r="I4172" s="6">
        <v>0</v>
      </c>
      <c r="J4172" s="6">
        <v>0</v>
      </c>
      <c r="K4172" s="6">
        <v>0</v>
      </c>
      <c r="L4172" s="6">
        <v>0</v>
      </c>
      <c r="M4172" s="6">
        <v>351</v>
      </c>
      <c r="N4172" s="6">
        <v>22</v>
      </c>
      <c r="O4172" s="6">
        <v>0</v>
      </c>
      <c r="P4172" s="6">
        <v>0</v>
      </c>
      <c r="Q4172" s="6">
        <v>0</v>
      </c>
      <c r="R4172" s="6">
        <v>0</v>
      </c>
      <c r="S4172" s="6">
        <v>0</v>
      </c>
      <c r="T4172" s="6">
        <v>0</v>
      </c>
      <c r="U4172" s="7">
        <v>0.0679</v>
      </c>
      <c r="V4172" s="7">
        <v>0</v>
      </c>
      <c r="W4172" s="7">
        <v>0.0062</v>
      </c>
      <c r="X4172" s="7">
        <v>0</v>
      </c>
      <c r="Y4172" s="8" t="str">
        <f>IFERROR(VLOOKUP(F:F,#REF!,2,0),"需要手动检查")</f>
        <v>需要手动检查</v>
      </c>
      <c r="Z4172" s="9" t="str">
        <f t="shared" si="254"/>
        <v>否</v>
      </c>
      <c r="AA4172" s="10" t="s">
        <v>36</v>
      </c>
      <c r="AB4172" s="18" t="s">
        <v>37</v>
      </c>
      <c r="AC4172" t="str">
        <f t="shared" si="255"/>
        <v>2025/7/27</v>
      </c>
      <c r="AD4172" t="e">
        <f>VLOOKUP(Y4172,#REF!,2,FALSE)</f>
        <v>#REF!</v>
      </c>
    </row>
    <row r="4173" customHeight="1" spans="1:30">
      <c r="A4173" s="2" t="s">
        <v>12910</v>
      </c>
      <c r="B4173" s="2" t="s">
        <v>12911</v>
      </c>
      <c r="C4173" s="2" t="s">
        <v>12912</v>
      </c>
      <c r="D4173" s="2" t="s">
        <v>12913</v>
      </c>
      <c r="E4173" s="2" t="s">
        <v>12914</v>
      </c>
      <c r="F4173" s="2" t="s">
        <v>12420</v>
      </c>
      <c r="G4173" s="6">
        <v>294</v>
      </c>
      <c r="H4173" s="6">
        <v>18</v>
      </c>
      <c r="I4173" s="6">
        <v>10</v>
      </c>
      <c r="J4173" s="6">
        <v>2</v>
      </c>
      <c r="K4173" s="6">
        <v>0</v>
      </c>
      <c r="L4173" s="6">
        <v>0</v>
      </c>
      <c r="M4173" s="6">
        <v>308</v>
      </c>
      <c r="N4173" s="6">
        <v>9</v>
      </c>
      <c r="O4173" s="6">
        <v>0</v>
      </c>
      <c r="P4173" s="6">
        <v>0</v>
      </c>
      <c r="Q4173" s="6">
        <v>0</v>
      </c>
      <c r="R4173" s="6">
        <v>0</v>
      </c>
      <c r="S4173" s="6">
        <v>0</v>
      </c>
      <c r="T4173" s="6">
        <v>0</v>
      </c>
      <c r="U4173" s="7">
        <v>0.0306</v>
      </c>
      <c r="V4173" s="7">
        <v>0</v>
      </c>
      <c r="W4173" s="7">
        <v>0.0408</v>
      </c>
      <c r="X4173" s="7">
        <v>0</v>
      </c>
      <c r="Y4173" s="8" t="str">
        <f>IFERROR(VLOOKUP(F:F,#REF!,2,0),"需要手动检查")</f>
        <v>需要手动检查</v>
      </c>
      <c r="Z4173" s="9" t="str">
        <f t="shared" si="254"/>
        <v>否</v>
      </c>
      <c r="AA4173" s="10" t="s">
        <v>36</v>
      </c>
      <c r="AB4173" s="18" t="s">
        <v>37</v>
      </c>
      <c r="AC4173" t="str">
        <f t="shared" si="255"/>
        <v>2025/7/27</v>
      </c>
      <c r="AD4173" t="e">
        <f>VLOOKUP(Y4173,#REF!,2,FALSE)</f>
        <v>#REF!</v>
      </c>
    </row>
    <row r="4174" customHeight="1" spans="1:30">
      <c r="A4174" s="2" t="s">
        <v>12871</v>
      </c>
      <c r="B4174" s="2" t="s">
        <v>12872</v>
      </c>
      <c r="C4174" s="2" t="s">
        <v>12915</v>
      </c>
      <c r="D4174" s="2" t="s">
        <v>12916</v>
      </c>
      <c r="E4174" s="2" t="s">
        <v>12917</v>
      </c>
      <c r="F4174" s="2" t="s">
        <v>12195</v>
      </c>
      <c r="G4174" s="6">
        <v>269</v>
      </c>
      <c r="H4174" s="6">
        <v>8</v>
      </c>
      <c r="I4174" s="6">
        <v>1</v>
      </c>
      <c r="J4174" s="6">
        <v>0</v>
      </c>
      <c r="K4174" s="6">
        <v>0</v>
      </c>
      <c r="L4174" s="6">
        <v>0</v>
      </c>
      <c r="M4174" s="6">
        <v>291</v>
      </c>
      <c r="N4174" s="6">
        <v>0</v>
      </c>
      <c r="O4174" s="6">
        <v>0</v>
      </c>
      <c r="P4174" s="6">
        <v>0</v>
      </c>
      <c r="Q4174" s="6">
        <v>0</v>
      </c>
      <c r="R4174" s="6">
        <v>0</v>
      </c>
      <c r="S4174" s="6">
        <v>0</v>
      </c>
      <c r="T4174" s="6">
        <v>0</v>
      </c>
      <c r="U4174" s="7">
        <v>0</v>
      </c>
      <c r="V4174" s="7">
        <v>0</v>
      </c>
      <c r="W4174" s="7">
        <v>0.026</v>
      </c>
      <c r="X4174" s="7">
        <v>0</v>
      </c>
      <c r="Y4174" s="8" t="str">
        <f>IFERROR(VLOOKUP(F:F,#REF!,2,0),"需要手动检查")</f>
        <v>需要手动检查</v>
      </c>
      <c r="Z4174" s="9" t="str">
        <f t="shared" si="254"/>
        <v>否</v>
      </c>
      <c r="AA4174" s="10" t="s">
        <v>36</v>
      </c>
      <c r="AB4174" s="18" t="s">
        <v>37</v>
      </c>
      <c r="AC4174" t="str">
        <f t="shared" si="255"/>
        <v>2025/7/27</v>
      </c>
      <c r="AD4174" t="e">
        <f>VLOOKUP(Y4174,#REF!,2,FALSE)</f>
        <v>#REF!</v>
      </c>
    </row>
    <row r="4175" customHeight="1" spans="1:30">
      <c r="A4175" s="2" t="s">
        <v>12667</v>
      </c>
      <c r="B4175" s="2" t="s">
        <v>12668</v>
      </c>
      <c r="C4175" s="2" t="s">
        <v>12918</v>
      </c>
      <c r="D4175" s="2" t="s">
        <v>12919</v>
      </c>
      <c r="E4175" s="2" t="s">
        <v>12920</v>
      </c>
      <c r="F4175" s="2" t="s">
        <v>12420</v>
      </c>
      <c r="G4175" s="6">
        <v>305</v>
      </c>
      <c r="H4175" s="6">
        <v>3</v>
      </c>
      <c r="I4175" s="6">
        <v>0</v>
      </c>
      <c r="J4175" s="6">
        <v>0</v>
      </c>
      <c r="K4175" s="6">
        <v>0</v>
      </c>
      <c r="L4175" s="6">
        <v>0</v>
      </c>
      <c r="M4175" s="6">
        <v>329</v>
      </c>
      <c r="N4175" s="6">
        <v>3</v>
      </c>
      <c r="O4175" s="6">
        <v>0</v>
      </c>
      <c r="P4175" s="6">
        <v>0</v>
      </c>
      <c r="Q4175" s="6">
        <v>0</v>
      </c>
      <c r="R4175" s="6">
        <v>0</v>
      </c>
      <c r="S4175" s="6">
        <v>0</v>
      </c>
      <c r="T4175" s="6">
        <v>0</v>
      </c>
      <c r="U4175" s="7">
        <v>0.0098</v>
      </c>
      <c r="V4175" s="7">
        <v>0</v>
      </c>
      <c r="W4175" s="7">
        <v>0.0033</v>
      </c>
      <c r="X4175" s="7">
        <v>0</v>
      </c>
      <c r="Y4175" s="8" t="str">
        <f>IFERROR(VLOOKUP(F:F,#REF!,2,0),"需要手动检查")</f>
        <v>需要手动检查</v>
      </c>
      <c r="Z4175" s="9" t="str">
        <f t="shared" si="254"/>
        <v>否</v>
      </c>
      <c r="AA4175" s="10" t="s">
        <v>36</v>
      </c>
      <c r="AB4175" s="18" t="s">
        <v>37</v>
      </c>
      <c r="AC4175" t="str">
        <f t="shared" si="255"/>
        <v>2025/7/27</v>
      </c>
      <c r="AD4175" t="e">
        <f>VLOOKUP(Y4175,#REF!,2,FALSE)</f>
        <v>#REF!</v>
      </c>
    </row>
    <row r="4176" customHeight="1" spans="1:30">
      <c r="A4176" s="2" t="s">
        <v>12848</v>
      </c>
      <c r="B4176" s="2" t="s">
        <v>12033</v>
      </c>
      <c r="C4176" s="2" t="s">
        <v>12921</v>
      </c>
      <c r="D4176" s="2" t="s">
        <v>12922</v>
      </c>
      <c r="E4176" s="2" t="s">
        <v>12923</v>
      </c>
      <c r="F4176" s="2" t="s">
        <v>12420</v>
      </c>
      <c r="G4176" s="6">
        <v>246</v>
      </c>
      <c r="H4176" s="6">
        <v>8</v>
      </c>
      <c r="I4176" s="6">
        <v>0</v>
      </c>
      <c r="J4176" s="6">
        <v>0</v>
      </c>
      <c r="K4176" s="6">
        <v>0</v>
      </c>
      <c r="L4176" s="6">
        <v>0</v>
      </c>
      <c r="M4176" s="6">
        <v>268</v>
      </c>
      <c r="N4176" s="6">
        <v>12</v>
      </c>
      <c r="O4176" s="6">
        <v>0</v>
      </c>
      <c r="P4176" s="6">
        <v>0</v>
      </c>
      <c r="Q4176" s="6">
        <v>0</v>
      </c>
      <c r="R4176" s="6">
        <v>0</v>
      </c>
      <c r="S4176" s="6">
        <v>0</v>
      </c>
      <c r="T4176" s="6">
        <v>0</v>
      </c>
      <c r="U4176" s="7">
        <v>0.0488</v>
      </c>
      <c r="V4176" s="7">
        <v>0</v>
      </c>
      <c r="W4176" s="7">
        <v>0.0935</v>
      </c>
      <c r="X4176" s="7">
        <v>0</v>
      </c>
      <c r="Y4176" s="8" t="str">
        <f>IFERROR(VLOOKUP(F:F,#REF!,2,0),"需要手动检查")</f>
        <v>需要手动检查</v>
      </c>
      <c r="Z4176" s="9" t="str">
        <f t="shared" ref="Z4176:Z4182" si="256">IF(R4176&gt;0,"是","否")</f>
        <v>否</v>
      </c>
      <c r="AA4176" s="10" t="s">
        <v>36</v>
      </c>
      <c r="AB4176" s="18" t="s">
        <v>37</v>
      </c>
      <c r="AC4176" t="str">
        <f t="shared" ref="AC4176:AC4182" si="257">YEAR(E4176)&amp;"/"&amp;MONTH(E4176)&amp;"/"&amp;DAY(E4176)</f>
        <v>2025/7/28</v>
      </c>
      <c r="AD4176" t="e">
        <f>VLOOKUP(Y4176,#REF!,2,FALSE)</f>
        <v>#REF!</v>
      </c>
    </row>
    <row r="4177" customHeight="1" spans="1:30">
      <c r="A4177" s="2" t="s">
        <v>12346</v>
      </c>
      <c r="B4177" s="2" t="s">
        <v>12347</v>
      </c>
      <c r="C4177" s="2" t="s">
        <v>12924</v>
      </c>
      <c r="D4177" s="2" t="s">
        <v>12925</v>
      </c>
      <c r="E4177" s="2" t="s">
        <v>12926</v>
      </c>
      <c r="F4177" s="2" t="s">
        <v>12420</v>
      </c>
      <c r="G4177" s="6">
        <v>30</v>
      </c>
      <c r="H4177" s="6">
        <v>5</v>
      </c>
      <c r="I4177" s="6">
        <v>2</v>
      </c>
      <c r="J4177" s="6">
        <v>0</v>
      </c>
      <c r="K4177" s="6">
        <v>0</v>
      </c>
      <c r="L4177" s="6">
        <v>0</v>
      </c>
      <c r="M4177" s="6">
        <v>20</v>
      </c>
      <c r="N4177" s="6">
        <v>0</v>
      </c>
      <c r="O4177" s="6">
        <v>0</v>
      </c>
      <c r="P4177" s="6">
        <v>0</v>
      </c>
      <c r="Q4177" s="6">
        <v>0</v>
      </c>
      <c r="R4177" s="6">
        <v>0</v>
      </c>
      <c r="S4177" s="6">
        <v>0</v>
      </c>
      <c r="T4177" s="6">
        <v>0</v>
      </c>
      <c r="U4177" s="7">
        <v>0</v>
      </c>
      <c r="V4177" s="7">
        <v>0</v>
      </c>
      <c r="W4177" s="7">
        <v>0.0667</v>
      </c>
      <c r="X4177" s="7">
        <v>0</v>
      </c>
      <c r="Y4177" s="8" t="str">
        <f>IFERROR(VLOOKUP(F:F,#REF!,2,0),"需要手动检查")</f>
        <v>需要手动检查</v>
      </c>
      <c r="Z4177" s="9" t="str">
        <f t="shared" si="256"/>
        <v>否</v>
      </c>
      <c r="AA4177" s="10" t="s">
        <v>36</v>
      </c>
      <c r="AB4177" s="18" t="s">
        <v>37</v>
      </c>
      <c r="AC4177" t="str">
        <f t="shared" si="257"/>
        <v>2025/7/28</v>
      </c>
      <c r="AD4177" t="e">
        <f>VLOOKUP(Y4177,#REF!,2,FALSE)</f>
        <v>#REF!</v>
      </c>
    </row>
    <row r="4178" customHeight="1" spans="1:30">
      <c r="A4178" s="2" t="s">
        <v>12927</v>
      </c>
      <c r="B4178" s="2" t="s">
        <v>12928</v>
      </c>
      <c r="C4178" s="2" t="s">
        <v>12929</v>
      </c>
      <c r="D4178" s="2" t="s">
        <v>12930</v>
      </c>
      <c r="E4178" s="2" t="s">
        <v>12931</v>
      </c>
      <c r="F4178" s="2" t="s">
        <v>12420</v>
      </c>
      <c r="G4178" s="6">
        <v>409</v>
      </c>
      <c r="H4178" s="6">
        <v>16</v>
      </c>
      <c r="I4178" s="6">
        <v>1</v>
      </c>
      <c r="J4178" s="6">
        <v>1</v>
      </c>
      <c r="K4178" s="6">
        <v>0</v>
      </c>
      <c r="L4178" s="6">
        <v>0</v>
      </c>
      <c r="M4178" s="6">
        <v>442</v>
      </c>
      <c r="N4178" s="6">
        <v>18</v>
      </c>
      <c r="O4178" s="6">
        <v>0</v>
      </c>
      <c r="P4178" s="6">
        <v>0</v>
      </c>
      <c r="Q4178" s="6">
        <v>0</v>
      </c>
      <c r="R4178" s="6">
        <v>0</v>
      </c>
      <c r="S4178" s="6">
        <v>0</v>
      </c>
      <c r="T4178" s="6">
        <v>0</v>
      </c>
      <c r="U4178" s="7">
        <v>0.044</v>
      </c>
      <c r="V4178" s="7">
        <v>0</v>
      </c>
      <c r="W4178" s="7">
        <v>0.0269</v>
      </c>
      <c r="X4178" s="7">
        <v>0</v>
      </c>
      <c r="Y4178" s="8" t="str">
        <f>IFERROR(VLOOKUP(F:F,#REF!,2,0),"需要手动检查")</f>
        <v>需要手动检查</v>
      </c>
      <c r="Z4178" s="9" t="str">
        <f t="shared" si="256"/>
        <v>否</v>
      </c>
      <c r="AA4178" s="10" t="s">
        <v>36</v>
      </c>
      <c r="AB4178" s="18" t="s">
        <v>37</v>
      </c>
      <c r="AC4178" t="str">
        <f t="shared" si="257"/>
        <v>2025/7/28</v>
      </c>
      <c r="AD4178" t="e">
        <f>VLOOKUP(Y4178,#REF!,2,FALSE)</f>
        <v>#REF!</v>
      </c>
    </row>
    <row r="4179" customHeight="1" spans="1:30">
      <c r="A4179" s="2" t="s">
        <v>12932</v>
      </c>
      <c r="B4179" s="2" t="s">
        <v>12933</v>
      </c>
      <c r="C4179" s="2" t="s">
        <v>12934</v>
      </c>
      <c r="D4179" s="2" t="s">
        <v>12935</v>
      </c>
      <c r="E4179" s="2" t="s">
        <v>12936</v>
      </c>
      <c r="F4179" s="2" t="s">
        <v>12195</v>
      </c>
      <c r="G4179" s="6">
        <v>299</v>
      </c>
      <c r="H4179" s="6">
        <v>18</v>
      </c>
      <c r="I4179" s="6">
        <v>2</v>
      </c>
      <c r="J4179" s="6">
        <v>0</v>
      </c>
      <c r="K4179" s="6">
        <v>0</v>
      </c>
      <c r="L4179" s="6">
        <v>0</v>
      </c>
      <c r="M4179" s="6">
        <v>318</v>
      </c>
      <c r="N4179" s="6">
        <v>7</v>
      </c>
      <c r="O4179" s="6">
        <v>0</v>
      </c>
      <c r="P4179" s="6">
        <v>0</v>
      </c>
      <c r="Q4179" s="6">
        <v>0</v>
      </c>
      <c r="R4179" s="6">
        <v>0</v>
      </c>
      <c r="S4179" s="6">
        <v>0</v>
      </c>
      <c r="T4179" s="6">
        <v>0</v>
      </c>
      <c r="U4179" s="7">
        <v>0.0234</v>
      </c>
      <c r="V4179" s="7">
        <v>0</v>
      </c>
      <c r="W4179" s="7">
        <v>0.01</v>
      </c>
      <c r="X4179" s="7">
        <v>0</v>
      </c>
      <c r="Y4179" s="8" t="str">
        <f>IFERROR(VLOOKUP(F:F,#REF!,2,0),"需要手动检查")</f>
        <v>需要手动检查</v>
      </c>
      <c r="Z4179" s="9" t="str">
        <f t="shared" si="256"/>
        <v>否</v>
      </c>
      <c r="AA4179" s="10" t="s">
        <v>36</v>
      </c>
      <c r="AB4179" s="18" t="s">
        <v>37</v>
      </c>
      <c r="AC4179" t="str">
        <f t="shared" si="257"/>
        <v>2025/7/28</v>
      </c>
      <c r="AD4179" t="e">
        <f>VLOOKUP(Y4179,#REF!,2,FALSE)</f>
        <v>#REF!</v>
      </c>
    </row>
    <row r="4180" customHeight="1" spans="1:30">
      <c r="A4180" s="2" t="s">
        <v>12806</v>
      </c>
      <c r="B4180" s="2" t="s">
        <v>12807</v>
      </c>
      <c r="C4180" s="2" t="s">
        <v>12937</v>
      </c>
      <c r="D4180" s="2" t="s">
        <v>12938</v>
      </c>
      <c r="E4180" s="2" t="s">
        <v>12939</v>
      </c>
      <c r="F4180" s="2" t="s">
        <v>12195</v>
      </c>
      <c r="G4180" s="6">
        <v>117</v>
      </c>
      <c r="H4180" s="6">
        <v>19</v>
      </c>
      <c r="I4180" s="6">
        <v>12</v>
      </c>
      <c r="J4180" s="6">
        <v>0</v>
      </c>
      <c r="K4180" s="6">
        <v>0</v>
      </c>
      <c r="L4180" s="6">
        <v>0</v>
      </c>
      <c r="M4180" s="6">
        <v>126</v>
      </c>
      <c r="N4180" s="6">
        <v>5</v>
      </c>
      <c r="O4180" s="6">
        <v>0</v>
      </c>
      <c r="P4180" s="6">
        <v>0</v>
      </c>
      <c r="Q4180" s="6">
        <v>0</v>
      </c>
      <c r="R4180" s="6">
        <v>0</v>
      </c>
      <c r="S4180" s="6">
        <v>0</v>
      </c>
      <c r="T4180" s="6">
        <v>0</v>
      </c>
      <c r="U4180" s="7">
        <v>0.0427</v>
      </c>
      <c r="V4180" s="7">
        <v>0</v>
      </c>
      <c r="W4180" s="7">
        <v>0.1026</v>
      </c>
      <c r="X4180" s="7">
        <v>0</v>
      </c>
      <c r="Y4180" s="8" t="str">
        <f>IFERROR(VLOOKUP(F:F,#REF!,2,0),"需要手动检查")</f>
        <v>需要手动检查</v>
      </c>
      <c r="Z4180" s="9" t="str">
        <f t="shared" si="256"/>
        <v>否</v>
      </c>
      <c r="AA4180" s="10" t="s">
        <v>36</v>
      </c>
      <c r="AB4180" s="18" t="s">
        <v>37</v>
      </c>
      <c r="AC4180" t="str">
        <f t="shared" si="257"/>
        <v>2025/7/28</v>
      </c>
      <c r="AD4180" t="e">
        <f>VLOOKUP(Y4180,#REF!,2,FALSE)</f>
        <v>#REF!</v>
      </c>
    </row>
    <row r="4181" customHeight="1" spans="1:30">
      <c r="A4181" s="2" t="s">
        <v>12940</v>
      </c>
      <c r="B4181" s="2" t="s">
        <v>12941</v>
      </c>
      <c r="C4181" s="2" t="s">
        <v>12942</v>
      </c>
      <c r="D4181" s="2" t="s">
        <v>12943</v>
      </c>
      <c r="E4181" s="2" t="s">
        <v>12944</v>
      </c>
      <c r="F4181" s="2" t="s">
        <v>12420</v>
      </c>
      <c r="G4181" s="6">
        <v>1</v>
      </c>
      <c r="H4181" s="6">
        <v>0</v>
      </c>
      <c r="I4181" s="6">
        <v>0</v>
      </c>
      <c r="J4181" s="6">
        <v>0</v>
      </c>
      <c r="K4181" s="6">
        <v>0</v>
      </c>
      <c r="L4181" s="6">
        <v>0</v>
      </c>
      <c r="M4181" s="6">
        <v>0</v>
      </c>
      <c r="N4181" s="6">
        <v>0</v>
      </c>
      <c r="O4181" s="6">
        <v>0</v>
      </c>
      <c r="P4181" s="6">
        <v>0</v>
      </c>
      <c r="Q4181" s="6">
        <v>0</v>
      </c>
      <c r="R4181" s="6">
        <v>0</v>
      </c>
      <c r="S4181" s="6">
        <v>0</v>
      </c>
      <c r="T4181" s="6">
        <v>0</v>
      </c>
      <c r="U4181" s="7">
        <v>0</v>
      </c>
      <c r="V4181" s="7">
        <v>0</v>
      </c>
      <c r="W4181" s="7">
        <v>0</v>
      </c>
      <c r="X4181" s="7">
        <v>0</v>
      </c>
      <c r="Y4181" s="8" t="str">
        <f>IFERROR(VLOOKUP(F:F,#REF!,2,0),"需要手动检查")</f>
        <v>需要手动检查</v>
      </c>
      <c r="Z4181" s="9" t="str">
        <f t="shared" si="256"/>
        <v>否</v>
      </c>
      <c r="AA4181" s="10" t="s">
        <v>36</v>
      </c>
      <c r="AB4181" s="18" t="s">
        <v>37</v>
      </c>
      <c r="AC4181" t="str">
        <f t="shared" si="257"/>
        <v>2025/7/28</v>
      </c>
      <c r="AD4181" t="e">
        <f>VLOOKUP(Y4181,#REF!,2,FALSE)</f>
        <v>#REF!</v>
      </c>
    </row>
    <row r="4182" customHeight="1" spans="1:30">
      <c r="A4182" s="2" t="s">
        <v>12945</v>
      </c>
      <c r="B4182" s="2" t="s">
        <v>12946</v>
      </c>
      <c r="C4182" s="2" t="s">
        <v>12947</v>
      </c>
      <c r="D4182" s="2" t="s">
        <v>12948</v>
      </c>
      <c r="E4182" s="2" t="s">
        <v>12949</v>
      </c>
      <c r="F4182" s="2" t="s">
        <v>12195</v>
      </c>
      <c r="G4182" s="6">
        <v>358</v>
      </c>
      <c r="H4182" s="6">
        <v>10</v>
      </c>
      <c r="I4182" s="6">
        <v>1</v>
      </c>
      <c r="J4182" s="6">
        <v>1</v>
      </c>
      <c r="K4182" s="6">
        <v>0</v>
      </c>
      <c r="L4182" s="6">
        <v>0</v>
      </c>
      <c r="M4182" s="6">
        <v>327</v>
      </c>
      <c r="N4182" s="6">
        <v>5</v>
      </c>
      <c r="O4182" s="6">
        <v>0</v>
      </c>
      <c r="P4182" s="6">
        <v>0</v>
      </c>
      <c r="Q4182" s="6">
        <v>0</v>
      </c>
      <c r="R4182" s="6">
        <v>0</v>
      </c>
      <c r="S4182" s="6">
        <v>0</v>
      </c>
      <c r="T4182" s="6">
        <v>0</v>
      </c>
      <c r="U4182" s="7">
        <v>0.014</v>
      </c>
      <c r="V4182" s="7">
        <v>0</v>
      </c>
      <c r="W4182" s="7">
        <v>0.0168</v>
      </c>
      <c r="X4182" s="7">
        <v>0</v>
      </c>
      <c r="Y4182" s="8" t="str">
        <f>IFERROR(VLOOKUP(F:F,#REF!,2,0),"需要手动检查")</f>
        <v>需要手动检查</v>
      </c>
      <c r="Z4182" s="9" t="str">
        <f t="shared" si="256"/>
        <v>否</v>
      </c>
      <c r="AA4182" s="10" t="s">
        <v>36</v>
      </c>
      <c r="AB4182" s="18" t="s">
        <v>37</v>
      </c>
      <c r="AC4182" t="str">
        <f t="shared" si="257"/>
        <v>2025/7/28</v>
      </c>
      <c r="AD4182" t="e">
        <f>VLOOKUP(Y4182,#REF!,2,FALSE)</f>
        <v>#REF!</v>
      </c>
    </row>
    <row r="4183" customHeight="1" spans="1:30">
      <c r="A4183" s="2" t="s">
        <v>12950</v>
      </c>
      <c r="B4183" s="2" t="s">
        <v>12951</v>
      </c>
      <c r="C4183" s="2" t="s">
        <v>12952</v>
      </c>
      <c r="D4183" s="2" t="s">
        <v>12953</v>
      </c>
      <c r="E4183" s="2" t="s">
        <v>12954</v>
      </c>
      <c r="F4183" s="2" t="s">
        <v>12420</v>
      </c>
      <c r="G4183" s="6">
        <v>142</v>
      </c>
      <c r="H4183" s="6">
        <v>4</v>
      </c>
      <c r="I4183" s="6">
        <v>0</v>
      </c>
      <c r="J4183" s="6">
        <v>0</v>
      </c>
      <c r="K4183" s="6">
        <v>0</v>
      </c>
      <c r="L4183" s="6">
        <v>0</v>
      </c>
      <c r="M4183" s="6">
        <v>142</v>
      </c>
      <c r="N4183" s="6">
        <v>3</v>
      </c>
      <c r="O4183" s="6">
        <v>0</v>
      </c>
      <c r="P4183" s="6">
        <v>0</v>
      </c>
      <c r="Q4183" s="6">
        <v>0</v>
      </c>
      <c r="R4183" s="6">
        <v>0</v>
      </c>
      <c r="S4183" s="6">
        <v>0</v>
      </c>
      <c r="T4183" s="6">
        <v>0</v>
      </c>
      <c r="U4183" s="7">
        <v>0.0211</v>
      </c>
      <c r="V4183" s="7">
        <v>0</v>
      </c>
      <c r="W4183" s="7">
        <v>0.0423</v>
      </c>
      <c r="X4183" s="7">
        <v>0</v>
      </c>
      <c r="Y4183" s="8" t="str">
        <f>IFERROR(VLOOKUP(F:F,#REF!,2,0),"需要手动检查")</f>
        <v>需要手动检查</v>
      </c>
      <c r="Z4183" s="9" t="str">
        <f t="shared" ref="Z4183:Z4192" si="258">IF(R4183&gt;0,"是","否")</f>
        <v>否</v>
      </c>
      <c r="AA4183" s="10" t="s">
        <v>36</v>
      </c>
      <c r="AB4183" s="18" t="s">
        <v>37</v>
      </c>
      <c r="AC4183" t="str">
        <f t="shared" ref="AC4183:AC4192" si="259">YEAR(E4183)&amp;"/"&amp;MONTH(E4183)&amp;"/"&amp;DAY(E4183)</f>
        <v>2025/7/29</v>
      </c>
      <c r="AD4183" t="e">
        <f>VLOOKUP(Y4183,#REF!,2,FALSE)</f>
        <v>#REF!</v>
      </c>
    </row>
    <row r="4184" customHeight="1" spans="1:30">
      <c r="A4184" s="2" t="s">
        <v>12955</v>
      </c>
      <c r="B4184" s="2" t="s">
        <v>12956</v>
      </c>
      <c r="C4184" s="2" t="s">
        <v>12957</v>
      </c>
      <c r="D4184" s="2" t="s">
        <v>12958</v>
      </c>
      <c r="E4184" s="2" t="s">
        <v>12959</v>
      </c>
      <c r="F4184" s="2" t="s">
        <v>12420</v>
      </c>
      <c r="G4184" s="6">
        <v>497</v>
      </c>
      <c r="H4184" s="6">
        <v>37</v>
      </c>
      <c r="I4184" s="6">
        <v>1</v>
      </c>
      <c r="J4184" s="6">
        <v>0</v>
      </c>
      <c r="K4184" s="6">
        <v>1</v>
      </c>
      <c r="L4184" s="6">
        <v>0</v>
      </c>
      <c r="M4184" s="6">
        <v>491</v>
      </c>
      <c r="N4184" s="6">
        <v>15</v>
      </c>
      <c r="O4184" s="6">
        <v>0</v>
      </c>
      <c r="P4184" s="6">
        <v>0</v>
      </c>
      <c r="Q4184" s="6">
        <v>0</v>
      </c>
      <c r="R4184" s="6">
        <v>0</v>
      </c>
      <c r="S4184" s="6">
        <v>0</v>
      </c>
      <c r="T4184" s="6">
        <v>0</v>
      </c>
      <c r="U4184" s="7">
        <v>0.0302</v>
      </c>
      <c r="V4184" s="7">
        <v>0</v>
      </c>
      <c r="W4184" s="7">
        <v>0.0181</v>
      </c>
      <c r="X4184" s="7">
        <v>0</v>
      </c>
      <c r="Y4184" s="8" t="str">
        <f>IFERROR(VLOOKUP(F:F,#REF!,2,0),"需要手动检查")</f>
        <v>需要手动检查</v>
      </c>
      <c r="Z4184" s="9" t="str">
        <f t="shared" si="258"/>
        <v>否</v>
      </c>
      <c r="AA4184" s="10" t="s">
        <v>36</v>
      </c>
      <c r="AB4184" s="18" t="s">
        <v>37</v>
      </c>
      <c r="AC4184" t="str">
        <f t="shared" si="259"/>
        <v>2025/7/29</v>
      </c>
      <c r="AD4184" t="e">
        <f>VLOOKUP(Y4184,#REF!,2,FALSE)</f>
        <v>#REF!</v>
      </c>
    </row>
    <row r="4185" customHeight="1" spans="1:30">
      <c r="A4185" s="2" t="s">
        <v>12960</v>
      </c>
      <c r="B4185" s="2" t="s">
        <v>5956</v>
      </c>
      <c r="C4185" s="2" t="s">
        <v>12961</v>
      </c>
      <c r="D4185" s="2" t="s">
        <v>12962</v>
      </c>
      <c r="E4185" s="2" t="s">
        <v>12963</v>
      </c>
      <c r="F4185" s="2" t="s">
        <v>12195</v>
      </c>
      <c r="G4185" s="6">
        <v>308</v>
      </c>
      <c r="H4185" s="6">
        <v>10</v>
      </c>
      <c r="I4185" s="6">
        <v>3</v>
      </c>
      <c r="J4185" s="6">
        <v>4</v>
      </c>
      <c r="K4185" s="6">
        <v>0</v>
      </c>
      <c r="L4185" s="6">
        <v>0</v>
      </c>
      <c r="M4185" s="6">
        <v>342</v>
      </c>
      <c r="N4185" s="6">
        <v>3</v>
      </c>
      <c r="O4185" s="6">
        <v>0</v>
      </c>
      <c r="P4185" s="6">
        <v>0</v>
      </c>
      <c r="Q4185" s="6">
        <v>0</v>
      </c>
      <c r="R4185" s="6">
        <v>0</v>
      </c>
      <c r="S4185" s="6">
        <v>0</v>
      </c>
      <c r="T4185" s="6">
        <v>0</v>
      </c>
      <c r="U4185" s="7">
        <v>0.0097</v>
      </c>
      <c r="V4185" s="7">
        <v>0</v>
      </c>
      <c r="W4185" s="7">
        <v>0.0942</v>
      </c>
      <c r="X4185" s="7">
        <v>0</v>
      </c>
      <c r="Y4185" s="8" t="str">
        <f>IFERROR(VLOOKUP(F:F,#REF!,2,0),"需要手动检查")</f>
        <v>需要手动检查</v>
      </c>
      <c r="Z4185" s="9" t="str">
        <f t="shared" si="258"/>
        <v>否</v>
      </c>
      <c r="AA4185" s="10" t="s">
        <v>36</v>
      </c>
      <c r="AB4185" s="18" t="s">
        <v>37</v>
      </c>
      <c r="AC4185" t="str">
        <f t="shared" si="259"/>
        <v>2025/7/29</v>
      </c>
      <c r="AD4185" t="e">
        <f>VLOOKUP(Y4185,#REF!,2,FALSE)</f>
        <v>#REF!</v>
      </c>
    </row>
    <row r="4186" customHeight="1" spans="1:30">
      <c r="A4186" s="2" t="s">
        <v>12927</v>
      </c>
      <c r="B4186" s="2" t="s">
        <v>12928</v>
      </c>
      <c r="C4186" s="2" t="s">
        <v>12964</v>
      </c>
      <c r="D4186" s="2" t="s">
        <v>12965</v>
      </c>
      <c r="E4186" s="2" t="s">
        <v>12966</v>
      </c>
      <c r="F4186" s="2" t="s">
        <v>12420</v>
      </c>
      <c r="G4186" s="6">
        <v>686</v>
      </c>
      <c r="H4186" s="6">
        <v>9</v>
      </c>
      <c r="I4186" s="6">
        <v>0</v>
      </c>
      <c r="J4186" s="6">
        <v>0</v>
      </c>
      <c r="K4186" s="6">
        <v>0</v>
      </c>
      <c r="L4186" s="6">
        <v>0</v>
      </c>
      <c r="M4186" s="6">
        <v>727</v>
      </c>
      <c r="N4186" s="6">
        <v>25</v>
      </c>
      <c r="O4186" s="6">
        <v>0</v>
      </c>
      <c r="P4186" s="6">
        <v>0</v>
      </c>
      <c r="Q4186" s="6">
        <v>0</v>
      </c>
      <c r="R4186" s="6">
        <v>0</v>
      </c>
      <c r="S4186" s="6">
        <v>0</v>
      </c>
      <c r="T4186" s="6">
        <v>0</v>
      </c>
      <c r="U4186" s="7">
        <v>0.0364</v>
      </c>
      <c r="V4186" s="7">
        <v>0</v>
      </c>
      <c r="W4186" s="7">
        <v>0.0029</v>
      </c>
      <c r="X4186" s="7">
        <v>0</v>
      </c>
      <c r="Y4186" s="8" t="str">
        <f>IFERROR(VLOOKUP(F:F,#REF!,2,0),"需要手动检查")</f>
        <v>需要手动检查</v>
      </c>
      <c r="Z4186" s="9" t="str">
        <f t="shared" si="258"/>
        <v>否</v>
      </c>
      <c r="AA4186" s="10" t="s">
        <v>36</v>
      </c>
      <c r="AB4186" s="18" t="s">
        <v>37</v>
      </c>
      <c r="AC4186" t="str">
        <f t="shared" si="259"/>
        <v>2025/7/29</v>
      </c>
      <c r="AD4186" t="e">
        <f>VLOOKUP(Y4186,#REF!,2,FALSE)</f>
        <v>#REF!</v>
      </c>
    </row>
    <row r="4187" customHeight="1" spans="1:30">
      <c r="A4187" s="2" t="s">
        <v>12945</v>
      </c>
      <c r="B4187" s="2" t="s">
        <v>12946</v>
      </c>
      <c r="C4187" s="2" t="s">
        <v>12967</v>
      </c>
      <c r="D4187" s="2" t="s">
        <v>12968</v>
      </c>
      <c r="E4187" s="2" t="s">
        <v>12969</v>
      </c>
      <c r="F4187" s="2" t="s">
        <v>12195</v>
      </c>
      <c r="G4187" s="6">
        <v>362</v>
      </c>
      <c r="H4187" s="6">
        <v>11</v>
      </c>
      <c r="I4187" s="6">
        <v>9</v>
      </c>
      <c r="J4187" s="6">
        <v>2</v>
      </c>
      <c r="K4187" s="6">
        <v>1</v>
      </c>
      <c r="L4187" s="6">
        <v>0</v>
      </c>
      <c r="M4187" s="6">
        <v>393</v>
      </c>
      <c r="N4187" s="6">
        <v>4</v>
      </c>
      <c r="O4187" s="6">
        <v>0</v>
      </c>
      <c r="P4187" s="6">
        <v>0</v>
      </c>
      <c r="Q4187" s="6">
        <v>0</v>
      </c>
      <c r="R4187" s="6">
        <v>0</v>
      </c>
      <c r="S4187" s="6">
        <v>0</v>
      </c>
      <c r="T4187" s="6">
        <v>0</v>
      </c>
      <c r="U4187" s="7">
        <v>0.011</v>
      </c>
      <c r="V4187" s="7">
        <v>0</v>
      </c>
      <c r="W4187" s="7">
        <v>0.0359</v>
      </c>
      <c r="X4187" s="7">
        <v>0</v>
      </c>
      <c r="Y4187" s="8" t="str">
        <f>IFERROR(VLOOKUP(F:F,#REF!,2,0),"需要手动检查")</f>
        <v>需要手动检查</v>
      </c>
      <c r="Z4187" s="9" t="str">
        <f t="shared" si="258"/>
        <v>否</v>
      </c>
      <c r="AA4187" s="10" t="s">
        <v>36</v>
      </c>
      <c r="AB4187" s="18" t="s">
        <v>37</v>
      </c>
      <c r="AC4187" t="str">
        <f t="shared" si="259"/>
        <v>2025/7/29</v>
      </c>
      <c r="AD4187" t="e">
        <f>VLOOKUP(Y4187,#REF!,2,FALSE)</f>
        <v>#REF!</v>
      </c>
    </row>
    <row r="4188" customHeight="1" spans="1:30">
      <c r="A4188" s="2" t="s">
        <v>12816</v>
      </c>
      <c r="B4188" s="2" t="s">
        <v>12817</v>
      </c>
      <c r="C4188" s="2" t="s">
        <v>12970</v>
      </c>
      <c r="D4188" s="2" t="s">
        <v>12971</v>
      </c>
      <c r="E4188" s="2" t="s">
        <v>12972</v>
      </c>
      <c r="F4188" s="2" t="s">
        <v>12195</v>
      </c>
      <c r="G4188" s="6">
        <v>336</v>
      </c>
      <c r="H4188" s="6">
        <v>8</v>
      </c>
      <c r="I4188" s="6">
        <v>12</v>
      </c>
      <c r="J4188" s="6">
        <v>3</v>
      </c>
      <c r="K4188" s="6">
        <v>0</v>
      </c>
      <c r="L4188" s="6">
        <v>0</v>
      </c>
      <c r="M4188" s="6">
        <v>384</v>
      </c>
      <c r="N4188" s="6">
        <v>14</v>
      </c>
      <c r="O4188" s="6">
        <v>0</v>
      </c>
      <c r="P4188" s="6">
        <v>0</v>
      </c>
      <c r="Q4188" s="6">
        <v>0</v>
      </c>
      <c r="R4188" s="6">
        <v>0</v>
      </c>
      <c r="S4188" s="6">
        <v>0</v>
      </c>
      <c r="T4188" s="6">
        <v>0</v>
      </c>
      <c r="U4188" s="7">
        <v>0.0417</v>
      </c>
      <c r="V4188" s="7">
        <v>0</v>
      </c>
      <c r="W4188" s="7">
        <v>0.0238</v>
      </c>
      <c r="X4188" s="7">
        <v>0</v>
      </c>
      <c r="Y4188" s="8" t="str">
        <f>IFERROR(VLOOKUP(F:F,#REF!,2,0),"需要手动检查")</f>
        <v>需要手动检查</v>
      </c>
      <c r="Z4188" s="9" t="str">
        <f t="shared" si="258"/>
        <v>否</v>
      </c>
      <c r="AA4188" s="10" t="s">
        <v>36</v>
      </c>
      <c r="AB4188" s="18" t="s">
        <v>37</v>
      </c>
      <c r="AC4188" t="str">
        <f t="shared" si="259"/>
        <v>2025/7/29</v>
      </c>
      <c r="AD4188" t="e">
        <f>VLOOKUP(Y4188,#REF!,2,FALSE)</f>
        <v>#REF!</v>
      </c>
    </row>
    <row r="4189" customHeight="1" spans="1:30">
      <c r="A4189" s="2" t="s">
        <v>12973</v>
      </c>
      <c r="B4189" s="2" t="s">
        <v>12974</v>
      </c>
      <c r="C4189" s="2" t="s">
        <v>12975</v>
      </c>
      <c r="D4189" s="2" t="s">
        <v>12976</v>
      </c>
      <c r="E4189" s="2" t="s">
        <v>12977</v>
      </c>
      <c r="F4189" s="2" t="s">
        <v>12420</v>
      </c>
      <c r="G4189" s="6">
        <v>486</v>
      </c>
      <c r="H4189" s="6">
        <v>20</v>
      </c>
      <c r="I4189" s="6">
        <v>10</v>
      </c>
      <c r="J4189" s="6">
        <v>0</v>
      </c>
      <c r="K4189" s="6">
        <v>0</v>
      </c>
      <c r="L4189" s="6">
        <v>0</v>
      </c>
      <c r="M4189" s="6">
        <v>519</v>
      </c>
      <c r="N4189" s="6">
        <v>53</v>
      </c>
      <c r="O4189" s="6">
        <v>0</v>
      </c>
      <c r="P4189" s="6">
        <v>0</v>
      </c>
      <c r="Q4189" s="6">
        <v>0</v>
      </c>
      <c r="R4189" s="6">
        <v>0</v>
      </c>
      <c r="S4189" s="6">
        <v>0</v>
      </c>
      <c r="T4189" s="6">
        <v>0</v>
      </c>
      <c r="U4189" s="7">
        <v>0.1091</v>
      </c>
      <c r="V4189" s="7">
        <v>0</v>
      </c>
      <c r="W4189" s="7">
        <v>0.0206</v>
      </c>
      <c r="X4189" s="7">
        <v>0</v>
      </c>
      <c r="Y4189" s="8" t="str">
        <f>IFERROR(VLOOKUP(F:F,#REF!,2,0),"需要手动检查")</f>
        <v>需要手动检查</v>
      </c>
      <c r="Z4189" s="9" t="str">
        <f t="shared" si="258"/>
        <v>否</v>
      </c>
      <c r="AA4189" s="10" t="s">
        <v>36</v>
      </c>
      <c r="AB4189" s="18" t="s">
        <v>37</v>
      </c>
      <c r="AC4189" t="str">
        <f t="shared" si="259"/>
        <v>2025/7/29</v>
      </c>
      <c r="AD4189" t="e">
        <f>VLOOKUP(Y4189,#REF!,2,FALSE)</f>
        <v>#REF!</v>
      </c>
    </row>
    <row r="4190" customHeight="1" spans="1:30">
      <c r="A4190" s="2" t="s">
        <v>11158</v>
      </c>
      <c r="B4190" s="2" t="s">
        <v>11159</v>
      </c>
      <c r="C4190" s="2" t="s">
        <v>12978</v>
      </c>
      <c r="D4190" s="2" t="s">
        <v>12979</v>
      </c>
      <c r="E4190" s="2" t="s">
        <v>12980</v>
      </c>
      <c r="F4190" s="2" t="s">
        <v>10879</v>
      </c>
      <c r="G4190" s="6">
        <v>1064</v>
      </c>
      <c r="H4190" s="6">
        <v>31</v>
      </c>
      <c r="I4190" s="6">
        <v>0</v>
      </c>
      <c r="J4190" s="6">
        <v>0</v>
      </c>
      <c r="K4190" s="6">
        <v>0</v>
      </c>
      <c r="L4190" s="6">
        <v>0</v>
      </c>
      <c r="M4190" s="6">
        <v>1060</v>
      </c>
      <c r="N4190" s="6">
        <v>19</v>
      </c>
      <c r="O4190" s="6">
        <v>0</v>
      </c>
      <c r="P4190" s="6">
        <v>0</v>
      </c>
      <c r="Q4190" s="6">
        <v>0</v>
      </c>
      <c r="R4190" s="6">
        <v>0</v>
      </c>
      <c r="S4190" s="6">
        <v>0</v>
      </c>
      <c r="T4190" s="6">
        <v>0</v>
      </c>
      <c r="U4190" s="7">
        <v>0.0179</v>
      </c>
      <c r="V4190" s="7">
        <v>0</v>
      </c>
      <c r="W4190" s="7">
        <v>0.0291</v>
      </c>
      <c r="X4190" s="7">
        <v>0</v>
      </c>
      <c r="Y4190" s="8" t="str">
        <f>IFERROR(VLOOKUP(F:F,#REF!,2,0),"需要手动检查")</f>
        <v>需要手动检查</v>
      </c>
      <c r="Z4190" s="9" t="str">
        <f t="shared" si="258"/>
        <v>否</v>
      </c>
      <c r="AA4190" s="10" t="s">
        <v>36</v>
      </c>
      <c r="AB4190" s="18" t="s">
        <v>37</v>
      </c>
      <c r="AC4190" t="str">
        <f t="shared" si="259"/>
        <v>2025/7/30</v>
      </c>
      <c r="AD4190" t="e">
        <f>VLOOKUP(Y4190,#REF!,2,FALSE)</f>
        <v>#REF!</v>
      </c>
    </row>
    <row r="4191" customHeight="1" spans="1:30">
      <c r="A4191" s="2" t="s">
        <v>12981</v>
      </c>
      <c r="B4191" s="2" t="s">
        <v>12982</v>
      </c>
      <c r="C4191" s="2" t="s">
        <v>45</v>
      </c>
      <c r="D4191" s="2" t="s">
        <v>12983</v>
      </c>
      <c r="E4191" s="2" t="s">
        <v>12984</v>
      </c>
      <c r="F4191" s="2" t="s">
        <v>12420</v>
      </c>
      <c r="G4191" s="6">
        <v>348</v>
      </c>
      <c r="H4191" s="6">
        <v>10</v>
      </c>
      <c r="I4191" s="6">
        <v>0</v>
      </c>
      <c r="J4191" s="6">
        <v>0</v>
      </c>
      <c r="K4191" s="6">
        <v>1</v>
      </c>
      <c r="L4191" s="6">
        <v>0</v>
      </c>
      <c r="M4191" s="6">
        <v>358</v>
      </c>
      <c r="N4191" s="6">
        <v>15</v>
      </c>
      <c r="O4191" s="6">
        <v>0</v>
      </c>
      <c r="P4191" s="6">
        <v>0</v>
      </c>
      <c r="Q4191" s="6">
        <v>0</v>
      </c>
      <c r="R4191" s="6">
        <v>0</v>
      </c>
      <c r="S4191" s="6">
        <v>0</v>
      </c>
      <c r="T4191" s="6">
        <v>0</v>
      </c>
      <c r="U4191" s="7">
        <v>0.0431</v>
      </c>
      <c r="V4191" s="7">
        <v>0</v>
      </c>
      <c r="W4191" s="7">
        <v>0.0661</v>
      </c>
      <c r="X4191" s="7">
        <v>0</v>
      </c>
      <c r="Y4191" s="8" t="str">
        <f>IFERROR(VLOOKUP(F:F,#REF!,2,0),"需要手动检查")</f>
        <v>需要手动检查</v>
      </c>
      <c r="Z4191" s="9" t="str">
        <f t="shared" si="258"/>
        <v>否</v>
      </c>
      <c r="AA4191" s="10" t="s">
        <v>36</v>
      </c>
      <c r="AB4191" s="18" t="s">
        <v>37</v>
      </c>
      <c r="AC4191" t="str">
        <f t="shared" si="259"/>
        <v>2025/7/30</v>
      </c>
      <c r="AD4191" t="e">
        <f>VLOOKUP(Y4191,#REF!,2,FALSE)</f>
        <v>#REF!</v>
      </c>
    </row>
    <row r="4192" customHeight="1" spans="1:30">
      <c r="A4192" s="2" t="s">
        <v>12304</v>
      </c>
      <c r="B4192" s="2" t="s">
        <v>12305</v>
      </c>
      <c r="C4192" s="2" t="s">
        <v>12985</v>
      </c>
      <c r="D4192" s="2" t="s">
        <v>12986</v>
      </c>
      <c r="E4192" s="2" t="s">
        <v>12987</v>
      </c>
      <c r="F4192" s="2" t="s">
        <v>12195</v>
      </c>
      <c r="G4192" s="6">
        <v>460</v>
      </c>
      <c r="H4192" s="6">
        <v>34</v>
      </c>
      <c r="I4192" s="6">
        <v>2</v>
      </c>
      <c r="J4192" s="6">
        <v>0</v>
      </c>
      <c r="K4192" s="6">
        <v>0</v>
      </c>
      <c r="L4192" s="6">
        <v>0</v>
      </c>
      <c r="M4192" s="6">
        <v>509</v>
      </c>
      <c r="N4192" s="6">
        <v>13</v>
      </c>
      <c r="O4192" s="6">
        <v>0</v>
      </c>
      <c r="P4192" s="6">
        <v>0</v>
      </c>
      <c r="Q4192" s="6">
        <v>0</v>
      </c>
      <c r="R4192" s="6">
        <v>0</v>
      </c>
      <c r="S4192" s="6">
        <v>0</v>
      </c>
      <c r="T4192" s="6">
        <v>0</v>
      </c>
      <c r="U4192" s="7">
        <v>0.0283</v>
      </c>
      <c r="V4192" s="7">
        <v>0</v>
      </c>
      <c r="W4192" s="7">
        <v>0.0522</v>
      </c>
      <c r="X4192" s="7">
        <v>0</v>
      </c>
      <c r="Y4192" s="8" t="str">
        <f>IFERROR(VLOOKUP(F:F,#REF!,2,0),"需要手动检查")</f>
        <v>需要手动检查</v>
      </c>
      <c r="Z4192" s="9" t="str">
        <f t="shared" si="258"/>
        <v>否</v>
      </c>
      <c r="AA4192" s="10" t="s">
        <v>36</v>
      </c>
      <c r="AB4192" s="18" t="s">
        <v>37</v>
      </c>
      <c r="AC4192" t="str">
        <f t="shared" si="259"/>
        <v>2025/7/30</v>
      </c>
      <c r="AD4192" t="e">
        <f>VLOOKUP(Y4192,#REF!,2,FALSE)</f>
        <v>#REF!</v>
      </c>
    </row>
    <row r="4193" customHeight="1" spans="1:30">
      <c r="A4193" s="2" t="s">
        <v>12988</v>
      </c>
      <c r="B4193" s="2" t="s">
        <v>12989</v>
      </c>
      <c r="C4193" s="2" t="s">
        <v>12990</v>
      </c>
      <c r="D4193" s="2" t="s">
        <v>12991</v>
      </c>
      <c r="E4193" s="2" t="s">
        <v>12992</v>
      </c>
      <c r="F4193" s="2" t="s">
        <v>12993</v>
      </c>
      <c r="G4193" s="6">
        <v>4783</v>
      </c>
      <c r="H4193" s="6">
        <v>290</v>
      </c>
      <c r="I4193" s="6">
        <v>3</v>
      </c>
      <c r="J4193" s="6">
        <v>0</v>
      </c>
      <c r="K4193" s="6">
        <v>5</v>
      </c>
      <c r="L4193" s="6">
        <v>0</v>
      </c>
      <c r="M4193" s="6">
        <v>5158</v>
      </c>
      <c r="N4193" s="6">
        <v>328</v>
      </c>
      <c r="O4193" s="6">
        <v>0</v>
      </c>
      <c r="P4193" s="6">
        <v>0</v>
      </c>
      <c r="Q4193" s="6">
        <v>0</v>
      </c>
      <c r="R4193" s="6">
        <v>0</v>
      </c>
      <c r="S4193" s="6">
        <v>0</v>
      </c>
      <c r="T4193" s="6">
        <v>0</v>
      </c>
      <c r="U4193" s="7">
        <v>0.0686</v>
      </c>
      <c r="V4193" s="7">
        <v>0</v>
      </c>
      <c r="W4193" s="7">
        <v>0.0284</v>
      </c>
      <c r="X4193" s="7">
        <v>0</v>
      </c>
      <c r="Y4193" s="8" t="str">
        <f>IFERROR(VLOOKUP(F:F,#REF!,2,0),"需要手动检查")</f>
        <v>需要手动检查</v>
      </c>
      <c r="Z4193" s="9" t="str">
        <f t="shared" ref="Z4193:Z4208" si="260">IF(R4193&gt;0,"是","否")</f>
        <v>否</v>
      </c>
      <c r="AA4193" s="10" t="s">
        <v>36</v>
      </c>
      <c r="AB4193" s="18" t="s">
        <v>37</v>
      </c>
      <c r="AC4193" t="str">
        <f t="shared" ref="AC4193:AC4208" si="261">YEAR(E4193)&amp;"/"&amp;MONTH(E4193)&amp;"/"&amp;DAY(E4193)</f>
        <v>2025/7/31</v>
      </c>
      <c r="AD4193" t="e">
        <f>VLOOKUP(Y4193,#REF!,2,FALSE)</f>
        <v>#REF!</v>
      </c>
    </row>
    <row r="4194" customHeight="1" spans="1:30">
      <c r="A4194" s="2" t="s">
        <v>12988</v>
      </c>
      <c r="B4194" s="2" t="s">
        <v>12989</v>
      </c>
      <c r="C4194" s="2" t="s">
        <v>12994</v>
      </c>
      <c r="D4194" s="2" t="s">
        <v>12995</v>
      </c>
      <c r="E4194" s="2" t="s">
        <v>12996</v>
      </c>
      <c r="F4194" s="2" t="s">
        <v>12993</v>
      </c>
      <c r="G4194" s="6">
        <v>474</v>
      </c>
      <c r="H4194" s="6">
        <v>13</v>
      </c>
      <c r="I4194" s="6">
        <v>0</v>
      </c>
      <c r="J4194" s="6">
        <v>0</v>
      </c>
      <c r="K4194" s="6">
        <v>0</v>
      </c>
      <c r="L4194" s="6">
        <v>0</v>
      </c>
      <c r="M4194" s="6">
        <v>527</v>
      </c>
      <c r="N4194" s="6">
        <v>20</v>
      </c>
      <c r="O4194" s="6">
        <v>0</v>
      </c>
      <c r="P4194" s="6">
        <v>0</v>
      </c>
      <c r="Q4194" s="6">
        <v>0</v>
      </c>
      <c r="R4194" s="6">
        <v>0</v>
      </c>
      <c r="S4194" s="6">
        <v>0</v>
      </c>
      <c r="T4194" s="6">
        <v>0</v>
      </c>
      <c r="U4194" s="7">
        <v>0.0422</v>
      </c>
      <c r="V4194" s="7">
        <v>0</v>
      </c>
      <c r="W4194" s="7">
        <v>0.0781</v>
      </c>
      <c r="X4194" s="7">
        <v>0</v>
      </c>
      <c r="Y4194" s="8" t="str">
        <f>IFERROR(VLOOKUP(F:F,#REF!,2,0),"需要手动检查")</f>
        <v>需要手动检查</v>
      </c>
      <c r="Z4194" s="9" t="str">
        <f t="shared" si="260"/>
        <v>否</v>
      </c>
      <c r="AA4194" s="10" t="s">
        <v>36</v>
      </c>
      <c r="AB4194" s="18" t="s">
        <v>37</v>
      </c>
      <c r="AC4194" t="str">
        <f t="shared" si="261"/>
        <v>2025/7/31</v>
      </c>
      <c r="AD4194" t="e">
        <f>VLOOKUP(Y4194,#REF!,2,FALSE)</f>
        <v>#REF!</v>
      </c>
    </row>
    <row r="4195" customHeight="1" spans="1:30">
      <c r="A4195" s="2" t="s">
        <v>12997</v>
      </c>
      <c r="B4195" s="2" t="s">
        <v>12998</v>
      </c>
      <c r="C4195" s="2" t="s">
        <v>12999</v>
      </c>
      <c r="D4195" s="2" t="s">
        <v>13000</v>
      </c>
      <c r="E4195" s="2" t="s">
        <v>13001</v>
      </c>
      <c r="F4195" s="2" t="s">
        <v>12195</v>
      </c>
      <c r="G4195" s="6">
        <v>358</v>
      </c>
      <c r="H4195" s="6">
        <v>28</v>
      </c>
      <c r="I4195" s="6">
        <v>14</v>
      </c>
      <c r="J4195" s="6">
        <v>7</v>
      </c>
      <c r="K4195" s="6">
        <v>0</v>
      </c>
      <c r="L4195" s="6">
        <v>0</v>
      </c>
      <c r="M4195" s="6">
        <v>374</v>
      </c>
      <c r="N4195" s="6">
        <v>7</v>
      </c>
      <c r="O4195" s="6">
        <v>0</v>
      </c>
      <c r="P4195" s="6">
        <v>0</v>
      </c>
      <c r="Q4195" s="6">
        <v>0</v>
      </c>
      <c r="R4195" s="6">
        <v>0</v>
      </c>
      <c r="S4195" s="6">
        <v>0</v>
      </c>
      <c r="T4195" s="6">
        <v>0</v>
      </c>
      <c r="U4195" s="7">
        <v>0.0196</v>
      </c>
      <c r="V4195" s="7">
        <v>0</v>
      </c>
      <c r="W4195" s="7">
        <v>0.0363</v>
      </c>
      <c r="X4195" s="7">
        <v>0</v>
      </c>
      <c r="Y4195" s="8" t="str">
        <f>IFERROR(VLOOKUP(F:F,#REF!,2,0),"需要手动检查")</f>
        <v>需要手动检查</v>
      </c>
      <c r="Z4195" s="9" t="str">
        <f t="shared" si="260"/>
        <v>否</v>
      </c>
      <c r="AA4195" s="10" t="s">
        <v>36</v>
      </c>
      <c r="AB4195" s="18" t="s">
        <v>37</v>
      </c>
      <c r="AC4195" t="str">
        <f t="shared" si="261"/>
        <v>2025/7/31</v>
      </c>
      <c r="AD4195" t="e">
        <f>VLOOKUP(Y4195,#REF!,2,FALSE)</f>
        <v>#REF!</v>
      </c>
    </row>
    <row r="4196" customHeight="1" spans="1:30">
      <c r="A4196" s="2" t="s">
        <v>13002</v>
      </c>
      <c r="B4196" s="2" t="s">
        <v>13003</v>
      </c>
      <c r="C4196" s="2" t="s">
        <v>13004</v>
      </c>
      <c r="D4196" s="2" t="s">
        <v>13005</v>
      </c>
      <c r="E4196" s="2" t="s">
        <v>13006</v>
      </c>
      <c r="F4196" s="2" t="s">
        <v>11743</v>
      </c>
      <c r="G4196" s="6">
        <v>3084</v>
      </c>
      <c r="H4196" s="6">
        <v>298</v>
      </c>
      <c r="I4196" s="6">
        <v>0</v>
      </c>
      <c r="J4196" s="6">
        <v>1</v>
      </c>
      <c r="K4196" s="6">
        <v>1</v>
      </c>
      <c r="L4196" s="6">
        <v>0</v>
      </c>
      <c r="M4196" s="6">
        <v>3380</v>
      </c>
      <c r="N4196" s="6">
        <v>295</v>
      </c>
      <c r="O4196" s="6">
        <v>0</v>
      </c>
      <c r="P4196" s="6">
        <v>0</v>
      </c>
      <c r="Q4196" s="6">
        <v>0</v>
      </c>
      <c r="R4196" s="6">
        <v>0</v>
      </c>
      <c r="S4196" s="6">
        <v>0</v>
      </c>
      <c r="T4196" s="6">
        <v>0</v>
      </c>
      <c r="U4196" s="7">
        <v>0.0957</v>
      </c>
      <c r="V4196" s="7">
        <v>0</v>
      </c>
      <c r="W4196" s="7">
        <v>0.0473</v>
      </c>
      <c r="X4196" s="7">
        <v>0</v>
      </c>
      <c r="Y4196" s="8" t="str">
        <f>IFERROR(VLOOKUP(F:F,#REF!,2,0),"需要手动检查")</f>
        <v>需要手动检查</v>
      </c>
      <c r="Z4196" s="9" t="str">
        <f t="shared" si="260"/>
        <v>否</v>
      </c>
      <c r="AA4196" s="10" t="s">
        <v>36</v>
      </c>
      <c r="AB4196" s="18" t="s">
        <v>37</v>
      </c>
      <c r="AC4196" t="str">
        <f t="shared" si="261"/>
        <v>2025/7/31</v>
      </c>
      <c r="AD4196" t="e">
        <f>VLOOKUP(Y4196,#REF!,2,FALSE)</f>
        <v>#REF!</v>
      </c>
    </row>
    <row r="4197" customHeight="1" spans="1:30">
      <c r="A4197" s="2" t="s">
        <v>6377</v>
      </c>
      <c r="B4197" s="2" t="s">
        <v>6378</v>
      </c>
      <c r="C4197" s="2" t="s">
        <v>13007</v>
      </c>
      <c r="D4197" s="2" t="s">
        <v>13008</v>
      </c>
      <c r="E4197" s="2" t="s">
        <v>13009</v>
      </c>
      <c r="F4197" s="2" t="s">
        <v>12993</v>
      </c>
      <c r="G4197" s="6">
        <v>366</v>
      </c>
      <c r="H4197" s="6">
        <v>5</v>
      </c>
      <c r="I4197" s="6">
        <v>2</v>
      </c>
      <c r="J4197" s="6">
        <v>0</v>
      </c>
      <c r="K4197" s="6">
        <v>0</v>
      </c>
      <c r="L4197" s="6">
        <v>0</v>
      </c>
      <c r="M4197" s="6">
        <v>396</v>
      </c>
      <c r="N4197" s="6">
        <v>0</v>
      </c>
      <c r="O4197" s="6">
        <v>0</v>
      </c>
      <c r="P4197" s="6">
        <v>0</v>
      </c>
      <c r="Q4197" s="6">
        <v>0</v>
      </c>
      <c r="R4197" s="6">
        <v>0</v>
      </c>
      <c r="S4197" s="6">
        <v>0</v>
      </c>
      <c r="T4197" s="6">
        <v>0</v>
      </c>
      <c r="U4197" s="7">
        <v>0</v>
      </c>
      <c r="V4197" s="7">
        <v>0</v>
      </c>
      <c r="W4197" s="7">
        <v>0.0055</v>
      </c>
      <c r="X4197" s="7">
        <v>0</v>
      </c>
      <c r="Y4197" s="8" t="str">
        <f>IFERROR(VLOOKUP(F:F,#REF!,2,0),"需要手动检查")</f>
        <v>需要手动检查</v>
      </c>
      <c r="Z4197" s="9" t="str">
        <f t="shared" si="260"/>
        <v>否</v>
      </c>
      <c r="AA4197" s="10" t="s">
        <v>36</v>
      </c>
      <c r="AB4197" s="18" t="s">
        <v>37</v>
      </c>
      <c r="AC4197" t="str">
        <f t="shared" si="261"/>
        <v>2025/8/1</v>
      </c>
      <c r="AD4197" t="e">
        <f>VLOOKUP(Y4197,#REF!,2,FALSE)</f>
        <v>#REF!</v>
      </c>
    </row>
    <row r="4198" customHeight="1" spans="1:30">
      <c r="A4198" s="2" t="s">
        <v>13010</v>
      </c>
      <c r="B4198" s="2" t="s">
        <v>13011</v>
      </c>
      <c r="C4198" s="2" t="s">
        <v>13012</v>
      </c>
      <c r="D4198" s="2" t="s">
        <v>13013</v>
      </c>
      <c r="E4198" s="2" t="s">
        <v>13014</v>
      </c>
      <c r="F4198" s="2" t="s">
        <v>12195</v>
      </c>
      <c r="G4198" s="6">
        <v>230</v>
      </c>
      <c r="H4198" s="6">
        <v>21</v>
      </c>
      <c r="I4198" s="6">
        <v>7</v>
      </c>
      <c r="J4198" s="6">
        <v>1</v>
      </c>
      <c r="K4198" s="6">
        <v>0</v>
      </c>
      <c r="L4198" s="6">
        <v>0</v>
      </c>
      <c r="M4198" s="6">
        <v>213</v>
      </c>
      <c r="N4198" s="6">
        <v>22</v>
      </c>
      <c r="O4198" s="6">
        <v>0</v>
      </c>
      <c r="P4198" s="6">
        <v>0</v>
      </c>
      <c r="Q4198" s="6">
        <v>0</v>
      </c>
      <c r="R4198" s="6">
        <v>0</v>
      </c>
      <c r="S4198" s="6">
        <v>0</v>
      </c>
      <c r="T4198" s="6">
        <v>0</v>
      </c>
      <c r="U4198" s="7">
        <v>0.0957</v>
      </c>
      <c r="V4198" s="7">
        <v>0</v>
      </c>
      <c r="W4198" s="7">
        <v>0.0696</v>
      </c>
      <c r="X4198" s="7">
        <v>0</v>
      </c>
      <c r="Y4198" s="8" t="str">
        <f>IFERROR(VLOOKUP(F:F,#REF!,2,0),"需要手动检查")</f>
        <v>需要手动检查</v>
      </c>
      <c r="Z4198" s="9" t="str">
        <f t="shared" si="260"/>
        <v>否</v>
      </c>
      <c r="AA4198" s="10" t="s">
        <v>36</v>
      </c>
      <c r="AB4198" s="18" t="s">
        <v>37</v>
      </c>
      <c r="AC4198" t="str">
        <f t="shared" si="261"/>
        <v>2025/8/2</v>
      </c>
      <c r="AD4198" t="e">
        <f>VLOOKUP(Y4198,#REF!,2,FALSE)</f>
        <v>#REF!</v>
      </c>
    </row>
    <row r="4199" customHeight="1" spans="1:30">
      <c r="A4199" s="2" t="s">
        <v>13015</v>
      </c>
      <c r="B4199" s="2" t="s">
        <v>13016</v>
      </c>
      <c r="C4199" s="2" t="s">
        <v>13017</v>
      </c>
      <c r="D4199" s="2" t="s">
        <v>13018</v>
      </c>
      <c r="E4199" s="2" t="s">
        <v>13019</v>
      </c>
      <c r="F4199" s="2" t="s">
        <v>12993</v>
      </c>
      <c r="G4199" s="6">
        <v>797</v>
      </c>
      <c r="H4199" s="6">
        <v>36</v>
      </c>
      <c r="I4199" s="6">
        <v>3</v>
      </c>
      <c r="J4199" s="6">
        <v>0</v>
      </c>
      <c r="K4199" s="6">
        <v>0</v>
      </c>
      <c r="L4199" s="6">
        <v>0</v>
      </c>
      <c r="M4199" s="6">
        <v>849</v>
      </c>
      <c r="N4199" s="6">
        <v>28</v>
      </c>
      <c r="O4199" s="6">
        <v>0</v>
      </c>
      <c r="P4199" s="6">
        <v>0</v>
      </c>
      <c r="Q4199" s="6">
        <v>0</v>
      </c>
      <c r="R4199" s="6">
        <v>0</v>
      </c>
      <c r="S4199" s="6">
        <v>0</v>
      </c>
      <c r="T4199" s="6">
        <v>0</v>
      </c>
      <c r="U4199" s="7">
        <v>0.0351</v>
      </c>
      <c r="V4199" s="7">
        <v>0</v>
      </c>
      <c r="W4199" s="7">
        <v>0.0201</v>
      </c>
      <c r="X4199" s="7">
        <v>0</v>
      </c>
      <c r="Y4199" s="8" t="str">
        <f>IFERROR(VLOOKUP(F:F,#REF!,2,0),"需要手动检查")</f>
        <v>需要手动检查</v>
      </c>
      <c r="Z4199" s="9" t="str">
        <f t="shared" si="260"/>
        <v>否</v>
      </c>
      <c r="AA4199" s="10" t="s">
        <v>36</v>
      </c>
      <c r="AB4199" s="18" t="s">
        <v>37</v>
      </c>
      <c r="AC4199" t="str">
        <f t="shared" si="261"/>
        <v>2025/8/2</v>
      </c>
      <c r="AD4199" t="e">
        <f>VLOOKUP(Y4199,#REF!,2,FALSE)</f>
        <v>#REF!</v>
      </c>
    </row>
    <row r="4200" customHeight="1" spans="1:30">
      <c r="A4200" s="2" t="s">
        <v>11994</v>
      </c>
      <c r="B4200" s="2" t="s">
        <v>11995</v>
      </c>
      <c r="C4200" s="2" t="s">
        <v>13020</v>
      </c>
      <c r="D4200" s="2" t="s">
        <v>13021</v>
      </c>
      <c r="E4200" s="2" t="s">
        <v>13022</v>
      </c>
      <c r="F4200" s="2" t="s">
        <v>12993</v>
      </c>
      <c r="G4200" s="6">
        <v>409</v>
      </c>
      <c r="H4200" s="6">
        <v>12</v>
      </c>
      <c r="I4200" s="6">
        <v>0</v>
      </c>
      <c r="J4200" s="6">
        <v>2</v>
      </c>
      <c r="K4200" s="6">
        <v>0</v>
      </c>
      <c r="L4200" s="6">
        <v>0</v>
      </c>
      <c r="M4200" s="6">
        <v>417</v>
      </c>
      <c r="N4200" s="6">
        <v>10</v>
      </c>
      <c r="O4200" s="6">
        <v>0</v>
      </c>
      <c r="P4200" s="6">
        <v>0</v>
      </c>
      <c r="Q4200" s="6">
        <v>0</v>
      </c>
      <c r="R4200" s="6">
        <v>0</v>
      </c>
      <c r="S4200" s="6">
        <v>0</v>
      </c>
      <c r="T4200" s="6">
        <v>0</v>
      </c>
      <c r="U4200" s="7">
        <v>0.0244</v>
      </c>
      <c r="V4200" s="7">
        <v>0</v>
      </c>
      <c r="W4200" s="7">
        <v>0.0636</v>
      </c>
      <c r="X4200" s="7">
        <v>0</v>
      </c>
      <c r="Y4200" s="8" t="str">
        <f>IFERROR(VLOOKUP(F:F,#REF!,2,0),"需要手动检查")</f>
        <v>需要手动检查</v>
      </c>
      <c r="Z4200" s="9" t="str">
        <f t="shared" si="260"/>
        <v>否</v>
      </c>
      <c r="AA4200" s="10" t="s">
        <v>36</v>
      </c>
      <c r="AB4200" s="18" t="s">
        <v>37</v>
      </c>
      <c r="AC4200" t="str">
        <f t="shared" si="261"/>
        <v>2025/8/2</v>
      </c>
      <c r="AD4200" t="e">
        <f>VLOOKUP(Y4200,#REF!,2,FALSE)</f>
        <v>#REF!</v>
      </c>
    </row>
    <row r="4201" customHeight="1" spans="1:30">
      <c r="A4201" s="2" t="s">
        <v>12535</v>
      </c>
      <c r="B4201" s="2" t="s">
        <v>12536</v>
      </c>
      <c r="C4201" s="2" t="s">
        <v>13023</v>
      </c>
      <c r="D4201" s="2" t="s">
        <v>13024</v>
      </c>
      <c r="E4201" s="2" t="s">
        <v>13025</v>
      </c>
      <c r="F4201" s="2" t="s">
        <v>12993</v>
      </c>
      <c r="G4201" s="6">
        <v>317</v>
      </c>
      <c r="H4201" s="6">
        <v>3</v>
      </c>
      <c r="I4201" s="6">
        <v>0</v>
      </c>
      <c r="J4201" s="6">
        <v>0</v>
      </c>
      <c r="K4201" s="6">
        <v>0</v>
      </c>
      <c r="L4201" s="6">
        <v>0</v>
      </c>
      <c r="M4201" s="6">
        <v>335</v>
      </c>
      <c r="N4201" s="6">
        <v>9</v>
      </c>
      <c r="O4201" s="6">
        <v>0</v>
      </c>
      <c r="P4201" s="6">
        <v>0</v>
      </c>
      <c r="Q4201" s="6">
        <v>0</v>
      </c>
      <c r="R4201" s="6">
        <v>0</v>
      </c>
      <c r="S4201" s="6">
        <v>0</v>
      </c>
      <c r="T4201" s="6">
        <v>0</v>
      </c>
      <c r="U4201" s="7">
        <v>0.0284</v>
      </c>
      <c r="V4201" s="7">
        <v>0</v>
      </c>
      <c r="W4201" s="7">
        <v>0</v>
      </c>
      <c r="X4201" s="7">
        <v>0</v>
      </c>
      <c r="Y4201" s="8" t="str">
        <f>IFERROR(VLOOKUP(F:F,#REF!,2,0),"需要手动检查")</f>
        <v>需要手动检查</v>
      </c>
      <c r="Z4201" s="9" t="str">
        <f t="shared" si="260"/>
        <v>否</v>
      </c>
      <c r="AA4201" s="10" t="s">
        <v>36</v>
      </c>
      <c r="AB4201" s="18" t="s">
        <v>37</v>
      </c>
      <c r="AC4201" t="str">
        <f t="shared" si="261"/>
        <v>2025/8/2</v>
      </c>
      <c r="AD4201" t="e">
        <f>VLOOKUP(Y4201,#REF!,2,FALSE)</f>
        <v>#REF!</v>
      </c>
    </row>
    <row r="4202" customHeight="1" spans="1:30">
      <c r="A4202" s="2" t="s">
        <v>4435</v>
      </c>
      <c r="B4202" s="2" t="s">
        <v>4436</v>
      </c>
      <c r="C4202" s="2" t="s">
        <v>13026</v>
      </c>
      <c r="D4202" s="2" t="s">
        <v>13027</v>
      </c>
      <c r="E4202" s="2" t="s">
        <v>13028</v>
      </c>
      <c r="F4202" s="2" t="s">
        <v>12993</v>
      </c>
      <c r="G4202" s="6">
        <v>725</v>
      </c>
      <c r="H4202" s="6">
        <v>53</v>
      </c>
      <c r="I4202" s="6">
        <v>2</v>
      </c>
      <c r="J4202" s="6">
        <v>0</v>
      </c>
      <c r="K4202" s="6">
        <v>0</v>
      </c>
      <c r="L4202" s="6">
        <v>0</v>
      </c>
      <c r="M4202" s="6">
        <v>775</v>
      </c>
      <c r="N4202" s="6">
        <v>14</v>
      </c>
      <c r="O4202" s="6">
        <v>0</v>
      </c>
      <c r="P4202" s="6">
        <v>0</v>
      </c>
      <c r="Q4202" s="6">
        <v>0</v>
      </c>
      <c r="R4202" s="6">
        <v>0</v>
      </c>
      <c r="S4202" s="6">
        <v>0</v>
      </c>
      <c r="T4202" s="6">
        <v>0</v>
      </c>
      <c r="U4202" s="7">
        <v>0.0193</v>
      </c>
      <c r="V4202" s="7">
        <v>0</v>
      </c>
      <c r="W4202" s="7">
        <v>0.1641</v>
      </c>
      <c r="X4202" s="7">
        <v>0</v>
      </c>
      <c r="Y4202" s="8" t="str">
        <f>IFERROR(VLOOKUP(F:F,#REF!,2,0),"需要手动检查")</f>
        <v>需要手动检查</v>
      </c>
      <c r="Z4202" s="9" t="str">
        <f t="shared" si="260"/>
        <v>否</v>
      </c>
      <c r="AA4202" s="10" t="s">
        <v>36</v>
      </c>
      <c r="AB4202" s="18" t="s">
        <v>37</v>
      </c>
      <c r="AC4202" t="str">
        <f t="shared" si="261"/>
        <v>2025/8/2</v>
      </c>
      <c r="AD4202" t="e">
        <f>VLOOKUP(Y4202,#REF!,2,FALSE)</f>
        <v>#REF!</v>
      </c>
    </row>
    <row r="4203" customHeight="1" spans="1:30">
      <c r="A4203" s="2" t="s">
        <v>6377</v>
      </c>
      <c r="B4203" s="2" t="s">
        <v>6378</v>
      </c>
      <c r="C4203" s="2" t="s">
        <v>13029</v>
      </c>
      <c r="D4203" s="2" t="s">
        <v>13030</v>
      </c>
      <c r="E4203" s="2" t="s">
        <v>13031</v>
      </c>
      <c r="F4203" s="2" t="s">
        <v>12993</v>
      </c>
      <c r="G4203" s="6">
        <v>164</v>
      </c>
      <c r="H4203" s="6">
        <v>1</v>
      </c>
      <c r="I4203" s="6">
        <v>1</v>
      </c>
      <c r="J4203" s="6">
        <v>0</v>
      </c>
      <c r="K4203" s="6">
        <v>0</v>
      </c>
      <c r="L4203" s="6">
        <v>0</v>
      </c>
      <c r="M4203" s="6">
        <v>172</v>
      </c>
      <c r="N4203" s="6">
        <v>0</v>
      </c>
      <c r="O4203" s="6">
        <v>0</v>
      </c>
      <c r="P4203" s="6">
        <v>0</v>
      </c>
      <c r="Q4203" s="6">
        <v>0</v>
      </c>
      <c r="R4203" s="6">
        <v>0</v>
      </c>
      <c r="S4203" s="6">
        <v>0</v>
      </c>
      <c r="T4203" s="6">
        <v>0</v>
      </c>
      <c r="U4203" s="7">
        <v>0</v>
      </c>
      <c r="V4203" s="7">
        <v>0</v>
      </c>
      <c r="W4203" s="7">
        <v>0.0061</v>
      </c>
      <c r="X4203" s="7">
        <v>0</v>
      </c>
      <c r="Y4203" s="8" t="str">
        <f>IFERROR(VLOOKUP(F:F,#REF!,2,0),"需要手动检查")</f>
        <v>需要手动检查</v>
      </c>
      <c r="Z4203" s="9" t="str">
        <f t="shared" si="260"/>
        <v>否</v>
      </c>
      <c r="AA4203" s="10" t="s">
        <v>36</v>
      </c>
      <c r="AB4203" s="18" t="s">
        <v>37</v>
      </c>
      <c r="AC4203" t="str">
        <f t="shared" si="261"/>
        <v>2025/8/2</v>
      </c>
      <c r="AD4203" t="e">
        <f>VLOOKUP(Y4203,#REF!,2,FALSE)</f>
        <v>#REF!</v>
      </c>
    </row>
    <row r="4204" customHeight="1" spans="1:30">
      <c r="A4204" s="2" t="s">
        <v>13032</v>
      </c>
      <c r="B4204" s="2" t="s">
        <v>13033</v>
      </c>
      <c r="C4204" s="2" t="s">
        <v>13034</v>
      </c>
      <c r="D4204" s="2" t="s">
        <v>13035</v>
      </c>
      <c r="E4204" s="2" t="s">
        <v>13036</v>
      </c>
      <c r="F4204" s="2" t="s">
        <v>12993</v>
      </c>
      <c r="G4204" s="6">
        <v>239</v>
      </c>
      <c r="H4204" s="6">
        <v>9</v>
      </c>
      <c r="I4204" s="6">
        <v>1</v>
      </c>
      <c r="J4204" s="6">
        <v>0</v>
      </c>
      <c r="K4204" s="6">
        <v>0</v>
      </c>
      <c r="L4204" s="6">
        <v>0</v>
      </c>
      <c r="M4204" s="6">
        <v>240</v>
      </c>
      <c r="N4204" s="6">
        <v>2</v>
      </c>
      <c r="O4204" s="6">
        <v>0</v>
      </c>
      <c r="P4204" s="6">
        <v>0</v>
      </c>
      <c r="Q4204" s="6">
        <v>0</v>
      </c>
      <c r="R4204" s="6">
        <v>0</v>
      </c>
      <c r="S4204" s="6">
        <v>0</v>
      </c>
      <c r="T4204" s="6">
        <v>0</v>
      </c>
      <c r="U4204" s="7">
        <v>0.0084</v>
      </c>
      <c r="V4204" s="7">
        <v>0</v>
      </c>
      <c r="W4204" s="7">
        <v>0.0293</v>
      </c>
      <c r="X4204" s="7">
        <v>0</v>
      </c>
      <c r="Y4204" s="8" t="str">
        <f>IFERROR(VLOOKUP(F:F,#REF!,2,0),"需要手动检查")</f>
        <v>需要手动检查</v>
      </c>
      <c r="Z4204" s="9" t="str">
        <f t="shared" si="260"/>
        <v>否</v>
      </c>
      <c r="AA4204" s="10" t="s">
        <v>36</v>
      </c>
      <c r="AB4204" s="18" t="s">
        <v>37</v>
      </c>
      <c r="AC4204" t="str">
        <f t="shared" si="261"/>
        <v>2025/8/2</v>
      </c>
      <c r="AD4204" t="e">
        <f>VLOOKUP(Y4204,#REF!,2,FALSE)</f>
        <v>#REF!</v>
      </c>
    </row>
    <row r="4205" customHeight="1" spans="1:30">
      <c r="A4205" s="2" t="s">
        <v>13037</v>
      </c>
      <c r="B4205" s="2" t="s">
        <v>13038</v>
      </c>
      <c r="C4205" s="2" t="s">
        <v>13039</v>
      </c>
      <c r="D4205" s="2" t="s">
        <v>13040</v>
      </c>
      <c r="E4205" s="2" t="s">
        <v>13041</v>
      </c>
      <c r="F4205" s="2" t="s">
        <v>12993</v>
      </c>
      <c r="G4205" s="6">
        <v>39</v>
      </c>
      <c r="H4205" s="6">
        <v>0</v>
      </c>
      <c r="I4205" s="6">
        <v>0</v>
      </c>
      <c r="J4205" s="6">
        <v>1</v>
      </c>
      <c r="K4205" s="6">
        <v>0</v>
      </c>
      <c r="L4205" s="6">
        <v>0</v>
      </c>
      <c r="M4205" s="6">
        <v>39</v>
      </c>
      <c r="N4205" s="6">
        <v>3</v>
      </c>
      <c r="O4205" s="6">
        <v>0</v>
      </c>
      <c r="P4205" s="6">
        <v>0</v>
      </c>
      <c r="Q4205" s="6">
        <v>0</v>
      </c>
      <c r="R4205" s="6">
        <v>0</v>
      </c>
      <c r="S4205" s="6">
        <v>0</v>
      </c>
      <c r="T4205" s="6">
        <v>0</v>
      </c>
      <c r="U4205" s="7">
        <v>0.0769</v>
      </c>
      <c r="V4205" s="7">
        <v>0</v>
      </c>
      <c r="W4205" s="7">
        <v>0</v>
      </c>
      <c r="X4205" s="7">
        <v>0</v>
      </c>
      <c r="Y4205" s="8" t="str">
        <f>IFERROR(VLOOKUP(F:F,#REF!,2,0),"需要手动检查")</f>
        <v>需要手动检查</v>
      </c>
      <c r="Z4205" s="9" t="str">
        <f t="shared" si="260"/>
        <v>否</v>
      </c>
      <c r="AA4205" s="10" t="s">
        <v>36</v>
      </c>
      <c r="AB4205" s="18" t="s">
        <v>37</v>
      </c>
      <c r="AC4205" t="str">
        <f t="shared" si="261"/>
        <v>2025/8/2</v>
      </c>
      <c r="AD4205" t="e">
        <f>VLOOKUP(Y4205,#REF!,2,FALSE)</f>
        <v>#REF!</v>
      </c>
    </row>
    <row r="4206" customHeight="1" spans="1:30">
      <c r="A4206" s="2" t="s">
        <v>13042</v>
      </c>
      <c r="B4206" s="2" t="s">
        <v>13043</v>
      </c>
      <c r="C4206" s="2" t="s">
        <v>45</v>
      </c>
      <c r="D4206" s="2" t="s">
        <v>13044</v>
      </c>
      <c r="E4206" s="2" t="s">
        <v>13045</v>
      </c>
      <c r="F4206" s="2" t="s">
        <v>12993</v>
      </c>
      <c r="G4206" s="6">
        <v>24</v>
      </c>
      <c r="H4206" s="6">
        <v>2</v>
      </c>
      <c r="I4206" s="6">
        <v>0</v>
      </c>
      <c r="J4206" s="6">
        <v>0</v>
      </c>
      <c r="K4206" s="6">
        <v>0</v>
      </c>
      <c r="L4206" s="6">
        <v>0</v>
      </c>
      <c r="M4206" s="6">
        <v>22</v>
      </c>
      <c r="N4206" s="6">
        <v>3</v>
      </c>
      <c r="O4206" s="6">
        <v>0</v>
      </c>
      <c r="P4206" s="6">
        <v>0</v>
      </c>
      <c r="Q4206" s="6">
        <v>0</v>
      </c>
      <c r="R4206" s="6">
        <v>0</v>
      </c>
      <c r="S4206" s="6">
        <v>0</v>
      </c>
      <c r="T4206" s="6">
        <v>0</v>
      </c>
      <c r="U4206" s="7">
        <v>0.125</v>
      </c>
      <c r="V4206" s="7">
        <v>0</v>
      </c>
      <c r="W4206" s="7">
        <v>0</v>
      </c>
      <c r="X4206" s="7">
        <v>0</v>
      </c>
      <c r="Y4206" s="8" t="str">
        <f>IFERROR(VLOOKUP(F:F,#REF!,2,0),"需要手动检查")</f>
        <v>需要手动检查</v>
      </c>
      <c r="Z4206" s="9" t="str">
        <f t="shared" si="260"/>
        <v>否</v>
      </c>
      <c r="AA4206" s="10" t="s">
        <v>36</v>
      </c>
      <c r="AB4206" s="18" t="s">
        <v>37</v>
      </c>
      <c r="AC4206" t="str">
        <f t="shared" si="261"/>
        <v>2025/8/3</v>
      </c>
      <c r="AD4206" t="e">
        <f>VLOOKUP(Y4206,#REF!,2,FALSE)</f>
        <v>#REF!</v>
      </c>
    </row>
    <row r="4207" customHeight="1" spans="1:30">
      <c r="A4207" s="2" t="s">
        <v>13046</v>
      </c>
      <c r="B4207" s="2" t="s">
        <v>13047</v>
      </c>
      <c r="C4207" s="2" t="s">
        <v>13048</v>
      </c>
      <c r="D4207" s="2" t="s">
        <v>13049</v>
      </c>
      <c r="E4207" s="2" t="s">
        <v>13050</v>
      </c>
      <c r="F4207" s="2" t="s">
        <v>12993</v>
      </c>
      <c r="G4207" s="6">
        <v>120</v>
      </c>
      <c r="H4207" s="6">
        <v>4</v>
      </c>
      <c r="I4207" s="6">
        <v>0</v>
      </c>
      <c r="J4207" s="6">
        <v>0</v>
      </c>
      <c r="K4207" s="6">
        <v>0</v>
      </c>
      <c r="L4207" s="6">
        <v>0</v>
      </c>
      <c r="M4207" s="6">
        <v>121</v>
      </c>
      <c r="N4207" s="6">
        <v>1</v>
      </c>
      <c r="O4207" s="6">
        <v>0</v>
      </c>
      <c r="P4207" s="6">
        <v>0</v>
      </c>
      <c r="Q4207" s="6">
        <v>0</v>
      </c>
      <c r="R4207" s="6">
        <v>0</v>
      </c>
      <c r="S4207" s="6">
        <v>0</v>
      </c>
      <c r="T4207" s="6">
        <v>0</v>
      </c>
      <c r="U4207" s="7">
        <v>0.0083</v>
      </c>
      <c r="V4207" s="7">
        <v>0</v>
      </c>
      <c r="W4207" s="7">
        <v>0.125</v>
      </c>
      <c r="X4207" s="7">
        <v>0</v>
      </c>
      <c r="Y4207" s="8" t="str">
        <f>IFERROR(VLOOKUP(F:F,#REF!,2,0),"需要手动检查")</f>
        <v>需要手动检查</v>
      </c>
      <c r="Z4207" s="9" t="str">
        <f t="shared" si="260"/>
        <v>否</v>
      </c>
      <c r="AA4207" s="10" t="s">
        <v>36</v>
      </c>
      <c r="AB4207" s="18" t="s">
        <v>37</v>
      </c>
      <c r="AC4207" t="str">
        <f t="shared" si="261"/>
        <v>2025/8/3</v>
      </c>
      <c r="AD4207" t="e">
        <f>VLOOKUP(Y4207,#REF!,2,FALSE)</f>
        <v>#REF!</v>
      </c>
    </row>
    <row r="4208" customHeight="1" spans="1:30">
      <c r="A4208" s="2" t="s">
        <v>13051</v>
      </c>
      <c r="B4208" s="2" t="s">
        <v>13052</v>
      </c>
      <c r="C4208" s="2" t="s">
        <v>13053</v>
      </c>
      <c r="D4208" s="2" t="s">
        <v>13054</v>
      </c>
      <c r="E4208" s="2" t="s">
        <v>13055</v>
      </c>
      <c r="F4208" s="2" t="s">
        <v>12993</v>
      </c>
      <c r="G4208" s="6">
        <v>421</v>
      </c>
      <c r="H4208" s="6">
        <v>19</v>
      </c>
      <c r="I4208" s="6">
        <v>0</v>
      </c>
      <c r="J4208" s="6">
        <v>0</v>
      </c>
      <c r="K4208" s="6">
        <v>2</v>
      </c>
      <c r="L4208" s="6">
        <v>0</v>
      </c>
      <c r="M4208" s="6">
        <v>408</v>
      </c>
      <c r="N4208" s="6">
        <v>19</v>
      </c>
      <c r="O4208" s="6">
        <v>0</v>
      </c>
      <c r="P4208" s="6">
        <v>0</v>
      </c>
      <c r="Q4208" s="6">
        <v>0</v>
      </c>
      <c r="R4208" s="6">
        <v>0</v>
      </c>
      <c r="S4208" s="6">
        <v>0</v>
      </c>
      <c r="T4208" s="6">
        <v>0</v>
      </c>
      <c r="U4208" s="7">
        <v>0.0451</v>
      </c>
      <c r="V4208" s="7">
        <v>0</v>
      </c>
      <c r="W4208" s="7">
        <v>0.0048</v>
      </c>
      <c r="X4208" s="7">
        <v>0</v>
      </c>
      <c r="Y4208" s="8" t="str">
        <f>IFERROR(VLOOKUP(F:F,#REF!,2,0),"需要手动检查")</f>
        <v>需要手动检查</v>
      </c>
      <c r="Z4208" s="9" t="str">
        <f t="shared" si="260"/>
        <v>否</v>
      </c>
      <c r="AA4208" s="10" t="s">
        <v>36</v>
      </c>
      <c r="AB4208" s="18" t="s">
        <v>37</v>
      </c>
      <c r="AC4208" t="str">
        <f t="shared" si="261"/>
        <v>2025/8/3</v>
      </c>
      <c r="AD4208" t="e">
        <f>VLOOKUP(Y4208,#REF!,2,FALSE)</f>
        <v>#REF!</v>
      </c>
    </row>
    <row r="4209" customHeight="1" spans="1:30">
      <c r="A4209" s="2" t="s">
        <v>13056</v>
      </c>
      <c r="B4209" s="2" t="s">
        <v>13057</v>
      </c>
      <c r="C4209" s="2" t="s">
        <v>13058</v>
      </c>
      <c r="D4209" s="2" t="s">
        <v>13059</v>
      </c>
      <c r="E4209" s="2" t="s">
        <v>13060</v>
      </c>
      <c r="F4209" s="2" t="s">
        <v>12993</v>
      </c>
      <c r="G4209" s="6">
        <v>317</v>
      </c>
      <c r="H4209" s="6">
        <v>1</v>
      </c>
      <c r="I4209" s="6">
        <v>0</v>
      </c>
      <c r="J4209" s="6">
        <v>0</v>
      </c>
      <c r="K4209" s="6">
        <v>0</v>
      </c>
      <c r="L4209" s="6">
        <v>0</v>
      </c>
      <c r="M4209" s="6">
        <v>335</v>
      </c>
      <c r="N4209" s="6">
        <v>3</v>
      </c>
      <c r="O4209" s="6">
        <v>0</v>
      </c>
      <c r="P4209" s="6">
        <v>0</v>
      </c>
      <c r="Q4209" s="6">
        <v>0</v>
      </c>
      <c r="R4209" s="6">
        <v>0</v>
      </c>
      <c r="S4209" s="6">
        <v>0</v>
      </c>
      <c r="T4209" s="6">
        <v>0</v>
      </c>
      <c r="U4209" s="7">
        <v>0.0095</v>
      </c>
      <c r="V4209" s="7">
        <v>0</v>
      </c>
      <c r="W4209" s="7">
        <v>0.0032</v>
      </c>
      <c r="X4209" s="7">
        <v>0</v>
      </c>
      <c r="Y4209" s="8" t="str">
        <f>IFERROR(VLOOKUP(F:F,#REF!,2,0),"需要手动检查")</f>
        <v>需要手动检查</v>
      </c>
      <c r="Z4209" s="9" t="str">
        <f t="shared" ref="Z4209:Z4222" si="262">IF(R4209&gt;0,"是","否")</f>
        <v>否</v>
      </c>
      <c r="AA4209" s="10" t="s">
        <v>36</v>
      </c>
      <c r="AB4209" s="18" t="s">
        <v>37</v>
      </c>
      <c r="AC4209" t="str">
        <f t="shared" ref="AC4209:AC4222" si="263">YEAR(E4209)&amp;"/"&amp;MONTH(E4209)&amp;"/"&amp;DAY(E4209)</f>
        <v>2025/8/4</v>
      </c>
      <c r="AD4209" t="e">
        <f>VLOOKUP(Y4209,#REF!,2,FALSE)</f>
        <v>#REF!</v>
      </c>
    </row>
    <row r="4210" customHeight="1" spans="1:30">
      <c r="A4210" s="2" t="s">
        <v>13046</v>
      </c>
      <c r="B4210" s="2" t="s">
        <v>13047</v>
      </c>
      <c r="C4210" s="2" t="s">
        <v>13061</v>
      </c>
      <c r="D4210" s="2" t="s">
        <v>13062</v>
      </c>
      <c r="E4210" s="2" t="s">
        <v>13063</v>
      </c>
      <c r="F4210" s="2" t="s">
        <v>12993</v>
      </c>
      <c r="G4210" s="6">
        <v>319</v>
      </c>
      <c r="H4210" s="6">
        <v>6</v>
      </c>
      <c r="I4210" s="6">
        <v>0</v>
      </c>
      <c r="J4210" s="6">
        <v>0</v>
      </c>
      <c r="K4210" s="6">
        <v>0</v>
      </c>
      <c r="L4210" s="6">
        <v>0</v>
      </c>
      <c r="M4210" s="6">
        <v>330</v>
      </c>
      <c r="N4210" s="6">
        <v>12</v>
      </c>
      <c r="O4210" s="6">
        <v>0</v>
      </c>
      <c r="P4210" s="6">
        <v>0</v>
      </c>
      <c r="Q4210" s="6">
        <v>0</v>
      </c>
      <c r="R4210" s="6">
        <v>0</v>
      </c>
      <c r="S4210" s="6">
        <v>0</v>
      </c>
      <c r="T4210" s="6">
        <v>0</v>
      </c>
      <c r="U4210" s="7">
        <v>0.0376</v>
      </c>
      <c r="V4210" s="7">
        <v>0</v>
      </c>
      <c r="W4210" s="7">
        <v>0.0408</v>
      </c>
      <c r="X4210" s="7">
        <v>0</v>
      </c>
      <c r="Y4210" s="8" t="str">
        <f>IFERROR(VLOOKUP(F:F,#REF!,2,0),"需要手动检查")</f>
        <v>需要手动检查</v>
      </c>
      <c r="Z4210" s="9" t="str">
        <f t="shared" si="262"/>
        <v>否</v>
      </c>
      <c r="AA4210" s="10" t="s">
        <v>36</v>
      </c>
      <c r="AB4210" s="18" t="s">
        <v>37</v>
      </c>
      <c r="AC4210" t="str">
        <f t="shared" si="263"/>
        <v>2025/8/4</v>
      </c>
      <c r="AD4210" t="e">
        <f>VLOOKUP(Y4210,#REF!,2,FALSE)</f>
        <v>#REF!</v>
      </c>
    </row>
    <row r="4211" customHeight="1" spans="1:30">
      <c r="A4211" s="2" t="s">
        <v>12559</v>
      </c>
      <c r="B4211" s="2" t="s">
        <v>12560</v>
      </c>
      <c r="C4211" s="2" t="s">
        <v>13064</v>
      </c>
      <c r="D4211" s="2" t="s">
        <v>13065</v>
      </c>
      <c r="E4211" s="2" t="s">
        <v>13066</v>
      </c>
      <c r="F4211" s="2" t="s">
        <v>12993</v>
      </c>
      <c r="G4211" s="6">
        <v>831</v>
      </c>
      <c r="H4211" s="6">
        <v>88</v>
      </c>
      <c r="I4211" s="6">
        <v>11</v>
      </c>
      <c r="J4211" s="6">
        <v>0</v>
      </c>
      <c r="K4211" s="6">
        <v>3</v>
      </c>
      <c r="L4211" s="6">
        <v>0</v>
      </c>
      <c r="M4211" s="6">
        <v>840</v>
      </c>
      <c r="N4211" s="6">
        <v>19</v>
      </c>
      <c r="O4211" s="6">
        <v>0</v>
      </c>
      <c r="P4211" s="6">
        <v>0</v>
      </c>
      <c r="Q4211" s="6">
        <v>0</v>
      </c>
      <c r="R4211" s="6">
        <v>0</v>
      </c>
      <c r="S4211" s="6">
        <v>0</v>
      </c>
      <c r="T4211" s="6">
        <v>0</v>
      </c>
      <c r="U4211" s="7">
        <v>0.0229</v>
      </c>
      <c r="V4211" s="7">
        <v>0</v>
      </c>
      <c r="W4211" s="7">
        <v>0.1107</v>
      </c>
      <c r="X4211" s="7">
        <v>0</v>
      </c>
      <c r="Y4211" s="8" t="str">
        <f>IFERROR(VLOOKUP(F:F,#REF!,2,0),"需要手动检查")</f>
        <v>需要手动检查</v>
      </c>
      <c r="Z4211" s="9" t="str">
        <f t="shared" si="262"/>
        <v>否</v>
      </c>
      <c r="AA4211" s="10" t="s">
        <v>36</v>
      </c>
      <c r="AB4211" s="18" t="s">
        <v>37</v>
      </c>
      <c r="AC4211" t="str">
        <f t="shared" si="263"/>
        <v>2025/8/4</v>
      </c>
      <c r="AD4211" t="e">
        <f>VLOOKUP(Y4211,#REF!,2,FALSE)</f>
        <v>#REF!</v>
      </c>
    </row>
    <row r="4212" customHeight="1" spans="1:30">
      <c r="A4212" s="2" t="s">
        <v>11701</v>
      </c>
      <c r="B4212" s="2" t="s">
        <v>11702</v>
      </c>
      <c r="C4212" s="2" t="s">
        <v>13067</v>
      </c>
      <c r="D4212" s="2" t="s">
        <v>13068</v>
      </c>
      <c r="E4212" s="2" t="s">
        <v>13069</v>
      </c>
      <c r="F4212" s="2" t="s">
        <v>12993</v>
      </c>
      <c r="G4212" s="6">
        <v>144</v>
      </c>
      <c r="H4212" s="6">
        <v>8</v>
      </c>
      <c r="I4212" s="6">
        <v>0</v>
      </c>
      <c r="J4212" s="6">
        <v>0</v>
      </c>
      <c r="K4212" s="6">
        <v>0</v>
      </c>
      <c r="L4212" s="6">
        <v>1</v>
      </c>
      <c r="M4212" s="6">
        <v>127</v>
      </c>
      <c r="N4212" s="6">
        <v>12</v>
      </c>
      <c r="O4212" s="6">
        <v>0</v>
      </c>
      <c r="P4212" s="6">
        <v>0</v>
      </c>
      <c r="Q4212" s="6">
        <v>0</v>
      </c>
      <c r="R4212" s="6">
        <v>0</v>
      </c>
      <c r="S4212" s="6">
        <v>0</v>
      </c>
      <c r="T4212" s="6">
        <v>0</v>
      </c>
      <c r="U4212" s="7">
        <v>0.0833</v>
      </c>
      <c r="V4212" s="7">
        <v>0.125</v>
      </c>
      <c r="W4212" s="7">
        <v>0.0625</v>
      </c>
      <c r="X4212" s="7">
        <v>0</v>
      </c>
      <c r="Y4212" s="8" t="str">
        <f>IFERROR(VLOOKUP(F:F,#REF!,2,0),"需要手动检查")</f>
        <v>需要手动检查</v>
      </c>
      <c r="Z4212" s="9" t="str">
        <f t="shared" si="262"/>
        <v>否</v>
      </c>
      <c r="AA4212" s="10" t="s">
        <v>36</v>
      </c>
      <c r="AB4212" s="18" t="s">
        <v>37</v>
      </c>
      <c r="AC4212" t="str">
        <f t="shared" si="263"/>
        <v>2025/8/5</v>
      </c>
      <c r="AD4212" t="e">
        <f>VLOOKUP(Y4212,#REF!,2,FALSE)</f>
        <v>#REF!</v>
      </c>
    </row>
    <row r="4213" customHeight="1" spans="1:30">
      <c r="A4213" s="2" t="s">
        <v>13070</v>
      </c>
      <c r="B4213" s="2" t="s">
        <v>13071</v>
      </c>
      <c r="C4213" s="2" t="s">
        <v>13072</v>
      </c>
      <c r="D4213" s="2" t="s">
        <v>13073</v>
      </c>
      <c r="E4213" s="2" t="s">
        <v>13074</v>
      </c>
      <c r="F4213" s="2" t="s">
        <v>12993</v>
      </c>
      <c r="G4213" s="6">
        <v>185</v>
      </c>
      <c r="H4213" s="6">
        <v>4</v>
      </c>
      <c r="I4213" s="6">
        <v>0</v>
      </c>
      <c r="J4213" s="6">
        <v>1</v>
      </c>
      <c r="K4213" s="6">
        <v>0</v>
      </c>
      <c r="L4213" s="6">
        <v>0</v>
      </c>
      <c r="M4213" s="6">
        <v>203</v>
      </c>
      <c r="N4213" s="6">
        <v>3</v>
      </c>
      <c r="O4213" s="6">
        <v>0</v>
      </c>
      <c r="P4213" s="6">
        <v>0</v>
      </c>
      <c r="Q4213" s="6">
        <v>0</v>
      </c>
      <c r="R4213" s="6">
        <v>0</v>
      </c>
      <c r="S4213" s="6">
        <v>0</v>
      </c>
      <c r="T4213" s="6">
        <v>0</v>
      </c>
      <c r="U4213" s="7">
        <v>0.0162</v>
      </c>
      <c r="V4213" s="7">
        <v>0</v>
      </c>
      <c r="W4213" s="7">
        <v>0.0162</v>
      </c>
      <c r="X4213" s="7">
        <v>0</v>
      </c>
      <c r="Y4213" s="8" t="str">
        <f>IFERROR(VLOOKUP(F:F,#REF!,2,0),"需要手动检查")</f>
        <v>需要手动检查</v>
      </c>
      <c r="Z4213" s="9" t="str">
        <f t="shared" si="262"/>
        <v>否</v>
      </c>
      <c r="AA4213" s="10" t="s">
        <v>36</v>
      </c>
      <c r="AB4213" s="18" t="s">
        <v>37</v>
      </c>
      <c r="AC4213" t="str">
        <f t="shared" si="263"/>
        <v>2025/8/5</v>
      </c>
      <c r="AD4213" t="e">
        <f>VLOOKUP(Y4213,#REF!,2,FALSE)</f>
        <v>#REF!</v>
      </c>
    </row>
    <row r="4214" customHeight="1" spans="1:30">
      <c r="A4214" s="2" t="s">
        <v>11994</v>
      </c>
      <c r="B4214" s="2" t="s">
        <v>11995</v>
      </c>
      <c r="C4214" s="2" t="s">
        <v>13075</v>
      </c>
      <c r="D4214" s="2" t="s">
        <v>13076</v>
      </c>
      <c r="E4214" s="2" t="s">
        <v>13077</v>
      </c>
      <c r="F4214" s="2" t="s">
        <v>12993</v>
      </c>
      <c r="G4214" s="6">
        <v>81</v>
      </c>
      <c r="H4214" s="6">
        <v>2</v>
      </c>
      <c r="I4214" s="6">
        <v>0</v>
      </c>
      <c r="J4214" s="6">
        <v>0</v>
      </c>
      <c r="K4214" s="6">
        <v>0</v>
      </c>
      <c r="L4214" s="6">
        <v>0</v>
      </c>
      <c r="M4214" s="6">
        <v>70</v>
      </c>
      <c r="N4214" s="6">
        <v>2</v>
      </c>
      <c r="O4214" s="6">
        <v>0</v>
      </c>
      <c r="P4214" s="6">
        <v>0</v>
      </c>
      <c r="Q4214" s="6">
        <v>0</v>
      </c>
      <c r="R4214" s="6">
        <v>0</v>
      </c>
      <c r="S4214" s="6">
        <v>0</v>
      </c>
      <c r="T4214" s="6">
        <v>0</v>
      </c>
      <c r="U4214" s="7">
        <v>0.0247</v>
      </c>
      <c r="V4214" s="7">
        <v>0</v>
      </c>
      <c r="W4214" s="7">
        <v>0.0494</v>
      </c>
      <c r="X4214" s="7">
        <v>0</v>
      </c>
      <c r="Y4214" s="8" t="str">
        <f>IFERROR(VLOOKUP(F:F,#REF!,2,0),"需要手动检查")</f>
        <v>需要手动检查</v>
      </c>
      <c r="Z4214" s="9" t="str">
        <f t="shared" si="262"/>
        <v>否</v>
      </c>
      <c r="AA4214" s="10" t="s">
        <v>36</v>
      </c>
      <c r="AB4214" s="18" t="s">
        <v>37</v>
      </c>
      <c r="AC4214" t="str">
        <f t="shared" si="263"/>
        <v>2025/8/5</v>
      </c>
      <c r="AD4214" t="e">
        <f>VLOOKUP(Y4214,#REF!,2,FALSE)</f>
        <v>#REF!</v>
      </c>
    </row>
    <row r="4215" customHeight="1" spans="1:30">
      <c r="A4215" s="2" t="s">
        <v>12144</v>
      </c>
      <c r="B4215" s="2" t="s">
        <v>12145</v>
      </c>
      <c r="C4215" s="2" t="s">
        <v>13078</v>
      </c>
      <c r="D4215" s="2" t="s">
        <v>13079</v>
      </c>
      <c r="E4215" s="2" t="s">
        <v>13080</v>
      </c>
      <c r="F4215" s="2" t="s">
        <v>12993</v>
      </c>
      <c r="G4215" s="6">
        <v>304</v>
      </c>
      <c r="H4215" s="6">
        <v>6</v>
      </c>
      <c r="I4215" s="6">
        <v>0</v>
      </c>
      <c r="J4215" s="6">
        <v>0</v>
      </c>
      <c r="K4215" s="6">
        <v>0</v>
      </c>
      <c r="L4215" s="6">
        <v>0</v>
      </c>
      <c r="M4215" s="6">
        <v>311</v>
      </c>
      <c r="N4215" s="6">
        <v>7</v>
      </c>
      <c r="O4215" s="6">
        <v>0</v>
      </c>
      <c r="P4215" s="6">
        <v>0</v>
      </c>
      <c r="Q4215" s="6">
        <v>0</v>
      </c>
      <c r="R4215" s="6">
        <v>0</v>
      </c>
      <c r="S4215" s="6">
        <v>0</v>
      </c>
      <c r="T4215" s="6">
        <v>0</v>
      </c>
      <c r="U4215" s="7">
        <v>0.023</v>
      </c>
      <c r="V4215" s="7">
        <v>0</v>
      </c>
      <c r="W4215" s="7">
        <v>0.0132</v>
      </c>
      <c r="X4215" s="7">
        <v>0</v>
      </c>
      <c r="Y4215" s="8" t="str">
        <f>IFERROR(VLOOKUP(F:F,#REF!,2,0),"需要手动检查")</f>
        <v>需要手动检查</v>
      </c>
      <c r="Z4215" s="9" t="str">
        <f t="shared" si="262"/>
        <v>否</v>
      </c>
      <c r="AA4215" s="10" t="s">
        <v>36</v>
      </c>
      <c r="AB4215" s="18" t="s">
        <v>37</v>
      </c>
      <c r="AC4215" t="str">
        <f t="shared" si="263"/>
        <v>2025/8/6</v>
      </c>
      <c r="AD4215" t="e">
        <f>VLOOKUP(Y4215,#REF!,2,FALSE)</f>
        <v>#REF!</v>
      </c>
    </row>
    <row r="4216" customHeight="1" spans="1:30">
      <c r="A4216" s="2" t="s">
        <v>13081</v>
      </c>
      <c r="B4216" s="2" t="s">
        <v>8239</v>
      </c>
      <c r="C4216" s="2" t="s">
        <v>13082</v>
      </c>
      <c r="D4216" s="2" t="s">
        <v>13083</v>
      </c>
      <c r="E4216" s="2" t="s">
        <v>13084</v>
      </c>
      <c r="F4216" s="2" t="s">
        <v>9377</v>
      </c>
      <c r="G4216" s="6">
        <v>849</v>
      </c>
      <c r="H4216" s="6">
        <v>11</v>
      </c>
      <c r="I4216" s="6">
        <v>2</v>
      </c>
      <c r="J4216" s="6">
        <v>0</v>
      </c>
      <c r="K4216" s="6">
        <v>0</v>
      </c>
      <c r="L4216" s="6">
        <v>0</v>
      </c>
      <c r="M4216" s="6">
        <v>948</v>
      </c>
      <c r="N4216" s="6">
        <v>6</v>
      </c>
      <c r="O4216" s="6">
        <v>0</v>
      </c>
      <c r="P4216" s="6">
        <v>0</v>
      </c>
      <c r="Q4216" s="6">
        <v>0</v>
      </c>
      <c r="R4216" s="6">
        <v>0</v>
      </c>
      <c r="S4216" s="6">
        <v>0</v>
      </c>
      <c r="T4216" s="6">
        <v>0</v>
      </c>
      <c r="U4216" s="7">
        <v>0.0071</v>
      </c>
      <c r="V4216" s="7">
        <v>0</v>
      </c>
      <c r="W4216" s="7">
        <v>0.0883</v>
      </c>
      <c r="X4216" s="7">
        <v>0</v>
      </c>
      <c r="Y4216" s="8" t="str">
        <f>IFERROR(VLOOKUP(F:F,#REF!,2,0),"需要手动检查")</f>
        <v>需要手动检查</v>
      </c>
      <c r="Z4216" s="9" t="str">
        <f t="shared" si="262"/>
        <v>否</v>
      </c>
      <c r="AA4216" s="10" t="s">
        <v>36</v>
      </c>
      <c r="AB4216" s="18" t="s">
        <v>37</v>
      </c>
      <c r="AC4216" t="str">
        <f t="shared" si="263"/>
        <v>2025/8/6</v>
      </c>
      <c r="AD4216" t="e">
        <f>VLOOKUP(Y4216,#REF!,2,FALSE)</f>
        <v>#REF!</v>
      </c>
    </row>
    <row r="4217" customHeight="1" spans="1:30">
      <c r="A4217" s="2" t="s">
        <v>13085</v>
      </c>
      <c r="B4217" s="2" t="s">
        <v>13086</v>
      </c>
      <c r="C4217" s="2" t="s">
        <v>13087</v>
      </c>
      <c r="D4217" s="2" t="s">
        <v>13088</v>
      </c>
      <c r="E4217" s="2" t="s">
        <v>13089</v>
      </c>
      <c r="F4217" s="2" t="s">
        <v>9377</v>
      </c>
      <c r="G4217" s="6">
        <v>642</v>
      </c>
      <c r="H4217" s="6">
        <v>8</v>
      </c>
      <c r="I4217" s="6">
        <v>2</v>
      </c>
      <c r="J4217" s="6">
        <v>46</v>
      </c>
      <c r="K4217" s="6">
        <v>0</v>
      </c>
      <c r="L4217" s="6">
        <v>0</v>
      </c>
      <c r="M4217" s="6">
        <v>664</v>
      </c>
      <c r="N4217" s="6">
        <v>16</v>
      </c>
      <c r="O4217" s="6">
        <v>2</v>
      </c>
      <c r="P4217" s="6">
        <v>2</v>
      </c>
      <c r="Q4217" s="6">
        <v>2</v>
      </c>
      <c r="R4217" s="6">
        <v>97.98</v>
      </c>
      <c r="S4217" s="6">
        <v>152.62</v>
      </c>
      <c r="T4217" s="6">
        <v>97.98</v>
      </c>
      <c r="U4217" s="7">
        <v>0.0249</v>
      </c>
      <c r="V4217" s="7">
        <v>0</v>
      </c>
      <c r="W4217" s="7">
        <v>0.0312</v>
      </c>
      <c r="X4217" s="7">
        <v>0.125</v>
      </c>
      <c r="Y4217" s="8" t="str">
        <f>IFERROR(VLOOKUP(F:F,#REF!,2,0),"需要手动检查")</f>
        <v>需要手动检查</v>
      </c>
      <c r="Z4217" s="9" t="str">
        <f t="shared" si="262"/>
        <v>是</v>
      </c>
      <c r="AA4217" s="10" t="s">
        <v>36</v>
      </c>
      <c r="AB4217" s="18" t="s">
        <v>37</v>
      </c>
      <c r="AC4217" t="str">
        <f t="shared" si="263"/>
        <v>2025/8/7</v>
      </c>
      <c r="AD4217" t="e">
        <f>VLOOKUP(Y4217,#REF!,2,FALSE)</f>
        <v>#REF!</v>
      </c>
    </row>
    <row r="4218" customHeight="1" spans="1:30">
      <c r="A4218" s="2" t="s">
        <v>13090</v>
      </c>
      <c r="B4218" s="2" t="s">
        <v>13091</v>
      </c>
      <c r="C4218" s="2" t="s">
        <v>13092</v>
      </c>
      <c r="D4218" s="2" t="s">
        <v>13093</v>
      </c>
      <c r="E4218" s="2" t="s">
        <v>13094</v>
      </c>
      <c r="F4218" s="2" t="s">
        <v>12993</v>
      </c>
      <c r="G4218" s="6">
        <v>8506</v>
      </c>
      <c r="H4218" s="6">
        <v>665</v>
      </c>
      <c r="I4218" s="6">
        <v>14</v>
      </c>
      <c r="J4218" s="6">
        <v>1</v>
      </c>
      <c r="K4218" s="6">
        <v>18</v>
      </c>
      <c r="L4218" s="6">
        <v>0</v>
      </c>
      <c r="M4218" s="6">
        <v>9519</v>
      </c>
      <c r="N4218" s="6">
        <v>87</v>
      </c>
      <c r="O4218" s="6">
        <v>0</v>
      </c>
      <c r="P4218" s="6">
        <v>0</v>
      </c>
      <c r="Q4218" s="6">
        <v>0</v>
      </c>
      <c r="R4218" s="6">
        <v>0</v>
      </c>
      <c r="S4218" s="6">
        <v>0</v>
      </c>
      <c r="T4218" s="6">
        <v>37.99</v>
      </c>
      <c r="U4218" s="7">
        <v>0.0102</v>
      </c>
      <c r="V4218" s="7">
        <v>0</v>
      </c>
      <c r="W4218" s="7">
        <v>0.0771</v>
      </c>
      <c r="X4218" s="7">
        <v>0</v>
      </c>
      <c r="Y4218" s="8" t="str">
        <f>IFERROR(VLOOKUP(F:F,#REF!,2,0),"需要手动检查")</f>
        <v>需要手动检查</v>
      </c>
      <c r="Z4218" s="9" t="str">
        <f t="shared" si="262"/>
        <v>否</v>
      </c>
      <c r="AA4218" s="10" t="s">
        <v>36</v>
      </c>
      <c r="AB4218" s="18" t="s">
        <v>37</v>
      </c>
      <c r="AC4218" t="str">
        <f t="shared" si="263"/>
        <v>2025/8/7</v>
      </c>
      <c r="AD4218" t="e">
        <f>VLOOKUP(Y4218,#REF!,2,FALSE)</f>
        <v>#REF!</v>
      </c>
    </row>
    <row r="4219" customHeight="1" spans="1:30">
      <c r="A4219" s="2" t="s">
        <v>12667</v>
      </c>
      <c r="B4219" s="2" t="s">
        <v>12668</v>
      </c>
      <c r="C4219" s="2" t="s">
        <v>13095</v>
      </c>
      <c r="D4219" s="2" t="s">
        <v>13096</v>
      </c>
      <c r="E4219" s="2" t="s">
        <v>13097</v>
      </c>
      <c r="F4219" s="2" t="s">
        <v>12993</v>
      </c>
      <c r="G4219" s="6">
        <v>332</v>
      </c>
      <c r="H4219" s="6">
        <v>7</v>
      </c>
      <c r="I4219" s="6">
        <v>3</v>
      </c>
      <c r="J4219" s="6">
        <v>0</v>
      </c>
      <c r="K4219" s="6">
        <v>0</v>
      </c>
      <c r="L4219" s="6">
        <v>0</v>
      </c>
      <c r="M4219" s="6">
        <v>344</v>
      </c>
      <c r="N4219" s="6">
        <v>4</v>
      </c>
      <c r="O4219" s="6">
        <v>0</v>
      </c>
      <c r="P4219" s="6">
        <v>0</v>
      </c>
      <c r="Q4219" s="6">
        <v>0</v>
      </c>
      <c r="R4219" s="6">
        <v>0</v>
      </c>
      <c r="S4219" s="6">
        <v>0</v>
      </c>
      <c r="T4219" s="6">
        <v>0</v>
      </c>
      <c r="U4219" s="7">
        <v>0.012</v>
      </c>
      <c r="V4219" s="7">
        <v>0</v>
      </c>
      <c r="W4219" s="7">
        <v>0.006</v>
      </c>
      <c r="X4219" s="7">
        <v>0</v>
      </c>
      <c r="Y4219" s="8" t="str">
        <f>IFERROR(VLOOKUP(F:F,#REF!,2,0),"需要手动检查")</f>
        <v>需要手动检查</v>
      </c>
      <c r="Z4219" s="9" t="str">
        <f t="shared" si="262"/>
        <v>否</v>
      </c>
      <c r="AA4219" s="10" t="s">
        <v>36</v>
      </c>
      <c r="AB4219" s="18" t="s">
        <v>37</v>
      </c>
      <c r="AC4219" t="str">
        <f t="shared" si="263"/>
        <v>2025/8/8</v>
      </c>
      <c r="AD4219" t="e">
        <f>VLOOKUP(Y4219,#REF!,2,FALSE)</f>
        <v>#REF!</v>
      </c>
    </row>
    <row r="4220" customHeight="1" spans="1:30">
      <c r="A4220" s="2" t="s">
        <v>13098</v>
      </c>
      <c r="B4220" s="2" t="s">
        <v>13099</v>
      </c>
      <c r="C4220" s="2" t="s">
        <v>13100</v>
      </c>
      <c r="D4220" s="2" t="s">
        <v>13101</v>
      </c>
      <c r="E4220" s="2" t="s">
        <v>13102</v>
      </c>
      <c r="F4220" s="2" t="s">
        <v>12993</v>
      </c>
      <c r="G4220" s="6">
        <v>1432</v>
      </c>
      <c r="H4220" s="6">
        <v>78</v>
      </c>
      <c r="I4220" s="6">
        <v>2</v>
      </c>
      <c r="J4220" s="6">
        <v>4</v>
      </c>
      <c r="K4220" s="6">
        <v>1</v>
      </c>
      <c r="L4220" s="6">
        <v>0</v>
      </c>
      <c r="M4220" s="6">
        <v>1525</v>
      </c>
      <c r="N4220" s="6">
        <v>80</v>
      </c>
      <c r="O4220" s="6">
        <v>0</v>
      </c>
      <c r="P4220" s="6">
        <v>0</v>
      </c>
      <c r="Q4220" s="6">
        <v>0</v>
      </c>
      <c r="R4220" s="6">
        <v>0</v>
      </c>
      <c r="S4220" s="6">
        <v>0</v>
      </c>
      <c r="T4220" s="6">
        <v>0</v>
      </c>
      <c r="U4220" s="7">
        <v>0.0559</v>
      </c>
      <c r="V4220" s="7">
        <v>0</v>
      </c>
      <c r="W4220" s="7">
        <v>0.0223</v>
      </c>
      <c r="X4220" s="7">
        <v>0</v>
      </c>
      <c r="Y4220" s="8" t="str">
        <f>IFERROR(VLOOKUP(F:F,#REF!,2,0),"需要手动检查")</f>
        <v>需要手动检查</v>
      </c>
      <c r="Z4220" s="9" t="str">
        <f t="shared" si="262"/>
        <v>否</v>
      </c>
      <c r="AA4220" s="10" t="s">
        <v>36</v>
      </c>
      <c r="AB4220" s="18" t="s">
        <v>37</v>
      </c>
      <c r="AC4220" t="str">
        <f t="shared" si="263"/>
        <v>2025/8/8</v>
      </c>
      <c r="AD4220" t="e">
        <f>VLOOKUP(Y4220,#REF!,2,FALSE)</f>
        <v>#REF!</v>
      </c>
    </row>
    <row r="4221" customHeight="1" spans="1:30">
      <c r="A4221" s="2" t="s">
        <v>13098</v>
      </c>
      <c r="B4221" s="2" t="s">
        <v>13099</v>
      </c>
      <c r="C4221" s="2" t="s">
        <v>13103</v>
      </c>
      <c r="D4221" s="2" t="s">
        <v>13104</v>
      </c>
      <c r="E4221" s="2" t="s">
        <v>13105</v>
      </c>
      <c r="F4221" s="2" t="s">
        <v>12993</v>
      </c>
      <c r="G4221" s="6">
        <v>624</v>
      </c>
      <c r="H4221" s="6">
        <v>15</v>
      </c>
      <c r="I4221" s="6">
        <v>0</v>
      </c>
      <c r="J4221" s="6">
        <v>1</v>
      </c>
      <c r="K4221" s="6">
        <v>0</v>
      </c>
      <c r="L4221" s="6">
        <v>0</v>
      </c>
      <c r="M4221" s="6">
        <v>671</v>
      </c>
      <c r="N4221" s="6">
        <v>25</v>
      </c>
      <c r="O4221" s="6">
        <v>0</v>
      </c>
      <c r="P4221" s="6">
        <v>0</v>
      </c>
      <c r="Q4221" s="6">
        <v>0</v>
      </c>
      <c r="R4221" s="6">
        <v>0</v>
      </c>
      <c r="S4221" s="6">
        <v>0</v>
      </c>
      <c r="T4221" s="6">
        <v>0</v>
      </c>
      <c r="U4221" s="7">
        <v>0.0401</v>
      </c>
      <c r="V4221" s="7">
        <v>0</v>
      </c>
      <c r="W4221" s="7">
        <v>0.1186</v>
      </c>
      <c r="X4221" s="7">
        <v>0</v>
      </c>
      <c r="Y4221" s="8" t="str">
        <f>IFERROR(VLOOKUP(F:F,#REF!,2,0),"需要手动检查")</f>
        <v>需要手动检查</v>
      </c>
      <c r="Z4221" s="9" t="str">
        <f t="shared" si="262"/>
        <v>否</v>
      </c>
      <c r="AA4221" s="10" t="s">
        <v>36</v>
      </c>
      <c r="AB4221" s="18" t="s">
        <v>37</v>
      </c>
      <c r="AC4221" t="str">
        <f t="shared" si="263"/>
        <v>2025/8/8</v>
      </c>
      <c r="AD4221" t="e">
        <f>VLOOKUP(Y4221,#REF!,2,FALSE)</f>
        <v>#REF!</v>
      </c>
    </row>
    <row r="4222" customHeight="1" spans="1:30">
      <c r="A4222" s="2" t="s">
        <v>13098</v>
      </c>
      <c r="B4222" s="2" t="s">
        <v>13099</v>
      </c>
      <c r="C4222" s="2" t="s">
        <v>13106</v>
      </c>
      <c r="D4222" s="2" t="s">
        <v>13107</v>
      </c>
      <c r="E4222" s="2" t="s">
        <v>13108</v>
      </c>
      <c r="F4222" s="2" t="s">
        <v>12993</v>
      </c>
      <c r="G4222" s="6">
        <v>1005</v>
      </c>
      <c r="H4222" s="6">
        <v>63</v>
      </c>
      <c r="I4222" s="6">
        <v>0</v>
      </c>
      <c r="J4222" s="6">
        <v>2</v>
      </c>
      <c r="K4222" s="6">
        <v>0</v>
      </c>
      <c r="L4222" s="6">
        <v>0</v>
      </c>
      <c r="M4222" s="6">
        <v>1075</v>
      </c>
      <c r="N4222" s="6">
        <v>50</v>
      </c>
      <c r="O4222" s="6">
        <v>0</v>
      </c>
      <c r="P4222" s="6">
        <v>0</v>
      </c>
      <c r="Q4222" s="6">
        <v>0</v>
      </c>
      <c r="R4222" s="6">
        <v>0</v>
      </c>
      <c r="S4222" s="6">
        <v>0</v>
      </c>
      <c r="T4222" s="6">
        <v>0</v>
      </c>
      <c r="U4222" s="7">
        <v>0.0498</v>
      </c>
      <c r="V4222" s="7">
        <v>0</v>
      </c>
      <c r="W4222" s="7">
        <v>0.0249</v>
      </c>
      <c r="X4222" s="7">
        <v>0</v>
      </c>
      <c r="Y4222" s="8" t="str">
        <f>IFERROR(VLOOKUP(F:F,#REF!,2,0),"需要手动检查")</f>
        <v>需要手动检查</v>
      </c>
      <c r="Z4222" s="9" t="str">
        <f t="shared" si="262"/>
        <v>否</v>
      </c>
      <c r="AA4222" s="10" t="s">
        <v>36</v>
      </c>
      <c r="AB4222" s="18" t="s">
        <v>37</v>
      </c>
      <c r="AC4222" t="str">
        <f t="shared" si="263"/>
        <v>2025/8/8</v>
      </c>
      <c r="AD4222" t="e">
        <f>VLOOKUP(Y4222,#REF!,2,FALSE)</f>
        <v>#REF!</v>
      </c>
    </row>
    <row r="4223" customHeight="1" spans="1:30">
      <c r="A4223" s="2" t="s">
        <v>13098</v>
      </c>
      <c r="B4223" s="2" t="s">
        <v>13099</v>
      </c>
      <c r="C4223" s="2" t="s">
        <v>13109</v>
      </c>
      <c r="D4223" s="2" t="s">
        <v>13110</v>
      </c>
      <c r="E4223" s="2" t="s">
        <v>13111</v>
      </c>
      <c r="F4223" s="2" t="s">
        <v>12993</v>
      </c>
      <c r="G4223" s="6">
        <v>1820</v>
      </c>
      <c r="H4223" s="6">
        <v>61</v>
      </c>
      <c r="I4223" s="6">
        <v>2</v>
      </c>
      <c r="J4223" s="6">
        <v>1</v>
      </c>
      <c r="K4223" s="6">
        <v>0</v>
      </c>
      <c r="L4223" s="6">
        <v>0</v>
      </c>
      <c r="M4223" s="6">
        <v>1985</v>
      </c>
      <c r="N4223" s="6">
        <v>107</v>
      </c>
      <c r="O4223" s="6">
        <v>0</v>
      </c>
      <c r="P4223" s="6">
        <v>0</v>
      </c>
      <c r="Q4223" s="6">
        <v>0</v>
      </c>
      <c r="R4223" s="6">
        <v>0</v>
      </c>
      <c r="S4223" s="6">
        <v>0</v>
      </c>
      <c r="T4223" s="6">
        <v>0</v>
      </c>
      <c r="U4223" s="7">
        <v>0.0588</v>
      </c>
      <c r="V4223" s="7">
        <v>0</v>
      </c>
      <c r="W4223" s="7">
        <v>0.0104</v>
      </c>
      <c r="X4223" s="7">
        <v>0</v>
      </c>
      <c r="Y4223" s="8" t="str">
        <f>IFERROR(VLOOKUP(F:F,#REF!,2,0),"需要手动检查")</f>
        <v>需要手动检查</v>
      </c>
      <c r="Z4223" s="9" t="str">
        <f t="shared" ref="Z4223:Z4231" si="264">IF(R4223&gt;0,"是","否")</f>
        <v>否</v>
      </c>
      <c r="AA4223" s="10" t="s">
        <v>36</v>
      </c>
      <c r="AB4223" s="18" t="s">
        <v>37</v>
      </c>
      <c r="AC4223" t="str">
        <f t="shared" ref="AC4223:AC4231" si="265">YEAR(E4223)&amp;"/"&amp;MONTH(E4223)&amp;"/"&amp;DAY(E4223)</f>
        <v>2025/8/8</v>
      </c>
      <c r="AD4223" t="e">
        <f>VLOOKUP(Y4223,#REF!,2,FALSE)</f>
        <v>#REF!</v>
      </c>
    </row>
    <row r="4224" customHeight="1" spans="1:30">
      <c r="A4224" s="2" t="s">
        <v>13112</v>
      </c>
      <c r="B4224" s="2" t="s">
        <v>13113</v>
      </c>
      <c r="C4224" s="2" t="s">
        <v>13114</v>
      </c>
      <c r="D4224" s="2" t="s">
        <v>13115</v>
      </c>
      <c r="E4224" s="2" t="s">
        <v>13116</v>
      </c>
      <c r="F4224" s="2" t="s">
        <v>45</v>
      </c>
      <c r="G4224" s="6">
        <v>0</v>
      </c>
      <c r="H4224" s="6">
        <v>0</v>
      </c>
      <c r="I4224" s="6">
        <v>0</v>
      </c>
      <c r="J4224" s="6">
        <v>0</v>
      </c>
      <c r="K4224" s="6">
        <v>0</v>
      </c>
      <c r="L4224" s="6">
        <v>0</v>
      </c>
      <c r="M4224" s="6">
        <v>0</v>
      </c>
      <c r="N4224" s="6">
        <v>0</v>
      </c>
      <c r="O4224" s="6">
        <v>1</v>
      </c>
      <c r="P4224" s="6">
        <v>1</v>
      </c>
      <c r="Q4224" s="6">
        <v>1</v>
      </c>
      <c r="R4224" s="6">
        <v>39.99</v>
      </c>
      <c r="S4224" s="6">
        <v>0</v>
      </c>
      <c r="T4224" s="6">
        <v>39.99</v>
      </c>
      <c r="U4224" s="7">
        <v>0</v>
      </c>
      <c r="V4224" s="7">
        <v>0</v>
      </c>
      <c r="W4224" s="7">
        <v>0</v>
      </c>
      <c r="X4224" s="7">
        <v>0</v>
      </c>
      <c r="Y4224" s="8" t="str">
        <f>IFERROR(VLOOKUP(F:F,#REF!,2,0),"需要手动检查")</f>
        <v>需要手动检查</v>
      </c>
      <c r="Z4224" s="9" t="str">
        <f t="shared" si="264"/>
        <v>是</v>
      </c>
      <c r="AA4224" s="10" t="s">
        <v>36</v>
      </c>
      <c r="AB4224" s="18" t="s">
        <v>37</v>
      </c>
      <c r="AC4224" t="str">
        <f t="shared" si="265"/>
        <v>2025/8/8</v>
      </c>
      <c r="AD4224" t="e">
        <f>VLOOKUP(Y4224,#REF!,2,FALSE)</f>
        <v>#REF!</v>
      </c>
    </row>
    <row r="4225" customHeight="1" spans="1:30">
      <c r="A4225" s="2" t="s">
        <v>13117</v>
      </c>
      <c r="B4225" s="2" t="s">
        <v>13118</v>
      </c>
      <c r="C4225" s="2" t="s">
        <v>13119</v>
      </c>
      <c r="D4225" s="2" t="s">
        <v>13120</v>
      </c>
      <c r="E4225" s="2" t="s">
        <v>13121</v>
      </c>
      <c r="F4225" s="2" t="s">
        <v>12993</v>
      </c>
      <c r="G4225" s="6">
        <v>254</v>
      </c>
      <c r="H4225" s="6">
        <v>6</v>
      </c>
      <c r="I4225" s="6">
        <v>3</v>
      </c>
      <c r="J4225" s="6">
        <v>0</v>
      </c>
      <c r="K4225" s="6">
        <v>0</v>
      </c>
      <c r="L4225" s="6">
        <v>0</v>
      </c>
      <c r="M4225" s="6">
        <v>288</v>
      </c>
      <c r="N4225" s="6">
        <v>1</v>
      </c>
      <c r="O4225" s="6">
        <v>0</v>
      </c>
      <c r="P4225" s="6">
        <v>0</v>
      </c>
      <c r="Q4225" s="6">
        <v>0</v>
      </c>
      <c r="R4225" s="6">
        <v>0</v>
      </c>
      <c r="S4225" s="6">
        <v>0</v>
      </c>
      <c r="T4225" s="6">
        <v>0</v>
      </c>
      <c r="U4225" s="7">
        <v>0.0039</v>
      </c>
      <c r="V4225" s="7">
        <v>0</v>
      </c>
      <c r="W4225" s="7">
        <v>0.0039</v>
      </c>
      <c r="X4225" s="7">
        <v>0</v>
      </c>
      <c r="Y4225" s="8" t="str">
        <f>IFERROR(VLOOKUP(F:F,#REF!,2,0),"需要手动检查")</f>
        <v>需要手动检查</v>
      </c>
      <c r="Z4225" s="9" t="str">
        <f t="shared" si="264"/>
        <v>否</v>
      </c>
      <c r="AA4225" s="10" t="s">
        <v>36</v>
      </c>
      <c r="AB4225" s="18" t="s">
        <v>37</v>
      </c>
      <c r="AC4225" t="str">
        <f t="shared" si="265"/>
        <v>2025/8/9</v>
      </c>
      <c r="AD4225" t="e">
        <f>VLOOKUP(Y4225,#REF!,2,FALSE)</f>
        <v>#REF!</v>
      </c>
    </row>
    <row r="4226" customHeight="1" spans="1:30">
      <c r="A4226" s="2" t="s">
        <v>12144</v>
      </c>
      <c r="B4226" s="2" t="s">
        <v>12145</v>
      </c>
      <c r="C4226" s="2" t="s">
        <v>13122</v>
      </c>
      <c r="D4226" s="2" t="s">
        <v>13123</v>
      </c>
      <c r="E4226" s="2" t="s">
        <v>13124</v>
      </c>
      <c r="F4226" s="2" t="s">
        <v>12993</v>
      </c>
      <c r="G4226" s="6">
        <v>282</v>
      </c>
      <c r="H4226" s="6">
        <v>9</v>
      </c>
      <c r="I4226" s="6">
        <v>8</v>
      </c>
      <c r="J4226" s="6">
        <v>1</v>
      </c>
      <c r="K4226" s="6">
        <v>0</v>
      </c>
      <c r="L4226" s="6">
        <v>0</v>
      </c>
      <c r="M4226" s="6">
        <v>305</v>
      </c>
      <c r="N4226" s="6">
        <v>5</v>
      </c>
      <c r="O4226" s="6">
        <v>0</v>
      </c>
      <c r="P4226" s="6">
        <v>0</v>
      </c>
      <c r="Q4226" s="6">
        <v>0</v>
      </c>
      <c r="R4226" s="6">
        <v>0</v>
      </c>
      <c r="S4226" s="6">
        <v>0</v>
      </c>
      <c r="T4226" s="6">
        <v>0</v>
      </c>
      <c r="U4226" s="7">
        <v>0.0177</v>
      </c>
      <c r="V4226" s="7">
        <v>0</v>
      </c>
      <c r="W4226" s="7">
        <v>0.0213</v>
      </c>
      <c r="X4226" s="7">
        <v>0</v>
      </c>
      <c r="Y4226" s="8" t="str">
        <f>IFERROR(VLOOKUP(F:F,#REF!,2,0),"需要手动检查")</f>
        <v>需要手动检查</v>
      </c>
      <c r="Z4226" s="9" t="str">
        <f t="shared" si="264"/>
        <v>否</v>
      </c>
      <c r="AA4226" s="10" t="s">
        <v>36</v>
      </c>
      <c r="AB4226" s="18" t="s">
        <v>37</v>
      </c>
      <c r="AC4226" t="str">
        <f t="shared" si="265"/>
        <v>2025/8/10</v>
      </c>
      <c r="AD4226" t="e">
        <f>VLOOKUP(Y4226,#REF!,2,FALSE)</f>
        <v>#REF!</v>
      </c>
    </row>
    <row r="4227" customHeight="1" spans="1:30">
      <c r="A4227" s="2" t="s">
        <v>13117</v>
      </c>
      <c r="B4227" s="2" t="s">
        <v>13118</v>
      </c>
      <c r="C4227" s="2" t="s">
        <v>13119</v>
      </c>
      <c r="D4227" s="2" t="s">
        <v>13125</v>
      </c>
      <c r="E4227" s="2" t="s">
        <v>13126</v>
      </c>
      <c r="F4227" s="2" t="s">
        <v>12993</v>
      </c>
      <c r="G4227" s="6">
        <v>136</v>
      </c>
      <c r="H4227" s="6">
        <v>7</v>
      </c>
      <c r="I4227" s="6">
        <v>0</v>
      </c>
      <c r="J4227" s="6">
        <v>0</v>
      </c>
      <c r="K4227" s="6">
        <v>0</v>
      </c>
      <c r="L4227" s="6">
        <v>0</v>
      </c>
      <c r="M4227" s="6">
        <v>137</v>
      </c>
      <c r="N4227" s="6">
        <v>1</v>
      </c>
      <c r="O4227" s="6">
        <v>0</v>
      </c>
      <c r="P4227" s="6">
        <v>0</v>
      </c>
      <c r="Q4227" s="6">
        <v>0</v>
      </c>
      <c r="R4227" s="6">
        <v>0</v>
      </c>
      <c r="S4227" s="6">
        <v>0</v>
      </c>
      <c r="T4227" s="6">
        <v>0</v>
      </c>
      <c r="U4227" s="7">
        <v>0.0074</v>
      </c>
      <c r="V4227" s="7">
        <v>0</v>
      </c>
      <c r="W4227" s="7">
        <v>0</v>
      </c>
      <c r="X4227" s="7">
        <v>0</v>
      </c>
      <c r="Y4227" s="8" t="str">
        <f>IFERROR(VLOOKUP(F:F,#REF!,2,0),"需要手动检查")</f>
        <v>需要手动检查</v>
      </c>
      <c r="Z4227" s="9" t="str">
        <f t="shared" si="264"/>
        <v>否</v>
      </c>
      <c r="AA4227" s="10" t="s">
        <v>36</v>
      </c>
      <c r="AB4227" s="18" t="s">
        <v>37</v>
      </c>
      <c r="AC4227" t="str">
        <f t="shared" si="265"/>
        <v>2025/8/10</v>
      </c>
      <c r="AD4227" t="e">
        <f>VLOOKUP(Y4227,#REF!,2,FALSE)</f>
        <v>#REF!</v>
      </c>
    </row>
    <row r="4228" customHeight="1" spans="1:30">
      <c r="A4228" s="2" t="s">
        <v>13127</v>
      </c>
      <c r="B4228" s="2" t="s">
        <v>13128</v>
      </c>
      <c r="C4228" s="2" t="s">
        <v>13129</v>
      </c>
      <c r="D4228" s="2" t="s">
        <v>13130</v>
      </c>
      <c r="E4228" s="2" t="s">
        <v>13131</v>
      </c>
      <c r="F4228" s="2" t="s">
        <v>12993</v>
      </c>
      <c r="G4228" s="6">
        <v>294</v>
      </c>
      <c r="H4228" s="6">
        <v>11</v>
      </c>
      <c r="I4228" s="6">
        <v>0</v>
      </c>
      <c r="J4228" s="6">
        <v>2</v>
      </c>
      <c r="K4228" s="6">
        <v>0</v>
      </c>
      <c r="L4228" s="6">
        <v>0</v>
      </c>
      <c r="M4228" s="6">
        <v>307</v>
      </c>
      <c r="N4228" s="6">
        <v>9</v>
      </c>
      <c r="O4228" s="6">
        <v>0</v>
      </c>
      <c r="P4228" s="6">
        <v>0</v>
      </c>
      <c r="Q4228" s="6">
        <v>0</v>
      </c>
      <c r="R4228" s="6">
        <v>0</v>
      </c>
      <c r="S4228" s="6">
        <v>0</v>
      </c>
      <c r="T4228" s="6">
        <v>0</v>
      </c>
      <c r="U4228" s="7">
        <v>0.0306</v>
      </c>
      <c r="V4228" s="7">
        <v>0</v>
      </c>
      <c r="W4228" s="7">
        <v>0.051</v>
      </c>
      <c r="X4228" s="7">
        <v>0</v>
      </c>
      <c r="Y4228" s="8" t="str">
        <f>IFERROR(VLOOKUP(F:F,#REF!,2,0),"需要手动检查")</f>
        <v>需要手动检查</v>
      </c>
      <c r="Z4228" s="9" t="str">
        <f t="shared" si="264"/>
        <v>否</v>
      </c>
      <c r="AA4228" s="10" t="s">
        <v>36</v>
      </c>
      <c r="AB4228" s="18" t="s">
        <v>37</v>
      </c>
      <c r="AC4228" t="str">
        <f t="shared" si="265"/>
        <v>2025/8/10</v>
      </c>
      <c r="AD4228" t="e">
        <f>VLOOKUP(Y4228,#REF!,2,FALSE)</f>
        <v>#REF!</v>
      </c>
    </row>
    <row r="4229" customHeight="1" spans="1:30">
      <c r="A4229" s="2" t="s">
        <v>13132</v>
      </c>
      <c r="B4229" s="2" t="s">
        <v>13133</v>
      </c>
      <c r="C4229" s="2" t="s">
        <v>13134</v>
      </c>
      <c r="D4229" s="2" t="s">
        <v>13135</v>
      </c>
      <c r="E4229" s="2" t="s">
        <v>13136</v>
      </c>
      <c r="F4229" s="2" t="s">
        <v>12993</v>
      </c>
      <c r="G4229" s="6">
        <v>1013</v>
      </c>
      <c r="H4229" s="6">
        <v>48</v>
      </c>
      <c r="I4229" s="6">
        <v>7</v>
      </c>
      <c r="J4229" s="6">
        <v>1</v>
      </c>
      <c r="K4229" s="6">
        <v>0</v>
      </c>
      <c r="L4229" s="6">
        <v>0</v>
      </c>
      <c r="M4229" s="6">
        <v>1085</v>
      </c>
      <c r="N4229" s="6">
        <v>28</v>
      </c>
      <c r="O4229" s="6">
        <v>0</v>
      </c>
      <c r="P4229" s="6">
        <v>0</v>
      </c>
      <c r="Q4229" s="6">
        <v>0</v>
      </c>
      <c r="R4229" s="6">
        <v>0</v>
      </c>
      <c r="S4229" s="6">
        <v>0</v>
      </c>
      <c r="T4229" s="6">
        <v>0</v>
      </c>
      <c r="U4229" s="7">
        <v>0.0276</v>
      </c>
      <c r="V4229" s="7">
        <v>0</v>
      </c>
      <c r="W4229" s="7">
        <v>0.0494</v>
      </c>
      <c r="X4229" s="7">
        <v>0</v>
      </c>
      <c r="Y4229" s="8" t="str">
        <f>IFERROR(VLOOKUP(F:F,#REF!,2,0),"需要手动检查")</f>
        <v>需要手动检查</v>
      </c>
      <c r="Z4229" s="9" t="str">
        <f t="shared" si="264"/>
        <v>否</v>
      </c>
      <c r="AA4229" s="10" t="s">
        <v>36</v>
      </c>
      <c r="AB4229" s="18" t="s">
        <v>37</v>
      </c>
      <c r="AC4229" t="str">
        <f t="shared" si="265"/>
        <v>2025/8/10</v>
      </c>
      <c r="AD4229" t="e">
        <f>VLOOKUP(Y4229,#REF!,2,FALSE)</f>
        <v>#REF!</v>
      </c>
    </row>
    <row r="4230" customHeight="1" spans="1:30">
      <c r="A4230" s="2" t="s">
        <v>12981</v>
      </c>
      <c r="B4230" s="2" t="s">
        <v>12982</v>
      </c>
      <c r="C4230" s="2" t="s">
        <v>45</v>
      </c>
      <c r="D4230" s="2" t="s">
        <v>13137</v>
      </c>
      <c r="E4230" s="2" t="s">
        <v>13138</v>
      </c>
      <c r="F4230" s="2" t="s">
        <v>12993</v>
      </c>
      <c r="G4230" s="6">
        <v>617</v>
      </c>
      <c r="H4230" s="6">
        <v>22</v>
      </c>
      <c r="I4230" s="6">
        <v>0</v>
      </c>
      <c r="J4230" s="6">
        <v>0</v>
      </c>
      <c r="K4230" s="6">
        <v>0</v>
      </c>
      <c r="L4230" s="6">
        <v>0</v>
      </c>
      <c r="M4230" s="6">
        <v>647</v>
      </c>
      <c r="N4230" s="6">
        <v>38</v>
      </c>
      <c r="O4230" s="6">
        <v>0</v>
      </c>
      <c r="P4230" s="6">
        <v>0</v>
      </c>
      <c r="Q4230" s="6">
        <v>0</v>
      </c>
      <c r="R4230" s="6">
        <v>0</v>
      </c>
      <c r="S4230" s="6">
        <v>0</v>
      </c>
      <c r="T4230" s="6">
        <v>0</v>
      </c>
      <c r="U4230" s="7">
        <v>0.0616</v>
      </c>
      <c r="V4230" s="7">
        <v>0</v>
      </c>
      <c r="W4230" s="7">
        <v>0.0405</v>
      </c>
      <c r="X4230" s="7">
        <v>0</v>
      </c>
      <c r="Y4230" s="8" t="str">
        <f>IFERROR(VLOOKUP(F:F,#REF!,2,0),"需要手动检查")</f>
        <v>需要手动检查</v>
      </c>
      <c r="Z4230" s="9" t="str">
        <f t="shared" si="264"/>
        <v>否</v>
      </c>
      <c r="AA4230" s="10" t="s">
        <v>36</v>
      </c>
      <c r="AB4230" s="18" t="s">
        <v>37</v>
      </c>
      <c r="AC4230" t="str">
        <f t="shared" si="265"/>
        <v>2025/8/10</v>
      </c>
      <c r="AD4230" t="e">
        <f>VLOOKUP(Y4230,#REF!,2,FALSE)</f>
        <v>#REF!</v>
      </c>
    </row>
    <row r="4231" customHeight="1" spans="1:30">
      <c r="A4231" s="2" t="s">
        <v>12910</v>
      </c>
      <c r="B4231" s="2" t="s">
        <v>12911</v>
      </c>
      <c r="C4231" s="2" t="s">
        <v>13139</v>
      </c>
      <c r="D4231" s="2" t="s">
        <v>13140</v>
      </c>
      <c r="E4231" s="2" t="s">
        <v>13141</v>
      </c>
      <c r="F4231" s="2" t="s">
        <v>12993</v>
      </c>
      <c r="G4231" s="6">
        <v>298</v>
      </c>
      <c r="H4231" s="6">
        <v>11</v>
      </c>
      <c r="I4231" s="6">
        <v>4</v>
      </c>
      <c r="J4231" s="6">
        <v>1</v>
      </c>
      <c r="K4231" s="6">
        <v>0</v>
      </c>
      <c r="L4231" s="6">
        <v>0</v>
      </c>
      <c r="M4231" s="6">
        <v>320</v>
      </c>
      <c r="N4231" s="6">
        <v>37</v>
      </c>
      <c r="O4231" s="6">
        <v>0</v>
      </c>
      <c r="P4231" s="6">
        <v>0</v>
      </c>
      <c r="Q4231" s="6">
        <v>0</v>
      </c>
      <c r="R4231" s="6">
        <v>0</v>
      </c>
      <c r="S4231" s="6">
        <v>0</v>
      </c>
      <c r="T4231" s="6">
        <v>0</v>
      </c>
      <c r="U4231" s="7">
        <v>0.1242</v>
      </c>
      <c r="V4231" s="7">
        <v>0</v>
      </c>
      <c r="W4231" s="7">
        <v>0.0168</v>
      </c>
      <c r="X4231" s="7">
        <v>0</v>
      </c>
      <c r="Y4231" s="8" t="str">
        <f>IFERROR(VLOOKUP(F:F,#REF!,2,0),"需要手动检查")</f>
        <v>需要手动检查</v>
      </c>
      <c r="Z4231" s="9" t="str">
        <f t="shared" si="264"/>
        <v>否</v>
      </c>
      <c r="AA4231" s="10" t="s">
        <v>36</v>
      </c>
      <c r="AB4231" s="18" t="s">
        <v>37</v>
      </c>
      <c r="AC4231" t="str">
        <f t="shared" si="265"/>
        <v>2025/8/10</v>
      </c>
      <c r="AD4231" t="e">
        <f>VLOOKUP(Y4231,#REF!,2,FALSE)</f>
        <v>#REF!</v>
      </c>
    </row>
    <row r="4232" customHeight="1" spans="1:30">
      <c r="A4232" s="2" t="s">
        <v>13142</v>
      </c>
      <c r="B4232" s="2" t="s">
        <v>13143</v>
      </c>
      <c r="C4232" s="2" t="s">
        <v>13144</v>
      </c>
      <c r="D4232" s="2" t="s">
        <v>13145</v>
      </c>
      <c r="E4232" s="2" t="s">
        <v>13146</v>
      </c>
      <c r="F4232" s="2" t="s">
        <v>12993</v>
      </c>
      <c r="G4232" s="6">
        <v>124</v>
      </c>
      <c r="H4232" s="6">
        <v>5</v>
      </c>
      <c r="I4232" s="6">
        <v>0</v>
      </c>
      <c r="J4232" s="6">
        <v>0</v>
      </c>
      <c r="K4232" s="6">
        <v>0</v>
      </c>
      <c r="L4232" s="6">
        <v>0</v>
      </c>
      <c r="M4232" s="6">
        <v>123</v>
      </c>
      <c r="N4232" s="6">
        <v>2</v>
      </c>
      <c r="O4232" s="6">
        <v>0</v>
      </c>
      <c r="P4232" s="6">
        <v>0</v>
      </c>
      <c r="Q4232" s="6">
        <v>0</v>
      </c>
      <c r="R4232" s="6">
        <v>0</v>
      </c>
      <c r="S4232" s="6">
        <v>0</v>
      </c>
      <c r="T4232" s="6">
        <v>0</v>
      </c>
      <c r="U4232" s="7">
        <v>0.0161</v>
      </c>
      <c r="V4232" s="7">
        <v>0</v>
      </c>
      <c r="W4232" s="7">
        <v>0.0887</v>
      </c>
      <c r="X4232" s="7">
        <v>0</v>
      </c>
      <c r="Y4232" s="8" t="str">
        <f>IFERROR(VLOOKUP(F:F,#REF!,2,0),"需要手动检查")</f>
        <v>需要手动检查</v>
      </c>
      <c r="Z4232" s="9" t="str">
        <f t="shared" ref="Z4232:Z4237" si="266">IF(R4232&gt;0,"是","否")</f>
        <v>否</v>
      </c>
      <c r="AA4232" s="10" t="s">
        <v>36</v>
      </c>
      <c r="AB4232" s="18" t="s">
        <v>37</v>
      </c>
      <c r="AC4232" t="str">
        <f t="shared" ref="AC4232:AC4237" si="267">YEAR(E4232)&amp;"/"&amp;MONTH(E4232)&amp;"/"&amp;DAY(E4232)</f>
        <v>2025/8/11</v>
      </c>
      <c r="AD4232" t="e">
        <f>VLOOKUP(Y4232,#REF!,2,FALSE)</f>
        <v>#REF!</v>
      </c>
    </row>
    <row r="4233" customHeight="1" spans="1:30">
      <c r="A4233" s="2" t="s">
        <v>13147</v>
      </c>
      <c r="B4233" s="2" t="s">
        <v>13148</v>
      </c>
      <c r="C4233" s="2" t="s">
        <v>13149</v>
      </c>
      <c r="D4233" s="2" t="s">
        <v>13150</v>
      </c>
      <c r="E4233" s="2" t="s">
        <v>13151</v>
      </c>
      <c r="F4233" s="2" t="s">
        <v>12993</v>
      </c>
      <c r="G4233" s="6">
        <v>152</v>
      </c>
      <c r="H4233" s="6">
        <v>1</v>
      </c>
      <c r="I4233" s="6">
        <v>0</v>
      </c>
      <c r="J4233" s="6">
        <v>0</v>
      </c>
      <c r="K4233" s="6">
        <v>0</v>
      </c>
      <c r="L4233" s="6">
        <v>0</v>
      </c>
      <c r="M4233" s="6">
        <v>157</v>
      </c>
      <c r="N4233" s="6">
        <v>0</v>
      </c>
      <c r="O4233" s="6">
        <v>0</v>
      </c>
      <c r="P4233" s="6">
        <v>0</v>
      </c>
      <c r="Q4233" s="6">
        <v>0</v>
      </c>
      <c r="R4233" s="6">
        <v>0</v>
      </c>
      <c r="S4233" s="6">
        <v>0</v>
      </c>
      <c r="T4233" s="6">
        <v>0</v>
      </c>
      <c r="U4233" s="7">
        <v>0</v>
      </c>
      <c r="V4233" s="7">
        <v>0</v>
      </c>
      <c r="W4233" s="7">
        <v>0.0132</v>
      </c>
      <c r="X4233" s="7">
        <v>0</v>
      </c>
      <c r="Y4233" s="8" t="str">
        <f>IFERROR(VLOOKUP(F:F,#REF!,2,0),"需要手动检查")</f>
        <v>需要手动检查</v>
      </c>
      <c r="Z4233" s="9" t="str">
        <f t="shared" si="266"/>
        <v>否</v>
      </c>
      <c r="AA4233" s="10" t="s">
        <v>36</v>
      </c>
      <c r="AB4233" s="18" t="s">
        <v>37</v>
      </c>
      <c r="AC4233" t="str">
        <f t="shared" si="267"/>
        <v>2025/8/11</v>
      </c>
      <c r="AD4233" t="e">
        <f>VLOOKUP(Y4233,#REF!,2,FALSE)</f>
        <v>#REF!</v>
      </c>
    </row>
    <row r="4234" customHeight="1" spans="1:30">
      <c r="A4234" s="2" t="s">
        <v>13152</v>
      </c>
      <c r="B4234" s="2" t="s">
        <v>13153</v>
      </c>
      <c r="C4234" s="2" t="s">
        <v>13154</v>
      </c>
      <c r="D4234" s="2" t="s">
        <v>13155</v>
      </c>
      <c r="E4234" s="2" t="s">
        <v>13156</v>
      </c>
      <c r="F4234" s="2" t="s">
        <v>12993</v>
      </c>
      <c r="G4234" s="6">
        <v>1122</v>
      </c>
      <c r="H4234" s="6">
        <v>35</v>
      </c>
      <c r="I4234" s="6">
        <v>11</v>
      </c>
      <c r="J4234" s="6">
        <v>2</v>
      </c>
      <c r="K4234" s="6">
        <v>2</v>
      </c>
      <c r="L4234" s="6">
        <v>0</v>
      </c>
      <c r="M4234" s="6">
        <v>1181</v>
      </c>
      <c r="N4234" s="6">
        <v>71</v>
      </c>
      <c r="O4234" s="6">
        <v>0</v>
      </c>
      <c r="P4234" s="6">
        <v>0</v>
      </c>
      <c r="Q4234" s="6">
        <v>0</v>
      </c>
      <c r="R4234" s="6">
        <v>0</v>
      </c>
      <c r="S4234" s="6">
        <v>0</v>
      </c>
      <c r="T4234" s="6">
        <v>0</v>
      </c>
      <c r="U4234" s="7">
        <v>0.0633</v>
      </c>
      <c r="V4234" s="7">
        <v>0</v>
      </c>
      <c r="W4234" s="7">
        <v>0.1114</v>
      </c>
      <c r="X4234" s="7">
        <v>0</v>
      </c>
      <c r="Y4234" s="8" t="str">
        <f>IFERROR(VLOOKUP(F:F,#REF!,2,0),"需要手动检查")</f>
        <v>需要手动检查</v>
      </c>
      <c r="Z4234" s="9" t="str">
        <f t="shared" si="266"/>
        <v>否</v>
      </c>
      <c r="AA4234" s="10" t="s">
        <v>36</v>
      </c>
      <c r="AB4234" s="18" t="s">
        <v>37</v>
      </c>
      <c r="AC4234" t="str">
        <f t="shared" si="267"/>
        <v>2025/8/11</v>
      </c>
      <c r="AD4234" t="e">
        <f>VLOOKUP(Y4234,#REF!,2,FALSE)</f>
        <v>#REF!</v>
      </c>
    </row>
    <row r="4235" customHeight="1" spans="1:30">
      <c r="A4235" s="2" t="s">
        <v>13132</v>
      </c>
      <c r="B4235" s="2" t="s">
        <v>13133</v>
      </c>
      <c r="C4235" s="2" t="s">
        <v>13157</v>
      </c>
      <c r="D4235" s="2" t="s">
        <v>13158</v>
      </c>
      <c r="E4235" s="2" t="s">
        <v>13159</v>
      </c>
      <c r="F4235" s="2" t="s">
        <v>12993</v>
      </c>
      <c r="G4235" s="6">
        <v>138</v>
      </c>
      <c r="H4235" s="6">
        <v>4</v>
      </c>
      <c r="I4235" s="6">
        <v>0</v>
      </c>
      <c r="J4235" s="6">
        <v>1</v>
      </c>
      <c r="K4235" s="6">
        <v>0</v>
      </c>
      <c r="L4235" s="6">
        <v>0</v>
      </c>
      <c r="M4235" s="6">
        <v>139</v>
      </c>
      <c r="N4235" s="6">
        <v>3</v>
      </c>
      <c r="O4235" s="6">
        <v>0</v>
      </c>
      <c r="P4235" s="6">
        <v>0</v>
      </c>
      <c r="Q4235" s="6">
        <v>0</v>
      </c>
      <c r="R4235" s="6">
        <v>0</v>
      </c>
      <c r="S4235" s="6">
        <v>0</v>
      </c>
      <c r="T4235" s="6">
        <v>0</v>
      </c>
      <c r="U4235" s="7">
        <v>0.0217</v>
      </c>
      <c r="V4235" s="7">
        <v>0</v>
      </c>
      <c r="W4235" s="7">
        <v>0.1812</v>
      </c>
      <c r="X4235" s="7">
        <v>0</v>
      </c>
      <c r="Y4235" s="8" t="str">
        <f>IFERROR(VLOOKUP(F:F,#REF!,2,0),"需要手动检查")</f>
        <v>需要手动检查</v>
      </c>
      <c r="Z4235" s="9" t="str">
        <f t="shared" si="266"/>
        <v>否</v>
      </c>
      <c r="AA4235" s="10" t="s">
        <v>36</v>
      </c>
      <c r="AB4235" s="18" t="s">
        <v>37</v>
      </c>
      <c r="AC4235" t="str">
        <f t="shared" si="267"/>
        <v>2025/8/11</v>
      </c>
      <c r="AD4235" t="e">
        <f>VLOOKUP(Y4235,#REF!,2,FALSE)</f>
        <v>#REF!</v>
      </c>
    </row>
    <row r="4236" customHeight="1" spans="1:30">
      <c r="A4236" s="2" t="s">
        <v>12892</v>
      </c>
      <c r="B4236" s="2" t="s">
        <v>12893</v>
      </c>
      <c r="C4236" s="2" t="s">
        <v>12894</v>
      </c>
      <c r="D4236" s="2" t="s">
        <v>13160</v>
      </c>
      <c r="E4236" s="2" t="s">
        <v>13161</v>
      </c>
      <c r="F4236" s="2" t="s">
        <v>12993</v>
      </c>
      <c r="G4236" s="6">
        <v>530</v>
      </c>
      <c r="H4236" s="6">
        <v>21</v>
      </c>
      <c r="I4236" s="6">
        <v>0</v>
      </c>
      <c r="J4236" s="6">
        <v>1</v>
      </c>
      <c r="K4236" s="6">
        <v>0</v>
      </c>
      <c r="L4236" s="6">
        <v>0</v>
      </c>
      <c r="M4236" s="6">
        <v>541</v>
      </c>
      <c r="N4236" s="6">
        <v>2</v>
      </c>
      <c r="O4236" s="6">
        <v>0</v>
      </c>
      <c r="P4236" s="6">
        <v>0</v>
      </c>
      <c r="Q4236" s="6">
        <v>0</v>
      </c>
      <c r="R4236" s="6">
        <v>0</v>
      </c>
      <c r="S4236" s="6">
        <v>0</v>
      </c>
      <c r="T4236" s="6">
        <v>0</v>
      </c>
      <c r="U4236" s="7">
        <v>0.0038</v>
      </c>
      <c r="V4236" s="7">
        <v>0</v>
      </c>
      <c r="W4236" s="7">
        <v>0.0283</v>
      </c>
      <c r="X4236" s="7">
        <v>0</v>
      </c>
      <c r="Y4236" s="8" t="str">
        <f>IFERROR(VLOOKUP(F:F,#REF!,2,0),"需要手动检查")</f>
        <v>需要手动检查</v>
      </c>
      <c r="Z4236" s="9" t="str">
        <f t="shared" si="266"/>
        <v>否</v>
      </c>
      <c r="AA4236" s="10" t="s">
        <v>36</v>
      </c>
      <c r="AB4236" s="18" t="s">
        <v>37</v>
      </c>
      <c r="AC4236" t="str">
        <f t="shared" si="267"/>
        <v>2025/8/11</v>
      </c>
      <c r="AD4236" t="e">
        <f>VLOOKUP(Y4236,#REF!,2,FALSE)</f>
        <v>#REF!</v>
      </c>
    </row>
    <row r="4237" customHeight="1" spans="1:30">
      <c r="A4237" s="2" t="s">
        <v>13162</v>
      </c>
      <c r="B4237" s="2" t="s">
        <v>13163</v>
      </c>
      <c r="C4237" s="2" t="s">
        <v>13164</v>
      </c>
      <c r="D4237" s="2" t="s">
        <v>13165</v>
      </c>
      <c r="E4237" s="2" t="s">
        <v>13166</v>
      </c>
      <c r="F4237" s="2" t="s">
        <v>12993</v>
      </c>
      <c r="G4237" s="6">
        <v>356</v>
      </c>
      <c r="H4237" s="6">
        <v>19</v>
      </c>
      <c r="I4237" s="6">
        <v>4</v>
      </c>
      <c r="J4237" s="6">
        <v>1</v>
      </c>
      <c r="K4237" s="6">
        <v>0</v>
      </c>
      <c r="L4237" s="6">
        <v>0</v>
      </c>
      <c r="M4237" s="6">
        <v>382</v>
      </c>
      <c r="N4237" s="6">
        <v>25</v>
      </c>
      <c r="O4237" s="6">
        <v>0</v>
      </c>
      <c r="P4237" s="6">
        <v>0</v>
      </c>
      <c r="Q4237" s="6">
        <v>0</v>
      </c>
      <c r="R4237" s="6">
        <v>0</v>
      </c>
      <c r="S4237" s="6">
        <v>0</v>
      </c>
      <c r="T4237" s="6">
        <v>0</v>
      </c>
      <c r="U4237" s="7">
        <v>0.0702</v>
      </c>
      <c r="V4237" s="7">
        <v>0</v>
      </c>
      <c r="W4237" s="7">
        <v>0.0225</v>
      </c>
      <c r="X4237" s="7">
        <v>0</v>
      </c>
      <c r="Y4237" s="8" t="str">
        <f>IFERROR(VLOOKUP(F:F,#REF!,2,0),"需要手动检查")</f>
        <v>需要手动检查</v>
      </c>
      <c r="Z4237" s="9" t="str">
        <f t="shared" si="266"/>
        <v>否</v>
      </c>
      <c r="AA4237" s="10" t="s">
        <v>36</v>
      </c>
      <c r="AB4237" s="18" t="s">
        <v>37</v>
      </c>
      <c r="AC4237" t="str">
        <f t="shared" si="267"/>
        <v>2025/8/11</v>
      </c>
      <c r="AD4237" t="e">
        <f>VLOOKUP(Y4237,#REF!,2,FALSE)</f>
        <v>#REF!</v>
      </c>
    </row>
    <row r="4238" customHeight="1" spans="1:30">
      <c r="A4238" s="2" t="s">
        <v>13167</v>
      </c>
      <c r="B4238" s="2" t="s">
        <v>13168</v>
      </c>
      <c r="C4238" s="2" t="s">
        <v>13169</v>
      </c>
      <c r="D4238" s="2" t="s">
        <v>13170</v>
      </c>
      <c r="E4238" s="2" t="s">
        <v>13171</v>
      </c>
      <c r="F4238" s="2" t="s">
        <v>12993</v>
      </c>
      <c r="G4238" s="6">
        <v>2638</v>
      </c>
      <c r="H4238" s="6">
        <v>111</v>
      </c>
      <c r="I4238" s="6">
        <v>2</v>
      </c>
      <c r="J4238" s="6">
        <v>0</v>
      </c>
      <c r="K4238" s="6">
        <v>3</v>
      </c>
      <c r="L4238" s="6">
        <v>0</v>
      </c>
      <c r="M4238" s="6">
        <v>3042</v>
      </c>
      <c r="N4238" s="6">
        <v>168</v>
      </c>
      <c r="O4238" s="6">
        <v>1</v>
      </c>
      <c r="P4238" s="6">
        <v>1</v>
      </c>
      <c r="Q4238" s="6">
        <v>1</v>
      </c>
      <c r="R4238" s="6">
        <v>39.99</v>
      </c>
      <c r="S4238" s="6">
        <v>15.16</v>
      </c>
      <c r="T4238" s="6">
        <v>39.99</v>
      </c>
      <c r="U4238" s="7">
        <v>0.0637</v>
      </c>
      <c r="V4238" s="7">
        <v>0</v>
      </c>
      <c r="W4238" s="7">
        <v>0.0246</v>
      </c>
      <c r="X4238" s="7">
        <v>0.006</v>
      </c>
      <c r="Y4238" s="8" t="str">
        <f>IFERROR(VLOOKUP(F:F,#REF!,2,0),"需要手动检查")</f>
        <v>需要手动检查</v>
      </c>
      <c r="Z4238" s="9" t="str">
        <f t="shared" ref="Z4238:Z4248" si="268">IF(R4238&gt;0,"是","否")</f>
        <v>是</v>
      </c>
      <c r="AA4238" s="10" t="s">
        <v>36</v>
      </c>
      <c r="AB4238" s="18" t="s">
        <v>37</v>
      </c>
      <c r="AC4238" t="str">
        <f t="shared" ref="AC4238:AC4248" si="269">YEAR(E4238)&amp;"/"&amp;MONTH(E4238)&amp;"/"&amp;DAY(E4238)</f>
        <v>2025/8/12</v>
      </c>
      <c r="AD4238" t="e">
        <f>VLOOKUP(Y4238,#REF!,2,FALSE)</f>
        <v>#REF!</v>
      </c>
    </row>
    <row r="4239" customHeight="1" spans="1:30">
      <c r="A4239" s="2" t="s">
        <v>12910</v>
      </c>
      <c r="B4239" s="2" t="s">
        <v>12911</v>
      </c>
      <c r="C4239" s="2" t="s">
        <v>13172</v>
      </c>
      <c r="D4239" s="2" t="s">
        <v>13173</v>
      </c>
      <c r="E4239" s="2" t="s">
        <v>13174</v>
      </c>
      <c r="F4239" s="2" t="s">
        <v>12993</v>
      </c>
      <c r="G4239" s="6">
        <v>138</v>
      </c>
      <c r="H4239" s="6">
        <v>14</v>
      </c>
      <c r="I4239" s="6">
        <v>1</v>
      </c>
      <c r="J4239" s="6">
        <v>2</v>
      </c>
      <c r="K4239" s="6">
        <v>0</v>
      </c>
      <c r="L4239" s="6">
        <v>0</v>
      </c>
      <c r="M4239" s="6">
        <v>133</v>
      </c>
      <c r="N4239" s="6">
        <v>2</v>
      </c>
      <c r="O4239" s="6">
        <v>0</v>
      </c>
      <c r="P4239" s="6">
        <v>0</v>
      </c>
      <c r="Q4239" s="6">
        <v>0</v>
      </c>
      <c r="R4239" s="6">
        <v>0</v>
      </c>
      <c r="S4239" s="6">
        <v>0</v>
      </c>
      <c r="T4239" s="6">
        <v>0</v>
      </c>
      <c r="U4239" s="7">
        <v>0.0145</v>
      </c>
      <c r="V4239" s="7">
        <v>0</v>
      </c>
      <c r="W4239" s="7">
        <v>0.0362</v>
      </c>
      <c r="X4239" s="7">
        <v>0</v>
      </c>
      <c r="Y4239" s="8" t="str">
        <f>IFERROR(VLOOKUP(F:F,#REF!,2,0),"需要手动检查")</f>
        <v>需要手动检查</v>
      </c>
      <c r="Z4239" s="9" t="str">
        <f t="shared" si="268"/>
        <v>否</v>
      </c>
      <c r="AA4239" s="10" t="s">
        <v>36</v>
      </c>
      <c r="AB4239" s="18" t="s">
        <v>37</v>
      </c>
      <c r="AC4239" t="str">
        <f t="shared" si="269"/>
        <v>2025/8/12</v>
      </c>
      <c r="AD4239" t="e">
        <f>VLOOKUP(Y4239,#REF!,2,FALSE)</f>
        <v>#REF!</v>
      </c>
    </row>
    <row r="4240" customHeight="1" spans="1:30">
      <c r="A4240" s="2" t="s">
        <v>13162</v>
      </c>
      <c r="B4240" s="2" t="s">
        <v>13163</v>
      </c>
      <c r="C4240" s="2" t="s">
        <v>13175</v>
      </c>
      <c r="D4240" s="2" t="s">
        <v>13176</v>
      </c>
      <c r="E4240" s="2" t="s">
        <v>13177</v>
      </c>
      <c r="F4240" s="2" t="s">
        <v>12993</v>
      </c>
      <c r="G4240" s="6">
        <v>329</v>
      </c>
      <c r="H4240" s="6">
        <v>15</v>
      </c>
      <c r="I4240" s="6">
        <v>4</v>
      </c>
      <c r="J4240" s="6">
        <v>0</v>
      </c>
      <c r="K4240" s="6">
        <v>0</v>
      </c>
      <c r="L4240" s="6">
        <v>0</v>
      </c>
      <c r="M4240" s="6">
        <v>338</v>
      </c>
      <c r="N4240" s="6">
        <v>17</v>
      </c>
      <c r="O4240" s="6">
        <v>0</v>
      </c>
      <c r="P4240" s="6">
        <v>0</v>
      </c>
      <c r="Q4240" s="6">
        <v>0</v>
      </c>
      <c r="R4240" s="6">
        <v>0</v>
      </c>
      <c r="S4240" s="6">
        <v>0</v>
      </c>
      <c r="T4240" s="6">
        <v>0</v>
      </c>
      <c r="U4240" s="7">
        <v>0.0517</v>
      </c>
      <c r="V4240" s="7">
        <v>0</v>
      </c>
      <c r="W4240" s="7">
        <v>0.1064</v>
      </c>
      <c r="X4240" s="7">
        <v>0</v>
      </c>
      <c r="Y4240" s="8" t="str">
        <f>IFERROR(VLOOKUP(F:F,#REF!,2,0),"需要手动检查")</f>
        <v>需要手动检查</v>
      </c>
      <c r="Z4240" s="9" t="str">
        <f t="shared" si="268"/>
        <v>否</v>
      </c>
      <c r="AA4240" s="10" t="s">
        <v>36</v>
      </c>
      <c r="AB4240" s="18" t="s">
        <v>37</v>
      </c>
      <c r="AC4240" t="str">
        <f t="shared" si="269"/>
        <v>2025/8/12</v>
      </c>
      <c r="AD4240" t="e">
        <f>VLOOKUP(Y4240,#REF!,2,FALSE)</f>
        <v>#REF!</v>
      </c>
    </row>
    <row r="4241" customHeight="1" spans="1:30">
      <c r="A4241" s="2" t="s">
        <v>13178</v>
      </c>
      <c r="B4241" s="2" t="s">
        <v>13179</v>
      </c>
      <c r="C4241" s="2" t="s">
        <v>13180</v>
      </c>
      <c r="D4241" s="2" t="s">
        <v>13181</v>
      </c>
      <c r="E4241" s="2" t="s">
        <v>13182</v>
      </c>
      <c r="F4241" s="2" t="s">
        <v>12993</v>
      </c>
      <c r="G4241" s="6">
        <v>2264</v>
      </c>
      <c r="H4241" s="6">
        <v>231</v>
      </c>
      <c r="I4241" s="6">
        <v>5</v>
      </c>
      <c r="J4241" s="6">
        <v>4</v>
      </c>
      <c r="K4241" s="6">
        <v>4</v>
      </c>
      <c r="L4241" s="6">
        <v>0</v>
      </c>
      <c r="M4241" s="6">
        <v>2472</v>
      </c>
      <c r="N4241" s="6">
        <v>137</v>
      </c>
      <c r="O4241" s="6">
        <v>0</v>
      </c>
      <c r="P4241" s="6">
        <v>0</v>
      </c>
      <c r="Q4241" s="6">
        <v>0</v>
      </c>
      <c r="R4241" s="6">
        <v>0</v>
      </c>
      <c r="S4241" s="6">
        <v>0</v>
      </c>
      <c r="T4241" s="6">
        <v>0</v>
      </c>
      <c r="U4241" s="7">
        <v>0.0605</v>
      </c>
      <c r="V4241" s="7">
        <v>0</v>
      </c>
      <c r="W4241" s="7">
        <v>0.0941</v>
      </c>
      <c r="X4241" s="7">
        <v>0</v>
      </c>
      <c r="Y4241" s="8" t="str">
        <f>IFERROR(VLOOKUP(F:F,#REF!,2,0),"需要手动检查")</f>
        <v>需要手动检查</v>
      </c>
      <c r="Z4241" s="9" t="str">
        <f t="shared" si="268"/>
        <v>否</v>
      </c>
      <c r="AA4241" s="10" t="s">
        <v>36</v>
      </c>
      <c r="AB4241" s="18" t="s">
        <v>37</v>
      </c>
      <c r="AC4241" t="str">
        <f t="shared" si="269"/>
        <v>2025/8/12</v>
      </c>
      <c r="AD4241" t="e">
        <f>VLOOKUP(Y4241,#REF!,2,FALSE)</f>
        <v>#REF!</v>
      </c>
    </row>
    <row r="4242" customHeight="1" spans="1:30">
      <c r="A4242" s="2" t="s">
        <v>6306</v>
      </c>
      <c r="B4242" s="2" t="s">
        <v>6307</v>
      </c>
      <c r="C4242" s="2" t="s">
        <v>13183</v>
      </c>
      <c r="D4242" s="2" t="s">
        <v>13184</v>
      </c>
      <c r="E4242" s="2" t="s">
        <v>13185</v>
      </c>
      <c r="F4242" s="2" t="s">
        <v>9874</v>
      </c>
      <c r="G4242" s="6">
        <v>338</v>
      </c>
      <c r="H4242" s="6">
        <v>4</v>
      </c>
      <c r="I4242" s="6">
        <v>0</v>
      </c>
      <c r="J4242" s="6">
        <v>1</v>
      </c>
      <c r="K4242" s="6">
        <v>0</v>
      </c>
      <c r="L4242" s="6">
        <v>0</v>
      </c>
      <c r="M4242" s="6">
        <v>5</v>
      </c>
      <c r="N4242" s="6">
        <v>0</v>
      </c>
      <c r="O4242" s="6">
        <v>0</v>
      </c>
      <c r="P4242" s="6">
        <v>0</v>
      </c>
      <c r="Q4242" s="6">
        <v>0</v>
      </c>
      <c r="R4242" s="6">
        <v>0</v>
      </c>
      <c r="S4242" s="6">
        <v>0</v>
      </c>
      <c r="T4242" s="6">
        <v>0</v>
      </c>
      <c r="U4242" s="7">
        <v>0</v>
      </c>
      <c r="V4242" s="7">
        <v>0</v>
      </c>
      <c r="W4242" s="7">
        <v>0</v>
      </c>
      <c r="X4242" s="7">
        <v>0</v>
      </c>
      <c r="Y4242" s="8" t="str">
        <f>IFERROR(VLOOKUP(F:F,#REF!,2,0),"需要手动检查")</f>
        <v>需要手动检查</v>
      </c>
      <c r="Z4242" s="9" t="str">
        <f t="shared" si="268"/>
        <v>否</v>
      </c>
      <c r="AA4242" s="10" t="s">
        <v>36</v>
      </c>
      <c r="AB4242" s="18" t="s">
        <v>37</v>
      </c>
      <c r="AC4242" t="str">
        <f t="shared" si="269"/>
        <v>2025/8/12</v>
      </c>
      <c r="AD4242" t="e">
        <f>VLOOKUP(Y4242,#REF!,2,FALSE)</f>
        <v>#REF!</v>
      </c>
    </row>
    <row r="4243" customHeight="1" spans="1:30">
      <c r="A4243" s="2" t="s">
        <v>13117</v>
      </c>
      <c r="B4243" s="2" t="s">
        <v>13118</v>
      </c>
      <c r="C4243" s="2" t="s">
        <v>13186</v>
      </c>
      <c r="D4243" s="2" t="s">
        <v>13187</v>
      </c>
      <c r="E4243" s="2" t="s">
        <v>13188</v>
      </c>
      <c r="F4243" s="2" t="s">
        <v>12993</v>
      </c>
      <c r="G4243" s="6">
        <v>51</v>
      </c>
      <c r="H4243" s="6">
        <v>8</v>
      </c>
      <c r="I4243" s="6">
        <v>1</v>
      </c>
      <c r="J4243" s="6">
        <v>0</v>
      </c>
      <c r="K4243" s="6">
        <v>0</v>
      </c>
      <c r="L4243" s="6">
        <v>0</v>
      </c>
      <c r="M4243" s="6">
        <v>52</v>
      </c>
      <c r="N4243" s="6">
        <v>0</v>
      </c>
      <c r="O4243" s="6">
        <v>0</v>
      </c>
      <c r="P4243" s="6">
        <v>0</v>
      </c>
      <c r="Q4243" s="6">
        <v>0</v>
      </c>
      <c r="R4243" s="6">
        <v>0</v>
      </c>
      <c r="S4243" s="6">
        <v>0</v>
      </c>
      <c r="T4243" s="6">
        <v>0</v>
      </c>
      <c r="U4243" s="7">
        <v>0</v>
      </c>
      <c r="V4243" s="7">
        <v>0</v>
      </c>
      <c r="W4243" s="7">
        <v>0</v>
      </c>
      <c r="X4243" s="7">
        <v>0</v>
      </c>
      <c r="Y4243" s="8" t="str">
        <f>IFERROR(VLOOKUP(F:F,#REF!,2,0),"需要手动检查")</f>
        <v>需要手动检查</v>
      </c>
      <c r="Z4243" s="9" t="str">
        <f t="shared" si="268"/>
        <v>否</v>
      </c>
      <c r="AA4243" s="10" t="s">
        <v>36</v>
      </c>
      <c r="AB4243" s="18" t="s">
        <v>37</v>
      </c>
      <c r="AC4243" t="str">
        <f t="shared" si="269"/>
        <v>2025/8/12</v>
      </c>
      <c r="AD4243" t="e">
        <f>VLOOKUP(Y4243,#REF!,2,FALSE)</f>
        <v>#REF!</v>
      </c>
    </row>
    <row r="4244" customHeight="1" spans="1:30">
      <c r="A4244" s="2" t="s">
        <v>13189</v>
      </c>
      <c r="B4244" s="2" t="s">
        <v>13190</v>
      </c>
      <c r="C4244" s="2" t="s">
        <v>13191</v>
      </c>
      <c r="D4244" s="2" t="s">
        <v>13192</v>
      </c>
      <c r="E4244" s="2" t="s">
        <v>13193</v>
      </c>
      <c r="F4244" s="2" t="s">
        <v>12993</v>
      </c>
      <c r="G4244" s="6">
        <v>30</v>
      </c>
      <c r="H4244" s="6">
        <v>4</v>
      </c>
      <c r="I4244" s="6">
        <v>0</v>
      </c>
      <c r="J4244" s="6">
        <v>0</v>
      </c>
      <c r="K4244" s="6">
        <v>0</v>
      </c>
      <c r="L4244" s="6">
        <v>0</v>
      </c>
      <c r="M4244" s="6">
        <v>5</v>
      </c>
      <c r="N4244" s="6">
        <v>0</v>
      </c>
      <c r="O4244" s="6">
        <v>0</v>
      </c>
      <c r="P4244" s="6">
        <v>0</v>
      </c>
      <c r="Q4244" s="6">
        <v>0</v>
      </c>
      <c r="R4244" s="6">
        <v>0</v>
      </c>
      <c r="S4244" s="6">
        <v>0</v>
      </c>
      <c r="T4244" s="6">
        <v>0</v>
      </c>
      <c r="U4244" s="7">
        <v>0</v>
      </c>
      <c r="V4244" s="7">
        <v>0</v>
      </c>
      <c r="W4244" s="7">
        <v>0.0333</v>
      </c>
      <c r="X4244" s="7">
        <v>0</v>
      </c>
      <c r="Y4244" s="8" t="str">
        <f>IFERROR(VLOOKUP(F:F,#REF!,2,0),"需要手动检查")</f>
        <v>需要手动检查</v>
      </c>
      <c r="Z4244" s="9" t="str">
        <f t="shared" si="268"/>
        <v>否</v>
      </c>
      <c r="AA4244" s="10" t="s">
        <v>36</v>
      </c>
      <c r="AB4244" s="18" t="s">
        <v>37</v>
      </c>
      <c r="AC4244" t="str">
        <f t="shared" si="269"/>
        <v>2025/8/12</v>
      </c>
      <c r="AD4244" t="e">
        <f>VLOOKUP(Y4244,#REF!,2,FALSE)</f>
        <v>#REF!</v>
      </c>
    </row>
    <row r="4245" customHeight="1" spans="1:30">
      <c r="A4245" s="2" t="s">
        <v>11608</v>
      </c>
      <c r="B4245" s="2" t="s">
        <v>11609</v>
      </c>
      <c r="C4245" s="2" t="s">
        <v>13194</v>
      </c>
      <c r="D4245" s="2" t="s">
        <v>13195</v>
      </c>
      <c r="E4245" s="2" t="s">
        <v>13196</v>
      </c>
      <c r="F4245" s="2" t="s">
        <v>9377</v>
      </c>
      <c r="G4245" s="6">
        <v>743</v>
      </c>
      <c r="H4245" s="6">
        <v>26</v>
      </c>
      <c r="I4245" s="6">
        <v>6</v>
      </c>
      <c r="J4245" s="6">
        <v>1</v>
      </c>
      <c r="K4245" s="6">
        <v>1</v>
      </c>
      <c r="L4245" s="6">
        <v>0</v>
      </c>
      <c r="M4245" s="6">
        <v>806</v>
      </c>
      <c r="N4245" s="6">
        <v>16</v>
      </c>
      <c r="O4245" s="6">
        <v>0</v>
      </c>
      <c r="P4245" s="6">
        <v>0</v>
      </c>
      <c r="Q4245" s="6">
        <v>0</v>
      </c>
      <c r="R4245" s="6">
        <v>0</v>
      </c>
      <c r="S4245" s="6">
        <v>0</v>
      </c>
      <c r="T4245" s="6">
        <v>0</v>
      </c>
      <c r="U4245" s="7">
        <v>0.0215</v>
      </c>
      <c r="V4245" s="7">
        <v>0</v>
      </c>
      <c r="W4245" s="7">
        <v>0.0094</v>
      </c>
      <c r="X4245" s="7">
        <v>0</v>
      </c>
      <c r="Y4245" s="8" t="str">
        <f>IFERROR(VLOOKUP(F:F,#REF!,2,0),"需要手动检查")</f>
        <v>需要手动检查</v>
      </c>
      <c r="Z4245" s="9" t="str">
        <f t="shared" si="268"/>
        <v>否</v>
      </c>
      <c r="AA4245" s="10" t="s">
        <v>36</v>
      </c>
      <c r="AB4245" s="18" t="s">
        <v>37</v>
      </c>
      <c r="AC4245" t="str">
        <f t="shared" si="269"/>
        <v>2025/8/12</v>
      </c>
      <c r="AD4245" t="e">
        <f>VLOOKUP(Y4245,#REF!,2,FALSE)</f>
        <v>#REF!</v>
      </c>
    </row>
    <row r="4246" customHeight="1" spans="1:30">
      <c r="A4246" s="2" t="s">
        <v>12848</v>
      </c>
      <c r="B4246" s="2" t="s">
        <v>12033</v>
      </c>
      <c r="C4246" s="2" t="s">
        <v>13197</v>
      </c>
      <c r="D4246" s="2" t="s">
        <v>13198</v>
      </c>
      <c r="E4246" s="2" t="s">
        <v>13199</v>
      </c>
      <c r="F4246" s="2" t="s">
        <v>12993</v>
      </c>
      <c r="G4246" s="6">
        <v>291</v>
      </c>
      <c r="H4246" s="6">
        <v>10</v>
      </c>
      <c r="I4246" s="6">
        <v>0</v>
      </c>
      <c r="J4246" s="6">
        <v>0</v>
      </c>
      <c r="K4246" s="6">
        <v>1</v>
      </c>
      <c r="L4246" s="6">
        <v>0</v>
      </c>
      <c r="M4246" s="6">
        <v>321</v>
      </c>
      <c r="N4246" s="6">
        <v>0</v>
      </c>
      <c r="O4246" s="6">
        <v>0</v>
      </c>
      <c r="P4246" s="6">
        <v>0</v>
      </c>
      <c r="Q4246" s="6">
        <v>0</v>
      </c>
      <c r="R4246" s="6">
        <v>0</v>
      </c>
      <c r="S4246" s="6">
        <v>0</v>
      </c>
      <c r="T4246" s="6">
        <v>0</v>
      </c>
      <c r="U4246" s="7">
        <v>0</v>
      </c>
      <c r="V4246" s="7">
        <v>0</v>
      </c>
      <c r="W4246" s="7">
        <v>0.1649</v>
      </c>
      <c r="X4246" s="7">
        <v>0</v>
      </c>
      <c r="Y4246" s="8" t="str">
        <f>IFERROR(VLOOKUP(F:F,#REF!,2,0),"需要手动检查")</f>
        <v>需要手动检查</v>
      </c>
      <c r="Z4246" s="9" t="str">
        <f t="shared" si="268"/>
        <v>否</v>
      </c>
      <c r="AA4246" s="10" t="s">
        <v>36</v>
      </c>
      <c r="AB4246" s="18" t="s">
        <v>37</v>
      </c>
      <c r="AC4246" t="str">
        <f t="shared" si="269"/>
        <v>2025/8/13</v>
      </c>
      <c r="AD4246" t="e">
        <f>VLOOKUP(Y4246,#REF!,2,FALSE)</f>
        <v>#REF!</v>
      </c>
    </row>
    <row r="4247" customHeight="1" spans="1:30">
      <c r="A4247" s="2" t="s">
        <v>11701</v>
      </c>
      <c r="B4247" s="2" t="s">
        <v>11702</v>
      </c>
      <c r="C4247" s="2" t="s">
        <v>13200</v>
      </c>
      <c r="D4247" s="2" t="s">
        <v>13201</v>
      </c>
      <c r="E4247" s="2" t="s">
        <v>13202</v>
      </c>
      <c r="F4247" s="2" t="s">
        <v>12993</v>
      </c>
      <c r="G4247" s="6">
        <v>86</v>
      </c>
      <c r="H4247" s="6">
        <v>2</v>
      </c>
      <c r="I4247" s="6">
        <v>0</v>
      </c>
      <c r="J4247" s="6">
        <v>0</v>
      </c>
      <c r="K4247" s="6">
        <v>0</v>
      </c>
      <c r="L4247" s="6">
        <v>0</v>
      </c>
      <c r="M4247" s="6">
        <v>82</v>
      </c>
      <c r="N4247" s="6">
        <v>2</v>
      </c>
      <c r="O4247" s="6">
        <v>0</v>
      </c>
      <c r="P4247" s="6">
        <v>0</v>
      </c>
      <c r="Q4247" s="6">
        <v>0</v>
      </c>
      <c r="R4247" s="6">
        <v>0</v>
      </c>
      <c r="S4247" s="6">
        <v>0</v>
      </c>
      <c r="T4247" s="6">
        <v>0</v>
      </c>
      <c r="U4247" s="7">
        <v>0.0233</v>
      </c>
      <c r="V4247" s="7">
        <v>0</v>
      </c>
      <c r="W4247" s="7">
        <v>0.0698</v>
      </c>
      <c r="X4247" s="7">
        <v>0</v>
      </c>
      <c r="Y4247" s="8" t="str">
        <f>IFERROR(VLOOKUP(F:F,#REF!,2,0),"需要手动检查")</f>
        <v>需要手动检查</v>
      </c>
      <c r="Z4247" s="9" t="str">
        <f t="shared" si="268"/>
        <v>否</v>
      </c>
      <c r="AA4247" s="10" t="s">
        <v>36</v>
      </c>
      <c r="AB4247" s="18" t="s">
        <v>37</v>
      </c>
      <c r="AC4247" t="str">
        <f t="shared" si="269"/>
        <v>2025/8/13</v>
      </c>
      <c r="AD4247" t="e">
        <f>VLOOKUP(Y4247,#REF!,2,FALSE)</f>
        <v>#REF!</v>
      </c>
    </row>
    <row r="4248" customHeight="1" spans="1:30">
      <c r="A4248" s="2" t="s">
        <v>13203</v>
      </c>
      <c r="B4248" s="2" t="s">
        <v>13204</v>
      </c>
      <c r="C4248" s="2" t="s">
        <v>13205</v>
      </c>
      <c r="D4248" s="2" t="s">
        <v>13206</v>
      </c>
      <c r="E4248" s="2" t="s">
        <v>13207</v>
      </c>
      <c r="F4248" s="2" t="s">
        <v>12993</v>
      </c>
      <c r="G4248" s="6">
        <v>306</v>
      </c>
      <c r="H4248" s="6">
        <v>5</v>
      </c>
      <c r="I4248" s="6">
        <v>1</v>
      </c>
      <c r="J4248" s="6">
        <v>0</v>
      </c>
      <c r="K4248" s="6">
        <v>0</v>
      </c>
      <c r="L4248" s="6">
        <v>1</v>
      </c>
      <c r="M4248" s="6">
        <v>329</v>
      </c>
      <c r="N4248" s="6">
        <v>10</v>
      </c>
      <c r="O4248" s="6">
        <v>0</v>
      </c>
      <c r="P4248" s="6">
        <v>0</v>
      </c>
      <c r="Q4248" s="6">
        <v>0</v>
      </c>
      <c r="R4248" s="6">
        <v>0</v>
      </c>
      <c r="S4248" s="6">
        <v>0</v>
      </c>
      <c r="T4248" s="6">
        <v>0</v>
      </c>
      <c r="U4248" s="7">
        <v>0.0327</v>
      </c>
      <c r="V4248" s="7">
        <v>0.0067</v>
      </c>
      <c r="W4248" s="7">
        <v>0.1732</v>
      </c>
      <c r="X4248" s="7">
        <v>0</v>
      </c>
      <c r="Y4248" s="8" t="str">
        <f>IFERROR(VLOOKUP(F:F,#REF!,2,0),"需要手动检查")</f>
        <v>需要手动检查</v>
      </c>
      <c r="Z4248" s="9" t="str">
        <f t="shared" si="268"/>
        <v>否</v>
      </c>
      <c r="AA4248" s="10" t="s">
        <v>36</v>
      </c>
      <c r="AB4248" s="18" t="s">
        <v>37</v>
      </c>
      <c r="AC4248" t="str">
        <f t="shared" si="269"/>
        <v>2025/8/13</v>
      </c>
      <c r="AD4248" t="e">
        <f>VLOOKUP(Y4248,#REF!,2,FALSE)</f>
        <v>#REF!</v>
      </c>
    </row>
    <row r="4249" customHeight="1" spans="1:30">
      <c r="A4249" s="2" t="s">
        <v>13117</v>
      </c>
      <c r="B4249" s="2" t="s">
        <v>13118</v>
      </c>
      <c r="C4249" s="2" t="s">
        <v>13208</v>
      </c>
      <c r="D4249" s="2" t="s">
        <v>13209</v>
      </c>
      <c r="E4249" s="2" t="s">
        <v>13210</v>
      </c>
      <c r="F4249" s="2" t="s">
        <v>12993</v>
      </c>
      <c r="G4249" s="6">
        <v>113</v>
      </c>
      <c r="H4249" s="6">
        <v>9</v>
      </c>
      <c r="I4249" s="6">
        <v>0</v>
      </c>
      <c r="J4249" s="6">
        <v>0</v>
      </c>
      <c r="K4249" s="6">
        <v>0</v>
      </c>
      <c r="L4249" s="6">
        <v>0</v>
      </c>
      <c r="M4249" s="6">
        <v>114</v>
      </c>
      <c r="N4249" s="6">
        <v>0</v>
      </c>
      <c r="O4249" s="6">
        <v>0</v>
      </c>
      <c r="P4249" s="6">
        <v>0</v>
      </c>
      <c r="Q4249" s="6">
        <v>0</v>
      </c>
      <c r="R4249" s="6">
        <v>0</v>
      </c>
      <c r="S4249" s="6">
        <v>0</v>
      </c>
      <c r="T4249" s="6">
        <v>0</v>
      </c>
      <c r="U4249" s="7">
        <v>0</v>
      </c>
      <c r="V4249" s="7">
        <v>0</v>
      </c>
      <c r="W4249" s="7">
        <v>0</v>
      </c>
      <c r="X4249" s="7">
        <v>0</v>
      </c>
      <c r="Y4249" s="8" t="str">
        <f>IFERROR(VLOOKUP(F:F,#REF!,2,0),"需要手动检查")</f>
        <v>需要手动检查</v>
      </c>
      <c r="Z4249" s="9" t="str">
        <f t="shared" ref="Z4249:Z4261" si="270">IF(R4249&gt;0,"是","否")</f>
        <v>否</v>
      </c>
      <c r="AA4249" s="10" t="s">
        <v>36</v>
      </c>
      <c r="AB4249" s="18" t="s">
        <v>37</v>
      </c>
      <c r="AC4249" t="str">
        <f t="shared" ref="AC4249:AC4261" si="271">YEAR(E4249)&amp;"/"&amp;MONTH(E4249)&amp;"/"&amp;DAY(E4249)</f>
        <v>2025/8/14</v>
      </c>
      <c r="AD4249" t="e">
        <f>VLOOKUP(Y4249,#REF!,2,FALSE)</f>
        <v>#REF!</v>
      </c>
    </row>
    <row r="4250" customHeight="1" spans="1:30">
      <c r="A4250" s="2" t="s">
        <v>13211</v>
      </c>
      <c r="B4250" s="2" t="s">
        <v>7623</v>
      </c>
      <c r="C4250" s="2" t="s">
        <v>13212</v>
      </c>
      <c r="D4250" s="2" t="s">
        <v>13213</v>
      </c>
      <c r="E4250" s="2" t="s">
        <v>13214</v>
      </c>
      <c r="F4250" s="2" t="s">
        <v>12993</v>
      </c>
      <c r="G4250" s="6">
        <v>551</v>
      </c>
      <c r="H4250" s="6">
        <v>18</v>
      </c>
      <c r="I4250" s="6">
        <v>4</v>
      </c>
      <c r="J4250" s="6">
        <v>0</v>
      </c>
      <c r="K4250" s="6">
        <v>0</v>
      </c>
      <c r="L4250" s="6">
        <v>0</v>
      </c>
      <c r="M4250" s="6">
        <v>575</v>
      </c>
      <c r="N4250" s="6">
        <v>6</v>
      </c>
      <c r="O4250" s="6">
        <v>0</v>
      </c>
      <c r="P4250" s="6">
        <v>0</v>
      </c>
      <c r="Q4250" s="6">
        <v>0</v>
      </c>
      <c r="R4250" s="6">
        <v>0</v>
      </c>
      <c r="S4250" s="6">
        <v>0</v>
      </c>
      <c r="T4250" s="6">
        <v>0</v>
      </c>
      <c r="U4250" s="7">
        <v>0.0109</v>
      </c>
      <c r="V4250" s="7">
        <v>0</v>
      </c>
      <c r="W4250" s="7">
        <v>0.0363</v>
      </c>
      <c r="X4250" s="7">
        <v>0</v>
      </c>
      <c r="Y4250" s="8" t="str">
        <f>IFERROR(VLOOKUP(F:F,#REF!,2,0),"需要手动检查")</f>
        <v>需要手动检查</v>
      </c>
      <c r="Z4250" s="9" t="str">
        <f t="shared" si="270"/>
        <v>否</v>
      </c>
      <c r="AA4250" s="10" t="s">
        <v>36</v>
      </c>
      <c r="AB4250" s="18" t="s">
        <v>37</v>
      </c>
      <c r="AC4250" t="str">
        <f t="shared" si="271"/>
        <v>2025/8/14</v>
      </c>
      <c r="AD4250" t="e">
        <f>VLOOKUP(Y4250,#REF!,2,FALSE)</f>
        <v>#REF!</v>
      </c>
    </row>
    <row r="4251" customHeight="1" spans="1:30">
      <c r="A4251" s="2" t="s">
        <v>13215</v>
      </c>
      <c r="B4251" s="2" t="s">
        <v>13216</v>
      </c>
      <c r="C4251" s="2" t="s">
        <v>13217</v>
      </c>
      <c r="D4251" s="2" t="s">
        <v>13218</v>
      </c>
      <c r="E4251" s="2" t="s">
        <v>13219</v>
      </c>
      <c r="F4251" s="2" t="s">
        <v>12993</v>
      </c>
      <c r="G4251" s="6">
        <v>376</v>
      </c>
      <c r="H4251" s="6">
        <v>14</v>
      </c>
      <c r="I4251" s="6">
        <v>9</v>
      </c>
      <c r="J4251" s="6">
        <v>6</v>
      </c>
      <c r="K4251" s="6">
        <v>1</v>
      </c>
      <c r="L4251" s="6">
        <v>0</v>
      </c>
      <c r="M4251" s="6">
        <v>406</v>
      </c>
      <c r="N4251" s="6">
        <v>9</v>
      </c>
      <c r="O4251" s="6">
        <v>0</v>
      </c>
      <c r="P4251" s="6">
        <v>0</v>
      </c>
      <c r="Q4251" s="6">
        <v>0</v>
      </c>
      <c r="R4251" s="6">
        <v>0</v>
      </c>
      <c r="S4251" s="6">
        <v>0</v>
      </c>
      <c r="T4251" s="6">
        <v>0</v>
      </c>
      <c r="U4251" s="7">
        <v>0.0239</v>
      </c>
      <c r="V4251" s="7">
        <v>0</v>
      </c>
      <c r="W4251" s="7">
        <v>0.0133</v>
      </c>
      <c r="X4251" s="7">
        <v>0</v>
      </c>
      <c r="Y4251" s="8" t="str">
        <f>IFERROR(VLOOKUP(F:F,#REF!,2,0),"需要手动检查")</f>
        <v>需要手动检查</v>
      </c>
      <c r="Z4251" s="9" t="str">
        <f t="shared" si="270"/>
        <v>否</v>
      </c>
      <c r="AA4251" s="10" t="s">
        <v>36</v>
      </c>
      <c r="AB4251" s="18" t="s">
        <v>37</v>
      </c>
      <c r="AC4251" t="str">
        <f t="shared" si="271"/>
        <v>2025/8/14</v>
      </c>
      <c r="AD4251" t="e">
        <f>VLOOKUP(Y4251,#REF!,2,FALSE)</f>
        <v>#REF!</v>
      </c>
    </row>
    <row r="4252" customHeight="1" spans="1:30">
      <c r="A4252" s="2" t="s">
        <v>12811</v>
      </c>
      <c r="B4252" s="2" t="s">
        <v>12812</v>
      </c>
      <c r="C4252" s="2" t="s">
        <v>13220</v>
      </c>
      <c r="D4252" s="2" t="s">
        <v>13221</v>
      </c>
      <c r="E4252" s="2" t="s">
        <v>13222</v>
      </c>
      <c r="F4252" s="2" t="s">
        <v>12993</v>
      </c>
      <c r="G4252" s="6">
        <v>623</v>
      </c>
      <c r="H4252" s="6">
        <v>38</v>
      </c>
      <c r="I4252" s="6">
        <v>2</v>
      </c>
      <c r="J4252" s="6">
        <v>2</v>
      </c>
      <c r="K4252" s="6">
        <v>0</v>
      </c>
      <c r="L4252" s="6">
        <v>0</v>
      </c>
      <c r="M4252" s="6">
        <v>670</v>
      </c>
      <c r="N4252" s="6">
        <v>0</v>
      </c>
      <c r="O4252" s="6">
        <v>0</v>
      </c>
      <c r="P4252" s="6">
        <v>0</v>
      </c>
      <c r="Q4252" s="6">
        <v>0</v>
      </c>
      <c r="R4252" s="6">
        <v>0</v>
      </c>
      <c r="S4252" s="6">
        <v>0</v>
      </c>
      <c r="T4252" s="6">
        <v>0</v>
      </c>
      <c r="U4252" s="7">
        <v>0</v>
      </c>
      <c r="V4252" s="7">
        <v>0</v>
      </c>
      <c r="W4252" s="7">
        <v>0.1717</v>
      </c>
      <c r="X4252" s="7">
        <v>0</v>
      </c>
      <c r="Y4252" s="8" t="str">
        <f>IFERROR(VLOOKUP(F:F,#REF!,2,0),"需要手动检查")</f>
        <v>需要手动检查</v>
      </c>
      <c r="Z4252" s="9" t="str">
        <f t="shared" si="270"/>
        <v>否</v>
      </c>
      <c r="AA4252" s="10" t="s">
        <v>36</v>
      </c>
      <c r="AB4252" s="18" t="s">
        <v>37</v>
      </c>
      <c r="AC4252" t="str">
        <f t="shared" si="271"/>
        <v>2025/8/14</v>
      </c>
      <c r="AD4252" t="e">
        <f>VLOOKUP(Y4252,#REF!,2,FALSE)</f>
        <v>#REF!</v>
      </c>
    </row>
    <row r="4253" customHeight="1" spans="1:30">
      <c r="A4253" s="2" t="s">
        <v>13223</v>
      </c>
      <c r="B4253" s="2" t="s">
        <v>13224</v>
      </c>
      <c r="C4253" s="2" t="s">
        <v>13225</v>
      </c>
      <c r="D4253" s="2" t="s">
        <v>13226</v>
      </c>
      <c r="E4253" s="2" t="s">
        <v>13227</v>
      </c>
      <c r="F4253" s="2" t="s">
        <v>12993</v>
      </c>
      <c r="G4253" s="6">
        <v>549</v>
      </c>
      <c r="H4253" s="6">
        <v>4</v>
      </c>
      <c r="I4253" s="6">
        <v>2</v>
      </c>
      <c r="J4253" s="6">
        <v>1</v>
      </c>
      <c r="K4253" s="6">
        <v>0</v>
      </c>
      <c r="L4253" s="6">
        <v>0</v>
      </c>
      <c r="M4253" s="6">
        <v>567</v>
      </c>
      <c r="N4253" s="6">
        <v>1</v>
      </c>
      <c r="O4253" s="6">
        <v>0</v>
      </c>
      <c r="P4253" s="6">
        <v>0</v>
      </c>
      <c r="Q4253" s="6">
        <v>0</v>
      </c>
      <c r="R4253" s="6">
        <v>0</v>
      </c>
      <c r="S4253" s="6">
        <v>0</v>
      </c>
      <c r="T4253" s="6">
        <v>0</v>
      </c>
      <c r="U4253" s="7">
        <v>0.0018</v>
      </c>
      <c r="V4253" s="7">
        <v>0</v>
      </c>
      <c r="W4253" s="7">
        <v>0.0437</v>
      </c>
      <c r="X4253" s="7">
        <v>0</v>
      </c>
      <c r="Y4253" s="8" t="str">
        <f>IFERROR(VLOOKUP(F:F,#REF!,2,0),"需要手动检查")</f>
        <v>需要手动检查</v>
      </c>
      <c r="Z4253" s="9" t="str">
        <f t="shared" si="270"/>
        <v>否</v>
      </c>
      <c r="AA4253" s="10" t="s">
        <v>36</v>
      </c>
      <c r="AB4253" s="18" t="s">
        <v>37</v>
      </c>
      <c r="AC4253" t="str">
        <f t="shared" si="271"/>
        <v>2025/8/14</v>
      </c>
      <c r="AD4253" t="e">
        <f>VLOOKUP(Y4253,#REF!,2,FALSE)</f>
        <v>#REF!</v>
      </c>
    </row>
    <row r="4254" customHeight="1" spans="1:30">
      <c r="A4254" s="2" t="s">
        <v>13228</v>
      </c>
      <c r="B4254" s="2" t="s">
        <v>13229</v>
      </c>
      <c r="C4254" s="2" t="s">
        <v>45</v>
      </c>
      <c r="D4254" s="2" t="s">
        <v>13230</v>
      </c>
      <c r="E4254" s="2" t="s">
        <v>13231</v>
      </c>
      <c r="F4254" s="2" t="s">
        <v>12993</v>
      </c>
      <c r="G4254" s="6">
        <v>1032</v>
      </c>
      <c r="H4254" s="6">
        <v>77</v>
      </c>
      <c r="I4254" s="6">
        <v>1</v>
      </c>
      <c r="J4254" s="6">
        <v>1</v>
      </c>
      <c r="K4254" s="6">
        <v>0</v>
      </c>
      <c r="L4254" s="6">
        <v>0</v>
      </c>
      <c r="M4254" s="6">
        <v>1058</v>
      </c>
      <c r="N4254" s="6">
        <v>41</v>
      </c>
      <c r="O4254" s="6">
        <v>0</v>
      </c>
      <c r="P4254" s="6">
        <v>0</v>
      </c>
      <c r="Q4254" s="6">
        <v>0</v>
      </c>
      <c r="R4254" s="6">
        <v>0</v>
      </c>
      <c r="S4254" s="6">
        <v>0</v>
      </c>
      <c r="T4254" s="6">
        <v>0</v>
      </c>
      <c r="U4254" s="7">
        <v>0.0397</v>
      </c>
      <c r="V4254" s="7">
        <v>0</v>
      </c>
      <c r="W4254" s="7">
        <v>0.061</v>
      </c>
      <c r="X4254" s="7">
        <v>0</v>
      </c>
      <c r="Y4254" s="8" t="str">
        <f>IFERROR(VLOOKUP(F:F,#REF!,2,0),"需要手动检查")</f>
        <v>需要手动检查</v>
      </c>
      <c r="Z4254" s="9" t="str">
        <f t="shared" si="270"/>
        <v>否</v>
      </c>
      <c r="AA4254" s="10" t="s">
        <v>36</v>
      </c>
      <c r="AB4254" s="18" t="s">
        <v>37</v>
      </c>
      <c r="AC4254" t="str">
        <f t="shared" si="271"/>
        <v>2025/8/14</v>
      </c>
      <c r="AD4254" t="e">
        <f>VLOOKUP(Y4254,#REF!,2,FALSE)</f>
        <v>#REF!</v>
      </c>
    </row>
    <row r="4255" customHeight="1" spans="1:30">
      <c r="A4255" s="2" t="s">
        <v>12338</v>
      </c>
      <c r="B4255" s="2" t="s">
        <v>12339</v>
      </c>
      <c r="C4255" s="2" t="s">
        <v>13232</v>
      </c>
      <c r="D4255" s="2" t="s">
        <v>13233</v>
      </c>
      <c r="E4255" s="2" t="s">
        <v>13234</v>
      </c>
      <c r="F4255" s="2" t="s">
        <v>12993</v>
      </c>
      <c r="G4255" s="6">
        <v>337</v>
      </c>
      <c r="H4255" s="6">
        <v>16</v>
      </c>
      <c r="I4255" s="6">
        <v>0</v>
      </c>
      <c r="J4255" s="6">
        <v>0</v>
      </c>
      <c r="K4255" s="6">
        <v>0</v>
      </c>
      <c r="L4255" s="6">
        <v>0</v>
      </c>
      <c r="M4255" s="6">
        <v>347</v>
      </c>
      <c r="N4255" s="6">
        <v>8</v>
      </c>
      <c r="O4255" s="6">
        <v>0</v>
      </c>
      <c r="P4255" s="6">
        <v>0</v>
      </c>
      <c r="Q4255" s="6">
        <v>0</v>
      </c>
      <c r="R4255" s="6">
        <v>0</v>
      </c>
      <c r="S4255" s="6">
        <v>0</v>
      </c>
      <c r="T4255" s="6">
        <v>0</v>
      </c>
      <c r="U4255" s="7">
        <v>0.0237</v>
      </c>
      <c r="V4255" s="7">
        <v>0</v>
      </c>
      <c r="W4255" s="7">
        <v>0.0445</v>
      </c>
      <c r="X4255" s="7">
        <v>0</v>
      </c>
      <c r="Y4255" s="8" t="str">
        <f>IFERROR(VLOOKUP(F:F,#REF!,2,0),"需要手动检查")</f>
        <v>需要手动检查</v>
      </c>
      <c r="Z4255" s="9" t="str">
        <f t="shared" si="270"/>
        <v>否</v>
      </c>
      <c r="AA4255" s="10" t="s">
        <v>36</v>
      </c>
      <c r="AB4255" s="18" t="s">
        <v>37</v>
      </c>
      <c r="AC4255" t="str">
        <f t="shared" si="271"/>
        <v>2025/8/15</v>
      </c>
      <c r="AD4255" t="e">
        <f>VLOOKUP(Y4255,#REF!,2,FALSE)</f>
        <v>#REF!</v>
      </c>
    </row>
    <row r="4256" customHeight="1" spans="1:30">
      <c r="A4256" s="2" t="s">
        <v>13215</v>
      </c>
      <c r="B4256" s="2" t="s">
        <v>13216</v>
      </c>
      <c r="C4256" s="2" t="s">
        <v>13235</v>
      </c>
      <c r="D4256" s="2" t="s">
        <v>13236</v>
      </c>
      <c r="E4256" s="2" t="s">
        <v>13237</v>
      </c>
      <c r="F4256" s="2" t="s">
        <v>12993</v>
      </c>
      <c r="G4256" s="6">
        <v>368</v>
      </c>
      <c r="H4256" s="6">
        <v>15</v>
      </c>
      <c r="I4256" s="6">
        <v>8</v>
      </c>
      <c r="J4256" s="6">
        <v>5</v>
      </c>
      <c r="K4256" s="6">
        <v>0</v>
      </c>
      <c r="L4256" s="6">
        <v>0</v>
      </c>
      <c r="M4256" s="6">
        <v>374</v>
      </c>
      <c r="N4256" s="6">
        <v>3</v>
      </c>
      <c r="O4256" s="6">
        <v>0</v>
      </c>
      <c r="P4256" s="6">
        <v>0</v>
      </c>
      <c r="Q4256" s="6">
        <v>0</v>
      </c>
      <c r="R4256" s="6">
        <v>0</v>
      </c>
      <c r="S4256" s="6">
        <v>0</v>
      </c>
      <c r="T4256" s="6">
        <v>0</v>
      </c>
      <c r="U4256" s="7">
        <v>0.0082</v>
      </c>
      <c r="V4256" s="7">
        <v>0</v>
      </c>
      <c r="W4256" s="7">
        <v>0.0679</v>
      </c>
      <c r="X4256" s="7">
        <v>0</v>
      </c>
      <c r="Y4256" s="8" t="str">
        <f>IFERROR(VLOOKUP(F:F,#REF!,2,0),"需要手动检查")</f>
        <v>需要手动检查</v>
      </c>
      <c r="Z4256" s="9" t="str">
        <f t="shared" si="270"/>
        <v>否</v>
      </c>
      <c r="AA4256" s="10" t="s">
        <v>36</v>
      </c>
      <c r="AB4256" s="18" t="s">
        <v>37</v>
      </c>
      <c r="AC4256" t="str">
        <f t="shared" si="271"/>
        <v>2025/8/15</v>
      </c>
      <c r="AD4256" t="e">
        <f>VLOOKUP(Y4256,#REF!,2,FALSE)</f>
        <v>#REF!</v>
      </c>
    </row>
    <row r="4257" customHeight="1" spans="1:30">
      <c r="A4257" s="2" t="s">
        <v>12811</v>
      </c>
      <c r="B4257" s="2" t="s">
        <v>12812</v>
      </c>
      <c r="C4257" s="2" t="s">
        <v>13238</v>
      </c>
      <c r="D4257" s="2" t="s">
        <v>13239</v>
      </c>
      <c r="E4257" s="2" t="s">
        <v>13240</v>
      </c>
      <c r="F4257" s="2" t="s">
        <v>12993</v>
      </c>
      <c r="G4257" s="6">
        <v>523</v>
      </c>
      <c r="H4257" s="6">
        <v>23</v>
      </c>
      <c r="I4257" s="6">
        <v>2</v>
      </c>
      <c r="J4257" s="6">
        <v>1</v>
      </c>
      <c r="K4257" s="6">
        <v>0</v>
      </c>
      <c r="L4257" s="6">
        <v>0</v>
      </c>
      <c r="M4257" s="6">
        <v>585</v>
      </c>
      <c r="N4257" s="6">
        <v>6</v>
      </c>
      <c r="O4257" s="6">
        <v>0</v>
      </c>
      <c r="P4257" s="6">
        <v>0</v>
      </c>
      <c r="Q4257" s="6">
        <v>0</v>
      </c>
      <c r="R4257" s="6">
        <v>0</v>
      </c>
      <c r="S4257" s="6">
        <v>0</v>
      </c>
      <c r="T4257" s="6">
        <v>0</v>
      </c>
      <c r="U4257" s="7">
        <v>0.0115</v>
      </c>
      <c r="V4257" s="7">
        <v>0</v>
      </c>
      <c r="W4257" s="7">
        <v>0.1013</v>
      </c>
      <c r="X4257" s="7">
        <v>0</v>
      </c>
      <c r="Y4257" s="8" t="str">
        <f>IFERROR(VLOOKUP(F:F,#REF!,2,0),"需要手动检查")</f>
        <v>需要手动检查</v>
      </c>
      <c r="Z4257" s="9" t="str">
        <f t="shared" si="270"/>
        <v>否</v>
      </c>
      <c r="AA4257" s="10" t="s">
        <v>36</v>
      </c>
      <c r="AB4257" s="18" t="s">
        <v>37</v>
      </c>
      <c r="AC4257" t="str">
        <f t="shared" si="271"/>
        <v>2025/8/15</v>
      </c>
      <c r="AD4257" t="e">
        <f>VLOOKUP(Y4257,#REF!,2,FALSE)</f>
        <v>#REF!</v>
      </c>
    </row>
    <row r="4258" customHeight="1" spans="1:30">
      <c r="A4258" s="2" t="s">
        <v>13162</v>
      </c>
      <c r="B4258" s="2" t="s">
        <v>13163</v>
      </c>
      <c r="C4258" s="2" t="s">
        <v>13241</v>
      </c>
      <c r="D4258" s="2" t="s">
        <v>13242</v>
      </c>
      <c r="E4258" s="2" t="s">
        <v>13243</v>
      </c>
      <c r="F4258" s="2" t="s">
        <v>12993</v>
      </c>
      <c r="G4258" s="6">
        <v>305</v>
      </c>
      <c r="H4258" s="6">
        <v>8</v>
      </c>
      <c r="I4258" s="6">
        <v>1</v>
      </c>
      <c r="J4258" s="6">
        <v>0</v>
      </c>
      <c r="K4258" s="6">
        <v>0</v>
      </c>
      <c r="L4258" s="6">
        <v>0</v>
      </c>
      <c r="M4258" s="6">
        <v>323</v>
      </c>
      <c r="N4258" s="6">
        <v>22</v>
      </c>
      <c r="O4258" s="6">
        <v>0</v>
      </c>
      <c r="P4258" s="6">
        <v>0</v>
      </c>
      <c r="Q4258" s="6">
        <v>0</v>
      </c>
      <c r="R4258" s="6">
        <v>0</v>
      </c>
      <c r="S4258" s="6">
        <v>0</v>
      </c>
      <c r="T4258" s="6">
        <v>0</v>
      </c>
      <c r="U4258" s="7">
        <v>0.0721</v>
      </c>
      <c r="V4258" s="7">
        <v>0</v>
      </c>
      <c r="W4258" s="7">
        <v>0.0131</v>
      </c>
      <c r="X4258" s="7">
        <v>0</v>
      </c>
      <c r="Y4258" s="8" t="str">
        <f>IFERROR(VLOOKUP(F:F,#REF!,2,0),"需要手动检查")</f>
        <v>需要手动检查</v>
      </c>
      <c r="Z4258" s="9" t="str">
        <f t="shared" si="270"/>
        <v>否</v>
      </c>
      <c r="AA4258" s="10" t="s">
        <v>36</v>
      </c>
      <c r="AB4258" s="18" t="s">
        <v>37</v>
      </c>
      <c r="AC4258" t="str">
        <f t="shared" si="271"/>
        <v>2025/8/16</v>
      </c>
      <c r="AD4258" t="e">
        <f>VLOOKUP(Y4258,#REF!,2,FALSE)</f>
        <v>#REF!</v>
      </c>
    </row>
    <row r="4259" customHeight="1" spans="1:30">
      <c r="A4259" s="2" t="s">
        <v>12546</v>
      </c>
      <c r="B4259" s="2" t="s">
        <v>12547</v>
      </c>
      <c r="C4259" s="2" t="s">
        <v>13244</v>
      </c>
      <c r="D4259" s="2" t="s">
        <v>13245</v>
      </c>
      <c r="E4259" s="2" t="s">
        <v>13246</v>
      </c>
      <c r="F4259" s="2" t="s">
        <v>12993</v>
      </c>
      <c r="G4259" s="6">
        <v>151</v>
      </c>
      <c r="H4259" s="6">
        <v>8</v>
      </c>
      <c r="I4259" s="6">
        <v>0</v>
      </c>
      <c r="J4259" s="6">
        <v>1</v>
      </c>
      <c r="K4259" s="6">
        <v>0</v>
      </c>
      <c r="L4259" s="6">
        <v>0</v>
      </c>
      <c r="M4259" s="6">
        <v>165</v>
      </c>
      <c r="N4259" s="6">
        <v>6</v>
      </c>
      <c r="O4259" s="6">
        <v>0</v>
      </c>
      <c r="P4259" s="6">
        <v>0</v>
      </c>
      <c r="Q4259" s="6">
        <v>0</v>
      </c>
      <c r="R4259" s="6">
        <v>0</v>
      </c>
      <c r="S4259" s="6">
        <v>0</v>
      </c>
      <c r="T4259" s="6">
        <v>0</v>
      </c>
      <c r="U4259" s="7">
        <v>0.0397</v>
      </c>
      <c r="V4259" s="7">
        <v>0</v>
      </c>
      <c r="W4259" s="7">
        <v>0.0464</v>
      </c>
      <c r="X4259" s="7">
        <v>0</v>
      </c>
      <c r="Y4259" s="8" t="str">
        <f>IFERROR(VLOOKUP(F:F,#REF!,2,0),"需要手动检查")</f>
        <v>需要手动检查</v>
      </c>
      <c r="Z4259" s="9" t="str">
        <f t="shared" si="270"/>
        <v>否</v>
      </c>
      <c r="AA4259" s="10" t="s">
        <v>36</v>
      </c>
      <c r="AB4259" s="18" t="s">
        <v>37</v>
      </c>
      <c r="AC4259" t="str">
        <f t="shared" si="271"/>
        <v>2025/8/17</v>
      </c>
      <c r="AD4259" t="e">
        <f>VLOOKUP(Y4259,#REF!,2,FALSE)</f>
        <v>#REF!</v>
      </c>
    </row>
    <row r="4260" customHeight="1" spans="1:30">
      <c r="A4260" s="2" t="s">
        <v>13042</v>
      </c>
      <c r="B4260" s="2" t="s">
        <v>13043</v>
      </c>
      <c r="C4260" s="2" t="s">
        <v>45</v>
      </c>
      <c r="D4260" s="2" t="s">
        <v>13247</v>
      </c>
      <c r="E4260" s="2" t="s">
        <v>13248</v>
      </c>
      <c r="F4260" s="2" t="s">
        <v>12993</v>
      </c>
      <c r="G4260" s="6">
        <v>514</v>
      </c>
      <c r="H4260" s="6">
        <v>45</v>
      </c>
      <c r="I4260" s="6">
        <v>0</v>
      </c>
      <c r="J4260" s="6">
        <v>0</v>
      </c>
      <c r="K4260" s="6">
        <v>0</v>
      </c>
      <c r="L4260" s="6">
        <v>0</v>
      </c>
      <c r="M4260" s="6">
        <v>514</v>
      </c>
      <c r="N4260" s="6">
        <v>8</v>
      </c>
      <c r="O4260" s="6">
        <v>0</v>
      </c>
      <c r="P4260" s="6">
        <v>0</v>
      </c>
      <c r="Q4260" s="6">
        <v>0</v>
      </c>
      <c r="R4260" s="6">
        <v>0</v>
      </c>
      <c r="S4260" s="6">
        <v>0</v>
      </c>
      <c r="T4260" s="6">
        <v>0</v>
      </c>
      <c r="U4260" s="7">
        <v>0.0156</v>
      </c>
      <c r="V4260" s="7">
        <v>0</v>
      </c>
      <c r="W4260" s="7">
        <v>0.1304</v>
      </c>
      <c r="X4260" s="7">
        <v>0</v>
      </c>
      <c r="Y4260" s="8" t="str">
        <f>IFERROR(VLOOKUP(F:F,#REF!,2,0),"需要手动检查")</f>
        <v>需要手动检查</v>
      </c>
      <c r="Z4260" s="9" t="str">
        <f t="shared" si="270"/>
        <v>否</v>
      </c>
      <c r="AA4260" s="10" t="s">
        <v>36</v>
      </c>
      <c r="AB4260" s="18" t="s">
        <v>37</v>
      </c>
      <c r="AC4260" t="str">
        <f t="shared" si="271"/>
        <v>2025/8/17</v>
      </c>
      <c r="AD4260" t="e">
        <f>VLOOKUP(Y4260,#REF!,2,FALSE)</f>
        <v>#REF!</v>
      </c>
    </row>
    <row r="4261" customHeight="1" spans="1:30">
      <c r="A4261" s="2" t="s">
        <v>3136</v>
      </c>
      <c r="B4261" s="2" t="s">
        <v>3137</v>
      </c>
      <c r="C4261" s="2" t="s">
        <v>13249</v>
      </c>
      <c r="D4261" s="2" t="s">
        <v>13250</v>
      </c>
      <c r="E4261" s="2" t="s">
        <v>13251</v>
      </c>
      <c r="F4261" s="2" t="s">
        <v>12993</v>
      </c>
      <c r="G4261" s="6">
        <v>321</v>
      </c>
      <c r="H4261" s="6">
        <v>13</v>
      </c>
      <c r="I4261" s="6">
        <v>4</v>
      </c>
      <c r="J4261" s="6">
        <v>0</v>
      </c>
      <c r="K4261" s="6">
        <v>0</v>
      </c>
      <c r="L4261" s="6">
        <v>0</v>
      </c>
      <c r="M4261" s="6">
        <v>345</v>
      </c>
      <c r="N4261" s="6">
        <v>29</v>
      </c>
      <c r="O4261" s="6">
        <v>0</v>
      </c>
      <c r="P4261" s="6">
        <v>0</v>
      </c>
      <c r="Q4261" s="6">
        <v>0</v>
      </c>
      <c r="R4261" s="6">
        <v>0</v>
      </c>
      <c r="S4261" s="6">
        <v>0</v>
      </c>
      <c r="T4261" s="6">
        <v>0</v>
      </c>
      <c r="U4261" s="7">
        <v>0.0903</v>
      </c>
      <c r="V4261" s="7">
        <v>0</v>
      </c>
      <c r="W4261" s="7">
        <v>0.0218</v>
      </c>
      <c r="X4261" s="7">
        <v>0</v>
      </c>
      <c r="Y4261" s="8" t="str">
        <f>IFERROR(VLOOKUP(F:F,#REF!,2,0),"需要手动检查")</f>
        <v>需要手动检查</v>
      </c>
      <c r="Z4261" s="9" t="str">
        <f t="shared" si="270"/>
        <v>否</v>
      </c>
      <c r="AA4261" s="10" t="s">
        <v>36</v>
      </c>
      <c r="AB4261" s="18" t="s">
        <v>37</v>
      </c>
      <c r="AC4261" t="str">
        <f t="shared" si="271"/>
        <v>2025/8/17</v>
      </c>
      <c r="AD4261" t="e">
        <f>VLOOKUP(Y4261,#REF!,2,FALSE)</f>
        <v>#REF!</v>
      </c>
    </row>
    <row r="4262" customHeight="1" spans="1:30">
      <c r="A4262" s="2" t="s">
        <v>13252</v>
      </c>
      <c r="B4262" s="2" t="s">
        <v>13253</v>
      </c>
      <c r="C4262" s="2" t="s">
        <v>13254</v>
      </c>
      <c r="D4262" s="2" t="s">
        <v>13255</v>
      </c>
      <c r="E4262" s="2" t="s">
        <v>13256</v>
      </c>
      <c r="F4262" s="2" t="s">
        <v>12993</v>
      </c>
      <c r="G4262" s="6">
        <v>212</v>
      </c>
      <c r="H4262" s="6">
        <v>10</v>
      </c>
      <c r="I4262" s="6">
        <v>1</v>
      </c>
      <c r="J4262" s="6">
        <v>0</v>
      </c>
      <c r="K4262" s="6">
        <v>0</v>
      </c>
      <c r="L4262" s="6">
        <v>0</v>
      </c>
      <c r="M4262" s="6">
        <v>218</v>
      </c>
      <c r="N4262" s="6">
        <v>6</v>
      </c>
      <c r="O4262" s="6">
        <v>0</v>
      </c>
      <c r="P4262" s="6">
        <v>0</v>
      </c>
      <c r="Q4262" s="6">
        <v>0</v>
      </c>
      <c r="R4262" s="6">
        <v>0</v>
      </c>
      <c r="S4262" s="6">
        <v>0</v>
      </c>
      <c r="T4262" s="6">
        <v>0</v>
      </c>
      <c r="U4262" s="7">
        <v>0.0283</v>
      </c>
      <c r="V4262" s="7">
        <v>0</v>
      </c>
      <c r="W4262" s="7">
        <v>0.0283</v>
      </c>
      <c r="X4262" s="7">
        <v>0</v>
      </c>
      <c r="Y4262" s="8" t="str">
        <f>IFERROR(VLOOKUP(F:F,#REF!,2,0),"需要手动检查")</f>
        <v>需要手动检查</v>
      </c>
      <c r="Z4262" s="9" t="str">
        <f t="shared" ref="Z4262:Z4267" si="272">IF(R4262&gt;0,"是","否")</f>
        <v>否</v>
      </c>
      <c r="AA4262" s="10" t="s">
        <v>36</v>
      </c>
      <c r="AB4262" s="18" t="s">
        <v>37</v>
      </c>
      <c r="AC4262" t="str">
        <f t="shared" ref="AC4262:AC4267" si="273">YEAR(E4262)&amp;"/"&amp;MONTH(E4262)&amp;"/"&amp;DAY(E4262)</f>
        <v>2025/8/18</v>
      </c>
      <c r="AD4262" t="e">
        <f>VLOOKUP(Y4262,#REF!,2,FALSE)</f>
        <v>#REF!</v>
      </c>
    </row>
    <row r="4263" customHeight="1" spans="1:30">
      <c r="A4263" s="2" t="s">
        <v>4503</v>
      </c>
      <c r="B4263" s="2" t="s">
        <v>4504</v>
      </c>
      <c r="C4263" s="2" t="s">
        <v>13257</v>
      </c>
      <c r="D4263" s="2" t="s">
        <v>13258</v>
      </c>
      <c r="E4263" s="2" t="s">
        <v>13259</v>
      </c>
      <c r="F4263" s="2" t="s">
        <v>12993</v>
      </c>
      <c r="G4263" s="6">
        <v>449</v>
      </c>
      <c r="H4263" s="6">
        <v>15</v>
      </c>
      <c r="I4263" s="6">
        <v>1</v>
      </c>
      <c r="J4263" s="6">
        <v>1</v>
      </c>
      <c r="K4263" s="6">
        <v>0</v>
      </c>
      <c r="L4263" s="6">
        <v>0</v>
      </c>
      <c r="M4263" s="6">
        <v>484</v>
      </c>
      <c r="N4263" s="6">
        <v>18</v>
      </c>
      <c r="O4263" s="6">
        <v>0</v>
      </c>
      <c r="P4263" s="6">
        <v>0</v>
      </c>
      <c r="Q4263" s="6">
        <v>0</v>
      </c>
      <c r="R4263" s="6">
        <v>0</v>
      </c>
      <c r="S4263" s="6">
        <v>0</v>
      </c>
      <c r="T4263" s="6">
        <v>0</v>
      </c>
      <c r="U4263" s="7">
        <v>0.0401</v>
      </c>
      <c r="V4263" s="7">
        <v>0</v>
      </c>
      <c r="W4263" s="7">
        <v>0.029</v>
      </c>
      <c r="X4263" s="7">
        <v>0</v>
      </c>
      <c r="Y4263" s="8" t="str">
        <f>IFERROR(VLOOKUP(F:F,#REF!,2,0),"需要手动检查")</f>
        <v>需要手动检查</v>
      </c>
      <c r="Z4263" s="9" t="str">
        <f t="shared" si="272"/>
        <v>否</v>
      </c>
      <c r="AA4263" s="10" t="s">
        <v>36</v>
      </c>
      <c r="AB4263" s="18" t="s">
        <v>37</v>
      </c>
      <c r="AC4263" t="str">
        <f t="shared" si="273"/>
        <v>2025/8/18</v>
      </c>
      <c r="AD4263" t="e">
        <f>VLOOKUP(Y4263,#REF!,2,FALSE)</f>
        <v>#REF!</v>
      </c>
    </row>
    <row r="4264" customHeight="1" spans="1:30">
      <c r="A4264" s="2" t="s">
        <v>10874</v>
      </c>
      <c r="B4264" s="2" t="s">
        <v>10875</v>
      </c>
      <c r="C4264" s="2" t="s">
        <v>13260</v>
      </c>
      <c r="D4264" s="2" t="s">
        <v>13261</v>
      </c>
      <c r="E4264" s="2" t="s">
        <v>13262</v>
      </c>
      <c r="F4264" s="2" t="s">
        <v>10879</v>
      </c>
      <c r="G4264" s="6">
        <v>10</v>
      </c>
      <c r="H4264" s="6">
        <v>0</v>
      </c>
      <c r="I4264" s="6">
        <v>0</v>
      </c>
      <c r="J4264" s="6">
        <v>0</v>
      </c>
      <c r="K4264" s="6">
        <v>0</v>
      </c>
      <c r="L4264" s="6">
        <v>0</v>
      </c>
      <c r="M4264" s="6">
        <v>13</v>
      </c>
      <c r="N4264" s="6">
        <v>0</v>
      </c>
      <c r="O4264" s="6">
        <v>0</v>
      </c>
      <c r="P4264" s="6">
        <v>0</v>
      </c>
      <c r="Q4264" s="6">
        <v>0</v>
      </c>
      <c r="R4264" s="6">
        <v>0</v>
      </c>
      <c r="S4264" s="6">
        <v>0</v>
      </c>
      <c r="T4264" s="6">
        <v>0</v>
      </c>
      <c r="U4264" s="7">
        <v>0</v>
      </c>
      <c r="V4264" s="7">
        <v>0</v>
      </c>
      <c r="W4264" s="7">
        <v>0.1</v>
      </c>
      <c r="X4264" s="7">
        <v>0</v>
      </c>
      <c r="Y4264" s="8" t="str">
        <f>IFERROR(VLOOKUP(F:F,#REF!,2,0),"需要手动检查")</f>
        <v>需要手动检查</v>
      </c>
      <c r="Z4264" s="9" t="str">
        <f t="shared" si="272"/>
        <v>否</v>
      </c>
      <c r="AA4264" s="10" t="s">
        <v>36</v>
      </c>
      <c r="AB4264" s="18" t="s">
        <v>37</v>
      </c>
      <c r="AC4264" t="str">
        <f t="shared" si="273"/>
        <v>2025/8/18</v>
      </c>
      <c r="AD4264" t="e">
        <f>VLOOKUP(Y4264,#REF!,2,FALSE)</f>
        <v>#REF!</v>
      </c>
    </row>
    <row r="4265" customHeight="1" spans="1:30">
      <c r="A4265" s="2" t="s">
        <v>13117</v>
      </c>
      <c r="B4265" s="2" t="s">
        <v>13118</v>
      </c>
      <c r="C4265" s="2" t="s">
        <v>13263</v>
      </c>
      <c r="D4265" s="2" t="s">
        <v>13264</v>
      </c>
      <c r="E4265" s="2" t="s">
        <v>13265</v>
      </c>
      <c r="F4265" s="2" t="s">
        <v>12993</v>
      </c>
      <c r="G4265" s="6">
        <v>38</v>
      </c>
      <c r="H4265" s="6">
        <v>6</v>
      </c>
      <c r="I4265" s="6">
        <v>0</v>
      </c>
      <c r="J4265" s="6">
        <v>0</v>
      </c>
      <c r="K4265" s="6">
        <v>0</v>
      </c>
      <c r="L4265" s="6">
        <v>0</v>
      </c>
      <c r="M4265" s="6">
        <v>38</v>
      </c>
      <c r="N4265" s="6">
        <v>1</v>
      </c>
      <c r="O4265" s="6">
        <v>0</v>
      </c>
      <c r="P4265" s="6">
        <v>0</v>
      </c>
      <c r="Q4265" s="6">
        <v>0</v>
      </c>
      <c r="R4265" s="6">
        <v>0</v>
      </c>
      <c r="S4265" s="6">
        <v>0</v>
      </c>
      <c r="T4265" s="6">
        <v>0</v>
      </c>
      <c r="U4265" s="7">
        <v>0.0263</v>
      </c>
      <c r="V4265" s="7">
        <v>0</v>
      </c>
      <c r="W4265" s="7">
        <v>0.0526</v>
      </c>
      <c r="X4265" s="7">
        <v>0</v>
      </c>
      <c r="Y4265" s="8" t="str">
        <f>IFERROR(VLOOKUP(F:F,#REF!,2,0),"需要手动检查")</f>
        <v>需要手动检查</v>
      </c>
      <c r="Z4265" s="9" t="str">
        <f t="shared" si="272"/>
        <v>否</v>
      </c>
      <c r="AA4265" s="10" t="s">
        <v>36</v>
      </c>
      <c r="AB4265" s="18" t="s">
        <v>37</v>
      </c>
      <c r="AC4265" t="str">
        <f t="shared" si="273"/>
        <v>2025/8/18</v>
      </c>
      <c r="AD4265" t="e">
        <f>VLOOKUP(Y4265,#REF!,2,FALSE)</f>
        <v>#REF!</v>
      </c>
    </row>
    <row r="4266" customHeight="1" spans="1:30">
      <c r="A4266" s="2" t="s">
        <v>13266</v>
      </c>
      <c r="B4266" s="2" t="s">
        <v>13267</v>
      </c>
      <c r="C4266" s="2" t="s">
        <v>13268</v>
      </c>
      <c r="D4266" s="2" t="s">
        <v>13269</v>
      </c>
      <c r="E4266" s="2" t="s">
        <v>13270</v>
      </c>
      <c r="F4266" s="2" t="s">
        <v>12993</v>
      </c>
      <c r="G4266" s="6">
        <v>275</v>
      </c>
      <c r="H4266" s="6">
        <v>5</v>
      </c>
      <c r="I4266" s="6">
        <v>0</v>
      </c>
      <c r="J4266" s="6">
        <v>0</v>
      </c>
      <c r="K4266" s="6">
        <v>2</v>
      </c>
      <c r="L4266" s="6">
        <v>0</v>
      </c>
      <c r="M4266" s="6">
        <v>294</v>
      </c>
      <c r="N4266" s="6">
        <v>13</v>
      </c>
      <c r="O4266" s="6">
        <v>0</v>
      </c>
      <c r="P4266" s="6">
        <v>0</v>
      </c>
      <c r="Q4266" s="6">
        <v>0</v>
      </c>
      <c r="R4266" s="6">
        <v>0</v>
      </c>
      <c r="S4266" s="6">
        <v>0</v>
      </c>
      <c r="T4266" s="6">
        <v>0</v>
      </c>
      <c r="U4266" s="7">
        <v>0.0473</v>
      </c>
      <c r="V4266" s="7">
        <v>0</v>
      </c>
      <c r="W4266" s="7">
        <v>0.0036</v>
      </c>
      <c r="X4266" s="7">
        <v>0</v>
      </c>
      <c r="Y4266" s="8" t="str">
        <f>IFERROR(VLOOKUP(F:F,#REF!,2,0),"需要手动检查")</f>
        <v>需要手动检查</v>
      </c>
      <c r="Z4266" s="9" t="str">
        <f t="shared" si="272"/>
        <v>否</v>
      </c>
      <c r="AA4266" s="10" t="s">
        <v>36</v>
      </c>
      <c r="AB4266" s="18" t="s">
        <v>37</v>
      </c>
      <c r="AC4266" t="str">
        <f t="shared" si="273"/>
        <v>2025/8/18</v>
      </c>
      <c r="AD4266" t="e">
        <f>VLOOKUP(Y4266,#REF!,2,FALSE)</f>
        <v>#REF!</v>
      </c>
    </row>
    <row r="4267" customHeight="1" spans="1:30">
      <c r="A4267" s="2" t="s">
        <v>13271</v>
      </c>
      <c r="B4267" s="2" t="s">
        <v>13272</v>
      </c>
      <c r="C4267" s="2" t="s">
        <v>13273</v>
      </c>
      <c r="D4267" s="2" t="s">
        <v>13274</v>
      </c>
      <c r="E4267" s="2" t="s">
        <v>13275</v>
      </c>
      <c r="F4267" s="2" t="s">
        <v>12993</v>
      </c>
      <c r="G4267" s="6">
        <v>280</v>
      </c>
      <c r="H4267" s="6">
        <v>2</v>
      </c>
      <c r="I4267" s="6">
        <v>0</v>
      </c>
      <c r="J4267" s="6">
        <v>0</v>
      </c>
      <c r="K4267" s="6">
        <v>0</v>
      </c>
      <c r="L4267" s="6">
        <v>0</v>
      </c>
      <c r="M4267" s="6">
        <v>295</v>
      </c>
      <c r="N4267" s="6">
        <v>2</v>
      </c>
      <c r="O4267" s="6">
        <v>0</v>
      </c>
      <c r="P4267" s="6">
        <v>0</v>
      </c>
      <c r="Q4267" s="6">
        <v>0</v>
      </c>
      <c r="R4267" s="6">
        <v>0</v>
      </c>
      <c r="S4267" s="6">
        <v>0</v>
      </c>
      <c r="T4267" s="6">
        <v>0</v>
      </c>
      <c r="U4267" s="7">
        <v>0.0071</v>
      </c>
      <c r="V4267" s="7">
        <v>0</v>
      </c>
      <c r="W4267" s="7">
        <v>0.0071</v>
      </c>
      <c r="X4267" s="7">
        <v>0</v>
      </c>
      <c r="Y4267" s="8" t="str">
        <f>IFERROR(VLOOKUP(F:F,#REF!,2,0),"需要手动检查")</f>
        <v>需要手动检查</v>
      </c>
      <c r="Z4267" s="9" t="str">
        <f t="shared" si="272"/>
        <v>否</v>
      </c>
      <c r="AA4267" s="10" t="s">
        <v>36</v>
      </c>
      <c r="AB4267" s="18" t="s">
        <v>37</v>
      </c>
      <c r="AC4267" t="str">
        <f t="shared" si="273"/>
        <v>2025/8/18</v>
      </c>
      <c r="AD4267" t="e">
        <f>VLOOKUP(Y4267,#REF!,2,FALSE)</f>
        <v>#REF!</v>
      </c>
    </row>
    <row r="4268" customHeight="1" spans="1:30">
      <c r="A4268" s="2" t="s">
        <v>13276</v>
      </c>
      <c r="B4268" s="2" t="s">
        <v>13277</v>
      </c>
      <c r="C4268" s="2" t="s">
        <v>13278</v>
      </c>
      <c r="D4268" s="2" t="s">
        <v>13279</v>
      </c>
      <c r="E4268" s="2" t="s">
        <v>13280</v>
      </c>
      <c r="F4268" s="2" t="s">
        <v>12993</v>
      </c>
      <c r="G4268" s="6">
        <v>63</v>
      </c>
      <c r="H4268" s="6">
        <v>1</v>
      </c>
      <c r="I4268" s="6">
        <v>2</v>
      </c>
      <c r="J4268" s="6">
        <v>2</v>
      </c>
      <c r="K4268" s="6">
        <v>0</v>
      </c>
      <c r="L4268" s="6">
        <v>0</v>
      </c>
      <c r="M4268" s="6">
        <v>66</v>
      </c>
      <c r="N4268" s="6">
        <v>2</v>
      </c>
      <c r="O4268" s="6">
        <v>0</v>
      </c>
      <c r="P4268" s="6">
        <v>0</v>
      </c>
      <c r="Q4268" s="6">
        <v>0</v>
      </c>
      <c r="R4268" s="6">
        <v>0</v>
      </c>
      <c r="S4268" s="6">
        <v>0</v>
      </c>
      <c r="T4268" s="6">
        <v>0</v>
      </c>
      <c r="U4268" s="7">
        <v>0.0317</v>
      </c>
      <c r="V4268" s="7">
        <v>0</v>
      </c>
      <c r="W4268" s="7">
        <v>0.0317</v>
      </c>
      <c r="X4268" s="7">
        <v>0</v>
      </c>
      <c r="Y4268" s="8" t="str">
        <f>IFERROR(VLOOKUP(F:F,#REF!,2,0),"需要手动检查")</f>
        <v>需要手动检查</v>
      </c>
      <c r="Z4268" s="9" t="str">
        <f t="shared" ref="Z4268:Z4274" si="274">IF(R4268&gt;0,"是","否")</f>
        <v>否</v>
      </c>
      <c r="AA4268" s="10" t="s">
        <v>36</v>
      </c>
      <c r="AB4268" s="18" t="s">
        <v>37</v>
      </c>
      <c r="AC4268" t="str">
        <f t="shared" ref="AC4268:AC4274" si="275">YEAR(E4268)&amp;"/"&amp;MONTH(E4268)&amp;"/"&amp;DAY(E4268)</f>
        <v>2025/8/19</v>
      </c>
      <c r="AD4268" t="e">
        <f>VLOOKUP(Y4268,#REF!,2,FALSE)</f>
        <v>#REF!</v>
      </c>
    </row>
    <row r="4269" customHeight="1" spans="1:30">
      <c r="A4269" s="2" t="s">
        <v>11874</v>
      </c>
      <c r="B4269" s="2" t="s">
        <v>11875</v>
      </c>
      <c r="C4269" s="2" t="s">
        <v>13281</v>
      </c>
      <c r="D4269" s="2" t="s">
        <v>13282</v>
      </c>
      <c r="E4269" s="2" t="s">
        <v>13283</v>
      </c>
      <c r="F4269" s="2" t="s">
        <v>12993</v>
      </c>
      <c r="G4269" s="6">
        <v>231</v>
      </c>
      <c r="H4269" s="6">
        <v>3</v>
      </c>
      <c r="I4269" s="6">
        <v>0</v>
      </c>
      <c r="J4269" s="6">
        <v>0</v>
      </c>
      <c r="K4269" s="6">
        <v>0</v>
      </c>
      <c r="L4269" s="6">
        <v>0</v>
      </c>
      <c r="M4269" s="6">
        <v>243</v>
      </c>
      <c r="N4269" s="6">
        <v>3</v>
      </c>
      <c r="O4269" s="6">
        <v>0</v>
      </c>
      <c r="P4269" s="6">
        <v>0</v>
      </c>
      <c r="Q4269" s="6">
        <v>0</v>
      </c>
      <c r="R4269" s="6">
        <v>0</v>
      </c>
      <c r="S4269" s="6">
        <v>0</v>
      </c>
      <c r="T4269" s="6">
        <v>0</v>
      </c>
      <c r="U4269" s="7">
        <v>0.013</v>
      </c>
      <c r="V4269" s="7">
        <v>0</v>
      </c>
      <c r="W4269" s="7">
        <v>0.0043</v>
      </c>
      <c r="X4269" s="7">
        <v>0</v>
      </c>
      <c r="Y4269" s="8" t="str">
        <f>IFERROR(VLOOKUP(F:F,#REF!,2,0),"需要手动检查")</f>
        <v>需要手动检查</v>
      </c>
      <c r="Z4269" s="9" t="str">
        <f t="shared" si="274"/>
        <v>否</v>
      </c>
      <c r="AA4269" s="10" t="s">
        <v>36</v>
      </c>
      <c r="AB4269" s="18" t="s">
        <v>37</v>
      </c>
      <c r="AC4269" t="str">
        <f t="shared" si="275"/>
        <v>2025/8/19</v>
      </c>
      <c r="AD4269" t="e">
        <f>VLOOKUP(Y4269,#REF!,2,FALSE)</f>
        <v>#REF!</v>
      </c>
    </row>
    <row r="4270" customHeight="1" spans="1:30">
      <c r="A4270" s="2" t="s">
        <v>13284</v>
      </c>
      <c r="B4270" s="2" t="s">
        <v>13285</v>
      </c>
      <c r="C4270" s="2" t="s">
        <v>13286</v>
      </c>
      <c r="D4270" s="2" t="s">
        <v>13287</v>
      </c>
      <c r="E4270" s="2" t="s">
        <v>13288</v>
      </c>
      <c r="F4270" s="2" t="s">
        <v>12993</v>
      </c>
      <c r="G4270" s="6">
        <v>315</v>
      </c>
      <c r="H4270" s="6">
        <v>6</v>
      </c>
      <c r="I4270" s="6">
        <v>0</v>
      </c>
      <c r="J4270" s="6">
        <v>1</v>
      </c>
      <c r="K4270" s="6">
        <v>0</v>
      </c>
      <c r="L4270" s="6">
        <v>0</v>
      </c>
      <c r="M4270" s="6">
        <v>318</v>
      </c>
      <c r="N4270" s="6">
        <v>10</v>
      </c>
      <c r="O4270" s="6">
        <v>0</v>
      </c>
      <c r="P4270" s="6">
        <v>0</v>
      </c>
      <c r="Q4270" s="6">
        <v>0</v>
      </c>
      <c r="R4270" s="6">
        <v>0</v>
      </c>
      <c r="S4270" s="6">
        <v>0</v>
      </c>
      <c r="T4270" s="6">
        <v>0</v>
      </c>
      <c r="U4270" s="7">
        <v>0.0317</v>
      </c>
      <c r="V4270" s="7">
        <v>0</v>
      </c>
      <c r="W4270" s="7">
        <v>0.0095</v>
      </c>
      <c r="X4270" s="7">
        <v>0</v>
      </c>
      <c r="Y4270" s="8" t="str">
        <f>IFERROR(VLOOKUP(F:F,#REF!,2,0),"需要手动检查")</f>
        <v>需要手动检查</v>
      </c>
      <c r="Z4270" s="9" t="str">
        <f t="shared" si="274"/>
        <v>否</v>
      </c>
      <c r="AA4270" s="10" t="s">
        <v>36</v>
      </c>
      <c r="AB4270" s="18" t="s">
        <v>37</v>
      </c>
      <c r="AC4270" t="str">
        <f t="shared" si="275"/>
        <v>2025/8/19</v>
      </c>
      <c r="AD4270" t="e">
        <f>VLOOKUP(Y4270,#REF!,2,FALSE)</f>
        <v>#REF!</v>
      </c>
    </row>
    <row r="4271" customHeight="1" spans="1:30">
      <c r="A4271" s="2" t="s">
        <v>12892</v>
      </c>
      <c r="B4271" s="2" t="s">
        <v>12893</v>
      </c>
      <c r="C4271" s="2" t="s">
        <v>273</v>
      </c>
      <c r="D4271" s="2" t="s">
        <v>13289</v>
      </c>
      <c r="E4271" s="2" t="s">
        <v>13290</v>
      </c>
      <c r="F4271" s="2" t="s">
        <v>12993</v>
      </c>
      <c r="G4271" s="6">
        <v>673</v>
      </c>
      <c r="H4271" s="6">
        <v>30</v>
      </c>
      <c r="I4271" s="6">
        <v>0</v>
      </c>
      <c r="J4271" s="6">
        <v>2</v>
      </c>
      <c r="K4271" s="6">
        <v>0</v>
      </c>
      <c r="L4271" s="6">
        <v>0</v>
      </c>
      <c r="M4271" s="6">
        <v>675</v>
      </c>
      <c r="N4271" s="6">
        <v>36</v>
      </c>
      <c r="O4271" s="6">
        <v>0</v>
      </c>
      <c r="P4271" s="6">
        <v>0</v>
      </c>
      <c r="Q4271" s="6">
        <v>0</v>
      </c>
      <c r="R4271" s="6">
        <v>0</v>
      </c>
      <c r="S4271" s="6">
        <v>0</v>
      </c>
      <c r="T4271" s="6">
        <v>0</v>
      </c>
      <c r="U4271" s="7">
        <v>0.0535</v>
      </c>
      <c r="V4271" s="7">
        <v>0</v>
      </c>
      <c r="W4271" s="7">
        <v>0.0267</v>
      </c>
      <c r="X4271" s="7">
        <v>0</v>
      </c>
      <c r="Y4271" s="8" t="str">
        <f>IFERROR(VLOOKUP(F:F,#REF!,2,0),"需要手动检查")</f>
        <v>需要手动检查</v>
      </c>
      <c r="Z4271" s="9" t="str">
        <f t="shared" si="274"/>
        <v>否</v>
      </c>
      <c r="AA4271" s="10" t="s">
        <v>36</v>
      </c>
      <c r="AB4271" s="18" t="s">
        <v>37</v>
      </c>
      <c r="AC4271" t="str">
        <f t="shared" si="275"/>
        <v>2025/8/19</v>
      </c>
      <c r="AD4271" t="e">
        <f>VLOOKUP(Y4271,#REF!,2,FALSE)</f>
        <v>#REF!</v>
      </c>
    </row>
    <row r="4272" customHeight="1" spans="1:30">
      <c r="A4272" s="2" t="s">
        <v>12892</v>
      </c>
      <c r="B4272" s="2" t="s">
        <v>12893</v>
      </c>
      <c r="C4272" s="2" t="s">
        <v>12894</v>
      </c>
      <c r="D4272" s="2" t="s">
        <v>13291</v>
      </c>
      <c r="E4272" s="2" t="s">
        <v>13292</v>
      </c>
      <c r="F4272" s="2" t="s">
        <v>12993</v>
      </c>
      <c r="G4272" s="6">
        <v>506</v>
      </c>
      <c r="H4272" s="6">
        <v>16</v>
      </c>
      <c r="I4272" s="6">
        <v>2</v>
      </c>
      <c r="J4272" s="6">
        <v>1</v>
      </c>
      <c r="K4272" s="6">
        <v>0</v>
      </c>
      <c r="L4272" s="6">
        <v>0</v>
      </c>
      <c r="M4272" s="6">
        <v>523</v>
      </c>
      <c r="N4272" s="6">
        <v>8</v>
      </c>
      <c r="O4272" s="6">
        <v>0</v>
      </c>
      <c r="P4272" s="6">
        <v>0</v>
      </c>
      <c r="Q4272" s="6">
        <v>0</v>
      </c>
      <c r="R4272" s="6">
        <v>0</v>
      </c>
      <c r="S4272" s="6">
        <v>0</v>
      </c>
      <c r="T4272" s="6">
        <v>0</v>
      </c>
      <c r="U4272" s="7">
        <v>0.0158</v>
      </c>
      <c r="V4272" s="7">
        <v>0</v>
      </c>
      <c r="W4272" s="7">
        <v>0.0435</v>
      </c>
      <c r="X4272" s="7">
        <v>0</v>
      </c>
      <c r="Y4272" s="8" t="str">
        <f>IFERROR(VLOOKUP(F:F,#REF!,2,0),"需要手动检查")</f>
        <v>需要手动检查</v>
      </c>
      <c r="Z4272" s="9" t="str">
        <f t="shared" si="274"/>
        <v>否</v>
      </c>
      <c r="AA4272" s="10" t="s">
        <v>36</v>
      </c>
      <c r="AB4272" s="18" t="s">
        <v>37</v>
      </c>
      <c r="AC4272" t="str">
        <f t="shared" si="275"/>
        <v>2025/8/19</v>
      </c>
      <c r="AD4272" t="e">
        <f>VLOOKUP(Y4272,#REF!,2,FALSE)</f>
        <v>#REF!</v>
      </c>
    </row>
    <row r="4273" customHeight="1" spans="1:30">
      <c r="A4273" s="2" t="s">
        <v>13293</v>
      </c>
      <c r="B4273" s="2" t="s">
        <v>13294</v>
      </c>
      <c r="C4273" s="2" t="s">
        <v>13295</v>
      </c>
      <c r="D4273" s="2" t="s">
        <v>13296</v>
      </c>
      <c r="E4273" s="2" t="s">
        <v>13297</v>
      </c>
      <c r="F4273" s="2" t="s">
        <v>12993</v>
      </c>
      <c r="G4273" s="6">
        <v>266</v>
      </c>
      <c r="H4273" s="6">
        <v>4</v>
      </c>
      <c r="I4273" s="6">
        <v>0</v>
      </c>
      <c r="J4273" s="6">
        <v>0</v>
      </c>
      <c r="K4273" s="6">
        <v>0</v>
      </c>
      <c r="L4273" s="6">
        <v>0</v>
      </c>
      <c r="M4273" s="6">
        <v>279</v>
      </c>
      <c r="N4273" s="6">
        <v>6</v>
      </c>
      <c r="O4273" s="6">
        <v>0</v>
      </c>
      <c r="P4273" s="6">
        <v>0</v>
      </c>
      <c r="Q4273" s="6">
        <v>0</v>
      </c>
      <c r="R4273" s="6">
        <v>0</v>
      </c>
      <c r="S4273" s="6">
        <v>0</v>
      </c>
      <c r="T4273" s="6">
        <v>0</v>
      </c>
      <c r="U4273" s="7">
        <v>0.0226</v>
      </c>
      <c r="V4273" s="7">
        <v>0</v>
      </c>
      <c r="W4273" s="7">
        <v>0.0075</v>
      </c>
      <c r="X4273" s="7">
        <v>0</v>
      </c>
      <c r="Y4273" s="8" t="str">
        <f>IFERROR(VLOOKUP(F:F,#REF!,2,0),"需要手动检查")</f>
        <v>需要手动检查</v>
      </c>
      <c r="Z4273" s="9" t="str">
        <f t="shared" si="274"/>
        <v>否</v>
      </c>
      <c r="AA4273" s="10" t="s">
        <v>36</v>
      </c>
      <c r="AB4273" s="18" t="s">
        <v>37</v>
      </c>
      <c r="AC4273" t="str">
        <f t="shared" si="275"/>
        <v>2025/8/19</v>
      </c>
      <c r="AD4273" t="e">
        <f>VLOOKUP(Y4273,#REF!,2,FALSE)</f>
        <v>#REF!</v>
      </c>
    </row>
    <row r="4274" customHeight="1" spans="1:30">
      <c r="A4274" s="2" t="s">
        <v>13117</v>
      </c>
      <c r="B4274" s="2" t="s">
        <v>13118</v>
      </c>
      <c r="C4274" s="2" t="s">
        <v>13298</v>
      </c>
      <c r="D4274" s="2" t="s">
        <v>13299</v>
      </c>
      <c r="E4274" s="2" t="s">
        <v>13300</v>
      </c>
      <c r="F4274" s="2" t="s">
        <v>12993</v>
      </c>
      <c r="G4274" s="6">
        <v>56</v>
      </c>
      <c r="H4274" s="6">
        <v>2</v>
      </c>
      <c r="I4274" s="6">
        <v>0</v>
      </c>
      <c r="J4274" s="6">
        <v>0</v>
      </c>
      <c r="K4274" s="6">
        <v>0</v>
      </c>
      <c r="L4274" s="6">
        <v>0</v>
      </c>
      <c r="M4274" s="6">
        <v>55</v>
      </c>
      <c r="N4274" s="6">
        <v>0</v>
      </c>
      <c r="O4274" s="6">
        <v>0</v>
      </c>
      <c r="P4274" s="6">
        <v>0</v>
      </c>
      <c r="Q4274" s="6">
        <v>0</v>
      </c>
      <c r="R4274" s="6">
        <v>0</v>
      </c>
      <c r="S4274" s="6">
        <v>0</v>
      </c>
      <c r="T4274" s="6">
        <v>0</v>
      </c>
      <c r="U4274" s="7">
        <v>0</v>
      </c>
      <c r="V4274" s="7">
        <v>0</v>
      </c>
      <c r="W4274" s="7">
        <v>0</v>
      </c>
      <c r="X4274" s="7">
        <v>0</v>
      </c>
      <c r="Y4274" s="8" t="str">
        <f>IFERROR(VLOOKUP(F:F,#REF!,2,0),"需要手动检查")</f>
        <v>需要手动检查</v>
      </c>
      <c r="Z4274" s="9" t="str">
        <f t="shared" si="274"/>
        <v>否</v>
      </c>
      <c r="AA4274" s="10" t="s">
        <v>36</v>
      </c>
      <c r="AB4274" s="18" t="s">
        <v>37</v>
      </c>
      <c r="AC4274" t="str">
        <f t="shared" si="275"/>
        <v>2025/8/19</v>
      </c>
      <c r="AD4274" t="e">
        <f>VLOOKUP(Y4274,#REF!,2,FALSE)</f>
        <v>#REF!</v>
      </c>
    </row>
    <row r="4275" customHeight="1" spans="1:30">
      <c r="A4275" s="2" t="s">
        <v>12338</v>
      </c>
      <c r="B4275" s="2" t="s">
        <v>12339</v>
      </c>
      <c r="C4275" s="2" t="s">
        <v>13301</v>
      </c>
      <c r="D4275" s="2" t="s">
        <v>13302</v>
      </c>
      <c r="E4275" s="2" t="s">
        <v>13303</v>
      </c>
      <c r="F4275" s="2" t="s">
        <v>12993</v>
      </c>
      <c r="G4275" s="6">
        <v>447</v>
      </c>
      <c r="H4275" s="6">
        <v>8</v>
      </c>
      <c r="I4275" s="6">
        <v>0</v>
      </c>
      <c r="J4275" s="6">
        <v>1</v>
      </c>
      <c r="K4275" s="6">
        <v>0</v>
      </c>
      <c r="L4275" s="6">
        <v>0</v>
      </c>
      <c r="M4275" s="6">
        <v>466</v>
      </c>
      <c r="N4275" s="6">
        <v>3</v>
      </c>
      <c r="O4275" s="6">
        <v>0</v>
      </c>
      <c r="P4275" s="6">
        <v>0</v>
      </c>
      <c r="Q4275" s="6">
        <v>0</v>
      </c>
      <c r="R4275" s="6">
        <v>0</v>
      </c>
      <c r="S4275" s="6">
        <v>0</v>
      </c>
      <c r="T4275" s="6">
        <v>0</v>
      </c>
      <c r="U4275" s="7">
        <v>0.0067</v>
      </c>
      <c r="V4275" s="7">
        <v>0</v>
      </c>
      <c r="W4275" s="7">
        <v>0.0112</v>
      </c>
      <c r="X4275" s="7">
        <v>0</v>
      </c>
      <c r="Y4275" s="8" t="str">
        <f>IFERROR(VLOOKUP(F:F,#REF!,2,0),"需要手动检查")</f>
        <v>需要手动检查</v>
      </c>
      <c r="Z4275" s="9" t="str">
        <f t="shared" ref="Z4275:Z4292" si="276">IF(R4275&gt;0,"是","否")</f>
        <v>否</v>
      </c>
      <c r="AA4275" s="10" t="s">
        <v>36</v>
      </c>
      <c r="AB4275" s="18" t="s">
        <v>37</v>
      </c>
      <c r="AC4275" t="str">
        <f t="shared" ref="AC4275:AC4292" si="277">YEAR(E4275)&amp;"/"&amp;MONTH(E4275)&amp;"/"&amp;DAY(E4275)</f>
        <v>2025/8/20</v>
      </c>
      <c r="AD4275" t="e">
        <f>VLOOKUP(Y4275,#REF!,2,FALSE)</f>
        <v>#REF!</v>
      </c>
    </row>
    <row r="4276" customHeight="1" spans="1:30">
      <c r="A4276" s="2" t="s">
        <v>9401</v>
      </c>
      <c r="B4276" s="2" t="s">
        <v>9402</v>
      </c>
      <c r="C4276" s="2" t="s">
        <v>13304</v>
      </c>
      <c r="D4276" s="2" t="s">
        <v>13305</v>
      </c>
      <c r="E4276" s="2" t="s">
        <v>13306</v>
      </c>
      <c r="F4276" s="2" t="s">
        <v>12993</v>
      </c>
      <c r="G4276" s="6">
        <v>973</v>
      </c>
      <c r="H4276" s="6">
        <v>64</v>
      </c>
      <c r="I4276" s="6">
        <v>0</v>
      </c>
      <c r="J4276" s="6">
        <v>0</v>
      </c>
      <c r="K4276" s="6">
        <v>0</v>
      </c>
      <c r="L4276" s="6">
        <v>0</v>
      </c>
      <c r="M4276" s="6">
        <v>1083</v>
      </c>
      <c r="N4276" s="6">
        <v>25</v>
      </c>
      <c r="O4276" s="6">
        <v>0</v>
      </c>
      <c r="P4276" s="6">
        <v>0</v>
      </c>
      <c r="Q4276" s="6">
        <v>0</v>
      </c>
      <c r="R4276" s="6">
        <v>0</v>
      </c>
      <c r="S4276" s="6">
        <v>0</v>
      </c>
      <c r="T4276" s="6">
        <v>0</v>
      </c>
      <c r="U4276" s="7">
        <v>0.0257</v>
      </c>
      <c r="V4276" s="7">
        <v>0</v>
      </c>
      <c r="W4276" s="7">
        <v>0.0987</v>
      </c>
      <c r="X4276" s="7">
        <v>0</v>
      </c>
      <c r="Y4276" s="8" t="str">
        <f>IFERROR(VLOOKUP(F:F,#REF!,2,0),"需要手动检查")</f>
        <v>需要手动检查</v>
      </c>
      <c r="Z4276" s="9" t="str">
        <f t="shared" si="276"/>
        <v>否</v>
      </c>
      <c r="AA4276" s="10" t="s">
        <v>36</v>
      </c>
      <c r="AB4276" s="18" t="s">
        <v>37</v>
      </c>
      <c r="AC4276" t="str">
        <f t="shared" si="277"/>
        <v>2025/8/21</v>
      </c>
      <c r="AD4276" t="e">
        <f>VLOOKUP(Y4276,#REF!,2,FALSE)</f>
        <v>#REF!</v>
      </c>
    </row>
    <row r="4277" customHeight="1" spans="1:30">
      <c r="A4277" s="2" t="s">
        <v>13117</v>
      </c>
      <c r="B4277" s="2" t="s">
        <v>13118</v>
      </c>
      <c r="C4277" s="2" t="s">
        <v>13307</v>
      </c>
      <c r="D4277" s="2" t="s">
        <v>13308</v>
      </c>
      <c r="E4277" s="2" t="s">
        <v>13309</v>
      </c>
      <c r="F4277" s="2" t="s">
        <v>12993</v>
      </c>
      <c r="G4277" s="6">
        <v>299</v>
      </c>
      <c r="H4277" s="6">
        <v>5</v>
      </c>
      <c r="I4277" s="6">
        <v>0</v>
      </c>
      <c r="J4277" s="6">
        <v>0</v>
      </c>
      <c r="K4277" s="6">
        <v>0</v>
      </c>
      <c r="L4277" s="6">
        <v>0</v>
      </c>
      <c r="M4277" s="6">
        <v>332</v>
      </c>
      <c r="N4277" s="6">
        <v>0</v>
      </c>
      <c r="O4277" s="6">
        <v>0</v>
      </c>
      <c r="P4277" s="6">
        <v>0</v>
      </c>
      <c r="Q4277" s="6">
        <v>0</v>
      </c>
      <c r="R4277" s="6">
        <v>0</v>
      </c>
      <c r="S4277" s="6">
        <v>0</v>
      </c>
      <c r="T4277" s="6">
        <v>0</v>
      </c>
      <c r="U4277" s="7">
        <v>0</v>
      </c>
      <c r="V4277" s="7">
        <v>0</v>
      </c>
      <c r="W4277" s="7">
        <v>0</v>
      </c>
      <c r="X4277" s="7">
        <v>0</v>
      </c>
      <c r="Y4277" s="8" t="str">
        <f>IFERROR(VLOOKUP(F:F,#REF!,2,0),"需要手动检查")</f>
        <v>需要手动检查</v>
      </c>
      <c r="Z4277" s="9" t="str">
        <f t="shared" si="276"/>
        <v>否</v>
      </c>
      <c r="AA4277" s="10" t="s">
        <v>36</v>
      </c>
      <c r="AB4277" s="18" t="s">
        <v>37</v>
      </c>
      <c r="AC4277" t="str">
        <f t="shared" si="277"/>
        <v>2025/8/21</v>
      </c>
      <c r="AD4277" t="e">
        <f>VLOOKUP(Y4277,#REF!,2,FALSE)</f>
        <v>#REF!</v>
      </c>
    </row>
    <row r="4278" customHeight="1" spans="1:30">
      <c r="A4278" s="2" t="s">
        <v>3311</v>
      </c>
      <c r="B4278" s="2" t="s">
        <v>3312</v>
      </c>
      <c r="C4278" s="2" t="s">
        <v>13310</v>
      </c>
      <c r="D4278" s="2" t="s">
        <v>13311</v>
      </c>
      <c r="E4278" s="2" t="s">
        <v>13312</v>
      </c>
      <c r="F4278" s="2" t="s">
        <v>9874</v>
      </c>
      <c r="G4278" s="6">
        <v>326</v>
      </c>
      <c r="H4278" s="6">
        <v>7</v>
      </c>
      <c r="I4278" s="6">
        <v>1</v>
      </c>
      <c r="J4278" s="6">
        <v>0</v>
      </c>
      <c r="K4278" s="6">
        <v>0</v>
      </c>
      <c r="L4278" s="6">
        <v>0</v>
      </c>
      <c r="M4278" s="6">
        <v>348</v>
      </c>
      <c r="N4278" s="6">
        <v>0</v>
      </c>
      <c r="O4278" s="6">
        <v>0</v>
      </c>
      <c r="P4278" s="6">
        <v>0</v>
      </c>
      <c r="Q4278" s="6">
        <v>0</v>
      </c>
      <c r="R4278" s="6">
        <v>0</v>
      </c>
      <c r="S4278" s="6">
        <v>0</v>
      </c>
      <c r="T4278" s="6">
        <v>0</v>
      </c>
      <c r="U4278" s="7">
        <v>0</v>
      </c>
      <c r="V4278" s="7">
        <v>0</v>
      </c>
      <c r="W4278" s="7">
        <v>0.0092</v>
      </c>
      <c r="X4278" s="7">
        <v>0</v>
      </c>
      <c r="Y4278" s="8" t="str">
        <f>IFERROR(VLOOKUP(F:F,#REF!,2,0),"需要手动检查")</f>
        <v>需要手动检查</v>
      </c>
      <c r="Z4278" s="9" t="str">
        <f t="shared" si="276"/>
        <v>否</v>
      </c>
      <c r="AA4278" s="10" t="s">
        <v>36</v>
      </c>
      <c r="AB4278" s="18" t="s">
        <v>37</v>
      </c>
      <c r="AC4278" t="str">
        <f t="shared" si="277"/>
        <v>2025/8/21</v>
      </c>
      <c r="AD4278" t="e">
        <f>VLOOKUP(Y4278,#REF!,2,FALSE)</f>
        <v>#REF!</v>
      </c>
    </row>
    <row r="4279" customHeight="1" spans="1:30">
      <c r="A4279" s="2" t="s">
        <v>12848</v>
      </c>
      <c r="B4279" s="2" t="s">
        <v>12033</v>
      </c>
      <c r="C4279" s="2" t="s">
        <v>13313</v>
      </c>
      <c r="D4279" s="2" t="s">
        <v>13314</v>
      </c>
      <c r="E4279" s="2" t="s">
        <v>13315</v>
      </c>
      <c r="F4279" s="2" t="s">
        <v>12993</v>
      </c>
      <c r="G4279" s="6">
        <v>836</v>
      </c>
      <c r="H4279" s="6">
        <v>29</v>
      </c>
      <c r="I4279" s="6">
        <v>0</v>
      </c>
      <c r="J4279" s="6">
        <v>0</v>
      </c>
      <c r="K4279" s="6">
        <v>0</v>
      </c>
      <c r="L4279" s="6">
        <v>0</v>
      </c>
      <c r="M4279" s="6">
        <v>897</v>
      </c>
      <c r="N4279" s="6">
        <v>26</v>
      </c>
      <c r="O4279" s="6">
        <v>0</v>
      </c>
      <c r="P4279" s="6">
        <v>0</v>
      </c>
      <c r="Q4279" s="6">
        <v>0</v>
      </c>
      <c r="R4279" s="6">
        <v>0</v>
      </c>
      <c r="S4279" s="6">
        <v>0</v>
      </c>
      <c r="T4279" s="6">
        <v>0</v>
      </c>
      <c r="U4279" s="7">
        <v>0.0311</v>
      </c>
      <c r="V4279" s="7">
        <v>0</v>
      </c>
      <c r="W4279" s="7">
        <v>0.0718</v>
      </c>
      <c r="X4279" s="7">
        <v>0</v>
      </c>
      <c r="Y4279" s="8" t="str">
        <f>IFERROR(VLOOKUP(F:F,#REF!,2,0),"需要手动检查")</f>
        <v>需要手动检查</v>
      </c>
      <c r="Z4279" s="9" t="str">
        <f t="shared" si="276"/>
        <v>否</v>
      </c>
      <c r="AA4279" s="10" t="s">
        <v>36</v>
      </c>
      <c r="AB4279" s="18" t="s">
        <v>37</v>
      </c>
      <c r="AC4279" t="str">
        <f t="shared" si="277"/>
        <v>2025/8/21</v>
      </c>
      <c r="AD4279" t="e">
        <f>VLOOKUP(Y4279,#REF!,2,FALSE)</f>
        <v>#REF!</v>
      </c>
    </row>
    <row r="4280" customHeight="1" spans="1:30">
      <c r="A4280" s="2" t="s">
        <v>13316</v>
      </c>
      <c r="B4280" s="2" t="s">
        <v>13317</v>
      </c>
      <c r="C4280" s="2" t="s">
        <v>13318</v>
      </c>
      <c r="D4280" s="2" t="s">
        <v>13319</v>
      </c>
      <c r="E4280" s="2" t="s">
        <v>13320</v>
      </c>
      <c r="F4280" s="2" t="s">
        <v>12993</v>
      </c>
      <c r="G4280" s="6">
        <v>593</v>
      </c>
      <c r="H4280" s="6">
        <v>83</v>
      </c>
      <c r="I4280" s="6">
        <v>15</v>
      </c>
      <c r="J4280" s="6">
        <v>1</v>
      </c>
      <c r="K4280" s="6">
        <v>0</v>
      </c>
      <c r="L4280" s="6">
        <v>0</v>
      </c>
      <c r="M4280" s="6">
        <v>624</v>
      </c>
      <c r="N4280" s="6">
        <v>14</v>
      </c>
      <c r="O4280" s="6">
        <v>0</v>
      </c>
      <c r="P4280" s="6">
        <v>0</v>
      </c>
      <c r="Q4280" s="6">
        <v>0</v>
      </c>
      <c r="R4280" s="6">
        <v>0</v>
      </c>
      <c r="S4280" s="6">
        <v>0</v>
      </c>
      <c r="T4280" s="6">
        <v>0</v>
      </c>
      <c r="U4280" s="7">
        <v>0.0236</v>
      </c>
      <c r="V4280" s="7">
        <v>0</v>
      </c>
      <c r="W4280" s="7">
        <v>0.0776</v>
      </c>
      <c r="X4280" s="7">
        <v>0</v>
      </c>
      <c r="Y4280" s="8" t="str">
        <f>IFERROR(VLOOKUP(F:F,#REF!,2,0),"需要手动检查")</f>
        <v>需要手动检查</v>
      </c>
      <c r="Z4280" s="9" t="str">
        <f t="shared" si="276"/>
        <v>否</v>
      </c>
      <c r="AA4280" s="10" t="s">
        <v>36</v>
      </c>
      <c r="AB4280" s="18" t="s">
        <v>37</v>
      </c>
      <c r="AC4280" t="str">
        <f t="shared" si="277"/>
        <v>2025/8/22</v>
      </c>
      <c r="AD4280" t="e">
        <f>VLOOKUP(Y4280,#REF!,2,FALSE)</f>
        <v>#REF!</v>
      </c>
    </row>
    <row r="4281" customHeight="1" spans="1:30">
      <c r="A4281" s="2" t="s">
        <v>13266</v>
      </c>
      <c r="B4281" s="2" t="s">
        <v>13267</v>
      </c>
      <c r="C4281" s="2" t="s">
        <v>13321</v>
      </c>
      <c r="D4281" s="2" t="s">
        <v>13322</v>
      </c>
      <c r="E4281" s="2" t="s">
        <v>13323</v>
      </c>
      <c r="F4281" s="2" t="s">
        <v>12993</v>
      </c>
      <c r="G4281" s="6">
        <v>328</v>
      </c>
      <c r="H4281" s="6">
        <v>2</v>
      </c>
      <c r="I4281" s="6">
        <v>2</v>
      </c>
      <c r="J4281" s="6">
        <v>0</v>
      </c>
      <c r="K4281" s="6">
        <v>0</v>
      </c>
      <c r="L4281" s="6">
        <v>0</v>
      </c>
      <c r="M4281" s="6">
        <v>353</v>
      </c>
      <c r="N4281" s="6">
        <v>19</v>
      </c>
      <c r="O4281" s="6">
        <v>0</v>
      </c>
      <c r="P4281" s="6">
        <v>0</v>
      </c>
      <c r="Q4281" s="6">
        <v>0</v>
      </c>
      <c r="R4281" s="6">
        <v>0</v>
      </c>
      <c r="S4281" s="6">
        <v>0</v>
      </c>
      <c r="T4281" s="6">
        <v>0</v>
      </c>
      <c r="U4281" s="7">
        <v>0.0579</v>
      </c>
      <c r="V4281" s="7">
        <v>0</v>
      </c>
      <c r="W4281" s="7">
        <v>0.003</v>
      </c>
      <c r="X4281" s="7">
        <v>0</v>
      </c>
      <c r="Y4281" s="8" t="str">
        <f>IFERROR(VLOOKUP(F:F,#REF!,2,0),"需要手动检查")</f>
        <v>需要手动检查</v>
      </c>
      <c r="Z4281" s="9" t="str">
        <f t="shared" si="276"/>
        <v>否</v>
      </c>
      <c r="AA4281" s="10" t="s">
        <v>36</v>
      </c>
      <c r="AB4281" s="18" t="s">
        <v>37</v>
      </c>
      <c r="AC4281" t="str">
        <f t="shared" si="277"/>
        <v>2025/8/22</v>
      </c>
      <c r="AD4281" t="e">
        <f>VLOOKUP(Y4281,#REF!,2,FALSE)</f>
        <v>#REF!</v>
      </c>
    </row>
    <row r="4282" customHeight="1" spans="1:30">
      <c r="A4282" s="2" t="s">
        <v>5743</v>
      </c>
      <c r="B4282" s="2" t="s">
        <v>5744</v>
      </c>
      <c r="C4282" s="2" t="s">
        <v>45</v>
      </c>
      <c r="D4282" s="2" t="s">
        <v>13324</v>
      </c>
      <c r="E4282" s="2" t="s">
        <v>13325</v>
      </c>
      <c r="F4282" s="2" t="s">
        <v>11063</v>
      </c>
      <c r="G4282" s="6">
        <v>3452</v>
      </c>
      <c r="H4282" s="6">
        <v>224</v>
      </c>
      <c r="I4282" s="6">
        <v>0</v>
      </c>
      <c r="J4282" s="6">
        <v>2</v>
      </c>
      <c r="K4282" s="6">
        <v>0</v>
      </c>
      <c r="L4282" s="6">
        <v>0</v>
      </c>
      <c r="M4282" s="6">
        <v>3736</v>
      </c>
      <c r="N4282" s="6">
        <v>137</v>
      </c>
      <c r="O4282" s="6">
        <v>0</v>
      </c>
      <c r="P4282" s="6">
        <v>0</v>
      </c>
      <c r="Q4282" s="6">
        <v>0</v>
      </c>
      <c r="R4282" s="6">
        <v>0</v>
      </c>
      <c r="S4282" s="6">
        <v>0</v>
      </c>
      <c r="T4282" s="6">
        <v>0</v>
      </c>
      <c r="U4282" s="7">
        <v>0.0397</v>
      </c>
      <c r="V4282" s="7">
        <v>0</v>
      </c>
      <c r="W4282" s="7">
        <v>0.02</v>
      </c>
      <c r="X4282" s="7">
        <v>0</v>
      </c>
      <c r="Y4282" s="8" t="str">
        <f>IFERROR(VLOOKUP(F:F,#REF!,2,0),"需要手动检查")</f>
        <v>需要手动检查</v>
      </c>
      <c r="Z4282" s="9" t="str">
        <f t="shared" si="276"/>
        <v>否</v>
      </c>
      <c r="AA4282" s="10" t="s">
        <v>36</v>
      </c>
      <c r="AB4282" s="18" t="s">
        <v>37</v>
      </c>
      <c r="AC4282" t="str">
        <f t="shared" si="277"/>
        <v>2025/8/22</v>
      </c>
      <c r="AD4282" t="e">
        <f>VLOOKUP(Y4282,#REF!,2,FALSE)</f>
        <v>#REF!</v>
      </c>
    </row>
    <row r="4283" customHeight="1" spans="1:30">
      <c r="A4283" s="2" t="s">
        <v>13215</v>
      </c>
      <c r="B4283" s="2" t="s">
        <v>13216</v>
      </c>
      <c r="C4283" s="2" t="s">
        <v>13326</v>
      </c>
      <c r="D4283" s="2" t="s">
        <v>13327</v>
      </c>
      <c r="E4283" s="2" t="s">
        <v>13328</v>
      </c>
      <c r="F4283" s="2" t="s">
        <v>12993</v>
      </c>
      <c r="G4283" s="6">
        <v>323</v>
      </c>
      <c r="H4283" s="6">
        <v>15</v>
      </c>
      <c r="I4283" s="6">
        <v>15</v>
      </c>
      <c r="J4283" s="6">
        <v>3</v>
      </c>
      <c r="K4283" s="6">
        <v>0</v>
      </c>
      <c r="L4283" s="6">
        <v>0</v>
      </c>
      <c r="M4283" s="6">
        <v>348</v>
      </c>
      <c r="N4283" s="6">
        <v>3</v>
      </c>
      <c r="O4283" s="6">
        <v>0</v>
      </c>
      <c r="P4283" s="6">
        <v>0</v>
      </c>
      <c r="Q4283" s="6">
        <v>0</v>
      </c>
      <c r="R4283" s="6">
        <v>0</v>
      </c>
      <c r="S4283" s="6">
        <v>0</v>
      </c>
      <c r="T4283" s="6">
        <v>0</v>
      </c>
      <c r="U4283" s="7">
        <v>0.0093</v>
      </c>
      <c r="V4283" s="7">
        <v>0</v>
      </c>
      <c r="W4283" s="7">
        <v>0.0186</v>
      </c>
      <c r="X4283" s="7">
        <v>0</v>
      </c>
      <c r="Y4283" s="8" t="str">
        <f>IFERROR(VLOOKUP(F:F,#REF!,2,0),"需要手动检查")</f>
        <v>需要手动检查</v>
      </c>
      <c r="Z4283" s="9" t="str">
        <f t="shared" si="276"/>
        <v>否</v>
      </c>
      <c r="AA4283" s="10" t="s">
        <v>36</v>
      </c>
      <c r="AB4283" s="18" t="s">
        <v>37</v>
      </c>
      <c r="AC4283" t="str">
        <f t="shared" si="277"/>
        <v>2025/8/22</v>
      </c>
      <c r="AD4283" t="e">
        <f>VLOOKUP(Y4283,#REF!,2,FALSE)</f>
        <v>#REF!</v>
      </c>
    </row>
    <row r="4284" customHeight="1" spans="1:30">
      <c r="A4284" s="2" t="s">
        <v>13223</v>
      </c>
      <c r="B4284" s="2" t="s">
        <v>13224</v>
      </c>
      <c r="C4284" s="2" t="s">
        <v>45</v>
      </c>
      <c r="D4284" s="2" t="s">
        <v>13329</v>
      </c>
      <c r="E4284" s="2" t="s">
        <v>13330</v>
      </c>
      <c r="F4284" s="2" t="s">
        <v>12993</v>
      </c>
      <c r="G4284" s="6">
        <v>172</v>
      </c>
      <c r="H4284" s="6">
        <v>1</v>
      </c>
      <c r="I4284" s="6">
        <v>0</v>
      </c>
      <c r="J4284" s="6">
        <v>0</v>
      </c>
      <c r="K4284" s="6">
        <v>1</v>
      </c>
      <c r="L4284" s="6">
        <v>0</v>
      </c>
      <c r="M4284" s="6">
        <v>180</v>
      </c>
      <c r="N4284" s="6">
        <v>0</v>
      </c>
      <c r="O4284" s="6">
        <v>0</v>
      </c>
      <c r="P4284" s="6">
        <v>0</v>
      </c>
      <c r="Q4284" s="6">
        <v>0</v>
      </c>
      <c r="R4284" s="6">
        <v>0</v>
      </c>
      <c r="S4284" s="6">
        <v>0</v>
      </c>
      <c r="T4284" s="6">
        <v>0</v>
      </c>
      <c r="U4284" s="7">
        <v>0</v>
      </c>
      <c r="V4284" s="7">
        <v>0</v>
      </c>
      <c r="W4284" s="7">
        <v>0.0174</v>
      </c>
      <c r="X4284" s="7">
        <v>0</v>
      </c>
      <c r="Y4284" s="8" t="str">
        <f>IFERROR(VLOOKUP(F:F,#REF!,2,0),"需要手动检查")</f>
        <v>需要手动检查</v>
      </c>
      <c r="Z4284" s="9" t="str">
        <f t="shared" si="276"/>
        <v>否</v>
      </c>
      <c r="AA4284" s="10" t="s">
        <v>36</v>
      </c>
      <c r="AB4284" s="18" t="s">
        <v>37</v>
      </c>
      <c r="AC4284" t="str">
        <f t="shared" si="277"/>
        <v>2025/8/22</v>
      </c>
      <c r="AD4284" t="e">
        <f>VLOOKUP(Y4284,#REF!,2,FALSE)</f>
        <v>#REF!</v>
      </c>
    </row>
    <row r="4285" customHeight="1" spans="1:30">
      <c r="A4285" s="2" t="s">
        <v>11994</v>
      </c>
      <c r="B4285" s="2" t="s">
        <v>11995</v>
      </c>
      <c r="C4285" s="2" t="s">
        <v>13331</v>
      </c>
      <c r="D4285" s="2" t="s">
        <v>13332</v>
      </c>
      <c r="E4285" s="2" t="s">
        <v>13333</v>
      </c>
      <c r="F4285" s="2" t="s">
        <v>12993</v>
      </c>
      <c r="G4285" s="6">
        <v>429</v>
      </c>
      <c r="H4285" s="6">
        <v>13</v>
      </c>
      <c r="I4285" s="6">
        <v>2</v>
      </c>
      <c r="J4285" s="6">
        <v>0</v>
      </c>
      <c r="K4285" s="6">
        <v>0</v>
      </c>
      <c r="L4285" s="6">
        <v>0</v>
      </c>
      <c r="M4285" s="6">
        <v>440</v>
      </c>
      <c r="N4285" s="6">
        <v>30</v>
      </c>
      <c r="O4285" s="6">
        <v>0</v>
      </c>
      <c r="P4285" s="6">
        <v>0</v>
      </c>
      <c r="Q4285" s="6">
        <v>0</v>
      </c>
      <c r="R4285" s="6">
        <v>0</v>
      </c>
      <c r="S4285" s="6">
        <v>0</v>
      </c>
      <c r="T4285" s="6">
        <v>0</v>
      </c>
      <c r="U4285" s="7">
        <v>0.0699</v>
      </c>
      <c r="V4285" s="7">
        <v>0</v>
      </c>
      <c r="W4285" s="7">
        <v>0.1002</v>
      </c>
      <c r="X4285" s="7">
        <v>0</v>
      </c>
      <c r="Y4285" s="8" t="str">
        <f>IFERROR(VLOOKUP(F:F,#REF!,2,0),"需要手动检查")</f>
        <v>需要手动检查</v>
      </c>
      <c r="Z4285" s="9" t="str">
        <f t="shared" si="276"/>
        <v>否</v>
      </c>
      <c r="AA4285" s="10" t="s">
        <v>36</v>
      </c>
      <c r="AB4285" s="18" t="s">
        <v>37</v>
      </c>
      <c r="AC4285" t="str">
        <f t="shared" si="277"/>
        <v>2025/8/22</v>
      </c>
      <c r="AD4285" t="e">
        <f>VLOOKUP(Y4285,#REF!,2,FALSE)</f>
        <v>#REF!</v>
      </c>
    </row>
    <row r="4286" customHeight="1" spans="1:30">
      <c r="A4286" s="2" t="s">
        <v>13334</v>
      </c>
      <c r="B4286" s="2" t="s">
        <v>13335</v>
      </c>
      <c r="C4286" s="2" t="s">
        <v>13336</v>
      </c>
      <c r="D4286" s="2" t="s">
        <v>13337</v>
      </c>
      <c r="E4286" s="2" t="s">
        <v>13338</v>
      </c>
      <c r="F4286" s="2" t="s">
        <v>12993</v>
      </c>
      <c r="G4286" s="6">
        <v>398</v>
      </c>
      <c r="H4286" s="6">
        <v>9</v>
      </c>
      <c r="I4286" s="6">
        <v>0</v>
      </c>
      <c r="J4286" s="6">
        <v>0</v>
      </c>
      <c r="K4286" s="6">
        <v>0</v>
      </c>
      <c r="L4286" s="6">
        <v>0</v>
      </c>
      <c r="M4286" s="6">
        <v>438</v>
      </c>
      <c r="N4286" s="6">
        <v>38</v>
      </c>
      <c r="O4286" s="6">
        <v>0</v>
      </c>
      <c r="P4286" s="6">
        <v>0</v>
      </c>
      <c r="Q4286" s="6">
        <v>0</v>
      </c>
      <c r="R4286" s="6">
        <v>0</v>
      </c>
      <c r="S4286" s="6">
        <v>0</v>
      </c>
      <c r="T4286" s="6">
        <v>0</v>
      </c>
      <c r="U4286" s="7">
        <v>0.0955</v>
      </c>
      <c r="V4286" s="7">
        <v>0</v>
      </c>
      <c r="W4286" s="7">
        <v>0.0503</v>
      </c>
      <c r="X4286" s="7">
        <v>0</v>
      </c>
      <c r="Y4286" s="8" t="str">
        <f>IFERROR(VLOOKUP(F:F,#REF!,2,0),"需要手动检查")</f>
        <v>需要手动检查</v>
      </c>
      <c r="Z4286" s="9" t="str">
        <f t="shared" si="276"/>
        <v>否</v>
      </c>
      <c r="AA4286" s="10" t="s">
        <v>36</v>
      </c>
      <c r="AB4286" s="18" t="s">
        <v>37</v>
      </c>
      <c r="AC4286" t="str">
        <f t="shared" si="277"/>
        <v>2025/8/23</v>
      </c>
      <c r="AD4286" t="e">
        <f>VLOOKUP(Y4286,#REF!,2,FALSE)</f>
        <v>#REF!</v>
      </c>
    </row>
    <row r="4287" customHeight="1" spans="1:30">
      <c r="A4287" s="2" t="s">
        <v>13117</v>
      </c>
      <c r="B4287" s="2" t="s">
        <v>13118</v>
      </c>
      <c r="C4287" s="2" t="s">
        <v>13298</v>
      </c>
      <c r="D4287" s="2" t="s">
        <v>13339</v>
      </c>
      <c r="E4287" s="2" t="s">
        <v>13340</v>
      </c>
      <c r="F4287" s="2" t="s">
        <v>12993</v>
      </c>
      <c r="G4287" s="6">
        <v>282</v>
      </c>
      <c r="H4287" s="6">
        <v>4</v>
      </c>
      <c r="I4287" s="6">
        <v>0</v>
      </c>
      <c r="J4287" s="6">
        <v>0</v>
      </c>
      <c r="K4287" s="6">
        <v>0</v>
      </c>
      <c r="L4287" s="6">
        <v>0</v>
      </c>
      <c r="M4287" s="6">
        <v>302</v>
      </c>
      <c r="N4287" s="6">
        <v>0</v>
      </c>
      <c r="O4287" s="6">
        <v>0</v>
      </c>
      <c r="P4287" s="6">
        <v>0</v>
      </c>
      <c r="Q4287" s="6">
        <v>0</v>
      </c>
      <c r="R4287" s="6">
        <v>0</v>
      </c>
      <c r="S4287" s="6">
        <v>0</v>
      </c>
      <c r="T4287" s="6">
        <v>0</v>
      </c>
      <c r="U4287" s="7">
        <v>0</v>
      </c>
      <c r="V4287" s="7">
        <v>0</v>
      </c>
      <c r="W4287" s="7">
        <v>0.0035</v>
      </c>
      <c r="X4287" s="7">
        <v>0</v>
      </c>
      <c r="Y4287" s="8" t="str">
        <f>IFERROR(VLOOKUP(F:F,#REF!,2,0),"需要手动检查")</f>
        <v>需要手动检查</v>
      </c>
      <c r="Z4287" s="9" t="str">
        <f t="shared" si="276"/>
        <v>否</v>
      </c>
      <c r="AA4287" s="10" t="s">
        <v>36</v>
      </c>
      <c r="AB4287" s="18" t="s">
        <v>37</v>
      </c>
      <c r="AC4287" t="str">
        <f t="shared" si="277"/>
        <v>2025/8/23</v>
      </c>
      <c r="AD4287" t="e">
        <f>VLOOKUP(Y4287,#REF!,2,FALSE)</f>
        <v>#REF!</v>
      </c>
    </row>
    <row r="4288" customHeight="1" spans="1:30">
      <c r="A4288" s="2" t="s">
        <v>11515</v>
      </c>
      <c r="B4288" s="2" t="s">
        <v>11516</v>
      </c>
      <c r="C4288" s="2" t="s">
        <v>13341</v>
      </c>
      <c r="D4288" s="2" t="s">
        <v>13342</v>
      </c>
      <c r="E4288" s="2" t="s">
        <v>13343</v>
      </c>
      <c r="F4288" s="2" t="s">
        <v>12993</v>
      </c>
      <c r="G4288" s="6">
        <v>366</v>
      </c>
      <c r="H4288" s="6">
        <v>18</v>
      </c>
      <c r="I4288" s="6">
        <v>0</v>
      </c>
      <c r="J4288" s="6">
        <v>1</v>
      </c>
      <c r="K4288" s="6">
        <v>0</v>
      </c>
      <c r="L4288" s="6">
        <v>0</v>
      </c>
      <c r="M4288" s="6">
        <v>377</v>
      </c>
      <c r="N4288" s="6">
        <v>11</v>
      </c>
      <c r="O4288" s="6">
        <v>0</v>
      </c>
      <c r="P4288" s="6">
        <v>0</v>
      </c>
      <c r="Q4288" s="6">
        <v>0</v>
      </c>
      <c r="R4288" s="6">
        <v>0</v>
      </c>
      <c r="S4288" s="6">
        <v>0</v>
      </c>
      <c r="T4288" s="6">
        <v>0</v>
      </c>
      <c r="U4288" s="7">
        <v>0.0301</v>
      </c>
      <c r="V4288" s="7">
        <v>0</v>
      </c>
      <c r="W4288" s="7">
        <v>0.0683</v>
      </c>
      <c r="X4288" s="7">
        <v>0</v>
      </c>
      <c r="Y4288" s="8" t="str">
        <f>IFERROR(VLOOKUP(F:F,#REF!,2,0),"需要手动检查")</f>
        <v>需要手动检查</v>
      </c>
      <c r="Z4288" s="9" t="str">
        <f t="shared" si="276"/>
        <v>否</v>
      </c>
      <c r="AA4288" s="10" t="s">
        <v>36</v>
      </c>
      <c r="AB4288" s="18" t="s">
        <v>37</v>
      </c>
      <c r="AC4288" t="str">
        <f t="shared" si="277"/>
        <v>2025/8/23</v>
      </c>
      <c r="AD4288" t="e">
        <f>VLOOKUP(Y4288,#REF!,2,FALSE)</f>
        <v>#REF!</v>
      </c>
    </row>
    <row r="4289" customHeight="1" spans="1:30">
      <c r="A4289" s="2" t="s">
        <v>3136</v>
      </c>
      <c r="B4289" s="2" t="s">
        <v>3137</v>
      </c>
      <c r="C4289" s="2" t="s">
        <v>13344</v>
      </c>
      <c r="D4289" s="2" t="s">
        <v>13345</v>
      </c>
      <c r="E4289" s="2" t="s">
        <v>13346</v>
      </c>
      <c r="F4289" s="2" t="s">
        <v>12993</v>
      </c>
      <c r="G4289" s="6">
        <v>435</v>
      </c>
      <c r="H4289" s="6">
        <v>14</v>
      </c>
      <c r="I4289" s="6">
        <v>3</v>
      </c>
      <c r="J4289" s="6">
        <v>1</v>
      </c>
      <c r="K4289" s="6">
        <v>0</v>
      </c>
      <c r="L4289" s="6">
        <v>0</v>
      </c>
      <c r="M4289" s="6">
        <v>475</v>
      </c>
      <c r="N4289" s="6">
        <v>24</v>
      </c>
      <c r="O4289" s="6">
        <v>1</v>
      </c>
      <c r="P4289" s="6">
        <v>1</v>
      </c>
      <c r="Q4289" s="6">
        <v>1</v>
      </c>
      <c r="R4289" s="6">
        <v>39.99</v>
      </c>
      <c r="S4289" s="6">
        <v>91.93</v>
      </c>
      <c r="T4289" s="6">
        <v>39.99</v>
      </c>
      <c r="U4289" s="7">
        <v>0.0552</v>
      </c>
      <c r="V4289" s="7">
        <v>0</v>
      </c>
      <c r="W4289" s="7">
        <v>0.0138</v>
      </c>
      <c r="X4289" s="7">
        <v>0.0417</v>
      </c>
      <c r="Y4289" s="8" t="str">
        <f>IFERROR(VLOOKUP(F:F,#REF!,2,0),"需要手动检查")</f>
        <v>需要手动检查</v>
      </c>
      <c r="Z4289" s="9" t="str">
        <f t="shared" si="276"/>
        <v>是</v>
      </c>
      <c r="AA4289" s="10" t="s">
        <v>36</v>
      </c>
      <c r="AB4289" s="18" t="s">
        <v>37</v>
      </c>
      <c r="AC4289" t="str">
        <f t="shared" si="277"/>
        <v>2025/8/24</v>
      </c>
      <c r="AD4289" t="e">
        <f>VLOOKUP(Y4289,#REF!,2,FALSE)</f>
        <v>#REF!</v>
      </c>
    </row>
    <row r="4290" customHeight="1" spans="1:30">
      <c r="A4290" s="2" t="s">
        <v>13347</v>
      </c>
      <c r="B4290" s="2" t="s">
        <v>13348</v>
      </c>
      <c r="C4290" s="2" t="s">
        <v>13349</v>
      </c>
      <c r="D4290" s="2" t="s">
        <v>13350</v>
      </c>
      <c r="E4290" s="2" t="s">
        <v>13351</v>
      </c>
      <c r="F4290" s="2" t="s">
        <v>10254</v>
      </c>
      <c r="G4290" s="6">
        <v>388</v>
      </c>
      <c r="H4290" s="6">
        <v>10</v>
      </c>
      <c r="I4290" s="6">
        <v>4</v>
      </c>
      <c r="J4290" s="6">
        <v>1</v>
      </c>
      <c r="K4290" s="6">
        <v>0</v>
      </c>
      <c r="L4290" s="6">
        <v>0</v>
      </c>
      <c r="M4290" s="6">
        <v>405</v>
      </c>
      <c r="N4290" s="6">
        <v>2</v>
      </c>
      <c r="O4290" s="6">
        <v>0</v>
      </c>
      <c r="P4290" s="6">
        <v>0</v>
      </c>
      <c r="Q4290" s="6">
        <v>0</v>
      </c>
      <c r="R4290" s="6">
        <v>0</v>
      </c>
      <c r="S4290" s="6">
        <v>0</v>
      </c>
      <c r="T4290" s="6">
        <v>0</v>
      </c>
      <c r="U4290" s="7">
        <v>0.0052</v>
      </c>
      <c r="V4290" s="7">
        <v>0</v>
      </c>
      <c r="W4290" s="7">
        <v>0.1418</v>
      </c>
      <c r="X4290" s="7">
        <v>0</v>
      </c>
      <c r="Y4290" s="8" t="str">
        <f>IFERROR(VLOOKUP(F:F,#REF!,2,0),"需要手动检查")</f>
        <v>需要手动检查</v>
      </c>
      <c r="Z4290" s="9" t="str">
        <f t="shared" si="276"/>
        <v>否</v>
      </c>
      <c r="AA4290" s="10" t="s">
        <v>36</v>
      </c>
      <c r="AB4290" s="18" t="s">
        <v>37</v>
      </c>
      <c r="AC4290" t="str">
        <f t="shared" si="277"/>
        <v>2025/8/24</v>
      </c>
      <c r="AD4290" t="e">
        <f>VLOOKUP(Y4290,#REF!,2,FALSE)</f>
        <v>#REF!</v>
      </c>
    </row>
    <row r="4291" customHeight="1" spans="1:30">
      <c r="A4291" s="2" t="s">
        <v>12910</v>
      </c>
      <c r="B4291" s="2" t="s">
        <v>12911</v>
      </c>
      <c r="C4291" s="2" t="s">
        <v>13352</v>
      </c>
      <c r="D4291" s="2" t="s">
        <v>13353</v>
      </c>
      <c r="E4291" s="2" t="s">
        <v>13354</v>
      </c>
      <c r="F4291" s="2" t="s">
        <v>12993</v>
      </c>
      <c r="G4291" s="6">
        <v>293</v>
      </c>
      <c r="H4291" s="6">
        <v>22</v>
      </c>
      <c r="I4291" s="6">
        <v>20</v>
      </c>
      <c r="J4291" s="6">
        <v>3</v>
      </c>
      <c r="K4291" s="6">
        <v>0</v>
      </c>
      <c r="L4291" s="6">
        <v>0</v>
      </c>
      <c r="M4291" s="6">
        <v>307</v>
      </c>
      <c r="N4291" s="6">
        <v>11</v>
      </c>
      <c r="O4291" s="6">
        <v>0</v>
      </c>
      <c r="P4291" s="6">
        <v>0</v>
      </c>
      <c r="Q4291" s="6">
        <v>0</v>
      </c>
      <c r="R4291" s="6">
        <v>0</v>
      </c>
      <c r="S4291" s="6">
        <v>0</v>
      </c>
      <c r="T4291" s="6">
        <v>0</v>
      </c>
      <c r="U4291" s="7">
        <v>0.0375</v>
      </c>
      <c r="V4291" s="7">
        <v>0</v>
      </c>
      <c r="W4291" s="7">
        <v>0.058</v>
      </c>
      <c r="X4291" s="7">
        <v>0</v>
      </c>
      <c r="Y4291" s="8" t="str">
        <f>IFERROR(VLOOKUP(F:F,#REF!,2,0),"需要手动检查")</f>
        <v>需要手动检查</v>
      </c>
      <c r="Z4291" s="9" t="str">
        <f t="shared" si="276"/>
        <v>否</v>
      </c>
      <c r="AA4291" s="10" t="s">
        <v>36</v>
      </c>
      <c r="AB4291" s="18" t="s">
        <v>37</v>
      </c>
      <c r="AC4291" t="str">
        <f t="shared" si="277"/>
        <v>2025/8/24</v>
      </c>
      <c r="AD4291" t="e">
        <f>VLOOKUP(Y4291,#REF!,2,FALSE)</f>
        <v>#REF!</v>
      </c>
    </row>
    <row r="4292" customHeight="1" spans="1:30">
      <c r="A4292" s="2" t="s">
        <v>13334</v>
      </c>
      <c r="B4292" s="2" t="s">
        <v>13335</v>
      </c>
      <c r="C4292" s="2" t="s">
        <v>13355</v>
      </c>
      <c r="D4292" s="2" t="s">
        <v>13356</v>
      </c>
      <c r="E4292" s="2" t="s">
        <v>13357</v>
      </c>
      <c r="F4292" s="2" t="s">
        <v>12993</v>
      </c>
      <c r="G4292" s="6">
        <v>374</v>
      </c>
      <c r="H4292" s="6">
        <v>16</v>
      </c>
      <c r="I4292" s="6">
        <v>0</v>
      </c>
      <c r="J4292" s="6">
        <v>0</v>
      </c>
      <c r="K4292" s="6">
        <v>0</v>
      </c>
      <c r="L4292" s="6">
        <v>0</v>
      </c>
      <c r="M4292" s="6">
        <v>402</v>
      </c>
      <c r="N4292" s="6">
        <v>16</v>
      </c>
      <c r="O4292" s="6">
        <v>0</v>
      </c>
      <c r="P4292" s="6">
        <v>0</v>
      </c>
      <c r="Q4292" s="6">
        <v>0</v>
      </c>
      <c r="R4292" s="6">
        <v>0</v>
      </c>
      <c r="S4292" s="6">
        <v>0</v>
      </c>
      <c r="T4292" s="6">
        <v>0</v>
      </c>
      <c r="U4292" s="7">
        <v>0.0428</v>
      </c>
      <c r="V4292" s="7">
        <v>0</v>
      </c>
      <c r="W4292" s="7">
        <v>0.0267</v>
      </c>
      <c r="X4292" s="7">
        <v>0</v>
      </c>
      <c r="Y4292" s="8" t="str">
        <f>IFERROR(VLOOKUP(F:F,#REF!,2,0),"需要手动检查")</f>
        <v>需要手动检查</v>
      </c>
      <c r="Z4292" s="9" t="str">
        <f t="shared" si="276"/>
        <v>否</v>
      </c>
      <c r="AA4292" s="10" t="s">
        <v>36</v>
      </c>
      <c r="AB4292" s="18" t="s">
        <v>37</v>
      </c>
      <c r="AC4292" t="str">
        <f t="shared" si="277"/>
        <v>2025/8/24</v>
      </c>
      <c r="AD4292" t="e">
        <f>VLOOKUP(Y4292,#REF!,2,FALSE)</f>
        <v>#REF!</v>
      </c>
    </row>
    <row r="4293" customHeight="1" spans="1:30">
      <c r="A4293" s="2" t="s">
        <v>13266</v>
      </c>
      <c r="B4293" s="2" t="s">
        <v>13267</v>
      </c>
      <c r="C4293" s="2" t="s">
        <v>13358</v>
      </c>
      <c r="D4293" s="2" t="s">
        <v>13359</v>
      </c>
      <c r="E4293" s="2" t="s">
        <v>13360</v>
      </c>
      <c r="F4293" s="2" t="s">
        <v>12993</v>
      </c>
      <c r="G4293" s="6">
        <v>241</v>
      </c>
      <c r="H4293" s="6">
        <v>6</v>
      </c>
      <c r="I4293" s="6">
        <v>0</v>
      </c>
      <c r="J4293" s="6">
        <v>0</v>
      </c>
      <c r="K4293" s="6">
        <v>0</v>
      </c>
      <c r="L4293" s="6">
        <v>0</v>
      </c>
      <c r="M4293" s="6">
        <v>259</v>
      </c>
      <c r="N4293" s="6">
        <v>2</v>
      </c>
      <c r="O4293" s="6">
        <v>0</v>
      </c>
      <c r="P4293" s="6">
        <v>0</v>
      </c>
      <c r="Q4293" s="6">
        <v>0</v>
      </c>
      <c r="R4293" s="6">
        <v>0</v>
      </c>
      <c r="S4293" s="6">
        <v>0</v>
      </c>
      <c r="T4293" s="6">
        <v>0</v>
      </c>
      <c r="U4293" s="7">
        <v>0.0083</v>
      </c>
      <c r="V4293" s="7">
        <v>0</v>
      </c>
      <c r="W4293" s="7">
        <v>0.0083</v>
      </c>
      <c r="X4293" s="7">
        <v>0</v>
      </c>
      <c r="Y4293" s="8" t="str">
        <f>IFERROR(VLOOKUP(F:F,#REF!,2,0),"需要手动检查")</f>
        <v>需要手动检查</v>
      </c>
      <c r="Z4293" s="9" t="str">
        <f t="shared" ref="Z4293:Z4298" si="278">IF(R4293&gt;0,"是","否")</f>
        <v>否</v>
      </c>
      <c r="AA4293" s="10" t="s">
        <v>36</v>
      </c>
      <c r="AB4293" s="18" t="s">
        <v>37</v>
      </c>
      <c r="AC4293" t="str">
        <f t="shared" ref="AC4293:AC4298" si="279">YEAR(E4293)&amp;"/"&amp;MONTH(E4293)&amp;"/"&amp;DAY(E4293)</f>
        <v>2025/8/25</v>
      </c>
      <c r="AD4293" t="e">
        <f>VLOOKUP(Y4293,#REF!,2,FALSE)</f>
        <v>#REF!</v>
      </c>
    </row>
    <row r="4294" customHeight="1" spans="1:30">
      <c r="A4294" s="2" t="s">
        <v>13361</v>
      </c>
      <c r="B4294" s="2" t="s">
        <v>13362</v>
      </c>
      <c r="C4294" s="2" t="s">
        <v>13363</v>
      </c>
      <c r="D4294" s="2" t="s">
        <v>13364</v>
      </c>
      <c r="E4294" s="2" t="s">
        <v>13365</v>
      </c>
      <c r="F4294" s="2" t="s">
        <v>9377</v>
      </c>
      <c r="G4294" s="6">
        <v>213</v>
      </c>
      <c r="H4294" s="6">
        <v>5</v>
      </c>
      <c r="I4294" s="6">
        <v>3</v>
      </c>
      <c r="J4294" s="6">
        <v>0</v>
      </c>
      <c r="K4294" s="6">
        <v>0</v>
      </c>
      <c r="L4294" s="6">
        <v>0</v>
      </c>
      <c r="M4294" s="6">
        <v>232</v>
      </c>
      <c r="N4294" s="6">
        <v>5</v>
      </c>
      <c r="O4294" s="6">
        <v>0</v>
      </c>
      <c r="P4294" s="6">
        <v>0</v>
      </c>
      <c r="Q4294" s="6">
        <v>0</v>
      </c>
      <c r="R4294" s="6">
        <v>0</v>
      </c>
      <c r="S4294" s="6">
        <v>0</v>
      </c>
      <c r="T4294" s="6">
        <v>0</v>
      </c>
      <c r="U4294" s="7">
        <v>0.0235</v>
      </c>
      <c r="V4294" s="7">
        <v>0</v>
      </c>
      <c r="W4294" s="7">
        <v>0.0141</v>
      </c>
      <c r="X4294" s="7">
        <v>0</v>
      </c>
      <c r="Y4294" s="8" t="str">
        <f>IFERROR(VLOOKUP(F:F,#REF!,2,0),"需要手动检查")</f>
        <v>需要手动检查</v>
      </c>
      <c r="Z4294" s="9" t="str">
        <f t="shared" si="278"/>
        <v>否</v>
      </c>
      <c r="AA4294" s="10" t="s">
        <v>36</v>
      </c>
      <c r="AB4294" s="18" t="s">
        <v>37</v>
      </c>
      <c r="AC4294" t="str">
        <f t="shared" si="279"/>
        <v>2025/8/25</v>
      </c>
      <c r="AD4294" t="e">
        <f>VLOOKUP(Y4294,#REF!,2,FALSE)</f>
        <v>#REF!</v>
      </c>
    </row>
    <row r="4295" customHeight="1" spans="1:30">
      <c r="A4295" s="2" t="s">
        <v>13117</v>
      </c>
      <c r="B4295" s="2" t="s">
        <v>13118</v>
      </c>
      <c r="C4295" s="2" t="s">
        <v>13298</v>
      </c>
      <c r="D4295" s="2" t="s">
        <v>13366</v>
      </c>
      <c r="E4295" s="2" t="s">
        <v>13367</v>
      </c>
      <c r="F4295" s="2" t="s">
        <v>12993</v>
      </c>
      <c r="G4295" s="6">
        <v>230</v>
      </c>
      <c r="H4295" s="6">
        <v>3</v>
      </c>
      <c r="I4295" s="6">
        <v>0</v>
      </c>
      <c r="J4295" s="6">
        <v>0</v>
      </c>
      <c r="K4295" s="6">
        <v>0</v>
      </c>
      <c r="L4295" s="6">
        <v>0</v>
      </c>
      <c r="M4295" s="6">
        <v>238</v>
      </c>
      <c r="N4295" s="6">
        <v>0</v>
      </c>
      <c r="O4295" s="6">
        <v>0</v>
      </c>
      <c r="P4295" s="6">
        <v>0</v>
      </c>
      <c r="Q4295" s="6">
        <v>0</v>
      </c>
      <c r="R4295" s="6">
        <v>0</v>
      </c>
      <c r="S4295" s="6">
        <v>0</v>
      </c>
      <c r="T4295" s="6">
        <v>0</v>
      </c>
      <c r="U4295" s="7">
        <v>0</v>
      </c>
      <c r="V4295" s="7">
        <v>0</v>
      </c>
      <c r="W4295" s="7">
        <v>0</v>
      </c>
      <c r="X4295" s="7">
        <v>0</v>
      </c>
      <c r="Y4295" s="8" t="str">
        <f>IFERROR(VLOOKUP(F:F,#REF!,2,0),"需要手动检查")</f>
        <v>需要手动检查</v>
      </c>
      <c r="Z4295" s="9" t="str">
        <f t="shared" si="278"/>
        <v>否</v>
      </c>
      <c r="AA4295" s="10" t="s">
        <v>36</v>
      </c>
      <c r="AB4295" s="18" t="s">
        <v>37</v>
      </c>
      <c r="AC4295" t="str">
        <f t="shared" si="279"/>
        <v>2025/8/25</v>
      </c>
      <c r="AD4295" t="e">
        <f>VLOOKUP(Y4295,#REF!,2,FALSE)</f>
        <v>#REF!</v>
      </c>
    </row>
    <row r="4296" customHeight="1" spans="1:30">
      <c r="A4296" s="2" t="s">
        <v>13152</v>
      </c>
      <c r="B4296" s="2" t="s">
        <v>13153</v>
      </c>
      <c r="C4296" s="2" t="s">
        <v>13368</v>
      </c>
      <c r="D4296" s="2" t="s">
        <v>13369</v>
      </c>
      <c r="E4296" s="2" t="s">
        <v>13370</v>
      </c>
      <c r="F4296" s="2" t="s">
        <v>12993</v>
      </c>
      <c r="G4296" s="6">
        <v>601</v>
      </c>
      <c r="H4296" s="6">
        <v>25</v>
      </c>
      <c r="I4296" s="6">
        <v>5</v>
      </c>
      <c r="J4296" s="6">
        <v>1</v>
      </c>
      <c r="K4296" s="6">
        <v>0</v>
      </c>
      <c r="L4296" s="6">
        <v>0</v>
      </c>
      <c r="M4296" s="6">
        <v>629</v>
      </c>
      <c r="N4296" s="6">
        <v>38</v>
      </c>
      <c r="O4296" s="6">
        <v>0</v>
      </c>
      <c r="P4296" s="6">
        <v>0</v>
      </c>
      <c r="Q4296" s="6">
        <v>0</v>
      </c>
      <c r="R4296" s="6">
        <v>0</v>
      </c>
      <c r="S4296" s="6">
        <v>0</v>
      </c>
      <c r="T4296" s="6">
        <v>0</v>
      </c>
      <c r="U4296" s="7">
        <v>0.0632</v>
      </c>
      <c r="V4296" s="7">
        <v>0</v>
      </c>
      <c r="W4296" s="7">
        <v>0.0433</v>
      </c>
      <c r="X4296" s="7">
        <v>0</v>
      </c>
      <c r="Y4296" s="8" t="str">
        <f>IFERROR(VLOOKUP(F:F,#REF!,2,0),"需要手动检查")</f>
        <v>需要手动检查</v>
      </c>
      <c r="Z4296" s="9" t="str">
        <f t="shared" si="278"/>
        <v>否</v>
      </c>
      <c r="AA4296" s="10" t="s">
        <v>36</v>
      </c>
      <c r="AB4296" s="18" t="s">
        <v>37</v>
      </c>
      <c r="AC4296" t="str">
        <f t="shared" si="279"/>
        <v>2025/8/25</v>
      </c>
      <c r="AD4296" t="e">
        <f>VLOOKUP(Y4296,#REF!,2,FALSE)</f>
        <v>#REF!</v>
      </c>
    </row>
    <row r="4297" customHeight="1" spans="1:30">
      <c r="A4297" s="2" t="s">
        <v>3136</v>
      </c>
      <c r="B4297" s="2" t="s">
        <v>3137</v>
      </c>
      <c r="C4297" s="2" t="s">
        <v>13371</v>
      </c>
      <c r="D4297" s="2" t="s">
        <v>13372</v>
      </c>
      <c r="E4297" s="2" t="s">
        <v>13373</v>
      </c>
      <c r="F4297" s="2" t="s">
        <v>12993</v>
      </c>
      <c r="G4297" s="6">
        <v>290</v>
      </c>
      <c r="H4297" s="6">
        <v>6</v>
      </c>
      <c r="I4297" s="6">
        <v>1</v>
      </c>
      <c r="J4297" s="6">
        <v>1</v>
      </c>
      <c r="K4297" s="6">
        <v>0</v>
      </c>
      <c r="L4297" s="6">
        <v>0</v>
      </c>
      <c r="M4297" s="6">
        <v>307</v>
      </c>
      <c r="N4297" s="6">
        <v>22</v>
      </c>
      <c r="O4297" s="6">
        <v>0</v>
      </c>
      <c r="P4297" s="6">
        <v>0</v>
      </c>
      <c r="Q4297" s="6">
        <v>0</v>
      </c>
      <c r="R4297" s="6">
        <v>0</v>
      </c>
      <c r="S4297" s="6">
        <v>0</v>
      </c>
      <c r="T4297" s="6">
        <v>0</v>
      </c>
      <c r="U4297" s="7">
        <v>0.0759</v>
      </c>
      <c r="V4297" s="7">
        <v>0</v>
      </c>
      <c r="W4297" s="7">
        <v>0.0276</v>
      </c>
      <c r="X4297" s="7">
        <v>0</v>
      </c>
      <c r="Y4297" s="8" t="str">
        <f>IFERROR(VLOOKUP(F:F,#REF!,2,0),"需要手动检查")</f>
        <v>需要手动检查</v>
      </c>
      <c r="Z4297" s="9" t="str">
        <f t="shared" si="278"/>
        <v>否</v>
      </c>
      <c r="AA4297" s="10" t="s">
        <v>36</v>
      </c>
      <c r="AB4297" s="18" t="s">
        <v>37</v>
      </c>
      <c r="AC4297" t="str">
        <f t="shared" si="279"/>
        <v>2025/8/25</v>
      </c>
      <c r="AD4297" t="e">
        <f>VLOOKUP(Y4297,#REF!,2,FALSE)</f>
        <v>#REF!</v>
      </c>
    </row>
    <row r="4298" customHeight="1" spans="1:30">
      <c r="A4298" s="2" t="s">
        <v>13374</v>
      </c>
      <c r="B4298" s="2" t="s">
        <v>13375</v>
      </c>
      <c r="C4298" s="2" t="s">
        <v>13376</v>
      </c>
      <c r="D4298" s="2" t="s">
        <v>13377</v>
      </c>
      <c r="E4298" s="2" t="s">
        <v>13378</v>
      </c>
      <c r="F4298" s="2" t="s">
        <v>12993</v>
      </c>
      <c r="G4298" s="6">
        <v>409</v>
      </c>
      <c r="H4298" s="6">
        <v>17</v>
      </c>
      <c r="I4298" s="6">
        <v>1</v>
      </c>
      <c r="J4298" s="6">
        <v>0</v>
      </c>
      <c r="K4298" s="6">
        <v>0</v>
      </c>
      <c r="L4298" s="6">
        <v>0</v>
      </c>
      <c r="M4298" s="6">
        <v>426</v>
      </c>
      <c r="N4298" s="6">
        <v>54</v>
      </c>
      <c r="O4298" s="6">
        <v>0</v>
      </c>
      <c r="P4298" s="6">
        <v>0</v>
      </c>
      <c r="Q4298" s="6">
        <v>0</v>
      </c>
      <c r="R4298" s="6">
        <v>0</v>
      </c>
      <c r="S4298" s="6">
        <v>0</v>
      </c>
      <c r="T4298" s="6">
        <v>0</v>
      </c>
      <c r="U4298" s="7">
        <v>0.132</v>
      </c>
      <c r="V4298" s="7">
        <v>0</v>
      </c>
      <c r="W4298" s="7">
        <v>0.022</v>
      </c>
      <c r="X4298" s="7">
        <v>0</v>
      </c>
      <c r="Y4298" s="8" t="str">
        <f>IFERROR(VLOOKUP(F:F,#REF!,2,0),"需要手动检查")</f>
        <v>需要手动检查</v>
      </c>
      <c r="Z4298" s="9" t="str">
        <f t="shared" si="278"/>
        <v>否</v>
      </c>
      <c r="AA4298" s="10" t="s">
        <v>36</v>
      </c>
      <c r="AB4298" s="18" t="s">
        <v>37</v>
      </c>
      <c r="AC4298" t="str">
        <f t="shared" si="279"/>
        <v>2025/8/25</v>
      </c>
      <c r="AD4298" t="e">
        <f>VLOOKUP(Y4298,#REF!,2,FALSE)</f>
        <v>#REF!</v>
      </c>
    </row>
    <row r="4299" customHeight="1" spans="1:30">
      <c r="A4299" s="2" t="s">
        <v>13379</v>
      </c>
      <c r="B4299" s="2" t="s">
        <v>13380</v>
      </c>
      <c r="C4299" s="2" t="s">
        <v>13381</v>
      </c>
      <c r="D4299" s="2" t="s">
        <v>13382</v>
      </c>
      <c r="E4299" s="2" t="s">
        <v>13383</v>
      </c>
      <c r="F4299" s="2" t="s">
        <v>12993</v>
      </c>
      <c r="G4299" s="6">
        <v>421</v>
      </c>
      <c r="H4299" s="6">
        <v>15</v>
      </c>
      <c r="I4299" s="6">
        <v>0</v>
      </c>
      <c r="J4299" s="6">
        <v>0</v>
      </c>
      <c r="K4299" s="6">
        <v>0</v>
      </c>
      <c r="L4299" s="6">
        <v>0</v>
      </c>
      <c r="M4299" s="6">
        <v>428</v>
      </c>
      <c r="N4299" s="6">
        <v>1</v>
      </c>
      <c r="O4299" s="6">
        <v>0</v>
      </c>
      <c r="P4299" s="6">
        <v>0</v>
      </c>
      <c r="Q4299" s="6">
        <v>0</v>
      </c>
      <c r="R4299" s="6">
        <v>0</v>
      </c>
      <c r="S4299" s="6">
        <v>0</v>
      </c>
      <c r="T4299" s="6">
        <v>0</v>
      </c>
      <c r="U4299" s="7">
        <v>0.0024</v>
      </c>
      <c r="V4299" s="7">
        <v>0</v>
      </c>
      <c r="W4299" s="7">
        <v>0.0309</v>
      </c>
      <c r="X4299" s="7">
        <v>0</v>
      </c>
      <c r="Y4299" s="8" t="str">
        <f>IFERROR(VLOOKUP(F:F,#REF!,2,0),"需要手动检查")</f>
        <v>需要手动检查</v>
      </c>
      <c r="Z4299" s="9" t="str">
        <f t="shared" ref="Z4299:Z4307" si="280">IF(R4299&gt;0,"是","否")</f>
        <v>否</v>
      </c>
      <c r="AA4299" s="10" t="s">
        <v>36</v>
      </c>
      <c r="AB4299" s="18" t="s">
        <v>37</v>
      </c>
      <c r="AC4299" t="str">
        <f t="shared" ref="AC4299:AC4307" si="281">YEAR(E4299)&amp;"/"&amp;MONTH(E4299)&amp;"/"&amp;DAY(E4299)</f>
        <v>2025/8/26</v>
      </c>
      <c r="AD4299" t="e">
        <f>VLOOKUP(Y4299,#REF!,2,FALSE)</f>
        <v>#REF!</v>
      </c>
    </row>
    <row r="4300" customHeight="1" spans="1:30">
      <c r="A4300" s="2" t="s">
        <v>11407</v>
      </c>
      <c r="B4300" s="2" t="s">
        <v>11408</v>
      </c>
      <c r="C4300" s="2" t="s">
        <v>13384</v>
      </c>
      <c r="D4300" s="2" t="s">
        <v>13385</v>
      </c>
      <c r="E4300" s="2" t="s">
        <v>13386</v>
      </c>
      <c r="F4300" s="2" t="s">
        <v>12993</v>
      </c>
      <c r="G4300" s="6">
        <v>589</v>
      </c>
      <c r="H4300" s="6">
        <v>72</v>
      </c>
      <c r="I4300" s="6">
        <v>4</v>
      </c>
      <c r="J4300" s="6">
        <v>1</v>
      </c>
      <c r="K4300" s="6">
        <v>1</v>
      </c>
      <c r="L4300" s="6">
        <v>0</v>
      </c>
      <c r="M4300" s="6">
        <v>351</v>
      </c>
      <c r="N4300" s="6">
        <v>4</v>
      </c>
      <c r="O4300" s="6">
        <v>0</v>
      </c>
      <c r="P4300" s="6">
        <v>0</v>
      </c>
      <c r="Q4300" s="6">
        <v>0</v>
      </c>
      <c r="R4300" s="6">
        <v>0</v>
      </c>
      <c r="S4300" s="6">
        <v>0</v>
      </c>
      <c r="T4300" s="6">
        <v>0</v>
      </c>
      <c r="U4300" s="7">
        <v>0.0068</v>
      </c>
      <c r="V4300" s="7">
        <v>0</v>
      </c>
      <c r="W4300" s="7">
        <v>0.0509</v>
      </c>
      <c r="X4300" s="7">
        <v>0</v>
      </c>
      <c r="Y4300" s="8" t="str">
        <f>IFERROR(VLOOKUP(F:F,#REF!,2,0),"需要手动检查")</f>
        <v>需要手动检查</v>
      </c>
      <c r="Z4300" s="9" t="str">
        <f t="shared" si="280"/>
        <v>否</v>
      </c>
      <c r="AA4300" s="10" t="s">
        <v>36</v>
      </c>
      <c r="AB4300" s="18" t="s">
        <v>37</v>
      </c>
      <c r="AC4300" t="str">
        <f t="shared" si="281"/>
        <v>2025/8/26</v>
      </c>
      <c r="AD4300" t="e">
        <f>VLOOKUP(Y4300,#REF!,2,FALSE)</f>
        <v>#REF!</v>
      </c>
    </row>
    <row r="4301" customHeight="1" spans="1:30">
      <c r="A4301" s="2" t="s">
        <v>13266</v>
      </c>
      <c r="B4301" s="2" t="s">
        <v>13267</v>
      </c>
      <c r="C4301" s="2" t="s">
        <v>13387</v>
      </c>
      <c r="D4301" s="2" t="s">
        <v>13388</v>
      </c>
      <c r="E4301" s="2" t="s">
        <v>13389</v>
      </c>
      <c r="F4301" s="2" t="s">
        <v>12993</v>
      </c>
      <c r="G4301" s="6">
        <v>248</v>
      </c>
      <c r="H4301" s="6">
        <v>3</v>
      </c>
      <c r="I4301" s="6">
        <v>0</v>
      </c>
      <c r="J4301" s="6">
        <v>0</v>
      </c>
      <c r="K4301" s="6">
        <v>0</v>
      </c>
      <c r="L4301" s="6">
        <v>0</v>
      </c>
      <c r="M4301" s="6">
        <v>262</v>
      </c>
      <c r="N4301" s="6">
        <v>13</v>
      </c>
      <c r="O4301" s="6">
        <v>0</v>
      </c>
      <c r="P4301" s="6">
        <v>0</v>
      </c>
      <c r="Q4301" s="6">
        <v>0</v>
      </c>
      <c r="R4301" s="6">
        <v>0</v>
      </c>
      <c r="S4301" s="6">
        <v>0</v>
      </c>
      <c r="T4301" s="6">
        <v>0</v>
      </c>
      <c r="U4301" s="7">
        <v>0.0524</v>
      </c>
      <c r="V4301" s="7">
        <v>0</v>
      </c>
      <c r="W4301" s="7">
        <v>0.0242</v>
      </c>
      <c r="X4301" s="7">
        <v>0</v>
      </c>
      <c r="Y4301" s="8" t="str">
        <f>IFERROR(VLOOKUP(F:F,#REF!,2,0),"需要手动检查")</f>
        <v>需要手动检查</v>
      </c>
      <c r="Z4301" s="9" t="str">
        <f t="shared" si="280"/>
        <v>否</v>
      </c>
      <c r="AA4301" s="10" t="s">
        <v>36</v>
      </c>
      <c r="AB4301" s="18" t="s">
        <v>37</v>
      </c>
      <c r="AC4301" t="str">
        <f t="shared" si="281"/>
        <v>2025/8/26</v>
      </c>
      <c r="AD4301" t="e">
        <f>VLOOKUP(Y4301,#REF!,2,FALSE)</f>
        <v>#REF!</v>
      </c>
    </row>
    <row r="4302" customHeight="1" spans="1:30">
      <c r="A4302" s="2" t="s">
        <v>11994</v>
      </c>
      <c r="B4302" s="2" t="s">
        <v>11995</v>
      </c>
      <c r="C4302" s="2" t="s">
        <v>13390</v>
      </c>
      <c r="D4302" s="2" t="s">
        <v>13391</v>
      </c>
      <c r="E4302" s="2" t="s">
        <v>13392</v>
      </c>
      <c r="F4302" s="2" t="s">
        <v>12993</v>
      </c>
      <c r="G4302" s="6">
        <v>144</v>
      </c>
      <c r="H4302" s="6">
        <v>11</v>
      </c>
      <c r="I4302" s="6">
        <v>2</v>
      </c>
      <c r="J4302" s="6">
        <v>2</v>
      </c>
      <c r="K4302" s="6">
        <v>0</v>
      </c>
      <c r="L4302" s="6">
        <v>0</v>
      </c>
      <c r="M4302" s="6">
        <v>144</v>
      </c>
      <c r="N4302" s="6">
        <v>2</v>
      </c>
      <c r="O4302" s="6">
        <v>0</v>
      </c>
      <c r="P4302" s="6">
        <v>0</v>
      </c>
      <c r="Q4302" s="6">
        <v>0</v>
      </c>
      <c r="R4302" s="6">
        <v>0</v>
      </c>
      <c r="S4302" s="6">
        <v>0</v>
      </c>
      <c r="T4302" s="6">
        <v>0</v>
      </c>
      <c r="U4302" s="7">
        <v>0.0139</v>
      </c>
      <c r="V4302" s="7">
        <v>0</v>
      </c>
      <c r="W4302" s="7">
        <v>0.1111</v>
      </c>
      <c r="X4302" s="7">
        <v>0</v>
      </c>
      <c r="Y4302" s="8" t="str">
        <f>IFERROR(VLOOKUP(F:F,#REF!,2,0),"需要手动检查")</f>
        <v>需要手动检查</v>
      </c>
      <c r="Z4302" s="9" t="str">
        <f t="shared" si="280"/>
        <v>否</v>
      </c>
      <c r="AA4302" s="10" t="s">
        <v>36</v>
      </c>
      <c r="AB4302" s="18" t="s">
        <v>37</v>
      </c>
      <c r="AC4302" t="str">
        <f t="shared" si="281"/>
        <v>2025/8/26</v>
      </c>
      <c r="AD4302" t="e">
        <f>VLOOKUP(Y4302,#REF!,2,FALSE)</f>
        <v>#REF!</v>
      </c>
    </row>
    <row r="4303" customHeight="1" spans="1:30">
      <c r="A4303" s="2" t="s">
        <v>13374</v>
      </c>
      <c r="B4303" s="2" t="s">
        <v>13375</v>
      </c>
      <c r="C4303" s="2" t="s">
        <v>13393</v>
      </c>
      <c r="D4303" s="2" t="s">
        <v>13394</v>
      </c>
      <c r="E4303" s="2" t="s">
        <v>13395</v>
      </c>
      <c r="F4303" s="2" t="s">
        <v>12993</v>
      </c>
      <c r="G4303" s="6">
        <v>403</v>
      </c>
      <c r="H4303" s="6">
        <v>18</v>
      </c>
      <c r="I4303" s="6">
        <v>4</v>
      </c>
      <c r="J4303" s="6">
        <v>3</v>
      </c>
      <c r="K4303" s="6">
        <v>0</v>
      </c>
      <c r="L4303" s="6">
        <v>0</v>
      </c>
      <c r="M4303" s="6">
        <v>409</v>
      </c>
      <c r="N4303" s="6">
        <v>25</v>
      </c>
      <c r="O4303" s="6">
        <v>0</v>
      </c>
      <c r="P4303" s="6">
        <v>0</v>
      </c>
      <c r="Q4303" s="6">
        <v>0</v>
      </c>
      <c r="R4303" s="6">
        <v>0</v>
      </c>
      <c r="S4303" s="6">
        <v>0</v>
      </c>
      <c r="T4303" s="6">
        <v>0</v>
      </c>
      <c r="U4303" s="7">
        <v>0.062</v>
      </c>
      <c r="V4303" s="7">
        <v>0</v>
      </c>
      <c r="W4303" s="7">
        <v>0.0422</v>
      </c>
      <c r="X4303" s="7">
        <v>0</v>
      </c>
      <c r="Y4303" s="8" t="str">
        <f>IFERROR(VLOOKUP(F:F,#REF!,2,0),"需要手动检查")</f>
        <v>需要手动检查</v>
      </c>
      <c r="Z4303" s="9" t="str">
        <f t="shared" si="280"/>
        <v>否</v>
      </c>
      <c r="AA4303" s="10" t="s">
        <v>36</v>
      </c>
      <c r="AB4303" s="18" t="s">
        <v>37</v>
      </c>
      <c r="AC4303" t="str">
        <f t="shared" si="281"/>
        <v>2025/8/26</v>
      </c>
      <c r="AD4303" t="e">
        <f>VLOOKUP(Y4303,#REF!,2,FALSE)</f>
        <v>#REF!</v>
      </c>
    </row>
    <row r="4304" customHeight="1" spans="1:30">
      <c r="A4304" s="2" t="s">
        <v>13396</v>
      </c>
      <c r="B4304" s="2" t="s">
        <v>13397</v>
      </c>
      <c r="C4304" s="2" t="s">
        <v>13398</v>
      </c>
      <c r="D4304" s="2" t="s">
        <v>13399</v>
      </c>
      <c r="E4304" s="2" t="s">
        <v>13400</v>
      </c>
      <c r="F4304" s="2" t="s">
        <v>12993</v>
      </c>
      <c r="G4304" s="6">
        <v>784</v>
      </c>
      <c r="H4304" s="6">
        <v>76</v>
      </c>
      <c r="I4304" s="6">
        <v>0</v>
      </c>
      <c r="J4304" s="6">
        <v>0</v>
      </c>
      <c r="K4304" s="6">
        <v>0</v>
      </c>
      <c r="L4304" s="6">
        <v>0</v>
      </c>
      <c r="M4304" s="6">
        <v>827</v>
      </c>
      <c r="N4304" s="6">
        <v>27</v>
      </c>
      <c r="O4304" s="6">
        <v>0</v>
      </c>
      <c r="P4304" s="6">
        <v>0</v>
      </c>
      <c r="Q4304" s="6">
        <v>0</v>
      </c>
      <c r="R4304" s="6">
        <v>0</v>
      </c>
      <c r="S4304" s="6">
        <v>0</v>
      </c>
      <c r="T4304" s="6">
        <v>0</v>
      </c>
      <c r="U4304" s="7">
        <v>0.0344</v>
      </c>
      <c r="V4304" s="7">
        <v>0</v>
      </c>
      <c r="W4304" s="7">
        <v>0.1798</v>
      </c>
      <c r="X4304" s="7">
        <v>0</v>
      </c>
      <c r="Y4304" s="8" t="str">
        <f>IFERROR(VLOOKUP(F:F,#REF!,2,0),"需要手动检查")</f>
        <v>需要手动检查</v>
      </c>
      <c r="Z4304" s="9" t="str">
        <f t="shared" si="280"/>
        <v>否</v>
      </c>
      <c r="AA4304" s="10" t="s">
        <v>36</v>
      </c>
      <c r="AB4304" s="18" t="s">
        <v>37</v>
      </c>
      <c r="AC4304" t="str">
        <f t="shared" si="281"/>
        <v>2025/8/26</v>
      </c>
      <c r="AD4304" t="e">
        <f>VLOOKUP(Y4304,#REF!,2,FALSE)</f>
        <v>#REF!</v>
      </c>
    </row>
    <row r="4305" customHeight="1" spans="1:30">
      <c r="A4305" s="2" t="s">
        <v>13396</v>
      </c>
      <c r="B4305" s="2" t="s">
        <v>13397</v>
      </c>
      <c r="C4305" s="2" t="s">
        <v>13401</v>
      </c>
      <c r="D4305" s="2" t="s">
        <v>13402</v>
      </c>
      <c r="E4305" s="2" t="s">
        <v>13403</v>
      </c>
      <c r="F4305" s="2" t="s">
        <v>12993</v>
      </c>
      <c r="G4305" s="6">
        <v>625</v>
      </c>
      <c r="H4305" s="6">
        <v>46</v>
      </c>
      <c r="I4305" s="6">
        <v>1</v>
      </c>
      <c r="J4305" s="6">
        <v>0</v>
      </c>
      <c r="K4305" s="6">
        <v>1</v>
      </c>
      <c r="L4305" s="6">
        <v>0</v>
      </c>
      <c r="M4305" s="6">
        <v>685</v>
      </c>
      <c r="N4305" s="6">
        <v>30</v>
      </c>
      <c r="O4305" s="6">
        <v>0</v>
      </c>
      <c r="P4305" s="6">
        <v>0</v>
      </c>
      <c r="Q4305" s="6">
        <v>0</v>
      </c>
      <c r="R4305" s="6">
        <v>0</v>
      </c>
      <c r="S4305" s="6">
        <v>0</v>
      </c>
      <c r="T4305" s="6">
        <v>0</v>
      </c>
      <c r="U4305" s="7">
        <v>0.048</v>
      </c>
      <c r="V4305" s="7">
        <v>0</v>
      </c>
      <c r="W4305" s="7">
        <v>0.0336</v>
      </c>
      <c r="X4305" s="7">
        <v>0</v>
      </c>
      <c r="Y4305" s="8" t="str">
        <f>IFERROR(VLOOKUP(F:F,#REF!,2,0),"需要手动检查")</f>
        <v>需要手动检查</v>
      </c>
      <c r="Z4305" s="9" t="str">
        <f t="shared" si="280"/>
        <v>否</v>
      </c>
      <c r="AA4305" s="10" t="s">
        <v>36</v>
      </c>
      <c r="AB4305" s="18" t="s">
        <v>37</v>
      </c>
      <c r="AC4305" t="str">
        <f t="shared" si="281"/>
        <v>2025/8/26</v>
      </c>
      <c r="AD4305" t="e">
        <f>VLOOKUP(Y4305,#REF!,2,FALSE)</f>
        <v>#REF!</v>
      </c>
    </row>
    <row r="4306" customHeight="1" spans="1:30">
      <c r="A4306" s="2" t="s">
        <v>11994</v>
      </c>
      <c r="B4306" s="2" t="s">
        <v>11995</v>
      </c>
      <c r="C4306" s="2" t="s">
        <v>13404</v>
      </c>
      <c r="D4306" s="2" t="s">
        <v>13405</v>
      </c>
      <c r="E4306" s="2" t="s">
        <v>13406</v>
      </c>
      <c r="F4306" s="2" t="s">
        <v>12993</v>
      </c>
      <c r="G4306" s="6">
        <v>296</v>
      </c>
      <c r="H4306" s="6">
        <v>10</v>
      </c>
      <c r="I4306" s="6">
        <v>0</v>
      </c>
      <c r="J4306" s="6">
        <v>1</v>
      </c>
      <c r="K4306" s="6">
        <v>2</v>
      </c>
      <c r="L4306" s="6">
        <v>0</v>
      </c>
      <c r="M4306" s="6">
        <v>297</v>
      </c>
      <c r="N4306" s="6">
        <v>8</v>
      </c>
      <c r="O4306" s="6">
        <v>0</v>
      </c>
      <c r="P4306" s="6">
        <v>0</v>
      </c>
      <c r="Q4306" s="6">
        <v>0</v>
      </c>
      <c r="R4306" s="6">
        <v>0</v>
      </c>
      <c r="S4306" s="6">
        <v>0</v>
      </c>
      <c r="T4306" s="6">
        <v>0</v>
      </c>
      <c r="U4306" s="7">
        <v>0.027</v>
      </c>
      <c r="V4306" s="7">
        <v>0</v>
      </c>
      <c r="W4306" s="7">
        <v>0.0709</v>
      </c>
      <c r="X4306" s="7">
        <v>0</v>
      </c>
      <c r="Y4306" s="8" t="str">
        <f>IFERROR(VLOOKUP(F:F,#REF!,2,0),"需要手动检查")</f>
        <v>需要手动检查</v>
      </c>
      <c r="Z4306" s="9" t="str">
        <f t="shared" si="280"/>
        <v>否</v>
      </c>
      <c r="AA4306" s="10" t="s">
        <v>36</v>
      </c>
      <c r="AB4306" s="18" t="s">
        <v>37</v>
      </c>
      <c r="AC4306" t="str">
        <f t="shared" si="281"/>
        <v>2025/8/26</v>
      </c>
      <c r="AD4306" t="e">
        <f>VLOOKUP(Y4306,#REF!,2,FALSE)</f>
        <v>#REF!</v>
      </c>
    </row>
    <row r="4307" customHeight="1" spans="1:30">
      <c r="A4307" s="2" t="s">
        <v>12910</v>
      </c>
      <c r="B4307" s="2" t="s">
        <v>12911</v>
      </c>
      <c r="C4307" s="2" t="s">
        <v>13407</v>
      </c>
      <c r="D4307" s="2" t="s">
        <v>13408</v>
      </c>
      <c r="E4307" s="2" t="s">
        <v>13409</v>
      </c>
      <c r="F4307" s="2" t="s">
        <v>12993</v>
      </c>
      <c r="G4307" s="6">
        <v>331</v>
      </c>
      <c r="H4307" s="6">
        <v>24</v>
      </c>
      <c r="I4307" s="6">
        <v>28</v>
      </c>
      <c r="J4307" s="6">
        <v>6</v>
      </c>
      <c r="K4307" s="6">
        <v>0</v>
      </c>
      <c r="L4307" s="6">
        <v>0</v>
      </c>
      <c r="M4307" s="6">
        <v>355</v>
      </c>
      <c r="N4307" s="6">
        <v>5</v>
      </c>
      <c r="O4307" s="6">
        <v>0</v>
      </c>
      <c r="P4307" s="6">
        <v>0</v>
      </c>
      <c r="Q4307" s="6">
        <v>0</v>
      </c>
      <c r="R4307" s="6">
        <v>0</v>
      </c>
      <c r="S4307" s="6">
        <v>0</v>
      </c>
      <c r="T4307" s="6">
        <v>0</v>
      </c>
      <c r="U4307" s="7">
        <v>0.0151</v>
      </c>
      <c r="V4307" s="7">
        <v>0</v>
      </c>
      <c r="W4307" s="7">
        <v>0.0997</v>
      </c>
      <c r="X4307" s="7">
        <v>0</v>
      </c>
      <c r="Y4307" s="8" t="str">
        <f>IFERROR(VLOOKUP(F:F,#REF!,2,0),"需要手动检查")</f>
        <v>需要手动检查</v>
      </c>
      <c r="Z4307" s="9" t="str">
        <f t="shared" si="280"/>
        <v>否</v>
      </c>
      <c r="AA4307" s="10" t="s">
        <v>36</v>
      </c>
      <c r="AB4307" s="18" t="s">
        <v>37</v>
      </c>
      <c r="AC4307" t="str">
        <f t="shared" si="281"/>
        <v>2025/8/26</v>
      </c>
      <c r="AD4307" t="e">
        <f>VLOOKUP(Y4307,#REF!,2,FALSE)</f>
        <v>#REF!</v>
      </c>
    </row>
    <row r="4308" customHeight="1" spans="1:30">
      <c r="A4308" s="2" t="s">
        <v>13167</v>
      </c>
      <c r="B4308" s="2" t="s">
        <v>13168</v>
      </c>
      <c r="C4308" s="2" t="s">
        <v>13410</v>
      </c>
      <c r="D4308" s="2" t="s">
        <v>13411</v>
      </c>
      <c r="E4308" s="2" t="s">
        <v>13412</v>
      </c>
      <c r="F4308" s="2" t="s">
        <v>12993</v>
      </c>
      <c r="G4308" s="6">
        <v>353</v>
      </c>
      <c r="H4308" s="6">
        <v>14</v>
      </c>
      <c r="I4308" s="6">
        <v>0</v>
      </c>
      <c r="J4308" s="6">
        <v>1</v>
      </c>
      <c r="K4308" s="6">
        <v>0</v>
      </c>
      <c r="L4308" s="6">
        <v>0</v>
      </c>
      <c r="M4308" s="6">
        <v>343</v>
      </c>
      <c r="N4308" s="6">
        <v>1</v>
      </c>
      <c r="O4308" s="6">
        <v>0</v>
      </c>
      <c r="P4308" s="6">
        <v>0</v>
      </c>
      <c r="Q4308" s="6">
        <v>0</v>
      </c>
      <c r="R4308" s="6">
        <v>0</v>
      </c>
      <c r="S4308" s="6">
        <v>0</v>
      </c>
      <c r="T4308" s="6">
        <v>0</v>
      </c>
      <c r="U4308" s="7">
        <v>0.0028</v>
      </c>
      <c r="V4308" s="7">
        <v>0</v>
      </c>
      <c r="W4308" s="7">
        <v>0.1133</v>
      </c>
      <c r="X4308" s="7">
        <v>0</v>
      </c>
      <c r="Y4308" s="8" t="str">
        <f>IFERROR(VLOOKUP(F:F,#REF!,2,0),"需要手动检查")</f>
        <v>需要手动检查</v>
      </c>
      <c r="Z4308" s="9" t="str">
        <f t="shared" ref="Z4308:Z4313" si="282">IF(R4308&gt;0,"是","否")</f>
        <v>否</v>
      </c>
      <c r="AA4308" s="10" t="s">
        <v>36</v>
      </c>
      <c r="AB4308" s="18" t="s">
        <v>37</v>
      </c>
      <c r="AC4308" t="str">
        <f t="shared" ref="AC4308:AC4313" si="283">YEAR(E4308)&amp;"/"&amp;MONTH(E4308)&amp;"/"&amp;DAY(E4308)</f>
        <v>2025/8/27</v>
      </c>
      <c r="AD4308" t="e">
        <f>VLOOKUP(Y4308,#REF!,2,FALSE)</f>
        <v>#REF!</v>
      </c>
    </row>
    <row r="4309" customHeight="1" spans="1:30">
      <c r="A4309" s="2" t="s">
        <v>9832</v>
      </c>
      <c r="B4309" s="2" t="s">
        <v>9833</v>
      </c>
      <c r="C4309" s="2" t="s">
        <v>13413</v>
      </c>
      <c r="D4309" s="2" t="s">
        <v>13414</v>
      </c>
      <c r="E4309" s="2" t="s">
        <v>13415</v>
      </c>
      <c r="F4309" s="2" t="s">
        <v>12993</v>
      </c>
      <c r="G4309" s="6">
        <v>203</v>
      </c>
      <c r="H4309" s="6">
        <v>28</v>
      </c>
      <c r="I4309" s="6">
        <v>0</v>
      </c>
      <c r="J4309" s="6">
        <v>0</v>
      </c>
      <c r="K4309" s="6">
        <v>0</v>
      </c>
      <c r="L4309" s="6">
        <v>0</v>
      </c>
      <c r="M4309" s="6">
        <v>223</v>
      </c>
      <c r="N4309" s="6">
        <v>13</v>
      </c>
      <c r="O4309" s="6">
        <v>0</v>
      </c>
      <c r="P4309" s="6">
        <v>0</v>
      </c>
      <c r="Q4309" s="6">
        <v>0</v>
      </c>
      <c r="R4309" s="6">
        <v>0</v>
      </c>
      <c r="S4309" s="6">
        <v>0</v>
      </c>
      <c r="T4309" s="6">
        <v>0</v>
      </c>
      <c r="U4309" s="7">
        <v>0.064</v>
      </c>
      <c r="V4309" s="7">
        <v>0</v>
      </c>
      <c r="W4309" s="7">
        <v>0.266</v>
      </c>
      <c r="X4309" s="7">
        <v>0</v>
      </c>
      <c r="Y4309" s="8" t="str">
        <f>IFERROR(VLOOKUP(F:F,#REF!,2,0),"需要手动检查")</f>
        <v>需要手动检查</v>
      </c>
      <c r="Z4309" s="9" t="str">
        <f t="shared" si="282"/>
        <v>否</v>
      </c>
      <c r="AA4309" s="10" t="s">
        <v>36</v>
      </c>
      <c r="AB4309" s="18" t="s">
        <v>37</v>
      </c>
      <c r="AC4309" t="str">
        <f t="shared" si="283"/>
        <v>2025/8/27</v>
      </c>
      <c r="AD4309" t="e">
        <f>VLOOKUP(Y4309,#REF!,2,FALSE)</f>
        <v>#REF!</v>
      </c>
    </row>
    <row r="4310" customHeight="1" spans="1:30">
      <c r="A4310" s="2" t="s">
        <v>13266</v>
      </c>
      <c r="B4310" s="2" t="s">
        <v>13267</v>
      </c>
      <c r="C4310" s="2" t="s">
        <v>13416</v>
      </c>
      <c r="D4310" s="2" t="s">
        <v>13417</v>
      </c>
      <c r="E4310" s="2" t="s">
        <v>13418</v>
      </c>
      <c r="F4310" s="2" t="s">
        <v>12993</v>
      </c>
      <c r="G4310" s="6">
        <v>245</v>
      </c>
      <c r="H4310" s="6">
        <v>5</v>
      </c>
      <c r="I4310" s="6">
        <v>0</v>
      </c>
      <c r="J4310" s="6">
        <v>0</v>
      </c>
      <c r="K4310" s="6">
        <v>0</v>
      </c>
      <c r="L4310" s="6">
        <v>0</v>
      </c>
      <c r="M4310" s="6">
        <v>260</v>
      </c>
      <c r="N4310" s="6">
        <v>10</v>
      </c>
      <c r="O4310" s="6">
        <v>0</v>
      </c>
      <c r="P4310" s="6">
        <v>0</v>
      </c>
      <c r="Q4310" s="6">
        <v>0</v>
      </c>
      <c r="R4310" s="6">
        <v>0</v>
      </c>
      <c r="S4310" s="6">
        <v>0</v>
      </c>
      <c r="T4310" s="6">
        <v>0</v>
      </c>
      <c r="U4310" s="7">
        <v>0.0408</v>
      </c>
      <c r="V4310" s="7">
        <v>0</v>
      </c>
      <c r="W4310" s="7">
        <v>0.0082</v>
      </c>
      <c r="X4310" s="7">
        <v>0</v>
      </c>
      <c r="Y4310" s="8" t="str">
        <f>IFERROR(VLOOKUP(F:F,#REF!,2,0),"需要手动检查")</f>
        <v>需要手动检查</v>
      </c>
      <c r="Z4310" s="9" t="str">
        <f t="shared" si="282"/>
        <v>否</v>
      </c>
      <c r="AA4310" s="10" t="s">
        <v>36</v>
      </c>
      <c r="AB4310" s="18" t="s">
        <v>37</v>
      </c>
      <c r="AC4310" t="str">
        <f t="shared" si="283"/>
        <v>2025/8/27</v>
      </c>
      <c r="AD4310" t="e">
        <f>VLOOKUP(Y4310,#REF!,2,FALSE)</f>
        <v>#REF!</v>
      </c>
    </row>
    <row r="4311" customHeight="1" spans="1:30">
      <c r="A4311" s="2" t="s">
        <v>13419</v>
      </c>
      <c r="B4311" s="2" t="s">
        <v>13420</v>
      </c>
      <c r="C4311" s="2" t="s">
        <v>13421</v>
      </c>
      <c r="D4311" s="2" t="s">
        <v>13422</v>
      </c>
      <c r="E4311" s="2" t="s">
        <v>13423</v>
      </c>
      <c r="F4311" s="2" t="s">
        <v>12993</v>
      </c>
      <c r="G4311" s="6">
        <v>1159</v>
      </c>
      <c r="H4311" s="6">
        <v>15</v>
      </c>
      <c r="I4311" s="6">
        <v>3</v>
      </c>
      <c r="J4311" s="6">
        <v>1</v>
      </c>
      <c r="K4311" s="6">
        <v>0</v>
      </c>
      <c r="L4311" s="6">
        <v>0</v>
      </c>
      <c r="M4311" s="6">
        <v>1257</v>
      </c>
      <c r="N4311" s="6">
        <v>45</v>
      </c>
      <c r="O4311" s="6">
        <v>0</v>
      </c>
      <c r="P4311" s="6">
        <v>0</v>
      </c>
      <c r="Q4311" s="6">
        <v>0</v>
      </c>
      <c r="R4311" s="6">
        <v>0</v>
      </c>
      <c r="S4311" s="6">
        <v>0</v>
      </c>
      <c r="T4311" s="6">
        <v>0</v>
      </c>
      <c r="U4311" s="7">
        <v>0.0388</v>
      </c>
      <c r="V4311" s="7">
        <v>0</v>
      </c>
      <c r="W4311" s="7">
        <v>0.0198</v>
      </c>
      <c r="X4311" s="7">
        <v>0</v>
      </c>
      <c r="Y4311" s="8" t="str">
        <f>IFERROR(VLOOKUP(F:F,#REF!,2,0),"需要手动检查")</f>
        <v>需要手动检查</v>
      </c>
      <c r="Z4311" s="9" t="str">
        <f t="shared" si="282"/>
        <v>否</v>
      </c>
      <c r="AA4311" s="10" t="s">
        <v>36</v>
      </c>
      <c r="AB4311" s="18" t="s">
        <v>37</v>
      </c>
      <c r="AC4311" t="str">
        <f t="shared" si="283"/>
        <v>2025/8/27</v>
      </c>
      <c r="AD4311" t="e">
        <f>VLOOKUP(Y4311,#REF!,2,FALSE)</f>
        <v>#REF!</v>
      </c>
    </row>
    <row r="4312" customHeight="1" spans="1:30">
      <c r="A4312" s="2" t="s">
        <v>13117</v>
      </c>
      <c r="B4312" s="2" t="s">
        <v>13118</v>
      </c>
      <c r="C4312" s="2" t="s">
        <v>13186</v>
      </c>
      <c r="D4312" s="2" t="s">
        <v>13424</v>
      </c>
      <c r="E4312" s="2" t="s">
        <v>13425</v>
      </c>
      <c r="F4312" s="2" t="s">
        <v>12993</v>
      </c>
      <c r="G4312" s="6">
        <v>179</v>
      </c>
      <c r="H4312" s="6">
        <v>4</v>
      </c>
      <c r="I4312" s="6">
        <v>1</v>
      </c>
      <c r="J4312" s="6">
        <v>0</v>
      </c>
      <c r="K4312" s="6">
        <v>0</v>
      </c>
      <c r="L4312" s="6">
        <v>0</v>
      </c>
      <c r="M4312" s="6">
        <v>189</v>
      </c>
      <c r="N4312" s="6">
        <v>0</v>
      </c>
      <c r="O4312" s="6">
        <v>0</v>
      </c>
      <c r="P4312" s="6">
        <v>0</v>
      </c>
      <c r="Q4312" s="6">
        <v>0</v>
      </c>
      <c r="R4312" s="6">
        <v>0</v>
      </c>
      <c r="S4312" s="6">
        <v>0</v>
      </c>
      <c r="T4312" s="6">
        <v>0</v>
      </c>
      <c r="U4312" s="7">
        <v>0</v>
      </c>
      <c r="V4312" s="7">
        <v>0</v>
      </c>
      <c r="W4312" s="7">
        <v>0.0056</v>
      </c>
      <c r="X4312" s="7">
        <v>0</v>
      </c>
      <c r="Y4312" s="8" t="str">
        <f>IFERROR(VLOOKUP(F:F,#REF!,2,0),"需要手动检查")</f>
        <v>需要手动检查</v>
      </c>
      <c r="Z4312" s="9" t="str">
        <f t="shared" si="282"/>
        <v>否</v>
      </c>
      <c r="AA4312" s="10" t="s">
        <v>36</v>
      </c>
      <c r="AB4312" s="18" t="s">
        <v>37</v>
      </c>
      <c r="AC4312" t="str">
        <f t="shared" si="283"/>
        <v>2025/8/27</v>
      </c>
      <c r="AD4312" t="e">
        <f>VLOOKUP(Y4312,#REF!,2,FALSE)</f>
        <v>#REF!</v>
      </c>
    </row>
    <row r="4313" customHeight="1" spans="1:30">
      <c r="A4313" s="2" t="s">
        <v>13361</v>
      </c>
      <c r="B4313" s="2" t="s">
        <v>13362</v>
      </c>
      <c r="C4313" s="2" t="s">
        <v>13426</v>
      </c>
      <c r="D4313" s="2" t="s">
        <v>13427</v>
      </c>
      <c r="E4313" s="2" t="s">
        <v>13428</v>
      </c>
      <c r="F4313" s="2" t="s">
        <v>9377</v>
      </c>
      <c r="G4313" s="6">
        <v>250</v>
      </c>
      <c r="H4313" s="6">
        <v>5</v>
      </c>
      <c r="I4313" s="6">
        <v>3</v>
      </c>
      <c r="J4313" s="6">
        <v>0</v>
      </c>
      <c r="K4313" s="6">
        <v>0</v>
      </c>
      <c r="L4313" s="6">
        <v>0</v>
      </c>
      <c r="M4313" s="6">
        <v>272</v>
      </c>
      <c r="N4313" s="6">
        <v>2</v>
      </c>
      <c r="O4313" s="6">
        <v>0</v>
      </c>
      <c r="P4313" s="6">
        <v>0</v>
      </c>
      <c r="Q4313" s="6">
        <v>0</v>
      </c>
      <c r="R4313" s="6">
        <v>0</v>
      </c>
      <c r="S4313" s="6">
        <v>0</v>
      </c>
      <c r="T4313" s="6">
        <v>0</v>
      </c>
      <c r="U4313" s="7">
        <v>0.008</v>
      </c>
      <c r="V4313" s="7">
        <v>0</v>
      </c>
      <c r="W4313" s="7">
        <v>0.004</v>
      </c>
      <c r="X4313" s="7">
        <v>0</v>
      </c>
      <c r="Y4313" s="8" t="str">
        <f>IFERROR(VLOOKUP(F:F,#REF!,2,0),"需要手动检查")</f>
        <v>需要手动检查</v>
      </c>
      <c r="Z4313" s="9" t="str">
        <f t="shared" si="282"/>
        <v>否</v>
      </c>
      <c r="AA4313" s="10" t="s">
        <v>36</v>
      </c>
      <c r="AB4313" s="18" t="s">
        <v>37</v>
      </c>
      <c r="AC4313" t="str">
        <f t="shared" si="283"/>
        <v>2025/8/27</v>
      </c>
      <c r="AD4313" t="e">
        <f>VLOOKUP(Y4313,#REF!,2,FALSE)</f>
        <v>#REF!</v>
      </c>
    </row>
    <row r="4314" customHeight="1" spans="1:30">
      <c r="A4314" s="2" t="s">
        <v>13429</v>
      </c>
      <c r="B4314" s="2" t="s">
        <v>13430</v>
      </c>
      <c r="C4314" s="2" t="s">
        <v>13431</v>
      </c>
      <c r="D4314" s="2" t="s">
        <v>13432</v>
      </c>
      <c r="E4314" s="2" t="s">
        <v>13433</v>
      </c>
      <c r="F4314" s="2" t="s">
        <v>12993</v>
      </c>
      <c r="G4314" s="6">
        <v>8</v>
      </c>
      <c r="H4314" s="6">
        <v>0</v>
      </c>
      <c r="I4314" s="6">
        <v>0</v>
      </c>
      <c r="J4314" s="6">
        <v>0</v>
      </c>
      <c r="K4314" s="6">
        <v>0</v>
      </c>
      <c r="L4314" s="6">
        <v>0</v>
      </c>
      <c r="M4314" s="6">
        <v>0</v>
      </c>
      <c r="N4314" s="6">
        <v>0</v>
      </c>
      <c r="O4314" s="6">
        <v>0</v>
      </c>
      <c r="P4314" s="6">
        <v>0</v>
      </c>
      <c r="Q4314" s="6">
        <v>0</v>
      </c>
      <c r="R4314" s="6">
        <v>0</v>
      </c>
      <c r="S4314" s="6">
        <v>0</v>
      </c>
      <c r="T4314" s="6">
        <v>0</v>
      </c>
      <c r="U4314" s="7">
        <v>0</v>
      </c>
      <c r="V4314" s="7">
        <v>0</v>
      </c>
      <c r="W4314" s="7">
        <v>0</v>
      </c>
      <c r="X4314" s="7">
        <v>0</v>
      </c>
      <c r="Y4314" s="8" t="str">
        <f>IFERROR(VLOOKUP(F:F,#REF!,2,0),"需要手动检查")</f>
        <v>需要手动检查</v>
      </c>
      <c r="Z4314" s="9" t="str">
        <f t="shared" ref="Z4314:Z4331" si="284">IF(R4314&gt;0,"是","否")</f>
        <v>否</v>
      </c>
      <c r="AA4314" s="10" t="s">
        <v>36</v>
      </c>
      <c r="AB4314" s="18" t="s">
        <v>37</v>
      </c>
      <c r="AC4314" t="str">
        <f t="shared" ref="AC4314:AC4331" si="285">YEAR(E4314)&amp;"/"&amp;MONTH(E4314)&amp;"/"&amp;DAY(E4314)</f>
        <v>2025/8/28</v>
      </c>
      <c r="AD4314" t="e">
        <f>VLOOKUP(Y4314,#REF!,2,FALSE)</f>
        <v>#REF!</v>
      </c>
    </row>
    <row r="4315" customHeight="1" spans="1:30">
      <c r="A4315" s="2" t="s">
        <v>12346</v>
      </c>
      <c r="B4315" s="2" t="s">
        <v>12347</v>
      </c>
      <c r="C4315" s="2" t="s">
        <v>13434</v>
      </c>
      <c r="D4315" s="2" t="s">
        <v>13435</v>
      </c>
      <c r="E4315" s="2" t="s">
        <v>13436</v>
      </c>
      <c r="F4315" s="2" t="s">
        <v>12993</v>
      </c>
      <c r="G4315" s="6">
        <v>254</v>
      </c>
      <c r="H4315" s="6">
        <v>24</v>
      </c>
      <c r="I4315" s="6">
        <v>12</v>
      </c>
      <c r="J4315" s="6">
        <v>3</v>
      </c>
      <c r="K4315" s="6">
        <v>0</v>
      </c>
      <c r="L4315" s="6">
        <v>0</v>
      </c>
      <c r="M4315" s="6">
        <v>251</v>
      </c>
      <c r="N4315" s="6">
        <v>2</v>
      </c>
      <c r="O4315" s="6">
        <v>0</v>
      </c>
      <c r="P4315" s="6">
        <v>0</v>
      </c>
      <c r="Q4315" s="6">
        <v>0</v>
      </c>
      <c r="R4315" s="6">
        <v>0</v>
      </c>
      <c r="S4315" s="6">
        <v>0</v>
      </c>
      <c r="T4315" s="6">
        <v>0</v>
      </c>
      <c r="U4315" s="7">
        <v>0.0079</v>
      </c>
      <c r="V4315" s="7">
        <v>0</v>
      </c>
      <c r="W4315" s="7">
        <v>0.0315</v>
      </c>
      <c r="X4315" s="7">
        <v>0</v>
      </c>
      <c r="Y4315" s="8" t="str">
        <f>IFERROR(VLOOKUP(F:F,#REF!,2,0),"需要手动检查")</f>
        <v>需要手动检查</v>
      </c>
      <c r="Z4315" s="9" t="str">
        <f t="shared" si="284"/>
        <v>否</v>
      </c>
      <c r="AA4315" s="10" t="s">
        <v>36</v>
      </c>
      <c r="AB4315" s="18" t="s">
        <v>37</v>
      </c>
      <c r="AC4315" t="str">
        <f t="shared" si="285"/>
        <v>2025/8/28</v>
      </c>
      <c r="AD4315" t="e">
        <f>VLOOKUP(Y4315,#REF!,2,FALSE)</f>
        <v>#REF!</v>
      </c>
    </row>
    <row r="4316" customHeight="1" spans="1:30">
      <c r="A4316" s="2" t="s">
        <v>13379</v>
      </c>
      <c r="B4316" s="2" t="s">
        <v>13380</v>
      </c>
      <c r="C4316" s="2" t="s">
        <v>13437</v>
      </c>
      <c r="D4316" s="2" t="s">
        <v>13438</v>
      </c>
      <c r="E4316" s="2" t="s">
        <v>13439</v>
      </c>
      <c r="F4316" s="2" t="s">
        <v>12993</v>
      </c>
      <c r="G4316" s="6">
        <v>499</v>
      </c>
      <c r="H4316" s="6">
        <v>21</v>
      </c>
      <c r="I4316" s="6">
        <v>1</v>
      </c>
      <c r="J4316" s="6">
        <v>0</v>
      </c>
      <c r="K4316" s="6">
        <v>1</v>
      </c>
      <c r="L4316" s="6">
        <v>0</v>
      </c>
      <c r="M4316" s="6">
        <v>531</v>
      </c>
      <c r="N4316" s="6">
        <v>8</v>
      </c>
      <c r="O4316" s="6">
        <v>0</v>
      </c>
      <c r="P4316" s="6">
        <v>0</v>
      </c>
      <c r="Q4316" s="6">
        <v>0</v>
      </c>
      <c r="R4316" s="6">
        <v>0</v>
      </c>
      <c r="S4316" s="6">
        <v>0</v>
      </c>
      <c r="T4316" s="6">
        <v>0</v>
      </c>
      <c r="U4316" s="7">
        <v>0.016</v>
      </c>
      <c r="V4316" s="7">
        <v>0</v>
      </c>
      <c r="W4316" s="7">
        <v>0.0261</v>
      </c>
      <c r="X4316" s="7">
        <v>0</v>
      </c>
      <c r="Y4316" s="8" t="str">
        <f>IFERROR(VLOOKUP(F:F,#REF!,2,0),"需要手动检查")</f>
        <v>需要手动检查</v>
      </c>
      <c r="Z4316" s="9" t="str">
        <f t="shared" si="284"/>
        <v>否</v>
      </c>
      <c r="AA4316" s="10" t="s">
        <v>36</v>
      </c>
      <c r="AB4316" s="18" t="s">
        <v>37</v>
      </c>
      <c r="AC4316" t="str">
        <f t="shared" si="285"/>
        <v>2025/8/28</v>
      </c>
      <c r="AD4316" t="e">
        <f>VLOOKUP(Y4316,#REF!,2,FALSE)</f>
        <v>#REF!</v>
      </c>
    </row>
    <row r="4317" customHeight="1" spans="1:30">
      <c r="A4317" s="2" t="s">
        <v>13396</v>
      </c>
      <c r="B4317" s="2" t="s">
        <v>13397</v>
      </c>
      <c r="C4317" s="2" t="s">
        <v>13440</v>
      </c>
      <c r="D4317" s="2" t="s">
        <v>13441</v>
      </c>
      <c r="E4317" s="2" t="s">
        <v>13442</v>
      </c>
      <c r="F4317" s="2" t="s">
        <v>12993</v>
      </c>
      <c r="G4317" s="6">
        <v>2356</v>
      </c>
      <c r="H4317" s="6">
        <v>145</v>
      </c>
      <c r="I4317" s="6">
        <v>0</v>
      </c>
      <c r="J4317" s="6">
        <v>0</v>
      </c>
      <c r="K4317" s="6">
        <v>5</v>
      </c>
      <c r="L4317" s="6">
        <v>0</v>
      </c>
      <c r="M4317" s="6">
        <v>2503</v>
      </c>
      <c r="N4317" s="6">
        <v>56</v>
      </c>
      <c r="O4317" s="6">
        <v>0</v>
      </c>
      <c r="P4317" s="6">
        <v>0</v>
      </c>
      <c r="Q4317" s="6">
        <v>0</v>
      </c>
      <c r="R4317" s="6">
        <v>0</v>
      </c>
      <c r="S4317" s="6">
        <v>0</v>
      </c>
      <c r="T4317" s="6">
        <v>0</v>
      </c>
      <c r="U4317" s="7">
        <v>0.0238</v>
      </c>
      <c r="V4317" s="7">
        <v>0</v>
      </c>
      <c r="W4317" s="7">
        <v>0.0437</v>
      </c>
      <c r="X4317" s="7">
        <v>0</v>
      </c>
      <c r="Y4317" s="8" t="str">
        <f>IFERROR(VLOOKUP(F:F,#REF!,2,0),"需要手动检查")</f>
        <v>需要手动检查</v>
      </c>
      <c r="Z4317" s="9" t="str">
        <f t="shared" si="284"/>
        <v>否</v>
      </c>
      <c r="AA4317" s="10" t="s">
        <v>36</v>
      </c>
      <c r="AB4317" s="18" t="s">
        <v>37</v>
      </c>
      <c r="AC4317" t="str">
        <f t="shared" si="285"/>
        <v>2025/8/28</v>
      </c>
      <c r="AD4317" t="e">
        <f>VLOOKUP(Y4317,#REF!,2,FALSE)</f>
        <v>#REF!</v>
      </c>
    </row>
    <row r="4318" customHeight="1" spans="1:30">
      <c r="A4318" s="2" t="s">
        <v>8262</v>
      </c>
      <c r="B4318" s="2" t="s">
        <v>8263</v>
      </c>
      <c r="C4318" s="2" t="s">
        <v>13443</v>
      </c>
      <c r="D4318" s="2" t="s">
        <v>13444</v>
      </c>
      <c r="E4318" s="2" t="s">
        <v>13445</v>
      </c>
      <c r="F4318" s="2" t="s">
        <v>12993</v>
      </c>
      <c r="G4318" s="6">
        <v>625</v>
      </c>
      <c r="H4318" s="6">
        <v>24</v>
      </c>
      <c r="I4318" s="6">
        <v>3</v>
      </c>
      <c r="J4318" s="6">
        <v>0</v>
      </c>
      <c r="K4318" s="6">
        <v>0</v>
      </c>
      <c r="L4318" s="6">
        <v>0</v>
      </c>
      <c r="M4318" s="6">
        <v>622</v>
      </c>
      <c r="N4318" s="6">
        <v>11</v>
      </c>
      <c r="O4318" s="6">
        <v>0</v>
      </c>
      <c r="P4318" s="6">
        <v>0</v>
      </c>
      <c r="Q4318" s="6">
        <v>0</v>
      </c>
      <c r="R4318" s="6">
        <v>0</v>
      </c>
      <c r="S4318" s="6">
        <v>0</v>
      </c>
      <c r="T4318" s="6">
        <v>0</v>
      </c>
      <c r="U4318" s="7">
        <v>0.0176</v>
      </c>
      <c r="V4318" s="7">
        <v>0</v>
      </c>
      <c r="W4318" s="7">
        <v>0.0368</v>
      </c>
      <c r="X4318" s="7">
        <v>0</v>
      </c>
      <c r="Y4318" s="8" t="str">
        <f>IFERROR(VLOOKUP(F:F,#REF!,2,0),"需要手动检查")</f>
        <v>需要手动检查</v>
      </c>
      <c r="Z4318" s="9" t="str">
        <f t="shared" si="284"/>
        <v>否</v>
      </c>
      <c r="AA4318" s="10" t="s">
        <v>36</v>
      </c>
      <c r="AB4318" s="18" t="s">
        <v>37</v>
      </c>
      <c r="AC4318" t="str">
        <f t="shared" si="285"/>
        <v>2025/8/29</v>
      </c>
      <c r="AD4318" t="e">
        <f>VLOOKUP(Y4318,#REF!,2,FALSE)</f>
        <v>#REF!</v>
      </c>
    </row>
    <row r="4319" customHeight="1" spans="1:30">
      <c r="A4319" s="2" t="s">
        <v>8254</v>
      </c>
      <c r="B4319" s="2" t="s">
        <v>8255</v>
      </c>
      <c r="C4319" s="2" t="s">
        <v>13446</v>
      </c>
      <c r="D4319" s="2" t="s">
        <v>13447</v>
      </c>
      <c r="E4319" s="2" t="s">
        <v>13448</v>
      </c>
      <c r="F4319" s="2" t="s">
        <v>12993</v>
      </c>
      <c r="G4319" s="6">
        <v>308</v>
      </c>
      <c r="H4319" s="6">
        <v>7</v>
      </c>
      <c r="I4319" s="6">
        <v>0</v>
      </c>
      <c r="J4319" s="6">
        <v>3</v>
      </c>
      <c r="K4319" s="6">
        <v>0</v>
      </c>
      <c r="L4319" s="6">
        <v>0</v>
      </c>
      <c r="M4319" s="6">
        <v>320</v>
      </c>
      <c r="N4319" s="6">
        <v>1</v>
      </c>
      <c r="O4319" s="6">
        <v>0</v>
      </c>
      <c r="P4319" s="6">
        <v>0</v>
      </c>
      <c r="Q4319" s="6">
        <v>0</v>
      </c>
      <c r="R4319" s="6">
        <v>0</v>
      </c>
      <c r="S4319" s="6">
        <v>0</v>
      </c>
      <c r="T4319" s="6">
        <v>0</v>
      </c>
      <c r="U4319" s="7">
        <v>0.0032</v>
      </c>
      <c r="V4319" s="7">
        <v>0</v>
      </c>
      <c r="W4319" s="7">
        <v>0.0455</v>
      </c>
      <c r="X4319" s="7">
        <v>0</v>
      </c>
      <c r="Y4319" s="8" t="str">
        <f>IFERROR(VLOOKUP(F:F,#REF!,2,0),"需要手动检查")</f>
        <v>需要手动检查</v>
      </c>
      <c r="Z4319" s="9" t="str">
        <f t="shared" si="284"/>
        <v>否</v>
      </c>
      <c r="AA4319" s="10" t="s">
        <v>36</v>
      </c>
      <c r="AB4319" s="18" t="s">
        <v>37</v>
      </c>
      <c r="AC4319" t="str">
        <f t="shared" si="285"/>
        <v>2025/8/29</v>
      </c>
      <c r="AD4319" t="e">
        <f>VLOOKUP(Y4319,#REF!,2,FALSE)</f>
        <v>#REF!</v>
      </c>
    </row>
    <row r="4320" customHeight="1" spans="1:30">
      <c r="A4320" s="2" t="s">
        <v>13449</v>
      </c>
      <c r="B4320" s="2" t="s">
        <v>13450</v>
      </c>
      <c r="C4320" s="2" t="s">
        <v>13451</v>
      </c>
      <c r="D4320" s="2" t="s">
        <v>13452</v>
      </c>
      <c r="E4320" s="2" t="s">
        <v>13453</v>
      </c>
      <c r="F4320" s="2" t="s">
        <v>9874</v>
      </c>
      <c r="G4320" s="6">
        <v>309</v>
      </c>
      <c r="H4320" s="6">
        <v>7</v>
      </c>
      <c r="I4320" s="6">
        <v>7</v>
      </c>
      <c r="J4320" s="6">
        <v>0</v>
      </c>
      <c r="K4320" s="6">
        <v>0</v>
      </c>
      <c r="L4320" s="6">
        <v>0</v>
      </c>
      <c r="M4320" s="6">
        <v>352</v>
      </c>
      <c r="N4320" s="6">
        <v>3</v>
      </c>
      <c r="O4320" s="6">
        <v>0</v>
      </c>
      <c r="P4320" s="6">
        <v>0</v>
      </c>
      <c r="Q4320" s="6">
        <v>0</v>
      </c>
      <c r="R4320" s="6">
        <v>0</v>
      </c>
      <c r="S4320" s="6">
        <v>0</v>
      </c>
      <c r="T4320" s="6">
        <v>0</v>
      </c>
      <c r="U4320" s="7">
        <v>0.0097</v>
      </c>
      <c r="V4320" s="7">
        <v>0</v>
      </c>
      <c r="W4320" s="7">
        <v>0.0259</v>
      </c>
      <c r="X4320" s="7">
        <v>0</v>
      </c>
      <c r="Y4320" s="8" t="str">
        <f>IFERROR(VLOOKUP(F:F,#REF!,2,0),"需要手动检查")</f>
        <v>需要手动检查</v>
      </c>
      <c r="Z4320" s="9" t="str">
        <f t="shared" si="284"/>
        <v>否</v>
      </c>
      <c r="AA4320" s="10" t="s">
        <v>36</v>
      </c>
      <c r="AB4320" s="18" t="s">
        <v>37</v>
      </c>
      <c r="AC4320" t="str">
        <f t="shared" si="285"/>
        <v>2025/8/29</v>
      </c>
      <c r="AD4320" t="e">
        <f>VLOOKUP(Y4320,#REF!,2,FALSE)</f>
        <v>#REF!</v>
      </c>
    </row>
    <row r="4321" customHeight="1" spans="1:30">
      <c r="A4321" s="2" t="s">
        <v>13429</v>
      </c>
      <c r="B4321" s="2" t="s">
        <v>13430</v>
      </c>
      <c r="C4321" s="2" t="s">
        <v>13454</v>
      </c>
      <c r="D4321" s="2" t="s">
        <v>13455</v>
      </c>
      <c r="E4321" s="2" t="s">
        <v>13456</v>
      </c>
      <c r="F4321" s="2" t="s">
        <v>12993</v>
      </c>
      <c r="G4321" s="6">
        <v>24</v>
      </c>
      <c r="H4321" s="6">
        <v>1</v>
      </c>
      <c r="I4321" s="6">
        <v>0</v>
      </c>
      <c r="J4321" s="6">
        <v>0</v>
      </c>
      <c r="K4321" s="6">
        <v>0</v>
      </c>
      <c r="L4321" s="6">
        <v>0</v>
      </c>
      <c r="M4321" s="6">
        <v>1</v>
      </c>
      <c r="N4321" s="6">
        <v>0</v>
      </c>
      <c r="O4321" s="6">
        <v>0</v>
      </c>
      <c r="P4321" s="6">
        <v>0</v>
      </c>
      <c r="Q4321" s="6">
        <v>0</v>
      </c>
      <c r="R4321" s="6">
        <v>0</v>
      </c>
      <c r="S4321" s="6">
        <v>0</v>
      </c>
      <c r="T4321" s="6">
        <v>0</v>
      </c>
      <c r="U4321" s="7">
        <v>0</v>
      </c>
      <c r="V4321" s="7">
        <v>0</v>
      </c>
      <c r="W4321" s="7">
        <v>0.0417</v>
      </c>
      <c r="X4321" s="7">
        <v>0</v>
      </c>
      <c r="Y4321" s="8" t="str">
        <f>IFERROR(VLOOKUP(F:F,#REF!,2,0),"需要手动检查")</f>
        <v>需要手动检查</v>
      </c>
      <c r="Z4321" s="9" t="str">
        <f t="shared" si="284"/>
        <v>否</v>
      </c>
      <c r="AA4321" s="10" t="s">
        <v>36</v>
      </c>
      <c r="AB4321" s="18" t="s">
        <v>37</v>
      </c>
      <c r="AC4321" t="str">
        <f t="shared" si="285"/>
        <v>2025/8/30</v>
      </c>
      <c r="AD4321" t="e">
        <f>VLOOKUP(Y4321,#REF!,2,FALSE)</f>
        <v>#REF!</v>
      </c>
    </row>
    <row r="4322" customHeight="1" spans="1:30">
      <c r="A4322" s="2" t="s">
        <v>13457</v>
      </c>
      <c r="B4322" s="2" t="s">
        <v>13458</v>
      </c>
      <c r="C4322" s="2" t="s">
        <v>13459</v>
      </c>
      <c r="D4322" s="2" t="s">
        <v>13460</v>
      </c>
      <c r="E4322" s="2" t="s">
        <v>13461</v>
      </c>
      <c r="F4322" s="2" t="s">
        <v>13462</v>
      </c>
      <c r="G4322" s="6">
        <v>0</v>
      </c>
      <c r="H4322" s="6">
        <v>0</v>
      </c>
      <c r="I4322" s="6">
        <v>0</v>
      </c>
      <c r="J4322" s="6">
        <v>0</v>
      </c>
      <c r="K4322" s="6">
        <v>0</v>
      </c>
      <c r="L4322" s="6">
        <v>0</v>
      </c>
      <c r="M4322" s="6">
        <v>322</v>
      </c>
      <c r="N4322" s="6">
        <v>16</v>
      </c>
      <c r="O4322" s="6">
        <v>0</v>
      </c>
      <c r="P4322" s="6">
        <v>0</v>
      </c>
      <c r="Q4322" s="6">
        <v>0</v>
      </c>
      <c r="R4322" s="6">
        <v>0</v>
      </c>
      <c r="S4322" s="6">
        <v>0</v>
      </c>
      <c r="T4322" s="6">
        <v>0</v>
      </c>
      <c r="U4322" s="7">
        <v>0</v>
      </c>
      <c r="V4322" s="7">
        <v>0</v>
      </c>
      <c r="W4322" s="7">
        <v>0</v>
      </c>
      <c r="X4322" s="7">
        <v>0</v>
      </c>
      <c r="Y4322" s="8" t="str">
        <f>IFERROR(VLOOKUP(F:F,#REF!,2,0),"需要手动检查")</f>
        <v>需要手动检查</v>
      </c>
      <c r="Z4322" s="9" t="str">
        <f t="shared" si="284"/>
        <v>否</v>
      </c>
      <c r="AA4322" s="10" t="s">
        <v>36</v>
      </c>
      <c r="AB4322" s="18" t="s">
        <v>37</v>
      </c>
      <c r="AC4322" t="str">
        <f t="shared" si="285"/>
        <v>2025/8/30</v>
      </c>
      <c r="AD4322" t="e">
        <f>VLOOKUP(Y4322,#REF!,2,FALSE)</f>
        <v>#REF!</v>
      </c>
    </row>
    <row r="4323" customHeight="1" spans="1:30">
      <c r="A4323" s="2" t="s">
        <v>12397</v>
      </c>
      <c r="B4323" s="2" t="s">
        <v>12398</v>
      </c>
      <c r="C4323" s="2" t="s">
        <v>13463</v>
      </c>
      <c r="D4323" s="2" t="s">
        <v>13464</v>
      </c>
      <c r="E4323" s="2" t="s">
        <v>13465</v>
      </c>
      <c r="F4323" s="2" t="s">
        <v>2232</v>
      </c>
      <c r="G4323" s="6">
        <v>169</v>
      </c>
      <c r="H4323" s="6">
        <v>7</v>
      </c>
      <c r="I4323" s="6">
        <v>3</v>
      </c>
      <c r="J4323" s="6">
        <v>0</v>
      </c>
      <c r="K4323" s="6">
        <v>0</v>
      </c>
      <c r="L4323" s="6">
        <v>0</v>
      </c>
      <c r="M4323" s="6">
        <v>179</v>
      </c>
      <c r="N4323" s="6">
        <v>0</v>
      </c>
      <c r="O4323" s="6">
        <v>0</v>
      </c>
      <c r="P4323" s="6">
        <v>0</v>
      </c>
      <c r="Q4323" s="6">
        <v>0</v>
      </c>
      <c r="R4323" s="6">
        <v>0</v>
      </c>
      <c r="S4323" s="6">
        <v>0</v>
      </c>
      <c r="T4323" s="6">
        <v>0</v>
      </c>
      <c r="U4323" s="7">
        <v>0</v>
      </c>
      <c r="V4323" s="7">
        <v>0</v>
      </c>
      <c r="W4323" s="7">
        <v>0</v>
      </c>
      <c r="X4323" s="7">
        <v>0</v>
      </c>
      <c r="Y4323" s="8" t="str">
        <f>IFERROR(VLOOKUP(F:F,#REF!,2,0),"需要手动检查")</f>
        <v>需要手动检查</v>
      </c>
      <c r="Z4323" s="9" t="str">
        <f t="shared" si="284"/>
        <v>否</v>
      </c>
      <c r="AA4323" s="10" t="s">
        <v>36</v>
      </c>
      <c r="AB4323" s="18" t="s">
        <v>37</v>
      </c>
      <c r="AC4323" t="str">
        <f t="shared" si="285"/>
        <v>2025/8/31</v>
      </c>
      <c r="AD4323" t="e">
        <f>VLOOKUP(Y4323,#REF!,2,FALSE)</f>
        <v>#REF!</v>
      </c>
    </row>
    <row r="4324" customHeight="1" spans="1:30">
      <c r="A4324" s="2" t="s">
        <v>10679</v>
      </c>
      <c r="B4324" s="2" t="s">
        <v>10680</v>
      </c>
      <c r="C4324" s="2" t="s">
        <v>13466</v>
      </c>
      <c r="D4324" s="2" t="s">
        <v>13467</v>
      </c>
      <c r="E4324" s="2" t="s">
        <v>13468</v>
      </c>
      <c r="F4324" s="2" t="s">
        <v>12993</v>
      </c>
      <c r="G4324" s="6">
        <v>955</v>
      </c>
      <c r="H4324" s="6">
        <v>45</v>
      </c>
      <c r="I4324" s="6">
        <v>0</v>
      </c>
      <c r="J4324" s="6">
        <v>0</v>
      </c>
      <c r="K4324" s="6">
        <v>0</v>
      </c>
      <c r="L4324" s="6">
        <v>0</v>
      </c>
      <c r="M4324" s="6">
        <v>996</v>
      </c>
      <c r="N4324" s="6">
        <v>39</v>
      </c>
      <c r="O4324" s="6">
        <v>0</v>
      </c>
      <c r="P4324" s="6">
        <v>0</v>
      </c>
      <c r="Q4324" s="6">
        <v>0</v>
      </c>
      <c r="R4324" s="6">
        <v>0</v>
      </c>
      <c r="S4324" s="6">
        <v>0</v>
      </c>
      <c r="T4324" s="6">
        <v>0</v>
      </c>
      <c r="U4324" s="7">
        <v>0.0408</v>
      </c>
      <c r="V4324" s="7">
        <v>0</v>
      </c>
      <c r="W4324" s="7">
        <v>0.0628</v>
      </c>
      <c r="X4324" s="7">
        <v>0</v>
      </c>
      <c r="Y4324" s="8" t="str">
        <f>IFERROR(VLOOKUP(F:F,#REF!,2,0),"需要手动检查")</f>
        <v>需要手动检查</v>
      </c>
      <c r="Z4324" s="9" t="str">
        <f t="shared" si="284"/>
        <v>否</v>
      </c>
      <c r="AA4324" s="10" t="s">
        <v>36</v>
      </c>
      <c r="AB4324" s="18" t="s">
        <v>37</v>
      </c>
      <c r="AC4324" t="str">
        <f t="shared" si="285"/>
        <v>2025/9/1</v>
      </c>
      <c r="AD4324" t="e">
        <f>VLOOKUP(Y4324,#REF!,2,FALSE)</f>
        <v>#REF!</v>
      </c>
    </row>
    <row r="4325" customHeight="1" spans="1:30">
      <c r="A4325" s="2" t="s">
        <v>12910</v>
      </c>
      <c r="B4325" s="2" t="s">
        <v>12911</v>
      </c>
      <c r="C4325" s="2" t="s">
        <v>13469</v>
      </c>
      <c r="D4325" s="2" t="s">
        <v>13470</v>
      </c>
      <c r="E4325" s="2" t="s">
        <v>13471</v>
      </c>
      <c r="F4325" s="2" t="s">
        <v>12993</v>
      </c>
      <c r="G4325" s="6">
        <v>143</v>
      </c>
      <c r="H4325" s="6">
        <v>13</v>
      </c>
      <c r="I4325" s="6">
        <v>4</v>
      </c>
      <c r="J4325" s="6">
        <v>2</v>
      </c>
      <c r="K4325" s="6">
        <v>0</v>
      </c>
      <c r="L4325" s="6">
        <v>0</v>
      </c>
      <c r="M4325" s="6">
        <v>139</v>
      </c>
      <c r="N4325" s="6">
        <v>0</v>
      </c>
      <c r="O4325" s="6">
        <v>0</v>
      </c>
      <c r="P4325" s="6">
        <v>0</v>
      </c>
      <c r="Q4325" s="6">
        <v>0</v>
      </c>
      <c r="R4325" s="6">
        <v>0</v>
      </c>
      <c r="S4325" s="6">
        <v>0</v>
      </c>
      <c r="T4325" s="6">
        <v>0</v>
      </c>
      <c r="U4325" s="7">
        <v>0</v>
      </c>
      <c r="V4325" s="7">
        <v>0</v>
      </c>
      <c r="W4325" s="7">
        <v>0.0839</v>
      </c>
      <c r="X4325" s="7">
        <v>0</v>
      </c>
      <c r="Y4325" s="8" t="str">
        <f>IFERROR(VLOOKUP(F:F,#REF!,2,0),"需要手动检查")</f>
        <v>需要手动检查</v>
      </c>
      <c r="Z4325" s="9" t="str">
        <f t="shared" si="284"/>
        <v>否</v>
      </c>
      <c r="AA4325" s="10" t="s">
        <v>36</v>
      </c>
      <c r="AB4325" s="18" t="s">
        <v>37</v>
      </c>
      <c r="AC4325" t="str">
        <f t="shared" si="285"/>
        <v>2025/9/2</v>
      </c>
      <c r="AD4325" t="e">
        <f>VLOOKUP(Y4325,#REF!,2,FALSE)</f>
        <v>#REF!</v>
      </c>
    </row>
    <row r="4326" customHeight="1" spans="1:30">
      <c r="A4326" s="2" t="s">
        <v>4569</v>
      </c>
      <c r="B4326" s="2" t="s">
        <v>4570</v>
      </c>
      <c r="C4326" s="2" t="s">
        <v>13472</v>
      </c>
      <c r="D4326" s="2" t="s">
        <v>13473</v>
      </c>
      <c r="E4326" s="2" t="s">
        <v>13474</v>
      </c>
      <c r="F4326" s="2" t="s">
        <v>12993</v>
      </c>
      <c r="G4326" s="6">
        <v>98</v>
      </c>
      <c r="H4326" s="6">
        <v>0</v>
      </c>
      <c r="I4326" s="6">
        <v>0</v>
      </c>
      <c r="J4326" s="6">
        <v>0</v>
      </c>
      <c r="K4326" s="6">
        <v>0</v>
      </c>
      <c r="L4326" s="6">
        <v>0</v>
      </c>
      <c r="M4326" s="6">
        <v>103</v>
      </c>
      <c r="N4326" s="6">
        <v>5</v>
      </c>
      <c r="O4326" s="6">
        <v>0</v>
      </c>
      <c r="P4326" s="6">
        <v>0</v>
      </c>
      <c r="Q4326" s="6">
        <v>0</v>
      </c>
      <c r="R4326" s="6">
        <v>0</v>
      </c>
      <c r="S4326" s="6">
        <v>0</v>
      </c>
      <c r="T4326" s="6">
        <v>0</v>
      </c>
      <c r="U4326" s="7">
        <v>0.051</v>
      </c>
      <c r="V4326" s="7">
        <v>0</v>
      </c>
      <c r="W4326" s="7">
        <v>0.0102</v>
      </c>
      <c r="X4326" s="7">
        <v>0</v>
      </c>
      <c r="Y4326" s="8" t="str">
        <f>IFERROR(VLOOKUP(F:F,#REF!,2,0),"需要手动检查")</f>
        <v>需要手动检查</v>
      </c>
      <c r="Z4326" s="9" t="str">
        <f t="shared" si="284"/>
        <v>否</v>
      </c>
      <c r="AA4326" s="10" t="s">
        <v>36</v>
      </c>
      <c r="AB4326" s="18" t="s">
        <v>37</v>
      </c>
      <c r="AC4326" t="str">
        <f t="shared" si="285"/>
        <v>2025/9/2</v>
      </c>
      <c r="AD4326" t="e">
        <f>VLOOKUP(Y4326,#REF!,2,FALSE)</f>
        <v>#REF!</v>
      </c>
    </row>
    <row r="4327" customHeight="1" spans="1:30">
      <c r="A4327" s="2" t="s">
        <v>13070</v>
      </c>
      <c r="B4327" s="2" t="s">
        <v>13071</v>
      </c>
      <c r="C4327" s="2" t="s">
        <v>13475</v>
      </c>
      <c r="D4327" s="2" t="s">
        <v>13476</v>
      </c>
      <c r="E4327" s="2" t="s">
        <v>13477</v>
      </c>
      <c r="F4327" s="2" t="s">
        <v>12993</v>
      </c>
      <c r="G4327" s="6">
        <v>461</v>
      </c>
      <c r="H4327" s="6">
        <v>7</v>
      </c>
      <c r="I4327" s="6">
        <v>0</v>
      </c>
      <c r="J4327" s="6">
        <v>0</v>
      </c>
      <c r="K4327" s="6">
        <v>1</v>
      </c>
      <c r="L4327" s="6">
        <v>0</v>
      </c>
      <c r="M4327" s="6">
        <v>463</v>
      </c>
      <c r="N4327" s="6">
        <v>46</v>
      </c>
      <c r="O4327" s="6">
        <v>0</v>
      </c>
      <c r="P4327" s="6">
        <v>0</v>
      </c>
      <c r="Q4327" s="6">
        <v>0</v>
      </c>
      <c r="R4327" s="6">
        <v>0</v>
      </c>
      <c r="S4327" s="6">
        <v>0</v>
      </c>
      <c r="T4327" s="6">
        <v>0</v>
      </c>
      <c r="U4327" s="7">
        <v>0.0998</v>
      </c>
      <c r="V4327" s="7">
        <v>0</v>
      </c>
      <c r="W4327" s="7">
        <v>0.102</v>
      </c>
      <c r="X4327" s="7">
        <v>0</v>
      </c>
      <c r="Y4327" s="8" t="str">
        <f>IFERROR(VLOOKUP(F:F,#REF!,2,0),"需要手动检查")</f>
        <v>需要手动检查</v>
      </c>
      <c r="Z4327" s="9" t="str">
        <f t="shared" si="284"/>
        <v>否</v>
      </c>
      <c r="AA4327" s="10" t="s">
        <v>36</v>
      </c>
      <c r="AB4327" s="18" t="s">
        <v>37</v>
      </c>
      <c r="AC4327" t="str">
        <f t="shared" si="285"/>
        <v>2025/9/2</v>
      </c>
      <c r="AD4327" t="e">
        <f>VLOOKUP(Y4327,#REF!,2,FALSE)</f>
        <v>#REF!</v>
      </c>
    </row>
    <row r="4328" customHeight="1" spans="1:30">
      <c r="A4328" s="2" t="s">
        <v>13374</v>
      </c>
      <c r="B4328" s="2" t="s">
        <v>13375</v>
      </c>
      <c r="C4328" s="2" t="s">
        <v>13478</v>
      </c>
      <c r="D4328" s="2" t="s">
        <v>13479</v>
      </c>
      <c r="E4328" s="2" t="s">
        <v>13480</v>
      </c>
      <c r="F4328" s="2" t="s">
        <v>12993</v>
      </c>
      <c r="G4328" s="6">
        <v>97</v>
      </c>
      <c r="H4328" s="6">
        <v>0</v>
      </c>
      <c r="I4328" s="6">
        <v>1</v>
      </c>
      <c r="J4328" s="6">
        <v>0</v>
      </c>
      <c r="K4328" s="6">
        <v>0</v>
      </c>
      <c r="L4328" s="6">
        <v>0</v>
      </c>
      <c r="M4328" s="6">
        <v>94</v>
      </c>
      <c r="N4328" s="6">
        <v>4</v>
      </c>
      <c r="O4328" s="6">
        <v>0</v>
      </c>
      <c r="P4328" s="6">
        <v>0</v>
      </c>
      <c r="Q4328" s="6">
        <v>0</v>
      </c>
      <c r="R4328" s="6">
        <v>0</v>
      </c>
      <c r="S4328" s="6">
        <v>0</v>
      </c>
      <c r="T4328" s="6">
        <v>0</v>
      </c>
      <c r="U4328" s="7">
        <v>0.0412</v>
      </c>
      <c r="V4328" s="7">
        <v>0</v>
      </c>
      <c r="W4328" s="7">
        <v>0.0103</v>
      </c>
      <c r="X4328" s="7">
        <v>0</v>
      </c>
      <c r="Y4328" s="8" t="str">
        <f>IFERROR(VLOOKUP(F:F,#REF!,2,0),"需要手动检查")</f>
        <v>需要手动检查</v>
      </c>
      <c r="Z4328" s="9" t="str">
        <f t="shared" si="284"/>
        <v>否</v>
      </c>
      <c r="AA4328" s="10" t="s">
        <v>36</v>
      </c>
      <c r="AB4328" s="18" t="s">
        <v>37</v>
      </c>
      <c r="AC4328" t="str">
        <f t="shared" si="285"/>
        <v>2025/9/3</v>
      </c>
      <c r="AD4328" t="e">
        <f>VLOOKUP(Y4328,#REF!,2,FALSE)</f>
        <v>#REF!</v>
      </c>
    </row>
    <row r="4329" customHeight="1" spans="1:30">
      <c r="A4329" s="2" t="s">
        <v>4569</v>
      </c>
      <c r="B4329" s="2" t="s">
        <v>4570</v>
      </c>
      <c r="C4329" s="2" t="s">
        <v>13481</v>
      </c>
      <c r="D4329" s="2" t="s">
        <v>13482</v>
      </c>
      <c r="E4329" s="2" t="s">
        <v>13483</v>
      </c>
      <c r="F4329" s="2" t="s">
        <v>12993</v>
      </c>
      <c r="G4329" s="6">
        <v>50</v>
      </c>
      <c r="H4329" s="6">
        <v>3</v>
      </c>
      <c r="I4329" s="6">
        <v>0</v>
      </c>
      <c r="J4329" s="6">
        <v>0</v>
      </c>
      <c r="K4329" s="6">
        <v>0</v>
      </c>
      <c r="L4329" s="6">
        <v>0</v>
      </c>
      <c r="M4329" s="6">
        <v>57</v>
      </c>
      <c r="N4329" s="6">
        <v>2</v>
      </c>
      <c r="O4329" s="6">
        <v>0</v>
      </c>
      <c r="P4329" s="6">
        <v>0</v>
      </c>
      <c r="Q4329" s="6">
        <v>0</v>
      </c>
      <c r="R4329" s="6">
        <v>0</v>
      </c>
      <c r="S4329" s="6">
        <v>0</v>
      </c>
      <c r="T4329" s="6">
        <v>0</v>
      </c>
      <c r="U4329" s="7">
        <v>0.04</v>
      </c>
      <c r="V4329" s="7">
        <v>0</v>
      </c>
      <c r="W4329" s="7">
        <v>0.04</v>
      </c>
      <c r="X4329" s="7">
        <v>0</v>
      </c>
      <c r="Y4329" s="8" t="str">
        <f>IFERROR(VLOOKUP(F:F,#REF!,2,0),"需要手动检查")</f>
        <v>需要手动检查</v>
      </c>
      <c r="Z4329" s="9" t="str">
        <f t="shared" si="284"/>
        <v>否</v>
      </c>
      <c r="AA4329" s="10" t="s">
        <v>36</v>
      </c>
      <c r="AB4329" s="18" t="s">
        <v>37</v>
      </c>
      <c r="AC4329" t="str">
        <f t="shared" si="285"/>
        <v>2025/9/3</v>
      </c>
      <c r="AD4329" t="e">
        <f>VLOOKUP(Y4329,#REF!,2,FALSE)</f>
        <v>#REF!</v>
      </c>
    </row>
    <row r="4330" customHeight="1" spans="1:30">
      <c r="A4330" s="2" t="s">
        <v>2899</v>
      </c>
      <c r="B4330" s="2" t="s">
        <v>2900</v>
      </c>
      <c r="C4330" s="2" t="s">
        <v>3156</v>
      </c>
      <c r="D4330" s="2" t="s">
        <v>3157</v>
      </c>
      <c r="E4330" s="2" t="s">
        <v>13484</v>
      </c>
      <c r="F4330" s="2" t="s">
        <v>9874</v>
      </c>
      <c r="G4330" s="6">
        <v>1</v>
      </c>
      <c r="H4330" s="6">
        <v>0</v>
      </c>
      <c r="I4330" s="6">
        <v>0</v>
      </c>
      <c r="J4330" s="6">
        <v>0</v>
      </c>
      <c r="K4330" s="6">
        <v>0</v>
      </c>
      <c r="L4330" s="6">
        <v>0</v>
      </c>
      <c r="M4330" s="6">
        <v>1</v>
      </c>
      <c r="N4330" s="6">
        <v>0</v>
      </c>
      <c r="O4330" s="6">
        <v>0</v>
      </c>
      <c r="P4330" s="6">
        <v>0</v>
      </c>
      <c r="Q4330" s="6">
        <v>0</v>
      </c>
      <c r="R4330" s="6">
        <v>0</v>
      </c>
      <c r="S4330" s="6">
        <v>0</v>
      </c>
      <c r="T4330" s="6">
        <v>0</v>
      </c>
      <c r="U4330" s="7">
        <v>0</v>
      </c>
      <c r="V4330" s="7">
        <v>0</v>
      </c>
      <c r="W4330" s="7">
        <v>0</v>
      </c>
      <c r="X4330" s="7">
        <v>0</v>
      </c>
      <c r="Y4330" s="8" t="str">
        <f>IFERROR(VLOOKUP(F:F,#REF!,2,0),"需要手动检查")</f>
        <v>需要手动检查</v>
      </c>
      <c r="Z4330" s="9" t="str">
        <f t="shared" si="284"/>
        <v>否</v>
      </c>
      <c r="AA4330" s="10" t="s">
        <v>36</v>
      </c>
      <c r="AB4330" s="18" t="s">
        <v>37</v>
      </c>
      <c r="AC4330" t="str">
        <f t="shared" si="285"/>
        <v>2024/9/3</v>
      </c>
      <c r="AD4330" t="e">
        <f>VLOOKUP(Y4330,#REF!,2,FALSE)</f>
        <v>#REF!</v>
      </c>
    </row>
    <row r="4331" customHeight="1" spans="1:30">
      <c r="A4331" s="2" t="s">
        <v>3158</v>
      </c>
      <c r="B4331" s="2" t="s">
        <v>3159</v>
      </c>
      <c r="C4331" s="2" t="s">
        <v>3160</v>
      </c>
      <c r="D4331" s="2" t="s">
        <v>3161</v>
      </c>
      <c r="E4331" s="2" t="s">
        <v>13485</v>
      </c>
      <c r="F4331" s="2" t="s">
        <v>262</v>
      </c>
      <c r="G4331" s="6">
        <v>0</v>
      </c>
      <c r="H4331" s="6">
        <v>0</v>
      </c>
      <c r="I4331" s="6">
        <v>0</v>
      </c>
      <c r="J4331" s="6">
        <v>0</v>
      </c>
      <c r="K4331" s="6">
        <v>0</v>
      </c>
      <c r="L4331" s="6">
        <v>0</v>
      </c>
      <c r="M4331" s="6">
        <v>5</v>
      </c>
      <c r="N4331" s="6">
        <v>0</v>
      </c>
      <c r="O4331" s="6">
        <v>0</v>
      </c>
      <c r="P4331" s="6">
        <v>0</v>
      </c>
      <c r="Q4331" s="6">
        <v>0</v>
      </c>
      <c r="R4331" s="6">
        <v>0</v>
      </c>
      <c r="S4331" s="6">
        <v>0</v>
      </c>
      <c r="T4331" s="6">
        <v>0</v>
      </c>
      <c r="U4331" s="7">
        <v>0</v>
      </c>
      <c r="V4331" s="7">
        <v>0</v>
      </c>
      <c r="W4331" s="7">
        <v>0</v>
      </c>
      <c r="X4331" s="7">
        <v>0</v>
      </c>
      <c r="Y4331" s="8" t="str">
        <f>IFERROR(VLOOKUP(F:F,#REF!,2,0),"需要手动检查")</f>
        <v>需要手动检查</v>
      </c>
      <c r="Z4331" s="9" t="str">
        <f t="shared" si="284"/>
        <v>否</v>
      </c>
      <c r="AA4331" s="10" t="s">
        <v>36</v>
      </c>
      <c r="AB4331" s="18" t="s">
        <v>37</v>
      </c>
      <c r="AC4331" t="str">
        <f t="shared" si="285"/>
        <v>2024/9/3</v>
      </c>
      <c r="AD4331" t="e">
        <f>VLOOKUP(Y4331,#REF!,2,FALSE)</f>
        <v>#REF!</v>
      </c>
    </row>
    <row r="4332" customHeight="1" spans="1:30">
      <c r="A4332" s="2" t="s">
        <v>13486</v>
      </c>
      <c r="B4332" s="2" t="s">
        <v>13487</v>
      </c>
      <c r="C4332" s="2" t="s">
        <v>13488</v>
      </c>
      <c r="D4332" s="2" t="s">
        <v>13489</v>
      </c>
      <c r="E4332" s="2" t="s">
        <v>13490</v>
      </c>
      <c r="F4332" s="2" t="s">
        <v>12993</v>
      </c>
      <c r="G4332" s="6">
        <v>1268</v>
      </c>
      <c r="H4332" s="6">
        <v>49</v>
      </c>
      <c r="I4332" s="6">
        <v>1</v>
      </c>
      <c r="J4332" s="6">
        <v>0</v>
      </c>
      <c r="K4332" s="6">
        <v>0</v>
      </c>
      <c r="L4332" s="6">
        <v>0</v>
      </c>
      <c r="M4332" s="6">
        <v>1277</v>
      </c>
      <c r="N4332" s="6">
        <v>12</v>
      </c>
      <c r="O4332" s="6">
        <v>0</v>
      </c>
      <c r="P4332" s="6">
        <v>0</v>
      </c>
      <c r="Q4332" s="6">
        <v>0</v>
      </c>
      <c r="R4332" s="6">
        <v>0</v>
      </c>
      <c r="S4332" s="6">
        <v>0</v>
      </c>
      <c r="T4332" s="6">
        <v>0</v>
      </c>
      <c r="U4332" s="7">
        <v>0.0095</v>
      </c>
      <c r="V4332" s="7">
        <v>0</v>
      </c>
      <c r="W4332" s="7">
        <v>0.0899</v>
      </c>
      <c r="X4332" s="7">
        <v>0</v>
      </c>
      <c r="Y4332" s="8" t="str">
        <f>IFERROR(VLOOKUP(F:F,#REF!,2,0),"需要手动检查")</f>
        <v>需要手动检查</v>
      </c>
      <c r="Z4332" s="9" t="str">
        <f t="shared" ref="Z4332:Z4353" si="286">IF(R4332&gt;0,"是","否")</f>
        <v>否</v>
      </c>
      <c r="AA4332" s="10" t="s">
        <v>36</v>
      </c>
      <c r="AB4332" s="18" t="s">
        <v>37</v>
      </c>
      <c r="AC4332" t="str">
        <f t="shared" ref="AC4332:AC4353" si="287">YEAR(E4332)&amp;"/"&amp;MONTH(E4332)&amp;"/"&amp;DAY(E4332)</f>
        <v>2025/9/4</v>
      </c>
      <c r="AD4332" t="e">
        <f>VLOOKUP(Y4332,#REF!,2,FALSE)</f>
        <v>#REF!</v>
      </c>
    </row>
    <row r="4333" customHeight="1" spans="1:30">
      <c r="A4333" s="2" t="s">
        <v>10174</v>
      </c>
      <c r="B4333" s="2" t="s">
        <v>10175</v>
      </c>
      <c r="C4333" s="2" t="s">
        <v>13491</v>
      </c>
      <c r="D4333" s="2" t="s">
        <v>13492</v>
      </c>
      <c r="E4333" s="2" t="s">
        <v>13493</v>
      </c>
      <c r="F4333" s="2" t="s">
        <v>12993</v>
      </c>
      <c r="G4333" s="6">
        <v>366</v>
      </c>
      <c r="H4333" s="6">
        <v>7</v>
      </c>
      <c r="I4333" s="6">
        <v>3</v>
      </c>
      <c r="J4333" s="6">
        <v>2</v>
      </c>
      <c r="K4333" s="6">
        <v>0</v>
      </c>
      <c r="L4333" s="6">
        <v>0</v>
      </c>
      <c r="M4333" s="6">
        <v>393</v>
      </c>
      <c r="N4333" s="6">
        <v>6</v>
      </c>
      <c r="O4333" s="6">
        <v>0</v>
      </c>
      <c r="P4333" s="6">
        <v>0</v>
      </c>
      <c r="Q4333" s="6">
        <v>0</v>
      </c>
      <c r="R4333" s="6">
        <v>0</v>
      </c>
      <c r="S4333" s="6">
        <v>0</v>
      </c>
      <c r="T4333" s="6">
        <v>0</v>
      </c>
      <c r="U4333" s="7">
        <v>0.0164</v>
      </c>
      <c r="V4333" s="7">
        <v>0</v>
      </c>
      <c r="W4333" s="7">
        <v>0.0055</v>
      </c>
      <c r="X4333" s="7">
        <v>0</v>
      </c>
      <c r="Y4333" s="8" t="str">
        <f>IFERROR(VLOOKUP(F:F,#REF!,2,0),"需要手动检查")</f>
        <v>需要手动检查</v>
      </c>
      <c r="Z4333" s="9" t="str">
        <f t="shared" si="286"/>
        <v>否</v>
      </c>
      <c r="AA4333" s="10" t="s">
        <v>36</v>
      </c>
      <c r="AB4333" s="18" t="s">
        <v>37</v>
      </c>
      <c r="AC4333" t="str">
        <f t="shared" si="287"/>
        <v>2025/9/4</v>
      </c>
      <c r="AD4333" t="e">
        <f>VLOOKUP(Y4333,#REF!,2,FALSE)</f>
        <v>#REF!</v>
      </c>
    </row>
    <row r="4334" customHeight="1" spans="1:30">
      <c r="A4334" s="2" t="s">
        <v>13494</v>
      </c>
      <c r="B4334" s="2" t="s">
        <v>13495</v>
      </c>
      <c r="C4334" s="2" t="s">
        <v>13496</v>
      </c>
      <c r="D4334" s="2" t="s">
        <v>13497</v>
      </c>
      <c r="E4334" s="2" t="s">
        <v>13498</v>
      </c>
      <c r="F4334" s="2" t="s">
        <v>12993</v>
      </c>
      <c r="G4334" s="6">
        <v>483</v>
      </c>
      <c r="H4334" s="6">
        <v>37</v>
      </c>
      <c r="I4334" s="6">
        <v>4</v>
      </c>
      <c r="J4334" s="6">
        <v>2</v>
      </c>
      <c r="K4334" s="6">
        <v>0</v>
      </c>
      <c r="L4334" s="6">
        <v>0</v>
      </c>
      <c r="M4334" s="6">
        <v>480</v>
      </c>
      <c r="N4334" s="6">
        <v>9</v>
      </c>
      <c r="O4334" s="6">
        <v>0</v>
      </c>
      <c r="P4334" s="6">
        <v>0</v>
      </c>
      <c r="Q4334" s="6">
        <v>0</v>
      </c>
      <c r="R4334" s="6">
        <v>0</v>
      </c>
      <c r="S4334" s="6">
        <v>0</v>
      </c>
      <c r="T4334" s="6">
        <v>0</v>
      </c>
      <c r="U4334" s="7">
        <v>0.0186</v>
      </c>
      <c r="V4334" s="7">
        <v>0</v>
      </c>
      <c r="W4334" s="7">
        <v>0.1097</v>
      </c>
      <c r="X4334" s="7">
        <v>0</v>
      </c>
      <c r="Y4334" s="8" t="str">
        <f>IFERROR(VLOOKUP(F:F,#REF!,2,0),"需要手动检查")</f>
        <v>需要手动检查</v>
      </c>
      <c r="Z4334" s="9" t="str">
        <f t="shared" si="286"/>
        <v>否</v>
      </c>
      <c r="AA4334" s="10" t="s">
        <v>36</v>
      </c>
      <c r="AB4334" s="18" t="s">
        <v>37</v>
      </c>
      <c r="AC4334" t="str">
        <f t="shared" si="287"/>
        <v>2025/9/4</v>
      </c>
      <c r="AD4334" t="e">
        <f>VLOOKUP(Y4334,#REF!,2,FALSE)</f>
        <v>#REF!</v>
      </c>
    </row>
    <row r="4335" customHeight="1" spans="1:30">
      <c r="A4335" s="2" t="s">
        <v>13429</v>
      </c>
      <c r="B4335" s="2" t="s">
        <v>13430</v>
      </c>
      <c r="C4335" s="2" t="s">
        <v>13499</v>
      </c>
      <c r="D4335" s="2" t="s">
        <v>13500</v>
      </c>
      <c r="E4335" s="2" t="s">
        <v>13501</v>
      </c>
      <c r="F4335" s="2" t="s">
        <v>12993</v>
      </c>
      <c r="G4335" s="6">
        <v>9</v>
      </c>
      <c r="H4335" s="6">
        <v>1</v>
      </c>
      <c r="I4335" s="6">
        <v>0</v>
      </c>
      <c r="J4335" s="6">
        <v>0</v>
      </c>
      <c r="K4335" s="6">
        <v>0</v>
      </c>
      <c r="L4335" s="6">
        <v>0</v>
      </c>
      <c r="M4335" s="6">
        <v>0</v>
      </c>
      <c r="N4335" s="6">
        <v>0</v>
      </c>
      <c r="O4335" s="6">
        <v>0</v>
      </c>
      <c r="P4335" s="6">
        <v>0</v>
      </c>
      <c r="Q4335" s="6">
        <v>0</v>
      </c>
      <c r="R4335" s="6">
        <v>0</v>
      </c>
      <c r="S4335" s="6">
        <v>0</v>
      </c>
      <c r="T4335" s="6">
        <v>0</v>
      </c>
      <c r="U4335" s="7">
        <v>0</v>
      </c>
      <c r="V4335" s="7">
        <v>0</v>
      </c>
      <c r="W4335" s="7">
        <v>0</v>
      </c>
      <c r="X4335" s="7">
        <v>0</v>
      </c>
      <c r="Y4335" s="8" t="str">
        <f>IFERROR(VLOOKUP(F:F,#REF!,2,0),"需要手动检查")</f>
        <v>需要手动检查</v>
      </c>
      <c r="Z4335" s="9" t="str">
        <f t="shared" si="286"/>
        <v>否</v>
      </c>
      <c r="AA4335" s="10" t="s">
        <v>36</v>
      </c>
      <c r="AB4335" s="18" t="s">
        <v>37</v>
      </c>
      <c r="AC4335" t="str">
        <f t="shared" si="287"/>
        <v>2025/9/5</v>
      </c>
      <c r="AD4335" t="e">
        <f>VLOOKUP(Y4335,#REF!,2,FALSE)</f>
        <v>#REF!</v>
      </c>
    </row>
    <row r="4336" customHeight="1" spans="1:30">
      <c r="A4336" s="2" t="s">
        <v>11994</v>
      </c>
      <c r="B4336" s="2" t="s">
        <v>11995</v>
      </c>
      <c r="C4336" s="2" t="s">
        <v>13502</v>
      </c>
      <c r="D4336" s="2" t="s">
        <v>13503</v>
      </c>
      <c r="E4336" s="2" t="s">
        <v>13504</v>
      </c>
      <c r="F4336" s="2" t="s">
        <v>12993</v>
      </c>
      <c r="G4336" s="6">
        <v>1228</v>
      </c>
      <c r="H4336" s="6">
        <v>14</v>
      </c>
      <c r="I4336" s="6">
        <v>2</v>
      </c>
      <c r="J4336" s="6">
        <v>0</v>
      </c>
      <c r="K4336" s="6">
        <v>0</v>
      </c>
      <c r="L4336" s="6">
        <v>0</v>
      </c>
      <c r="M4336" s="6">
        <v>1295</v>
      </c>
      <c r="N4336" s="6">
        <v>25</v>
      </c>
      <c r="O4336" s="6">
        <v>0</v>
      </c>
      <c r="P4336" s="6">
        <v>0</v>
      </c>
      <c r="Q4336" s="6">
        <v>0</v>
      </c>
      <c r="R4336" s="6">
        <v>0</v>
      </c>
      <c r="S4336" s="6">
        <v>0</v>
      </c>
      <c r="T4336" s="6">
        <v>42.99</v>
      </c>
      <c r="U4336" s="7">
        <v>0.0204</v>
      </c>
      <c r="V4336" s="7">
        <v>0</v>
      </c>
      <c r="W4336" s="7">
        <v>0.0888</v>
      </c>
      <c r="X4336" s="7">
        <v>0</v>
      </c>
      <c r="Y4336" s="8" t="str">
        <f>IFERROR(VLOOKUP(F:F,#REF!,2,0),"需要手动检查")</f>
        <v>需要手动检查</v>
      </c>
      <c r="Z4336" s="9" t="str">
        <f t="shared" si="286"/>
        <v>否</v>
      </c>
      <c r="AA4336" s="10" t="s">
        <v>36</v>
      </c>
      <c r="AB4336" s="18" t="s">
        <v>37</v>
      </c>
      <c r="AC4336" t="str">
        <f t="shared" si="287"/>
        <v>2025/9/5</v>
      </c>
      <c r="AD4336" t="e">
        <f>VLOOKUP(Y4336,#REF!,2,FALSE)</f>
        <v>#REF!</v>
      </c>
    </row>
    <row r="4337" customHeight="1" spans="1:30">
      <c r="A4337" s="2" t="s">
        <v>13070</v>
      </c>
      <c r="B4337" s="2" t="s">
        <v>13071</v>
      </c>
      <c r="C4337" s="2" t="s">
        <v>13505</v>
      </c>
      <c r="D4337" s="2" t="s">
        <v>13506</v>
      </c>
      <c r="E4337" s="2" t="s">
        <v>13507</v>
      </c>
      <c r="F4337" s="2" t="s">
        <v>12993</v>
      </c>
      <c r="G4337" s="6">
        <v>524</v>
      </c>
      <c r="H4337" s="6">
        <v>6</v>
      </c>
      <c r="I4337" s="6">
        <v>0</v>
      </c>
      <c r="J4337" s="6">
        <v>0</v>
      </c>
      <c r="K4337" s="6">
        <v>0</v>
      </c>
      <c r="L4337" s="6">
        <v>0</v>
      </c>
      <c r="M4337" s="6">
        <v>562</v>
      </c>
      <c r="N4337" s="6">
        <v>12</v>
      </c>
      <c r="O4337" s="6">
        <v>0</v>
      </c>
      <c r="P4337" s="6">
        <v>0</v>
      </c>
      <c r="Q4337" s="6">
        <v>0</v>
      </c>
      <c r="R4337" s="6">
        <v>0</v>
      </c>
      <c r="S4337" s="6">
        <v>0</v>
      </c>
      <c r="T4337" s="6">
        <v>0</v>
      </c>
      <c r="U4337" s="7">
        <v>0.0229</v>
      </c>
      <c r="V4337" s="7">
        <v>0</v>
      </c>
      <c r="W4337" s="7">
        <v>0.0305</v>
      </c>
      <c r="X4337" s="7">
        <v>0</v>
      </c>
      <c r="Y4337" s="8" t="str">
        <f>IFERROR(VLOOKUP(F:F,#REF!,2,0),"需要手动检查")</f>
        <v>需要手动检查</v>
      </c>
      <c r="Z4337" s="9" t="str">
        <f t="shared" si="286"/>
        <v>否</v>
      </c>
      <c r="AA4337" s="10" t="s">
        <v>36</v>
      </c>
      <c r="AB4337" s="18" t="s">
        <v>37</v>
      </c>
      <c r="AC4337" t="str">
        <f t="shared" si="287"/>
        <v>2025/9/5</v>
      </c>
      <c r="AD4337" t="e">
        <f>VLOOKUP(Y4337,#REF!,2,FALSE)</f>
        <v>#REF!</v>
      </c>
    </row>
    <row r="4338" customHeight="1" spans="1:30">
      <c r="A4338" s="2" t="s">
        <v>12910</v>
      </c>
      <c r="B4338" s="2" t="s">
        <v>12911</v>
      </c>
      <c r="C4338" s="2" t="s">
        <v>13508</v>
      </c>
      <c r="D4338" s="2" t="s">
        <v>13509</v>
      </c>
      <c r="E4338" s="2" t="s">
        <v>13510</v>
      </c>
      <c r="F4338" s="2" t="s">
        <v>12993</v>
      </c>
      <c r="G4338" s="6">
        <v>393</v>
      </c>
      <c r="H4338" s="6">
        <v>32</v>
      </c>
      <c r="I4338" s="6">
        <v>42</v>
      </c>
      <c r="J4338" s="6">
        <v>5</v>
      </c>
      <c r="K4338" s="6">
        <v>0</v>
      </c>
      <c r="L4338" s="6">
        <v>0</v>
      </c>
      <c r="M4338" s="6">
        <v>416</v>
      </c>
      <c r="N4338" s="6">
        <v>7</v>
      </c>
      <c r="O4338" s="6">
        <v>0</v>
      </c>
      <c r="P4338" s="6">
        <v>0</v>
      </c>
      <c r="Q4338" s="6">
        <v>0</v>
      </c>
      <c r="R4338" s="6">
        <v>0</v>
      </c>
      <c r="S4338" s="6">
        <v>0</v>
      </c>
      <c r="T4338" s="6">
        <v>0</v>
      </c>
      <c r="U4338" s="7">
        <v>0.0178</v>
      </c>
      <c r="V4338" s="7">
        <v>0</v>
      </c>
      <c r="W4338" s="7">
        <v>0.0738</v>
      </c>
      <c r="X4338" s="7">
        <v>0</v>
      </c>
      <c r="Y4338" s="8" t="str">
        <f>IFERROR(VLOOKUP(F:F,#REF!,2,0),"需要手动检查")</f>
        <v>需要手动检查</v>
      </c>
      <c r="Z4338" s="9" t="str">
        <f t="shared" si="286"/>
        <v>否</v>
      </c>
      <c r="AA4338" s="10" t="s">
        <v>36</v>
      </c>
      <c r="AB4338" s="18" t="s">
        <v>37</v>
      </c>
      <c r="AC4338" t="str">
        <f t="shared" si="287"/>
        <v>2025/9/6</v>
      </c>
      <c r="AD4338" t="e">
        <f>VLOOKUP(Y4338,#REF!,2,FALSE)</f>
        <v>#REF!</v>
      </c>
    </row>
    <row r="4339" customHeight="1" spans="1:30">
      <c r="A4339" s="2" t="s">
        <v>13511</v>
      </c>
      <c r="B4339" s="2" t="s">
        <v>13512</v>
      </c>
      <c r="C4339" s="2" t="s">
        <v>13513</v>
      </c>
      <c r="D4339" s="2" t="s">
        <v>13514</v>
      </c>
      <c r="E4339" s="2" t="s">
        <v>13515</v>
      </c>
      <c r="F4339" s="2" t="s">
        <v>9874</v>
      </c>
      <c r="G4339" s="6">
        <v>250</v>
      </c>
      <c r="H4339" s="6">
        <v>6</v>
      </c>
      <c r="I4339" s="6">
        <v>0</v>
      </c>
      <c r="J4339" s="6">
        <v>0</v>
      </c>
      <c r="K4339" s="6">
        <v>0</v>
      </c>
      <c r="L4339" s="6">
        <v>0</v>
      </c>
      <c r="M4339" s="6">
        <v>273</v>
      </c>
      <c r="N4339" s="6">
        <v>5</v>
      </c>
      <c r="O4339" s="6">
        <v>0</v>
      </c>
      <c r="P4339" s="6">
        <v>0</v>
      </c>
      <c r="Q4339" s="6">
        <v>0</v>
      </c>
      <c r="R4339" s="6">
        <v>0</v>
      </c>
      <c r="S4339" s="6">
        <v>0</v>
      </c>
      <c r="T4339" s="6">
        <v>0</v>
      </c>
      <c r="U4339" s="7">
        <v>0.02</v>
      </c>
      <c r="V4339" s="7">
        <v>0</v>
      </c>
      <c r="W4339" s="7">
        <v>0.012</v>
      </c>
      <c r="X4339" s="7">
        <v>0</v>
      </c>
      <c r="Y4339" s="8" t="str">
        <f>IFERROR(VLOOKUP(F:F,#REF!,2,0),"需要手动检查")</f>
        <v>需要手动检查</v>
      </c>
      <c r="Z4339" s="9" t="str">
        <f t="shared" si="286"/>
        <v>否</v>
      </c>
      <c r="AA4339" s="10" t="s">
        <v>36</v>
      </c>
      <c r="AB4339" s="18" t="s">
        <v>37</v>
      </c>
      <c r="AC4339" t="str">
        <f t="shared" si="287"/>
        <v>2025/9/6</v>
      </c>
      <c r="AD4339" t="e">
        <f>VLOOKUP(Y4339,#REF!,2,FALSE)</f>
        <v>#REF!</v>
      </c>
    </row>
    <row r="4340" customHeight="1" spans="1:30">
      <c r="A4340" s="2" t="s">
        <v>10174</v>
      </c>
      <c r="B4340" s="2" t="s">
        <v>10175</v>
      </c>
      <c r="C4340" s="2" t="s">
        <v>13516</v>
      </c>
      <c r="D4340" s="2" t="s">
        <v>13517</v>
      </c>
      <c r="E4340" s="2" t="s">
        <v>13518</v>
      </c>
      <c r="F4340" s="2" t="s">
        <v>12993</v>
      </c>
      <c r="G4340" s="6">
        <v>320</v>
      </c>
      <c r="H4340" s="6">
        <v>7</v>
      </c>
      <c r="I4340" s="6">
        <v>1</v>
      </c>
      <c r="J4340" s="6">
        <v>0</v>
      </c>
      <c r="K4340" s="6">
        <v>0</v>
      </c>
      <c r="L4340" s="6">
        <v>0</v>
      </c>
      <c r="M4340" s="6">
        <v>351</v>
      </c>
      <c r="N4340" s="6">
        <v>1</v>
      </c>
      <c r="O4340" s="6">
        <v>0</v>
      </c>
      <c r="P4340" s="6">
        <v>0</v>
      </c>
      <c r="Q4340" s="6">
        <v>0</v>
      </c>
      <c r="R4340" s="6">
        <v>0</v>
      </c>
      <c r="S4340" s="6">
        <v>0</v>
      </c>
      <c r="T4340" s="6">
        <v>0</v>
      </c>
      <c r="U4340" s="7">
        <v>0.0031</v>
      </c>
      <c r="V4340" s="7">
        <v>0</v>
      </c>
      <c r="W4340" s="7">
        <v>0.0063</v>
      </c>
      <c r="X4340" s="7">
        <v>0</v>
      </c>
      <c r="Y4340" s="8" t="str">
        <f>IFERROR(VLOOKUP(F:F,#REF!,2,0),"需要手动检查")</f>
        <v>需要手动检查</v>
      </c>
      <c r="Z4340" s="9" t="str">
        <f t="shared" si="286"/>
        <v>否</v>
      </c>
      <c r="AA4340" s="10" t="s">
        <v>36</v>
      </c>
      <c r="AB4340" s="18" t="s">
        <v>37</v>
      </c>
      <c r="AC4340" t="str">
        <f t="shared" si="287"/>
        <v>2025/9/6</v>
      </c>
      <c r="AD4340" t="e">
        <f>VLOOKUP(Y4340,#REF!,2,FALSE)</f>
        <v>#REF!</v>
      </c>
    </row>
    <row r="4341" customHeight="1" spans="1:30">
      <c r="A4341" s="2" t="s">
        <v>12314</v>
      </c>
      <c r="B4341" s="2" t="s">
        <v>12315</v>
      </c>
      <c r="C4341" s="2" t="s">
        <v>13519</v>
      </c>
      <c r="D4341" s="2" t="s">
        <v>13520</v>
      </c>
      <c r="E4341" s="2" t="s">
        <v>13521</v>
      </c>
      <c r="F4341" s="2" t="s">
        <v>12993</v>
      </c>
      <c r="G4341" s="6">
        <v>837</v>
      </c>
      <c r="H4341" s="6">
        <v>12</v>
      </c>
      <c r="I4341" s="6">
        <v>2</v>
      </c>
      <c r="J4341" s="6">
        <v>0</v>
      </c>
      <c r="K4341" s="6">
        <v>0</v>
      </c>
      <c r="L4341" s="6">
        <v>0</v>
      </c>
      <c r="M4341" s="6">
        <v>859</v>
      </c>
      <c r="N4341" s="6">
        <v>3</v>
      </c>
      <c r="O4341" s="6">
        <v>0</v>
      </c>
      <c r="P4341" s="6">
        <v>0</v>
      </c>
      <c r="Q4341" s="6">
        <v>0</v>
      </c>
      <c r="R4341" s="6">
        <v>0</v>
      </c>
      <c r="S4341" s="6">
        <v>0</v>
      </c>
      <c r="T4341" s="6">
        <v>0</v>
      </c>
      <c r="U4341" s="7">
        <v>0.0036</v>
      </c>
      <c r="V4341" s="7">
        <v>0</v>
      </c>
      <c r="W4341" s="7">
        <v>0.006</v>
      </c>
      <c r="X4341" s="7">
        <v>0</v>
      </c>
      <c r="Y4341" s="8" t="str">
        <f>IFERROR(VLOOKUP(F:F,#REF!,2,0),"需要手动检查")</f>
        <v>需要手动检查</v>
      </c>
      <c r="Z4341" s="9" t="str">
        <f t="shared" si="286"/>
        <v>否</v>
      </c>
      <c r="AA4341" s="10" t="s">
        <v>36</v>
      </c>
      <c r="AB4341" s="18" t="s">
        <v>37</v>
      </c>
      <c r="AC4341" t="str">
        <f t="shared" si="287"/>
        <v>2025/9/6</v>
      </c>
      <c r="AD4341" t="e">
        <f>VLOOKUP(Y4341,#REF!,2,FALSE)</f>
        <v>#REF!</v>
      </c>
    </row>
    <row r="4342" customHeight="1" spans="1:30">
      <c r="A4342" s="2" t="s">
        <v>13522</v>
      </c>
      <c r="B4342" s="2" t="s">
        <v>13523</v>
      </c>
      <c r="C4342" s="2" t="s">
        <v>13524</v>
      </c>
      <c r="D4342" s="2" t="s">
        <v>13525</v>
      </c>
      <c r="E4342" s="2" t="s">
        <v>13526</v>
      </c>
      <c r="F4342" s="2" t="s">
        <v>12993</v>
      </c>
      <c r="G4342" s="6">
        <v>507</v>
      </c>
      <c r="H4342" s="6">
        <v>5</v>
      </c>
      <c r="I4342" s="6">
        <v>1</v>
      </c>
      <c r="J4342" s="6">
        <v>0</v>
      </c>
      <c r="K4342" s="6">
        <v>0</v>
      </c>
      <c r="L4342" s="6">
        <v>0</v>
      </c>
      <c r="M4342" s="6">
        <v>506</v>
      </c>
      <c r="N4342" s="6">
        <v>7</v>
      </c>
      <c r="O4342" s="6">
        <v>0</v>
      </c>
      <c r="P4342" s="6">
        <v>0</v>
      </c>
      <c r="Q4342" s="6">
        <v>0</v>
      </c>
      <c r="R4342" s="6">
        <v>0</v>
      </c>
      <c r="S4342" s="6">
        <v>0</v>
      </c>
      <c r="T4342" s="6">
        <v>0</v>
      </c>
      <c r="U4342" s="7">
        <v>0.0138</v>
      </c>
      <c r="V4342" s="7">
        <v>0</v>
      </c>
      <c r="W4342" s="7">
        <v>0.0355</v>
      </c>
      <c r="X4342" s="7">
        <v>0</v>
      </c>
      <c r="Y4342" s="8" t="str">
        <f>IFERROR(VLOOKUP(F:F,#REF!,2,0),"需要手动检查")</f>
        <v>需要手动检查</v>
      </c>
      <c r="Z4342" s="9" t="str">
        <f t="shared" si="286"/>
        <v>否</v>
      </c>
      <c r="AA4342" s="10" t="s">
        <v>36</v>
      </c>
      <c r="AB4342" s="18" t="s">
        <v>37</v>
      </c>
      <c r="AC4342" t="str">
        <f t="shared" si="287"/>
        <v>2025/9/6</v>
      </c>
      <c r="AD4342" t="e">
        <f>VLOOKUP(Y4342,#REF!,2,FALSE)</f>
        <v>#REF!</v>
      </c>
    </row>
    <row r="4343" customHeight="1" spans="1:30">
      <c r="A4343" s="2" t="s">
        <v>11835</v>
      </c>
      <c r="B4343" s="2" t="s">
        <v>11836</v>
      </c>
      <c r="C4343" s="2" t="s">
        <v>13527</v>
      </c>
      <c r="D4343" s="2" t="s">
        <v>13528</v>
      </c>
      <c r="E4343" s="2" t="s">
        <v>13529</v>
      </c>
      <c r="F4343" s="2" t="s">
        <v>12993</v>
      </c>
      <c r="G4343" s="6">
        <v>241</v>
      </c>
      <c r="H4343" s="6">
        <v>5</v>
      </c>
      <c r="I4343" s="6">
        <v>3</v>
      </c>
      <c r="J4343" s="6">
        <v>0</v>
      </c>
      <c r="K4343" s="6">
        <v>0</v>
      </c>
      <c r="L4343" s="6">
        <v>0</v>
      </c>
      <c r="M4343" s="6">
        <v>253</v>
      </c>
      <c r="N4343" s="6">
        <v>0</v>
      </c>
      <c r="O4343" s="6">
        <v>0</v>
      </c>
      <c r="P4343" s="6">
        <v>0</v>
      </c>
      <c r="Q4343" s="6">
        <v>0</v>
      </c>
      <c r="R4343" s="6">
        <v>0</v>
      </c>
      <c r="S4343" s="6">
        <v>0</v>
      </c>
      <c r="T4343" s="6">
        <v>0</v>
      </c>
      <c r="U4343" s="7">
        <v>0</v>
      </c>
      <c r="V4343" s="7">
        <v>0</v>
      </c>
      <c r="W4343" s="7">
        <v>0.0124</v>
      </c>
      <c r="X4343" s="7">
        <v>0</v>
      </c>
      <c r="Y4343" s="8" t="str">
        <f>IFERROR(VLOOKUP(F:F,#REF!,2,0),"需要手动检查")</f>
        <v>需要手动检查</v>
      </c>
      <c r="Z4343" s="9" t="str">
        <f t="shared" si="286"/>
        <v>否</v>
      </c>
      <c r="AA4343" s="10" t="s">
        <v>36</v>
      </c>
      <c r="AB4343" s="18" t="s">
        <v>37</v>
      </c>
      <c r="AC4343" t="str">
        <f t="shared" si="287"/>
        <v>2025/9/7</v>
      </c>
      <c r="AD4343" t="e">
        <f>VLOOKUP(Y4343,#REF!,2,FALSE)</f>
        <v>#REF!</v>
      </c>
    </row>
    <row r="4344" customHeight="1" spans="1:30">
      <c r="A4344" s="2" t="s">
        <v>8710</v>
      </c>
      <c r="B4344" s="2" t="s">
        <v>8711</v>
      </c>
      <c r="C4344" s="2" t="s">
        <v>13530</v>
      </c>
      <c r="D4344" s="2" t="s">
        <v>13531</v>
      </c>
      <c r="E4344" s="2" t="s">
        <v>13532</v>
      </c>
      <c r="F4344" s="2" t="s">
        <v>12993</v>
      </c>
      <c r="G4344" s="6">
        <v>320</v>
      </c>
      <c r="H4344" s="6">
        <v>7</v>
      </c>
      <c r="I4344" s="6">
        <v>4</v>
      </c>
      <c r="J4344" s="6">
        <v>1</v>
      </c>
      <c r="K4344" s="6">
        <v>0</v>
      </c>
      <c r="L4344" s="6">
        <v>0</v>
      </c>
      <c r="M4344" s="6">
        <v>337</v>
      </c>
      <c r="N4344" s="6">
        <v>14</v>
      </c>
      <c r="O4344" s="6">
        <v>0</v>
      </c>
      <c r="P4344" s="6">
        <v>0</v>
      </c>
      <c r="Q4344" s="6">
        <v>0</v>
      </c>
      <c r="R4344" s="6">
        <v>0</v>
      </c>
      <c r="S4344" s="6">
        <v>0</v>
      </c>
      <c r="T4344" s="6">
        <v>0</v>
      </c>
      <c r="U4344" s="7">
        <v>0.0438</v>
      </c>
      <c r="V4344" s="7">
        <v>0</v>
      </c>
      <c r="W4344" s="7">
        <v>0.0063</v>
      </c>
      <c r="X4344" s="7">
        <v>0</v>
      </c>
      <c r="Y4344" s="8" t="str">
        <f>IFERROR(VLOOKUP(F:F,#REF!,2,0),"需要手动检查")</f>
        <v>需要手动检查</v>
      </c>
      <c r="Z4344" s="9" t="str">
        <f t="shared" si="286"/>
        <v>否</v>
      </c>
      <c r="AA4344" s="10" t="s">
        <v>36</v>
      </c>
      <c r="AB4344" s="18" t="s">
        <v>37</v>
      </c>
      <c r="AC4344" t="str">
        <f t="shared" si="287"/>
        <v>2025/9/7</v>
      </c>
      <c r="AD4344" t="e">
        <f>VLOOKUP(Y4344,#REF!,2,FALSE)</f>
        <v>#REF!</v>
      </c>
    </row>
    <row r="4345" customHeight="1" spans="1:30">
      <c r="A4345" s="2" t="s">
        <v>12397</v>
      </c>
      <c r="B4345" s="2" t="s">
        <v>12398</v>
      </c>
      <c r="C4345" s="2" t="s">
        <v>13533</v>
      </c>
      <c r="D4345" s="2" t="s">
        <v>13534</v>
      </c>
      <c r="E4345" s="2" t="s">
        <v>13535</v>
      </c>
      <c r="F4345" s="2" t="s">
        <v>2232</v>
      </c>
      <c r="G4345" s="6">
        <v>293</v>
      </c>
      <c r="H4345" s="6">
        <v>8</v>
      </c>
      <c r="I4345" s="6">
        <v>4</v>
      </c>
      <c r="J4345" s="6">
        <v>2</v>
      </c>
      <c r="K4345" s="6">
        <v>1</v>
      </c>
      <c r="L4345" s="6">
        <v>0</v>
      </c>
      <c r="M4345" s="6">
        <v>308</v>
      </c>
      <c r="N4345" s="6">
        <v>1</v>
      </c>
      <c r="O4345" s="6">
        <v>0</v>
      </c>
      <c r="P4345" s="6">
        <v>0</v>
      </c>
      <c r="Q4345" s="6">
        <v>0</v>
      </c>
      <c r="R4345" s="6">
        <v>0</v>
      </c>
      <c r="S4345" s="6">
        <v>0</v>
      </c>
      <c r="T4345" s="6">
        <v>0</v>
      </c>
      <c r="U4345" s="7">
        <v>0.0034</v>
      </c>
      <c r="V4345" s="7">
        <v>0</v>
      </c>
      <c r="W4345" s="7">
        <v>0.0102</v>
      </c>
      <c r="X4345" s="7">
        <v>0</v>
      </c>
      <c r="Y4345" s="8" t="str">
        <f>IFERROR(VLOOKUP(F:F,#REF!,2,0),"需要手动检查")</f>
        <v>需要手动检查</v>
      </c>
      <c r="Z4345" s="9" t="str">
        <f t="shared" si="286"/>
        <v>否</v>
      </c>
      <c r="AA4345" s="10" t="s">
        <v>36</v>
      </c>
      <c r="AB4345" s="18" t="s">
        <v>37</v>
      </c>
      <c r="AC4345" t="str">
        <f t="shared" si="287"/>
        <v>2025/9/8</v>
      </c>
      <c r="AD4345" t="e">
        <f>VLOOKUP(Y4345,#REF!,2,FALSE)</f>
        <v>#REF!</v>
      </c>
    </row>
    <row r="4346" customHeight="1" spans="1:30">
      <c r="A4346" s="2" t="s">
        <v>10174</v>
      </c>
      <c r="B4346" s="2" t="s">
        <v>10175</v>
      </c>
      <c r="C4346" s="2" t="s">
        <v>13536</v>
      </c>
      <c r="D4346" s="2" t="s">
        <v>13537</v>
      </c>
      <c r="E4346" s="2" t="s">
        <v>13538</v>
      </c>
      <c r="F4346" s="2" t="s">
        <v>12993</v>
      </c>
      <c r="G4346" s="6">
        <v>273</v>
      </c>
      <c r="H4346" s="6">
        <v>6</v>
      </c>
      <c r="I4346" s="6">
        <v>1</v>
      </c>
      <c r="J4346" s="6">
        <v>0</v>
      </c>
      <c r="K4346" s="6">
        <v>0</v>
      </c>
      <c r="L4346" s="6">
        <v>0</v>
      </c>
      <c r="M4346" s="6">
        <v>278</v>
      </c>
      <c r="N4346" s="6">
        <v>4</v>
      </c>
      <c r="O4346" s="6">
        <v>0</v>
      </c>
      <c r="P4346" s="6">
        <v>0</v>
      </c>
      <c r="Q4346" s="6">
        <v>0</v>
      </c>
      <c r="R4346" s="6">
        <v>0</v>
      </c>
      <c r="S4346" s="6">
        <v>0</v>
      </c>
      <c r="T4346" s="6">
        <v>0</v>
      </c>
      <c r="U4346" s="7">
        <v>0.0147</v>
      </c>
      <c r="V4346" s="7">
        <v>0</v>
      </c>
      <c r="W4346" s="7">
        <v>0.0183</v>
      </c>
      <c r="X4346" s="7">
        <v>0</v>
      </c>
      <c r="Y4346" s="8" t="str">
        <f>IFERROR(VLOOKUP(F:F,#REF!,2,0),"需要手动检查")</f>
        <v>需要手动检查</v>
      </c>
      <c r="Z4346" s="9" t="str">
        <f t="shared" si="286"/>
        <v>否</v>
      </c>
      <c r="AA4346" s="10" t="s">
        <v>36</v>
      </c>
      <c r="AB4346" s="18" t="s">
        <v>37</v>
      </c>
      <c r="AC4346" t="str">
        <f t="shared" si="287"/>
        <v>2025/9/8</v>
      </c>
      <c r="AD4346" t="e">
        <f>VLOOKUP(Y4346,#REF!,2,FALSE)</f>
        <v>#REF!</v>
      </c>
    </row>
    <row r="4347" customHeight="1" spans="1:30">
      <c r="A4347" s="2" t="s">
        <v>6407</v>
      </c>
      <c r="B4347" s="2" t="s">
        <v>6408</v>
      </c>
      <c r="C4347" s="2" t="s">
        <v>13539</v>
      </c>
      <c r="D4347" s="2" t="s">
        <v>13540</v>
      </c>
      <c r="E4347" s="2" t="s">
        <v>13541</v>
      </c>
      <c r="F4347" s="2" t="s">
        <v>12993</v>
      </c>
      <c r="G4347" s="6">
        <v>1928</v>
      </c>
      <c r="H4347" s="6">
        <v>111</v>
      </c>
      <c r="I4347" s="6">
        <v>5</v>
      </c>
      <c r="J4347" s="6">
        <v>2</v>
      </c>
      <c r="K4347" s="6">
        <v>2</v>
      </c>
      <c r="L4347" s="6">
        <v>0</v>
      </c>
      <c r="M4347" s="6">
        <v>2047</v>
      </c>
      <c r="N4347" s="6">
        <v>22</v>
      </c>
      <c r="O4347" s="6">
        <v>0</v>
      </c>
      <c r="P4347" s="6">
        <v>0</v>
      </c>
      <c r="Q4347" s="6">
        <v>0</v>
      </c>
      <c r="R4347" s="6">
        <v>0</v>
      </c>
      <c r="S4347" s="6">
        <v>0</v>
      </c>
      <c r="T4347" s="6">
        <v>0</v>
      </c>
      <c r="U4347" s="7">
        <v>0.0114</v>
      </c>
      <c r="V4347" s="7">
        <v>0</v>
      </c>
      <c r="W4347" s="7">
        <v>0.1421</v>
      </c>
      <c r="X4347" s="7">
        <v>0</v>
      </c>
      <c r="Y4347" s="8" t="str">
        <f>IFERROR(VLOOKUP(F:F,#REF!,2,0),"需要手动检查")</f>
        <v>需要手动检查</v>
      </c>
      <c r="Z4347" s="9" t="str">
        <f t="shared" si="286"/>
        <v>否</v>
      </c>
      <c r="AA4347" s="10" t="s">
        <v>36</v>
      </c>
      <c r="AB4347" s="18" t="s">
        <v>37</v>
      </c>
      <c r="AC4347" t="str">
        <f t="shared" si="287"/>
        <v>2025/9/8</v>
      </c>
      <c r="AD4347" t="e">
        <f>VLOOKUP(Y4347,#REF!,2,FALSE)</f>
        <v>#REF!</v>
      </c>
    </row>
    <row r="4348" customHeight="1" spans="1:30">
      <c r="A4348" s="2" t="s">
        <v>13542</v>
      </c>
      <c r="B4348" s="2" t="s">
        <v>13543</v>
      </c>
      <c r="C4348" s="2" t="s">
        <v>13544</v>
      </c>
      <c r="D4348" s="2" t="s">
        <v>13545</v>
      </c>
      <c r="E4348" s="2" t="s">
        <v>13546</v>
      </c>
      <c r="F4348" s="2" t="s">
        <v>9377</v>
      </c>
      <c r="G4348" s="6">
        <v>351</v>
      </c>
      <c r="H4348" s="6">
        <v>27</v>
      </c>
      <c r="I4348" s="6">
        <v>5</v>
      </c>
      <c r="J4348" s="6">
        <v>1</v>
      </c>
      <c r="K4348" s="6">
        <v>0</v>
      </c>
      <c r="L4348" s="6">
        <v>0</v>
      </c>
      <c r="M4348" s="6">
        <v>384</v>
      </c>
      <c r="N4348" s="6">
        <v>5</v>
      </c>
      <c r="O4348" s="6">
        <v>0</v>
      </c>
      <c r="P4348" s="6">
        <v>0</v>
      </c>
      <c r="Q4348" s="6">
        <v>0</v>
      </c>
      <c r="R4348" s="6">
        <v>0</v>
      </c>
      <c r="S4348" s="6">
        <v>0</v>
      </c>
      <c r="T4348" s="6">
        <v>0</v>
      </c>
      <c r="U4348" s="7">
        <v>0.0142</v>
      </c>
      <c r="V4348" s="7">
        <v>0</v>
      </c>
      <c r="W4348" s="7">
        <v>0.0513</v>
      </c>
      <c r="X4348" s="7">
        <v>0</v>
      </c>
      <c r="Y4348" s="8" t="str">
        <f>IFERROR(VLOOKUP(F:F,#REF!,2,0),"需要手动检查")</f>
        <v>需要手动检查</v>
      </c>
      <c r="Z4348" s="9" t="str">
        <f t="shared" si="286"/>
        <v>否</v>
      </c>
      <c r="AA4348" s="10" t="s">
        <v>36</v>
      </c>
      <c r="AB4348" s="18" t="s">
        <v>37</v>
      </c>
      <c r="AC4348" t="str">
        <f t="shared" si="287"/>
        <v>2025/9/8</v>
      </c>
      <c r="AD4348" t="e">
        <f>VLOOKUP(Y4348,#REF!,2,FALSE)</f>
        <v>#REF!</v>
      </c>
    </row>
    <row r="4349" customHeight="1" spans="1:30">
      <c r="A4349" s="2" t="s">
        <v>1202</v>
      </c>
      <c r="B4349" s="2" t="s">
        <v>1203</v>
      </c>
      <c r="C4349" s="2" t="s">
        <v>13547</v>
      </c>
      <c r="D4349" s="2" t="s">
        <v>13548</v>
      </c>
      <c r="E4349" s="2" t="s">
        <v>13549</v>
      </c>
      <c r="F4349" s="2" t="s">
        <v>9874</v>
      </c>
      <c r="G4349" s="6">
        <v>78</v>
      </c>
      <c r="H4349" s="6">
        <v>4</v>
      </c>
      <c r="I4349" s="6">
        <v>1</v>
      </c>
      <c r="J4349" s="6">
        <v>0</v>
      </c>
      <c r="K4349" s="6">
        <v>0</v>
      </c>
      <c r="L4349" s="6">
        <v>0</v>
      </c>
      <c r="M4349" s="6">
        <v>69</v>
      </c>
      <c r="N4349" s="6">
        <v>0</v>
      </c>
      <c r="O4349" s="6">
        <v>0</v>
      </c>
      <c r="P4349" s="6">
        <v>0</v>
      </c>
      <c r="Q4349" s="6">
        <v>0</v>
      </c>
      <c r="R4349" s="6">
        <v>0</v>
      </c>
      <c r="S4349" s="6">
        <v>0</v>
      </c>
      <c r="T4349" s="6">
        <v>0</v>
      </c>
      <c r="U4349" s="7">
        <v>0</v>
      </c>
      <c r="V4349" s="7">
        <v>0</v>
      </c>
      <c r="W4349" s="7">
        <v>0.0769</v>
      </c>
      <c r="X4349" s="7">
        <v>0</v>
      </c>
      <c r="Y4349" s="8" t="str">
        <f>IFERROR(VLOOKUP(F:F,#REF!,2,0),"需要手动检查")</f>
        <v>需要手动检查</v>
      </c>
      <c r="Z4349" s="9" t="str">
        <f t="shared" si="286"/>
        <v>否</v>
      </c>
      <c r="AA4349" s="10" t="s">
        <v>36</v>
      </c>
      <c r="AB4349" s="18" t="s">
        <v>37</v>
      </c>
      <c r="AC4349" t="str">
        <f t="shared" si="287"/>
        <v>2025/9/9</v>
      </c>
      <c r="AD4349" t="e">
        <f>VLOOKUP(Y4349,#REF!,2,FALSE)</f>
        <v>#REF!</v>
      </c>
    </row>
    <row r="4350" customHeight="1" spans="1:30">
      <c r="A4350" s="2" t="s">
        <v>10679</v>
      </c>
      <c r="B4350" s="2" t="s">
        <v>10680</v>
      </c>
      <c r="C4350" s="2" t="s">
        <v>13550</v>
      </c>
      <c r="D4350" s="2" t="s">
        <v>13551</v>
      </c>
      <c r="E4350" s="2" t="s">
        <v>13552</v>
      </c>
      <c r="F4350" s="2" t="s">
        <v>12993</v>
      </c>
      <c r="G4350" s="6">
        <v>381</v>
      </c>
      <c r="H4350" s="6">
        <v>14</v>
      </c>
      <c r="I4350" s="6">
        <v>1</v>
      </c>
      <c r="J4350" s="6">
        <v>0</v>
      </c>
      <c r="K4350" s="6">
        <v>0</v>
      </c>
      <c r="L4350" s="6">
        <v>0</v>
      </c>
      <c r="M4350" s="6">
        <v>382</v>
      </c>
      <c r="N4350" s="6">
        <v>3</v>
      </c>
      <c r="O4350" s="6">
        <v>0</v>
      </c>
      <c r="P4350" s="6">
        <v>0</v>
      </c>
      <c r="Q4350" s="6">
        <v>0</v>
      </c>
      <c r="R4350" s="6">
        <v>0</v>
      </c>
      <c r="S4350" s="6">
        <v>0</v>
      </c>
      <c r="T4350" s="6">
        <v>0</v>
      </c>
      <c r="U4350" s="7">
        <v>0.0079</v>
      </c>
      <c r="V4350" s="7">
        <v>0</v>
      </c>
      <c r="W4350" s="7">
        <v>0.0682</v>
      </c>
      <c r="X4350" s="7">
        <v>0</v>
      </c>
      <c r="Y4350" s="8" t="str">
        <f>IFERROR(VLOOKUP(F:F,#REF!,2,0),"需要手动检查")</f>
        <v>需要手动检查</v>
      </c>
      <c r="Z4350" s="9" t="str">
        <f t="shared" si="286"/>
        <v>否</v>
      </c>
      <c r="AA4350" s="10" t="s">
        <v>36</v>
      </c>
      <c r="AB4350" s="18" t="s">
        <v>37</v>
      </c>
      <c r="AC4350" t="str">
        <f t="shared" si="287"/>
        <v>2025/9/9</v>
      </c>
      <c r="AD4350" t="e">
        <f>VLOOKUP(Y4350,#REF!,2,FALSE)</f>
        <v>#REF!</v>
      </c>
    </row>
    <row r="4351" customHeight="1" spans="1:30">
      <c r="A4351" s="2" t="s">
        <v>9863</v>
      </c>
      <c r="B4351" s="2" t="s">
        <v>9864</v>
      </c>
      <c r="C4351" s="2" t="s">
        <v>45</v>
      </c>
      <c r="D4351" s="2" t="s">
        <v>13553</v>
      </c>
      <c r="E4351" s="2" t="s">
        <v>13554</v>
      </c>
      <c r="F4351" s="2" t="s">
        <v>12993</v>
      </c>
      <c r="G4351" s="6">
        <v>799</v>
      </c>
      <c r="H4351" s="6">
        <v>16</v>
      </c>
      <c r="I4351" s="6">
        <v>0</v>
      </c>
      <c r="J4351" s="6">
        <v>0</v>
      </c>
      <c r="K4351" s="6">
        <v>0</v>
      </c>
      <c r="L4351" s="6">
        <v>0</v>
      </c>
      <c r="M4351" s="6">
        <v>772</v>
      </c>
      <c r="N4351" s="6">
        <v>5</v>
      </c>
      <c r="O4351" s="6">
        <v>0</v>
      </c>
      <c r="P4351" s="6">
        <v>0</v>
      </c>
      <c r="Q4351" s="6">
        <v>0</v>
      </c>
      <c r="R4351" s="6">
        <v>0</v>
      </c>
      <c r="S4351" s="6">
        <v>0</v>
      </c>
      <c r="T4351" s="6">
        <v>0</v>
      </c>
      <c r="U4351" s="7">
        <v>0.0063</v>
      </c>
      <c r="V4351" s="7">
        <v>0</v>
      </c>
      <c r="W4351" s="7">
        <v>0.1314</v>
      </c>
      <c r="X4351" s="7">
        <v>0</v>
      </c>
      <c r="Y4351" s="8" t="str">
        <f>IFERROR(VLOOKUP(F:F,#REF!,2,0),"需要手动检查")</f>
        <v>需要手动检查</v>
      </c>
      <c r="Z4351" s="9" t="str">
        <f t="shared" si="286"/>
        <v>否</v>
      </c>
      <c r="AA4351" s="10" t="s">
        <v>36</v>
      </c>
      <c r="AB4351" s="18" t="s">
        <v>37</v>
      </c>
      <c r="AC4351" t="str">
        <f t="shared" si="287"/>
        <v>2025/9/10</v>
      </c>
      <c r="AD4351" t="e">
        <f>VLOOKUP(Y4351,#REF!,2,FALSE)</f>
        <v>#REF!</v>
      </c>
    </row>
    <row r="4352" customHeight="1" spans="1:30">
      <c r="A4352" s="2" t="s">
        <v>13555</v>
      </c>
      <c r="B4352" s="2" t="s">
        <v>13556</v>
      </c>
      <c r="C4352" s="2" t="s">
        <v>13557</v>
      </c>
      <c r="D4352" s="2" t="s">
        <v>13558</v>
      </c>
      <c r="E4352" s="2" t="s">
        <v>13559</v>
      </c>
      <c r="F4352" s="2" t="s">
        <v>12993</v>
      </c>
      <c r="G4352" s="6">
        <v>434</v>
      </c>
      <c r="H4352" s="6">
        <v>23</v>
      </c>
      <c r="I4352" s="6">
        <v>2</v>
      </c>
      <c r="J4352" s="6">
        <v>0</v>
      </c>
      <c r="K4352" s="6">
        <v>0</v>
      </c>
      <c r="L4352" s="6">
        <v>0</v>
      </c>
      <c r="M4352" s="6">
        <v>461</v>
      </c>
      <c r="N4352" s="6">
        <v>18</v>
      </c>
      <c r="O4352" s="6">
        <v>0</v>
      </c>
      <c r="P4352" s="6">
        <v>0</v>
      </c>
      <c r="Q4352" s="6">
        <v>0</v>
      </c>
      <c r="R4352" s="6">
        <v>0</v>
      </c>
      <c r="S4352" s="6">
        <v>0</v>
      </c>
      <c r="T4352" s="6">
        <v>0</v>
      </c>
      <c r="U4352" s="7">
        <v>0.0415</v>
      </c>
      <c r="V4352" s="7">
        <v>0</v>
      </c>
      <c r="W4352" s="7">
        <v>0.023</v>
      </c>
      <c r="X4352" s="7">
        <v>0</v>
      </c>
      <c r="Y4352" s="8" t="str">
        <f>IFERROR(VLOOKUP(F:F,#REF!,2,0),"需要手动检查")</f>
        <v>需要手动检查</v>
      </c>
      <c r="Z4352" s="9" t="str">
        <f t="shared" si="286"/>
        <v>否</v>
      </c>
      <c r="AA4352" s="10" t="s">
        <v>36</v>
      </c>
      <c r="AB4352" s="18" t="s">
        <v>37</v>
      </c>
      <c r="AC4352" t="str">
        <f t="shared" si="287"/>
        <v>2025/9/10</v>
      </c>
      <c r="AD4352" t="e">
        <f>VLOOKUP(Y4352,#REF!,2,FALSE)</f>
        <v>#REF!</v>
      </c>
    </row>
    <row r="4353" s="2" customFormat="1" ht="17" spans="1:30">
      <c r="A4353" s="2" t="s">
        <v>13152</v>
      </c>
      <c r="B4353" s="2" t="s">
        <v>13153</v>
      </c>
      <c r="C4353" s="2" t="s">
        <v>13560</v>
      </c>
      <c r="D4353" s="2" t="s">
        <v>13561</v>
      </c>
      <c r="E4353" s="2" t="s">
        <v>13562</v>
      </c>
      <c r="F4353" s="2" t="s">
        <v>12993</v>
      </c>
      <c r="G4353" s="6">
        <v>685</v>
      </c>
      <c r="H4353" s="6">
        <v>15</v>
      </c>
      <c r="I4353" s="6">
        <v>2</v>
      </c>
      <c r="J4353" s="6">
        <v>1</v>
      </c>
      <c r="K4353" s="6">
        <v>0</v>
      </c>
      <c r="L4353" s="6">
        <v>0</v>
      </c>
      <c r="M4353" s="6">
        <v>692</v>
      </c>
      <c r="N4353" s="6">
        <v>31</v>
      </c>
      <c r="O4353" s="2" t="s">
        <v>45</v>
      </c>
      <c r="P4353" s="6">
        <v>1</v>
      </c>
      <c r="Q4353" s="6">
        <v>1</v>
      </c>
      <c r="R4353" s="6">
        <v>45.99</v>
      </c>
      <c r="S4353" s="6">
        <v>67.14</v>
      </c>
      <c r="T4353" s="6">
        <v>45.99</v>
      </c>
      <c r="U4353" s="7">
        <v>0.0453</v>
      </c>
      <c r="V4353" s="7">
        <v>0</v>
      </c>
      <c r="W4353" s="7">
        <v>0.1606</v>
      </c>
      <c r="X4353" s="7">
        <v>0.0323</v>
      </c>
      <c r="Y4353" s="8" t="str">
        <f>IFERROR(VLOOKUP(F:F,#REF!,2,0),"需要手动检查")</f>
        <v>需要手动检查</v>
      </c>
      <c r="Z4353" s="9" t="str">
        <f t="shared" si="286"/>
        <v>是</v>
      </c>
      <c r="AA4353" s="10" t="s">
        <v>36</v>
      </c>
      <c r="AB4353" s="18" t="s">
        <v>37</v>
      </c>
      <c r="AC4353" t="str">
        <f t="shared" si="287"/>
        <v>2025/9/12</v>
      </c>
      <c r="AD4353" t="e">
        <f>VLOOKUP(Y4353,#REF!,2,FALSE)</f>
        <v>#REF!</v>
      </c>
    </row>
    <row r="4354" customHeight="1" spans="1:30">
      <c r="A4354" s="2" t="s">
        <v>12816</v>
      </c>
      <c r="B4354" s="2" t="s">
        <v>12817</v>
      </c>
      <c r="C4354" s="2" t="s">
        <v>13563</v>
      </c>
      <c r="D4354" s="2" t="s">
        <v>13564</v>
      </c>
      <c r="E4354" s="2" t="s">
        <v>13565</v>
      </c>
      <c r="F4354" s="2" t="s">
        <v>12993</v>
      </c>
      <c r="G4354" s="6">
        <v>304</v>
      </c>
      <c r="H4354" s="6">
        <v>5</v>
      </c>
      <c r="I4354" s="6">
        <v>3</v>
      </c>
      <c r="J4354" s="6">
        <v>1</v>
      </c>
      <c r="K4354" s="6">
        <v>0</v>
      </c>
      <c r="L4354" s="6">
        <v>0</v>
      </c>
      <c r="M4354" s="6">
        <v>332</v>
      </c>
      <c r="N4354" s="6">
        <v>7</v>
      </c>
      <c r="O4354" s="6">
        <v>0</v>
      </c>
      <c r="P4354" s="6">
        <v>0</v>
      </c>
      <c r="Q4354" s="6">
        <v>0</v>
      </c>
      <c r="R4354" s="6">
        <v>0</v>
      </c>
      <c r="S4354" s="6">
        <v>0</v>
      </c>
      <c r="T4354" s="6">
        <v>0</v>
      </c>
      <c r="U4354" s="7">
        <v>0.023</v>
      </c>
      <c r="V4354" s="7">
        <v>0</v>
      </c>
      <c r="W4354" s="7">
        <v>0.0099</v>
      </c>
      <c r="X4354" s="7">
        <v>0</v>
      </c>
      <c r="Y4354" s="8" t="str">
        <f>IFERROR(VLOOKUP(F:F,#REF!,2,0),"需要手动检查")</f>
        <v>需要手动检查</v>
      </c>
      <c r="Z4354" s="9" t="str">
        <f t="shared" ref="Z4354:Z4376" si="288">IF(R4354&gt;0,"是","否")</f>
        <v>否</v>
      </c>
      <c r="AA4354" s="10" t="s">
        <v>36</v>
      </c>
      <c r="AB4354" s="18" t="s">
        <v>37</v>
      </c>
      <c r="AC4354" t="str">
        <f t="shared" ref="AC4354:AC4376" si="289">YEAR(E4354)&amp;"/"&amp;MONTH(E4354)&amp;"/"&amp;DAY(E4354)</f>
        <v>2025/9/13</v>
      </c>
      <c r="AD4354" t="e">
        <f>VLOOKUP(Y4354,#REF!,2,FALSE)</f>
        <v>#REF!</v>
      </c>
    </row>
    <row r="4355" customHeight="1" spans="1:30">
      <c r="A4355" s="2" t="s">
        <v>13566</v>
      </c>
      <c r="B4355" s="2" t="s">
        <v>13567</v>
      </c>
      <c r="C4355" s="2" t="s">
        <v>13568</v>
      </c>
      <c r="D4355" s="2" t="s">
        <v>13569</v>
      </c>
      <c r="E4355" s="2" t="s">
        <v>13570</v>
      </c>
      <c r="F4355" s="2" t="s">
        <v>45</v>
      </c>
      <c r="G4355" s="6">
        <v>0</v>
      </c>
      <c r="H4355" s="6">
        <v>0</v>
      </c>
      <c r="I4355" s="6">
        <v>0</v>
      </c>
      <c r="J4355" s="6">
        <v>0</v>
      </c>
      <c r="K4355" s="6">
        <v>0</v>
      </c>
      <c r="L4355" s="6">
        <v>0</v>
      </c>
      <c r="M4355" s="6">
        <v>2</v>
      </c>
      <c r="N4355" s="6">
        <v>1</v>
      </c>
      <c r="O4355" s="6">
        <v>0</v>
      </c>
      <c r="P4355" s="6">
        <v>0</v>
      </c>
      <c r="Q4355" s="6">
        <v>0</v>
      </c>
      <c r="R4355" s="6">
        <v>0</v>
      </c>
      <c r="S4355" s="6">
        <v>0</v>
      </c>
      <c r="T4355" s="6">
        <v>0</v>
      </c>
      <c r="U4355" s="7">
        <v>0</v>
      </c>
      <c r="V4355" s="7">
        <v>0</v>
      </c>
      <c r="W4355" s="7">
        <v>0</v>
      </c>
      <c r="X4355" s="7">
        <v>0</v>
      </c>
      <c r="Y4355" s="8" t="str">
        <f>IFERROR(VLOOKUP(F:F,#REF!,2,0),"需要手动检查")</f>
        <v>需要手动检查</v>
      </c>
      <c r="Z4355" s="9" t="str">
        <f t="shared" si="288"/>
        <v>否</v>
      </c>
      <c r="AA4355" s="10" t="s">
        <v>36</v>
      </c>
      <c r="AB4355" s="18" t="s">
        <v>37</v>
      </c>
      <c r="AC4355" t="str">
        <f t="shared" si="289"/>
        <v>2025/9/13</v>
      </c>
      <c r="AD4355" t="e">
        <f>VLOOKUP(Y4355,#REF!,2,FALSE)</f>
        <v>#REF!</v>
      </c>
    </row>
    <row r="4356" customHeight="1" spans="1:30">
      <c r="A4356" s="2" t="s">
        <v>13571</v>
      </c>
      <c r="B4356" s="2" t="s">
        <v>13572</v>
      </c>
      <c r="C4356" s="2" t="s">
        <v>13573</v>
      </c>
      <c r="D4356" s="2" t="s">
        <v>13574</v>
      </c>
      <c r="E4356" s="2" t="s">
        <v>13575</v>
      </c>
      <c r="F4356" s="2" t="s">
        <v>12993</v>
      </c>
      <c r="G4356" s="6">
        <v>335</v>
      </c>
      <c r="H4356" s="6">
        <v>6</v>
      </c>
      <c r="I4356" s="6">
        <v>0</v>
      </c>
      <c r="J4356" s="6">
        <v>0</v>
      </c>
      <c r="K4356" s="6">
        <v>0</v>
      </c>
      <c r="L4356" s="6">
        <v>0</v>
      </c>
      <c r="M4356" s="6">
        <v>342</v>
      </c>
      <c r="N4356" s="6">
        <v>0</v>
      </c>
      <c r="O4356" s="6">
        <v>0</v>
      </c>
      <c r="P4356" s="6">
        <v>0</v>
      </c>
      <c r="Q4356" s="6">
        <v>0</v>
      </c>
      <c r="R4356" s="6">
        <v>0</v>
      </c>
      <c r="S4356" s="6">
        <v>0</v>
      </c>
      <c r="T4356" s="6">
        <v>0</v>
      </c>
      <c r="U4356" s="7">
        <v>0</v>
      </c>
      <c r="V4356" s="7">
        <v>0</v>
      </c>
      <c r="W4356" s="7">
        <v>0.009</v>
      </c>
      <c r="X4356" s="7">
        <v>0</v>
      </c>
      <c r="Y4356" s="8" t="str">
        <f>IFERROR(VLOOKUP(F:F,#REF!,2,0),"需要手动检查")</f>
        <v>需要手动检查</v>
      </c>
      <c r="Z4356" s="9" t="str">
        <f t="shared" si="288"/>
        <v>否</v>
      </c>
      <c r="AA4356" s="10" t="s">
        <v>36</v>
      </c>
      <c r="AB4356" s="18" t="s">
        <v>37</v>
      </c>
      <c r="AC4356" t="str">
        <f t="shared" si="289"/>
        <v>2025/9/13</v>
      </c>
      <c r="AD4356" t="e">
        <f>VLOOKUP(Y4356,#REF!,2,FALSE)</f>
        <v>#REF!</v>
      </c>
    </row>
    <row r="4357" customHeight="1" spans="1:30">
      <c r="A4357" s="2" t="s">
        <v>13070</v>
      </c>
      <c r="B4357" s="2" t="s">
        <v>13071</v>
      </c>
      <c r="C4357" s="2" t="s">
        <v>13576</v>
      </c>
      <c r="D4357" s="2" t="s">
        <v>13577</v>
      </c>
      <c r="E4357" s="2" t="s">
        <v>13578</v>
      </c>
      <c r="F4357" s="2" t="s">
        <v>12993</v>
      </c>
      <c r="G4357" s="6">
        <v>317</v>
      </c>
      <c r="H4357" s="6">
        <v>4</v>
      </c>
      <c r="I4357" s="6">
        <v>1</v>
      </c>
      <c r="J4357" s="6">
        <v>0</v>
      </c>
      <c r="K4357" s="6">
        <v>0</v>
      </c>
      <c r="L4357" s="6">
        <v>0</v>
      </c>
      <c r="M4357" s="6">
        <v>335</v>
      </c>
      <c r="N4357" s="6">
        <v>15</v>
      </c>
      <c r="O4357" s="6">
        <v>0</v>
      </c>
      <c r="P4357" s="6">
        <v>0</v>
      </c>
      <c r="Q4357" s="6">
        <v>0</v>
      </c>
      <c r="R4357" s="6">
        <v>0</v>
      </c>
      <c r="S4357" s="6">
        <v>0</v>
      </c>
      <c r="T4357" s="6">
        <v>0</v>
      </c>
      <c r="U4357" s="7">
        <v>0.0473</v>
      </c>
      <c r="V4357" s="7">
        <v>0</v>
      </c>
      <c r="W4357" s="7">
        <v>0.0473</v>
      </c>
      <c r="X4357" s="7">
        <v>0</v>
      </c>
      <c r="Y4357" s="8" t="str">
        <f>IFERROR(VLOOKUP(F:F,#REF!,2,0),"需要手动检查")</f>
        <v>需要手动检查</v>
      </c>
      <c r="Z4357" s="9" t="str">
        <f t="shared" si="288"/>
        <v>否</v>
      </c>
      <c r="AA4357" s="10" t="s">
        <v>36</v>
      </c>
      <c r="AB4357" s="18" t="s">
        <v>37</v>
      </c>
      <c r="AC4357" t="str">
        <f t="shared" si="289"/>
        <v>2025/9/13</v>
      </c>
      <c r="AD4357" t="e">
        <f>VLOOKUP(Y4357,#REF!,2,FALSE)</f>
        <v>#REF!</v>
      </c>
    </row>
    <row r="4358" customHeight="1" spans="1:30">
      <c r="A4358" s="2" t="s">
        <v>13566</v>
      </c>
      <c r="B4358" s="2" t="s">
        <v>13567</v>
      </c>
      <c r="C4358" s="2" t="s">
        <v>13579</v>
      </c>
      <c r="D4358" s="2" t="s">
        <v>13580</v>
      </c>
      <c r="E4358" s="2" t="s">
        <v>13581</v>
      </c>
      <c r="F4358" s="2" t="s">
        <v>12993</v>
      </c>
      <c r="G4358" s="6">
        <v>320</v>
      </c>
      <c r="H4358" s="6">
        <v>10</v>
      </c>
      <c r="I4358" s="6">
        <v>13</v>
      </c>
      <c r="J4358" s="6">
        <v>0</v>
      </c>
      <c r="K4358" s="6">
        <v>0</v>
      </c>
      <c r="L4358" s="6">
        <v>0</v>
      </c>
      <c r="M4358" s="6">
        <v>326</v>
      </c>
      <c r="N4358" s="6">
        <v>1</v>
      </c>
      <c r="O4358" s="6">
        <v>0</v>
      </c>
      <c r="P4358" s="6">
        <v>0</v>
      </c>
      <c r="Q4358" s="6">
        <v>0</v>
      </c>
      <c r="R4358" s="6">
        <v>0</v>
      </c>
      <c r="S4358" s="6">
        <v>0</v>
      </c>
      <c r="T4358" s="6">
        <v>0</v>
      </c>
      <c r="U4358" s="7">
        <v>0.0031</v>
      </c>
      <c r="V4358" s="7">
        <v>0</v>
      </c>
      <c r="W4358" s="7">
        <v>0.0719</v>
      </c>
      <c r="X4358" s="7">
        <v>0</v>
      </c>
      <c r="Y4358" s="8" t="str">
        <f>IFERROR(VLOOKUP(F:F,#REF!,2,0),"需要手动检查")</f>
        <v>需要手动检查</v>
      </c>
      <c r="Z4358" s="9" t="str">
        <f t="shared" si="288"/>
        <v>否</v>
      </c>
      <c r="AA4358" s="10" t="s">
        <v>36</v>
      </c>
      <c r="AB4358" s="18" t="s">
        <v>37</v>
      </c>
      <c r="AC4358" t="str">
        <f t="shared" si="289"/>
        <v>2025/9/14</v>
      </c>
      <c r="AD4358" t="e">
        <f>VLOOKUP(Y4358,#REF!,2,FALSE)</f>
        <v>#REF!</v>
      </c>
    </row>
    <row r="4359" customHeight="1" spans="1:30">
      <c r="A4359" s="2" t="s">
        <v>13582</v>
      </c>
      <c r="B4359" s="2" t="s">
        <v>13583</v>
      </c>
      <c r="C4359" s="2" t="s">
        <v>13584</v>
      </c>
      <c r="D4359" s="2" t="s">
        <v>13585</v>
      </c>
      <c r="E4359" s="2" t="s">
        <v>13586</v>
      </c>
      <c r="F4359" s="2" t="s">
        <v>12993</v>
      </c>
      <c r="G4359" s="6">
        <v>106</v>
      </c>
      <c r="H4359" s="6">
        <v>2</v>
      </c>
      <c r="I4359" s="6">
        <v>0</v>
      </c>
      <c r="J4359" s="6">
        <v>0</v>
      </c>
      <c r="K4359" s="6">
        <v>0</v>
      </c>
      <c r="L4359" s="6">
        <v>0</v>
      </c>
      <c r="M4359" s="6">
        <v>109</v>
      </c>
      <c r="N4359" s="6">
        <v>1</v>
      </c>
      <c r="O4359" s="6">
        <v>0</v>
      </c>
      <c r="P4359" s="6">
        <v>0</v>
      </c>
      <c r="Q4359" s="6">
        <v>0</v>
      </c>
      <c r="R4359" s="6">
        <v>0</v>
      </c>
      <c r="S4359" s="6">
        <v>0</v>
      </c>
      <c r="T4359" s="6">
        <v>0</v>
      </c>
      <c r="U4359" s="7">
        <v>0.0094</v>
      </c>
      <c r="V4359" s="7">
        <v>0</v>
      </c>
      <c r="W4359" s="7">
        <v>0.0472</v>
      </c>
      <c r="X4359" s="7">
        <v>0</v>
      </c>
      <c r="Y4359" s="8" t="str">
        <f>IFERROR(VLOOKUP(F:F,#REF!,2,0),"需要手动检查")</f>
        <v>需要手动检查</v>
      </c>
      <c r="Z4359" s="9" t="str">
        <f t="shared" si="288"/>
        <v>否</v>
      </c>
      <c r="AA4359" s="10" t="s">
        <v>36</v>
      </c>
      <c r="AB4359" s="18" t="s">
        <v>37</v>
      </c>
      <c r="AC4359" t="str">
        <f t="shared" si="289"/>
        <v>2025/9/14</v>
      </c>
      <c r="AD4359" t="e">
        <f>VLOOKUP(Y4359,#REF!,2,FALSE)</f>
        <v>#REF!</v>
      </c>
    </row>
    <row r="4360" customHeight="1" spans="1:30">
      <c r="A4360" s="2" t="s">
        <v>8757</v>
      </c>
      <c r="B4360" s="2" t="s">
        <v>8758</v>
      </c>
      <c r="C4360" s="2" t="s">
        <v>13587</v>
      </c>
      <c r="D4360" s="2" t="s">
        <v>13588</v>
      </c>
      <c r="E4360" s="2" t="s">
        <v>13589</v>
      </c>
      <c r="F4360" s="2" t="s">
        <v>12993</v>
      </c>
      <c r="G4360" s="6">
        <v>705</v>
      </c>
      <c r="H4360" s="6">
        <v>20</v>
      </c>
      <c r="I4360" s="6">
        <v>1</v>
      </c>
      <c r="J4360" s="6">
        <v>0</v>
      </c>
      <c r="K4360" s="6">
        <v>0</v>
      </c>
      <c r="L4360" s="6">
        <v>0</v>
      </c>
      <c r="M4360" s="6">
        <v>796</v>
      </c>
      <c r="N4360" s="6">
        <v>38</v>
      </c>
      <c r="O4360" s="6">
        <v>0</v>
      </c>
      <c r="P4360" s="6">
        <v>0</v>
      </c>
      <c r="Q4360" s="6">
        <v>0</v>
      </c>
      <c r="R4360" s="6">
        <v>0</v>
      </c>
      <c r="S4360" s="6">
        <v>0</v>
      </c>
      <c r="T4360" s="6">
        <v>0</v>
      </c>
      <c r="U4360" s="7">
        <v>0.0539</v>
      </c>
      <c r="V4360" s="7">
        <v>0</v>
      </c>
      <c r="W4360" s="7">
        <v>0.0142</v>
      </c>
      <c r="X4360" s="7">
        <v>0</v>
      </c>
      <c r="Y4360" s="8" t="str">
        <f>IFERROR(VLOOKUP(F:F,#REF!,2,0),"需要手动检查")</f>
        <v>需要手动检查</v>
      </c>
      <c r="Z4360" s="9" t="str">
        <f t="shared" si="288"/>
        <v>否</v>
      </c>
      <c r="AA4360" s="10" t="s">
        <v>36</v>
      </c>
      <c r="AB4360" s="18" t="s">
        <v>37</v>
      </c>
      <c r="AC4360" t="str">
        <f t="shared" si="289"/>
        <v>2025/9/16</v>
      </c>
      <c r="AD4360" t="e">
        <f>VLOOKUP(Y4360,#REF!,2,FALSE)</f>
        <v>#REF!</v>
      </c>
    </row>
    <row r="4361" customHeight="1" spans="1:30">
      <c r="A4361" s="2" t="s">
        <v>12816</v>
      </c>
      <c r="B4361" s="2" t="s">
        <v>12817</v>
      </c>
      <c r="C4361" s="2" t="s">
        <v>13590</v>
      </c>
      <c r="D4361" s="2" t="s">
        <v>13591</v>
      </c>
      <c r="E4361" s="2" t="s">
        <v>13592</v>
      </c>
      <c r="F4361" s="2" t="s">
        <v>12993</v>
      </c>
      <c r="G4361" s="6">
        <v>279</v>
      </c>
      <c r="H4361" s="6">
        <v>1</v>
      </c>
      <c r="I4361" s="6">
        <v>1</v>
      </c>
      <c r="J4361" s="6">
        <v>2</v>
      </c>
      <c r="K4361" s="6">
        <v>0</v>
      </c>
      <c r="L4361" s="6">
        <v>0</v>
      </c>
      <c r="M4361" s="6">
        <v>293</v>
      </c>
      <c r="N4361" s="6">
        <v>2</v>
      </c>
      <c r="O4361" s="6">
        <v>0</v>
      </c>
      <c r="P4361" s="6">
        <v>0</v>
      </c>
      <c r="Q4361" s="6">
        <v>0</v>
      </c>
      <c r="R4361" s="6">
        <v>0</v>
      </c>
      <c r="S4361" s="6">
        <v>0</v>
      </c>
      <c r="T4361" s="6">
        <v>0</v>
      </c>
      <c r="U4361" s="7">
        <v>0.0072</v>
      </c>
      <c r="V4361" s="7">
        <v>0</v>
      </c>
      <c r="W4361" s="7">
        <v>0.0072</v>
      </c>
      <c r="X4361" s="7">
        <v>0</v>
      </c>
      <c r="Y4361" s="8" t="str">
        <f>IFERROR(VLOOKUP(F:F,#REF!,2,0),"需要手动检查")</f>
        <v>需要手动检查</v>
      </c>
      <c r="Z4361" s="9" t="str">
        <f t="shared" si="288"/>
        <v>否</v>
      </c>
      <c r="AA4361" s="10" t="s">
        <v>36</v>
      </c>
      <c r="AB4361" s="18" t="s">
        <v>37</v>
      </c>
      <c r="AC4361" t="str">
        <f t="shared" si="289"/>
        <v>2025/9/16</v>
      </c>
      <c r="AD4361" t="e">
        <f>VLOOKUP(Y4361,#REF!,2,FALSE)</f>
        <v>#REF!</v>
      </c>
    </row>
    <row r="4362" customHeight="1" spans="1:30">
      <c r="A4362" s="2" t="s">
        <v>13252</v>
      </c>
      <c r="B4362" s="2" t="s">
        <v>13253</v>
      </c>
      <c r="C4362" s="2" t="s">
        <v>13593</v>
      </c>
      <c r="D4362" s="2" t="s">
        <v>13594</v>
      </c>
      <c r="E4362" s="2" t="s">
        <v>13595</v>
      </c>
      <c r="F4362" s="2" t="s">
        <v>12993</v>
      </c>
      <c r="G4362" s="6">
        <v>695</v>
      </c>
      <c r="H4362" s="6">
        <v>19</v>
      </c>
      <c r="I4362" s="6">
        <v>1</v>
      </c>
      <c r="J4362" s="6">
        <v>0</v>
      </c>
      <c r="K4362" s="6">
        <v>0</v>
      </c>
      <c r="L4362" s="6">
        <v>0</v>
      </c>
      <c r="M4362" s="6">
        <v>738</v>
      </c>
      <c r="N4362" s="6">
        <v>14</v>
      </c>
      <c r="O4362" s="6">
        <v>0</v>
      </c>
      <c r="P4362" s="6">
        <v>0</v>
      </c>
      <c r="Q4362" s="6">
        <v>0</v>
      </c>
      <c r="R4362" s="6">
        <v>0</v>
      </c>
      <c r="S4362" s="6">
        <v>0</v>
      </c>
      <c r="T4362" s="6">
        <v>0</v>
      </c>
      <c r="U4362" s="7">
        <v>0.0201</v>
      </c>
      <c r="V4362" s="7">
        <v>0</v>
      </c>
      <c r="W4362" s="7">
        <v>0.0129</v>
      </c>
      <c r="X4362" s="7">
        <v>0</v>
      </c>
      <c r="Y4362" s="8" t="str">
        <f>IFERROR(VLOOKUP(F:F,#REF!,2,0),"需要手动检查")</f>
        <v>需要手动检查</v>
      </c>
      <c r="Z4362" s="9" t="str">
        <f t="shared" si="288"/>
        <v>否</v>
      </c>
      <c r="AA4362" s="10" t="s">
        <v>36</v>
      </c>
      <c r="AB4362" s="18" t="s">
        <v>37</v>
      </c>
      <c r="AC4362" t="str">
        <f t="shared" si="289"/>
        <v>2025/9/18</v>
      </c>
      <c r="AD4362" t="e">
        <f>VLOOKUP(Y4362,#REF!,2,FALSE)</f>
        <v>#REF!</v>
      </c>
    </row>
    <row r="4363" customHeight="1" spans="1:30">
      <c r="A4363" s="2" t="s">
        <v>9525</v>
      </c>
      <c r="B4363" s="2" t="s">
        <v>9526</v>
      </c>
      <c r="C4363" s="2" t="s">
        <v>13596</v>
      </c>
      <c r="D4363" s="2" t="s">
        <v>13597</v>
      </c>
      <c r="E4363" s="2" t="s">
        <v>13598</v>
      </c>
      <c r="F4363" s="2" t="s">
        <v>12993</v>
      </c>
      <c r="G4363" s="6">
        <v>327</v>
      </c>
      <c r="H4363" s="6">
        <v>7</v>
      </c>
      <c r="I4363" s="6">
        <v>0</v>
      </c>
      <c r="J4363" s="6">
        <v>1</v>
      </c>
      <c r="K4363" s="6">
        <v>0</v>
      </c>
      <c r="L4363" s="6">
        <v>0</v>
      </c>
      <c r="M4363" s="6">
        <v>353</v>
      </c>
      <c r="N4363" s="6">
        <v>1</v>
      </c>
      <c r="O4363" s="6">
        <v>0</v>
      </c>
      <c r="P4363" s="6">
        <v>0</v>
      </c>
      <c r="Q4363" s="6">
        <v>0</v>
      </c>
      <c r="R4363" s="6">
        <v>0</v>
      </c>
      <c r="S4363" s="6">
        <v>0</v>
      </c>
      <c r="T4363" s="6">
        <v>0</v>
      </c>
      <c r="U4363" s="7">
        <v>0.0031</v>
      </c>
      <c r="V4363" s="7">
        <v>0</v>
      </c>
      <c r="W4363" s="7">
        <v>0.1193</v>
      </c>
      <c r="X4363" s="7">
        <v>0</v>
      </c>
      <c r="Y4363" s="8" t="str">
        <f>IFERROR(VLOOKUP(F:F,#REF!,2,0),"需要手动检查")</f>
        <v>需要手动检查</v>
      </c>
      <c r="Z4363" s="9" t="str">
        <f t="shared" si="288"/>
        <v>否</v>
      </c>
      <c r="AA4363" s="10" t="s">
        <v>36</v>
      </c>
      <c r="AB4363" s="18" t="s">
        <v>37</v>
      </c>
      <c r="AC4363" t="str">
        <f t="shared" si="289"/>
        <v>2025/9/18</v>
      </c>
      <c r="AD4363" t="e">
        <f>VLOOKUP(Y4363,#REF!,2,FALSE)</f>
        <v>#REF!</v>
      </c>
    </row>
    <row r="4364" customHeight="1" spans="1:30">
      <c r="A4364" s="2" t="s">
        <v>13599</v>
      </c>
      <c r="B4364" s="2" t="s">
        <v>13600</v>
      </c>
      <c r="C4364" s="2" t="s">
        <v>13601</v>
      </c>
      <c r="D4364" s="2" t="s">
        <v>13602</v>
      </c>
      <c r="E4364" s="2" t="s">
        <v>13603</v>
      </c>
      <c r="F4364" s="2" t="s">
        <v>12993</v>
      </c>
      <c r="G4364" s="6">
        <v>424523</v>
      </c>
      <c r="H4364" s="6">
        <v>24799</v>
      </c>
      <c r="I4364" s="6">
        <v>25</v>
      </c>
      <c r="J4364" s="6">
        <v>53</v>
      </c>
      <c r="K4364" s="6">
        <v>66</v>
      </c>
      <c r="L4364" s="6">
        <v>0</v>
      </c>
      <c r="M4364" s="6">
        <v>531381</v>
      </c>
      <c r="N4364" s="6">
        <v>23065</v>
      </c>
      <c r="O4364" s="6">
        <v>3</v>
      </c>
      <c r="P4364" s="6">
        <v>3</v>
      </c>
      <c r="Q4364" s="6">
        <v>3</v>
      </c>
      <c r="R4364" s="6">
        <v>137.97</v>
      </c>
      <c r="S4364" s="6">
        <v>0.32</v>
      </c>
      <c r="T4364" s="6">
        <v>137.97</v>
      </c>
      <c r="U4364" s="7">
        <v>0.0543</v>
      </c>
      <c r="V4364" s="7">
        <v>0</v>
      </c>
      <c r="W4364" s="7">
        <v>0.2629</v>
      </c>
      <c r="X4364" s="7">
        <v>0.0001</v>
      </c>
      <c r="Y4364" s="8" t="str">
        <f>IFERROR(VLOOKUP(F:F,#REF!,2,0),"需要手动检查")</f>
        <v>需要手动检查</v>
      </c>
      <c r="Z4364" s="9" t="str">
        <f t="shared" si="288"/>
        <v>是</v>
      </c>
      <c r="AA4364" s="10" t="s">
        <v>36</v>
      </c>
      <c r="AB4364" s="18" t="s">
        <v>37</v>
      </c>
      <c r="AC4364" t="str">
        <f t="shared" si="289"/>
        <v>2025/9/18</v>
      </c>
      <c r="AD4364" t="e">
        <f>VLOOKUP(Y4364,#REF!,2,FALSE)</f>
        <v>#REF!</v>
      </c>
    </row>
    <row r="4365" customHeight="1" spans="1:30">
      <c r="A4365" s="2" t="s">
        <v>12816</v>
      </c>
      <c r="B4365" s="2" t="s">
        <v>12817</v>
      </c>
      <c r="C4365" s="2" t="s">
        <v>13604</v>
      </c>
      <c r="D4365" s="2" t="s">
        <v>13605</v>
      </c>
      <c r="E4365" s="2" t="s">
        <v>13606</v>
      </c>
      <c r="F4365" s="2" t="s">
        <v>12993</v>
      </c>
      <c r="G4365" s="6">
        <v>323</v>
      </c>
      <c r="H4365" s="6">
        <v>3</v>
      </c>
      <c r="I4365" s="6">
        <v>0</v>
      </c>
      <c r="J4365" s="6">
        <v>1</v>
      </c>
      <c r="K4365" s="6">
        <v>0</v>
      </c>
      <c r="L4365" s="6">
        <v>0</v>
      </c>
      <c r="M4365" s="6">
        <v>349</v>
      </c>
      <c r="N4365" s="6">
        <v>13</v>
      </c>
      <c r="O4365" s="6">
        <v>0</v>
      </c>
      <c r="P4365" s="6">
        <v>0</v>
      </c>
      <c r="Q4365" s="6">
        <v>0</v>
      </c>
      <c r="R4365" s="6">
        <v>0</v>
      </c>
      <c r="S4365" s="6">
        <v>0</v>
      </c>
      <c r="T4365" s="6">
        <v>0</v>
      </c>
      <c r="U4365" s="7">
        <v>0.0402</v>
      </c>
      <c r="V4365" s="7">
        <v>0</v>
      </c>
      <c r="W4365" s="7">
        <v>0.0093</v>
      </c>
      <c r="X4365" s="7">
        <v>0</v>
      </c>
      <c r="Y4365" s="8" t="str">
        <f>IFERROR(VLOOKUP(F:F,#REF!,2,0),"需要手动检查")</f>
        <v>需要手动检查</v>
      </c>
      <c r="Z4365" s="9" t="str">
        <f t="shared" si="288"/>
        <v>否</v>
      </c>
      <c r="AA4365" s="10" t="s">
        <v>36</v>
      </c>
      <c r="AB4365" s="18" t="s">
        <v>37</v>
      </c>
      <c r="AC4365" t="str">
        <f t="shared" si="289"/>
        <v>2025/9/19</v>
      </c>
      <c r="AD4365" t="e">
        <f>VLOOKUP(Y4365,#REF!,2,FALSE)</f>
        <v>#REF!</v>
      </c>
    </row>
    <row r="4366" customHeight="1" spans="1:30">
      <c r="A4366" s="2" t="s">
        <v>13361</v>
      </c>
      <c r="B4366" s="2" t="s">
        <v>13362</v>
      </c>
      <c r="C4366" s="2" t="s">
        <v>13607</v>
      </c>
      <c r="D4366" s="2" t="s">
        <v>13608</v>
      </c>
      <c r="E4366" s="2" t="s">
        <v>13609</v>
      </c>
      <c r="F4366" s="2" t="s">
        <v>9377</v>
      </c>
      <c r="G4366" s="6">
        <v>242</v>
      </c>
      <c r="H4366" s="6">
        <v>2</v>
      </c>
      <c r="I4366" s="6">
        <v>1</v>
      </c>
      <c r="J4366" s="6">
        <v>2</v>
      </c>
      <c r="K4366" s="6">
        <v>0</v>
      </c>
      <c r="L4366" s="6">
        <v>0</v>
      </c>
      <c r="M4366" s="6">
        <v>258</v>
      </c>
      <c r="N4366" s="6">
        <v>1</v>
      </c>
      <c r="O4366" s="6">
        <v>0</v>
      </c>
      <c r="P4366" s="6">
        <v>0</v>
      </c>
      <c r="Q4366" s="6">
        <v>0</v>
      </c>
      <c r="R4366" s="6">
        <v>0</v>
      </c>
      <c r="S4366" s="6">
        <v>0</v>
      </c>
      <c r="T4366" s="6">
        <v>0</v>
      </c>
      <c r="U4366" s="7">
        <v>0.0041</v>
      </c>
      <c r="V4366" s="7">
        <v>0</v>
      </c>
      <c r="W4366" s="7">
        <v>0.0041</v>
      </c>
      <c r="X4366" s="7">
        <v>0</v>
      </c>
      <c r="Y4366" s="8" t="str">
        <f>IFERROR(VLOOKUP(F:F,#REF!,2,0),"需要手动检查")</f>
        <v>需要手动检查</v>
      </c>
      <c r="Z4366" s="9" t="str">
        <f t="shared" si="288"/>
        <v>否</v>
      </c>
      <c r="AA4366" s="10" t="s">
        <v>36</v>
      </c>
      <c r="AB4366" s="18" t="s">
        <v>37</v>
      </c>
      <c r="AC4366" t="str">
        <f t="shared" si="289"/>
        <v>2025/9/20</v>
      </c>
      <c r="AD4366" t="e">
        <f>VLOOKUP(Y4366,#REF!,2,FALSE)</f>
        <v>#REF!</v>
      </c>
    </row>
    <row r="4367" customHeight="1" spans="1:30">
      <c r="A4367" s="2" t="s">
        <v>13610</v>
      </c>
      <c r="B4367" s="2" t="s">
        <v>13611</v>
      </c>
      <c r="C4367" s="2" t="s">
        <v>45</v>
      </c>
      <c r="D4367" s="2" t="s">
        <v>13612</v>
      </c>
      <c r="E4367" s="2" t="s">
        <v>13613</v>
      </c>
      <c r="F4367" s="2" t="s">
        <v>12993</v>
      </c>
      <c r="G4367" s="6">
        <v>7</v>
      </c>
      <c r="H4367" s="6">
        <v>1</v>
      </c>
      <c r="I4367" s="6">
        <v>0</v>
      </c>
      <c r="J4367" s="6">
        <v>0</v>
      </c>
      <c r="K4367" s="6">
        <v>0</v>
      </c>
      <c r="L4367" s="6">
        <v>0</v>
      </c>
      <c r="M4367" s="6">
        <v>9</v>
      </c>
      <c r="N4367" s="6">
        <v>0</v>
      </c>
      <c r="O4367" s="6">
        <v>0</v>
      </c>
      <c r="P4367" s="6">
        <v>0</v>
      </c>
      <c r="Q4367" s="6">
        <v>0</v>
      </c>
      <c r="R4367" s="6">
        <v>0</v>
      </c>
      <c r="S4367" s="6">
        <v>0</v>
      </c>
      <c r="T4367" s="6">
        <v>0</v>
      </c>
      <c r="U4367" s="7">
        <v>0</v>
      </c>
      <c r="V4367" s="7">
        <v>0</v>
      </c>
      <c r="W4367" s="7">
        <v>0</v>
      </c>
      <c r="X4367" s="7">
        <v>0</v>
      </c>
      <c r="Y4367" s="8" t="str">
        <f>IFERROR(VLOOKUP(F:F,#REF!,2,0),"需要手动检查")</f>
        <v>需要手动检查</v>
      </c>
      <c r="Z4367" s="9" t="str">
        <f t="shared" si="288"/>
        <v>否</v>
      </c>
      <c r="AA4367" s="10" t="s">
        <v>36</v>
      </c>
      <c r="AB4367" s="18" t="s">
        <v>37</v>
      </c>
      <c r="AC4367" t="str">
        <f t="shared" si="289"/>
        <v>2025/9/21</v>
      </c>
      <c r="AD4367" t="e">
        <f>VLOOKUP(Y4367,#REF!,2,FALSE)</f>
        <v>#REF!</v>
      </c>
    </row>
    <row r="4368" customHeight="1" spans="1:30">
      <c r="A4368" s="2" t="s">
        <v>5339</v>
      </c>
      <c r="B4368" s="2" t="s">
        <v>5340</v>
      </c>
      <c r="C4368" s="2" t="s">
        <v>13614</v>
      </c>
      <c r="D4368" s="2" t="s">
        <v>13615</v>
      </c>
      <c r="E4368" s="2" t="s">
        <v>13616</v>
      </c>
      <c r="F4368" s="2" t="s">
        <v>12993</v>
      </c>
      <c r="G4368" s="6">
        <v>306</v>
      </c>
      <c r="H4368" s="6">
        <v>6</v>
      </c>
      <c r="I4368" s="6">
        <v>0</v>
      </c>
      <c r="J4368" s="6">
        <v>0</v>
      </c>
      <c r="K4368" s="6">
        <v>0</v>
      </c>
      <c r="L4368" s="6">
        <v>0</v>
      </c>
      <c r="M4368" s="6">
        <v>327</v>
      </c>
      <c r="N4368" s="6">
        <v>6</v>
      </c>
      <c r="O4368" s="6">
        <v>0</v>
      </c>
      <c r="P4368" s="6">
        <v>0</v>
      </c>
      <c r="Q4368" s="6">
        <v>0</v>
      </c>
      <c r="R4368" s="6">
        <v>0</v>
      </c>
      <c r="S4368" s="6">
        <v>0</v>
      </c>
      <c r="T4368" s="6">
        <v>0</v>
      </c>
      <c r="U4368" s="7">
        <v>0.0196</v>
      </c>
      <c r="V4368" s="7">
        <v>0</v>
      </c>
      <c r="W4368" s="7">
        <v>0.0098</v>
      </c>
      <c r="X4368" s="7">
        <v>0</v>
      </c>
      <c r="Y4368" s="8" t="str">
        <f>IFERROR(VLOOKUP(F:F,#REF!,2,0),"需要手动检查")</f>
        <v>需要手动检查</v>
      </c>
      <c r="Z4368" s="9" t="str">
        <f t="shared" si="288"/>
        <v>否</v>
      </c>
      <c r="AA4368" s="10" t="s">
        <v>36</v>
      </c>
      <c r="AB4368" s="18" t="s">
        <v>37</v>
      </c>
      <c r="AC4368" t="str">
        <f t="shared" si="289"/>
        <v>2025/9/21</v>
      </c>
      <c r="AD4368" t="e">
        <f>VLOOKUP(Y4368,#REF!,2,FALSE)</f>
        <v>#REF!</v>
      </c>
    </row>
    <row r="4369" customHeight="1" spans="1:30">
      <c r="A4369" s="2" t="s">
        <v>13617</v>
      </c>
      <c r="B4369" s="2" t="s">
        <v>13618</v>
      </c>
      <c r="C4369" s="2" t="s">
        <v>13619</v>
      </c>
      <c r="D4369" s="2" t="s">
        <v>13620</v>
      </c>
      <c r="E4369" s="2" t="s">
        <v>13621</v>
      </c>
      <c r="F4369" s="2" t="s">
        <v>12993</v>
      </c>
      <c r="G4369" s="6">
        <v>673</v>
      </c>
      <c r="H4369" s="6">
        <v>41</v>
      </c>
      <c r="I4369" s="6">
        <v>1</v>
      </c>
      <c r="J4369" s="6">
        <v>0</v>
      </c>
      <c r="K4369" s="6">
        <v>0</v>
      </c>
      <c r="L4369" s="6">
        <v>0</v>
      </c>
      <c r="M4369" s="6">
        <v>728</v>
      </c>
      <c r="N4369" s="6">
        <v>63</v>
      </c>
      <c r="O4369" s="6">
        <v>0</v>
      </c>
      <c r="P4369" s="6">
        <v>0</v>
      </c>
      <c r="Q4369" s="6">
        <v>0</v>
      </c>
      <c r="R4369" s="6">
        <v>0</v>
      </c>
      <c r="S4369" s="6">
        <v>0</v>
      </c>
      <c r="T4369" s="6">
        <v>0</v>
      </c>
      <c r="U4369" s="7">
        <v>0.0936</v>
      </c>
      <c r="V4369" s="7">
        <v>0</v>
      </c>
      <c r="W4369" s="7">
        <v>0.0446</v>
      </c>
      <c r="X4369" s="7">
        <v>0</v>
      </c>
      <c r="Y4369" s="8" t="str">
        <f>IFERROR(VLOOKUP(F:F,#REF!,2,0),"需要手动检查")</f>
        <v>需要手动检查</v>
      </c>
      <c r="Z4369" s="9" t="str">
        <f t="shared" si="288"/>
        <v>否</v>
      </c>
      <c r="AA4369" s="10" t="s">
        <v>36</v>
      </c>
      <c r="AB4369" s="18" t="s">
        <v>37</v>
      </c>
      <c r="AC4369" t="str">
        <f t="shared" si="289"/>
        <v>2025/9/22</v>
      </c>
      <c r="AD4369" t="e">
        <f>VLOOKUP(Y4369,#REF!,2,FALSE)</f>
        <v>#REF!</v>
      </c>
    </row>
    <row r="4370" customHeight="1" spans="1:30">
      <c r="A4370" s="2" t="s">
        <v>1121</v>
      </c>
      <c r="B4370" s="2" t="s">
        <v>1122</v>
      </c>
      <c r="C4370" s="2" t="s">
        <v>13622</v>
      </c>
      <c r="D4370" s="2" t="s">
        <v>13623</v>
      </c>
      <c r="E4370" s="2" t="s">
        <v>13624</v>
      </c>
      <c r="F4370" s="2" t="s">
        <v>9874</v>
      </c>
      <c r="G4370" s="6">
        <v>309</v>
      </c>
      <c r="H4370" s="6">
        <v>21</v>
      </c>
      <c r="I4370" s="6">
        <v>3</v>
      </c>
      <c r="J4370" s="6">
        <v>0</v>
      </c>
      <c r="K4370" s="6">
        <v>0</v>
      </c>
      <c r="L4370" s="6">
        <v>0</v>
      </c>
      <c r="M4370" s="6">
        <v>330</v>
      </c>
      <c r="N4370" s="6">
        <v>2</v>
      </c>
      <c r="O4370" s="6">
        <v>0</v>
      </c>
      <c r="P4370" s="6">
        <v>0</v>
      </c>
      <c r="Q4370" s="6">
        <v>0</v>
      </c>
      <c r="R4370" s="6">
        <v>0</v>
      </c>
      <c r="S4370" s="6">
        <v>0</v>
      </c>
      <c r="T4370" s="6">
        <v>0</v>
      </c>
      <c r="U4370" s="7">
        <v>0.0065</v>
      </c>
      <c r="V4370" s="7">
        <v>0</v>
      </c>
      <c r="W4370" s="7">
        <v>0.0356</v>
      </c>
      <c r="X4370" s="7">
        <v>0</v>
      </c>
      <c r="Y4370" s="8" t="str">
        <f>IFERROR(VLOOKUP(F:F,#REF!,2,0),"需要手动检查")</f>
        <v>需要手动检查</v>
      </c>
      <c r="Z4370" s="9" t="str">
        <f t="shared" si="288"/>
        <v>否</v>
      </c>
      <c r="AA4370" s="10" t="s">
        <v>36</v>
      </c>
      <c r="AB4370" s="18" t="s">
        <v>37</v>
      </c>
      <c r="AC4370" t="str">
        <f t="shared" si="289"/>
        <v>2025/9/22</v>
      </c>
      <c r="AD4370" t="e">
        <f>VLOOKUP(Y4370,#REF!,2,FALSE)</f>
        <v>#REF!</v>
      </c>
    </row>
    <row r="4371" customHeight="1" spans="1:30">
      <c r="A4371" s="2" t="s">
        <v>12816</v>
      </c>
      <c r="B4371" s="2" t="s">
        <v>12817</v>
      </c>
      <c r="C4371" s="2" t="s">
        <v>13625</v>
      </c>
      <c r="D4371" s="2" t="s">
        <v>13626</v>
      </c>
      <c r="E4371" s="2" t="s">
        <v>13627</v>
      </c>
      <c r="F4371" s="2" t="s">
        <v>12993</v>
      </c>
      <c r="G4371" s="6">
        <v>324</v>
      </c>
      <c r="H4371" s="6">
        <v>8</v>
      </c>
      <c r="I4371" s="6">
        <v>1</v>
      </c>
      <c r="J4371" s="6">
        <v>1</v>
      </c>
      <c r="K4371" s="6">
        <v>0</v>
      </c>
      <c r="L4371" s="6">
        <v>0</v>
      </c>
      <c r="M4371" s="6">
        <v>360</v>
      </c>
      <c r="N4371" s="6">
        <v>4</v>
      </c>
      <c r="O4371" s="6">
        <v>0</v>
      </c>
      <c r="P4371" s="6">
        <v>0</v>
      </c>
      <c r="Q4371" s="6">
        <v>0</v>
      </c>
      <c r="R4371" s="6">
        <v>0</v>
      </c>
      <c r="S4371" s="6">
        <v>0</v>
      </c>
      <c r="T4371" s="6">
        <v>0</v>
      </c>
      <c r="U4371" s="7">
        <v>0.0123</v>
      </c>
      <c r="V4371" s="7">
        <v>0</v>
      </c>
      <c r="W4371" s="7">
        <v>0.0216</v>
      </c>
      <c r="X4371" s="7">
        <v>0</v>
      </c>
      <c r="Y4371" s="8" t="str">
        <f>IFERROR(VLOOKUP(F:F,#REF!,2,0),"需要手动检查")</f>
        <v>需要手动检查</v>
      </c>
      <c r="Z4371" s="9" t="str">
        <f t="shared" si="288"/>
        <v>否</v>
      </c>
      <c r="AA4371" s="10" t="s">
        <v>36</v>
      </c>
      <c r="AB4371" s="18" t="s">
        <v>37</v>
      </c>
      <c r="AC4371" t="str">
        <f t="shared" si="289"/>
        <v>2025/9/22</v>
      </c>
      <c r="AD4371" t="e">
        <f>VLOOKUP(Y4371,#REF!,2,FALSE)</f>
        <v>#REF!</v>
      </c>
    </row>
    <row r="4372" customHeight="1" spans="1:30">
      <c r="A4372" s="2" t="s">
        <v>1908</v>
      </c>
      <c r="B4372" s="2" t="s">
        <v>1909</v>
      </c>
      <c r="C4372" s="2" t="s">
        <v>13628</v>
      </c>
      <c r="D4372" s="2" t="s">
        <v>13629</v>
      </c>
      <c r="E4372" s="2" t="s">
        <v>13630</v>
      </c>
      <c r="F4372" s="2" t="s">
        <v>12993</v>
      </c>
      <c r="G4372" s="6">
        <v>455</v>
      </c>
      <c r="H4372" s="6">
        <v>26</v>
      </c>
      <c r="I4372" s="6">
        <v>1</v>
      </c>
      <c r="J4372" s="6">
        <v>2</v>
      </c>
      <c r="K4372" s="6">
        <v>0</v>
      </c>
      <c r="L4372" s="6">
        <v>0</v>
      </c>
      <c r="M4372" s="6">
        <v>469</v>
      </c>
      <c r="N4372" s="6">
        <v>11</v>
      </c>
      <c r="O4372" s="6">
        <v>0</v>
      </c>
      <c r="P4372" s="6">
        <v>0</v>
      </c>
      <c r="Q4372" s="6">
        <v>0</v>
      </c>
      <c r="R4372" s="6">
        <v>0</v>
      </c>
      <c r="S4372" s="6">
        <v>0</v>
      </c>
      <c r="T4372" s="6">
        <v>0</v>
      </c>
      <c r="U4372" s="7">
        <v>0.0242</v>
      </c>
      <c r="V4372" s="7">
        <v>0</v>
      </c>
      <c r="W4372" s="7">
        <v>0.0374</v>
      </c>
      <c r="X4372" s="7">
        <v>0</v>
      </c>
      <c r="Y4372" s="8" t="str">
        <f>IFERROR(VLOOKUP(F:F,#REF!,2,0),"需要手动检查")</f>
        <v>需要手动检查</v>
      </c>
      <c r="Z4372" s="9" t="str">
        <f t="shared" si="288"/>
        <v>否</v>
      </c>
      <c r="AA4372" s="10" t="s">
        <v>36</v>
      </c>
      <c r="AB4372" s="18" t="s">
        <v>37</v>
      </c>
      <c r="AC4372" t="str">
        <f t="shared" si="289"/>
        <v>2025/9/23</v>
      </c>
      <c r="AD4372" t="e">
        <f>VLOOKUP(Y4372,#REF!,2,FALSE)</f>
        <v>#REF!</v>
      </c>
    </row>
    <row r="4373" customHeight="1" spans="1:30">
      <c r="A4373" s="2" t="s">
        <v>9365</v>
      </c>
      <c r="B4373" s="2" t="s">
        <v>9366</v>
      </c>
      <c r="C4373" s="2" t="s">
        <v>13631</v>
      </c>
      <c r="D4373" s="2" t="s">
        <v>13632</v>
      </c>
      <c r="E4373" s="2" t="s">
        <v>13633</v>
      </c>
      <c r="F4373" s="2" t="s">
        <v>12993</v>
      </c>
      <c r="G4373" s="6">
        <v>299</v>
      </c>
      <c r="H4373" s="6">
        <v>58</v>
      </c>
      <c r="I4373" s="6">
        <v>16</v>
      </c>
      <c r="J4373" s="6">
        <v>3</v>
      </c>
      <c r="K4373" s="6">
        <v>0</v>
      </c>
      <c r="L4373" s="6">
        <v>0</v>
      </c>
      <c r="M4373" s="6">
        <v>351</v>
      </c>
      <c r="N4373" s="6">
        <v>6</v>
      </c>
      <c r="O4373" s="6">
        <v>0</v>
      </c>
      <c r="P4373" s="6">
        <v>0</v>
      </c>
      <c r="Q4373" s="6">
        <v>0</v>
      </c>
      <c r="R4373" s="6">
        <v>0</v>
      </c>
      <c r="S4373" s="6">
        <v>0</v>
      </c>
      <c r="T4373" s="6">
        <v>0</v>
      </c>
      <c r="U4373" s="7">
        <v>0.0201</v>
      </c>
      <c r="V4373" s="7">
        <v>0</v>
      </c>
      <c r="W4373" s="7">
        <v>0.097</v>
      </c>
      <c r="X4373" s="7">
        <v>0</v>
      </c>
      <c r="Y4373" s="8" t="str">
        <f>IFERROR(VLOOKUP(F:F,#REF!,2,0),"需要手动检查")</f>
        <v>需要手动检查</v>
      </c>
      <c r="Z4373" s="9" t="str">
        <f t="shared" si="288"/>
        <v>否</v>
      </c>
      <c r="AA4373" s="10" t="s">
        <v>36</v>
      </c>
      <c r="AB4373" s="18" t="s">
        <v>37</v>
      </c>
      <c r="AC4373" t="str">
        <f t="shared" si="289"/>
        <v>2025/9/24</v>
      </c>
      <c r="AD4373" t="e">
        <f>VLOOKUP(Y4373,#REF!,2,FALSE)</f>
        <v>#REF!</v>
      </c>
    </row>
    <row r="4374" customHeight="1" spans="1:30">
      <c r="A4374" s="2" t="s">
        <v>12960</v>
      </c>
      <c r="B4374" s="2" t="s">
        <v>5956</v>
      </c>
      <c r="C4374" s="2" t="s">
        <v>13634</v>
      </c>
      <c r="D4374" s="2" t="s">
        <v>13635</v>
      </c>
      <c r="E4374" s="2" t="s">
        <v>13636</v>
      </c>
      <c r="F4374" s="2" t="s">
        <v>10254</v>
      </c>
      <c r="G4374" s="6">
        <v>44</v>
      </c>
      <c r="H4374" s="6">
        <v>3</v>
      </c>
      <c r="I4374" s="6">
        <v>2</v>
      </c>
      <c r="J4374" s="6">
        <v>1</v>
      </c>
      <c r="K4374" s="6">
        <v>0</v>
      </c>
      <c r="L4374" s="6">
        <v>0</v>
      </c>
      <c r="M4374" s="6">
        <v>52</v>
      </c>
      <c r="N4374" s="6">
        <v>4</v>
      </c>
      <c r="O4374" s="6">
        <v>0</v>
      </c>
      <c r="P4374" s="6">
        <v>0</v>
      </c>
      <c r="Q4374" s="6">
        <v>0</v>
      </c>
      <c r="R4374" s="6">
        <v>0</v>
      </c>
      <c r="S4374" s="6">
        <v>0</v>
      </c>
      <c r="T4374" s="6">
        <v>0</v>
      </c>
      <c r="U4374" s="7">
        <v>0.0909</v>
      </c>
      <c r="V4374" s="7">
        <v>0</v>
      </c>
      <c r="W4374" s="7">
        <v>0.0682</v>
      </c>
      <c r="X4374" s="7">
        <v>0</v>
      </c>
      <c r="Y4374" s="8" t="str">
        <f>IFERROR(VLOOKUP(F:F,#REF!,2,0),"需要手动检查")</f>
        <v>需要手动检查</v>
      </c>
      <c r="Z4374" s="9" t="str">
        <f t="shared" si="288"/>
        <v>否</v>
      </c>
      <c r="AA4374" s="10" t="s">
        <v>36</v>
      </c>
      <c r="AB4374" s="18" t="s">
        <v>37</v>
      </c>
      <c r="AC4374" t="str">
        <f t="shared" si="289"/>
        <v>2025/9/24</v>
      </c>
      <c r="AD4374" t="e">
        <f>VLOOKUP(Y4374,#REF!,2,FALSE)</f>
        <v>#REF!</v>
      </c>
    </row>
    <row r="4375" customHeight="1" spans="1:30">
      <c r="A4375" s="2" t="s">
        <v>12816</v>
      </c>
      <c r="B4375" s="2" t="s">
        <v>12817</v>
      </c>
      <c r="C4375" s="2" t="s">
        <v>13637</v>
      </c>
      <c r="D4375" s="2" t="s">
        <v>13638</v>
      </c>
      <c r="E4375" s="2" t="s">
        <v>13639</v>
      </c>
      <c r="F4375" s="2" t="s">
        <v>12993</v>
      </c>
      <c r="G4375" s="6">
        <v>291</v>
      </c>
      <c r="H4375" s="6">
        <v>4</v>
      </c>
      <c r="I4375" s="6">
        <v>4</v>
      </c>
      <c r="J4375" s="6">
        <v>1</v>
      </c>
      <c r="K4375" s="6">
        <v>0</v>
      </c>
      <c r="L4375" s="6">
        <v>0</v>
      </c>
      <c r="M4375" s="6">
        <v>317</v>
      </c>
      <c r="N4375" s="6">
        <v>5</v>
      </c>
      <c r="O4375" s="6">
        <v>0</v>
      </c>
      <c r="P4375" s="6">
        <v>0</v>
      </c>
      <c r="Q4375" s="6">
        <v>0</v>
      </c>
      <c r="R4375" s="6">
        <v>0</v>
      </c>
      <c r="S4375" s="6">
        <v>0</v>
      </c>
      <c r="T4375" s="6">
        <v>0</v>
      </c>
      <c r="U4375" s="7">
        <v>0.0172</v>
      </c>
      <c r="V4375" s="7">
        <v>0</v>
      </c>
      <c r="W4375" s="7">
        <v>0.0137</v>
      </c>
      <c r="X4375" s="7">
        <v>0</v>
      </c>
      <c r="Y4375" s="8" t="str">
        <f>IFERROR(VLOOKUP(F:F,#REF!,2,0),"需要手动检查")</f>
        <v>需要手动检查</v>
      </c>
      <c r="Z4375" s="9" t="str">
        <f t="shared" si="288"/>
        <v>否</v>
      </c>
      <c r="AA4375" s="10" t="s">
        <v>36</v>
      </c>
      <c r="AB4375" s="18" t="s">
        <v>37</v>
      </c>
      <c r="AC4375" t="str">
        <f t="shared" si="289"/>
        <v>2025/9/24</v>
      </c>
      <c r="AD4375" t="e">
        <f>VLOOKUP(Y4375,#REF!,2,FALSE)</f>
        <v>#REF!</v>
      </c>
    </row>
    <row r="4376" customHeight="1" spans="1:30">
      <c r="A4376" s="2" t="s">
        <v>6888</v>
      </c>
      <c r="B4376" s="2" t="s">
        <v>6889</v>
      </c>
      <c r="C4376" s="2" t="s">
        <v>13640</v>
      </c>
      <c r="D4376" s="2" t="s">
        <v>13641</v>
      </c>
      <c r="E4376" s="2" t="s">
        <v>13642</v>
      </c>
      <c r="F4376" s="2" t="s">
        <v>12993</v>
      </c>
      <c r="G4376" s="6">
        <v>485</v>
      </c>
      <c r="H4376" s="6">
        <v>42</v>
      </c>
      <c r="I4376" s="6">
        <v>0</v>
      </c>
      <c r="J4376" s="6">
        <v>0</v>
      </c>
      <c r="K4376" s="6">
        <v>0</v>
      </c>
      <c r="L4376" s="6">
        <v>0</v>
      </c>
      <c r="M4376" s="6">
        <v>450</v>
      </c>
      <c r="N4376" s="6">
        <v>31</v>
      </c>
      <c r="O4376" s="6">
        <v>0</v>
      </c>
      <c r="P4376" s="6">
        <v>0</v>
      </c>
      <c r="Q4376" s="6">
        <v>0</v>
      </c>
      <c r="R4376" s="6">
        <v>0</v>
      </c>
      <c r="S4376" s="6">
        <v>0</v>
      </c>
      <c r="T4376" s="6">
        <v>0</v>
      </c>
      <c r="U4376" s="7">
        <v>0.0639</v>
      </c>
      <c r="V4376" s="7">
        <v>0</v>
      </c>
      <c r="W4376" s="7">
        <v>0.1216</v>
      </c>
      <c r="X4376" s="7">
        <v>0</v>
      </c>
      <c r="Y4376" s="8" t="str">
        <f>IFERROR(VLOOKUP(F:F,#REF!,2,0),"需要手动检查")</f>
        <v>需要手动检查</v>
      </c>
      <c r="Z4376" s="9" t="str">
        <f t="shared" si="288"/>
        <v>否</v>
      </c>
      <c r="AA4376" s="10" t="s">
        <v>36</v>
      </c>
      <c r="AB4376" s="18" t="s">
        <v>37</v>
      </c>
      <c r="AC4376" t="str">
        <f t="shared" si="289"/>
        <v>2025/9/24</v>
      </c>
      <c r="AD4376" t="e">
        <f>VLOOKUP(Y4376,#REF!,2,FALSE)</f>
        <v>#REF!</v>
      </c>
    </row>
    <row r="4377" customHeight="1" spans="1:30">
      <c r="A4377" s="2" t="s">
        <v>7273</v>
      </c>
      <c r="B4377" s="2" t="s">
        <v>7274</v>
      </c>
      <c r="C4377" s="2" t="s">
        <v>13643</v>
      </c>
      <c r="D4377" s="2" t="s">
        <v>13644</v>
      </c>
      <c r="E4377" s="2" t="s">
        <v>13645</v>
      </c>
      <c r="F4377" s="2" t="s">
        <v>12993</v>
      </c>
      <c r="G4377" s="6">
        <v>385</v>
      </c>
      <c r="H4377" s="6">
        <v>7</v>
      </c>
      <c r="I4377" s="6">
        <v>0</v>
      </c>
      <c r="J4377" s="6">
        <v>0</v>
      </c>
      <c r="K4377" s="6">
        <v>0</v>
      </c>
      <c r="L4377" s="6">
        <v>0</v>
      </c>
      <c r="M4377" s="6">
        <v>402</v>
      </c>
      <c r="N4377" s="6">
        <v>9</v>
      </c>
      <c r="O4377" s="6">
        <v>0</v>
      </c>
      <c r="P4377" s="6">
        <v>0</v>
      </c>
      <c r="Q4377" s="6">
        <v>0</v>
      </c>
      <c r="R4377" s="6">
        <v>0</v>
      </c>
      <c r="S4377" s="6">
        <v>0</v>
      </c>
      <c r="T4377" s="6">
        <v>0</v>
      </c>
      <c r="U4377" s="7">
        <v>0.0234</v>
      </c>
      <c r="V4377" s="7">
        <v>0</v>
      </c>
      <c r="W4377" s="7">
        <v>0.0078</v>
      </c>
      <c r="X4377" s="7">
        <v>0</v>
      </c>
      <c r="Y4377" s="8" t="str">
        <f>IFERROR(VLOOKUP(F:F,#REF!,2,0),"需要手动检查")</f>
        <v>需要手动检查</v>
      </c>
      <c r="Z4377" s="9" t="str">
        <f t="shared" ref="Z4377:Z4387" si="290">IF(R4377&gt;0,"是","否")</f>
        <v>否</v>
      </c>
      <c r="AA4377" s="10" t="s">
        <v>36</v>
      </c>
      <c r="AB4377" s="18" t="s">
        <v>37</v>
      </c>
      <c r="AC4377" t="str">
        <f t="shared" ref="AC4377:AC4387" si="291">YEAR(E4377)&amp;"/"&amp;MONTH(E4377)&amp;"/"&amp;DAY(E4377)</f>
        <v>2025/9/25</v>
      </c>
      <c r="AD4377" t="e">
        <f>VLOOKUP(Y4377,#REF!,2,FALSE)</f>
        <v>#REF!</v>
      </c>
    </row>
    <row r="4378" customHeight="1" spans="1:30">
      <c r="A4378" s="2" t="s">
        <v>12816</v>
      </c>
      <c r="B4378" s="2" t="s">
        <v>12817</v>
      </c>
      <c r="C4378" s="2" t="s">
        <v>13646</v>
      </c>
      <c r="D4378" s="2" t="s">
        <v>13647</v>
      </c>
      <c r="E4378" s="2" t="s">
        <v>13648</v>
      </c>
      <c r="F4378" s="2" t="s">
        <v>12993</v>
      </c>
      <c r="G4378" s="6">
        <v>457</v>
      </c>
      <c r="H4378" s="6">
        <v>10</v>
      </c>
      <c r="I4378" s="6">
        <v>12</v>
      </c>
      <c r="J4378" s="6">
        <v>6</v>
      </c>
      <c r="K4378" s="6">
        <v>0</v>
      </c>
      <c r="L4378" s="6">
        <v>0</v>
      </c>
      <c r="M4378" s="6">
        <v>491</v>
      </c>
      <c r="N4378" s="6">
        <v>7</v>
      </c>
      <c r="O4378" s="6">
        <v>0</v>
      </c>
      <c r="P4378" s="6">
        <v>0</v>
      </c>
      <c r="Q4378" s="6">
        <v>0</v>
      </c>
      <c r="R4378" s="6">
        <v>0</v>
      </c>
      <c r="S4378" s="6">
        <v>0</v>
      </c>
      <c r="T4378" s="6">
        <v>0</v>
      </c>
      <c r="U4378" s="7">
        <v>0.0153</v>
      </c>
      <c r="V4378" s="7">
        <v>0</v>
      </c>
      <c r="W4378" s="7">
        <v>0.0635</v>
      </c>
      <c r="X4378" s="7">
        <v>0</v>
      </c>
      <c r="Y4378" s="8" t="str">
        <f>IFERROR(VLOOKUP(F:F,#REF!,2,0),"需要手动检查")</f>
        <v>需要手动检查</v>
      </c>
      <c r="Z4378" s="9" t="str">
        <f t="shared" si="290"/>
        <v>否</v>
      </c>
      <c r="AA4378" s="10" t="s">
        <v>36</v>
      </c>
      <c r="AB4378" s="18" t="s">
        <v>37</v>
      </c>
      <c r="AC4378" t="str">
        <f t="shared" si="291"/>
        <v>2025/9/26</v>
      </c>
      <c r="AD4378" t="e">
        <f>VLOOKUP(Y4378,#REF!,2,FALSE)</f>
        <v>#REF!</v>
      </c>
    </row>
    <row r="4379" customHeight="1" spans="1:30">
      <c r="A4379" s="2" t="s">
        <v>13419</v>
      </c>
      <c r="B4379" s="2" t="s">
        <v>13420</v>
      </c>
      <c r="C4379" s="2" t="s">
        <v>13649</v>
      </c>
      <c r="D4379" s="2" t="s">
        <v>13650</v>
      </c>
      <c r="E4379" s="2" t="s">
        <v>13651</v>
      </c>
      <c r="F4379" s="2" t="s">
        <v>12993</v>
      </c>
      <c r="G4379" s="6">
        <v>608</v>
      </c>
      <c r="H4379" s="6">
        <v>15</v>
      </c>
      <c r="I4379" s="6">
        <v>0</v>
      </c>
      <c r="J4379" s="6">
        <v>1</v>
      </c>
      <c r="K4379" s="6">
        <v>1</v>
      </c>
      <c r="L4379" s="6">
        <v>0</v>
      </c>
      <c r="M4379" s="6">
        <v>634</v>
      </c>
      <c r="N4379" s="6">
        <v>17</v>
      </c>
      <c r="O4379" s="6">
        <v>0</v>
      </c>
      <c r="P4379" s="6">
        <v>0</v>
      </c>
      <c r="Q4379" s="6">
        <v>0</v>
      </c>
      <c r="R4379" s="6">
        <v>0</v>
      </c>
      <c r="S4379" s="6">
        <v>0</v>
      </c>
      <c r="T4379" s="6">
        <v>0</v>
      </c>
      <c r="U4379" s="7">
        <v>0.028</v>
      </c>
      <c r="V4379" s="7">
        <v>0</v>
      </c>
      <c r="W4379" s="7">
        <v>0.0164</v>
      </c>
      <c r="X4379" s="7">
        <v>0</v>
      </c>
      <c r="Y4379" s="8" t="str">
        <f>IFERROR(VLOOKUP(F:F,#REF!,2,0),"需要手动检查")</f>
        <v>需要手动检查</v>
      </c>
      <c r="Z4379" s="9" t="str">
        <f t="shared" si="290"/>
        <v>否</v>
      </c>
      <c r="AA4379" s="10" t="s">
        <v>36</v>
      </c>
      <c r="AB4379" s="18" t="s">
        <v>37</v>
      </c>
      <c r="AC4379" t="str">
        <f t="shared" si="291"/>
        <v>2025/9/26</v>
      </c>
      <c r="AD4379" t="e">
        <f>VLOOKUP(Y4379,#REF!,2,FALSE)</f>
        <v>#REF!</v>
      </c>
    </row>
    <row r="4380" customHeight="1" spans="1:30">
      <c r="A4380" s="2" t="s">
        <v>13652</v>
      </c>
      <c r="B4380" s="2" t="s">
        <v>13653</v>
      </c>
      <c r="C4380" s="2" t="s">
        <v>13654</v>
      </c>
      <c r="D4380" s="2" t="s">
        <v>13655</v>
      </c>
      <c r="E4380" s="2" t="s">
        <v>13656</v>
      </c>
      <c r="F4380" s="2" t="s">
        <v>12993</v>
      </c>
      <c r="G4380" s="6">
        <v>316</v>
      </c>
      <c r="H4380" s="6">
        <v>4</v>
      </c>
      <c r="I4380" s="6">
        <v>0</v>
      </c>
      <c r="J4380" s="6">
        <v>2</v>
      </c>
      <c r="K4380" s="6">
        <v>0</v>
      </c>
      <c r="L4380" s="6">
        <v>0</v>
      </c>
      <c r="M4380" s="6">
        <v>322</v>
      </c>
      <c r="N4380" s="6">
        <v>4</v>
      </c>
      <c r="O4380" s="6">
        <v>0</v>
      </c>
      <c r="P4380" s="6">
        <v>0</v>
      </c>
      <c r="Q4380" s="6">
        <v>0</v>
      </c>
      <c r="R4380" s="6">
        <v>0</v>
      </c>
      <c r="S4380" s="6">
        <v>0</v>
      </c>
      <c r="T4380" s="6">
        <v>0</v>
      </c>
      <c r="U4380" s="7">
        <v>0.0127</v>
      </c>
      <c r="V4380" s="7">
        <v>0</v>
      </c>
      <c r="W4380" s="7">
        <v>0.0158</v>
      </c>
      <c r="X4380" s="7">
        <v>0</v>
      </c>
      <c r="Y4380" s="8" t="str">
        <f>IFERROR(VLOOKUP(F:F,#REF!,2,0),"需要手动检查")</f>
        <v>需要手动检查</v>
      </c>
      <c r="Z4380" s="9" t="str">
        <f t="shared" si="290"/>
        <v>否</v>
      </c>
      <c r="AA4380" s="10" t="s">
        <v>36</v>
      </c>
      <c r="AB4380" s="18" t="s">
        <v>37</v>
      </c>
      <c r="AC4380" t="str">
        <f t="shared" si="291"/>
        <v>2025/9/26</v>
      </c>
      <c r="AD4380" t="e">
        <f>VLOOKUP(Y4380,#REF!,2,FALSE)</f>
        <v>#REF!</v>
      </c>
    </row>
    <row r="4381" customHeight="1" spans="1:30">
      <c r="A4381" s="2" t="s">
        <v>13582</v>
      </c>
      <c r="B4381" s="2" t="s">
        <v>13583</v>
      </c>
      <c r="C4381" s="2" t="s">
        <v>45</v>
      </c>
      <c r="D4381" s="2" t="s">
        <v>13657</v>
      </c>
      <c r="E4381" s="2" t="s">
        <v>13658</v>
      </c>
      <c r="F4381" s="2" t="s">
        <v>12993</v>
      </c>
      <c r="G4381" s="6">
        <v>246</v>
      </c>
      <c r="H4381" s="6">
        <v>6</v>
      </c>
      <c r="I4381" s="6">
        <v>0</v>
      </c>
      <c r="J4381" s="6">
        <v>0</v>
      </c>
      <c r="K4381" s="6">
        <v>1</v>
      </c>
      <c r="L4381" s="6">
        <v>0</v>
      </c>
      <c r="M4381" s="6">
        <v>229</v>
      </c>
      <c r="N4381" s="6">
        <v>1</v>
      </c>
      <c r="O4381" s="6">
        <v>0</v>
      </c>
      <c r="P4381" s="6">
        <v>0</v>
      </c>
      <c r="Q4381" s="6">
        <v>0</v>
      </c>
      <c r="R4381" s="6">
        <v>0</v>
      </c>
      <c r="S4381" s="6">
        <v>0</v>
      </c>
      <c r="T4381" s="6">
        <v>0</v>
      </c>
      <c r="U4381" s="7">
        <v>0.0041</v>
      </c>
      <c r="V4381" s="7">
        <v>0</v>
      </c>
      <c r="W4381" s="7">
        <v>0.0488</v>
      </c>
      <c r="X4381" s="7">
        <v>0</v>
      </c>
      <c r="Y4381" s="8" t="str">
        <f>IFERROR(VLOOKUP(F:F,#REF!,2,0),"需要手动检查")</f>
        <v>需要手动检查</v>
      </c>
      <c r="Z4381" s="9" t="str">
        <f t="shared" si="290"/>
        <v>否</v>
      </c>
      <c r="AA4381" s="10" t="s">
        <v>36</v>
      </c>
      <c r="AB4381" s="18" t="s">
        <v>37</v>
      </c>
      <c r="AC4381" t="str">
        <f t="shared" si="291"/>
        <v>2025/9/27</v>
      </c>
      <c r="AD4381" t="e">
        <f>VLOOKUP(Y4381,#REF!,2,FALSE)</f>
        <v>#REF!</v>
      </c>
    </row>
    <row r="4382" customHeight="1" spans="1:30">
      <c r="A4382" s="2" t="s">
        <v>13582</v>
      </c>
      <c r="B4382" s="2" t="s">
        <v>13583</v>
      </c>
      <c r="C4382" s="2" t="s">
        <v>13659</v>
      </c>
      <c r="D4382" s="2" t="s">
        <v>13660</v>
      </c>
      <c r="E4382" s="2" t="s">
        <v>13661</v>
      </c>
      <c r="F4382" s="2" t="s">
        <v>12993</v>
      </c>
      <c r="G4382" s="6">
        <v>88</v>
      </c>
      <c r="H4382" s="6">
        <v>3</v>
      </c>
      <c r="I4382" s="6">
        <v>0</v>
      </c>
      <c r="J4382" s="6">
        <v>0</v>
      </c>
      <c r="K4382" s="6">
        <v>0</v>
      </c>
      <c r="L4382" s="6">
        <v>0</v>
      </c>
      <c r="M4382" s="6">
        <v>69</v>
      </c>
      <c r="N4382" s="6">
        <v>0</v>
      </c>
      <c r="O4382" s="6">
        <v>0</v>
      </c>
      <c r="P4382" s="6">
        <v>0</v>
      </c>
      <c r="Q4382" s="6">
        <v>0</v>
      </c>
      <c r="R4382" s="6">
        <v>0</v>
      </c>
      <c r="S4382" s="6">
        <v>0</v>
      </c>
      <c r="T4382" s="6">
        <v>0</v>
      </c>
      <c r="U4382" s="7">
        <v>0</v>
      </c>
      <c r="V4382" s="7">
        <v>0</v>
      </c>
      <c r="W4382" s="7">
        <v>0.0227</v>
      </c>
      <c r="X4382" s="7">
        <v>0</v>
      </c>
      <c r="Y4382" s="8" t="str">
        <f>IFERROR(VLOOKUP(F:F,#REF!,2,0),"需要手动检查")</f>
        <v>需要手动检查</v>
      </c>
      <c r="Z4382" s="9" t="str">
        <f t="shared" si="290"/>
        <v>否</v>
      </c>
      <c r="AA4382" s="10" t="s">
        <v>36</v>
      </c>
      <c r="AB4382" s="18" t="s">
        <v>37</v>
      </c>
      <c r="AC4382" t="str">
        <f t="shared" si="291"/>
        <v>2025/9/27</v>
      </c>
      <c r="AD4382" t="e">
        <f>VLOOKUP(Y4382,#REF!,2,FALSE)</f>
        <v>#REF!</v>
      </c>
    </row>
    <row r="4383" customHeight="1" spans="1:30">
      <c r="A4383" s="2" t="s">
        <v>13662</v>
      </c>
      <c r="B4383" s="2" t="s">
        <v>13663</v>
      </c>
      <c r="C4383" s="2" t="s">
        <v>13664</v>
      </c>
      <c r="D4383" s="2" t="s">
        <v>13665</v>
      </c>
      <c r="E4383" s="2" t="s">
        <v>13666</v>
      </c>
      <c r="F4383" s="2" t="s">
        <v>12993</v>
      </c>
      <c r="G4383" s="6">
        <v>289</v>
      </c>
      <c r="H4383" s="6">
        <v>5</v>
      </c>
      <c r="I4383" s="6">
        <v>0</v>
      </c>
      <c r="J4383" s="6">
        <v>0</v>
      </c>
      <c r="K4383" s="6">
        <v>0</v>
      </c>
      <c r="L4383" s="6">
        <v>0</v>
      </c>
      <c r="M4383" s="6">
        <v>276</v>
      </c>
      <c r="N4383" s="6">
        <v>6</v>
      </c>
      <c r="O4383" s="6">
        <v>0</v>
      </c>
      <c r="P4383" s="6">
        <v>0</v>
      </c>
      <c r="Q4383" s="6">
        <v>0</v>
      </c>
      <c r="R4383" s="6">
        <v>0</v>
      </c>
      <c r="S4383" s="6">
        <v>0</v>
      </c>
      <c r="T4383" s="6">
        <v>0</v>
      </c>
      <c r="U4383" s="7">
        <v>0.0208</v>
      </c>
      <c r="V4383" s="7">
        <v>0</v>
      </c>
      <c r="W4383" s="7">
        <v>0.0484</v>
      </c>
      <c r="X4383" s="7">
        <v>0</v>
      </c>
      <c r="Y4383" s="8" t="str">
        <f>IFERROR(VLOOKUP(F:F,#REF!,2,0),"需要手动检查")</f>
        <v>需要手动检查</v>
      </c>
      <c r="Z4383" s="9" t="str">
        <f t="shared" si="290"/>
        <v>否</v>
      </c>
      <c r="AA4383" s="10" t="s">
        <v>36</v>
      </c>
      <c r="AB4383" s="18" t="s">
        <v>37</v>
      </c>
      <c r="AC4383" t="str">
        <f t="shared" si="291"/>
        <v>2025/9/27</v>
      </c>
      <c r="AD4383" t="e">
        <f>VLOOKUP(Y4383,#REF!,2,FALSE)</f>
        <v>#REF!</v>
      </c>
    </row>
    <row r="4384" customHeight="1" spans="1:30">
      <c r="A4384" s="2" t="s">
        <v>13486</v>
      </c>
      <c r="B4384" s="2" t="s">
        <v>13487</v>
      </c>
      <c r="C4384" s="2" t="s">
        <v>13667</v>
      </c>
      <c r="D4384" s="2" t="s">
        <v>13668</v>
      </c>
      <c r="E4384" s="2" t="s">
        <v>13669</v>
      </c>
      <c r="F4384" s="2" t="s">
        <v>12993</v>
      </c>
      <c r="G4384" s="6">
        <v>406</v>
      </c>
      <c r="H4384" s="6">
        <v>12</v>
      </c>
      <c r="I4384" s="6">
        <v>0</v>
      </c>
      <c r="J4384" s="6">
        <v>0</v>
      </c>
      <c r="K4384" s="6">
        <v>0</v>
      </c>
      <c r="L4384" s="6">
        <v>0</v>
      </c>
      <c r="M4384" s="6">
        <v>359</v>
      </c>
      <c r="N4384" s="6">
        <v>1</v>
      </c>
      <c r="O4384" s="6">
        <v>0</v>
      </c>
      <c r="P4384" s="6">
        <v>0</v>
      </c>
      <c r="Q4384" s="6">
        <v>0</v>
      </c>
      <c r="R4384" s="6">
        <v>0</v>
      </c>
      <c r="S4384" s="6">
        <v>0</v>
      </c>
      <c r="T4384" s="6">
        <v>0</v>
      </c>
      <c r="U4384" s="7">
        <v>0.0025</v>
      </c>
      <c r="V4384" s="7">
        <v>0</v>
      </c>
      <c r="W4384" s="7">
        <v>0.0394</v>
      </c>
      <c r="X4384" s="7">
        <v>0</v>
      </c>
      <c r="Y4384" s="8" t="str">
        <f>IFERROR(VLOOKUP(F:F,#REF!,2,0),"需要手动检查")</f>
        <v>需要手动检查</v>
      </c>
      <c r="Z4384" s="9" t="str">
        <f t="shared" si="290"/>
        <v>否</v>
      </c>
      <c r="AA4384" s="10" t="s">
        <v>36</v>
      </c>
      <c r="AB4384" s="18" t="s">
        <v>37</v>
      </c>
      <c r="AC4384" t="str">
        <f t="shared" si="291"/>
        <v>2025/9/28</v>
      </c>
      <c r="AD4384" t="e">
        <f>VLOOKUP(Y4384,#REF!,2,FALSE)</f>
        <v>#REF!</v>
      </c>
    </row>
    <row r="4385" customHeight="1" spans="1:30">
      <c r="A4385" s="2" t="s">
        <v>9386</v>
      </c>
      <c r="B4385" s="2" t="s">
        <v>9387</v>
      </c>
      <c r="C4385" s="2" t="s">
        <v>13670</v>
      </c>
      <c r="D4385" s="2" t="s">
        <v>13671</v>
      </c>
      <c r="E4385" s="2" t="s">
        <v>13672</v>
      </c>
      <c r="F4385" s="2" t="s">
        <v>12993</v>
      </c>
      <c r="G4385" s="6">
        <v>47</v>
      </c>
      <c r="H4385" s="6">
        <v>3</v>
      </c>
      <c r="I4385" s="6">
        <v>0</v>
      </c>
      <c r="J4385" s="6">
        <v>0</v>
      </c>
      <c r="K4385" s="6">
        <v>0</v>
      </c>
      <c r="L4385" s="6">
        <v>0</v>
      </c>
      <c r="M4385" s="6">
        <v>48</v>
      </c>
      <c r="N4385" s="6">
        <v>4</v>
      </c>
      <c r="O4385" s="6">
        <v>0</v>
      </c>
      <c r="P4385" s="6">
        <v>0</v>
      </c>
      <c r="Q4385" s="6">
        <v>0</v>
      </c>
      <c r="R4385" s="6">
        <v>0</v>
      </c>
      <c r="S4385" s="6">
        <v>0</v>
      </c>
      <c r="T4385" s="6">
        <v>0</v>
      </c>
      <c r="U4385" s="7">
        <v>0.0851</v>
      </c>
      <c r="V4385" s="7">
        <v>0</v>
      </c>
      <c r="W4385" s="7">
        <v>0.0426</v>
      </c>
      <c r="X4385" s="7">
        <v>0</v>
      </c>
      <c r="Y4385" s="8" t="str">
        <f>IFERROR(VLOOKUP(F:F,#REF!,2,0),"需要手动检查")</f>
        <v>需要手动检查</v>
      </c>
      <c r="Z4385" s="9" t="str">
        <f t="shared" si="290"/>
        <v>否</v>
      </c>
      <c r="AA4385" s="10" t="s">
        <v>36</v>
      </c>
      <c r="AB4385" s="18" t="s">
        <v>37</v>
      </c>
      <c r="AC4385" t="str">
        <f t="shared" si="291"/>
        <v>2025/9/28</v>
      </c>
      <c r="AD4385" t="e">
        <f>VLOOKUP(Y4385,#REF!,2,FALSE)</f>
        <v>#REF!</v>
      </c>
    </row>
    <row r="4386" customHeight="1" spans="1:30">
      <c r="A4386" s="2" t="s">
        <v>12735</v>
      </c>
      <c r="B4386" s="2" t="s">
        <v>12736</v>
      </c>
      <c r="C4386" s="2" t="s">
        <v>13673</v>
      </c>
      <c r="D4386" s="2" t="s">
        <v>13674</v>
      </c>
      <c r="E4386" s="2" t="s">
        <v>13675</v>
      </c>
      <c r="F4386" s="2" t="s">
        <v>12993</v>
      </c>
      <c r="G4386" s="6">
        <v>116</v>
      </c>
      <c r="H4386" s="6">
        <v>4</v>
      </c>
      <c r="I4386" s="6">
        <v>0</v>
      </c>
      <c r="J4386" s="6">
        <v>0</v>
      </c>
      <c r="K4386" s="6">
        <v>0</v>
      </c>
      <c r="L4386" s="6">
        <v>0</v>
      </c>
      <c r="M4386" s="6">
        <v>128</v>
      </c>
      <c r="N4386" s="6">
        <v>2</v>
      </c>
      <c r="O4386" s="6">
        <v>0</v>
      </c>
      <c r="P4386" s="6">
        <v>0</v>
      </c>
      <c r="Q4386" s="6">
        <v>0</v>
      </c>
      <c r="R4386" s="6">
        <v>0</v>
      </c>
      <c r="S4386" s="6">
        <v>0</v>
      </c>
      <c r="T4386" s="6">
        <v>0</v>
      </c>
      <c r="U4386" s="7">
        <v>0.0172</v>
      </c>
      <c r="V4386" s="7">
        <v>0</v>
      </c>
      <c r="W4386" s="7">
        <v>0.0862</v>
      </c>
      <c r="X4386" s="7">
        <v>0</v>
      </c>
      <c r="Y4386" s="8" t="str">
        <f>IFERROR(VLOOKUP(F:F,#REF!,2,0),"需要手动检查")</f>
        <v>需要手动检查</v>
      </c>
      <c r="Z4386" s="9" t="str">
        <f t="shared" si="290"/>
        <v>否</v>
      </c>
      <c r="AA4386" s="10" t="s">
        <v>36</v>
      </c>
      <c r="AB4386" s="18" t="s">
        <v>37</v>
      </c>
      <c r="AC4386" t="str">
        <f t="shared" si="291"/>
        <v>2025/9/28</v>
      </c>
      <c r="AD4386" t="e">
        <f>VLOOKUP(Y4386,#REF!,2,FALSE)</f>
        <v>#REF!</v>
      </c>
    </row>
    <row r="4387" customHeight="1" spans="1:30">
      <c r="A4387" s="2" t="s">
        <v>9881</v>
      </c>
      <c r="B4387" s="2" t="s">
        <v>9882</v>
      </c>
      <c r="C4387" s="2" t="s">
        <v>13676</v>
      </c>
      <c r="D4387" s="2" t="s">
        <v>13677</v>
      </c>
      <c r="E4387" s="2" t="s">
        <v>13678</v>
      </c>
      <c r="F4387" s="2" t="s">
        <v>12993</v>
      </c>
      <c r="G4387" s="6">
        <v>351</v>
      </c>
      <c r="H4387" s="6">
        <v>22</v>
      </c>
      <c r="I4387" s="6">
        <v>2</v>
      </c>
      <c r="J4387" s="6">
        <v>1</v>
      </c>
      <c r="K4387" s="6">
        <v>0</v>
      </c>
      <c r="L4387" s="6">
        <v>0</v>
      </c>
      <c r="M4387" s="6">
        <v>379</v>
      </c>
      <c r="N4387" s="6">
        <v>2</v>
      </c>
      <c r="O4387" s="6">
        <v>0</v>
      </c>
      <c r="P4387" s="6">
        <v>0</v>
      </c>
      <c r="Q4387" s="6">
        <v>0</v>
      </c>
      <c r="R4387" s="6">
        <v>0</v>
      </c>
      <c r="S4387" s="6">
        <v>0</v>
      </c>
      <c r="T4387" s="6">
        <v>0</v>
      </c>
      <c r="U4387" s="7">
        <v>0.0057</v>
      </c>
      <c r="V4387" s="7">
        <v>0</v>
      </c>
      <c r="W4387" s="7">
        <v>0.0285</v>
      </c>
      <c r="X4387" s="7">
        <v>0</v>
      </c>
      <c r="Y4387" s="8" t="str">
        <f>IFERROR(VLOOKUP(F:F,#REF!,2,0),"需要手动检查")</f>
        <v>需要手动检查</v>
      </c>
      <c r="Z4387" s="9" t="str">
        <f t="shared" si="290"/>
        <v>否</v>
      </c>
      <c r="AA4387" s="10" t="s">
        <v>36</v>
      </c>
      <c r="AB4387" s="18" t="s">
        <v>37</v>
      </c>
      <c r="AC4387" t="str">
        <f t="shared" si="291"/>
        <v>2025/9/28</v>
      </c>
      <c r="AD4387" t="e">
        <f>VLOOKUP(Y4387,#REF!,2,FALSE)</f>
        <v>#REF!</v>
      </c>
    </row>
    <row r="4388" customHeight="1" spans="1:30">
      <c r="A4388" s="2" t="s">
        <v>12546</v>
      </c>
      <c r="B4388" s="2" t="s">
        <v>12547</v>
      </c>
      <c r="C4388" s="2" t="s">
        <v>13679</v>
      </c>
      <c r="D4388" s="2" t="s">
        <v>13680</v>
      </c>
      <c r="E4388" s="2" t="s">
        <v>13681</v>
      </c>
      <c r="F4388" s="2" t="s">
        <v>12993</v>
      </c>
      <c r="G4388" s="6">
        <v>677</v>
      </c>
      <c r="H4388" s="6">
        <v>4</v>
      </c>
      <c r="I4388" s="6">
        <v>0</v>
      </c>
      <c r="J4388" s="6">
        <v>0</v>
      </c>
      <c r="K4388" s="6">
        <v>0</v>
      </c>
      <c r="L4388" s="6">
        <v>0</v>
      </c>
      <c r="M4388" s="6">
        <v>737</v>
      </c>
      <c r="N4388" s="6">
        <v>7</v>
      </c>
      <c r="O4388" s="6">
        <v>0</v>
      </c>
      <c r="P4388" s="6">
        <v>0</v>
      </c>
      <c r="Q4388" s="6">
        <v>0</v>
      </c>
      <c r="R4388" s="6">
        <v>0</v>
      </c>
      <c r="S4388" s="6">
        <v>0</v>
      </c>
      <c r="T4388" s="6">
        <v>0</v>
      </c>
      <c r="U4388" s="7">
        <v>0.0103</v>
      </c>
      <c r="V4388" s="7">
        <v>0</v>
      </c>
      <c r="W4388" s="7">
        <v>0.0074</v>
      </c>
      <c r="X4388" s="7">
        <v>0</v>
      </c>
      <c r="Y4388" s="8" t="str">
        <f>IFERROR(VLOOKUP(F:F,#REF!,2,0),"需要手动检查")</f>
        <v>需要手动检查</v>
      </c>
      <c r="Z4388" s="9" t="str">
        <f t="shared" ref="Z4388:Z4414" si="292">IF(R4388&gt;0,"是","否")</f>
        <v>否</v>
      </c>
      <c r="AA4388" s="10" t="s">
        <v>36</v>
      </c>
      <c r="AB4388" s="18" t="s">
        <v>37</v>
      </c>
      <c r="AC4388" t="str">
        <f t="shared" ref="AC4388:AC4414" si="293">YEAR(E4388)&amp;"/"&amp;MONTH(E4388)&amp;"/"&amp;DAY(E4388)</f>
        <v>2025/9/29</v>
      </c>
      <c r="AD4388" t="e">
        <f>VLOOKUP(Y4388,#REF!,2,FALSE)</f>
        <v>#REF!</v>
      </c>
    </row>
    <row r="4389" customHeight="1" spans="1:30">
      <c r="A4389" s="2" t="s">
        <v>13112</v>
      </c>
      <c r="B4389" s="2" t="s">
        <v>13113</v>
      </c>
      <c r="C4389" s="2" t="s">
        <v>13114</v>
      </c>
      <c r="D4389" s="2" t="s">
        <v>13682</v>
      </c>
      <c r="E4389" s="2" t="s">
        <v>13683</v>
      </c>
      <c r="F4389" s="2" t="s">
        <v>45</v>
      </c>
      <c r="G4389" s="6">
        <v>0</v>
      </c>
      <c r="H4389" s="6">
        <v>0</v>
      </c>
      <c r="I4389" s="6">
        <v>0</v>
      </c>
      <c r="J4389" s="6">
        <v>0</v>
      </c>
      <c r="K4389" s="6">
        <v>0</v>
      </c>
      <c r="L4389" s="6">
        <v>0</v>
      </c>
      <c r="M4389" s="6">
        <v>0</v>
      </c>
      <c r="N4389" s="6">
        <v>0</v>
      </c>
      <c r="O4389" s="6">
        <v>1</v>
      </c>
      <c r="P4389" s="6">
        <v>1</v>
      </c>
      <c r="Q4389" s="6">
        <v>1</v>
      </c>
      <c r="R4389" s="6">
        <v>44.99</v>
      </c>
      <c r="S4389" s="6">
        <v>0</v>
      </c>
      <c r="T4389" s="6">
        <v>44.99</v>
      </c>
      <c r="U4389" s="7">
        <v>0</v>
      </c>
      <c r="V4389" s="7">
        <v>0</v>
      </c>
      <c r="W4389" s="7">
        <v>0</v>
      </c>
      <c r="X4389" s="7">
        <v>0</v>
      </c>
      <c r="Y4389" s="8" t="str">
        <f>IFERROR(VLOOKUP(F:F,#REF!,2,0),"需要手动检查")</f>
        <v>需要手动检查</v>
      </c>
      <c r="Z4389" s="9" t="str">
        <f t="shared" si="292"/>
        <v>是</v>
      </c>
      <c r="AA4389" s="10" t="s">
        <v>36</v>
      </c>
      <c r="AB4389" s="18" t="s">
        <v>37</v>
      </c>
      <c r="AC4389" t="str">
        <f t="shared" si="293"/>
        <v>2025/9/30</v>
      </c>
      <c r="AD4389" t="e">
        <f>VLOOKUP(Y4389,#REF!,2,FALSE)</f>
        <v>#REF!</v>
      </c>
    </row>
    <row r="4390" customHeight="1" spans="1:30">
      <c r="A4390" s="2" t="s">
        <v>12735</v>
      </c>
      <c r="B4390" s="2" t="s">
        <v>12736</v>
      </c>
      <c r="C4390" s="2" t="s">
        <v>13684</v>
      </c>
      <c r="D4390" s="2" t="s">
        <v>13685</v>
      </c>
      <c r="E4390" s="2" t="s">
        <v>13686</v>
      </c>
      <c r="F4390" s="2" t="s">
        <v>12993</v>
      </c>
      <c r="G4390" s="6">
        <v>266</v>
      </c>
      <c r="H4390" s="6">
        <v>4</v>
      </c>
      <c r="I4390" s="6">
        <v>0</v>
      </c>
      <c r="J4390" s="6">
        <v>0</v>
      </c>
      <c r="K4390" s="6">
        <v>0</v>
      </c>
      <c r="L4390" s="6">
        <v>0</v>
      </c>
      <c r="M4390" s="6">
        <v>282</v>
      </c>
      <c r="N4390" s="6">
        <v>1</v>
      </c>
      <c r="O4390" s="6">
        <v>0</v>
      </c>
      <c r="P4390" s="6">
        <v>0</v>
      </c>
      <c r="Q4390" s="6">
        <v>0</v>
      </c>
      <c r="R4390" s="6">
        <v>0</v>
      </c>
      <c r="S4390" s="6">
        <v>0</v>
      </c>
      <c r="T4390" s="6">
        <v>0</v>
      </c>
      <c r="U4390" s="7">
        <v>0.0038</v>
      </c>
      <c r="V4390" s="7">
        <v>0</v>
      </c>
      <c r="W4390" s="7">
        <v>0.0263</v>
      </c>
      <c r="X4390" s="7">
        <v>0</v>
      </c>
      <c r="Y4390" s="8" t="str">
        <f>IFERROR(VLOOKUP(F:F,#REF!,2,0),"需要手动检查")</f>
        <v>需要手动检查</v>
      </c>
      <c r="Z4390" s="9" t="str">
        <f t="shared" si="292"/>
        <v>否</v>
      </c>
      <c r="AA4390" s="10" t="s">
        <v>36</v>
      </c>
      <c r="AB4390" s="18" t="s">
        <v>37</v>
      </c>
      <c r="AC4390" t="str">
        <f t="shared" si="293"/>
        <v>2025/9/30</v>
      </c>
      <c r="AD4390" t="e">
        <f>VLOOKUP(Y4390,#REF!,2,FALSE)</f>
        <v>#REF!</v>
      </c>
    </row>
    <row r="4391" customHeight="1" spans="1:30">
      <c r="A4391" s="2" t="s">
        <v>9881</v>
      </c>
      <c r="B4391" s="2" t="s">
        <v>9882</v>
      </c>
      <c r="C4391" s="2" t="s">
        <v>13687</v>
      </c>
      <c r="D4391" s="2" t="s">
        <v>13688</v>
      </c>
      <c r="E4391" s="2" t="s">
        <v>13689</v>
      </c>
      <c r="F4391" s="2" t="s">
        <v>12993</v>
      </c>
      <c r="G4391" s="6">
        <v>368</v>
      </c>
      <c r="H4391" s="6">
        <v>18</v>
      </c>
      <c r="I4391" s="6">
        <v>1</v>
      </c>
      <c r="J4391" s="6">
        <v>0</v>
      </c>
      <c r="K4391" s="6">
        <v>0</v>
      </c>
      <c r="L4391" s="6">
        <v>0</v>
      </c>
      <c r="M4391" s="6">
        <v>375</v>
      </c>
      <c r="N4391" s="6">
        <v>10</v>
      </c>
      <c r="O4391" s="6">
        <v>0</v>
      </c>
      <c r="P4391" s="6">
        <v>0</v>
      </c>
      <c r="Q4391" s="6">
        <v>0</v>
      </c>
      <c r="R4391" s="6">
        <v>0</v>
      </c>
      <c r="S4391" s="6">
        <v>0</v>
      </c>
      <c r="T4391" s="6">
        <v>0</v>
      </c>
      <c r="U4391" s="7">
        <v>0.0272</v>
      </c>
      <c r="V4391" s="7">
        <v>0</v>
      </c>
      <c r="W4391" s="7">
        <v>0.0217</v>
      </c>
      <c r="X4391" s="7">
        <v>0</v>
      </c>
      <c r="Y4391" s="8" t="str">
        <f>IFERROR(VLOOKUP(F:F,#REF!,2,0),"需要手动检查")</f>
        <v>需要手动检查</v>
      </c>
      <c r="Z4391" s="9" t="str">
        <f t="shared" si="292"/>
        <v>否</v>
      </c>
      <c r="AA4391" s="10" t="s">
        <v>36</v>
      </c>
      <c r="AB4391" s="18" t="s">
        <v>37</v>
      </c>
      <c r="AC4391" t="str">
        <f t="shared" si="293"/>
        <v>2025/9/30</v>
      </c>
      <c r="AD4391" t="e">
        <f>VLOOKUP(Y4391,#REF!,2,FALSE)</f>
        <v>#REF!</v>
      </c>
    </row>
    <row r="4392" customHeight="1" spans="1:30">
      <c r="A4392" s="2" t="s">
        <v>9365</v>
      </c>
      <c r="B4392" s="2" t="s">
        <v>9366</v>
      </c>
      <c r="C4392" s="2" t="s">
        <v>13690</v>
      </c>
      <c r="D4392" s="2" t="s">
        <v>13691</v>
      </c>
      <c r="E4392" s="2" t="s">
        <v>13692</v>
      </c>
      <c r="F4392" s="2" t="s">
        <v>12993</v>
      </c>
      <c r="G4392" s="6">
        <v>364</v>
      </c>
      <c r="H4392" s="6">
        <v>33</v>
      </c>
      <c r="I4392" s="6">
        <v>19</v>
      </c>
      <c r="J4392" s="6">
        <v>4</v>
      </c>
      <c r="K4392" s="6">
        <v>0</v>
      </c>
      <c r="L4392" s="6">
        <v>0</v>
      </c>
      <c r="M4392" s="6">
        <v>418</v>
      </c>
      <c r="N4392" s="6">
        <v>6</v>
      </c>
      <c r="O4392" s="6">
        <v>0</v>
      </c>
      <c r="P4392" s="6">
        <v>0</v>
      </c>
      <c r="Q4392" s="6">
        <v>0</v>
      </c>
      <c r="R4392" s="6">
        <v>0</v>
      </c>
      <c r="S4392" s="6">
        <v>0</v>
      </c>
      <c r="T4392" s="6">
        <v>0</v>
      </c>
      <c r="U4392" s="7">
        <v>0.0165</v>
      </c>
      <c r="V4392" s="7">
        <v>0</v>
      </c>
      <c r="W4392" s="7">
        <v>0.022</v>
      </c>
      <c r="X4392" s="7">
        <v>0</v>
      </c>
      <c r="Y4392" s="8" t="str">
        <f>IFERROR(VLOOKUP(F:F,#REF!,2,0),"需要手动检查")</f>
        <v>需要手动检查</v>
      </c>
      <c r="Z4392" s="9" t="str">
        <f t="shared" si="292"/>
        <v>否</v>
      </c>
      <c r="AA4392" s="10" t="s">
        <v>36</v>
      </c>
      <c r="AB4392" s="18" t="s">
        <v>37</v>
      </c>
      <c r="AC4392" t="str">
        <f t="shared" si="293"/>
        <v>2025/10/1</v>
      </c>
      <c r="AD4392" t="e">
        <f>VLOOKUP(Y4392,#REF!,2,FALSE)</f>
        <v>#REF!</v>
      </c>
    </row>
    <row r="4393" customHeight="1" spans="1:30">
      <c r="A4393" s="2" t="s">
        <v>13419</v>
      </c>
      <c r="B4393" s="2" t="s">
        <v>13420</v>
      </c>
      <c r="C4393" s="2" t="s">
        <v>13693</v>
      </c>
      <c r="D4393" s="2" t="s">
        <v>13694</v>
      </c>
      <c r="E4393" s="2" t="s">
        <v>13695</v>
      </c>
      <c r="F4393" s="2" t="s">
        <v>12993</v>
      </c>
      <c r="G4393" s="6">
        <v>691</v>
      </c>
      <c r="H4393" s="6">
        <v>21</v>
      </c>
      <c r="I4393" s="6">
        <v>0</v>
      </c>
      <c r="J4393" s="6">
        <v>1</v>
      </c>
      <c r="K4393" s="6">
        <v>0</v>
      </c>
      <c r="L4393" s="6">
        <v>0</v>
      </c>
      <c r="M4393" s="6">
        <v>734</v>
      </c>
      <c r="N4393" s="6">
        <v>13</v>
      </c>
      <c r="O4393" s="6">
        <v>0</v>
      </c>
      <c r="P4393" s="6">
        <v>0</v>
      </c>
      <c r="Q4393" s="6">
        <v>0</v>
      </c>
      <c r="R4393" s="6">
        <v>0</v>
      </c>
      <c r="S4393" s="6">
        <v>0</v>
      </c>
      <c r="T4393" s="6">
        <v>0</v>
      </c>
      <c r="U4393" s="7">
        <v>0.0188</v>
      </c>
      <c r="V4393" s="7">
        <v>0</v>
      </c>
      <c r="W4393" s="7">
        <v>0.0087</v>
      </c>
      <c r="X4393" s="7">
        <v>0</v>
      </c>
      <c r="Y4393" s="8" t="str">
        <f>IFERROR(VLOOKUP(F:F,#REF!,2,0),"需要手动检查")</f>
        <v>需要手动检查</v>
      </c>
      <c r="Z4393" s="9" t="str">
        <f t="shared" si="292"/>
        <v>否</v>
      </c>
      <c r="AA4393" s="10" t="s">
        <v>36</v>
      </c>
      <c r="AB4393" s="18" t="s">
        <v>37</v>
      </c>
      <c r="AC4393" t="str">
        <f t="shared" si="293"/>
        <v>2025/10/1</v>
      </c>
      <c r="AD4393" t="e">
        <f>VLOOKUP(Y4393,#REF!,2,FALSE)</f>
        <v>#REF!</v>
      </c>
    </row>
    <row r="4394" customHeight="1" spans="1:30">
      <c r="A4394" s="2" t="s">
        <v>12981</v>
      </c>
      <c r="B4394" s="2" t="s">
        <v>12982</v>
      </c>
      <c r="C4394" s="2" t="s">
        <v>45</v>
      </c>
      <c r="D4394" s="2" t="s">
        <v>13696</v>
      </c>
      <c r="E4394" s="2" t="s">
        <v>13697</v>
      </c>
      <c r="F4394" s="2" t="s">
        <v>12993</v>
      </c>
      <c r="G4394" s="6">
        <v>477</v>
      </c>
      <c r="H4394" s="6">
        <v>22</v>
      </c>
      <c r="I4394" s="6">
        <v>0</v>
      </c>
      <c r="J4394" s="6">
        <v>0</v>
      </c>
      <c r="K4394" s="6">
        <v>0</v>
      </c>
      <c r="L4394" s="6">
        <v>0</v>
      </c>
      <c r="M4394" s="6">
        <v>496</v>
      </c>
      <c r="N4394" s="6">
        <v>20</v>
      </c>
      <c r="O4394" s="6">
        <v>0</v>
      </c>
      <c r="P4394" s="6">
        <v>0</v>
      </c>
      <c r="Q4394" s="6">
        <v>0</v>
      </c>
      <c r="R4394" s="6">
        <v>0</v>
      </c>
      <c r="S4394" s="6">
        <v>0</v>
      </c>
      <c r="T4394" s="6">
        <v>0</v>
      </c>
      <c r="U4394" s="7">
        <v>0.0419</v>
      </c>
      <c r="V4394" s="7">
        <v>0</v>
      </c>
      <c r="W4394" s="7">
        <v>0.0482</v>
      </c>
      <c r="X4394" s="7">
        <v>0</v>
      </c>
      <c r="Y4394" s="8" t="str">
        <f>IFERROR(VLOOKUP(F:F,#REF!,2,0),"需要手动检查")</f>
        <v>需要手动检查</v>
      </c>
      <c r="Z4394" s="9" t="str">
        <f t="shared" si="292"/>
        <v>否</v>
      </c>
      <c r="AA4394" s="10" t="s">
        <v>36</v>
      </c>
      <c r="AB4394" s="18" t="s">
        <v>37</v>
      </c>
      <c r="AC4394" t="str">
        <f t="shared" si="293"/>
        <v>2025/10/1</v>
      </c>
      <c r="AD4394" t="e">
        <f>VLOOKUP(Y4394,#REF!,2,FALSE)</f>
        <v>#REF!</v>
      </c>
    </row>
    <row r="4395" customHeight="1" spans="1:30">
      <c r="A4395" s="2" t="s">
        <v>12981</v>
      </c>
      <c r="B4395" s="2" t="s">
        <v>12982</v>
      </c>
      <c r="C4395" s="2" t="s">
        <v>45</v>
      </c>
      <c r="D4395" s="2" t="s">
        <v>13698</v>
      </c>
      <c r="E4395" s="2" t="s">
        <v>13699</v>
      </c>
      <c r="F4395" s="2" t="s">
        <v>12993</v>
      </c>
      <c r="G4395" s="6">
        <v>436</v>
      </c>
      <c r="H4395" s="6">
        <v>9</v>
      </c>
      <c r="I4395" s="6">
        <v>0</v>
      </c>
      <c r="J4395" s="6">
        <v>0</v>
      </c>
      <c r="K4395" s="6">
        <v>0</v>
      </c>
      <c r="L4395" s="6">
        <v>0</v>
      </c>
      <c r="M4395" s="6">
        <v>446</v>
      </c>
      <c r="N4395" s="6">
        <v>20</v>
      </c>
      <c r="O4395" s="6">
        <v>0</v>
      </c>
      <c r="P4395" s="6">
        <v>0</v>
      </c>
      <c r="Q4395" s="6">
        <v>0</v>
      </c>
      <c r="R4395" s="6">
        <v>0</v>
      </c>
      <c r="S4395" s="6">
        <v>0</v>
      </c>
      <c r="T4395" s="6">
        <v>0</v>
      </c>
      <c r="U4395" s="7">
        <v>0.0459</v>
      </c>
      <c r="V4395" s="7">
        <v>0</v>
      </c>
      <c r="W4395" s="7">
        <v>0.0894</v>
      </c>
      <c r="X4395" s="7">
        <v>0</v>
      </c>
      <c r="Y4395" s="8" t="str">
        <f>IFERROR(VLOOKUP(F:F,#REF!,2,0),"需要手动检查")</f>
        <v>需要手动检查</v>
      </c>
      <c r="Z4395" s="9" t="str">
        <f t="shared" si="292"/>
        <v>否</v>
      </c>
      <c r="AA4395" s="10" t="s">
        <v>36</v>
      </c>
      <c r="AB4395" s="18" t="s">
        <v>37</v>
      </c>
      <c r="AC4395" t="str">
        <f t="shared" si="293"/>
        <v>2025/10/2</v>
      </c>
      <c r="AD4395" t="e">
        <f>VLOOKUP(Y4395,#REF!,2,FALSE)</f>
        <v>#REF!</v>
      </c>
    </row>
    <row r="4396" customHeight="1" spans="1:30">
      <c r="A4396" s="2" t="s">
        <v>13700</v>
      </c>
      <c r="B4396" s="2" t="s">
        <v>13701</v>
      </c>
      <c r="C4396" s="2" t="s">
        <v>13702</v>
      </c>
      <c r="D4396" s="2" t="s">
        <v>13703</v>
      </c>
      <c r="E4396" s="2" t="s">
        <v>13704</v>
      </c>
      <c r="F4396" s="2" t="s">
        <v>12993</v>
      </c>
      <c r="G4396" s="6">
        <v>381</v>
      </c>
      <c r="H4396" s="6">
        <v>11</v>
      </c>
      <c r="I4396" s="6">
        <v>0</v>
      </c>
      <c r="J4396" s="6">
        <v>0</v>
      </c>
      <c r="K4396" s="6">
        <v>0</v>
      </c>
      <c r="L4396" s="6">
        <v>0</v>
      </c>
      <c r="M4396" s="6">
        <v>397</v>
      </c>
      <c r="N4396" s="6">
        <v>3</v>
      </c>
      <c r="O4396" s="6">
        <v>0</v>
      </c>
      <c r="P4396" s="6">
        <v>0</v>
      </c>
      <c r="Q4396" s="6">
        <v>0</v>
      </c>
      <c r="R4396" s="6">
        <v>0</v>
      </c>
      <c r="S4396" s="6">
        <v>0</v>
      </c>
      <c r="T4396" s="6">
        <v>0</v>
      </c>
      <c r="U4396" s="7">
        <v>0.0079</v>
      </c>
      <c r="V4396" s="7">
        <v>0</v>
      </c>
      <c r="W4396" s="7">
        <v>0.1155</v>
      </c>
      <c r="X4396" s="7">
        <v>0</v>
      </c>
      <c r="Y4396" s="8" t="str">
        <f>IFERROR(VLOOKUP(F:F,#REF!,2,0),"需要手动检查")</f>
        <v>需要手动检查</v>
      </c>
      <c r="Z4396" s="9" t="str">
        <f t="shared" si="292"/>
        <v>否</v>
      </c>
      <c r="AA4396" s="10" t="s">
        <v>36</v>
      </c>
      <c r="AB4396" s="18" t="s">
        <v>37</v>
      </c>
      <c r="AC4396" t="str">
        <f t="shared" si="293"/>
        <v>2025/10/3</v>
      </c>
      <c r="AD4396" t="e">
        <f>VLOOKUP(Y4396,#REF!,2,FALSE)</f>
        <v>#REF!</v>
      </c>
    </row>
    <row r="4397" customHeight="1" spans="1:30">
      <c r="A4397" s="2" t="s">
        <v>9386</v>
      </c>
      <c r="B4397" s="2" t="s">
        <v>9387</v>
      </c>
      <c r="C4397" s="2" t="s">
        <v>13705</v>
      </c>
      <c r="D4397" s="2" t="s">
        <v>13706</v>
      </c>
      <c r="E4397" s="2" t="s">
        <v>13707</v>
      </c>
      <c r="F4397" s="2" t="s">
        <v>12993</v>
      </c>
      <c r="G4397" s="6">
        <v>80</v>
      </c>
      <c r="H4397" s="6">
        <v>3</v>
      </c>
      <c r="I4397" s="6">
        <v>0</v>
      </c>
      <c r="J4397" s="6">
        <v>0</v>
      </c>
      <c r="K4397" s="6">
        <v>0</v>
      </c>
      <c r="L4397" s="6">
        <v>0</v>
      </c>
      <c r="M4397" s="6">
        <v>88</v>
      </c>
      <c r="N4397" s="6">
        <v>2</v>
      </c>
      <c r="O4397" s="6">
        <v>0</v>
      </c>
      <c r="P4397" s="6">
        <v>0</v>
      </c>
      <c r="Q4397" s="6">
        <v>0</v>
      </c>
      <c r="R4397" s="6">
        <v>0</v>
      </c>
      <c r="S4397" s="6">
        <v>0</v>
      </c>
      <c r="T4397" s="6">
        <v>0</v>
      </c>
      <c r="U4397" s="7">
        <v>0.025</v>
      </c>
      <c r="V4397" s="7">
        <v>0</v>
      </c>
      <c r="W4397" s="7">
        <v>0.0125</v>
      </c>
      <c r="X4397" s="7">
        <v>0</v>
      </c>
      <c r="Y4397" s="8" t="str">
        <f>IFERROR(VLOOKUP(F:F,#REF!,2,0),"需要手动检查")</f>
        <v>需要手动检查</v>
      </c>
      <c r="Z4397" s="9" t="str">
        <f t="shared" si="292"/>
        <v>否</v>
      </c>
      <c r="AA4397" s="10" t="s">
        <v>36</v>
      </c>
      <c r="AB4397" s="18" t="s">
        <v>37</v>
      </c>
      <c r="AC4397" t="str">
        <f t="shared" si="293"/>
        <v>2025/10/4</v>
      </c>
      <c r="AD4397" t="e">
        <f>VLOOKUP(Y4397,#REF!,2,FALSE)</f>
        <v>#REF!</v>
      </c>
    </row>
    <row r="4398" customHeight="1" spans="1:30">
      <c r="A4398" s="2" t="s">
        <v>13419</v>
      </c>
      <c r="B4398" s="2" t="s">
        <v>13420</v>
      </c>
      <c r="C4398" s="2" t="s">
        <v>13708</v>
      </c>
      <c r="D4398" s="2" t="s">
        <v>13709</v>
      </c>
      <c r="E4398" s="2" t="s">
        <v>13710</v>
      </c>
      <c r="F4398" s="2" t="s">
        <v>12993</v>
      </c>
      <c r="G4398" s="6">
        <v>740</v>
      </c>
      <c r="H4398" s="6">
        <v>14</v>
      </c>
      <c r="I4398" s="6">
        <v>0</v>
      </c>
      <c r="J4398" s="6">
        <v>1</v>
      </c>
      <c r="K4398" s="6">
        <v>0</v>
      </c>
      <c r="L4398" s="6">
        <v>0</v>
      </c>
      <c r="M4398" s="6">
        <v>772</v>
      </c>
      <c r="N4398" s="6">
        <v>38</v>
      </c>
      <c r="O4398" s="6">
        <v>0</v>
      </c>
      <c r="P4398" s="6">
        <v>0</v>
      </c>
      <c r="Q4398" s="6">
        <v>0</v>
      </c>
      <c r="R4398" s="6">
        <v>0</v>
      </c>
      <c r="S4398" s="6">
        <v>0</v>
      </c>
      <c r="T4398" s="6">
        <v>0</v>
      </c>
      <c r="U4398" s="7">
        <v>0.0514</v>
      </c>
      <c r="V4398" s="7">
        <v>0</v>
      </c>
      <c r="W4398" s="7">
        <v>0.0189</v>
      </c>
      <c r="X4398" s="7">
        <v>0</v>
      </c>
      <c r="Y4398" s="8" t="str">
        <f>IFERROR(VLOOKUP(F:F,#REF!,2,0),"需要手动检查")</f>
        <v>需要手动检查</v>
      </c>
      <c r="Z4398" s="9" t="str">
        <f t="shared" si="292"/>
        <v>否</v>
      </c>
      <c r="AA4398" s="10" t="s">
        <v>36</v>
      </c>
      <c r="AB4398" s="18" t="s">
        <v>37</v>
      </c>
      <c r="AC4398" t="str">
        <f t="shared" si="293"/>
        <v>2025/10/5</v>
      </c>
      <c r="AD4398" t="e">
        <f>VLOOKUP(Y4398,#REF!,2,FALSE)</f>
        <v>#REF!</v>
      </c>
    </row>
    <row r="4399" customHeight="1" spans="1:30">
      <c r="A4399" s="2" t="s">
        <v>12981</v>
      </c>
      <c r="B4399" s="2" t="s">
        <v>12982</v>
      </c>
      <c r="C4399" s="2" t="s">
        <v>45</v>
      </c>
      <c r="D4399" s="2" t="s">
        <v>13711</v>
      </c>
      <c r="E4399" s="2" t="s">
        <v>13712</v>
      </c>
      <c r="F4399" s="2" t="s">
        <v>12993</v>
      </c>
      <c r="G4399" s="6">
        <v>398</v>
      </c>
      <c r="H4399" s="6">
        <v>6</v>
      </c>
      <c r="I4399" s="6">
        <v>0</v>
      </c>
      <c r="J4399" s="6">
        <v>0</v>
      </c>
      <c r="K4399" s="6">
        <v>2</v>
      </c>
      <c r="L4399" s="6">
        <v>0</v>
      </c>
      <c r="M4399" s="6">
        <v>411</v>
      </c>
      <c r="N4399" s="6">
        <v>10</v>
      </c>
      <c r="O4399" s="6">
        <v>0</v>
      </c>
      <c r="P4399" s="6">
        <v>0</v>
      </c>
      <c r="Q4399" s="6">
        <v>0</v>
      </c>
      <c r="R4399" s="6">
        <v>0</v>
      </c>
      <c r="S4399" s="6">
        <v>0</v>
      </c>
      <c r="T4399" s="6">
        <v>0</v>
      </c>
      <c r="U4399" s="7">
        <v>0.0251</v>
      </c>
      <c r="V4399" s="7">
        <v>0</v>
      </c>
      <c r="W4399" s="7">
        <v>0.0704</v>
      </c>
      <c r="X4399" s="7">
        <v>0</v>
      </c>
      <c r="Y4399" s="8" t="str">
        <f>IFERROR(VLOOKUP(F:F,#REF!,2,0),"需要手动检查")</f>
        <v>需要手动检查</v>
      </c>
      <c r="Z4399" s="9" t="str">
        <f t="shared" si="292"/>
        <v>否</v>
      </c>
      <c r="AA4399" s="10" t="s">
        <v>36</v>
      </c>
      <c r="AB4399" s="18" t="s">
        <v>37</v>
      </c>
      <c r="AC4399" t="str">
        <f t="shared" si="293"/>
        <v>2025/10/6</v>
      </c>
      <c r="AD4399" t="e">
        <f>VLOOKUP(Y4399,#REF!,2,FALSE)</f>
        <v>#REF!</v>
      </c>
    </row>
    <row r="4400" customHeight="1" spans="1:30">
      <c r="A4400" s="2" t="s">
        <v>13419</v>
      </c>
      <c r="B4400" s="2" t="s">
        <v>13420</v>
      </c>
      <c r="C4400" s="2" t="s">
        <v>13713</v>
      </c>
      <c r="D4400" s="2" t="s">
        <v>13714</v>
      </c>
      <c r="E4400" s="2" t="s">
        <v>13715</v>
      </c>
      <c r="F4400" s="2" t="s">
        <v>12993</v>
      </c>
      <c r="G4400" s="6">
        <v>289</v>
      </c>
      <c r="H4400" s="6">
        <v>24</v>
      </c>
      <c r="I4400" s="6">
        <v>0</v>
      </c>
      <c r="J4400" s="6">
        <v>1</v>
      </c>
      <c r="K4400" s="6">
        <v>0</v>
      </c>
      <c r="L4400" s="6">
        <v>0</v>
      </c>
      <c r="M4400" s="6">
        <v>303</v>
      </c>
      <c r="N4400" s="6">
        <v>18</v>
      </c>
      <c r="O4400" s="6">
        <v>0</v>
      </c>
      <c r="P4400" s="6">
        <v>0</v>
      </c>
      <c r="Q4400" s="6">
        <v>0</v>
      </c>
      <c r="R4400" s="6">
        <v>0</v>
      </c>
      <c r="S4400" s="6">
        <v>0</v>
      </c>
      <c r="T4400" s="6">
        <v>0</v>
      </c>
      <c r="U4400" s="7">
        <v>0.0623</v>
      </c>
      <c r="V4400" s="7">
        <v>0</v>
      </c>
      <c r="W4400" s="7">
        <v>0.0761</v>
      </c>
      <c r="X4400" s="7">
        <v>0</v>
      </c>
      <c r="Y4400" s="8" t="str">
        <f>IFERROR(VLOOKUP(F:F,#REF!,2,0),"需要手动检查")</f>
        <v>需要手动检查</v>
      </c>
      <c r="Z4400" s="9" t="str">
        <f t="shared" si="292"/>
        <v>否</v>
      </c>
      <c r="AA4400" s="10" t="s">
        <v>36</v>
      </c>
      <c r="AB4400" s="18" t="s">
        <v>37</v>
      </c>
      <c r="AC4400" t="str">
        <f t="shared" si="293"/>
        <v>2025/10/7</v>
      </c>
      <c r="AD4400" t="e">
        <f>VLOOKUP(Y4400,#REF!,2,FALSE)</f>
        <v>#REF!</v>
      </c>
    </row>
    <row r="4401" customHeight="1" spans="1:30">
      <c r="A4401" s="2" t="s">
        <v>11780</v>
      </c>
      <c r="B4401" s="2" t="s">
        <v>11781</v>
      </c>
      <c r="C4401" s="2" t="s">
        <v>13716</v>
      </c>
      <c r="D4401" s="2" t="s">
        <v>13717</v>
      </c>
      <c r="E4401" s="2" t="s">
        <v>13718</v>
      </c>
      <c r="F4401" s="2" t="s">
        <v>12993</v>
      </c>
      <c r="G4401" s="6">
        <v>281</v>
      </c>
      <c r="H4401" s="6">
        <v>6</v>
      </c>
      <c r="I4401" s="6">
        <v>0</v>
      </c>
      <c r="J4401" s="6">
        <v>0</v>
      </c>
      <c r="K4401" s="6">
        <v>0</v>
      </c>
      <c r="L4401" s="6">
        <v>0</v>
      </c>
      <c r="M4401" s="6">
        <v>305</v>
      </c>
      <c r="N4401" s="6">
        <v>1</v>
      </c>
      <c r="O4401" s="6">
        <v>0</v>
      </c>
      <c r="P4401" s="6">
        <v>0</v>
      </c>
      <c r="Q4401" s="6">
        <v>0</v>
      </c>
      <c r="R4401" s="6">
        <v>0</v>
      </c>
      <c r="S4401" s="6">
        <v>0</v>
      </c>
      <c r="T4401" s="6">
        <v>0</v>
      </c>
      <c r="U4401" s="7">
        <v>0.0036</v>
      </c>
      <c r="V4401" s="7">
        <v>0</v>
      </c>
      <c r="W4401" s="7">
        <v>0.0107</v>
      </c>
      <c r="X4401" s="7">
        <v>0</v>
      </c>
      <c r="Y4401" s="8" t="str">
        <f>IFERROR(VLOOKUP(F:F,#REF!,2,0),"需要手动检查")</f>
        <v>需要手动检查</v>
      </c>
      <c r="Z4401" s="9" t="str">
        <f t="shared" si="292"/>
        <v>否</v>
      </c>
      <c r="AA4401" s="10" t="s">
        <v>36</v>
      </c>
      <c r="AB4401" s="18" t="s">
        <v>37</v>
      </c>
      <c r="AC4401" t="str">
        <f t="shared" si="293"/>
        <v>2025/10/7</v>
      </c>
      <c r="AD4401" t="e">
        <f>VLOOKUP(Y4401,#REF!,2,FALSE)</f>
        <v>#REF!</v>
      </c>
    </row>
    <row r="4402" customHeight="1" spans="1:30">
      <c r="A4402" s="2" t="s">
        <v>12981</v>
      </c>
      <c r="B4402" s="2" t="s">
        <v>12982</v>
      </c>
      <c r="C4402" s="2" t="s">
        <v>45</v>
      </c>
      <c r="D4402" s="2" t="s">
        <v>13719</v>
      </c>
      <c r="E4402" s="2" t="s">
        <v>13720</v>
      </c>
      <c r="F4402" s="2" t="s">
        <v>12993</v>
      </c>
      <c r="G4402" s="6">
        <v>1015</v>
      </c>
      <c r="H4402" s="6">
        <v>47</v>
      </c>
      <c r="I4402" s="6">
        <v>1</v>
      </c>
      <c r="J4402" s="6">
        <v>0</v>
      </c>
      <c r="K4402" s="6">
        <v>0</v>
      </c>
      <c r="L4402" s="6">
        <v>0</v>
      </c>
      <c r="M4402" s="6">
        <v>1080</v>
      </c>
      <c r="N4402" s="6">
        <v>61</v>
      </c>
      <c r="O4402" s="6">
        <v>0</v>
      </c>
      <c r="P4402" s="6">
        <v>0</v>
      </c>
      <c r="Q4402" s="6">
        <v>0</v>
      </c>
      <c r="R4402" s="6">
        <v>0</v>
      </c>
      <c r="S4402" s="6">
        <v>0</v>
      </c>
      <c r="T4402" s="6">
        <v>0</v>
      </c>
      <c r="U4402" s="7">
        <v>0.0601</v>
      </c>
      <c r="V4402" s="7">
        <v>0</v>
      </c>
      <c r="W4402" s="7">
        <v>0.0897</v>
      </c>
      <c r="X4402" s="7">
        <v>0</v>
      </c>
      <c r="Y4402" s="8" t="str">
        <f>IFERROR(VLOOKUP(F:F,#REF!,2,0),"需要手动检查")</f>
        <v>需要手动检查</v>
      </c>
      <c r="Z4402" s="9" t="str">
        <f t="shared" si="292"/>
        <v>否</v>
      </c>
      <c r="AA4402" s="10" t="s">
        <v>36</v>
      </c>
      <c r="AB4402" s="18" t="s">
        <v>37</v>
      </c>
      <c r="AC4402" t="str">
        <f t="shared" si="293"/>
        <v>2025/10/8</v>
      </c>
      <c r="AD4402" t="e">
        <f>VLOOKUP(Y4402,#REF!,2,FALSE)</f>
        <v>#REF!</v>
      </c>
    </row>
    <row r="4403" customHeight="1" spans="1:30">
      <c r="A4403" s="2" t="s">
        <v>11835</v>
      </c>
      <c r="B4403" s="2" t="s">
        <v>11836</v>
      </c>
      <c r="C4403" s="2" t="s">
        <v>13721</v>
      </c>
      <c r="D4403" s="2" t="s">
        <v>13722</v>
      </c>
      <c r="E4403" s="2" t="s">
        <v>13723</v>
      </c>
      <c r="F4403" s="2" t="s">
        <v>12993</v>
      </c>
      <c r="G4403" s="6">
        <v>79</v>
      </c>
      <c r="H4403" s="6">
        <v>1</v>
      </c>
      <c r="I4403" s="6">
        <v>2</v>
      </c>
      <c r="J4403" s="6">
        <v>0</v>
      </c>
      <c r="K4403" s="6">
        <v>0</v>
      </c>
      <c r="L4403" s="6">
        <v>0</v>
      </c>
      <c r="M4403" s="6">
        <v>82</v>
      </c>
      <c r="N4403" s="6">
        <v>0</v>
      </c>
      <c r="O4403" s="6">
        <v>0</v>
      </c>
      <c r="P4403" s="6">
        <v>0</v>
      </c>
      <c r="Q4403" s="6">
        <v>0</v>
      </c>
      <c r="R4403" s="6">
        <v>0</v>
      </c>
      <c r="S4403" s="6">
        <v>0</v>
      </c>
      <c r="T4403" s="6">
        <v>0</v>
      </c>
      <c r="U4403" s="7">
        <v>0</v>
      </c>
      <c r="V4403" s="7">
        <v>0</v>
      </c>
      <c r="W4403" s="7">
        <v>0.038</v>
      </c>
      <c r="X4403" s="7">
        <v>0</v>
      </c>
      <c r="Y4403" s="8" t="str">
        <f>IFERROR(VLOOKUP(F:F,#REF!,2,0),"需要手动检查")</f>
        <v>需要手动检查</v>
      </c>
      <c r="Z4403" s="9" t="str">
        <f t="shared" si="292"/>
        <v>否</v>
      </c>
      <c r="AA4403" s="10" t="s">
        <v>36</v>
      </c>
      <c r="AB4403" s="18" t="s">
        <v>37</v>
      </c>
      <c r="AC4403" t="str">
        <f t="shared" si="293"/>
        <v>2025/10/8</v>
      </c>
      <c r="AD4403" t="e">
        <f>VLOOKUP(Y4403,#REF!,2,FALSE)</f>
        <v>#REF!</v>
      </c>
    </row>
    <row r="4404" customHeight="1" spans="1:30">
      <c r="A4404" s="2" t="s">
        <v>11835</v>
      </c>
      <c r="B4404" s="2" t="s">
        <v>11836</v>
      </c>
      <c r="C4404" s="2" t="s">
        <v>13724</v>
      </c>
      <c r="D4404" s="2" t="s">
        <v>13725</v>
      </c>
      <c r="E4404" s="2" t="s">
        <v>13726</v>
      </c>
      <c r="F4404" s="2" t="s">
        <v>12993</v>
      </c>
      <c r="G4404" s="6">
        <v>318</v>
      </c>
      <c r="H4404" s="6">
        <v>7</v>
      </c>
      <c r="I4404" s="6">
        <v>0</v>
      </c>
      <c r="J4404" s="6">
        <v>0</v>
      </c>
      <c r="K4404" s="6">
        <v>0</v>
      </c>
      <c r="L4404" s="6">
        <v>0</v>
      </c>
      <c r="M4404" s="6">
        <v>355</v>
      </c>
      <c r="N4404" s="6">
        <v>0</v>
      </c>
      <c r="O4404" s="6">
        <v>0</v>
      </c>
      <c r="P4404" s="6">
        <v>0</v>
      </c>
      <c r="Q4404" s="6">
        <v>0</v>
      </c>
      <c r="R4404" s="6">
        <v>0</v>
      </c>
      <c r="S4404" s="6">
        <v>0</v>
      </c>
      <c r="T4404" s="6">
        <v>0</v>
      </c>
      <c r="U4404" s="7">
        <v>0</v>
      </c>
      <c r="V4404" s="7">
        <v>0</v>
      </c>
      <c r="W4404" s="7">
        <v>0.0031</v>
      </c>
      <c r="X4404" s="7">
        <v>0</v>
      </c>
      <c r="Y4404" s="8" t="str">
        <f>IFERROR(VLOOKUP(F:F,#REF!,2,0),"需要手动检查")</f>
        <v>需要手动检查</v>
      </c>
      <c r="Z4404" s="9" t="str">
        <f t="shared" si="292"/>
        <v>否</v>
      </c>
      <c r="AA4404" s="10" t="s">
        <v>36</v>
      </c>
      <c r="AB4404" s="18" t="s">
        <v>37</v>
      </c>
      <c r="AC4404" t="str">
        <f t="shared" si="293"/>
        <v>2025/10/9</v>
      </c>
      <c r="AD4404" t="e">
        <f>VLOOKUP(Y4404,#REF!,2,FALSE)</f>
        <v>#REF!</v>
      </c>
    </row>
    <row r="4405" customHeight="1" spans="1:30">
      <c r="A4405" s="2" t="s">
        <v>13112</v>
      </c>
      <c r="B4405" s="2" t="s">
        <v>13113</v>
      </c>
      <c r="C4405" s="2" t="s">
        <v>13114</v>
      </c>
      <c r="D4405" s="2" t="s">
        <v>13727</v>
      </c>
      <c r="E4405" s="2" t="s">
        <v>13728</v>
      </c>
      <c r="F4405" s="2" t="s">
        <v>45</v>
      </c>
      <c r="G4405" s="6">
        <v>0</v>
      </c>
      <c r="H4405" s="6">
        <v>0</v>
      </c>
      <c r="I4405" s="6">
        <v>0</v>
      </c>
      <c r="J4405" s="6">
        <v>0</v>
      </c>
      <c r="K4405" s="6">
        <v>0</v>
      </c>
      <c r="L4405" s="6">
        <v>0</v>
      </c>
      <c r="M4405" s="6">
        <v>0</v>
      </c>
      <c r="N4405" s="6">
        <v>0</v>
      </c>
      <c r="O4405" s="6">
        <v>1</v>
      </c>
      <c r="P4405" s="6">
        <v>1</v>
      </c>
      <c r="Q4405" s="6">
        <v>1</v>
      </c>
      <c r="R4405" s="6">
        <v>42.99</v>
      </c>
      <c r="S4405" s="6">
        <v>0</v>
      </c>
      <c r="T4405" s="6">
        <v>42.99</v>
      </c>
      <c r="U4405" s="7">
        <v>0</v>
      </c>
      <c r="V4405" s="7">
        <v>0</v>
      </c>
      <c r="W4405" s="7">
        <v>0</v>
      </c>
      <c r="X4405" s="7">
        <v>0</v>
      </c>
      <c r="Y4405" s="8" t="str">
        <f>IFERROR(VLOOKUP(F:F,#REF!,2,0),"需要手动检查")</f>
        <v>需要手动检查</v>
      </c>
      <c r="Z4405" s="9" t="str">
        <f t="shared" si="292"/>
        <v>是</v>
      </c>
      <c r="AA4405" s="10" t="s">
        <v>36</v>
      </c>
      <c r="AB4405" s="18" t="s">
        <v>37</v>
      </c>
      <c r="AC4405" t="str">
        <f t="shared" si="293"/>
        <v>2025/10/9</v>
      </c>
      <c r="AD4405" t="e">
        <f>VLOOKUP(Y4405,#REF!,2,FALSE)</f>
        <v>#REF!</v>
      </c>
    </row>
    <row r="4406" customHeight="1" spans="1:30">
      <c r="A4406" s="2" t="s">
        <v>10174</v>
      </c>
      <c r="B4406" s="2" t="s">
        <v>10175</v>
      </c>
      <c r="C4406" s="2" t="s">
        <v>13729</v>
      </c>
      <c r="D4406" s="2" t="s">
        <v>13730</v>
      </c>
      <c r="E4406" s="2" t="s">
        <v>13731</v>
      </c>
      <c r="F4406" s="2" t="s">
        <v>12993</v>
      </c>
      <c r="G4406" s="6">
        <v>248</v>
      </c>
      <c r="H4406" s="6">
        <v>2</v>
      </c>
      <c r="I4406" s="6">
        <v>1</v>
      </c>
      <c r="J4406" s="6">
        <v>1</v>
      </c>
      <c r="K4406" s="6">
        <v>0</v>
      </c>
      <c r="L4406" s="6">
        <v>0</v>
      </c>
      <c r="M4406" s="6">
        <v>259</v>
      </c>
      <c r="N4406" s="6">
        <v>2</v>
      </c>
      <c r="O4406" s="6">
        <v>0</v>
      </c>
      <c r="P4406" s="6">
        <v>0</v>
      </c>
      <c r="Q4406" s="6">
        <v>0</v>
      </c>
      <c r="R4406" s="6">
        <v>0</v>
      </c>
      <c r="S4406" s="6">
        <v>0</v>
      </c>
      <c r="T4406" s="6">
        <v>0</v>
      </c>
      <c r="U4406" s="7">
        <v>0.0081</v>
      </c>
      <c r="V4406" s="7">
        <v>0</v>
      </c>
      <c r="W4406" s="7">
        <v>0.0161</v>
      </c>
      <c r="X4406" s="7">
        <v>0</v>
      </c>
      <c r="Y4406" s="8" t="str">
        <f>IFERROR(VLOOKUP(F:F,#REF!,2,0),"需要手动检查")</f>
        <v>需要手动检查</v>
      </c>
      <c r="Z4406" s="9" t="str">
        <f t="shared" si="292"/>
        <v>否</v>
      </c>
      <c r="AA4406" s="10" t="s">
        <v>36</v>
      </c>
      <c r="AB4406" s="18" t="s">
        <v>37</v>
      </c>
      <c r="AC4406" t="str">
        <f t="shared" si="293"/>
        <v>2025/10/10</v>
      </c>
      <c r="AD4406" t="e">
        <f>VLOOKUP(Y4406,#REF!,2,FALSE)</f>
        <v>#REF!</v>
      </c>
    </row>
    <row r="4407" customHeight="1" spans="1:30">
      <c r="A4407" s="2" t="s">
        <v>13070</v>
      </c>
      <c r="B4407" s="2" t="s">
        <v>13071</v>
      </c>
      <c r="C4407" s="2" t="s">
        <v>13732</v>
      </c>
      <c r="D4407" s="2" t="s">
        <v>13733</v>
      </c>
      <c r="E4407" s="2" t="s">
        <v>13734</v>
      </c>
      <c r="F4407" s="2" t="s">
        <v>12993</v>
      </c>
      <c r="G4407" s="6">
        <v>42</v>
      </c>
      <c r="H4407" s="6">
        <v>2</v>
      </c>
      <c r="I4407" s="6">
        <v>0</v>
      </c>
      <c r="J4407" s="6">
        <v>0</v>
      </c>
      <c r="K4407" s="6">
        <v>0</v>
      </c>
      <c r="L4407" s="6">
        <v>0</v>
      </c>
      <c r="M4407" s="6">
        <v>40</v>
      </c>
      <c r="N4407" s="6">
        <v>1</v>
      </c>
      <c r="O4407" s="6">
        <v>0</v>
      </c>
      <c r="P4407" s="6">
        <v>0</v>
      </c>
      <c r="Q4407" s="6">
        <v>0</v>
      </c>
      <c r="R4407" s="6">
        <v>0</v>
      </c>
      <c r="S4407" s="6">
        <v>0</v>
      </c>
      <c r="T4407" s="6">
        <v>0</v>
      </c>
      <c r="U4407" s="7">
        <v>0.0238</v>
      </c>
      <c r="V4407" s="7">
        <v>0</v>
      </c>
      <c r="W4407" s="7">
        <v>0.0476</v>
      </c>
      <c r="X4407" s="7">
        <v>0</v>
      </c>
      <c r="Y4407" s="8" t="str">
        <f>IFERROR(VLOOKUP(F:F,#REF!,2,0),"需要手动检查")</f>
        <v>需要手动检查</v>
      </c>
      <c r="Z4407" s="9" t="str">
        <f t="shared" si="292"/>
        <v>否</v>
      </c>
      <c r="AA4407" s="10" t="s">
        <v>36</v>
      </c>
      <c r="AB4407" s="18" t="s">
        <v>37</v>
      </c>
      <c r="AC4407" t="str">
        <f t="shared" si="293"/>
        <v>2025/10/11</v>
      </c>
      <c r="AD4407" t="e">
        <f>VLOOKUP(Y4407,#REF!,2,FALSE)</f>
        <v>#REF!</v>
      </c>
    </row>
    <row r="4408" customHeight="1" spans="1:30">
      <c r="A4408" s="2" t="s">
        <v>12816</v>
      </c>
      <c r="B4408" s="2" t="s">
        <v>12817</v>
      </c>
      <c r="C4408" s="2" t="s">
        <v>13735</v>
      </c>
      <c r="D4408" s="2" t="s">
        <v>13736</v>
      </c>
      <c r="E4408" s="2" t="s">
        <v>13737</v>
      </c>
      <c r="F4408" s="2" t="s">
        <v>12993</v>
      </c>
      <c r="G4408" s="6">
        <v>312</v>
      </c>
      <c r="H4408" s="6">
        <v>8</v>
      </c>
      <c r="I4408" s="6">
        <v>1</v>
      </c>
      <c r="J4408" s="6">
        <v>1</v>
      </c>
      <c r="K4408" s="6">
        <v>0</v>
      </c>
      <c r="L4408" s="6">
        <v>0</v>
      </c>
      <c r="M4408" s="6">
        <v>341</v>
      </c>
      <c r="N4408" s="6">
        <v>13</v>
      </c>
      <c r="O4408" s="6">
        <v>0</v>
      </c>
      <c r="P4408" s="6">
        <v>0</v>
      </c>
      <c r="Q4408" s="6">
        <v>0</v>
      </c>
      <c r="R4408" s="6">
        <v>0</v>
      </c>
      <c r="S4408" s="6">
        <v>0</v>
      </c>
      <c r="T4408" s="6">
        <v>0</v>
      </c>
      <c r="U4408" s="7">
        <v>0.0417</v>
      </c>
      <c r="V4408" s="7">
        <v>0</v>
      </c>
      <c r="W4408" s="7">
        <v>0.016</v>
      </c>
      <c r="X4408" s="7">
        <v>0</v>
      </c>
      <c r="Y4408" s="8" t="str">
        <f>IFERROR(VLOOKUP(F:F,#REF!,2,0),"需要手动检查")</f>
        <v>需要手动检查</v>
      </c>
      <c r="Z4408" s="9" t="str">
        <f t="shared" si="292"/>
        <v>否</v>
      </c>
      <c r="AA4408" s="10" t="s">
        <v>36</v>
      </c>
      <c r="AB4408" s="18" t="s">
        <v>37</v>
      </c>
      <c r="AC4408" t="str">
        <f t="shared" si="293"/>
        <v>2025/10/12</v>
      </c>
      <c r="AD4408" t="e">
        <f>VLOOKUP(Y4408,#REF!,2,FALSE)</f>
        <v>#REF!</v>
      </c>
    </row>
    <row r="4409" customHeight="1" spans="1:30">
      <c r="A4409" s="2" t="s">
        <v>12019</v>
      </c>
      <c r="B4409" s="2" t="s">
        <v>12020</v>
      </c>
      <c r="C4409" s="2" t="s">
        <v>13738</v>
      </c>
      <c r="D4409" s="2" t="s">
        <v>13739</v>
      </c>
      <c r="E4409" s="2" t="s">
        <v>13740</v>
      </c>
      <c r="F4409" s="2" t="s">
        <v>12993</v>
      </c>
      <c r="G4409" s="6">
        <v>597</v>
      </c>
      <c r="H4409" s="6">
        <v>9</v>
      </c>
      <c r="I4409" s="6">
        <v>0</v>
      </c>
      <c r="J4409" s="6">
        <v>0</v>
      </c>
      <c r="K4409" s="6">
        <v>0</v>
      </c>
      <c r="L4409" s="6">
        <v>0</v>
      </c>
      <c r="M4409" s="6">
        <v>621</v>
      </c>
      <c r="N4409" s="6">
        <v>34</v>
      </c>
      <c r="O4409" s="6">
        <v>0</v>
      </c>
      <c r="P4409" s="6">
        <v>0</v>
      </c>
      <c r="Q4409" s="6">
        <v>0</v>
      </c>
      <c r="R4409" s="6">
        <v>0</v>
      </c>
      <c r="S4409" s="6">
        <v>0</v>
      </c>
      <c r="T4409" s="6">
        <v>0</v>
      </c>
      <c r="U4409" s="7">
        <v>0.057</v>
      </c>
      <c r="V4409" s="7">
        <v>0</v>
      </c>
      <c r="W4409" s="7">
        <v>0.0017</v>
      </c>
      <c r="X4409" s="7">
        <v>0</v>
      </c>
      <c r="Y4409" s="8" t="str">
        <f>IFERROR(VLOOKUP(F:F,#REF!,2,0),"需要手动检查")</f>
        <v>需要手动检查</v>
      </c>
      <c r="Z4409" s="9" t="str">
        <f t="shared" si="292"/>
        <v>否</v>
      </c>
      <c r="AA4409" s="10" t="s">
        <v>36</v>
      </c>
      <c r="AB4409" s="18" t="s">
        <v>37</v>
      </c>
      <c r="AC4409" t="str">
        <f t="shared" si="293"/>
        <v>2025/10/12</v>
      </c>
      <c r="AD4409" t="e">
        <f>VLOOKUP(Y4409,#REF!,2,FALSE)</f>
        <v>#REF!</v>
      </c>
    </row>
    <row r="4410" customHeight="1" spans="1:30">
      <c r="A4410" s="2" t="s">
        <v>12019</v>
      </c>
      <c r="B4410" s="2" t="s">
        <v>12020</v>
      </c>
      <c r="C4410" s="2" t="s">
        <v>13741</v>
      </c>
      <c r="D4410" s="2" t="s">
        <v>13742</v>
      </c>
      <c r="E4410" s="2" t="s">
        <v>13743</v>
      </c>
      <c r="F4410" s="2" t="s">
        <v>12993</v>
      </c>
      <c r="G4410" s="6">
        <v>14</v>
      </c>
      <c r="H4410" s="6">
        <v>0</v>
      </c>
      <c r="I4410" s="6">
        <v>0</v>
      </c>
      <c r="J4410" s="6">
        <v>0</v>
      </c>
      <c r="K4410" s="6">
        <v>0</v>
      </c>
      <c r="L4410" s="6">
        <v>0</v>
      </c>
      <c r="M4410" s="6">
        <v>15</v>
      </c>
      <c r="N4410" s="6">
        <v>0</v>
      </c>
      <c r="O4410" s="6">
        <v>0</v>
      </c>
      <c r="P4410" s="6">
        <v>0</v>
      </c>
      <c r="Q4410" s="6">
        <v>0</v>
      </c>
      <c r="R4410" s="6">
        <v>0</v>
      </c>
      <c r="S4410" s="6">
        <v>0</v>
      </c>
      <c r="T4410" s="6">
        <v>0</v>
      </c>
      <c r="U4410" s="7">
        <v>0</v>
      </c>
      <c r="V4410" s="7">
        <v>0</v>
      </c>
      <c r="W4410" s="7">
        <v>0</v>
      </c>
      <c r="X4410" s="7">
        <v>0</v>
      </c>
      <c r="Y4410" s="8" t="str">
        <f>IFERROR(VLOOKUP(F:F,#REF!,2,0),"需要手动检查")</f>
        <v>需要手动检查</v>
      </c>
      <c r="Z4410" s="9" t="str">
        <f t="shared" si="292"/>
        <v>否</v>
      </c>
      <c r="AA4410" s="10" t="s">
        <v>36</v>
      </c>
      <c r="AB4410" s="18" t="s">
        <v>37</v>
      </c>
      <c r="AC4410" t="str">
        <f t="shared" si="293"/>
        <v>2025/10/13</v>
      </c>
      <c r="AD4410" t="e">
        <f>VLOOKUP(Y4410,#REF!,2,FALSE)</f>
        <v>#REF!</v>
      </c>
    </row>
    <row r="4411" customHeight="1" spans="1:30">
      <c r="A4411" s="2" t="s">
        <v>13070</v>
      </c>
      <c r="B4411" s="2" t="s">
        <v>13071</v>
      </c>
      <c r="C4411" s="2" t="s">
        <v>13744</v>
      </c>
      <c r="D4411" s="2" t="s">
        <v>13745</v>
      </c>
      <c r="E4411" s="2" t="s">
        <v>13746</v>
      </c>
      <c r="F4411" s="2" t="s">
        <v>12993</v>
      </c>
      <c r="G4411" s="6">
        <v>231</v>
      </c>
      <c r="H4411" s="6">
        <v>2</v>
      </c>
      <c r="I4411" s="6">
        <v>0</v>
      </c>
      <c r="J4411" s="6">
        <v>0</v>
      </c>
      <c r="K4411" s="6">
        <v>0</v>
      </c>
      <c r="L4411" s="6">
        <v>0</v>
      </c>
      <c r="M4411" s="6">
        <v>0</v>
      </c>
      <c r="N4411" s="6">
        <v>0</v>
      </c>
      <c r="O4411" s="6">
        <v>0</v>
      </c>
      <c r="P4411" s="6">
        <v>0</v>
      </c>
      <c r="Q4411" s="6">
        <v>0</v>
      </c>
      <c r="R4411" s="6">
        <v>0</v>
      </c>
      <c r="S4411" s="6">
        <v>0</v>
      </c>
      <c r="T4411" s="6">
        <v>0</v>
      </c>
      <c r="U4411" s="7">
        <v>0</v>
      </c>
      <c r="V4411" s="7">
        <v>0</v>
      </c>
      <c r="W4411" s="7">
        <v>0.013</v>
      </c>
      <c r="X4411" s="7">
        <v>0</v>
      </c>
      <c r="Y4411" s="8" t="str">
        <f>IFERROR(VLOOKUP(F:F,#REF!,2,0),"需要手动检查")</f>
        <v>需要手动检查</v>
      </c>
      <c r="Z4411" s="9" t="str">
        <f t="shared" si="292"/>
        <v>否</v>
      </c>
      <c r="AA4411" s="10" t="s">
        <v>36</v>
      </c>
      <c r="AB4411" s="18" t="s">
        <v>37</v>
      </c>
      <c r="AC4411" t="str">
        <f t="shared" si="293"/>
        <v>2025/10/13</v>
      </c>
      <c r="AD4411" t="e">
        <f>VLOOKUP(Y4411,#REF!,2,FALSE)</f>
        <v>#REF!</v>
      </c>
    </row>
    <row r="4412" customHeight="1" spans="1:30">
      <c r="A4412" s="2" t="s">
        <v>12019</v>
      </c>
      <c r="B4412" s="2" t="s">
        <v>12020</v>
      </c>
      <c r="C4412" s="2" t="s">
        <v>13747</v>
      </c>
      <c r="D4412" s="2" t="s">
        <v>13748</v>
      </c>
      <c r="E4412" s="2" t="s">
        <v>13749</v>
      </c>
      <c r="F4412" s="2" t="s">
        <v>12993</v>
      </c>
      <c r="G4412" s="6">
        <v>296</v>
      </c>
      <c r="H4412" s="6">
        <v>4</v>
      </c>
      <c r="I4412" s="6">
        <v>0</v>
      </c>
      <c r="J4412" s="6">
        <v>0</v>
      </c>
      <c r="K4412" s="6">
        <v>0</v>
      </c>
      <c r="L4412" s="6">
        <v>0</v>
      </c>
      <c r="M4412" s="6">
        <v>312</v>
      </c>
      <c r="N4412" s="6">
        <v>33</v>
      </c>
      <c r="O4412" s="6">
        <v>0</v>
      </c>
      <c r="P4412" s="6">
        <v>0</v>
      </c>
      <c r="Q4412" s="6">
        <v>0</v>
      </c>
      <c r="R4412" s="6">
        <v>0</v>
      </c>
      <c r="S4412" s="6">
        <v>0</v>
      </c>
      <c r="T4412" s="6">
        <v>0</v>
      </c>
      <c r="U4412" s="7">
        <v>0.1115</v>
      </c>
      <c r="V4412" s="7">
        <v>0</v>
      </c>
      <c r="W4412" s="7">
        <v>0.0203</v>
      </c>
      <c r="X4412" s="7">
        <v>0</v>
      </c>
      <c r="Y4412" s="8" t="str">
        <f>IFERROR(VLOOKUP(F:F,#REF!,2,0),"需要手动检查")</f>
        <v>需要手动检查</v>
      </c>
      <c r="Z4412" s="9" t="str">
        <f t="shared" si="292"/>
        <v>否</v>
      </c>
      <c r="AA4412" s="10" t="s">
        <v>36</v>
      </c>
      <c r="AB4412" s="18" t="s">
        <v>37</v>
      </c>
      <c r="AC4412" t="str">
        <f t="shared" si="293"/>
        <v>2025/10/14</v>
      </c>
      <c r="AD4412" t="e">
        <f>VLOOKUP(Y4412,#REF!,2,FALSE)</f>
        <v>#REF!</v>
      </c>
    </row>
    <row r="4413" customHeight="1" spans="1:30">
      <c r="A4413" s="2" t="s">
        <v>12910</v>
      </c>
      <c r="B4413" s="2" t="s">
        <v>12911</v>
      </c>
      <c r="C4413" s="2" t="s">
        <v>13750</v>
      </c>
      <c r="D4413" s="2" t="s">
        <v>13751</v>
      </c>
      <c r="E4413" s="2" t="s">
        <v>13752</v>
      </c>
      <c r="F4413" s="2" t="s">
        <v>12993</v>
      </c>
      <c r="G4413" s="6">
        <v>338</v>
      </c>
      <c r="H4413" s="6">
        <v>12</v>
      </c>
      <c r="I4413" s="6">
        <v>13</v>
      </c>
      <c r="J4413" s="6">
        <v>4</v>
      </c>
      <c r="K4413" s="6">
        <v>0</v>
      </c>
      <c r="L4413" s="6">
        <v>0</v>
      </c>
      <c r="M4413" s="6">
        <v>376</v>
      </c>
      <c r="N4413" s="6">
        <v>14</v>
      </c>
      <c r="O4413" s="6">
        <v>0</v>
      </c>
      <c r="P4413" s="6">
        <v>0</v>
      </c>
      <c r="Q4413" s="6">
        <v>0</v>
      </c>
      <c r="R4413" s="6">
        <v>0</v>
      </c>
      <c r="S4413" s="6">
        <v>0</v>
      </c>
      <c r="T4413" s="6">
        <v>0</v>
      </c>
      <c r="U4413" s="7">
        <v>0.0414</v>
      </c>
      <c r="V4413" s="7">
        <v>0</v>
      </c>
      <c r="W4413" s="7">
        <v>0.0296</v>
      </c>
      <c r="X4413" s="7">
        <v>0</v>
      </c>
      <c r="Y4413" s="8" t="str">
        <f>IFERROR(VLOOKUP(F:F,#REF!,2,0),"需要手动检查")</f>
        <v>需要手动检查</v>
      </c>
      <c r="Z4413" s="9" t="str">
        <f t="shared" si="292"/>
        <v>否</v>
      </c>
      <c r="AA4413" s="10" t="s">
        <v>36</v>
      </c>
      <c r="AB4413" s="18" t="s">
        <v>37</v>
      </c>
      <c r="AC4413" t="str">
        <f t="shared" si="293"/>
        <v>2025/10/14</v>
      </c>
      <c r="AD4413" t="e">
        <f>VLOOKUP(Y4413,#REF!,2,FALSE)</f>
        <v>#REF!</v>
      </c>
    </row>
    <row r="4414" customHeight="1" spans="1:30">
      <c r="A4414" s="2" t="s">
        <v>12019</v>
      </c>
      <c r="B4414" s="2" t="s">
        <v>12020</v>
      </c>
      <c r="C4414" s="2" t="s">
        <v>13753</v>
      </c>
      <c r="D4414" s="2" t="s">
        <v>13754</v>
      </c>
      <c r="E4414" s="2" t="s">
        <v>13755</v>
      </c>
      <c r="F4414" s="2" t="s">
        <v>12993</v>
      </c>
      <c r="G4414" s="6">
        <v>292</v>
      </c>
      <c r="H4414" s="6">
        <v>4</v>
      </c>
      <c r="I4414" s="6">
        <v>0</v>
      </c>
      <c r="J4414" s="6">
        <v>0</v>
      </c>
      <c r="K4414" s="6">
        <v>0</v>
      </c>
      <c r="L4414" s="6">
        <v>0</v>
      </c>
      <c r="M4414" s="6">
        <v>311</v>
      </c>
      <c r="N4414" s="6">
        <v>24</v>
      </c>
      <c r="O4414" s="6">
        <v>0</v>
      </c>
      <c r="P4414" s="6">
        <v>0</v>
      </c>
      <c r="Q4414" s="6">
        <v>0</v>
      </c>
      <c r="R4414" s="6">
        <v>0</v>
      </c>
      <c r="S4414" s="6">
        <v>0</v>
      </c>
      <c r="T4414" s="6">
        <v>0</v>
      </c>
      <c r="U4414" s="7">
        <v>0.0822</v>
      </c>
      <c r="V4414" s="7">
        <v>0</v>
      </c>
      <c r="W4414" s="7">
        <v>0.0068</v>
      </c>
      <c r="X4414" s="7">
        <v>0</v>
      </c>
      <c r="Y4414" s="8" t="str">
        <f>IFERROR(VLOOKUP(F:F,#REF!,2,0),"需要手动检查")</f>
        <v>需要手动检查</v>
      </c>
      <c r="Z4414" s="9" t="str">
        <f t="shared" si="292"/>
        <v>否</v>
      </c>
      <c r="AA4414" s="10" t="s">
        <v>36</v>
      </c>
      <c r="AB4414" s="18" t="s">
        <v>37</v>
      </c>
      <c r="AC4414" t="str">
        <f t="shared" si="293"/>
        <v>2025/10/15</v>
      </c>
      <c r="AD4414" t="e">
        <f>VLOOKUP(Y4414,#REF!,2,FALSE)</f>
        <v>#REF!</v>
      </c>
    </row>
    <row r="4415" customHeight="1" spans="1:30">
      <c r="A4415" s="2" t="s">
        <v>6306</v>
      </c>
      <c r="B4415" s="2" t="s">
        <v>6307</v>
      </c>
      <c r="C4415" s="2" t="s">
        <v>13756</v>
      </c>
      <c r="D4415" s="2" t="s">
        <v>13757</v>
      </c>
      <c r="E4415" s="2" t="s">
        <v>13758</v>
      </c>
      <c r="F4415" s="2" t="s">
        <v>13759</v>
      </c>
      <c r="G4415" s="6">
        <v>2284</v>
      </c>
      <c r="H4415" s="6">
        <v>24</v>
      </c>
      <c r="I4415" s="6">
        <v>0</v>
      </c>
      <c r="J4415" s="6">
        <v>1</v>
      </c>
      <c r="K4415" s="6">
        <v>0</v>
      </c>
      <c r="L4415" s="6">
        <v>0</v>
      </c>
      <c r="M4415" s="6">
        <v>2400</v>
      </c>
      <c r="N4415" s="6">
        <v>40</v>
      </c>
      <c r="O4415" s="6">
        <v>0</v>
      </c>
      <c r="P4415" s="6">
        <v>0</v>
      </c>
      <c r="Q4415" s="6">
        <v>0</v>
      </c>
      <c r="R4415" s="6">
        <v>0</v>
      </c>
      <c r="S4415" s="6">
        <v>0</v>
      </c>
      <c r="T4415" s="6">
        <v>0</v>
      </c>
      <c r="U4415" s="7">
        <v>0.0175</v>
      </c>
      <c r="V4415" s="7">
        <v>0</v>
      </c>
      <c r="W4415" s="7">
        <v>0.0053</v>
      </c>
      <c r="X4415" s="7">
        <v>0</v>
      </c>
      <c r="Y4415" s="8" t="str">
        <f>IFERROR(VLOOKUP(F:F,#REF!,2,0),"需要手动检查")</f>
        <v>需要手动检查</v>
      </c>
      <c r="Z4415" s="9" t="str">
        <f t="shared" ref="Z4415:Z4443" si="294">IF(R4415&gt;0,"是","否")</f>
        <v>否</v>
      </c>
      <c r="AA4415" s="10" t="s">
        <v>36</v>
      </c>
      <c r="AB4415" s="18" t="s">
        <v>37</v>
      </c>
      <c r="AC4415" t="str">
        <f t="shared" ref="AC4415:AC4443" si="295">YEAR(E4415)&amp;"/"&amp;MONTH(E4415)&amp;"/"&amp;DAY(E4415)</f>
        <v>2025/10/16</v>
      </c>
      <c r="AD4415" t="e">
        <f>VLOOKUP(Y4415,#REF!,2,FALSE)</f>
        <v>#REF!</v>
      </c>
    </row>
    <row r="4416" customHeight="1" spans="1:30">
      <c r="A4416" s="2" t="s">
        <v>12019</v>
      </c>
      <c r="B4416" s="2" t="s">
        <v>12020</v>
      </c>
      <c r="C4416" s="2" t="s">
        <v>13760</v>
      </c>
      <c r="D4416" s="2" t="s">
        <v>13761</v>
      </c>
      <c r="E4416" s="2" t="s">
        <v>13762</v>
      </c>
      <c r="F4416" s="2" t="s">
        <v>12993</v>
      </c>
      <c r="G4416" s="6">
        <v>462</v>
      </c>
      <c r="H4416" s="6">
        <v>3</v>
      </c>
      <c r="I4416" s="6">
        <v>0</v>
      </c>
      <c r="J4416" s="6">
        <v>0</v>
      </c>
      <c r="K4416" s="6">
        <v>0</v>
      </c>
      <c r="L4416" s="6">
        <v>0</v>
      </c>
      <c r="M4416" s="6">
        <v>495</v>
      </c>
      <c r="N4416" s="6">
        <v>24</v>
      </c>
      <c r="O4416" s="6">
        <v>0</v>
      </c>
      <c r="P4416" s="6">
        <v>0</v>
      </c>
      <c r="Q4416" s="6">
        <v>0</v>
      </c>
      <c r="R4416" s="6">
        <v>0</v>
      </c>
      <c r="S4416" s="6">
        <v>0</v>
      </c>
      <c r="T4416" s="6">
        <v>0</v>
      </c>
      <c r="U4416" s="7">
        <v>0.0519</v>
      </c>
      <c r="V4416" s="7">
        <v>0</v>
      </c>
      <c r="W4416" s="7">
        <v>0.0043</v>
      </c>
      <c r="X4416" s="7">
        <v>0</v>
      </c>
      <c r="Y4416" s="8" t="str">
        <f>IFERROR(VLOOKUP(F:F,#REF!,2,0),"需要手动检查")</f>
        <v>需要手动检查</v>
      </c>
      <c r="Z4416" s="9" t="str">
        <f t="shared" si="294"/>
        <v>否</v>
      </c>
      <c r="AA4416" s="10" t="s">
        <v>36</v>
      </c>
      <c r="AB4416" s="18" t="s">
        <v>37</v>
      </c>
      <c r="AC4416" t="str">
        <f t="shared" si="295"/>
        <v>2025/10/16</v>
      </c>
      <c r="AD4416" t="e">
        <f>VLOOKUP(Y4416,#REF!,2,FALSE)</f>
        <v>#REF!</v>
      </c>
    </row>
    <row r="4417" customHeight="1" spans="1:30">
      <c r="A4417" s="2" t="s">
        <v>12910</v>
      </c>
      <c r="B4417" s="2" t="s">
        <v>12911</v>
      </c>
      <c r="C4417" s="2" t="s">
        <v>13763</v>
      </c>
      <c r="D4417" s="2" t="s">
        <v>13764</v>
      </c>
      <c r="E4417" s="2" t="s">
        <v>13765</v>
      </c>
      <c r="F4417" s="2" t="s">
        <v>12993</v>
      </c>
      <c r="G4417" s="6">
        <v>325</v>
      </c>
      <c r="H4417" s="6">
        <v>16</v>
      </c>
      <c r="I4417" s="6">
        <v>19</v>
      </c>
      <c r="J4417" s="6">
        <v>4</v>
      </c>
      <c r="K4417" s="6">
        <v>0</v>
      </c>
      <c r="L4417" s="6">
        <v>0</v>
      </c>
      <c r="M4417" s="6">
        <v>351</v>
      </c>
      <c r="N4417" s="6">
        <v>5</v>
      </c>
      <c r="O4417" s="6">
        <v>0</v>
      </c>
      <c r="P4417" s="6">
        <v>0</v>
      </c>
      <c r="Q4417" s="6">
        <v>0</v>
      </c>
      <c r="R4417" s="6">
        <v>0</v>
      </c>
      <c r="S4417" s="6">
        <v>0</v>
      </c>
      <c r="T4417" s="6">
        <v>0</v>
      </c>
      <c r="U4417" s="7">
        <v>0.0154</v>
      </c>
      <c r="V4417" s="7">
        <v>0</v>
      </c>
      <c r="W4417" s="7">
        <v>0.0769</v>
      </c>
      <c r="X4417" s="7">
        <v>0</v>
      </c>
      <c r="Y4417" s="8" t="str">
        <f>IFERROR(VLOOKUP(F:F,#REF!,2,0),"需要手动检查")</f>
        <v>需要手动检查</v>
      </c>
      <c r="Z4417" s="9" t="str">
        <f t="shared" si="294"/>
        <v>否</v>
      </c>
      <c r="AA4417" s="10" t="s">
        <v>36</v>
      </c>
      <c r="AB4417" s="18" t="s">
        <v>37</v>
      </c>
      <c r="AC4417" t="str">
        <f t="shared" si="295"/>
        <v>2025/10/16</v>
      </c>
      <c r="AD4417" t="e">
        <f>VLOOKUP(Y4417,#REF!,2,FALSE)</f>
        <v>#REF!</v>
      </c>
    </row>
    <row r="4418" customHeight="1" spans="1:30">
      <c r="A4418" s="2" t="s">
        <v>13766</v>
      </c>
      <c r="B4418" s="2" t="s">
        <v>13767</v>
      </c>
      <c r="C4418" s="2" t="s">
        <v>13768</v>
      </c>
      <c r="D4418" s="2" t="s">
        <v>13769</v>
      </c>
      <c r="E4418" s="2" t="s">
        <v>13770</v>
      </c>
      <c r="F4418" s="2" t="s">
        <v>10254</v>
      </c>
      <c r="G4418" s="6">
        <v>2027</v>
      </c>
      <c r="H4418" s="6">
        <v>48</v>
      </c>
      <c r="I4418" s="6">
        <v>0</v>
      </c>
      <c r="J4418" s="6">
        <v>1</v>
      </c>
      <c r="K4418" s="6">
        <v>0</v>
      </c>
      <c r="L4418" s="6">
        <v>0</v>
      </c>
      <c r="M4418" s="6">
        <v>2207</v>
      </c>
      <c r="N4418" s="6">
        <v>309</v>
      </c>
      <c r="O4418" s="6">
        <v>0</v>
      </c>
      <c r="P4418" s="6">
        <v>0</v>
      </c>
      <c r="Q4418" s="6">
        <v>0</v>
      </c>
      <c r="R4418" s="6">
        <v>0</v>
      </c>
      <c r="S4418" s="6">
        <v>0</v>
      </c>
      <c r="T4418" s="6">
        <v>0</v>
      </c>
      <c r="U4418" s="7">
        <v>0.1524</v>
      </c>
      <c r="V4418" s="7">
        <v>0</v>
      </c>
      <c r="W4418" s="7">
        <v>0.0335</v>
      </c>
      <c r="X4418" s="7">
        <v>0</v>
      </c>
      <c r="Y4418" s="8" t="str">
        <f>IFERROR(VLOOKUP(F:F,#REF!,2,0),"需要手动检查")</f>
        <v>需要手动检查</v>
      </c>
      <c r="Z4418" s="9" t="str">
        <f t="shared" si="294"/>
        <v>否</v>
      </c>
      <c r="AA4418" s="10" t="s">
        <v>36</v>
      </c>
      <c r="AB4418" s="18" t="s">
        <v>37</v>
      </c>
      <c r="AC4418" t="str">
        <f t="shared" si="295"/>
        <v>2025/10/16</v>
      </c>
      <c r="AD4418" t="e">
        <f>VLOOKUP(Y4418,#REF!,2,FALSE)</f>
        <v>#REF!</v>
      </c>
    </row>
    <row r="4419" customHeight="1" spans="1:30">
      <c r="A4419" s="2" t="s">
        <v>13771</v>
      </c>
      <c r="B4419" s="2" t="s">
        <v>13772</v>
      </c>
      <c r="C4419" s="2" t="s">
        <v>13773</v>
      </c>
      <c r="D4419" s="2" t="s">
        <v>13774</v>
      </c>
      <c r="E4419" s="2" t="s">
        <v>13775</v>
      </c>
      <c r="F4419" s="2" t="s">
        <v>13776</v>
      </c>
      <c r="G4419" s="6">
        <v>1029</v>
      </c>
      <c r="H4419" s="6">
        <v>21</v>
      </c>
      <c r="I4419" s="6">
        <v>0</v>
      </c>
      <c r="J4419" s="6">
        <v>0</v>
      </c>
      <c r="K4419" s="6">
        <v>0</v>
      </c>
      <c r="L4419" s="6">
        <v>0</v>
      </c>
      <c r="M4419" s="6">
        <v>1133</v>
      </c>
      <c r="N4419" s="6">
        <v>122</v>
      </c>
      <c r="O4419" s="6">
        <v>0</v>
      </c>
      <c r="P4419" s="6">
        <v>0</v>
      </c>
      <c r="Q4419" s="6">
        <v>0</v>
      </c>
      <c r="R4419" s="6">
        <v>0</v>
      </c>
      <c r="S4419" s="6">
        <v>0</v>
      </c>
      <c r="T4419" s="6">
        <v>0</v>
      </c>
      <c r="U4419" s="7">
        <v>0.1186</v>
      </c>
      <c r="V4419" s="7">
        <v>0</v>
      </c>
      <c r="W4419" s="7">
        <v>0.0428</v>
      </c>
      <c r="X4419" s="7">
        <v>0</v>
      </c>
      <c r="Y4419" s="8" t="str">
        <f>IFERROR(VLOOKUP(F:F,#REF!,2,0),"需要手动检查")</f>
        <v>需要手动检查</v>
      </c>
      <c r="Z4419" s="9" t="str">
        <f t="shared" si="294"/>
        <v>否</v>
      </c>
      <c r="AA4419" s="10" t="s">
        <v>36</v>
      </c>
      <c r="AB4419" s="18" t="s">
        <v>37</v>
      </c>
      <c r="AC4419" t="str">
        <f t="shared" si="295"/>
        <v>2025/10/17</v>
      </c>
      <c r="AD4419" t="e">
        <f>VLOOKUP(Y4419,#REF!,2,FALSE)</f>
        <v>#REF!</v>
      </c>
    </row>
    <row r="4420" customHeight="1" spans="1:30">
      <c r="A4420" s="2" t="s">
        <v>10266</v>
      </c>
      <c r="B4420" s="2" t="s">
        <v>10267</v>
      </c>
      <c r="C4420" s="2" t="s">
        <v>13777</v>
      </c>
      <c r="D4420" s="2" t="s">
        <v>13778</v>
      </c>
      <c r="E4420" s="2" t="s">
        <v>13779</v>
      </c>
      <c r="F4420" s="2" t="s">
        <v>13780</v>
      </c>
      <c r="G4420" s="6">
        <v>597</v>
      </c>
      <c r="H4420" s="6">
        <v>8</v>
      </c>
      <c r="I4420" s="6">
        <v>0</v>
      </c>
      <c r="J4420" s="6">
        <v>1</v>
      </c>
      <c r="K4420" s="6">
        <v>0</v>
      </c>
      <c r="L4420" s="6">
        <v>0</v>
      </c>
      <c r="M4420" s="6">
        <v>13</v>
      </c>
      <c r="N4420" s="6">
        <v>1</v>
      </c>
      <c r="O4420" s="6">
        <v>0</v>
      </c>
      <c r="P4420" s="6">
        <v>0</v>
      </c>
      <c r="Q4420" s="6">
        <v>0</v>
      </c>
      <c r="R4420" s="6">
        <v>0</v>
      </c>
      <c r="S4420" s="6">
        <v>0</v>
      </c>
      <c r="T4420" s="6">
        <v>0</v>
      </c>
      <c r="U4420" s="7">
        <v>0.0017</v>
      </c>
      <c r="V4420" s="7">
        <v>0</v>
      </c>
      <c r="W4420" s="7">
        <v>0.0084</v>
      </c>
      <c r="X4420" s="7">
        <v>0</v>
      </c>
      <c r="Y4420" s="8" t="str">
        <f>IFERROR(VLOOKUP(F:F,#REF!,2,0),"需要手动检查")</f>
        <v>需要手动检查</v>
      </c>
      <c r="Z4420" s="9" t="str">
        <f t="shared" si="294"/>
        <v>否</v>
      </c>
      <c r="AA4420" s="10" t="s">
        <v>36</v>
      </c>
      <c r="AB4420" s="18" t="s">
        <v>37</v>
      </c>
      <c r="AC4420" t="str">
        <f t="shared" si="295"/>
        <v>2025/10/17</v>
      </c>
      <c r="AD4420" t="e">
        <f>VLOOKUP(Y4420,#REF!,2,FALSE)</f>
        <v>#REF!</v>
      </c>
    </row>
    <row r="4421" customHeight="1" spans="1:30">
      <c r="A4421" s="2" t="s">
        <v>10266</v>
      </c>
      <c r="B4421" s="2" t="s">
        <v>10267</v>
      </c>
      <c r="C4421" s="2" t="s">
        <v>13781</v>
      </c>
      <c r="D4421" s="2" t="s">
        <v>13782</v>
      </c>
      <c r="E4421" s="2" t="s">
        <v>13783</v>
      </c>
      <c r="F4421" s="2" t="s">
        <v>13780</v>
      </c>
      <c r="G4421" s="6">
        <v>703</v>
      </c>
      <c r="H4421" s="6">
        <v>14</v>
      </c>
      <c r="I4421" s="6">
        <v>2</v>
      </c>
      <c r="J4421" s="6">
        <v>1</v>
      </c>
      <c r="K4421" s="6">
        <v>1</v>
      </c>
      <c r="L4421" s="6">
        <v>0</v>
      </c>
      <c r="M4421" s="6">
        <v>717</v>
      </c>
      <c r="N4421" s="6">
        <v>24</v>
      </c>
      <c r="O4421" s="6">
        <v>0</v>
      </c>
      <c r="P4421" s="6">
        <v>0</v>
      </c>
      <c r="Q4421" s="6">
        <v>0</v>
      </c>
      <c r="R4421" s="6">
        <v>0</v>
      </c>
      <c r="S4421" s="6">
        <v>0</v>
      </c>
      <c r="T4421" s="6">
        <v>0</v>
      </c>
      <c r="U4421" s="7">
        <v>0.0341</v>
      </c>
      <c r="V4421" s="7">
        <v>0</v>
      </c>
      <c r="W4421" s="7">
        <v>0.0171</v>
      </c>
      <c r="X4421" s="7">
        <v>0</v>
      </c>
      <c r="Y4421" s="8" t="str">
        <f>IFERROR(VLOOKUP(F:F,#REF!,2,0),"需要手动检查")</f>
        <v>需要手动检查</v>
      </c>
      <c r="Z4421" s="9" t="str">
        <f t="shared" si="294"/>
        <v>否</v>
      </c>
      <c r="AA4421" s="10" t="s">
        <v>36</v>
      </c>
      <c r="AB4421" s="18" t="s">
        <v>37</v>
      </c>
      <c r="AC4421" t="str">
        <f t="shared" si="295"/>
        <v>2025/10/17</v>
      </c>
      <c r="AD4421" t="e">
        <f>VLOOKUP(Y4421,#REF!,2,FALSE)</f>
        <v>#REF!</v>
      </c>
    </row>
    <row r="4422" customHeight="1" spans="1:30">
      <c r="A4422" s="2" t="s">
        <v>10679</v>
      </c>
      <c r="B4422" s="2" t="s">
        <v>10680</v>
      </c>
      <c r="C4422" s="2" t="s">
        <v>13784</v>
      </c>
      <c r="D4422" s="2" t="s">
        <v>13785</v>
      </c>
      <c r="E4422" s="2" t="s">
        <v>13786</v>
      </c>
      <c r="F4422" s="2" t="s">
        <v>12993</v>
      </c>
      <c r="G4422" s="6">
        <v>989</v>
      </c>
      <c r="H4422" s="6">
        <v>27</v>
      </c>
      <c r="I4422" s="6">
        <v>0</v>
      </c>
      <c r="J4422" s="6">
        <v>0</v>
      </c>
      <c r="K4422" s="6">
        <v>0</v>
      </c>
      <c r="L4422" s="6">
        <v>0</v>
      </c>
      <c r="M4422" s="6">
        <v>1050</v>
      </c>
      <c r="N4422" s="6">
        <v>38</v>
      </c>
      <c r="O4422" s="6">
        <v>0</v>
      </c>
      <c r="P4422" s="6">
        <v>0</v>
      </c>
      <c r="Q4422" s="6">
        <v>0</v>
      </c>
      <c r="R4422" s="6">
        <v>0</v>
      </c>
      <c r="S4422" s="6">
        <v>0</v>
      </c>
      <c r="T4422" s="6">
        <v>0</v>
      </c>
      <c r="U4422" s="7">
        <v>0.0384</v>
      </c>
      <c r="V4422" s="7">
        <v>0</v>
      </c>
      <c r="W4422" s="7">
        <v>0.0556</v>
      </c>
      <c r="X4422" s="7">
        <v>0</v>
      </c>
      <c r="Y4422" s="8" t="str">
        <f>IFERROR(VLOOKUP(F:F,#REF!,2,0),"需要手动检查")</f>
        <v>需要手动检查</v>
      </c>
      <c r="Z4422" s="9" t="str">
        <f t="shared" si="294"/>
        <v>否</v>
      </c>
      <c r="AA4422" s="10" t="s">
        <v>36</v>
      </c>
      <c r="AB4422" s="18" t="s">
        <v>37</v>
      </c>
      <c r="AC4422" t="str">
        <f t="shared" si="295"/>
        <v>2025/10/18</v>
      </c>
      <c r="AD4422" t="e">
        <f>VLOOKUP(Y4422,#REF!,2,FALSE)</f>
        <v>#REF!</v>
      </c>
    </row>
    <row r="4423" customHeight="1" spans="1:30">
      <c r="A4423" s="2" t="s">
        <v>12559</v>
      </c>
      <c r="B4423" s="2" t="s">
        <v>12560</v>
      </c>
      <c r="C4423" s="2" t="s">
        <v>13787</v>
      </c>
      <c r="D4423" s="2" t="s">
        <v>13788</v>
      </c>
      <c r="E4423" s="2" t="s">
        <v>13789</v>
      </c>
      <c r="F4423" s="2" t="s">
        <v>12993</v>
      </c>
      <c r="G4423" s="6">
        <v>366</v>
      </c>
      <c r="H4423" s="6">
        <v>13</v>
      </c>
      <c r="I4423" s="6">
        <v>7</v>
      </c>
      <c r="J4423" s="6">
        <v>0</v>
      </c>
      <c r="K4423" s="6">
        <v>0</v>
      </c>
      <c r="L4423" s="6">
        <v>0</v>
      </c>
      <c r="M4423" s="6">
        <v>398</v>
      </c>
      <c r="N4423" s="6">
        <v>3</v>
      </c>
      <c r="O4423" s="6">
        <v>0</v>
      </c>
      <c r="P4423" s="6">
        <v>0</v>
      </c>
      <c r="Q4423" s="6">
        <v>0</v>
      </c>
      <c r="R4423" s="6">
        <v>0</v>
      </c>
      <c r="S4423" s="6">
        <v>0</v>
      </c>
      <c r="T4423" s="6">
        <v>0</v>
      </c>
      <c r="U4423" s="7">
        <v>0.0082</v>
      </c>
      <c r="V4423" s="7">
        <v>0</v>
      </c>
      <c r="W4423" s="7">
        <v>0.0464</v>
      </c>
      <c r="X4423" s="7">
        <v>0</v>
      </c>
      <c r="Y4423" s="8" t="str">
        <f>IFERROR(VLOOKUP(F:F,#REF!,2,0),"需要手动检查")</f>
        <v>需要手动检查</v>
      </c>
      <c r="Z4423" s="9" t="str">
        <f t="shared" si="294"/>
        <v>否</v>
      </c>
      <c r="AA4423" s="10" t="s">
        <v>36</v>
      </c>
      <c r="AB4423" s="18" t="s">
        <v>37</v>
      </c>
      <c r="AC4423" t="str">
        <f t="shared" si="295"/>
        <v>2025/10/18</v>
      </c>
      <c r="AD4423" t="e">
        <f>VLOOKUP(Y4423,#REF!,2,FALSE)</f>
        <v>#REF!</v>
      </c>
    </row>
    <row r="4424" customHeight="1" spans="1:30">
      <c r="A4424" s="2" t="s">
        <v>13790</v>
      </c>
      <c r="B4424" s="2" t="s">
        <v>13791</v>
      </c>
      <c r="C4424" s="2" t="s">
        <v>13792</v>
      </c>
      <c r="D4424" s="2" t="s">
        <v>13793</v>
      </c>
      <c r="E4424" s="2" t="s">
        <v>13794</v>
      </c>
      <c r="F4424" s="2" t="s">
        <v>12993</v>
      </c>
      <c r="G4424" s="6">
        <v>812</v>
      </c>
      <c r="H4424" s="6">
        <v>53</v>
      </c>
      <c r="I4424" s="6">
        <v>13</v>
      </c>
      <c r="J4424" s="6">
        <v>0</v>
      </c>
      <c r="K4424" s="6">
        <v>1</v>
      </c>
      <c r="L4424" s="6">
        <v>0</v>
      </c>
      <c r="M4424" s="6">
        <v>914</v>
      </c>
      <c r="N4424" s="6">
        <v>17</v>
      </c>
      <c r="O4424" s="6">
        <v>0</v>
      </c>
      <c r="P4424" s="6">
        <v>0</v>
      </c>
      <c r="Q4424" s="6">
        <v>0</v>
      </c>
      <c r="R4424" s="6">
        <v>0</v>
      </c>
      <c r="S4424" s="6">
        <v>0</v>
      </c>
      <c r="T4424" s="6">
        <v>0</v>
      </c>
      <c r="U4424" s="7">
        <v>0.0209</v>
      </c>
      <c r="V4424" s="7">
        <v>0</v>
      </c>
      <c r="W4424" s="7">
        <v>0.4113</v>
      </c>
      <c r="X4424" s="7">
        <v>0</v>
      </c>
      <c r="Y4424" s="8" t="str">
        <f>IFERROR(VLOOKUP(F:F,#REF!,2,0),"需要手动检查")</f>
        <v>需要手动检查</v>
      </c>
      <c r="Z4424" s="9" t="str">
        <f t="shared" si="294"/>
        <v>否</v>
      </c>
      <c r="AA4424" s="10" t="s">
        <v>36</v>
      </c>
      <c r="AB4424" s="18" t="s">
        <v>37</v>
      </c>
      <c r="AC4424" t="str">
        <f t="shared" si="295"/>
        <v>2025/10/18</v>
      </c>
      <c r="AD4424" t="e">
        <f>VLOOKUP(Y4424,#REF!,2,FALSE)</f>
        <v>#REF!</v>
      </c>
    </row>
    <row r="4425" customHeight="1" spans="1:30">
      <c r="A4425" s="2" t="s">
        <v>13771</v>
      </c>
      <c r="B4425" s="2" t="s">
        <v>13772</v>
      </c>
      <c r="C4425" s="2" t="s">
        <v>13795</v>
      </c>
      <c r="D4425" s="2" t="s">
        <v>13796</v>
      </c>
      <c r="E4425" s="2" t="s">
        <v>13797</v>
      </c>
      <c r="F4425" s="2" t="s">
        <v>13776</v>
      </c>
      <c r="G4425" s="6">
        <v>346</v>
      </c>
      <c r="H4425" s="6">
        <v>5</v>
      </c>
      <c r="I4425" s="6">
        <v>0</v>
      </c>
      <c r="J4425" s="6">
        <v>0</v>
      </c>
      <c r="K4425" s="6">
        <v>0</v>
      </c>
      <c r="L4425" s="6">
        <v>0</v>
      </c>
      <c r="M4425" s="6">
        <v>363</v>
      </c>
      <c r="N4425" s="6">
        <v>7</v>
      </c>
      <c r="O4425" s="6">
        <v>0</v>
      </c>
      <c r="P4425" s="6">
        <v>0</v>
      </c>
      <c r="Q4425" s="6">
        <v>0</v>
      </c>
      <c r="R4425" s="6">
        <v>0</v>
      </c>
      <c r="S4425" s="6">
        <v>0</v>
      </c>
      <c r="T4425" s="6">
        <v>0</v>
      </c>
      <c r="U4425" s="7">
        <v>0.0202</v>
      </c>
      <c r="V4425" s="7">
        <v>0</v>
      </c>
      <c r="W4425" s="7">
        <v>0.0347</v>
      </c>
      <c r="X4425" s="7">
        <v>0</v>
      </c>
      <c r="Y4425" s="8" t="str">
        <f>IFERROR(VLOOKUP(F:F,#REF!,2,0),"需要手动检查")</f>
        <v>需要手动检查</v>
      </c>
      <c r="Z4425" s="9" t="str">
        <f t="shared" si="294"/>
        <v>否</v>
      </c>
      <c r="AA4425" s="10" t="s">
        <v>36</v>
      </c>
      <c r="AB4425" s="18" t="s">
        <v>37</v>
      </c>
      <c r="AC4425" t="str">
        <f t="shared" si="295"/>
        <v>2025/10/18</v>
      </c>
      <c r="AD4425" t="e">
        <f>VLOOKUP(Y4425,#REF!,2,FALSE)</f>
        <v>#REF!</v>
      </c>
    </row>
    <row r="4426" customHeight="1" spans="1:30">
      <c r="A4426" s="2" t="s">
        <v>13798</v>
      </c>
      <c r="B4426" s="2" t="s">
        <v>13799</v>
      </c>
      <c r="C4426" s="2" t="s">
        <v>13800</v>
      </c>
      <c r="D4426" s="2" t="s">
        <v>13801</v>
      </c>
      <c r="E4426" s="2" t="s">
        <v>13802</v>
      </c>
      <c r="F4426" s="2" t="s">
        <v>13803</v>
      </c>
      <c r="G4426" s="6">
        <v>829</v>
      </c>
      <c r="H4426" s="6">
        <v>18</v>
      </c>
      <c r="I4426" s="6">
        <v>0</v>
      </c>
      <c r="J4426" s="6">
        <v>0</v>
      </c>
      <c r="K4426" s="6">
        <v>0</v>
      </c>
      <c r="L4426" s="6">
        <v>0</v>
      </c>
      <c r="M4426" s="6">
        <v>858</v>
      </c>
      <c r="N4426" s="6">
        <v>29</v>
      </c>
      <c r="O4426" s="6">
        <v>0</v>
      </c>
      <c r="P4426" s="6">
        <v>0</v>
      </c>
      <c r="Q4426" s="6">
        <v>0</v>
      </c>
      <c r="R4426" s="6">
        <v>0</v>
      </c>
      <c r="S4426" s="6">
        <v>0</v>
      </c>
      <c r="T4426" s="6">
        <v>0</v>
      </c>
      <c r="U4426" s="7">
        <v>0.035</v>
      </c>
      <c r="V4426" s="7">
        <v>0</v>
      </c>
      <c r="W4426" s="7">
        <v>0.0072</v>
      </c>
      <c r="X4426" s="7">
        <v>0</v>
      </c>
      <c r="Y4426" s="8" t="str">
        <f>IFERROR(VLOOKUP(F:F,#REF!,2,0),"需要手动检查")</f>
        <v>需要手动检查</v>
      </c>
      <c r="Z4426" s="9" t="str">
        <f t="shared" si="294"/>
        <v>否</v>
      </c>
      <c r="AA4426" s="10" t="s">
        <v>36</v>
      </c>
      <c r="AB4426" s="18" t="s">
        <v>37</v>
      </c>
      <c r="AC4426" t="str">
        <f t="shared" si="295"/>
        <v>2025/10/18</v>
      </c>
      <c r="AD4426" t="e">
        <f>VLOOKUP(Y4426,#REF!,2,FALSE)</f>
        <v>#REF!</v>
      </c>
    </row>
    <row r="4427" customHeight="1" spans="1:30">
      <c r="A4427" s="2" t="s">
        <v>12981</v>
      </c>
      <c r="B4427" s="2" t="s">
        <v>12982</v>
      </c>
      <c r="C4427" s="2" t="s">
        <v>45</v>
      </c>
      <c r="D4427" s="2" t="s">
        <v>13804</v>
      </c>
      <c r="E4427" s="2" t="s">
        <v>13805</v>
      </c>
      <c r="F4427" s="2" t="s">
        <v>12993</v>
      </c>
      <c r="G4427" s="6">
        <v>335</v>
      </c>
      <c r="H4427" s="6">
        <v>4</v>
      </c>
      <c r="I4427" s="6">
        <v>1</v>
      </c>
      <c r="J4427" s="6">
        <v>0</v>
      </c>
      <c r="K4427" s="6">
        <v>0</v>
      </c>
      <c r="L4427" s="6">
        <v>0</v>
      </c>
      <c r="M4427" s="6">
        <v>340</v>
      </c>
      <c r="N4427" s="6">
        <v>2</v>
      </c>
      <c r="O4427" s="6">
        <v>0</v>
      </c>
      <c r="P4427" s="6">
        <v>0</v>
      </c>
      <c r="Q4427" s="6">
        <v>0</v>
      </c>
      <c r="R4427" s="6">
        <v>0</v>
      </c>
      <c r="S4427" s="6">
        <v>0</v>
      </c>
      <c r="T4427" s="6">
        <v>0</v>
      </c>
      <c r="U4427" s="7">
        <v>0.006</v>
      </c>
      <c r="V4427" s="7">
        <v>0</v>
      </c>
      <c r="W4427" s="7">
        <v>0.0478</v>
      </c>
      <c r="X4427" s="7">
        <v>0</v>
      </c>
      <c r="Y4427" s="8" t="str">
        <f>IFERROR(VLOOKUP(F:F,#REF!,2,0),"需要手动检查")</f>
        <v>需要手动检查</v>
      </c>
      <c r="Z4427" s="9" t="str">
        <f t="shared" si="294"/>
        <v>否</v>
      </c>
      <c r="AA4427" s="10" t="s">
        <v>36</v>
      </c>
      <c r="AB4427" s="18" t="s">
        <v>37</v>
      </c>
      <c r="AC4427" t="str">
        <f t="shared" si="295"/>
        <v>2025/10/18</v>
      </c>
      <c r="AD4427" t="e">
        <f>VLOOKUP(Y4427,#REF!,2,FALSE)</f>
        <v>#REF!</v>
      </c>
    </row>
    <row r="4428" customHeight="1" spans="1:30">
      <c r="A4428" s="2" t="s">
        <v>13790</v>
      </c>
      <c r="B4428" s="2" t="s">
        <v>13791</v>
      </c>
      <c r="C4428" s="2" t="s">
        <v>13806</v>
      </c>
      <c r="D4428" s="2" t="s">
        <v>13807</v>
      </c>
      <c r="E4428" s="2" t="s">
        <v>13808</v>
      </c>
      <c r="F4428" s="2" t="s">
        <v>12993</v>
      </c>
      <c r="G4428" s="6">
        <v>374</v>
      </c>
      <c r="H4428" s="6">
        <v>8</v>
      </c>
      <c r="I4428" s="6">
        <v>1</v>
      </c>
      <c r="J4428" s="6">
        <v>1</v>
      </c>
      <c r="K4428" s="6">
        <v>0</v>
      </c>
      <c r="L4428" s="6">
        <v>0</v>
      </c>
      <c r="M4428" s="6">
        <v>378</v>
      </c>
      <c r="N4428" s="6">
        <v>1</v>
      </c>
      <c r="O4428" s="6">
        <v>0</v>
      </c>
      <c r="P4428" s="6">
        <v>0</v>
      </c>
      <c r="Q4428" s="6">
        <v>0</v>
      </c>
      <c r="R4428" s="6">
        <v>0</v>
      </c>
      <c r="S4428" s="6">
        <v>0</v>
      </c>
      <c r="T4428" s="6">
        <v>0</v>
      </c>
      <c r="U4428" s="7">
        <v>0.0027</v>
      </c>
      <c r="V4428" s="7">
        <v>0</v>
      </c>
      <c r="W4428" s="7">
        <v>0.0668</v>
      </c>
      <c r="X4428" s="7">
        <v>0</v>
      </c>
      <c r="Y4428" s="8" t="str">
        <f>IFERROR(VLOOKUP(F:F,#REF!,2,0),"需要手动检查")</f>
        <v>需要手动检查</v>
      </c>
      <c r="Z4428" s="9" t="str">
        <f t="shared" si="294"/>
        <v>否</v>
      </c>
      <c r="AA4428" s="10" t="s">
        <v>36</v>
      </c>
      <c r="AB4428" s="18" t="s">
        <v>37</v>
      </c>
      <c r="AC4428" t="str">
        <f t="shared" si="295"/>
        <v>2025/10/19</v>
      </c>
      <c r="AD4428" t="e">
        <f>VLOOKUP(Y4428,#REF!,2,FALSE)</f>
        <v>#REF!</v>
      </c>
    </row>
    <row r="4429" customHeight="1" spans="1:30">
      <c r="A4429" s="2" t="s">
        <v>7516</v>
      </c>
      <c r="B4429" s="2" t="s">
        <v>7517</v>
      </c>
      <c r="C4429" s="2" t="s">
        <v>13809</v>
      </c>
      <c r="D4429" s="2" t="s">
        <v>13810</v>
      </c>
      <c r="E4429" s="2" t="s">
        <v>13811</v>
      </c>
      <c r="F4429" s="2" t="s">
        <v>13803</v>
      </c>
      <c r="G4429" s="6">
        <v>1131</v>
      </c>
      <c r="H4429" s="6">
        <v>75</v>
      </c>
      <c r="I4429" s="6">
        <v>3</v>
      </c>
      <c r="J4429" s="6">
        <v>0</v>
      </c>
      <c r="K4429" s="6">
        <v>4</v>
      </c>
      <c r="L4429" s="6">
        <v>0</v>
      </c>
      <c r="M4429" s="6">
        <v>29</v>
      </c>
      <c r="N4429" s="6">
        <v>1</v>
      </c>
      <c r="O4429" s="6">
        <v>0</v>
      </c>
      <c r="P4429" s="6">
        <v>0</v>
      </c>
      <c r="Q4429" s="6">
        <v>0</v>
      </c>
      <c r="R4429" s="6">
        <v>0</v>
      </c>
      <c r="S4429" s="6">
        <v>0</v>
      </c>
      <c r="T4429" s="6">
        <v>0</v>
      </c>
      <c r="U4429" s="7">
        <v>0.0009</v>
      </c>
      <c r="V4429" s="7">
        <v>0</v>
      </c>
      <c r="W4429" s="7">
        <v>0.0088</v>
      </c>
      <c r="X4429" s="7">
        <v>0</v>
      </c>
      <c r="Y4429" s="8" t="str">
        <f>IFERROR(VLOOKUP(F:F,#REF!,2,0),"需要手动检查")</f>
        <v>需要手动检查</v>
      </c>
      <c r="Z4429" s="9" t="str">
        <f t="shared" si="294"/>
        <v>否</v>
      </c>
      <c r="AA4429" s="10" t="s">
        <v>36</v>
      </c>
      <c r="AB4429" s="18" t="s">
        <v>37</v>
      </c>
      <c r="AC4429" t="str">
        <f t="shared" si="295"/>
        <v>2025/10/19</v>
      </c>
      <c r="AD4429" t="e">
        <f>VLOOKUP(Y4429,#REF!,2,FALSE)</f>
        <v>#REF!</v>
      </c>
    </row>
    <row r="4430" customHeight="1" spans="1:30">
      <c r="A4430" s="2" t="s">
        <v>9440</v>
      </c>
      <c r="B4430" s="2" t="s">
        <v>9441</v>
      </c>
      <c r="C4430" s="2" t="s">
        <v>13812</v>
      </c>
      <c r="D4430" s="2" t="s">
        <v>13813</v>
      </c>
      <c r="E4430" s="2" t="s">
        <v>13814</v>
      </c>
      <c r="F4430" s="2" t="s">
        <v>12993</v>
      </c>
      <c r="G4430" s="6">
        <v>402</v>
      </c>
      <c r="H4430" s="6">
        <v>11</v>
      </c>
      <c r="I4430" s="6">
        <v>1</v>
      </c>
      <c r="J4430" s="6">
        <v>0</v>
      </c>
      <c r="K4430" s="6">
        <v>0</v>
      </c>
      <c r="L4430" s="6">
        <v>0</v>
      </c>
      <c r="M4430" s="6">
        <v>423</v>
      </c>
      <c r="N4430" s="6">
        <v>18</v>
      </c>
      <c r="O4430" s="6">
        <v>0</v>
      </c>
      <c r="P4430" s="6">
        <v>0</v>
      </c>
      <c r="Q4430" s="6">
        <v>0</v>
      </c>
      <c r="R4430" s="6">
        <v>0</v>
      </c>
      <c r="S4430" s="6">
        <v>0</v>
      </c>
      <c r="T4430" s="6">
        <v>0</v>
      </c>
      <c r="U4430" s="7">
        <v>0.0448</v>
      </c>
      <c r="V4430" s="7">
        <v>0</v>
      </c>
      <c r="W4430" s="7">
        <v>0.0299</v>
      </c>
      <c r="X4430" s="7">
        <v>0</v>
      </c>
      <c r="Y4430" s="8" t="str">
        <f>IFERROR(VLOOKUP(F:F,#REF!,2,0),"需要手动检查")</f>
        <v>需要手动检查</v>
      </c>
      <c r="Z4430" s="9" t="str">
        <f t="shared" si="294"/>
        <v>否</v>
      </c>
      <c r="AA4430" s="10" t="s">
        <v>36</v>
      </c>
      <c r="AB4430" s="18" t="s">
        <v>37</v>
      </c>
      <c r="AC4430" t="str">
        <f t="shared" si="295"/>
        <v>2025/10/19</v>
      </c>
      <c r="AD4430" t="e">
        <f>VLOOKUP(Y4430,#REF!,2,FALSE)</f>
        <v>#REF!</v>
      </c>
    </row>
    <row r="4431" customHeight="1" spans="1:30">
      <c r="A4431" s="2" t="s">
        <v>12816</v>
      </c>
      <c r="B4431" s="2" t="s">
        <v>12817</v>
      </c>
      <c r="C4431" s="2" t="s">
        <v>13815</v>
      </c>
      <c r="D4431" s="2" t="s">
        <v>13816</v>
      </c>
      <c r="E4431" s="2" t="s">
        <v>13817</v>
      </c>
      <c r="F4431" s="2" t="s">
        <v>12993</v>
      </c>
      <c r="G4431" s="6">
        <v>304</v>
      </c>
      <c r="H4431" s="6">
        <v>4</v>
      </c>
      <c r="I4431" s="6">
        <v>0</v>
      </c>
      <c r="J4431" s="6">
        <v>1</v>
      </c>
      <c r="K4431" s="6">
        <v>0</v>
      </c>
      <c r="L4431" s="6">
        <v>0</v>
      </c>
      <c r="M4431" s="6">
        <v>322</v>
      </c>
      <c r="N4431" s="6">
        <v>11</v>
      </c>
      <c r="O4431" s="6">
        <v>0</v>
      </c>
      <c r="P4431" s="6">
        <v>0</v>
      </c>
      <c r="Q4431" s="6">
        <v>0</v>
      </c>
      <c r="R4431" s="6">
        <v>0</v>
      </c>
      <c r="S4431" s="6">
        <v>0</v>
      </c>
      <c r="T4431" s="6">
        <v>0</v>
      </c>
      <c r="U4431" s="7">
        <v>0.0362</v>
      </c>
      <c r="V4431" s="7">
        <v>0</v>
      </c>
      <c r="W4431" s="7">
        <v>0.0132</v>
      </c>
      <c r="X4431" s="7">
        <v>0</v>
      </c>
      <c r="Y4431" s="8" t="str">
        <f>IFERROR(VLOOKUP(F:F,#REF!,2,0),"需要手动检查")</f>
        <v>需要手动检查</v>
      </c>
      <c r="Z4431" s="9" t="str">
        <f t="shared" si="294"/>
        <v>否</v>
      </c>
      <c r="AA4431" s="10" t="s">
        <v>36</v>
      </c>
      <c r="AB4431" s="18" t="s">
        <v>37</v>
      </c>
      <c r="AC4431" t="str">
        <f t="shared" si="295"/>
        <v>2025/10/19</v>
      </c>
      <c r="AD4431" t="e">
        <f>VLOOKUP(Y4431,#REF!,2,FALSE)</f>
        <v>#REF!</v>
      </c>
    </row>
    <row r="4432" customHeight="1" spans="1:30">
      <c r="A4432" s="2" t="s">
        <v>13798</v>
      </c>
      <c r="B4432" s="2" t="s">
        <v>13799</v>
      </c>
      <c r="C4432" s="2" t="s">
        <v>13818</v>
      </c>
      <c r="D4432" s="2" t="s">
        <v>13819</v>
      </c>
      <c r="E4432" s="2" t="s">
        <v>13820</v>
      </c>
      <c r="F4432" s="2" t="s">
        <v>13803</v>
      </c>
      <c r="G4432" s="6">
        <v>84</v>
      </c>
      <c r="H4432" s="6">
        <v>0</v>
      </c>
      <c r="I4432" s="6">
        <v>0</v>
      </c>
      <c r="J4432" s="6">
        <v>0</v>
      </c>
      <c r="K4432" s="6">
        <v>0</v>
      </c>
      <c r="L4432" s="6">
        <v>0</v>
      </c>
      <c r="M4432" s="6">
        <v>85</v>
      </c>
      <c r="N4432" s="6">
        <v>3</v>
      </c>
      <c r="O4432" s="6">
        <v>0</v>
      </c>
      <c r="P4432" s="6">
        <v>0</v>
      </c>
      <c r="Q4432" s="6">
        <v>0</v>
      </c>
      <c r="R4432" s="6">
        <v>0</v>
      </c>
      <c r="S4432" s="6">
        <v>0</v>
      </c>
      <c r="T4432" s="6">
        <v>0</v>
      </c>
      <c r="U4432" s="7">
        <v>0.0357</v>
      </c>
      <c r="V4432" s="7">
        <v>0</v>
      </c>
      <c r="W4432" s="7">
        <v>0.0119</v>
      </c>
      <c r="X4432" s="7">
        <v>0</v>
      </c>
      <c r="Y4432" s="8" t="str">
        <f>IFERROR(VLOOKUP(F:F,#REF!,2,0),"需要手动检查")</f>
        <v>需要手动检查</v>
      </c>
      <c r="Z4432" s="9" t="str">
        <f t="shared" si="294"/>
        <v>否</v>
      </c>
      <c r="AA4432" s="10" t="s">
        <v>36</v>
      </c>
      <c r="AB4432" s="18" t="s">
        <v>37</v>
      </c>
      <c r="AC4432" t="str">
        <f t="shared" si="295"/>
        <v>2025/10/19</v>
      </c>
      <c r="AD4432" t="e">
        <f>VLOOKUP(Y4432,#REF!,2,FALSE)</f>
        <v>#REF!</v>
      </c>
    </row>
    <row r="4433" customHeight="1" spans="1:30">
      <c r="A4433" s="2" t="s">
        <v>13821</v>
      </c>
      <c r="B4433" s="2" t="s">
        <v>8083</v>
      </c>
      <c r="C4433" s="2" t="s">
        <v>13822</v>
      </c>
      <c r="D4433" s="2" t="s">
        <v>13823</v>
      </c>
      <c r="E4433" s="2" t="s">
        <v>13824</v>
      </c>
      <c r="F4433" s="2" t="s">
        <v>13803</v>
      </c>
      <c r="G4433" s="6">
        <v>620</v>
      </c>
      <c r="H4433" s="6">
        <v>91</v>
      </c>
      <c r="I4433" s="6">
        <v>2</v>
      </c>
      <c r="J4433" s="6">
        <v>0</v>
      </c>
      <c r="K4433" s="6">
        <v>0</v>
      </c>
      <c r="L4433" s="6">
        <v>0</v>
      </c>
      <c r="M4433" s="6">
        <v>612</v>
      </c>
      <c r="N4433" s="6">
        <v>18</v>
      </c>
      <c r="O4433" s="6">
        <v>0</v>
      </c>
      <c r="P4433" s="6">
        <v>0</v>
      </c>
      <c r="Q4433" s="6">
        <v>0</v>
      </c>
      <c r="R4433" s="6">
        <v>0</v>
      </c>
      <c r="S4433" s="6">
        <v>0</v>
      </c>
      <c r="T4433" s="6">
        <v>0</v>
      </c>
      <c r="U4433" s="7">
        <v>0.029</v>
      </c>
      <c r="V4433" s="7">
        <v>0</v>
      </c>
      <c r="W4433" s="7">
        <v>0.0452</v>
      </c>
      <c r="X4433" s="7">
        <v>0</v>
      </c>
      <c r="Y4433" s="8" t="str">
        <f>IFERROR(VLOOKUP(F:F,#REF!,2,0),"需要手动检查")</f>
        <v>需要手动检查</v>
      </c>
      <c r="Z4433" s="9" t="str">
        <f t="shared" si="294"/>
        <v>否</v>
      </c>
      <c r="AA4433" s="10" t="s">
        <v>36</v>
      </c>
      <c r="AB4433" s="18" t="s">
        <v>37</v>
      </c>
      <c r="AC4433" t="str">
        <f t="shared" si="295"/>
        <v>2025/10/20</v>
      </c>
      <c r="AD4433" t="e">
        <f>VLOOKUP(Y4433,#REF!,2,FALSE)</f>
        <v>#REF!</v>
      </c>
    </row>
    <row r="4434" customHeight="1" spans="1:30">
      <c r="A4434" s="2" t="s">
        <v>13825</v>
      </c>
      <c r="B4434" s="2" t="s">
        <v>13826</v>
      </c>
      <c r="C4434" s="2" t="s">
        <v>13827</v>
      </c>
      <c r="D4434" s="2" t="s">
        <v>13828</v>
      </c>
      <c r="E4434" s="2" t="s">
        <v>13829</v>
      </c>
      <c r="F4434" s="2" t="s">
        <v>10254</v>
      </c>
      <c r="G4434" s="6">
        <v>11</v>
      </c>
      <c r="H4434" s="6">
        <v>1</v>
      </c>
      <c r="I4434" s="6">
        <v>0</v>
      </c>
      <c r="J4434" s="6">
        <v>0</v>
      </c>
      <c r="K4434" s="6">
        <v>0</v>
      </c>
      <c r="L4434" s="6">
        <v>0</v>
      </c>
      <c r="M4434" s="6">
        <v>14</v>
      </c>
      <c r="N4434" s="6">
        <v>0</v>
      </c>
      <c r="O4434" s="6">
        <v>0</v>
      </c>
      <c r="P4434" s="6">
        <v>0</v>
      </c>
      <c r="Q4434" s="6">
        <v>0</v>
      </c>
      <c r="R4434" s="6">
        <v>0</v>
      </c>
      <c r="S4434" s="6">
        <v>0</v>
      </c>
      <c r="T4434" s="6">
        <v>0</v>
      </c>
      <c r="U4434" s="7">
        <v>0</v>
      </c>
      <c r="V4434" s="7">
        <v>0</v>
      </c>
      <c r="W4434" s="7">
        <v>0</v>
      </c>
      <c r="X4434" s="7">
        <v>0</v>
      </c>
      <c r="Y4434" s="8" t="str">
        <f>IFERROR(VLOOKUP(F:F,#REF!,2,0),"需要手动检查")</f>
        <v>需要手动检查</v>
      </c>
      <c r="Z4434" s="9" t="str">
        <f t="shared" si="294"/>
        <v>否</v>
      </c>
      <c r="AA4434" s="10" t="s">
        <v>36</v>
      </c>
      <c r="AB4434" s="18" t="s">
        <v>37</v>
      </c>
      <c r="AC4434" t="str">
        <f t="shared" si="295"/>
        <v>2025/10/20</v>
      </c>
      <c r="AD4434" t="e">
        <f>VLOOKUP(Y4434,#REF!,2,FALSE)</f>
        <v>#REF!</v>
      </c>
    </row>
    <row r="4435" customHeight="1" spans="1:30">
      <c r="A4435" s="2" t="s">
        <v>13771</v>
      </c>
      <c r="B4435" s="2" t="s">
        <v>13772</v>
      </c>
      <c r="C4435" s="2" t="s">
        <v>13830</v>
      </c>
      <c r="D4435" s="2" t="s">
        <v>13831</v>
      </c>
      <c r="E4435" s="2" t="s">
        <v>13832</v>
      </c>
      <c r="F4435" s="2" t="s">
        <v>13776</v>
      </c>
      <c r="G4435" s="6">
        <v>353</v>
      </c>
      <c r="H4435" s="6">
        <v>4</v>
      </c>
      <c r="I4435" s="6">
        <v>0</v>
      </c>
      <c r="J4435" s="6">
        <v>0</v>
      </c>
      <c r="K4435" s="6">
        <v>1</v>
      </c>
      <c r="L4435" s="6">
        <v>0</v>
      </c>
      <c r="M4435" s="6">
        <v>367</v>
      </c>
      <c r="N4435" s="6">
        <v>19</v>
      </c>
      <c r="O4435" s="6">
        <v>0</v>
      </c>
      <c r="P4435" s="6">
        <v>0</v>
      </c>
      <c r="Q4435" s="6">
        <v>0</v>
      </c>
      <c r="R4435" s="6">
        <v>0</v>
      </c>
      <c r="S4435" s="6">
        <v>0</v>
      </c>
      <c r="T4435" s="6">
        <v>0</v>
      </c>
      <c r="U4435" s="7">
        <v>0.0538</v>
      </c>
      <c r="V4435" s="7">
        <v>0</v>
      </c>
      <c r="W4435" s="7">
        <v>0.0538</v>
      </c>
      <c r="X4435" s="7">
        <v>0</v>
      </c>
      <c r="Y4435" s="8" t="str">
        <f>IFERROR(VLOOKUP(F:F,#REF!,2,0),"需要手动检查")</f>
        <v>需要手动检查</v>
      </c>
      <c r="Z4435" s="9" t="str">
        <f t="shared" si="294"/>
        <v>否</v>
      </c>
      <c r="AA4435" s="10" t="s">
        <v>36</v>
      </c>
      <c r="AB4435" s="18" t="s">
        <v>37</v>
      </c>
      <c r="AC4435" t="str">
        <f t="shared" si="295"/>
        <v>2025/10/20</v>
      </c>
      <c r="AD4435" t="e">
        <f>VLOOKUP(Y4435,#REF!,2,FALSE)</f>
        <v>#REF!</v>
      </c>
    </row>
    <row r="4436" customHeight="1" spans="1:30">
      <c r="A4436" s="2" t="s">
        <v>6377</v>
      </c>
      <c r="B4436" s="2" t="s">
        <v>6378</v>
      </c>
      <c r="C4436" s="2" t="s">
        <v>13833</v>
      </c>
      <c r="D4436" s="2" t="s">
        <v>13834</v>
      </c>
      <c r="E4436" s="2" t="s">
        <v>13835</v>
      </c>
      <c r="F4436" s="2" t="s">
        <v>12993</v>
      </c>
      <c r="G4436" s="6">
        <v>20</v>
      </c>
      <c r="H4436" s="6">
        <v>3</v>
      </c>
      <c r="I4436" s="6">
        <v>3</v>
      </c>
      <c r="J4436" s="6">
        <v>0</v>
      </c>
      <c r="K4436" s="6">
        <v>0</v>
      </c>
      <c r="L4436" s="6">
        <v>0</v>
      </c>
      <c r="M4436" s="6">
        <v>25</v>
      </c>
      <c r="N4436" s="6">
        <v>0</v>
      </c>
      <c r="O4436" s="6">
        <v>0</v>
      </c>
      <c r="P4436" s="6">
        <v>0</v>
      </c>
      <c r="Q4436" s="6">
        <v>0</v>
      </c>
      <c r="R4436" s="6">
        <v>0</v>
      </c>
      <c r="S4436" s="6">
        <v>0</v>
      </c>
      <c r="T4436" s="6">
        <v>0</v>
      </c>
      <c r="U4436" s="7">
        <v>0</v>
      </c>
      <c r="V4436" s="7">
        <v>0</v>
      </c>
      <c r="W4436" s="7">
        <v>0.05</v>
      </c>
      <c r="X4436" s="7">
        <v>0</v>
      </c>
      <c r="Y4436" s="8" t="str">
        <f>IFERROR(VLOOKUP(F:F,#REF!,2,0),"需要手动检查")</f>
        <v>需要手动检查</v>
      </c>
      <c r="Z4436" s="9" t="str">
        <f t="shared" si="294"/>
        <v>否</v>
      </c>
      <c r="AA4436" s="10" t="s">
        <v>36</v>
      </c>
      <c r="AB4436" s="18" t="s">
        <v>37</v>
      </c>
      <c r="AC4436" t="str">
        <f t="shared" si="295"/>
        <v>2025/10/21</v>
      </c>
      <c r="AD4436" t="e">
        <f>VLOOKUP(Y4436,#REF!,2,FALSE)</f>
        <v>#REF!</v>
      </c>
    </row>
    <row r="4437" customHeight="1" spans="1:30">
      <c r="A4437" s="2" t="s">
        <v>8583</v>
      </c>
      <c r="B4437" s="2" t="s">
        <v>8584</v>
      </c>
      <c r="C4437" s="2" t="s">
        <v>13836</v>
      </c>
      <c r="D4437" s="2" t="s">
        <v>13837</v>
      </c>
      <c r="E4437" s="2" t="s">
        <v>13838</v>
      </c>
      <c r="F4437" s="2" t="s">
        <v>10254</v>
      </c>
      <c r="G4437" s="6">
        <v>61</v>
      </c>
      <c r="H4437" s="6">
        <v>2</v>
      </c>
      <c r="I4437" s="6">
        <v>0</v>
      </c>
      <c r="J4437" s="6">
        <v>0</v>
      </c>
      <c r="K4437" s="6">
        <v>0</v>
      </c>
      <c r="L4437" s="6">
        <v>0</v>
      </c>
      <c r="M4437" s="6">
        <v>60</v>
      </c>
      <c r="N4437" s="6">
        <v>0</v>
      </c>
      <c r="O4437" s="6">
        <v>0</v>
      </c>
      <c r="P4437" s="6">
        <v>0</v>
      </c>
      <c r="Q4437" s="6">
        <v>0</v>
      </c>
      <c r="R4437" s="6">
        <v>0</v>
      </c>
      <c r="S4437" s="6">
        <v>0</v>
      </c>
      <c r="T4437" s="6">
        <v>0</v>
      </c>
      <c r="U4437" s="7">
        <v>0</v>
      </c>
      <c r="V4437" s="7">
        <v>0</v>
      </c>
      <c r="W4437" s="7">
        <v>0.0656</v>
      </c>
      <c r="X4437" s="7">
        <v>0</v>
      </c>
      <c r="Y4437" s="8" t="str">
        <f>IFERROR(VLOOKUP(F:F,#REF!,2,0),"需要手动检查")</f>
        <v>需要手动检查</v>
      </c>
      <c r="Z4437" s="9" t="str">
        <f t="shared" si="294"/>
        <v>否</v>
      </c>
      <c r="AA4437" s="10" t="s">
        <v>36</v>
      </c>
      <c r="AB4437" s="18" t="s">
        <v>37</v>
      </c>
      <c r="AC4437" t="str">
        <f t="shared" si="295"/>
        <v>2025/10/21</v>
      </c>
      <c r="AD4437" t="e">
        <f>VLOOKUP(Y4437,#REF!,2,FALSE)</f>
        <v>#REF!</v>
      </c>
    </row>
    <row r="4438" customHeight="1" spans="1:30">
      <c r="A4438" s="2" t="s">
        <v>11508</v>
      </c>
      <c r="B4438" s="2" t="s">
        <v>11509</v>
      </c>
      <c r="C4438" s="2" t="s">
        <v>13839</v>
      </c>
      <c r="D4438" s="2" t="s">
        <v>13840</v>
      </c>
      <c r="E4438" s="2" t="s">
        <v>13841</v>
      </c>
      <c r="F4438" s="2" t="s">
        <v>12993</v>
      </c>
      <c r="G4438" s="6">
        <v>321</v>
      </c>
      <c r="H4438" s="6">
        <v>15</v>
      </c>
      <c r="I4438" s="6">
        <v>0</v>
      </c>
      <c r="J4438" s="6">
        <v>3</v>
      </c>
      <c r="K4438" s="6">
        <v>0</v>
      </c>
      <c r="L4438" s="6">
        <v>0</v>
      </c>
      <c r="M4438" s="6">
        <v>4</v>
      </c>
      <c r="N4438" s="6">
        <v>0</v>
      </c>
      <c r="O4438" s="6">
        <v>0</v>
      </c>
      <c r="P4438" s="6">
        <v>0</v>
      </c>
      <c r="Q4438" s="6">
        <v>0</v>
      </c>
      <c r="R4438" s="6">
        <v>0</v>
      </c>
      <c r="S4438" s="6">
        <v>0</v>
      </c>
      <c r="T4438" s="6">
        <v>0</v>
      </c>
      <c r="U4438" s="7">
        <v>0</v>
      </c>
      <c r="V4438" s="7">
        <v>0</v>
      </c>
      <c r="W4438" s="7">
        <v>0.0685</v>
      </c>
      <c r="X4438" s="7">
        <v>0</v>
      </c>
      <c r="Y4438" s="8" t="str">
        <f>IFERROR(VLOOKUP(F:F,#REF!,2,0),"需要手动检查")</f>
        <v>需要手动检查</v>
      </c>
      <c r="Z4438" s="9" t="str">
        <f t="shared" si="294"/>
        <v>否</v>
      </c>
      <c r="AA4438" s="10" t="s">
        <v>36</v>
      </c>
      <c r="AB4438" s="18" t="s">
        <v>37</v>
      </c>
      <c r="AC4438" t="str">
        <f t="shared" si="295"/>
        <v>2025/10/21</v>
      </c>
      <c r="AD4438" t="e">
        <f>VLOOKUP(Y4438,#REF!,2,FALSE)</f>
        <v>#REF!</v>
      </c>
    </row>
    <row r="4439" customHeight="1" spans="1:30">
      <c r="A4439" s="2" t="s">
        <v>13842</v>
      </c>
      <c r="B4439" s="2" t="s">
        <v>13843</v>
      </c>
      <c r="C4439" s="2" t="s">
        <v>13844</v>
      </c>
      <c r="D4439" s="2" t="s">
        <v>13845</v>
      </c>
      <c r="E4439" s="2" t="s">
        <v>13846</v>
      </c>
      <c r="F4439" s="2" t="s">
        <v>9874</v>
      </c>
      <c r="G4439" s="6">
        <v>22</v>
      </c>
      <c r="H4439" s="6">
        <v>2</v>
      </c>
      <c r="I4439" s="6">
        <v>0</v>
      </c>
      <c r="J4439" s="6">
        <v>0</v>
      </c>
      <c r="K4439" s="6">
        <v>0</v>
      </c>
      <c r="L4439" s="6">
        <v>0</v>
      </c>
      <c r="M4439" s="6">
        <v>22</v>
      </c>
      <c r="N4439" s="6">
        <v>0</v>
      </c>
      <c r="O4439" s="6">
        <v>0</v>
      </c>
      <c r="P4439" s="6">
        <v>0</v>
      </c>
      <c r="Q4439" s="6">
        <v>0</v>
      </c>
      <c r="R4439" s="6">
        <v>0</v>
      </c>
      <c r="S4439" s="6">
        <v>0</v>
      </c>
      <c r="T4439" s="6">
        <v>0</v>
      </c>
      <c r="U4439" s="7">
        <v>0</v>
      </c>
      <c r="V4439" s="7">
        <v>0</v>
      </c>
      <c r="W4439" s="7">
        <v>0.0455</v>
      </c>
      <c r="X4439" s="7">
        <v>0</v>
      </c>
      <c r="Y4439" s="8" t="str">
        <f>IFERROR(VLOOKUP(F:F,#REF!,2,0),"需要手动检查")</f>
        <v>需要手动检查</v>
      </c>
      <c r="Z4439" s="9" t="str">
        <f t="shared" si="294"/>
        <v>否</v>
      </c>
      <c r="AA4439" s="10" t="s">
        <v>36</v>
      </c>
      <c r="AB4439" s="18" t="s">
        <v>37</v>
      </c>
      <c r="AC4439" t="str">
        <f t="shared" si="295"/>
        <v>2025/10/21</v>
      </c>
      <c r="AD4439" t="e">
        <f>VLOOKUP(Y4439,#REF!,2,FALSE)</f>
        <v>#REF!</v>
      </c>
    </row>
    <row r="4440" customHeight="1" spans="1:30">
      <c r="A4440" s="2" t="s">
        <v>13798</v>
      </c>
      <c r="B4440" s="2" t="s">
        <v>13799</v>
      </c>
      <c r="C4440" s="2" t="s">
        <v>13847</v>
      </c>
      <c r="D4440" s="2" t="s">
        <v>13848</v>
      </c>
      <c r="E4440" s="2" t="s">
        <v>13849</v>
      </c>
      <c r="F4440" s="2" t="s">
        <v>13803</v>
      </c>
      <c r="G4440" s="6">
        <v>161</v>
      </c>
      <c r="H4440" s="6">
        <v>2</v>
      </c>
      <c r="I4440" s="6">
        <v>0</v>
      </c>
      <c r="J4440" s="6">
        <v>0</v>
      </c>
      <c r="K4440" s="6">
        <v>0</v>
      </c>
      <c r="L4440" s="6">
        <v>0</v>
      </c>
      <c r="M4440" s="6">
        <v>157</v>
      </c>
      <c r="N4440" s="6">
        <v>3</v>
      </c>
      <c r="O4440" s="6">
        <v>0</v>
      </c>
      <c r="P4440" s="6">
        <v>0</v>
      </c>
      <c r="Q4440" s="6">
        <v>0</v>
      </c>
      <c r="R4440" s="6">
        <v>0</v>
      </c>
      <c r="S4440" s="6">
        <v>0</v>
      </c>
      <c r="T4440" s="6">
        <v>0</v>
      </c>
      <c r="U4440" s="7">
        <v>0.0186</v>
      </c>
      <c r="V4440" s="7">
        <v>0</v>
      </c>
      <c r="W4440" s="7">
        <v>0.0559</v>
      </c>
      <c r="X4440" s="7">
        <v>0</v>
      </c>
      <c r="Y4440" s="8" t="str">
        <f>IFERROR(VLOOKUP(F:F,#REF!,2,0),"需要手动检查")</f>
        <v>需要手动检查</v>
      </c>
      <c r="Z4440" s="9" t="str">
        <f t="shared" si="294"/>
        <v>否</v>
      </c>
      <c r="AA4440" s="10" t="s">
        <v>36</v>
      </c>
      <c r="AB4440" s="18" t="s">
        <v>37</v>
      </c>
      <c r="AC4440" t="str">
        <f t="shared" si="295"/>
        <v>2025/10/22</v>
      </c>
      <c r="AD4440" t="e">
        <f>VLOOKUP(Y4440,#REF!,2,FALSE)</f>
        <v>#REF!</v>
      </c>
    </row>
    <row r="4441" customHeight="1" spans="1:30">
      <c r="A4441" s="2" t="s">
        <v>11508</v>
      </c>
      <c r="B4441" s="2" t="s">
        <v>11509</v>
      </c>
      <c r="C4441" s="2" t="s">
        <v>13850</v>
      </c>
      <c r="D4441" s="2" t="s">
        <v>13851</v>
      </c>
      <c r="E4441" s="2" t="s">
        <v>13852</v>
      </c>
      <c r="F4441" s="2" t="s">
        <v>12993</v>
      </c>
      <c r="G4441" s="6">
        <v>278</v>
      </c>
      <c r="H4441" s="6">
        <v>12</v>
      </c>
      <c r="I4441" s="6">
        <v>0</v>
      </c>
      <c r="J4441" s="6">
        <v>2</v>
      </c>
      <c r="K4441" s="6">
        <v>0</v>
      </c>
      <c r="L4441" s="6">
        <v>0</v>
      </c>
      <c r="M4441" s="6">
        <v>5</v>
      </c>
      <c r="N4441" s="6">
        <v>0</v>
      </c>
      <c r="O4441" s="6">
        <v>0</v>
      </c>
      <c r="P4441" s="6">
        <v>0</v>
      </c>
      <c r="Q4441" s="6">
        <v>0</v>
      </c>
      <c r="R4441" s="6">
        <v>0</v>
      </c>
      <c r="S4441" s="6">
        <v>0</v>
      </c>
      <c r="T4441" s="6">
        <v>0</v>
      </c>
      <c r="U4441" s="7">
        <v>0</v>
      </c>
      <c r="V4441" s="7">
        <v>0</v>
      </c>
      <c r="W4441" s="7">
        <v>0.0324</v>
      </c>
      <c r="X4441" s="7">
        <v>0</v>
      </c>
      <c r="Y4441" s="8" t="str">
        <f>IFERROR(VLOOKUP(F:F,#REF!,2,0),"需要手动检查")</f>
        <v>需要手动检查</v>
      </c>
      <c r="Z4441" s="9" t="str">
        <f t="shared" si="294"/>
        <v>否</v>
      </c>
      <c r="AA4441" s="10" t="s">
        <v>36</v>
      </c>
      <c r="AB4441" s="18" t="s">
        <v>37</v>
      </c>
      <c r="AC4441" t="str">
        <f t="shared" si="295"/>
        <v>2025/10/22</v>
      </c>
      <c r="AD4441" t="e">
        <f>VLOOKUP(Y4441,#REF!,2,FALSE)</f>
        <v>#REF!</v>
      </c>
    </row>
    <row r="4442" customHeight="1" spans="1:30">
      <c r="A4442" s="2" t="s">
        <v>6377</v>
      </c>
      <c r="B4442" s="2" t="s">
        <v>6378</v>
      </c>
      <c r="C4442" s="2" t="s">
        <v>13853</v>
      </c>
      <c r="D4442" s="2" t="s">
        <v>13854</v>
      </c>
      <c r="E4442" s="2" t="s">
        <v>13855</v>
      </c>
      <c r="F4442" s="2" t="s">
        <v>12993</v>
      </c>
      <c r="G4442" s="6">
        <v>73</v>
      </c>
      <c r="H4442" s="6">
        <v>3</v>
      </c>
      <c r="I4442" s="6">
        <v>3</v>
      </c>
      <c r="J4442" s="6">
        <v>0</v>
      </c>
      <c r="K4442" s="6">
        <v>0</v>
      </c>
      <c r="L4442" s="6">
        <v>0</v>
      </c>
      <c r="M4442" s="6">
        <v>75</v>
      </c>
      <c r="N4442" s="6">
        <v>0</v>
      </c>
      <c r="O4442" s="6">
        <v>0</v>
      </c>
      <c r="P4442" s="6">
        <v>0</v>
      </c>
      <c r="Q4442" s="6">
        <v>0</v>
      </c>
      <c r="R4442" s="6">
        <v>0</v>
      </c>
      <c r="S4442" s="6">
        <v>0</v>
      </c>
      <c r="T4442" s="6">
        <v>0</v>
      </c>
      <c r="U4442" s="7">
        <v>0</v>
      </c>
      <c r="V4442" s="7">
        <v>0</v>
      </c>
      <c r="W4442" s="7">
        <v>0.0685</v>
      </c>
      <c r="X4442" s="7">
        <v>0</v>
      </c>
      <c r="Y4442" s="8" t="str">
        <f>IFERROR(VLOOKUP(F:F,#REF!,2,0),"需要手动检查")</f>
        <v>需要手动检查</v>
      </c>
      <c r="Z4442" s="9" t="str">
        <f t="shared" si="294"/>
        <v>否</v>
      </c>
      <c r="AA4442" s="10" t="s">
        <v>36</v>
      </c>
      <c r="AB4442" s="18" t="s">
        <v>37</v>
      </c>
      <c r="AC4442" t="str">
        <f t="shared" si="295"/>
        <v>2025/10/22</v>
      </c>
      <c r="AD4442" t="e">
        <f>VLOOKUP(Y4442,#REF!,2,FALSE)</f>
        <v>#REF!</v>
      </c>
    </row>
    <row r="4443" customHeight="1" spans="1:30">
      <c r="A4443" s="2" t="s">
        <v>12667</v>
      </c>
      <c r="B4443" s="2" t="s">
        <v>12668</v>
      </c>
      <c r="C4443" s="2" t="s">
        <v>13856</v>
      </c>
      <c r="D4443" s="2" t="s">
        <v>13857</v>
      </c>
      <c r="E4443" s="2" t="s">
        <v>13858</v>
      </c>
      <c r="F4443" s="2" t="s">
        <v>12993</v>
      </c>
      <c r="G4443" s="6">
        <v>285</v>
      </c>
      <c r="H4443" s="6">
        <v>6</v>
      </c>
      <c r="I4443" s="6">
        <v>0</v>
      </c>
      <c r="J4443" s="6">
        <v>0</v>
      </c>
      <c r="K4443" s="6">
        <v>0</v>
      </c>
      <c r="L4443" s="6">
        <v>0</v>
      </c>
      <c r="M4443" s="6">
        <v>299</v>
      </c>
      <c r="N4443" s="6">
        <v>4</v>
      </c>
      <c r="O4443" s="6">
        <v>0</v>
      </c>
      <c r="P4443" s="6">
        <v>0</v>
      </c>
      <c r="Q4443" s="6">
        <v>0</v>
      </c>
      <c r="R4443" s="6">
        <v>0</v>
      </c>
      <c r="S4443" s="6">
        <v>0</v>
      </c>
      <c r="T4443" s="6">
        <v>0</v>
      </c>
      <c r="U4443" s="7">
        <v>0.014</v>
      </c>
      <c r="V4443" s="7">
        <v>0</v>
      </c>
      <c r="W4443" s="7">
        <v>0.014</v>
      </c>
      <c r="X4443" s="7">
        <v>0</v>
      </c>
      <c r="Y4443" s="8" t="str">
        <f>IFERROR(VLOOKUP(F:F,#REF!,2,0),"需要手动检查")</f>
        <v>需要手动检查</v>
      </c>
      <c r="Z4443" s="9" t="str">
        <f t="shared" si="294"/>
        <v>否</v>
      </c>
      <c r="AA4443" s="10" t="s">
        <v>36</v>
      </c>
      <c r="AB4443" s="18" t="s">
        <v>37</v>
      </c>
      <c r="AC4443" t="str">
        <f t="shared" si="295"/>
        <v>2025/10/22</v>
      </c>
      <c r="AD4443" t="e">
        <f>VLOOKUP(Y4443,#REF!,2,FALSE)</f>
        <v>#REF!</v>
      </c>
    </row>
    <row r="4444" customHeight="1" spans="1:30">
      <c r="A4444" s="2" t="s">
        <v>12019</v>
      </c>
      <c r="B4444" s="2" t="s">
        <v>12020</v>
      </c>
      <c r="C4444" s="2" t="s">
        <v>13859</v>
      </c>
      <c r="D4444" s="2" t="s">
        <v>13860</v>
      </c>
      <c r="E4444" s="2" t="s">
        <v>13861</v>
      </c>
      <c r="F4444" s="2" t="s">
        <v>12993</v>
      </c>
      <c r="G4444" s="6">
        <v>170</v>
      </c>
      <c r="H4444" s="6">
        <v>1</v>
      </c>
      <c r="I4444" s="6">
        <v>0</v>
      </c>
      <c r="J4444" s="6">
        <v>0</v>
      </c>
      <c r="K4444" s="6">
        <v>0</v>
      </c>
      <c r="L4444" s="6">
        <v>0</v>
      </c>
      <c r="M4444" s="6">
        <v>176</v>
      </c>
      <c r="N4444" s="6">
        <v>3</v>
      </c>
      <c r="O4444" s="6">
        <v>0</v>
      </c>
      <c r="P4444" s="6">
        <v>0</v>
      </c>
      <c r="Q4444" s="6">
        <v>0</v>
      </c>
      <c r="R4444" s="6">
        <v>0</v>
      </c>
      <c r="S4444" s="6">
        <v>0</v>
      </c>
      <c r="T4444" s="6">
        <v>0</v>
      </c>
      <c r="U4444" s="7">
        <v>0.0176</v>
      </c>
      <c r="V4444" s="7">
        <v>0</v>
      </c>
      <c r="W4444" s="7">
        <v>0.0235</v>
      </c>
      <c r="X4444" s="7">
        <v>0</v>
      </c>
      <c r="Y4444" s="8" t="str">
        <f>IFERROR(VLOOKUP(F:F,#REF!,2,0),"需要手动检查")</f>
        <v>需要手动检查</v>
      </c>
      <c r="Z4444" s="9" t="str">
        <f t="shared" ref="Z4444:Z4462" si="296">IF(R4444&gt;0,"是","否")</f>
        <v>否</v>
      </c>
      <c r="AA4444" s="10" t="s">
        <v>36</v>
      </c>
      <c r="AB4444" s="18" t="s">
        <v>37</v>
      </c>
      <c r="AC4444" t="str">
        <f t="shared" ref="AC4444:AC4462" si="297">YEAR(E4444)&amp;"/"&amp;MONTH(E4444)&amp;"/"&amp;DAY(E4444)</f>
        <v>2025/10/23</v>
      </c>
      <c r="AD4444" t="e">
        <f>VLOOKUP(Y4444,#REF!,2,FALSE)</f>
        <v>#REF!</v>
      </c>
    </row>
    <row r="4445" customHeight="1" spans="1:30">
      <c r="A4445" s="2" t="s">
        <v>7273</v>
      </c>
      <c r="B4445" s="2" t="s">
        <v>7274</v>
      </c>
      <c r="C4445" s="2" t="s">
        <v>13862</v>
      </c>
      <c r="D4445" s="2" t="s">
        <v>13863</v>
      </c>
      <c r="E4445" s="2" t="s">
        <v>13864</v>
      </c>
      <c r="F4445" s="2" t="s">
        <v>12993</v>
      </c>
      <c r="G4445" s="6">
        <v>356</v>
      </c>
      <c r="H4445" s="6">
        <v>14</v>
      </c>
      <c r="I4445" s="6">
        <v>4</v>
      </c>
      <c r="J4445" s="6">
        <v>1</v>
      </c>
      <c r="K4445" s="6">
        <v>0</v>
      </c>
      <c r="L4445" s="6">
        <v>0</v>
      </c>
      <c r="M4445" s="6">
        <v>398</v>
      </c>
      <c r="N4445" s="6">
        <v>21</v>
      </c>
      <c r="O4445" s="6">
        <v>0</v>
      </c>
      <c r="P4445" s="6">
        <v>0</v>
      </c>
      <c r="Q4445" s="6">
        <v>0</v>
      </c>
      <c r="R4445" s="6">
        <v>0</v>
      </c>
      <c r="S4445" s="6">
        <v>0</v>
      </c>
      <c r="T4445" s="6">
        <v>0</v>
      </c>
      <c r="U4445" s="7">
        <v>0.059</v>
      </c>
      <c r="V4445" s="7">
        <v>0</v>
      </c>
      <c r="W4445" s="7">
        <v>0.0365</v>
      </c>
      <c r="X4445" s="7">
        <v>0</v>
      </c>
      <c r="Y4445" s="8" t="str">
        <f>IFERROR(VLOOKUP(F:F,#REF!,2,0),"需要手动检查")</f>
        <v>需要手动检查</v>
      </c>
      <c r="Z4445" s="9" t="str">
        <f t="shared" si="296"/>
        <v>否</v>
      </c>
      <c r="AA4445" s="10" t="s">
        <v>36</v>
      </c>
      <c r="AB4445" s="18" t="s">
        <v>37</v>
      </c>
      <c r="AC4445" t="str">
        <f t="shared" si="297"/>
        <v>2025/10/23</v>
      </c>
      <c r="AD4445" t="e">
        <f>VLOOKUP(Y4445,#REF!,2,FALSE)</f>
        <v>#REF!</v>
      </c>
    </row>
    <row r="4446" customHeight="1" spans="1:30">
      <c r="A4446" s="2" t="s">
        <v>7273</v>
      </c>
      <c r="B4446" s="2" t="s">
        <v>7274</v>
      </c>
      <c r="C4446" s="2" t="s">
        <v>45</v>
      </c>
      <c r="D4446" s="2" t="s">
        <v>13865</v>
      </c>
      <c r="E4446" s="2" t="s">
        <v>13866</v>
      </c>
      <c r="F4446" s="2" t="s">
        <v>12993</v>
      </c>
      <c r="G4446" s="6">
        <v>398</v>
      </c>
      <c r="H4446" s="6">
        <v>10</v>
      </c>
      <c r="I4446" s="6">
        <v>1</v>
      </c>
      <c r="J4446" s="6">
        <v>1</v>
      </c>
      <c r="K4446" s="6">
        <v>0</v>
      </c>
      <c r="L4446" s="6">
        <v>0</v>
      </c>
      <c r="M4446" s="6">
        <v>416</v>
      </c>
      <c r="N4446" s="6">
        <v>9</v>
      </c>
      <c r="O4446" s="6">
        <v>0</v>
      </c>
      <c r="P4446" s="6">
        <v>0</v>
      </c>
      <c r="Q4446" s="6">
        <v>0</v>
      </c>
      <c r="R4446" s="6">
        <v>0</v>
      </c>
      <c r="S4446" s="6">
        <v>0</v>
      </c>
      <c r="T4446" s="6">
        <v>0</v>
      </c>
      <c r="U4446" s="7">
        <v>0.0226</v>
      </c>
      <c r="V4446" s="7">
        <v>0</v>
      </c>
      <c r="W4446" s="7">
        <v>0.0251</v>
      </c>
      <c r="X4446" s="7">
        <v>0</v>
      </c>
      <c r="Y4446" s="8" t="str">
        <f>IFERROR(VLOOKUP(F:F,#REF!,2,0),"需要手动检查")</f>
        <v>需要手动检查</v>
      </c>
      <c r="Z4446" s="9" t="str">
        <f t="shared" si="296"/>
        <v>否</v>
      </c>
      <c r="AA4446" s="10" t="s">
        <v>36</v>
      </c>
      <c r="AB4446" s="18" t="s">
        <v>37</v>
      </c>
      <c r="AC4446" t="str">
        <f t="shared" si="297"/>
        <v>2025/10/23</v>
      </c>
      <c r="AD4446" t="e">
        <f>VLOOKUP(Y4446,#REF!,2,FALSE)</f>
        <v>#REF!</v>
      </c>
    </row>
    <row r="4447" customHeight="1" spans="1:30">
      <c r="A4447" s="2" t="s">
        <v>283</v>
      </c>
      <c r="B4447" s="2" t="s">
        <v>284</v>
      </c>
      <c r="C4447" s="2" t="s">
        <v>45</v>
      </c>
      <c r="D4447" s="2" t="s">
        <v>13867</v>
      </c>
      <c r="E4447" s="2" t="s">
        <v>13868</v>
      </c>
      <c r="F4447" s="2" t="s">
        <v>13780</v>
      </c>
      <c r="G4447" s="6">
        <v>737</v>
      </c>
      <c r="H4447" s="6">
        <v>38</v>
      </c>
      <c r="I4447" s="6">
        <v>0</v>
      </c>
      <c r="J4447" s="6">
        <v>0</v>
      </c>
      <c r="K4447" s="6">
        <v>0</v>
      </c>
      <c r="L4447" s="6">
        <v>0</v>
      </c>
      <c r="M4447" s="6">
        <v>754</v>
      </c>
      <c r="N4447" s="6">
        <v>14</v>
      </c>
      <c r="O4447" s="6">
        <v>0</v>
      </c>
      <c r="P4447" s="6">
        <v>0</v>
      </c>
      <c r="Q4447" s="6">
        <v>0</v>
      </c>
      <c r="R4447" s="6">
        <v>0</v>
      </c>
      <c r="S4447" s="6">
        <v>0</v>
      </c>
      <c r="T4447" s="6">
        <v>0</v>
      </c>
      <c r="U4447" s="7">
        <v>0.019</v>
      </c>
      <c r="V4447" s="7">
        <v>0</v>
      </c>
      <c r="W4447" s="7">
        <v>0.0258</v>
      </c>
      <c r="X4447" s="7">
        <v>0</v>
      </c>
      <c r="Y4447" s="8" t="str">
        <f>IFERROR(VLOOKUP(F:F,#REF!,2,0),"需要手动检查")</f>
        <v>需要手动检查</v>
      </c>
      <c r="Z4447" s="9" t="str">
        <f t="shared" si="296"/>
        <v>否</v>
      </c>
      <c r="AA4447" s="10" t="s">
        <v>36</v>
      </c>
      <c r="AB4447" s="18" t="s">
        <v>37</v>
      </c>
      <c r="AC4447" t="str">
        <f t="shared" si="297"/>
        <v>2025/10/23</v>
      </c>
      <c r="AD4447" t="e">
        <f>VLOOKUP(Y4447,#REF!,2,FALSE)</f>
        <v>#REF!</v>
      </c>
    </row>
    <row r="4448" customHeight="1" spans="1:30">
      <c r="A4448" s="2" t="s">
        <v>13869</v>
      </c>
      <c r="B4448" s="2" t="s">
        <v>13870</v>
      </c>
      <c r="C4448" s="2" t="s">
        <v>13871</v>
      </c>
      <c r="D4448" s="2" t="s">
        <v>13872</v>
      </c>
      <c r="E4448" s="2" t="s">
        <v>13873</v>
      </c>
      <c r="F4448" s="2" t="s">
        <v>12993</v>
      </c>
      <c r="G4448" s="6">
        <v>300</v>
      </c>
      <c r="H4448" s="6">
        <v>5</v>
      </c>
      <c r="I4448" s="6">
        <v>0</v>
      </c>
      <c r="J4448" s="6">
        <v>0</v>
      </c>
      <c r="K4448" s="6">
        <v>0</v>
      </c>
      <c r="L4448" s="6">
        <v>0</v>
      </c>
      <c r="M4448" s="6">
        <v>314</v>
      </c>
      <c r="N4448" s="6">
        <v>18</v>
      </c>
      <c r="O4448" s="6">
        <v>0</v>
      </c>
      <c r="P4448" s="6">
        <v>0</v>
      </c>
      <c r="Q4448" s="6">
        <v>0</v>
      </c>
      <c r="R4448" s="6">
        <v>0</v>
      </c>
      <c r="S4448" s="6">
        <v>0</v>
      </c>
      <c r="T4448" s="6">
        <v>0</v>
      </c>
      <c r="U4448" s="7">
        <v>0.06</v>
      </c>
      <c r="V4448" s="7">
        <v>0</v>
      </c>
      <c r="W4448" s="7">
        <v>0.0633</v>
      </c>
      <c r="X4448" s="7">
        <v>0</v>
      </c>
      <c r="Y4448" s="8" t="str">
        <f>IFERROR(VLOOKUP(F:F,#REF!,2,0),"需要手动检查")</f>
        <v>需要手动检查</v>
      </c>
      <c r="Z4448" s="9" t="str">
        <f t="shared" si="296"/>
        <v>否</v>
      </c>
      <c r="AA4448" s="10" t="s">
        <v>36</v>
      </c>
      <c r="AB4448" s="18" t="s">
        <v>37</v>
      </c>
      <c r="AC4448" t="str">
        <f t="shared" si="297"/>
        <v>2025/10/23</v>
      </c>
      <c r="AD4448" t="e">
        <f>VLOOKUP(Y4448,#REF!,2,FALSE)</f>
        <v>#REF!</v>
      </c>
    </row>
    <row r="4449" customHeight="1" spans="1:30">
      <c r="A4449" s="2" t="s">
        <v>12157</v>
      </c>
      <c r="B4449" s="2" t="s">
        <v>12158</v>
      </c>
      <c r="C4449" s="2" t="s">
        <v>13874</v>
      </c>
      <c r="D4449" s="2" t="s">
        <v>13875</v>
      </c>
      <c r="E4449" s="2" t="s">
        <v>13876</v>
      </c>
      <c r="F4449" s="2" t="s">
        <v>10254</v>
      </c>
      <c r="G4449" s="6">
        <v>122</v>
      </c>
      <c r="H4449" s="6">
        <v>10</v>
      </c>
      <c r="I4449" s="6">
        <v>11</v>
      </c>
      <c r="J4449" s="6">
        <v>2</v>
      </c>
      <c r="K4449" s="6">
        <v>0</v>
      </c>
      <c r="L4449" s="6">
        <v>0</v>
      </c>
      <c r="M4449" s="6">
        <v>134</v>
      </c>
      <c r="N4449" s="6">
        <v>1</v>
      </c>
      <c r="O4449" s="6">
        <v>0</v>
      </c>
      <c r="P4449" s="6">
        <v>0</v>
      </c>
      <c r="Q4449" s="6">
        <v>0</v>
      </c>
      <c r="R4449" s="6">
        <v>0</v>
      </c>
      <c r="S4449" s="6">
        <v>0</v>
      </c>
      <c r="T4449" s="6">
        <v>0</v>
      </c>
      <c r="U4449" s="7">
        <v>0.0082</v>
      </c>
      <c r="V4449" s="7">
        <v>0</v>
      </c>
      <c r="W4449" s="7">
        <v>0.0082</v>
      </c>
      <c r="X4449" s="7">
        <v>0</v>
      </c>
      <c r="Y4449" s="8" t="str">
        <f>IFERROR(VLOOKUP(F:F,#REF!,2,0),"需要手动检查")</f>
        <v>需要手动检查</v>
      </c>
      <c r="Z4449" s="9" t="str">
        <f t="shared" si="296"/>
        <v>否</v>
      </c>
      <c r="AA4449" s="10" t="s">
        <v>36</v>
      </c>
      <c r="AB4449" s="18" t="s">
        <v>37</v>
      </c>
      <c r="AC4449" t="str">
        <f t="shared" si="297"/>
        <v>2025/10/24</v>
      </c>
      <c r="AD4449" t="e">
        <f>VLOOKUP(Y4449,#REF!,2,FALSE)</f>
        <v>#REF!</v>
      </c>
    </row>
    <row r="4450" customHeight="1" spans="1:30">
      <c r="A4450" s="2" t="s">
        <v>12019</v>
      </c>
      <c r="B4450" s="2" t="s">
        <v>12020</v>
      </c>
      <c r="C4450" s="2" t="s">
        <v>13753</v>
      </c>
      <c r="D4450" s="2" t="s">
        <v>13877</v>
      </c>
      <c r="E4450" s="2" t="s">
        <v>13878</v>
      </c>
      <c r="F4450" s="2" t="s">
        <v>12993</v>
      </c>
      <c r="G4450" s="6">
        <v>184</v>
      </c>
      <c r="H4450" s="6">
        <v>1</v>
      </c>
      <c r="I4450" s="6">
        <v>0</v>
      </c>
      <c r="J4450" s="6">
        <v>0</v>
      </c>
      <c r="K4450" s="6">
        <v>0</v>
      </c>
      <c r="L4450" s="6">
        <v>0</v>
      </c>
      <c r="M4450" s="6">
        <v>183</v>
      </c>
      <c r="N4450" s="6">
        <v>0</v>
      </c>
      <c r="O4450" s="6">
        <v>0</v>
      </c>
      <c r="P4450" s="6">
        <v>0</v>
      </c>
      <c r="Q4450" s="6">
        <v>0</v>
      </c>
      <c r="R4450" s="6">
        <v>0</v>
      </c>
      <c r="S4450" s="6">
        <v>0</v>
      </c>
      <c r="T4450" s="6">
        <v>0</v>
      </c>
      <c r="U4450" s="7">
        <v>0</v>
      </c>
      <c r="V4450" s="7">
        <v>0</v>
      </c>
      <c r="W4450" s="7">
        <v>0.0109</v>
      </c>
      <c r="X4450" s="7">
        <v>0</v>
      </c>
      <c r="Y4450" s="8" t="str">
        <f>IFERROR(VLOOKUP(F:F,#REF!,2,0),"需要手动检查")</f>
        <v>需要手动检查</v>
      </c>
      <c r="Z4450" s="9" t="str">
        <f t="shared" si="296"/>
        <v>否</v>
      </c>
      <c r="AA4450" s="10" t="s">
        <v>36</v>
      </c>
      <c r="AB4450" s="18" t="s">
        <v>37</v>
      </c>
      <c r="AC4450" t="str">
        <f t="shared" si="297"/>
        <v>2025/10/24</v>
      </c>
      <c r="AD4450" t="e">
        <f>VLOOKUP(Y4450,#REF!,2,FALSE)</f>
        <v>#REF!</v>
      </c>
    </row>
    <row r="4451" customHeight="1" spans="1:30">
      <c r="A4451" s="2" t="s">
        <v>12157</v>
      </c>
      <c r="B4451" s="2" t="s">
        <v>12158</v>
      </c>
      <c r="C4451" s="2" t="s">
        <v>13879</v>
      </c>
      <c r="D4451" s="2" t="s">
        <v>13880</v>
      </c>
      <c r="E4451" s="2" t="s">
        <v>13881</v>
      </c>
      <c r="F4451" s="2" t="s">
        <v>10254</v>
      </c>
      <c r="G4451" s="6">
        <v>78</v>
      </c>
      <c r="H4451" s="6">
        <v>7</v>
      </c>
      <c r="I4451" s="6">
        <v>3</v>
      </c>
      <c r="J4451" s="6">
        <v>0</v>
      </c>
      <c r="K4451" s="6">
        <v>0</v>
      </c>
      <c r="L4451" s="6">
        <v>0</v>
      </c>
      <c r="M4451" s="6">
        <v>84</v>
      </c>
      <c r="N4451" s="6">
        <v>1</v>
      </c>
      <c r="O4451" s="6">
        <v>0</v>
      </c>
      <c r="P4451" s="6">
        <v>0</v>
      </c>
      <c r="Q4451" s="6">
        <v>0</v>
      </c>
      <c r="R4451" s="6">
        <v>0</v>
      </c>
      <c r="S4451" s="6">
        <v>0</v>
      </c>
      <c r="T4451" s="6">
        <v>0</v>
      </c>
      <c r="U4451" s="7">
        <v>0.0128</v>
      </c>
      <c r="V4451" s="7">
        <v>0</v>
      </c>
      <c r="W4451" s="7">
        <v>0</v>
      </c>
      <c r="X4451" s="7">
        <v>0</v>
      </c>
      <c r="Y4451" s="8" t="str">
        <f>IFERROR(VLOOKUP(F:F,#REF!,2,0),"需要手动检查")</f>
        <v>需要手动检查</v>
      </c>
      <c r="Z4451" s="9" t="str">
        <f t="shared" si="296"/>
        <v>否</v>
      </c>
      <c r="AA4451" s="10" t="s">
        <v>36</v>
      </c>
      <c r="AB4451" s="18" t="s">
        <v>37</v>
      </c>
      <c r="AC4451" t="str">
        <f t="shared" si="297"/>
        <v>2025/10/25</v>
      </c>
      <c r="AD4451" t="e">
        <f>VLOOKUP(Y4451,#REF!,2,FALSE)</f>
        <v>#REF!</v>
      </c>
    </row>
    <row r="4452" customHeight="1" spans="1:30">
      <c r="A4452" s="2" t="s">
        <v>12981</v>
      </c>
      <c r="B4452" s="2" t="s">
        <v>12982</v>
      </c>
      <c r="C4452" s="2" t="s">
        <v>45</v>
      </c>
      <c r="D4452" s="2" t="s">
        <v>13882</v>
      </c>
      <c r="E4452" s="2" t="s">
        <v>13883</v>
      </c>
      <c r="F4452" s="2" t="s">
        <v>12993</v>
      </c>
      <c r="G4452" s="6">
        <v>305</v>
      </c>
      <c r="H4452" s="6">
        <v>12</v>
      </c>
      <c r="I4452" s="6">
        <v>0</v>
      </c>
      <c r="J4452" s="6">
        <v>0</v>
      </c>
      <c r="K4452" s="6">
        <v>0</v>
      </c>
      <c r="L4452" s="6">
        <v>0</v>
      </c>
      <c r="M4452" s="6">
        <v>306</v>
      </c>
      <c r="N4452" s="6">
        <v>4</v>
      </c>
      <c r="O4452" s="6">
        <v>0</v>
      </c>
      <c r="P4452" s="6">
        <v>0</v>
      </c>
      <c r="Q4452" s="6">
        <v>0</v>
      </c>
      <c r="R4452" s="6">
        <v>0</v>
      </c>
      <c r="S4452" s="6">
        <v>0</v>
      </c>
      <c r="T4452" s="6">
        <v>0</v>
      </c>
      <c r="U4452" s="7">
        <v>0.0131</v>
      </c>
      <c r="V4452" s="7">
        <v>0</v>
      </c>
      <c r="W4452" s="7">
        <v>0.0918</v>
      </c>
      <c r="X4452" s="7">
        <v>0</v>
      </c>
      <c r="Y4452" s="8" t="str">
        <f>IFERROR(VLOOKUP(F:F,#REF!,2,0),"需要手动检查")</f>
        <v>需要手动检查</v>
      </c>
      <c r="Z4452" s="9" t="str">
        <f t="shared" si="296"/>
        <v>否</v>
      </c>
      <c r="AA4452" s="10" t="s">
        <v>36</v>
      </c>
      <c r="AB4452" s="18" t="s">
        <v>37</v>
      </c>
      <c r="AC4452" t="str">
        <f t="shared" si="297"/>
        <v>2025/10/25</v>
      </c>
      <c r="AD4452" t="e">
        <f>VLOOKUP(Y4452,#REF!,2,FALSE)</f>
        <v>#REF!</v>
      </c>
    </row>
    <row r="4453" customHeight="1" spans="1:30">
      <c r="A4453" s="2" t="s">
        <v>11508</v>
      </c>
      <c r="B4453" s="2" t="s">
        <v>11509</v>
      </c>
      <c r="C4453" s="2" t="s">
        <v>13884</v>
      </c>
      <c r="D4453" s="2" t="s">
        <v>13885</v>
      </c>
      <c r="E4453" s="2" t="s">
        <v>13886</v>
      </c>
      <c r="F4453" s="2" t="s">
        <v>12993</v>
      </c>
      <c r="G4453" s="6">
        <v>360</v>
      </c>
      <c r="H4453" s="6">
        <v>19</v>
      </c>
      <c r="I4453" s="6">
        <v>0</v>
      </c>
      <c r="J4453" s="6">
        <v>3</v>
      </c>
      <c r="K4453" s="6">
        <v>0</v>
      </c>
      <c r="L4453" s="6">
        <v>0</v>
      </c>
      <c r="M4453" s="6">
        <v>4</v>
      </c>
      <c r="N4453" s="6">
        <v>0</v>
      </c>
      <c r="O4453" s="6">
        <v>0</v>
      </c>
      <c r="P4453" s="6">
        <v>0</v>
      </c>
      <c r="Q4453" s="6">
        <v>0</v>
      </c>
      <c r="R4453" s="6">
        <v>0</v>
      </c>
      <c r="S4453" s="6">
        <v>0</v>
      </c>
      <c r="T4453" s="6">
        <v>0</v>
      </c>
      <c r="U4453" s="7">
        <v>0</v>
      </c>
      <c r="V4453" s="7">
        <v>0</v>
      </c>
      <c r="W4453" s="7">
        <v>0.0472</v>
      </c>
      <c r="X4453" s="7">
        <v>0</v>
      </c>
      <c r="Y4453" s="8" t="str">
        <f>IFERROR(VLOOKUP(F:F,#REF!,2,0),"需要手动检查")</f>
        <v>需要手动检查</v>
      </c>
      <c r="Z4453" s="9" t="str">
        <f t="shared" si="296"/>
        <v>否</v>
      </c>
      <c r="AA4453" s="10" t="s">
        <v>36</v>
      </c>
      <c r="AB4453" s="18" t="s">
        <v>37</v>
      </c>
      <c r="AC4453" t="str">
        <f t="shared" si="297"/>
        <v>2025/10/25</v>
      </c>
      <c r="AD4453" t="e">
        <f>VLOOKUP(Y4453,#REF!,2,FALSE)</f>
        <v>#REF!</v>
      </c>
    </row>
    <row r="4454" customHeight="1" spans="1:30">
      <c r="A4454" s="2" t="s">
        <v>7562</v>
      </c>
      <c r="B4454" s="2" t="s">
        <v>7563</v>
      </c>
      <c r="C4454" s="2" t="s">
        <v>13887</v>
      </c>
      <c r="D4454" s="2" t="s">
        <v>13888</v>
      </c>
      <c r="E4454" s="2" t="s">
        <v>13889</v>
      </c>
      <c r="F4454" s="2" t="s">
        <v>13780</v>
      </c>
      <c r="G4454" s="6">
        <v>1054</v>
      </c>
      <c r="H4454" s="6">
        <v>18</v>
      </c>
      <c r="I4454" s="6">
        <v>0</v>
      </c>
      <c r="J4454" s="6">
        <v>0</v>
      </c>
      <c r="K4454" s="6">
        <v>0</v>
      </c>
      <c r="L4454" s="6">
        <v>0</v>
      </c>
      <c r="M4454" s="6">
        <v>1135</v>
      </c>
      <c r="N4454" s="6">
        <v>50</v>
      </c>
      <c r="O4454" s="6">
        <v>0</v>
      </c>
      <c r="P4454" s="6">
        <v>0</v>
      </c>
      <c r="Q4454" s="6">
        <v>0</v>
      </c>
      <c r="R4454" s="6">
        <v>0</v>
      </c>
      <c r="S4454" s="6">
        <v>0</v>
      </c>
      <c r="T4454" s="6">
        <v>0</v>
      </c>
      <c r="U4454" s="7">
        <v>0.0474</v>
      </c>
      <c r="V4454" s="7">
        <v>0</v>
      </c>
      <c r="W4454" s="7">
        <v>0.0019</v>
      </c>
      <c r="X4454" s="7">
        <v>0</v>
      </c>
      <c r="Y4454" s="8" t="str">
        <f>IFERROR(VLOOKUP(F:F,#REF!,2,0),"需要手动检查")</f>
        <v>需要手动检查</v>
      </c>
      <c r="Z4454" s="9" t="str">
        <f t="shared" si="296"/>
        <v>否</v>
      </c>
      <c r="AA4454" s="10" t="s">
        <v>36</v>
      </c>
      <c r="AB4454" s="18" t="s">
        <v>37</v>
      </c>
      <c r="AC4454" t="str">
        <f t="shared" si="297"/>
        <v>2025/10/25</v>
      </c>
      <c r="AD4454" t="e">
        <f>VLOOKUP(Y4454,#REF!,2,FALSE)</f>
        <v>#REF!</v>
      </c>
    </row>
    <row r="4455" customHeight="1" spans="1:30">
      <c r="A4455" s="2" t="s">
        <v>1164</v>
      </c>
      <c r="B4455" s="2" t="s">
        <v>1165</v>
      </c>
      <c r="C4455" s="2" t="s">
        <v>13890</v>
      </c>
      <c r="D4455" s="2" t="s">
        <v>13891</v>
      </c>
      <c r="E4455" s="2" t="s">
        <v>13892</v>
      </c>
      <c r="F4455" s="2" t="s">
        <v>13803</v>
      </c>
      <c r="G4455" s="6">
        <v>20</v>
      </c>
      <c r="H4455" s="6">
        <v>0</v>
      </c>
      <c r="I4455" s="6">
        <v>0</v>
      </c>
      <c r="J4455" s="6">
        <v>0</v>
      </c>
      <c r="K4455" s="6">
        <v>0</v>
      </c>
      <c r="L4455" s="6">
        <v>0</v>
      </c>
      <c r="M4455" s="6">
        <v>2</v>
      </c>
      <c r="N4455" s="6">
        <v>0</v>
      </c>
      <c r="O4455" s="6">
        <v>0</v>
      </c>
      <c r="P4455" s="6">
        <v>0</v>
      </c>
      <c r="Q4455" s="6">
        <v>0</v>
      </c>
      <c r="R4455" s="6">
        <v>0</v>
      </c>
      <c r="S4455" s="6">
        <v>0</v>
      </c>
      <c r="T4455" s="6">
        <v>0</v>
      </c>
      <c r="U4455" s="7">
        <v>0</v>
      </c>
      <c r="V4455" s="7">
        <v>0</v>
      </c>
      <c r="W4455" s="7">
        <v>0</v>
      </c>
      <c r="X4455" s="7">
        <v>0</v>
      </c>
      <c r="Y4455" s="8" t="str">
        <f>IFERROR(VLOOKUP(F:F,#REF!,2,0),"需要手动检查")</f>
        <v>需要手动检查</v>
      </c>
      <c r="Z4455" s="9" t="str">
        <f t="shared" si="296"/>
        <v>否</v>
      </c>
      <c r="AA4455" s="10" t="s">
        <v>36</v>
      </c>
      <c r="AB4455" s="18" t="s">
        <v>37</v>
      </c>
      <c r="AC4455" t="str">
        <f t="shared" si="297"/>
        <v>2025/10/26</v>
      </c>
      <c r="AD4455" t="e">
        <f>VLOOKUP(Y4455,#REF!,2,FALSE)</f>
        <v>#REF!</v>
      </c>
    </row>
    <row r="4456" customHeight="1" spans="1:30">
      <c r="A4456" s="2" t="s">
        <v>7562</v>
      </c>
      <c r="B4456" s="2" t="s">
        <v>7563</v>
      </c>
      <c r="C4456" s="2" t="s">
        <v>13893</v>
      </c>
      <c r="D4456" s="2" t="s">
        <v>13894</v>
      </c>
      <c r="E4456" s="2" t="s">
        <v>13895</v>
      </c>
      <c r="F4456" s="2" t="s">
        <v>13780</v>
      </c>
      <c r="G4456" s="6">
        <v>106</v>
      </c>
      <c r="H4456" s="6">
        <v>4</v>
      </c>
      <c r="I4456" s="6">
        <v>1</v>
      </c>
      <c r="J4456" s="6">
        <v>0</v>
      </c>
      <c r="K4456" s="6">
        <v>0</v>
      </c>
      <c r="L4456" s="6">
        <v>0</v>
      </c>
      <c r="M4456" s="6">
        <v>110</v>
      </c>
      <c r="N4456" s="6">
        <v>4</v>
      </c>
      <c r="O4456" s="6">
        <v>0</v>
      </c>
      <c r="P4456" s="6">
        <v>0</v>
      </c>
      <c r="Q4456" s="6">
        <v>0</v>
      </c>
      <c r="R4456" s="6">
        <v>0</v>
      </c>
      <c r="S4456" s="6">
        <v>0</v>
      </c>
      <c r="T4456" s="6">
        <v>0</v>
      </c>
      <c r="U4456" s="7">
        <v>0.0377</v>
      </c>
      <c r="V4456" s="7">
        <v>0</v>
      </c>
      <c r="W4456" s="7">
        <v>0</v>
      </c>
      <c r="X4456" s="7">
        <v>0</v>
      </c>
      <c r="Y4456" s="8" t="str">
        <f>IFERROR(VLOOKUP(F:F,#REF!,2,0),"需要手动检查")</f>
        <v>需要手动检查</v>
      </c>
      <c r="Z4456" s="9" t="str">
        <f t="shared" si="296"/>
        <v>否</v>
      </c>
      <c r="AA4456" s="10" t="s">
        <v>36</v>
      </c>
      <c r="AB4456" s="18" t="s">
        <v>37</v>
      </c>
      <c r="AC4456" t="str">
        <f t="shared" si="297"/>
        <v>2025/10/26</v>
      </c>
      <c r="AD4456" t="e">
        <f>VLOOKUP(Y4456,#REF!,2,FALSE)</f>
        <v>#REF!</v>
      </c>
    </row>
    <row r="4457" customHeight="1" spans="1:30">
      <c r="A4457" s="2" t="s">
        <v>12816</v>
      </c>
      <c r="B4457" s="2" t="s">
        <v>12817</v>
      </c>
      <c r="C4457" s="2" t="s">
        <v>13896</v>
      </c>
      <c r="D4457" s="2" t="s">
        <v>13897</v>
      </c>
      <c r="E4457" s="2" t="s">
        <v>13898</v>
      </c>
      <c r="F4457" s="2" t="s">
        <v>12993</v>
      </c>
      <c r="G4457" s="6">
        <v>321</v>
      </c>
      <c r="H4457" s="6">
        <v>6</v>
      </c>
      <c r="I4457" s="6">
        <v>0</v>
      </c>
      <c r="J4457" s="6">
        <v>1</v>
      </c>
      <c r="K4457" s="6">
        <v>1</v>
      </c>
      <c r="L4457" s="6">
        <v>0</v>
      </c>
      <c r="M4457" s="6">
        <v>351</v>
      </c>
      <c r="N4457" s="6">
        <v>13</v>
      </c>
      <c r="O4457" s="6">
        <v>0</v>
      </c>
      <c r="P4457" s="6">
        <v>0</v>
      </c>
      <c r="Q4457" s="6">
        <v>0</v>
      </c>
      <c r="R4457" s="6">
        <v>0</v>
      </c>
      <c r="S4457" s="6">
        <v>0</v>
      </c>
      <c r="T4457" s="6">
        <v>0</v>
      </c>
      <c r="U4457" s="7">
        <v>0.0405</v>
      </c>
      <c r="V4457" s="7">
        <v>0</v>
      </c>
      <c r="W4457" s="7">
        <v>0.053</v>
      </c>
      <c r="X4457" s="7">
        <v>0</v>
      </c>
      <c r="Y4457" s="8" t="str">
        <f>IFERROR(VLOOKUP(F:F,#REF!,2,0),"需要手动检查")</f>
        <v>需要手动检查</v>
      </c>
      <c r="Z4457" s="9" t="str">
        <f t="shared" si="296"/>
        <v>否</v>
      </c>
      <c r="AA4457" s="10" t="s">
        <v>36</v>
      </c>
      <c r="AB4457" s="18" t="s">
        <v>37</v>
      </c>
      <c r="AC4457" t="str">
        <f t="shared" si="297"/>
        <v>2025/10/26</v>
      </c>
      <c r="AD4457" t="e">
        <f>VLOOKUP(Y4457,#REF!,2,FALSE)</f>
        <v>#REF!</v>
      </c>
    </row>
    <row r="4458" customHeight="1" spans="1:30">
      <c r="A4458" s="2" t="s">
        <v>13899</v>
      </c>
      <c r="B4458" s="2" t="s">
        <v>13900</v>
      </c>
      <c r="C4458" s="2" t="s">
        <v>13901</v>
      </c>
      <c r="D4458" s="2" t="s">
        <v>13902</v>
      </c>
      <c r="E4458" s="2" t="s">
        <v>13903</v>
      </c>
      <c r="F4458" s="2" t="s">
        <v>9874</v>
      </c>
      <c r="G4458" s="6">
        <v>714</v>
      </c>
      <c r="H4458" s="6">
        <v>6</v>
      </c>
      <c r="I4458" s="6">
        <v>2</v>
      </c>
      <c r="J4458" s="6">
        <v>1</v>
      </c>
      <c r="K4458" s="6">
        <v>0</v>
      </c>
      <c r="L4458" s="6">
        <v>0</v>
      </c>
      <c r="M4458" s="6">
        <v>766</v>
      </c>
      <c r="N4458" s="6">
        <v>33</v>
      </c>
      <c r="O4458" s="6">
        <v>0</v>
      </c>
      <c r="P4458" s="6">
        <v>0</v>
      </c>
      <c r="Q4458" s="6">
        <v>0</v>
      </c>
      <c r="R4458" s="6">
        <v>0</v>
      </c>
      <c r="S4458" s="6">
        <v>0</v>
      </c>
      <c r="T4458" s="6">
        <v>0</v>
      </c>
      <c r="U4458" s="7">
        <v>0.0462</v>
      </c>
      <c r="V4458" s="7">
        <v>0</v>
      </c>
      <c r="W4458" s="7">
        <v>0.0056</v>
      </c>
      <c r="X4458" s="7">
        <v>0</v>
      </c>
      <c r="Y4458" s="8" t="str">
        <f>IFERROR(VLOOKUP(F:F,#REF!,2,0),"需要手动检查")</f>
        <v>需要手动检查</v>
      </c>
      <c r="Z4458" s="9" t="str">
        <f t="shared" si="296"/>
        <v>否</v>
      </c>
      <c r="AA4458" s="10" t="s">
        <v>36</v>
      </c>
      <c r="AB4458" s="18" t="s">
        <v>37</v>
      </c>
      <c r="AC4458" t="str">
        <f t="shared" si="297"/>
        <v>2025/10/26</v>
      </c>
      <c r="AD4458" t="e">
        <f>VLOOKUP(Y4458,#REF!,2,FALSE)</f>
        <v>#REF!</v>
      </c>
    </row>
    <row r="4459" customHeight="1" spans="1:30">
      <c r="A4459" s="2" t="s">
        <v>7562</v>
      </c>
      <c r="B4459" s="2" t="s">
        <v>7563</v>
      </c>
      <c r="C4459" s="2" t="s">
        <v>13904</v>
      </c>
      <c r="D4459" s="2" t="s">
        <v>13905</v>
      </c>
      <c r="E4459" s="2" t="s">
        <v>13906</v>
      </c>
      <c r="F4459" s="2" t="s">
        <v>13780</v>
      </c>
      <c r="G4459" s="6">
        <v>665</v>
      </c>
      <c r="H4459" s="6">
        <v>38</v>
      </c>
      <c r="I4459" s="6">
        <v>1</v>
      </c>
      <c r="J4459" s="6">
        <v>2</v>
      </c>
      <c r="K4459" s="6">
        <v>0</v>
      </c>
      <c r="L4459" s="6">
        <v>0</v>
      </c>
      <c r="M4459" s="6">
        <v>725</v>
      </c>
      <c r="N4459" s="6">
        <v>24</v>
      </c>
      <c r="O4459" s="6">
        <v>0</v>
      </c>
      <c r="P4459" s="6">
        <v>0</v>
      </c>
      <c r="Q4459" s="6">
        <v>0</v>
      </c>
      <c r="R4459" s="6">
        <v>0</v>
      </c>
      <c r="S4459" s="6">
        <v>0</v>
      </c>
      <c r="T4459" s="6">
        <v>0</v>
      </c>
      <c r="U4459" s="7">
        <v>0.0361</v>
      </c>
      <c r="V4459" s="7">
        <v>0</v>
      </c>
      <c r="W4459" s="7">
        <v>0.0105</v>
      </c>
      <c r="X4459" s="7">
        <v>0</v>
      </c>
      <c r="Y4459" s="8" t="str">
        <f>IFERROR(VLOOKUP(F:F,#REF!,2,0),"需要手动检查")</f>
        <v>需要手动检查</v>
      </c>
      <c r="Z4459" s="9" t="str">
        <f t="shared" si="296"/>
        <v>否</v>
      </c>
      <c r="AA4459" s="10" t="s">
        <v>36</v>
      </c>
      <c r="AB4459" s="18" t="s">
        <v>37</v>
      </c>
      <c r="AC4459" t="str">
        <f t="shared" si="297"/>
        <v>2025/10/27</v>
      </c>
      <c r="AD4459" t="e">
        <f>VLOOKUP(Y4459,#REF!,2,FALSE)</f>
        <v>#REF!</v>
      </c>
    </row>
    <row r="4460" customHeight="1" spans="1:30">
      <c r="A4460" s="2" t="s">
        <v>11508</v>
      </c>
      <c r="B4460" s="2" t="s">
        <v>11509</v>
      </c>
      <c r="C4460" s="2" t="s">
        <v>13907</v>
      </c>
      <c r="D4460" s="2" t="s">
        <v>13908</v>
      </c>
      <c r="E4460" s="2" t="s">
        <v>13909</v>
      </c>
      <c r="F4460" s="2" t="s">
        <v>12993</v>
      </c>
      <c r="G4460" s="6">
        <v>273</v>
      </c>
      <c r="H4460" s="6">
        <v>4</v>
      </c>
      <c r="I4460" s="6">
        <v>0</v>
      </c>
      <c r="J4460" s="6">
        <v>0</v>
      </c>
      <c r="K4460" s="6">
        <v>0</v>
      </c>
      <c r="L4460" s="6">
        <v>0</v>
      </c>
      <c r="M4460" s="6">
        <v>6</v>
      </c>
      <c r="N4460" s="6">
        <v>3</v>
      </c>
      <c r="O4460" s="6">
        <v>0</v>
      </c>
      <c r="P4460" s="6">
        <v>0</v>
      </c>
      <c r="Q4460" s="6">
        <v>0</v>
      </c>
      <c r="R4460" s="6">
        <v>0</v>
      </c>
      <c r="S4460" s="6">
        <v>0</v>
      </c>
      <c r="T4460" s="6">
        <v>0</v>
      </c>
      <c r="U4460" s="7">
        <v>0.011</v>
      </c>
      <c r="V4460" s="7">
        <v>0</v>
      </c>
      <c r="W4460" s="7">
        <v>0.0989</v>
      </c>
      <c r="X4460" s="7">
        <v>0</v>
      </c>
      <c r="Y4460" s="8" t="str">
        <f>IFERROR(VLOOKUP(F:F,#REF!,2,0),"需要手动检查")</f>
        <v>需要手动检查</v>
      </c>
      <c r="Z4460" s="9" t="str">
        <f t="shared" si="296"/>
        <v>否</v>
      </c>
      <c r="AA4460" s="10" t="s">
        <v>36</v>
      </c>
      <c r="AB4460" s="18" t="s">
        <v>37</v>
      </c>
      <c r="AC4460" t="str">
        <f t="shared" si="297"/>
        <v>2025/10/27</v>
      </c>
      <c r="AD4460" t="e">
        <f>VLOOKUP(Y4460,#REF!,2,FALSE)</f>
        <v>#REF!</v>
      </c>
    </row>
    <row r="4461" customHeight="1" spans="1:30">
      <c r="A4461" s="2" t="s">
        <v>11532</v>
      </c>
      <c r="B4461" s="2" t="s">
        <v>11533</v>
      </c>
      <c r="C4461" s="2" t="s">
        <v>13910</v>
      </c>
      <c r="D4461" s="2" t="s">
        <v>13911</v>
      </c>
      <c r="E4461" s="2" t="s">
        <v>13912</v>
      </c>
      <c r="F4461" s="2" t="s">
        <v>12993</v>
      </c>
      <c r="G4461" s="6">
        <v>364</v>
      </c>
      <c r="H4461" s="6">
        <v>4</v>
      </c>
      <c r="I4461" s="6">
        <v>2</v>
      </c>
      <c r="J4461" s="6">
        <v>0</v>
      </c>
      <c r="K4461" s="6">
        <v>0</v>
      </c>
      <c r="L4461" s="6">
        <v>0</v>
      </c>
      <c r="M4461" s="6">
        <v>400</v>
      </c>
      <c r="N4461" s="6">
        <v>6</v>
      </c>
      <c r="O4461" s="6">
        <v>0</v>
      </c>
      <c r="P4461" s="6">
        <v>0</v>
      </c>
      <c r="Q4461" s="6">
        <v>0</v>
      </c>
      <c r="R4461" s="6">
        <v>0</v>
      </c>
      <c r="S4461" s="6">
        <v>0</v>
      </c>
      <c r="T4461" s="6">
        <v>0</v>
      </c>
      <c r="U4461" s="7">
        <v>0.0165</v>
      </c>
      <c r="V4461" s="7">
        <v>0</v>
      </c>
      <c r="W4461" s="7">
        <v>0.0137</v>
      </c>
      <c r="X4461" s="7">
        <v>0</v>
      </c>
      <c r="Y4461" s="8" t="str">
        <f>IFERROR(VLOOKUP(F:F,#REF!,2,0),"需要手动检查")</f>
        <v>需要手动检查</v>
      </c>
      <c r="Z4461" s="9" t="str">
        <f t="shared" si="296"/>
        <v>否</v>
      </c>
      <c r="AA4461" s="10" t="s">
        <v>36</v>
      </c>
      <c r="AB4461" s="18" t="s">
        <v>37</v>
      </c>
      <c r="AC4461" t="str">
        <f t="shared" si="297"/>
        <v>2025/10/27</v>
      </c>
      <c r="AD4461" t="e">
        <f>VLOOKUP(Y4461,#REF!,2,FALSE)</f>
        <v>#REF!</v>
      </c>
    </row>
    <row r="4462" customHeight="1" spans="1:30">
      <c r="A4462" s="2" t="s">
        <v>13913</v>
      </c>
      <c r="B4462" s="2" t="s">
        <v>13914</v>
      </c>
      <c r="C4462" s="2" t="s">
        <v>13915</v>
      </c>
      <c r="D4462" s="2" t="s">
        <v>13916</v>
      </c>
      <c r="E4462" s="2" t="s">
        <v>13917</v>
      </c>
      <c r="F4462" s="2" t="s">
        <v>9874</v>
      </c>
      <c r="G4462" s="6">
        <v>735</v>
      </c>
      <c r="H4462" s="6">
        <v>15</v>
      </c>
      <c r="I4462" s="6">
        <v>4</v>
      </c>
      <c r="J4462" s="6">
        <v>4</v>
      </c>
      <c r="K4462" s="6">
        <v>0</v>
      </c>
      <c r="L4462" s="6">
        <v>0</v>
      </c>
      <c r="M4462" s="6">
        <v>779</v>
      </c>
      <c r="N4462" s="6">
        <v>86</v>
      </c>
      <c r="O4462" s="6">
        <v>0</v>
      </c>
      <c r="P4462" s="6">
        <v>0</v>
      </c>
      <c r="Q4462" s="6">
        <v>0</v>
      </c>
      <c r="R4462" s="6">
        <v>0</v>
      </c>
      <c r="S4462" s="6">
        <v>0</v>
      </c>
      <c r="T4462" s="6">
        <v>0</v>
      </c>
      <c r="U4462" s="7">
        <v>0.117</v>
      </c>
      <c r="V4462" s="7">
        <v>0</v>
      </c>
      <c r="W4462" s="7">
        <v>0.0095</v>
      </c>
      <c r="X4462" s="7">
        <v>0</v>
      </c>
      <c r="Y4462" s="8" t="str">
        <f>IFERROR(VLOOKUP(F:F,#REF!,2,0),"需要手动检查")</f>
        <v>需要手动检查</v>
      </c>
      <c r="Z4462" s="9" t="str">
        <f t="shared" si="296"/>
        <v>否</v>
      </c>
      <c r="AA4462" s="10" t="s">
        <v>36</v>
      </c>
      <c r="AB4462" s="18" t="s">
        <v>37</v>
      </c>
      <c r="AC4462" t="str">
        <f t="shared" si="297"/>
        <v>2025/10/27</v>
      </c>
      <c r="AD4462" t="e">
        <f>VLOOKUP(Y4462,#REF!,2,FALSE)</f>
        <v>#REF!</v>
      </c>
    </row>
    <row r="4463" customHeight="1" spans="1:30">
      <c r="A4463" s="2" t="s">
        <v>13771</v>
      </c>
      <c r="B4463" s="2" t="s">
        <v>13772</v>
      </c>
      <c r="C4463" s="2" t="s">
        <v>13918</v>
      </c>
      <c r="D4463" s="2" t="s">
        <v>13919</v>
      </c>
      <c r="E4463" s="2" t="s">
        <v>13920</v>
      </c>
      <c r="F4463" s="2" t="s">
        <v>13776</v>
      </c>
      <c r="G4463" s="6">
        <v>302</v>
      </c>
      <c r="H4463" s="6">
        <v>3</v>
      </c>
      <c r="I4463" s="6">
        <v>0</v>
      </c>
      <c r="J4463" s="6">
        <v>0</v>
      </c>
      <c r="K4463" s="6">
        <v>0</v>
      </c>
      <c r="L4463" s="6">
        <v>0</v>
      </c>
      <c r="M4463" s="6">
        <v>320</v>
      </c>
      <c r="N4463" s="6">
        <v>12</v>
      </c>
      <c r="O4463" s="6">
        <v>0</v>
      </c>
      <c r="P4463" s="6">
        <v>0</v>
      </c>
      <c r="Q4463" s="6">
        <v>0</v>
      </c>
      <c r="R4463" s="6">
        <v>0</v>
      </c>
      <c r="S4463" s="6">
        <v>0</v>
      </c>
      <c r="T4463" s="6">
        <v>0</v>
      </c>
      <c r="U4463" s="7">
        <v>0.0397</v>
      </c>
      <c r="V4463" s="7">
        <v>0</v>
      </c>
      <c r="W4463" s="7">
        <v>0.0331</v>
      </c>
      <c r="X4463" s="7">
        <v>0</v>
      </c>
      <c r="Y4463" s="8" t="str">
        <f>IFERROR(VLOOKUP(F:F,#REF!,2,0),"需要手动检查")</f>
        <v>需要手动检查</v>
      </c>
      <c r="Z4463" s="9" t="str">
        <f t="shared" ref="Z4463:Z4471" si="298">IF(R4463&gt;0,"是","否")</f>
        <v>否</v>
      </c>
      <c r="AA4463" s="10" t="s">
        <v>36</v>
      </c>
      <c r="AB4463" s="18" t="s">
        <v>37</v>
      </c>
      <c r="AC4463" t="str">
        <f t="shared" ref="AC4463:AC4471" si="299">YEAR(E4463)&amp;"/"&amp;MONTH(E4463)&amp;"/"&amp;DAY(E4463)</f>
        <v>2025/10/28</v>
      </c>
      <c r="AD4463" t="e">
        <f>VLOOKUP(Y4463,#REF!,2,FALSE)</f>
        <v>#REF!</v>
      </c>
    </row>
    <row r="4464" customHeight="1" spans="1:30">
      <c r="A4464" s="2" t="s">
        <v>13771</v>
      </c>
      <c r="B4464" s="2" t="s">
        <v>13772</v>
      </c>
      <c r="C4464" s="2" t="s">
        <v>13921</v>
      </c>
      <c r="D4464" s="2" t="s">
        <v>13922</v>
      </c>
      <c r="E4464" s="2" t="s">
        <v>13923</v>
      </c>
      <c r="F4464" s="2" t="s">
        <v>13776</v>
      </c>
      <c r="G4464" s="6">
        <v>317</v>
      </c>
      <c r="H4464" s="6">
        <v>2</v>
      </c>
      <c r="I4464" s="6">
        <v>0</v>
      </c>
      <c r="J4464" s="6">
        <v>0</v>
      </c>
      <c r="K4464" s="6">
        <v>0</v>
      </c>
      <c r="L4464" s="6">
        <v>0</v>
      </c>
      <c r="M4464" s="6">
        <v>332</v>
      </c>
      <c r="N4464" s="6">
        <v>16</v>
      </c>
      <c r="O4464" s="6">
        <v>0</v>
      </c>
      <c r="P4464" s="6">
        <v>0</v>
      </c>
      <c r="Q4464" s="6">
        <v>0</v>
      </c>
      <c r="R4464" s="6">
        <v>0</v>
      </c>
      <c r="S4464" s="6">
        <v>0</v>
      </c>
      <c r="T4464" s="6">
        <v>0</v>
      </c>
      <c r="U4464" s="7">
        <v>0.0505</v>
      </c>
      <c r="V4464" s="7">
        <v>0</v>
      </c>
      <c r="W4464" s="7">
        <v>0.0126</v>
      </c>
      <c r="X4464" s="7">
        <v>0</v>
      </c>
      <c r="Y4464" s="8" t="str">
        <f>IFERROR(VLOOKUP(F:F,#REF!,2,0),"需要手动检查")</f>
        <v>需要手动检查</v>
      </c>
      <c r="Z4464" s="9" t="str">
        <f t="shared" si="298"/>
        <v>否</v>
      </c>
      <c r="AA4464" s="10" t="s">
        <v>36</v>
      </c>
      <c r="AB4464" s="18" t="s">
        <v>37</v>
      </c>
      <c r="AC4464" t="str">
        <f t="shared" si="299"/>
        <v>2025/10/28</v>
      </c>
      <c r="AD4464" t="e">
        <f>VLOOKUP(Y4464,#REF!,2,FALSE)</f>
        <v>#REF!</v>
      </c>
    </row>
    <row r="4465" customHeight="1" spans="1:30">
      <c r="A4465" s="2" t="s">
        <v>7562</v>
      </c>
      <c r="B4465" s="2" t="s">
        <v>7563</v>
      </c>
      <c r="C4465" s="2" t="s">
        <v>13924</v>
      </c>
      <c r="D4465" s="2" t="s">
        <v>13925</v>
      </c>
      <c r="E4465" s="2" t="s">
        <v>13926</v>
      </c>
      <c r="F4465" s="2" t="s">
        <v>13780</v>
      </c>
      <c r="G4465" s="6">
        <v>148</v>
      </c>
      <c r="H4465" s="6">
        <v>8</v>
      </c>
      <c r="I4465" s="6">
        <v>0</v>
      </c>
      <c r="J4465" s="6">
        <v>0</v>
      </c>
      <c r="K4465" s="6">
        <v>0</v>
      </c>
      <c r="L4465" s="6">
        <v>0</v>
      </c>
      <c r="M4465" s="6">
        <v>154</v>
      </c>
      <c r="N4465" s="6">
        <v>1</v>
      </c>
      <c r="O4465" s="6">
        <v>0</v>
      </c>
      <c r="P4465" s="6">
        <v>0</v>
      </c>
      <c r="Q4465" s="6">
        <v>0</v>
      </c>
      <c r="R4465" s="6">
        <v>0</v>
      </c>
      <c r="S4465" s="6">
        <v>0</v>
      </c>
      <c r="T4465" s="6">
        <v>0</v>
      </c>
      <c r="U4465" s="7">
        <v>0.0068</v>
      </c>
      <c r="V4465" s="7">
        <v>0</v>
      </c>
      <c r="W4465" s="7">
        <v>0.0068</v>
      </c>
      <c r="X4465" s="7">
        <v>0</v>
      </c>
      <c r="Y4465" s="8" t="str">
        <f>IFERROR(VLOOKUP(F:F,#REF!,2,0),"需要手动检查")</f>
        <v>需要手动检查</v>
      </c>
      <c r="Z4465" s="9" t="str">
        <f t="shared" si="298"/>
        <v>否</v>
      </c>
      <c r="AA4465" s="10" t="s">
        <v>36</v>
      </c>
      <c r="AB4465" s="18" t="s">
        <v>37</v>
      </c>
      <c r="AC4465" t="str">
        <f t="shared" si="299"/>
        <v>2025/10/28</v>
      </c>
      <c r="AD4465" t="e">
        <f>VLOOKUP(Y4465,#REF!,2,FALSE)</f>
        <v>#REF!</v>
      </c>
    </row>
    <row r="4466" customHeight="1" spans="1:30">
      <c r="A4466" s="2" t="s">
        <v>13899</v>
      </c>
      <c r="B4466" s="2" t="s">
        <v>13900</v>
      </c>
      <c r="C4466" s="2" t="s">
        <v>13927</v>
      </c>
      <c r="D4466" s="2" t="s">
        <v>13928</v>
      </c>
      <c r="E4466" s="2" t="s">
        <v>13929</v>
      </c>
      <c r="F4466" s="2" t="s">
        <v>9874</v>
      </c>
      <c r="G4466" s="6">
        <v>521</v>
      </c>
      <c r="H4466" s="6">
        <v>3</v>
      </c>
      <c r="I4466" s="6">
        <v>1</v>
      </c>
      <c r="J4466" s="6">
        <v>1</v>
      </c>
      <c r="K4466" s="6">
        <v>0</v>
      </c>
      <c r="L4466" s="6">
        <v>0</v>
      </c>
      <c r="M4466" s="6">
        <v>551</v>
      </c>
      <c r="N4466" s="6">
        <v>9</v>
      </c>
      <c r="O4466" s="6">
        <v>0</v>
      </c>
      <c r="P4466" s="6">
        <v>0</v>
      </c>
      <c r="Q4466" s="6">
        <v>0</v>
      </c>
      <c r="R4466" s="6">
        <v>0</v>
      </c>
      <c r="S4466" s="6">
        <v>0</v>
      </c>
      <c r="T4466" s="6">
        <v>0</v>
      </c>
      <c r="U4466" s="7">
        <v>0.0173</v>
      </c>
      <c r="V4466" s="7">
        <v>0</v>
      </c>
      <c r="W4466" s="7">
        <v>0.0115</v>
      </c>
      <c r="X4466" s="7">
        <v>0</v>
      </c>
      <c r="Y4466" s="8" t="str">
        <f>IFERROR(VLOOKUP(F:F,#REF!,2,0),"需要手动检查")</f>
        <v>需要手动检查</v>
      </c>
      <c r="Z4466" s="9" t="str">
        <f t="shared" si="298"/>
        <v>否</v>
      </c>
      <c r="AA4466" s="10" t="s">
        <v>36</v>
      </c>
      <c r="AB4466" s="18" t="s">
        <v>37</v>
      </c>
      <c r="AC4466" t="str">
        <f t="shared" si="299"/>
        <v>2025/10/28</v>
      </c>
      <c r="AD4466" t="e">
        <f>VLOOKUP(Y4466,#REF!,2,FALSE)</f>
        <v>#REF!</v>
      </c>
    </row>
    <row r="4467" customHeight="1" spans="1:30">
      <c r="A4467" s="2" t="s">
        <v>10078</v>
      </c>
      <c r="B4467" s="2" t="s">
        <v>10079</v>
      </c>
      <c r="C4467" s="2" t="s">
        <v>13930</v>
      </c>
      <c r="D4467" s="2" t="s">
        <v>13931</v>
      </c>
      <c r="E4467" s="2" t="s">
        <v>13932</v>
      </c>
      <c r="F4467" s="2" t="s">
        <v>13759</v>
      </c>
      <c r="G4467" s="6">
        <v>435</v>
      </c>
      <c r="H4467" s="6">
        <v>16</v>
      </c>
      <c r="I4467" s="6">
        <v>0</v>
      </c>
      <c r="J4467" s="6">
        <v>1</v>
      </c>
      <c r="K4467" s="6">
        <v>0</v>
      </c>
      <c r="L4467" s="6">
        <v>0</v>
      </c>
      <c r="M4467" s="6">
        <v>444</v>
      </c>
      <c r="N4467" s="6">
        <v>18</v>
      </c>
      <c r="O4467" s="6">
        <v>0</v>
      </c>
      <c r="P4467" s="6">
        <v>0</v>
      </c>
      <c r="Q4467" s="6">
        <v>0</v>
      </c>
      <c r="R4467" s="6">
        <v>0</v>
      </c>
      <c r="S4467" s="6">
        <v>0</v>
      </c>
      <c r="T4467" s="6">
        <v>0</v>
      </c>
      <c r="U4467" s="7">
        <v>0.0414</v>
      </c>
      <c r="V4467" s="7">
        <v>0</v>
      </c>
      <c r="W4467" s="7">
        <v>0.0782</v>
      </c>
      <c r="X4467" s="7">
        <v>0</v>
      </c>
      <c r="Y4467" s="8" t="str">
        <f>IFERROR(VLOOKUP(F:F,#REF!,2,0),"需要手动检查")</f>
        <v>需要手动检查</v>
      </c>
      <c r="Z4467" s="9" t="str">
        <f t="shared" si="298"/>
        <v>否</v>
      </c>
      <c r="AA4467" s="10" t="s">
        <v>36</v>
      </c>
      <c r="AB4467" s="18" t="s">
        <v>37</v>
      </c>
      <c r="AC4467" t="str">
        <f t="shared" si="299"/>
        <v>2025/10/28</v>
      </c>
      <c r="AD4467" t="e">
        <f>VLOOKUP(Y4467,#REF!,2,FALSE)</f>
        <v>#REF!</v>
      </c>
    </row>
    <row r="4468" customHeight="1" spans="1:30">
      <c r="A4468" s="2" t="s">
        <v>10078</v>
      </c>
      <c r="B4468" s="2" t="s">
        <v>10079</v>
      </c>
      <c r="C4468" s="2" t="s">
        <v>13933</v>
      </c>
      <c r="D4468" s="2" t="s">
        <v>13934</v>
      </c>
      <c r="E4468" s="2" t="s">
        <v>13935</v>
      </c>
      <c r="F4468" s="2" t="s">
        <v>13759</v>
      </c>
      <c r="G4468" s="6">
        <v>463</v>
      </c>
      <c r="H4468" s="6">
        <v>14</v>
      </c>
      <c r="I4468" s="6">
        <v>0</v>
      </c>
      <c r="J4468" s="6">
        <v>0</v>
      </c>
      <c r="K4468" s="6">
        <v>0</v>
      </c>
      <c r="L4468" s="6">
        <v>0</v>
      </c>
      <c r="M4468" s="6">
        <v>414</v>
      </c>
      <c r="N4468" s="6">
        <v>15</v>
      </c>
      <c r="O4468" s="6">
        <v>0</v>
      </c>
      <c r="P4468" s="6">
        <v>0</v>
      </c>
      <c r="Q4468" s="6">
        <v>0</v>
      </c>
      <c r="R4468" s="6">
        <v>0</v>
      </c>
      <c r="S4468" s="6">
        <v>0</v>
      </c>
      <c r="T4468" s="6">
        <v>0</v>
      </c>
      <c r="U4468" s="7">
        <v>0.0324</v>
      </c>
      <c r="V4468" s="7">
        <v>0</v>
      </c>
      <c r="W4468" s="7">
        <v>0.0086</v>
      </c>
      <c r="X4468" s="7">
        <v>0</v>
      </c>
      <c r="Y4468" s="8" t="str">
        <f>IFERROR(VLOOKUP(F:F,#REF!,2,0),"需要手动检查")</f>
        <v>需要手动检查</v>
      </c>
      <c r="Z4468" s="9" t="str">
        <f t="shared" si="298"/>
        <v>否</v>
      </c>
      <c r="AA4468" s="10" t="s">
        <v>36</v>
      </c>
      <c r="AB4468" s="18" t="s">
        <v>37</v>
      </c>
      <c r="AC4468" t="str">
        <f t="shared" si="299"/>
        <v>2025/10/28</v>
      </c>
      <c r="AD4468" t="e">
        <f>VLOOKUP(Y4468,#REF!,2,FALSE)</f>
        <v>#REF!</v>
      </c>
    </row>
    <row r="4469" customHeight="1" spans="1:30">
      <c r="A4469" s="2" t="s">
        <v>8757</v>
      </c>
      <c r="B4469" s="2" t="s">
        <v>8758</v>
      </c>
      <c r="C4469" s="2" t="s">
        <v>13936</v>
      </c>
      <c r="D4469" s="2" t="s">
        <v>13937</v>
      </c>
      <c r="E4469" s="2" t="s">
        <v>13938</v>
      </c>
      <c r="F4469" s="2" t="s">
        <v>13780</v>
      </c>
      <c r="G4469" s="6">
        <v>344</v>
      </c>
      <c r="H4469" s="6">
        <v>11</v>
      </c>
      <c r="I4469" s="6">
        <v>0</v>
      </c>
      <c r="J4469" s="6">
        <v>0</v>
      </c>
      <c r="K4469" s="6">
        <v>0</v>
      </c>
      <c r="L4469" s="6">
        <v>0</v>
      </c>
      <c r="M4469" s="6">
        <v>345</v>
      </c>
      <c r="N4469" s="6">
        <v>4</v>
      </c>
      <c r="O4469" s="6">
        <v>0</v>
      </c>
      <c r="P4469" s="6">
        <v>0</v>
      </c>
      <c r="Q4469" s="6">
        <v>0</v>
      </c>
      <c r="R4469" s="6">
        <v>0</v>
      </c>
      <c r="S4469" s="6">
        <v>0</v>
      </c>
      <c r="T4469" s="6">
        <v>0</v>
      </c>
      <c r="U4469" s="7">
        <v>0.0116</v>
      </c>
      <c r="V4469" s="7">
        <v>0</v>
      </c>
      <c r="W4469" s="7">
        <v>0.0291</v>
      </c>
      <c r="X4469" s="7">
        <v>0</v>
      </c>
      <c r="Y4469" s="8" t="str">
        <f>IFERROR(VLOOKUP(F:F,#REF!,2,0),"需要手动检查")</f>
        <v>需要手动检查</v>
      </c>
      <c r="Z4469" s="9" t="str">
        <f t="shared" si="298"/>
        <v>否</v>
      </c>
      <c r="AA4469" s="10" t="s">
        <v>36</v>
      </c>
      <c r="AB4469" s="18" t="s">
        <v>37</v>
      </c>
      <c r="AC4469" t="str">
        <f t="shared" si="299"/>
        <v>2025/10/28</v>
      </c>
      <c r="AD4469" t="e">
        <f>VLOOKUP(Y4469,#REF!,2,FALSE)</f>
        <v>#REF!</v>
      </c>
    </row>
    <row r="4470" customHeight="1" spans="1:30">
      <c r="A4470" s="2" t="s">
        <v>8757</v>
      </c>
      <c r="B4470" s="2" t="s">
        <v>8758</v>
      </c>
      <c r="C4470" s="2" t="s">
        <v>273</v>
      </c>
      <c r="D4470" s="2" t="s">
        <v>13939</v>
      </c>
      <c r="E4470" s="2" t="s">
        <v>13940</v>
      </c>
      <c r="F4470" s="2" t="s">
        <v>13780</v>
      </c>
      <c r="G4470" s="6">
        <v>362</v>
      </c>
      <c r="H4470" s="6">
        <v>7</v>
      </c>
      <c r="I4470" s="6">
        <v>0</v>
      </c>
      <c r="J4470" s="6">
        <v>0</v>
      </c>
      <c r="K4470" s="6">
        <v>0</v>
      </c>
      <c r="L4470" s="6">
        <v>0</v>
      </c>
      <c r="M4470" s="6">
        <v>349</v>
      </c>
      <c r="N4470" s="6">
        <v>1</v>
      </c>
      <c r="O4470" s="6">
        <v>0</v>
      </c>
      <c r="P4470" s="6">
        <v>0</v>
      </c>
      <c r="Q4470" s="6">
        <v>0</v>
      </c>
      <c r="R4470" s="6">
        <v>0</v>
      </c>
      <c r="S4470" s="6">
        <v>0</v>
      </c>
      <c r="T4470" s="6">
        <v>0</v>
      </c>
      <c r="U4470" s="7">
        <v>0.0028</v>
      </c>
      <c r="V4470" s="7">
        <v>0</v>
      </c>
      <c r="W4470" s="7">
        <v>0.116</v>
      </c>
      <c r="X4470" s="7">
        <v>0</v>
      </c>
      <c r="Y4470" s="8" t="str">
        <f>IFERROR(VLOOKUP(F:F,#REF!,2,0),"需要手动检查")</f>
        <v>需要手动检查</v>
      </c>
      <c r="Z4470" s="9" t="str">
        <f t="shared" si="298"/>
        <v>否</v>
      </c>
      <c r="AA4470" s="10" t="s">
        <v>36</v>
      </c>
      <c r="AB4470" s="18" t="s">
        <v>37</v>
      </c>
      <c r="AC4470" t="str">
        <f t="shared" si="299"/>
        <v>2025/10/28</v>
      </c>
      <c r="AD4470" t="e">
        <f>VLOOKUP(Y4470,#REF!,2,FALSE)</f>
        <v>#REF!</v>
      </c>
    </row>
    <row r="4471" customHeight="1" spans="1:30">
      <c r="A4471" s="2" t="s">
        <v>7562</v>
      </c>
      <c r="B4471" s="2" t="s">
        <v>7563</v>
      </c>
      <c r="C4471" s="2" t="s">
        <v>13941</v>
      </c>
      <c r="D4471" s="2" t="s">
        <v>13942</v>
      </c>
      <c r="E4471" s="2" t="s">
        <v>13943</v>
      </c>
      <c r="F4471" s="2" t="s">
        <v>13803</v>
      </c>
      <c r="G4471" s="6">
        <v>108</v>
      </c>
      <c r="H4471" s="6">
        <v>7</v>
      </c>
      <c r="I4471" s="6">
        <v>0</v>
      </c>
      <c r="J4471" s="6">
        <v>0</v>
      </c>
      <c r="K4471" s="6">
        <v>0</v>
      </c>
      <c r="L4471" s="6">
        <v>0</v>
      </c>
      <c r="M4471" s="6">
        <v>111</v>
      </c>
      <c r="N4471" s="6">
        <v>6</v>
      </c>
      <c r="O4471" s="6">
        <v>0</v>
      </c>
      <c r="P4471" s="6">
        <v>0</v>
      </c>
      <c r="Q4471" s="6">
        <v>0</v>
      </c>
      <c r="R4471" s="6">
        <v>0</v>
      </c>
      <c r="S4471" s="6">
        <v>0</v>
      </c>
      <c r="T4471" s="6">
        <v>0</v>
      </c>
      <c r="U4471" s="7">
        <v>0.0556</v>
      </c>
      <c r="V4471" s="7">
        <v>0</v>
      </c>
      <c r="W4471" s="7">
        <v>0</v>
      </c>
      <c r="X4471" s="7">
        <v>0</v>
      </c>
      <c r="Y4471" s="8" t="str">
        <f>IFERROR(VLOOKUP(F:F,#REF!,2,0),"需要手动检查")</f>
        <v>需要手动检查</v>
      </c>
      <c r="Z4471" s="9" t="str">
        <f t="shared" si="298"/>
        <v>否</v>
      </c>
      <c r="AA4471" s="10" t="s">
        <v>36</v>
      </c>
      <c r="AB4471" s="18" t="s">
        <v>37</v>
      </c>
      <c r="AC4471" t="str">
        <f t="shared" si="299"/>
        <v>2025/10/29</v>
      </c>
      <c r="AD4471" t="e">
        <f>VLOOKUP(Y4471,#REF!,2,FALSE)</f>
        <v>#REF!</v>
      </c>
    </row>
    <row r="4472" customHeight="1" spans="1:30">
      <c r="A4472" s="2" t="s">
        <v>13771</v>
      </c>
      <c r="B4472" s="2" t="s">
        <v>13772</v>
      </c>
      <c r="C4472" s="2" t="s">
        <v>13944</v>
      </c>
      <c r="D4472" s="2" t="s">
        <v>13945</v>
      </c>
      <c r="E4472" s="2" t="s">
        <v>13946</v>
      </c>
      <c r="F4472" s="2" t="s">
        <v>13776</v>
      </c>
      <c r="G4472" s="6">
        <v>924</v>
      </c>
      <c r="H4472" s="6">
        <v>4</v>
      </c>
      <c r="I4472" s="6">
        <v>0</v>
      </c>
      <c r="J4472" s="6">
        <v>0</v>
      </c>
      <c r="K4472" s="6">
        <v>0</v>
      </c>
      <c r="L4472" s="6">
        <v>0</v>
      </c>
      <c r="M4472" s="6">
        <v>904</v>
      </c>
      <c r="N4472" s="6">
        <v>2</v>
      </c>
      <c r="O4472" s="6">
        <v>0</v>
      </c>
      <c r="P4472" s="6">
        <v>0</v>
      </c>
      <c r="Q4472" s="6">
        <v>0</v>
      </c>
      <c r="R4472" s="6">
        <v>0</v>
      </c>
      <c r="S4472" s="6">
        <v>0</v>
      </c>
      <c r="T4472" s="6">
        <v>0</v>
      </c>
      <c r="U4472" s="7">
        <v>0.0022</v>
      </c>
      <c r="V4472" s="7">
        <v>0</v>
      </c>
      <c r="W4472" s="7">
        <v>0.0682</v>
      </c>
      <c r="X4472" s="7">
        <v>0</v>
      </c>
      <c r="Y4472" s="8" t="str">
        <f>IFERROR(VLOOKUP(F:F,#REF!,2,0),"需要手动检查")</f>
        <v>需要手动检查</v>
      </c>
      <c r="Z4472" s="9" t="str">
        <f t="shared" ref="Z4472:Z4489" si="300">IF(R4472&gt;0,"是","否")</f>
        <v>否</v>
      </c>
      <c r="AA4472" s="10" t="s">
        <v>36</v>
      </c>
      <c r="AB4472" s="18" t="s">
        <v>37</v>
      </c>
      <c r="AC4472" t="str">
        <f t="shared" ref="AC4472:AC4489" si="301">YEAR(E4472)&amp;"/"&amp;MONTH(E4472)&amp;"/"&amp;DAY(E4472)</f>
        <v>2025/10/30</v>
      </c>
      <c r="AD4472" t="e">
        <f>VLOOKUP(Y4472,#REF!,2,FALSE)</f>
        <v>#REF!</v>
      </c>
    </row>
    <row r="4473" customHeight="1" spans="1:30">
      <c r="A4473" s="2" t="s">
        <v>13947</v>
      </c>
      <c r="B4473" s="2" t="s">
        <v>13948</v>
      </c>
      <c r="C4473" s="2" t="s">
        <v>13949</v>
      </c>
      <c r="D4473" s="2" t="s">
        <v>13950</v>
      </c>
      <c r="E4473" s="2" t="s">
        <v>13951</v>
      </c>
      <c r="F4473" s="2" t="s">
        <v>12993</v>
      </c>
      <c r="G4473" s="6">
        <v>264</v>
      </c>
      <c r="H4473" s="6">
        <v>1</v>
      </c>
      <c r="I4473" s="6">
        <v>0</v>
      </c>
      <c r="J4473" s="6">
        <v>0</v>
      </c>
      <c r="K4473" s="6">
        <v>0</v>
      </c>
      <c r="L4473" s="6">
        <v>0</v>
      </c>
      <c r="M4473" s="6">
        <v>286</v>
      </c>
      <c r="N4473" s="6">
        <v>4</v>
      </c>
      <c r="O4473" s="6">
        <v>0</v>
      </c>
      <c r="P4473" s="6">
        <v>0</v>
      </c>
      <c r="Q4473" s="6">
        <v>0</v>
      </c>
      <c r="R4473" s="6">
        <v>0</v>
      </c>
      <c r="S4473" s="6">
        <v>0</v>
      </c>
      <c r="T4473" s="6">
        <v>0</v>
      </c>
      <c r="U4473" s="7">
        <v>0.0152</v>
      </c>
      <c r="V4473" s="7">
        <v>0</v>
      </c>
      <c r="W4473" s="7">
        <v>0.0189</v>
      </c>
      <c r="X4473" s="7">
        <v>0</v>
      </c>
      <c r="Y4473" s="8" t="str">
        <f>IFERROR(VLOOKUP(F:F,#REF!,2,0),"需要手动检查")</f>
        <v>需要手动检查</v>
      </c>
      <c r="Z4473" s="9" t="str">
        <f t="shared" si="300"/>
        <v>否</v>
      </c>
      <c r="AA4473" s="10" t="s">
        <v>36</v>
      </c>
      <c r="AB4473" s="18" t="s">
        <v>37</v>
      </c>
      <c r="AC4473" t="str">
        <f t="shared" si="301"/>
        <v>2025/10/30</v>
      </c>
      <c r="AD4473" t="e">
        <f>VLOOKUP(Y4473,#REF!,2,FALSE)</f>
        <v>#REF!</v>
      </c>
    </row>
    <row r="4474" customHeight="1" spans="1:30">
      <c r="A4474" s="2" t="s">
        <v>13952</v>
      </c>
      <c r="B4474" s="2" t="s">
        <v>13953</v>
      </c>
      <c r="C4474" s="2" t="s">
        <v>13954</v>
      </c>
      <c r="D4474" s="2" t="s">
        <v>13955</v>
      </c>
      <c r="E4474" s="2" t="s">
        <v>13956</v>
      </c>
      <c r="F4474" s="2" t="s">
        <v>13759</v>
      </c>
      <c r="G4474" s="6">
        <v>412</v>
      </c>
      <c r="H4474" s="6">
        <v>37</v>
      </c>
      <c r="I4474" s="6">
        <v>1</v>
      </c>
      <c r="J4474" s="6">
        <v>0</v>
      </c>
      <c r="K4474" s="6">
        <v>1</v>
      </c>
      <c r="L4474" s="6">
        <v>0</v>
      </c>
      <c r="M4474" s="6">
        <v>428</v>
      </c>
      <c r="N4474" s="6">
        <v>34</v>
      </c>
      <c r="O4474" s="6">
        <v>0</v>
      </c>
      <c r="P4474" s="6">
        <v>0</v>
      </c>
      <c r="Q4474" s="6">
        <v>0</v>
      </c>
      <c r="R4474" s="6">
        <v>0</v>
      </c>
      <c r="S4474" s="6">
        <v>0</v>
      </c>
      <c r="T4474" s="6">
        <v>0</v>
      </c>
      <c r="U4474" s="7">
        <v>0.0825</v>
      </c>
      <c r="V4474" s="7">
        <v>0</v>
      </c>
      <c r="W4474" s="7">
        <v>0.0316</v>
      </c>
      <c r="X4474" s="7">
        <v>0</v>
      </c>
      <c r="Y4474" s="8" t="str">
        <f>IFERROR(VLOOKUP(F:F,#REF!,2,0),"需要手动检查")</f>
        <v>需要手动检查</v>
      </c>
      <c r="Z4474" s="9" t="str">
        <f t="shared" si="300"/>
        <v>否</v>
      </c>
      <c r="AA4474" s="10" t="s">
        <v>36</v>
      </c>
      <c r="AB4474" s="18" t="s">
        <v>37</v>
      </c>
      <c r="AC4474" t="str">
        <f t="shared" si="301"/>
        <v>2025/10/30</v>
      </c>
      <c r="AD4474" t="e">
        <f>VLOOKUP(Y4474,#REF!,2,FALSE)</f>
        <v>#REF!</v>
      </c>
    </row>
    <row r="4475" customHeight="1" spans="1:30">
      <c r="A4475" s="2" t="s">
        <v>13952</v>
      </c>
      <c r="B4475" s="2" t="s">
        <v>13953</v>
      </c>
      <c r="C4475" s="2" t="s">
        <v>13957</v>
      </c>
      <c r="D4475" s="2" t="s">
        <v>13958</v>
      </c>
      <c r="E4475" s="2" t="s">
        <v>13959</v>
      </c>
      <c r="F4475" s="2" t="s">
        <v>13780</v>
      </c>
      <c r="G4475" s="6">
        <v>543</v>
      </c>
      <c r="H4475" s="6">
        <v>31</v>
      </c>
      <c r="I4475" s="6">
        <v>1</v>
      </c>
      <c r="J4475" s="6">
        <v>0</v>
      </c>
      <c r="K4475" s="6">
        <v>0</v>
      </c>
      <c r="L4475" s="6">
        <v>0</v>
      </c>
      <c r="M4475" s="6">
        <v>557</v>
      </c>
      <c r="N4475" s="6">
        <v>23</v>
      </c>
      <c r="O4475" s="6">
        <v>0</v>
      </c>
      <c r="P4475" s="6">
        <v>0</v>
      </c>
      <c r="Q4475" s="6">
        <v>0</v>
      </c>
      <c r="R4475" s="6">
        <v>0</v>
      </c>
      <c r="S4475" s="6">
        <v>0</v>
      </c>
      <c r="T4475" s="6">
        <v>0</v>
      </c>
      <c r="U4475" s="7">
        <v>0.0424</v>
      </c>
      <c r="V4475" s="7">
        <v>0</v>
      </c>
      <c r="W4475" s="7">
        <v>0.0479</v>
      </c>
      <c r="X4475" s="7">
        <v>0</v>
      </c>
      <c r="Y4475" s="8" t="str">
        <f>IFERROR(VLOOKUP(F:F,#REF!,2,0),"需要手动检查")</f>
        <v>需要手动检查</v>
      </c>
      <c r="Z4475" s="9" t="str">
        <f t="shared" si="300"/>
        <v>否</v>
      </c>
      <c r="AA4475" s="10" t="s">
        <v>36</v>
      </c>
      <c r="AB4475" s="18" t="s">
        <v>37</v>
      </c>
      <c r="AC4475" t="str">
        <f t="shared" si="301"/>
        <v>2025/10/30</v>
      </c>
      <c r="AD4475" t="e">
        <f>VLOOKUP(Y4475,#REF!,2,FALSE)</f>
        <v>#REF!</v>
      </c>
    </row>
    <row r="4476" customHeight="1" spans="1:30">
      <c r="A4476" s="2" t="s">
        <v>1117</v>
      </c>
      <c r="B4476" s="2" t="s">
        <v>1118</v>
      </c>
      <c r="C4476" s="2" t="s">
        <v>13960</v>
      </c>
      <c r="D4476" s="2" t="s">
        <v>13961</v>
      </c>
      <c r="E4476" s="2" t="s">
        <v>13962</v>
      </c>
      <c r="F4476" s="2" t="s">
        <v>13963</v>
      </c>
      <c r="G4476" s="6">
        <v>1416</v>
      </c>
      <c r="H4476" s="6">
        <v>42</v>
      </c>
      <c r="I4476" s="6">
        <v>0</v>
      </c>
      <c r="J4476" s="6">
        <v>1</v>
      </c>
      <c r="K4476" s="6">
        <v>0</v>
      </c>
      <c r="L4476" s="6">
        <v>0</v>
      </c>
      <c r="M4476" s="6">
        <v>1504</v>
      </c>
      <c r="N4476" s="6">
        <v>83</v>
      </c>
      <c r="O4476" s="6">
        <v>0</v>
      </c>
      <c r="P4476" s="6">
        <v>0</v>
      </c>
      <c r="Q4476" s="6">
        <v>0</v>
      </c>
      <c r="R4476" s="6">
        <v>0</v>
      </c>
      <c r="S4476" s="6">
        <v>0</v>
      </c>
      <c r="T4476" s="6">
        <v>0</v>
      </c>
      <c r="U4476" s="7">
        <v>0.0586</v>
      </c>
      <c r="V4476" s="7">
        <v>0</v>
      </c>
      <c r="W4476" s="7">
        <v>0.0395</v>
      </c>
      <c r="X4476" s="7">
        <v>0</v>
      </c>
      <c r="Y4476" s="8" t="str">
        <f>IFERROR(VLOOKUP(F:F,#REF!,2,0),"需要手动检查")</f>
        <v>需要手动检查</v>
      </c>
      <c r="Z4476" s="9" t="str">
        <f t="shared" si="300"/>
        <v>否</v>
      </c>
      <c r="AA4476" s="10" t="s">
        <v>36</v>
      </c>
      <c r="AB4476" s="18" t="s">
        <v>37</v>
      </c>
      <c r="AC4476" t="str">
        <f t="shared" si="301"/>
        <v>2025/10/30</v>
      </c>
      <c r="AD4476" t="e">
        <f>VLOOKUP(Y4476,#REF!,2,FALSE)</f>
        <v>#REF!</v>
      </c>
    </row>
    <row r="4477" customHeight="1" spans="1:30">
      <c r="A4477" s="2" t="s">
        <v>13771</v>
      </c>
      <c r="B4477" s="2" t="s">
        <v>13772</v>
      </c>
      <c r="C4477" s="2" t="s">
        <v>13964</v>
      </c>
      <c r="D4477" s="2" t="s">
        <v>13965</v>
      </c>
      <c r="E4477" s="2" t="s">
        <v>13966</v>
      </c>
      <c r="F4477" s="2" t="s">
        <v>13776</v>
      </c>
      <c r="G4477" s="6">
        <v>355</v>
      </c>
      <c r="H4477" s="6">
        <v>2</v>
      </c>
      <c r="I4477" s="6">
        <v>0</v>
      </c>
      <c r="J4477" s="6">
        <v>0</v>
      </c>
      <c r="K4477" s="6">
        <v>0</v>
      </c>
      <c r="L4477" s="6">
        <v>0</v>
      </c>
      <c r="M4477" s="6">
        <v>371</v>
      </c>
      <c r="N4477" s="6">
        <v>1</v>
      </c>
      <c r="O4477" s="6">
        <v>0</v>
      </c>
      <c r="P4477" s="6">
        <v>0</v>
      </c>
      <c r="Q4477" s="6">
        <v>0</v>
      </c>
      <c r="R4477" s="6">
        <v>0</v>
      </c>
      <c r="S4477" s="6">
        <v>0</v>
      </c>
      <c r="T4477" s="6">
        <v>0</v>
      </c>
      <c r="U4477" s="7">
        <v>0.0028</v>
      </c>
      <c r="V4477" s="7">
        <v>0</v>
      </c>
      <c r="W4477" s="7">
        <v>0.0338</v>
      </c>
      <c r="X4477" s="7">
        <v>0</v>
      </c>
      <c r="Y4477" s="8" t="str">
        <f>IFERROR(VLOOKUP(F:F,#REF!,2,0),"需要手动检查")</f>
        <v>需要手动检查</v>
      </c>
      <c r="Z4477" s="9" t="str">
        <f t="shared" si="300"/>
        <v>否</v>
      </c>
      <c r="AA4477" s="10" t="s">
        <v>36</v>
      </c>
      <c r="AB4477" s="18" t="s">
        <v>37</v>
      </c>
      <c r="AC4477" t="str">
        <f t="shared" si="301"/>
        <v>2025/10/30</v>
      </c>
      <c r="AD4477" t="e">
        <f>VLOOKUP(Y4477,#REF!,2,FALSE)</f>
        <v>#REF!</v>
      </c>
    </row>
    <row r="4478" customHeight="1" spans="1:30">
      <c r="A4478" s="2" t="s">
        <v>1117</v>
      </c>
      <c r="B4478" s="2" t="s">
        <v>1118</v>
      </c>
      <c r="C4478" s="2" t="s">
        <v>13967</v>
      </c>
      <c r="D4478" s="2" t="s">
        <v>13968</v>
      </c>
      <c r="E4478" s="2" t="s">
        <v>13969</v>
      </c>
      <c r="F4478" s="2" t="s">
        <v>13963</v>
      </c>
      <c r="G4478" s="6">
        <v>842</v>
      </c>
      <c r="H4478" s="6">
        <v>26</v>
      </c>
      <c r="I4478" s="6">
        <v>0</v>
      </c>
      <c r="J4478" s="6">
        <v>0</v>
      </c>
      <c r="K4478" s="6">
        <v>0</v>
      </c>
      <c r="L4478" s="6">
        <v>0</v>
      </c>
      <c r="M4478" s="6">
        <v>895</v>
      </c>
      <c r="N4478" s="6">
        <v>3</v>
      </c>
      <c r="O4478" s="6">
        <v>0</v>
      </c>
      <c r="P4478" s="6">
        <v>0</v>
      </c>
      <c r="Q4478" s="6">
        <v>0</v>
      </c>
      <c r="R4478" s="6">
        <v>0</v>
      </c>
      <c r="S4478" s="6">
        <v>0</v>
      </c>
      <c r="T4478" s="6">
        <v>0</v>
      </c>
      <c r="U4478" s="7">
        <v>0.0036</v>
      </c>
      <c r="V4478" s="7">
        <v>0</v>
      </c>
      <c r="W4478" s="7">
        <v>0.019</v>
      </c>
      <c r="X4478" s="7">
        <v>0</v>
      </c>
      <c r="Y4478" s="8" t="str">
        <f>IFERROR(VLOOKUP(F:F,#REF!,2,0),"需要手动检查")</f>
        <v>需要手动检查</v>
      </c>
      <c r="Z4478" s="9" t="str">
        <f t="shared" si="300"/>
        <v>否</v>
      </c>
      <c r="AA4478" s="10" t="s">
        <v>36</v>
      </c>
      <c r="AB4478" s="18" t="s">
        <v>37</v>
      </c>
      <c r="AC4478" t="str">
        <f t="shared" si="301"/>
        <v>2025/10/30</v>
      </c>
      <c r="AD4478" t="e">
        <f>VLOOKUP(Y4478,#REF!,2,FALSE)</f>
        <v>#REF!</v>
      </c>
    </row>
    <row r="4479" customHeight="1" spans="1:30">
      <c r="A4479" s="2" t="s">
        <v>7562</v>
      </c>
      <c r="B4479" s="2" t="s">
        <v>7563</v>
      </c>
      <c r="C4479" s="2" t="s">
        <v>13970</v>
      </c>
      <c r="D4479" s="2" t="s">
        <v>13971</v>
      </c>
      <c r="E4479" s="2" t="s">
        <v>13972</v>
      </c>
      <c r="F4479" s="2" t="s">
        <v>13780</v>
      </c>
      <c r="G4479" s="6">
        <v>1056</v>
      </c>
      <c r="H4479" s="6">
        <v>43</v>
      </c>
      <c r="I4479" s="6">
        <v>0</v>
      </c>
      <c r="J4479" s="6">
        <v>1</v>
      </c>
      <c r="K4479" s="6">
        <v>0</v>
      </c>
      <c r="L4479" s="6">
        <v>0</v>
      </c>
      <c r="M4479" s="6">
        <v>1136</v>
      </c>
      <c r="N4479" s="6">
        <v>46</v>
      </c>
      <c r="O4479" s="6">
        <v>0</v>
      </c>
      <c r="P4479" s="6">
        <v>0</v>
      </c>
      <c r="Q4479" s="6">
        <v>0</v>
      </c>
      <c r="R4479" s="6">
        <v>0</v>
      </c>
      <c r="S4479" s="6">
        <v>0</v>
      </c>
      <c r="T4479" s="6">
        <v>0</v>
      </c>
      <c r="U4479" s="7">
        <v>0.0436</v>
      </c>
      <c r="V4479" s="7">
        <v>0</v>
      </c>
      <c r="W4479" s="7">
        <v>0.0189</v>
      </c>
      <c r="X4479" s="7">
        <v>0</v>
      </c>
      <c r="Y4479" s="8" t="str">
        <f>IFERROR(VLOOKUP(F:F,#REF!,2,0),"需要手动检查")</f>
        <v>需要手动检查</v>
      </c>
      <c r="Z4479" s="9" t="str">
        <f t="shared" si="300"/>
        <v>否</v>
      </c>
      <c r="AA4479" s="10" t="s">
        <v>36</v>
      </c>
      <c r="AB4479" s="18" t="s">
        <v>37</v>
      </c>
      <c r="AC4479" t="str">
        <f t="shared" si="301"/>
        <v>2025/10/30</v>
      </c>
      <c r="AD4479" t="e">
        <f>VLOOKUP(Y4479,#REF!,2,FALSE)</f>
        <v>#REF!</v>
      </c>
    </row>
    <row r="4480" customHeight="1" spans="1:30">
      <c r="A4480" s="2" t="s">
        <v>13771</v>
      </c>
      <c r="B4480" s="2" t="s">
        <v>13772</v>
      </c>
      <c r="C4480" s="2" t="s">
        <v>13973</v>
      </c>
      <c r="D4480" s="2" t="s">
        <v>13974</v>
      </c>
      <c r="E4480" s="2" t="s">
        <v>13975</v>
      </c>
      <c r="F4480" s="2" t="s">
        <v>13776</v>
      </c>
      <c r="G4480" s="6">
        <v>335</v>
      </c>
      <c r="H4480" s="6">
        <v>8</v>
      </c>
      <c r="I4480" s="6">
        <v>1</v>
      </c>
      <c r="J4480" s="6">
        <v>0</v>
      </c>
      <c r="K4480" s="6">
        <v>0</v>
      </c>
      <c r="L4480" s="6">
        <v>0</v>
      </c>
      <c r="M4480" s="6">
        <v>341</v>
      </c>
      <c r="N4480" s="6">
        <v>22</v>
      </c>
      <c r="O4480" s="6">
        <v>0</v>
      </c>
      <c r="P4480" s="6">
        <v>0</v>
      </c>
      <c r="Q4480" s="6">
        <v>0</v>
      </c>
      <c r="R4480" s="6">
        <v>0</v>
      </c>
      <c r="S4480" s="6">
        <v>0</v>
      </c>
      <c r="T4480" s="6">
        <v>0</v>
      </c>
      <c r="U4480" s="7">
        <v>0.0657</v>
      </c>
      <c r="V4480" s="7">
        <v>0</v>
      </c>
      <c r="W4480" s="7">
        <v>0.0358</v>
      </c>
      <c r="X4480" s="7">
        <v>0</v>
      </c>
      <c r="Y4480" s="8" t="str">
        <f>IFERROR(VLOOKUP(F:F,#REF!,2,0),"需要手动检查")</f>
        <v>需要手动检查</v>
      </c>
      <c r="Z4480" s="9" t="str">
        <f t="shared" si="300"/>
        <v>否</v>
      </c>
      <c r="AA4480" s="10" t="s">
        <v>36</v>
      </c>
      <c r="AB4480" s="18" t="s">
        <v>37</v>
      </c>
      <c r="AC4480" t="str">
        <f t="shared" si="301"/>
        <v>2025/10/30</v>
      </c>
      <c r="AD4480" t="e">
        <f>VLOOKUP(Y4480,#REF!,2,FALSE)</f>
        <v>#REF!</v>
      </c>
    </row>
    <row r="4481" customHeight="1" spans="1:30">
      <c r="A4481" s="2" t="s">
        <v>12816</v>
      </c>
      <c r="B4481" s="2" t="s">
        <v>12817</v>
      </c>
      <c r="C4481" s="2" t="s">
        <v>13976</v>
      </c>
      <c r="D4481" s="2" t="s">
        <v>13977</v>
      </c>
      <c r="E4481" s="2" t="s">
        <v>13978</v>
      </c>
      <c r="F4481" s="2" t="s">
        <v>12993</v>
      </c>
      <c r="G4481" s="6">
        <v>310</v>
      </c>
      <c r="H4481" s="6">
        <v>5</v>
      </c>
      <c r="I4481" s="6">
        <v>2</v>
      </c>
      <c r="J4481" s="6">
        <v>1</v>
      </c>
      <c r="K4481" s="6">
        <v>0</v>
      </c>
      <c r="L4481" s="6">
        <v>0</v>
      </c>
      <c r="M4481" s="6">
        <v>348</v>
      </c>
      <c r="N4481" s="6">
        <v>2</v>
      </c>
      <c r="O4481" s="6">
        <v>0</v>
      </c>
      <c r="P4481" s="6">
        <v>0</v>
      </c>
      <c r="Q4481" s="6">
        <v>0</v>
      </c>
      <c r="R4481" s="6">
        <v>0</v>
      </c>
      <c r="S4481" s="6">
        <v>0</v>
      </c>
      <c r="T4481" s="6">
        <v>0</v>
      </c>
      <c r="U4481" s="7">
        <v>0.0065</v>
      </c>
      <c r="V4481" s="7">
        <v>0</v>
      </c>
      <c r="W4481" s="7">
        <v>0.0161</v>
      </c>
      <c r="X4481" s="7">
        <v>0</v>
      </c>
      <c r="Y4481" s="8" t="str">
        <f>IFERROR(VLOOKUP(F:F,#REF!,2,0),"需要手动检查")</f>
        <v>需要手动检查</v>
      </c>
      <c r="Z4481" s="9" t="str">
        <f t="shared" si="300"/>
        <v>否</v>
      </c>
      <c r="AA4481" s="10" t="s">
        <v>36</v>
      </c>
      <c r="AB4481" s="18" t="s">
        <v>37</v>
      </c>
      <c r="AC4481" t="str">
        <f t="shared" si="301"/>
        <v>2025/10/31</v>
      </c>
      <c r="AD4481" t="e">
        <f>VLOOKUP(Y4481,#REF!,2,FALSE)</f>
        <v>#REF!</v>
      </c>
    </row>
    <row r="4482" customHeight="1" spans="1:30">
      <c r="A4482" s="2" t="s">
        <v>12816</v>
      </c>
      <c r="B4482" s="2" t="s">
        <v>12817</v>
      </c>
      <c r="C4482" s="2" t="s">
        <v>13979</v>
      </c>
      <c r="D4482" s="2" t="s">
        <v>13980</v>
      </c>
      <c r="E4482" s="2" t="s">
        <v>13981</v>
      </c>
      <c r="F4482" s="2" t="s">
        <v>12993</v>
      </c>
      <c r="G4482" s="6">
        <v>319</v>
      </c>
      <c r="H4482" s="6">
        <v>7</v>
      </c>
      <c r="I4482" s="6">
        <v>1</v>
      </c>
      <c r="J4482" s="6">
        <v>1</v>
      </c>
      <c r="K4482" s="6">
        <v>0</v>
      </c>
      <c r="L4482" s="6">
        <v>0</v>
      </c>
      <c r="M4482" s="6">
        <v>342</v>
      </c>
      <c r="N4482" s="6">
        <v>3</v>
      </c>
      <c r="O4482" s="6">
        <v>0</v>
      </c>
      <c r="P4482" s="6">
        <v>0</v>
      </c>
      <c r="Q4482" s="6">
        <v>0</v>
      </c>
      <c r="R4482" s="6">
        <v>0</v>
      </c>
      <c r="S4482" s="6">
        <v>0</v>
      </c>
      <c r="T4482" s="6">
        <v>0</v>
      </c>
      <c r="U4482" s="7">
        <v>0.0094</v>
      </c>
      <c r="V4482" s="7">
        <v>0</v>
      </c>
      <c r="W4482" s="7">
        <v>0.0219</v>
      </c>
      <c r="X4482" s="7">
        <v>0</v>
      </c>
      <c r="Y4482" s="8" t="str">
        <f>IFERROR(VLOOKUP(F:F,#REF!,2,0),"需要手动检查")</f>
        <v>需要手动检查</v>
      </c>
      <c r="Z4482" s="9" t="str">
        <f t="shared" si="300"/>
        <v>否</v>
      </c>
      <c r="AA4482" s="10" t="s">
        <v>36</v>
      </c>
      <c r="AB4482" s="18" t="s">
        <v>37</v>
      </c>
      <c r="AC4482" t="str">
        <f t="shared" si="301"/>
        <v>2025/10/31</v>
      </c>
      <c r="AD4482" t="e">
        <f>VLOOKUP(Y4482,#REF!,2,FALSE)</f>
        <v>#REF!</v>
      </c>
    </row>
    <row r="4483" customHeight="1" spans="1:30">
      <c r="A4483" s="2" t="s">
        <v>8146</v>
      </c>
      <c r="B4483" s="2" t="s">
        <v>8147</v>
      </c>
      <c r="C4483" s="2" t="s">
        <v>13982</v>
      </c>
      <c r="D4483" s="2" t="s">
        <v>13983</v>
      </c>
      <c r="E4483" s="2" t="s">
        <v>13984</v>
      </c>
      <c r="F4483" s="2" t="s">
        <v>13985</v>
      </c>
      <c r="G4483" s="6">
        <v>309</v>
      </c>
      <c r="H4483" s="6">
        <v>3</v>
      </c>
      <c r="I4483" s="6">
        <v>0</v>
      </c>
      <c r="J4483" s="6">
        <v>0</v>
      </c>
      <c r="K4483" s="6">
        <v>0</v>
      </c>
      <c r="L4483" s="6">
        <v>0</v>
      </c>
      <c r="M4483" s="6">
        <v>338</v>
      </c>
      <c r="N4483" s="6">
        <v>8</v>
      </c>
      <c r="O4483" s="6">
        <v>0</v>
      </c>
      <c r="P4483" s="6">
        <v>0</v>
      </c>
      <c r="Q4483" s="6">
        <v>0</v>
      </c>
      <c r="R4483" s="6">
        <v>0</v>
      </c>
      <c r="S4483" s="6">
        <v>0</v>
      </c>
      <c r="T4483" s="6">
        <v>0</v>
      </c>
      <c r="U4483" s="7">
        <v>0.0259</v>
      </c>
      <c r="V4483" s="7">
        <v>0</v>
      </c>
      <c r="W4483" s="7">
        <v>0.0162</v>
      </c>
      <c r="X4483" s="7">
        <v>0</v>
      </c>
      <c r="Y4483" s="8" t="str">
        <f>IFERROR(VLOOKUP(F:F,#REF!,2,0),"需要手动检查")</f>
        <v>需要手动检查</v>
      </c>
      <c r="Z4483" s="9" t="str">
        <f t="shared" si="300"/>
        <v>否</v>
      </c>
      <c r="AA4483" s="10" t="s">
        <v>36</v>
      </c>
      <c r="AB4483" s="18" t="s">
        <v>37</v>
      </c>
      <c r="AC4483" t="str">
        <f t="shared" si="301"/>
        <v>2025/10/31</v>
      </c>
      <c r="AD4483" t="e">
        <f>VLOOKUP(Y4483,#REF!,2,FALSE)</f>
        <v>#REF!</v>
      </c>
    </row>
    <row r="4484" customHeight="1" spans="1:30">
      <c r="A4484" s="2" t="s">
        <v>11508</v>
      </c>
      <c r="B4484" s="2" t="s">
        <v>11509</v>
      </c>
      <c r="C4484" s="2" t="s">
        <v>13986</v>
      </c>
      <c r="D4484" s="2" t="s">
        <v>13987</v>
      </c>
      <c r="E4484" s="2" t="s">
        <v>13988</v>
      </c>
      <c r="F4484" s="2" t="s">
        <v>12993</v>
      </c>
      <c r="G4484" s="6">
        <v>299</v>
      </c>
      <c r="H4484" s="6">
        <v>4</v>
      </c>
      <c r="I4484" s="6">
        <v>0</v>
      </c>
      <c r="J4484" s="6">
        <v>2</v>
      </c>
      <c r="K4484" s="6">
        <v>1</v>
      </c>
      <c r="L4484" s="6">
        <v>0</v>
      </c>
      <c r="M4484" s="6">
        <v>291</v>
      </c>
      <c r="N4484" s="6">
        <v>1</v>
      </c>
      <c r="O4484" s="6">
        <v>0</v>
      </c>
      <c r="P4484" s="6">
        <v>0</v>
      </c>
      <c r="Q4484" s="6">
        <v>0</v>
      </c>
      <c r="R4484" s="6">
        <v>0</v>
      </c>
      <c r="S4484" s="6">
        <v>0</v>
      </c>
      <c r="T4484" s="6">
        <v>0</v>
      </c>
      <c r="U4484" s="7">
        <v>0.0033</v>
      </c>
      <c r="V4484" s="7">
        <v>0</v>
      </c>
      <c r="W4484" s="7">
        <v>0.0368</v>
      </c>
      <c r="X4484" s="7">
        <v>0</v>
      </c>
      <c r="Y4484" s="8" t="str">
        <f>IFERROR(VLOOKUP(F:F,#REF!,2,0),"需要手动检查")</f>
        <v>需要手动检查</v>
      </c>
      <c r="Z4484" s="9" t="str">
        <f t="shared" si="300"/>
        <v>否</v>
      </c>
      <c r="AA4484" s="10" t="s">
        <v>36</v>
      </c>
      <c r="AB4484" s="18" t="s">
        <v>37</v>
      </c>
      <c r="AC4484" t="str">
        <f t="shared" si="301"/>
        <v>2025/11/1</v>
      </c>
      <c r="AD4484" t="e">
        <f>VLOOKUP(Y4484,#REF!,2,FALSE)</f>
        <v>#REF!</v>
      </c>
    </row>
    <row r="4485" customHeight="1" spans="1:30">
      <c r="A4485" s="2" t="s">
        <v>11508</v>
      </c>
      <c r="B4485" s="2" t="s">
        <v>11509</v>
      </c>
      <c r="C4485" s="2" t="s">
        <v>13989</v>
      </c>
      <c r="D4485" s="2" t="s">
        <v>13990</v>
      </c>
      <c r="E4485" s="2" t="s">
        <v>13991</v>
      </c>
      <c r="F4485" s="2" t="s">
        <v>12993</v>
      </c>
      <c r="G4485" s="6">
        <v>77</v>
      </c>
      <c r="H4485" s="6">
        <v>4</v>
      </c>
      <c r="I4485" s="6">
        <v>0</v>
      </c>
      <c r="J4485" s="6">
        <v>2</v>
      </c>
      <c r="K4485" s="6">
        <v>0</v>
      </c>
      <c r="L4485" s="6">
        <v>0</v>
      </c>
      <c r="M4485" s="6">
        <v>0</v>
      </c>
      <c r="N4485" s="6">
        <v>0</v>
      </c>
      <c r="O4485" s="6">
        <v>0</v>
      </c>
      <c r="P4485" s="6">
        <v>0</v>
      </c>
      <c r="Q4485" s="6">
        <v>0</v>
      </c>
      <c r="R4485" s="6">
        <v>0</v>
      </c>
      <c r="S4485" s="6">
        <v>0</v>
      </c>
      <c r="T4485" s="6">
        <v>0</v>
      </c>
      <c r="U4485" s="7">
        <v>0</v>
      </c>
      <c r="V4485" s="7">
        <v>0</v>
      </c>
      <c r="W4485" s="7">
        <v>0.0649</v>
      </c>
      <c r="X4485" s="7">
        <v>0</v>
      </c>
      <c r="Y4485" s="8" t="str">
        <f>IFERROR(VLOOKUP(F:F,#REF!,2,0),"需要手动检查")</f>
        <v>需要手动检查</v>
      </c>
      <c r="Z4485" s="9" t="str">
        <f t="shared" si="300"/>
        <v>否</v>
      </c>
      <c r="AA4485" s="10" t="s">
        <v>36</v>
      </c>
      <c r="AB4485" s="18" t="s">
        <v>37</v>
      </c>
      <c r="AC4485" t="str">
        <f t="shared" si="301"/>
        <v>2025/11/1</v>
      </c>
      <c r="AD4485" t="e">
        <f>VLOOKUP(Y4485,#REF!,2,FALSE)</f>
        <v>#REF!</v>
      </c>
    </row>
    <row r="4486" customHeight="1" spans="1:30">
      <c r="A4486" s="2" t="s">
        <v>13992</v>
      </c>
      <c r="B4486" s="2" t="s">
        <v>13993</v>
      </c>
      <c r="C4486" s="2" t="s">
        <v>13994</v>
      </c>
      <c r="D4486" s="2" t="s">
        <v>13995</v>
      </c>
      <c r="E4486" s="2" t="s">
        <v>13996</v>
      </c>
      <c r="F4486" s="2" t="s">
        <v>13997</v>
      </c>
      <c r="G4486" s="6">
        <v>12</v>
      </c>
      <c r="H4486" s="6">
        <v>2</v>
      </c>
      <c r="I4486" s="6">
        <v>0</v>
      </c>
      <c r="J4486" s="6">
        <v>1</v>
      </c>
      <c r="K4486" s="6">
        <v>0</v>
      </c>
      <c r="L4486" s="6">
        <v>0</v>
      </c>
      <c r="M4486" s="6">
        <v>15</v>
      </c>
      <c r="N4486" s="6">
        <v>0</v>
      </c>
      <c r="O4486" s="6">
        <v>0</v>
      </c>
      <c r="P4486" s="6">
        <v>0</v>
      </c>
      <c r="Q4486" s="6">
        <v>0</v>
      </c>
      <c r="R4486" s="6">
        <v>0</v>
      </c>
      <c r="S4486" s="6">
        <v>0</v>
      </c>
      <c r="T4486" s="6">
        <v>0</v>
      </c>
      <c r="U4486" s="7">
        <v>0</v>
      </c>
      <c r="V4486" s="7">
        <v>0</v>
      </c>
      <c r="W4486" s="7">
        <v>0.25</v>
      </c>
      <c r="X4486" s="7">
        <v>0</v>
      </c>
      <c r="Y4486" s="8" t="str">
        <f>IFERROR(VLOOKUP(F:F,#REF!,2,0),"需要手动检查")</f>
        <v>需要手动检查</v>
      </c>
      <c r="Z4486" s="9" t="str">
        <f t="shared" si="300"/>
        <v>否</v>
      </c>
      <c r="AA4486" s="10" t="s">
        <v>36</v>
      </c>
      <c r="AB4486" s="18" t="s">
        <v>37</v>
      </c>
      <c r="AC4486" t="str">
        <f t="shared" si="301"/>
        <v>2025/11/2</v>
      </c>
      <c r="AD4486" t="e">
        <f>VLOOKUP(Y4486,#REF!,2,FALSE)</f>
        <v>#REF!</v>
      </c>
    </row>
    <row r="4487" customHeight="1" spans="1:30">
      <c r="A4487" s="2" t="s">
        <v>13571</v>
      </c>
      <c r="B4487" s="2" t="s">
        <v>13572</v>
      </c>
      <c r="C4487" s="2" t="s">
        <v>13998</v>
      </c>
      <c r="D4487" s="2" t="s">
        <v>13999</v>
      </c>
      <c r="E4487" s="2" t="s">
        <v>14000</v>
      </c>
      <c r="F4487" s="2" t="s">
        <v>12993</v>
      </c>
      <c r="G4487" s="6">
        <v>16</v>
      </c>
      <c r="H4487" s="6">
        <v>1</v>
      </c>
      <c r="I4487" s="6">
        <v>0</v>
      </c>
      <c r="J4487" s="6">
        <v>0</v>
      </c>
      <c r="K4487" s="6">
        <v>0</v>
      </c>
      <c r="L4487" s="6">
        <v>0</v>
      </c>
      <c r="M4487" s="6">
        <v>16</v>
      </c>
      <c r="N4487" s="6">
        <v>0</v>
      </c>
      <c r="O4487" s="6">
        <v>0</v>
      </c>
      <c r="P4487" s="6">
        <v>0</v>
      </c>
      <c r="Q4487" s="6">
        <v>0</v>
      </c>
      <c r="R4487" s="6">
        <v>0</v>
      </c>
      <c r="S4487" s="6">
        <v>0</v>
      </c>
      <c r="T4487" s="6">
        <v>0</v>
      </c>
      <c r="U4487" s="7">
        <v>0</v>
      </c>
      <c r="V4487" s="7">
        <v>0</v>
      </c>
      <c r="W4487" s="7">
        <v>0</v>
      </c>
      <c r="X4487" s="7">
        <v>0</v>
      </c>
      <c r="Y4487" s="8" t="str">
        <f>IFERROR(VLOOKUP(F:F,#REF!,2,0),"需要手动检查")</f>
        <v>需要手动检查</v>
      </c>
      <c r="Z4487" s="9" t="str">
        <f t="shared" si="300"/>
        <v>否</v>
      </c>
      <c r="AA4487" s="10" t="s">
        <v>36</v>
      </c>
      <c r="AB4487" s="18" t="s">
        <v>37</v>
      </c>
      <c r="AC4487" t="str">
        <f t="shared" si="301"/>
        <v>2025/11/2</v>
      </c>
      <c r="AD4487" t="e">
        <f>VLOOKUP(Y4487,#REF!,2,FALSE)</f>
        <v>#REF!</v>
      </c>
    </row>
    <row r="4488" customHeight="1" spans="1:30">
      <c r="A4488" s="2" t="s">
        <v>11508</v>
      </c>
      <c r="B4488" s="2" t="s">
        <v>11509</v>
      </c>
      <c r="C4488" s="2" t="s">
        <v>14001</v>
      </c>
      <c r="D4488" s="2" t="s">
        <v>14002</v>
      </c>
      <c r="E4488" s="2" t="s">
        <v>14003</v>
      </c>
      <c r="F4488" s="2" t="s">
        <v>12993</v>
      </c>
      <c r="G4488" s="6">
        <v>307</v>
      </c>
      <c r="H4488" s="6">
        <v>7</v>
      </c>
      <c r="I4488" s="6">
        <v>0</v>
      </c>
      <c r="J4488" s="6">
        <v>0</v>
      </c>
      <c r="K4488" s="6">
        <v>0</v>
      </c>
      <c r="L4488" s="6">
        <v>0</v>
      </c>
      <c r="M4488" s="6">
        <v>2</v>
      </c>
      <c r="N4488" s="6">
        <v>0</v>
      </c>
      <c r="O4488" s="6">
        <v>0</v>
      </c>
      <c r="P4488" s="6">
        <v>0</v>
      </c>
      <c r="Q4488" s="6">
        <v>0</v>
      </c>
      <c r="R4488" s="6">
        <v>0</v>
      </c>
      <c r="S4488" s="6">
        <v>0</v>
      </c>
      <c r="T4488" s="6">
        <v>0</v>
      </c>
      <c r="U4488" s="7">
        <v>0</v>
      </c>
      <c r="V4488" s="7">
        <v>0</v>
      </c>
      <c r="W4488" s="7">
        <v>0.0489</v>
      </c>
      <c r="X4488" s="7">
        <v>0</v>
      </c>
      <c r="Y4488" s="8" t="str">
        <f>IFERROR(VLOOKUP(F:F,#REF!,2,0),"需要手动检查")</f>
        <v>需要手动检查</v>
      </c>
      <c r="Z4488" s="9" t="str">
        <f t="shared" si="300"/>
        <v>否</v>
      </c>
      <c r="AA4488" s="10" t="s">
        <v>36</v>
      </c>
      <c r="AB4488" s="18" t="s">
        <v>37</v>
      </c>
      <c r="AC4488" t="str">
        <f t="shared" si="301"/>
        <v>2025/11/2</v>
      </c>
      <c r="AD4488" t="e">
        <f>VLOOKUP(Y4488,#REF!,2,FALSE)</f>
        <v>#REF!</v>
      </c>
    </row>
    <row r="4489" customHeight="1" spans="1:30">
      <c r="A4489" s="2" t="s">
        <v>11508</v>
      </c>
      <c r="B4489" s="2" t="s">
        <v>11509</v>
      </c>
      <c r="C4489" s="2" t="s">
        <v>14001</v>
      </c>
      <c r="D4489" s="2" t="s">
        <v>14004</v>
      </c>
      <c r="E4489" s="2" t="s">
        <v>14005</v>
      </c>
      <c r="F4489" s="2" t="s">
        <v>12993</v>
      </c>
      <c r="G4489" s="6">
        <v>128</v>
      </c>
      <c r="H4489" s="6">
        <v>1</v>
      </c>
      <c r="I4489" s="6">
        <v>0</v>
      </c>
      <c r="J4489" s="6">
        <v>0</v>
      </c>
      <c r="K4489" s="6">
        <v>0</v>
      </c>
      <c r="L4489" s="6">
        <v>0</v>
      </c>
      <c r="M4489" s="6">
        <v>1</v>
      </c>
      <c r="N4489" s="6">
        <v>0</v>
      </c>
      <c r="O4489" s="6">
        <v>0</v>
      </c>
      <c r="P4489" s="6">
        <v>0</v>
      </c>
      <c r="Q4489" s="6">
        <v>0</v>
      </c>
      <c r="R4489" s="6">
        <v>0</v>
      </c>
      <c r="S4489" s="6">
        <v>0</v>
      </c>
      <c r="T4489" s="6">
        <v>0</v>
      </c>
      <c r="U4489" s="7">
        <v>0</v>
      </c>
      <c r="V4489" s="7">
        <v>0</v>
      </c>
      <c r="W4489" s="7">
        <v>0.0469</v>
      </c>
      <c r="X4489" s="7">
        <v>0</v>
      </c>
      <c r="Y4489" s="8" t="str">
        <f>IFERROR(VLOOKUP(F:F,#REF!,2,0),"需要手动检查")</f>
        <v>需要手动检查</v>
      </c>
      <c r="Z4489" s="9" t="str">
        <f t="shared" si="300"/>
        <v>否</v>
      </c>
      <c r="AA4489" s="10" t="s">
        <v>36</v>
      </c>
      <c r="AB4489" s="18" t="s">
        <v>37</v>
      </c>
      <c r="AC4489" t="str">
        <f t="shared" si="301"/>
        <v>2025/11/2</v>
      </c>
      <c r="AD4489" t="e">
        <f>VLOOKUP(Y4489,#REF!,2,FALSE)</f>
        <v>#REF!</v>
      </c>
    </row>
    <row r="4490" customHeight="1" spans="1:30">
      <c r="A4490" s="2" t="s">
        <v>10078</v>
      </c>
      <c r="B4490" s="2" t="s">
        <v>10079</v>
      </c>
      <c r="C4490" s="2" t="s">
        <v>14006</v>
      </c>
      <c r="D4490" s="2" t="s">
        <v>14007</v>
      </c>
      <c r="E4490" s="2" t="s">
        <v>14008</v>
      </c>
      <c r="F4490" s="2" t="s">
        <v>13780</v>
      </c>
      <c r="G4490" s="6">
        <v>355</v>
      </c>
      <c r="H4490" s="6">
        <v>30</v>
      </c>
      <c r="I4490" s="6">
        <v>4</v>
      </c>
      <c r="J4490" s="6">
        <v>0</v>
      </c>
      <c r="K4490" s="6">
        <v>4</v>
      </c>
      <c r="L4490" s="6">
        <v>0</v>
      </c>
      <c r="M4490" s="6">
        <v>36</v>
      </c>
      <c r="N4490" s="6">
        <v>2</v>
      </c>
      <c r="O4490" s="6">
        <v>0</v>
      </c>
      <c r="P4490" s="6">
        <v>0</v>
      </c>
      <c r="Q4490" s="6">
        <v>0</v>
      </c>
      <c r="R4490" s="6">
        <v>0</v>
      </c>
      <c r="S4490" s="6">
        <v>0</v>
      </c>
      <c r="T4490" s="6">
        <v>0</v>
      </c>
      <c r="U4490" s="7">
        <v>0.0056</v>
      </c>
      <c r="V4490" s="7">
        <v>0</v>
      </c>
      <c r="W4490" s="7">
        <v>0.0761</v>
      </c>
      <c r="X4490" s="7">
        <v>0</v>
      </c>
      <c r="Y4490" s="8" t="str">
        <f>IFERROR(VLOOKUP(F:F,#REF!,2,0),"需要手动检查")</f>
        <v>需要手动检查</v>
      </c>
      <c r="Z4490" s="9" t="str">
        <f t="shared" ref="Z4490:Z4499" si="302">IF(R4490&gt;0,"是","否")</f>
        <v>否</v>
      </c>
      <c r="AA4490" s="10" t="s">
        <v>36</v>
      </c>
      <c r="AB4490" s="18" t="s">
        <v>37</v>
      </c>
      <c r="AC4490" t="str">
        <f t="shared" ref="AC4490:AC4499" si="303">YEAR(E4490)&amp;"/"&amp;MONTH(E4490)&amp;"/"&amp;DAY(E4490)</f>
        <v>2025/11/3</v>
      </c>
      <c r="AD4490" t="e">
        <f>VLOOKUP(Y4490,#REF!,2,FALSE)</f>
        <v>#REF!</v>
      </c>
    </row>
    <row r="4491" customHeight="1" spans="1:30">
      <c r="A4491" s="2" t="s">
        <v>14009</v>
      </c>
      <c r="B4491" s="2" t="s">
        <v>14010</v>
      </c>
      <c r="C4491" s="2" t="s">
        <v>14011</v>
      </c>
      <c r="D4491" s="2" t="s">
        <v>14012</v>
      </c>
      <c r="E4491" s="2" t="s">
        <v>14013</v>
      </c>
      <c r="F4491" s="2" t="s">
        <v>12993</v>
      </c>
      <c r="G4491" s="6">
        <v>369</v>
      </c>
      <c r="H4491" s="6">
        <v>18</v>
      </c>
      <c r="I4491" s="6">
        <v>2</v>
      </c>
      <c r="J4491" s="6">
        <v>0</v>
      </c>
      <c r="K4491" s="6">
        <v>0</v>
      </c>
      <c r="L4491" s="6">
        <v>0</v>
      </c>
      <c r="M4491" s="6">
        <v>399</v>
      </c>
      <c r="N4491" s="6">
        <v>33</v>
      </c>
      <c r="O4491" s="6">
        <v>0</v>
      </c>
      <c r="P4491" s="6">
        <v>0</v>
      </c>
      <c r="Q4491" s="6">
        <v>0</v>
      </c>
      <c r="R4491" s="6">
        <v>0</v>
      </c>
      <c r="S4491" s="6">
        <v>0</v>
      </c>
      <c r="T4491" s="6">
        <v>0</v>
      </c>
      <c r="U4491" s="7">
        <v>0.0894</v>
      </c>
      <c r="V4491" s="7">
        <v>0</v>
      </c>
      <c r="W4491" s="7">
        <v>0.0488</v>
      </c>
      <c r="X4491" s="7">
        <v>0</v>
      </c>
      <c r="Y4491" s="8" t="str">
        <f>IFERROR(VLOOKUP(F:F,#REF!,2,0),"需要手动检查")</f>
        <v>需要手动检查</v>
      </c>
      <c r="Z4491" s="9" t="str">
        <f t="shared" si="302"/>
        <v>否</v>
      </c>
      <c r="AA4491" s="10" t="s">
        <v>36</v>
      </c>
      <c r="AB4491" s="18" t="s">
        <v>37</v>
      </c>
      <c r="AC4491" t="str">
        <f t="shared" si="303"/>
        <v>2025/11/3</v>
      </c>
      <c r="AD4491" t="e">
        <f>VLOOKUP(Y4491,#REF!,2,FALSE)</f>
        <v>#REF!</v>
      </c>
    </row>
    <row r="4492" customHeight="1" spans="1:30">
      <c r="A4492" s="2" t="s">
        <v>14014</v>
      </c>
      <c r="B4492" s="2" t="s">
        <v>14015</v>
      </c>
      <c r="C4492" s="2" t="s">
        <v>14016</v>
      </c>
      <c r="D4492" s="2" t="s">
        <v>14017</v>
      </c>
      <c r="E4492" s="2" t="s">
        <v>14018</v>
      </c>
      <c r="F4492" s="2" t="s">
        <v>13759</v>
      </c>
      <c r="G4492" s="6">
        <v>119</v>
      </c>
      <c r="H4492" s="6">
        <v>5</v>
      </c>
      <c r="I4492" s="6">
        <v>0</v>
      </c>
      <c r="J4492" s="6">
        <v>0</v>
      </c>
      <c r="K4492" s="6">
        <v>0</v>
      </c>
      <c r="L4492" s="6">
        <v>0</v>
      </c>
      <c r="M4492" s="6">
        <v>116</v>
      </c>
      <c r="N4492" s="6">
        <v>2</v>
      </c>
      <c r="O4492" s="6">
        <v>0</v>
      </c>
      <c r="P4492" s="6">
        <v>0</v>
      </c>
      <c r="Q4492" s="6">
        <v>0</v>
      </c>
      <c r="R4492" s="6">
        <v>0</v>
      </c>
      <c r="S4492" s="6">
        <v>0</v>
      </c>
      <c r="T4492" s="6">
        <v>0</v>
      </c>
      <c r="U4492" s="7">
        <v>0.0168</v>
      </c>
      <c r="V4492" s="7">
        <v>0</v>
      </c>
      <c r="W4492" s="7">
        <v>0.0252</v>
      </c>
      <c r="X4492" s="7">
        <v>0</v>
      </c>
      <c r="Y4492" s="8" t="str">
        <f>IFERROR(VLOOKUP(F:F,#REF!,2,0),"需要手动检查")</f>
        <v>需要手动检查</v>
      </c>
      <c r="Z4492" s="9" t="str">
        <f t="shared" si="302"/>
        <v>否</v>
      </c>
      <c r="AA4492" s="10" t="s">
        <v>36</v>
      </c>
      <c r="AB4492" s="18" t="s">
        <v>37</v>
      </c>
      <c r="AC4492" t="str">
        <f t="shared" si="303"/>
        <v>2025/11/3</v>
      </c>
      <c r="AD4492" t="e">
        <f>VLOOKUP(Y4492,#REF!,2,FALSE)</f>
        <v>#REF!</v>
      </c>
    </row>
    <row r="4493" customHeight="1" spans="1:30">
      <c r="A4493" s="2" t="s">
        <v>14019</v>
      </c>
      <c r="B4493" s="2" t="s">
        <v>14020</v>
      </c>
      <c r="C4493" s="2" t="s">
        <v>14021</v>
      </c>
      <c r="D4493" s="2" t="s">
        <v>14022</v>
      </c>
      <c r="E4493" s="2" t="s">
        <v>14023</v>
      </c>
      <c r="F4493" s="2" t="s">
        <v>13985</v>
      </c>
      <c r="G4493" s="6">
        <v>27</v>
      </c>
      <c r="H4493" s="6">
        <v>0</v>
      </c>
      <c r="I4493" s="6">
        <v>0</v>
      </c>
      <c r="J4493" s="6">
        <v>0</v>
      </c>
      <c r="K4493" s="6">
        <v>0</v>
      </c>
      <c r="L4493" s="6">
        <v>0</v>
      </c>
      <c r="M4493" s="6">
        <v>4</v>
      </c>
      <c r="N4493" s="6">
        <v>0</v>
      </c>
      <c r="O4493" s="6">
        <v>0</v>
      </c>
      <c r="P4493" s="6">
        <v>0</v>
      </c>
      <c r="Q4493" s="6">
        <v>0</v>
      </c>
      <c r="R4493" s="6">
        <v>0</v>
      </c>
      <c r="S4493" s="6">
        <v>0</v>
      </c>
      <c r="T4493" s="6">
        <v>0</v>
      </c>
      <c r="U4493" s="7">
        <v>0</v>
      </c>
      <c r="V4493" s="7">
        <v>0</v>
      </c>
      <c r="W4493" s="7">
        <v>0.1111</v>
      </c>
      <c r="X4493" s="7">
        <v>0</v>
      </c>
      <c r="Y4493" s="8" t="str">
        <f>IFERROR(VLOOKUP(F:F,#REF!,2,0),"需要手动检查")</f>
        <v>需要手动检查</v>
      </c>
      <c r="Z4493" s="9" t="str">
        <f t="shared" si="302"/>
        <v>否</v>
      </c>
      <c r="AA4493" s="10" t="s">
        <v>36</v>
      </c>
      <c r="AB4493" s="18" t="s">
        <v>37</v>
      </c>
      <c r="AC4493" t="str">
        <f t="shared" si="303"/>
        <v>2025/11/3</v>
      </c>
      <c r="AD4493" t="e">
        <f>VLOOKUP(Y4493,#REF!,2,FALSE)</f>
        <v>#REF!</v>
      </c>
    </row>
    <row r="4494" customHeight="1" spans="1:30">
      <c r="A4494" s="2" t="s">
        <v>14024</v>
      </c>
      <c r="B4494" s="2" t="s">
        <v>14025</v>
      </c>
      <c r="C4494" s="2" t="s">
        <v>14021</v>
      </c>
      <c r="D4494" s="2" t="s">
        <v>14026</v>
      </c>
      <c r="E4494" s="2" t="s">
        <v>14027</v>
      </c>
      <c r="F4494" s="2" t="s">
        <v>13985</v>
      </c>
      <c r="G4494" s="6">
        <v>4</v>
      </c>
      <c r="H4494" s="6">
        <v>0</v>
      </c>
      <c r="I4494" s="6">
        <v>0</v>
      </c>
      <c r="J4494" s="6">
        <v>0</v>
      </c>
      <c r="K4494" s="6">
        <v>0</v>
      </c>
      <c r="L4494" s="6">
        <v>0</v>
      </c>
      <c r="M4494" s="6">
        <v>6</v>
      </c>
      <c r="N4494" s="6">
        <v>0</v>
      </c>
      <c r="O4494" s="6">
        <v>0</v>
      </c>
      <c r="P4494" s="6">
        <v>0</v>
      </c>
      <c r="Q4494" s="6">
        <v>0</v>
      </c>
      <c r="R4494" s="6">
        <v>0</v>
      </c>
      <c r="S4494" s="6">
        <v>0</v>
      </c>
      <c r="T4494" s="6">
        <v>0</v>
      </c>
      <c r="U4494" s="7">
        <v>0</v>
      </c>
      <c r="V4494" s="7">
        <v>0</v>
      </c>
      <c r="W4494" s="7">
        <v>0</v>
      </c>
      <c r="X4494" s="7">
        <v>0</v>
      </c>
      <c r="Y4494" s="8" t="str">
        <f>IFERROR(VLOOKUP(F:F,#REF!,2,0),"需要手动检查")</f>
        <v>需要手动检查</v>
      </c>
      <c r="Z4494" s="9" t="str">
        <f t="shared" si="302"/>
        <v>否</v>
      </c>
      <c r="AA4494" s="10" t="s">
        <v>36</v>
      </c>
      <c r="AB4494" s="18" t="s">
        <v>37</v>
      </c>
      <c r="AC4494" t="str">
        <f t="shared" si="303"/>
        <v>2025/11/3</v>
      </c>
      <c r="AD4494" t="e">
        <f>VLOOKUP(Y4494,#REF!,2,FALSE)</f>
        <v>#REF!</v>
      </c>
    </row>
    <row r="4495" customHeight="1" spans="1:30">
      <c r="A4495" s="2" t="s">
        <v>14028</v>
      </c>
      <c r="B4495" s="2" t="s">
        <v>14029</v>
      </c>
      <c r="C4495" s="2" t="s">
        <v>14021</v>
      </c>
      <c r="D4495" s="2" t="s">
        <v>14030</v>
      </c>
      <c r="E4495" s="2" t="s">
        <v>14031</v>
      </c>
      <c r="F4495" s="2" t="s">
        <v>45</v>
      </c>
      <c r="G4495" s="6">
        <v>16</v>
      </c>
      <c r="H4495" s="6">
        <v>0</v>
      </c>
      <c r="I4495" s="6">
        <v>0</v>
      </c>
      <c r="J4495" s="6">
        <v>0</v>
      </c>
      <c r="K4495" s="6">
        <v>0</v>
      </c>
      <c r="L4495" s="6">
        <v>0</v>
      </c>
      <c r="M4495" s="6">
        <v>0</v>
      </c>
      <c r="N4495" s="6">
        <v>0</v>
      </c>
      <c r="O4495" s="6">
        <v>0</v>
      </c>
      <c r="P4495" s="6">
        <v>0</v>
      </c>
      <c r="Q4495" s="6">
        <v>0</v>
      </c>
      <c r="R4495" s="6">
        <v>0</v>
      </c>
      <c r="S4495" s="6">
        <v>0</v>
      </c>
      <c r="T4495" s="6">
        <v>0</v>
      </c>
      <c r="U4495" s="7">
        <v>0</v>
      </c>
      <c r="V4495" s="7">
        <v>0</v>
      </c>
      <c r="W4495" s="7">
        <v>0.0625</v>
      </c>
      <c r="X4495" s="7">
        <v>0</v>
      </c>
      <c r="Y4495" s="8" t="str">
        <f>IFERROR(VLOOKUP(F:F,#REF!,2,0),"需要手动检查")</f>
        <v>需要手动检查</v>
      </c>
      <c r="Z4495" s="9" t="str">
        <f t="shared" si="302"/>
        <v>否</v>
      </c>
      <c r="AA4495" s="10" t="s">
        <v>36</v>
      </c>
      <c r="AB4495" s="18" t="s">
        <v>37</v>
      </c>
      <c r="AC4495" t="str">
        <f t="shared" si="303"/>
        <v>2025/11/3</v>
      </c>
      <c r="AD4495" t="e">
        <f>VLOOKUP(Y4495,#REF!,2,FALSE)</f>
        <v>#REF!</v>
      </c>
    </row>
    <row r="4496" customHeight="1" spans="1:30">
      <c r="A4496" s="2" t="s">
        <v>14024</v>
      </c>
      <c r="B4496" s="2" t="s">
        <v>14025</v>
      </c>
      <c r="C4496" s="2" t="s">
        <v>14021</v>
      </c>
      <c r="D4496" s="2" t="s">
        <v>14032</v>
      </c>
      <c r="E4496" s="2" t="s">
        <v>14033</v>
      </c>
      <c r="F4496" s="2" t="s">
        <v>13985</v>
      </c>
      <c r="G4496" s="6">
        <v>43</v>
      </c>
      <c r="H4496" s="6">
        <v>0</v>
      </c>
      <c r="I4496" s="6">
        <v>0</v>
      </c>
      <c r="J4496" s="6">
        <v>0</v>
      </c>
      <c r="K4496" s="6">
        <v>0</v>
      </c>
      <c r="L4496" s="6">
        <v>0</v>
      </c>
      <c r="M4496" s="6">
        <v>38</v>
      </c>
      <c r="N4496" s="6">
        <v>0</v>
      </c>
      <c r="O4496" s="6">
        <v>0</v>
      </c>
      <c r="P4496" s="6">
        <v>0</v>
      </c>
      <c r="Q4496" s="6">
        <v>0</v>
      </c>
      <c r="R4496" s="6">
        <v>0</v>
      </c>
      <c r="S4496" s="6">
        <v>0</v>
      </c>
      <c r="T4496" s="6">
        <v>0</v>
      </c>
      <c r="U4496" s="7">
        <v>0</v>
      </c>
      <c r="V4496" s="7">
        <v>0</v>
      </c>
      <c r="W4496" s="7">
        <v>0.0698</v>
      </c>
      <c r="X4496" s="7">
        <v>0</v>
      </c>
      <c r="Y4496" s="8" t="str">
        <f>IFERROR(VLOOKUP(F:F,#REF!,2,0),"需要手动检查")</f>
        <v>需要手动检查</v>
      </c>
      <c r="Z4496" s="9" t="str">
        <f t="shared" si="302"/>
        <v>否</v>
      </c>
      <c r="AA4496" s="10" t="s">
        <v>36</v>
      </c>
      <c r="AB4496" s="18" t="s">
        <v>37</v>
      </c>
      <c r="AC4496" t="str">
        <f t="shared" si="303"/>
        <v>2025/11/3</v>
      </c>
      <c r="AD4496" t="e">
        <f>VLOOKUP(Y4496,#REF!,2,FALSE)</f>
        <v>#REF!</v>
      </c>
    </row>
    <row r="4497" customHeight="1" spans="1:30">
      <c r="A4497" s="2" t="s">
        <v>14034</v>
      </c>
      <c r="B4497" s="2" t="s">
        <v>14035</v>
      </c>
      <c r="C4497" s="2" t="s">
        <v>14036</v>
      </c>
      <c r="D4497" s="2" t="s">
        <v>14037</v>
      </c>
      <c r="E4497" s="2" t="s">
        <v>14038</v>
      </c>
      <c r="F4497" s="2" t="s">
        <v>13985</v>
      </c>
      <c r="G4497" s="6">
        <v>2</v>
      </c>
      <c r="H4497" s="6">
        <v>0</v>
      </c>
      <c r="I4497" s="6">
        <v>0</v>
      </c>
      <c r="J4497" s="6">
        <v>0</v>
      </c>
      <c r="K4497" s="6">
        <v>0</v>
      </c>
      <c r="L4497" s="6">
        <v>0</v>
      </c>
      <c r="M4497" s="6">
        <v>2</v>
      </c>
      <c r="N4497" s="6">
        <v>0</v>
      </c>
      <c r="O4497" s="6">
        <v>0</v>
      </c>
      <c r="P4497" s="6">
        <v>0</v>
      </c>
      <c r="Q4497" s="6">
        <v>0</v>
      </c>
      <c r="R4497" s="6">
        <v>0</v>
      </c>
      <c r="S4497" s="6">
        <v>0</v>
      </c>
      <c r="T4497" s="6">
        <v>0</v>
      </c>
      <c r="U4497" s="7">
        <v>0</v>
      </c>
      <c r="V4497" s="7">
        <v>0</v>
      </c>
      <c r="W4497" s="7">
        <v>0</v>
      </c>
      <c r="X4497" s="7">
        <v>0</v>
      </c>
      <c r="Y4497" s="8" t="str">
        <f>IFERROR(VLOOKUP(F:F,#REF!,2,0),"需要手动检查")</f>
        <v>需要手动检查</v>
      </c>
      <c r="Z4497" s="9" t="str">
        <f t="shared" si="302"/>
        <v>否</v>
      </c>
      <c r="AA4497" s="10" t="s">
        <v>36</v>
      </c>
      <c r="AB4497" s="18" t="s">
        <v>37</v>
      </c>
      <c r="AC4497" t="str">
        <f t="shared" si="303"/>
        <v>2025/11/3</v>
      </c>
      <c r="AD4497" t="e">
        <f>VLOOKUP(Y4497,#REF!,2,FALSE)</f>
        <v>#REF!</v>
      </c>
    </row>
    <row r="4498" customHeight="1" spans="1:30">
      <c r="A4498" s="2" t="s">
        <v>10266</v>
      </c>
      <c r="B4498" s="2" t="s">
        <v>10267</v>
      </c>
      <c r="C4498" s="2" t="s">
        <v>14039</v>
      </c>
      <c r="D4498" s="2" t="s">
        <v>14040</v>
      </c>
      <c r="E4498" s="2" t="s">
        <v>14041</v>
      </c>
      <c r="F4498" s="2" t="s">
        <v>13780</v>
      </c>
      <c r="G4498" s="6">
        <v>270</v>
      </c>
      <c r="H4498" s="6">
        <v>11</v>
      </c>
      <c r="I4498" s="6">
        <v>2</v>
      </c>
      <c r="J4498" s="6">
        <v>1</v>
      </c>
      <c r="K4498" s="6">
        <v>0</v>
      </c>
      <c r="L4498" s="6">
        <v>0</v>
      </c>
      <c r="M4498" s="6">
        <v>292</v>
      </c>
      <c r="N4498" s="6">
        <v>16</v>
      </c>
      <c r="O4498" s="6">
        <v>0</v>
      </c>
      <c r="P4498" s="6">
        <v>0</v>
      </c>
      <c r="Q4498" s="6">
        <v>0</v>
      </c>
      <c r="R4498" s="6">
        <v>0</v>
      </c>
      <c r="S4498" s="6">
        <v>0</v>
      </c>
      <c r="T4498" s="6">
        <v>0</v>
      </c>
      <c r="U4498" s="7">
        <v>0.0593</v>
      </c>
      <c r="V4498" s="7">
        <v>0</v>
      </c>
      <c r="W4498" s="7">
        <v>0.0222</v>
      </c>
      <c r="X4498" s="7">
        <v>0</v>
      </c>
      <c r="Y4498" s="8" t="str">
        <f>IFERROR(VLOOKUP(F:F,#REF!,2,0),"需要手动检查")</f>
        <v>需要手动检查</v>
      </c>
      <c r="Z4498" s="9" t="str">
        <f t="shared" si="302"/>
        <v>否</v>
      </c>
      <c r="AA4498" s="10" t="s">
        <v>36</v>
      </c>
      <c r="AB4498" s="18" t="s">
        <v>37</v>
      </c>
      <c r="AC4498" t="str">
        <f t="shared" si="303"/>
        <v>2025/11/4</v>
      </c>
      <c r="AD4498" t="e">
        <f>VLOOKUP(Y4498,#REF!,2,FALSE)</f>
        <v>#REF!</v>
      </c>
    </row>
    <row r="4499" customHeight="1" spans="1:30">
      <c r="A4499" s="2" t="s">
        <v>14042</v>
      </c>
      <c r="B4499" s="2" t="s">
        <v>14043</v>
      </c>
      <c r="C4499" s="2" t="s">
        <v>14044</v>
      </c>
      <c r="D4499" s="2" t="s">
        <v>14045</v>
      </c>
      <c r="E4499" s="2" t="s">
        <v>14046</v>
      </c>
      <c r="F4499" s="2" t="s">
        <v>14047</v>
      </c>
      <c r="G4499" s="6">
        <v>288</v>
      </c>
      <c r="H4499" s="6">
        <v>15</v>
      </c>
      <c r="I4499" s="6">
        <v>2</v>
      </c>
      <c r="J4499" s="6">
        <v>1</v>
      </c>
      <c r="K4499" s="6">
        <v>0</v>
      </c>
      <c r="L4499" s="6">
        <v>0</v>
      </c>
      <c r="M4499" s="6">
        <v>313</v>
      </c>
      <c r="N4499" s="6">
        <v>2</v>
      </c>
      <c r="O4499" s="6">
        <v>0</v>
      </c>
      <c r="P4499" s="6">
        <v>0</v>
      </c>
      <c r="Q4499" s="6">
        <v>0</v>
      </c>
      <c r="R4499" s="6">
        <v>0</v>
      </c>
      <c r="S4499" s="6">
        <v>0</v>
      </c>
      <c r="T4499" s="6">
        <v>0</v>
      </c>
      <c r="U4499" s="7">
        <v>0.0069</v>
      </c>
      <c r="V4499" s="7">
        <v>0</v>
      </c>
      <c r="W4499" s="7">
        <v>0.0938</v>
      </c>
      <c r="X4499" s="7">
        <v>0</v>
      </c>
      <c r="Y4499" s="8" t="str">
        <f>IFERROR(VLOOKUP(F:F,#REF!,2,0),"需要手动检查")</f>
        <v>需要手动检查</v>
      </c>
      <c r="Z4499" s="9" t="str">
        <f t="shared" si="302"/>
        <v>否</v>
      </c>
      <c r="AA4499" s="10" t="s">
        <v>36</v>
      </c>
      <c r="AB4499" s="18" t="s">
        <v>37</v>
      </c>
      <c r="AC4499" t="str">
        <f t="shared" si="303"/>
        <v>2025/11/5</v>
      </c>
      <c r="AD4499" t="e">
        <f>VLOOKUP(Y4499,#REF!,2,FALSE)</f>
        <v>#REF!</v>
      </c>
    </row>
    <row r="4500" customHeight="1" spans="1:30">
      <c r="A4500" s="2" t="s">
        <v>14048</v>
      </c>
      <c r="B4500" s="2" t="s">
        <v>14049</v>
      </c>
      <c r="C4500" s="2" t="s">
        <v>45</v>
      </c>
      <c r="D4500" s="2" t="s">
        <v>14050</v>
      </c>
      <c r="E4500" s="2" t="s">
        <v>14051</v>
      </c>
      <c r="F4500" s="2" t="s">
        <v>12993</v>
      </c>
      <c r="G4500" s="6">
        <v>433</v>
      </c>
      <c r="H4500" s="6">
        <v>12</v>
      </c>
      <c r="I4500" s="6">
        <v>2</v>
      </c>
      <c r="J4500" s="6">
        <v>0</v>
      </c>
      <c r="K4500" s="6">
        <v>0</v>
      </c>
      <c r="L4500" s="6">
        <v>0</v>
      </c>
      <c r="M4500" s="6">
        <v>466</v>
      </c>
      <c r="N4500" s="6">
        <v>8</v>
      </c>
      <c r="O4500" s="6">
        <v>0</v>
      </c>
      <c r="P4500" s="6">
        <v>0</v>
      </c>
      <c r="Q4500" s="6">
        <v>0</v>
      </c>
      <c r="R4500" s="6">
        <v>0</v>
      </c>
      <c r="S4500" s="6">
        <v>0</v>
      </c>
      <c r="T4500" s="6">
        <v>0</v>
      </c>
      <c r="U4500" s="7">
        <v>0.0185</v>
      </c>
      <c r="V4500" s="7">
        <v>0</v>
      </c>
      <c r="W4500" s="7">
        <v>0.1039</v>
      </c>
      <c r="X4500" s="7">
        <v>0</v>
      </c>
      <c r="Y4500" s="8" t="str">
        <f>IFERROR(VLOOKUP(F:F,#REF!,2,0),"需要手动检查")</f>
        <v>需要手动检查</v>
      </c>
      <c r="Z4500" s="9" t="str">
        <f t="shared" ref="Z4500:Z4508" si="304">IF(R4500&gt;0,"是","否")</f>
        <v>否</v>
      </c>
      <c r="AA4500" s="10" t="s">
        <v>36</v>
      </c>
      <c r="AB4500" s="18" t="s">
        <v>37</v>
      </c>
      <c r="AC4500" t="str">
        <f t="shared" ref="AC4500:AC4508" si="305">YEAR(E4500)&amp;"/"&amp;MONTH(E4500)&amp;"/"&amp;DAY(E4500)</f>
        <v>2025/11/6</v>
      </c>
      <c r="AD4500" t="e">
        <f>VLOOKUP(Y4500,#REF!,2,FALSE)</f>
        <v>#REF!</v>
      </c>
    </row>
    <row r="4501" customHeight="1" spans="1:30">
      <c r="A4501" s="2" t="s">
        <v>14014</v>
      </c>
      <c r="B4501" s="2" t="s">
        <v>14015</v>
      </c>
      <c r="C4501" s="2" t="s">
        <v>14052</v>
      </c>
      <c r="D4501" s="2" t="s">
        <v>14053</v>
      </c>
      <c r="E4501" s="2" t="s">
        <v>14054</v>
      </c>
      <c r="F4501" s="2" t="s">
        <v>13759</v>
      </c>
      <c r="G4501" s="6">
        <v>110</v>
      </c>
      <c r="H4501" s="6">
        <v>3</v>
      </c>
      <c r="I4501" s="6">
        <v>0</v>
      </c>
      <c r="J4501" s="6">
        <v>0</v>
      </c>
      <c r="K4501" s="6">
        <v>0</v>
      </c>
      <c r="L4501" s="6">
        <v>0</v>
      </c>
      <c r="M4501" s="6">
        <v>112</v>
      </c>
      <c r="N4501" s="6">
        <v>4</v>
      </c>
      <c r="O4501" s="6">
        <v>0</v>
      </c>
      <c r="P4501" s="6">
        <v>0</v>
      </c>
      <c r="Q4501" s="6">
        <v>0</v>
      </c>
      <c r="R4501" s="6">
        <v>0</v>
      </c>
      <c r="S4501" s="6">
        <v>0</v>
      </c>
      <c r="T4501" s="6">
        <v>0</v>
      </c>
      <c r="U4501" s="7">
        <v>0.0364</v>
      </c>
      <c r="V4501" s="7">
        <v>0</v>
      </c>
      <c r="W4501" s="7">
        <v>0.0182</v>
      </c>
      <c r="X4501" s="7">
        <v>0</v>
      </c>
      <c r="Y4501" s="8" t="str">
        <f>IFERROR(VLOOKUP(F:F,#REF!,2,0),"需要手动检查")</f>
        <v>需要手动检查</v>
      </c>
      <c r="Z4501" s="9" t="str">
        <f t="shared" si="304"/>
        <v>否</v>
      </c>
      <c r="AA4501" s="10" t="s">
        <v>36</v>
      </c>
      <c r="AB4501" s="18" t="s">
        <v>37</v>
      </c>
      <c r="AC4501" t="str">
        <f t="shared" si="305"/>
        <v>2025/11/6</v>
      </c>
      <c r="AD4501" t="e">
        <f>VLOOKUP(Y4501,#REF!,2,FALSE)</f>
        <v>#REF!</v>
      </c>
    </row>
    <row r="4502" customHeight="1" spans="1:30">
      <c r="A4502" s="2" t="s">
        <v>14014</v>
      </c>
      <c r="B4502" s="2" t="s">
        <v>14015</v>
      </c>
      <c r="C4502" s="2" t="s">
        <v>14055</v>
      </c>
      <c r="D4502" s="2" t="s">
        <v>14056</v>
      </c>
      <c r="E4502" s="2" t="s">
        <v>14057</v>
      </c>
      <c r="F4502" s="2" t="s">
        <v>13759</v>
      </c>
      <c r="G4502" s="6">
        <v>108</v>
      </c>
      <c r="H4502" s="6">
        <v>4</v>
      </c>
      <c r="I4502" s="6">
        <v>0</v>
      </c>
      <c r="J4502" s="6">
        <v>0</v>
      </c>
      <c r="K4502" s="6">
        <v>0</v>
      </c>
      <c r="L4502" s="6">
        <v>0</v>
      </c>
      <c r="M4502" s="6">
        <v>113</v>
      </c>
      <c r="N4502" s="6">
        <v>1</v>
      </c>
      <c r="O4502" s="6">
        <v>0</v>
      </c>
      <c r="P4502" s="6">
        <v>0</v>
      </c>
      <c r="Q4502" s="6">
        <v>0</v>
      </c>
      <c r="R4502" s="6">
        <v>0</v>
      </c>
      <c r="S4502" s="6">
        <v>0</v>
      </c>
      <c r="T4502" s="6">
        <v>0</v>
      </c>
      <c r="U4502" s="7">
        <v>0.0093</v>
      </c>
      <c r="V4502" s="7">
        <v>0</v>
      </c>
      <c r="W4502" s="7">
        <v>0</v>
      </c>
      <c r="X4502" s="7">
        <v>0</v>
      </c>
      <c r="Y4502" s="8" t="str">
        <f>IFERROR(VLOOKUP(F:F,#REF!,2,0),"需要手动检查")</f>
        <v>需要手动检查</v>
      </c>
      <c r="Z4502" s="9" t="str">
        <f t="shared" si="304"/>
        <v>否</v>
      </c>
      <c r="AA4502" s="10" t="s">
        <v>36</v>
      </c>
      <c r="AB4502" s="18" t="s">
        <v>37</v>
      </c>
      <c r="AC4502" t="str">
        <f t="shared" si="305"/>
        <v>2025/11/7</v>
      </c>
      <c r="AD4502" t="e">
        <f>VLOOKUP(Y4502,#REF!,2,FALSE)</f>
        <v>#REF!</v>
      </c>
    </row>
    <row r="4503" customHeight="1" spans="1:30">
      <c r="A4503" s="2" t="s">
        <v>14014</v>
      </c>
      <c r="B4503" s="2" t="s">
        <v>14015</v>
      </c>
      <c r="C4503" s="2" t="s">
        <v>14058</v>
      </c>
      <c r="D4503" s="2" t="s">
        <v>14059</v>
      </c>
      <c r="E4503" s="2" t="s">
        <v>14060</v>
      </c>
      <c r="F4503" s="2" t="s">
        <v>13759</v>
      </c>
      <c r="G4503" s="6">
        <v>24</v>
      </c>
      <c r="H4503" s="6">
        <v>1</v>
      </c>
      <c r="I4503" s="6">
        <v>0</v>
      </c>
      <c r="J4503" s="6">
        <v>0</v>
      </c>
      <c r="K4503" s="6">
        <v>0</v>
      </c>
      <c r="L4503" s="6">
        <v>0</v>
      </c>
      <c r="M4503" s="6">
        <v>25</v>
      </c>
      <c r="N4503" s="6">
        <v>0</v>
      </c>
      <c r="O4503" s="6">
        <v>0</v>
      </c>
      <c r="P4503" s="6">
        <v>0</v>
      </c>
      <c r="Q4503" s="6">
        <v>0</v>
      </c>
      <c r="R4503" s="6">
        <v>0</v>
      </c>
      <c r="S4503" s="6">
        <v>0</v>
      </c>
      <c r="T4503" s="6">
        <v>0</v>
      </c>
      <c r="U4503" s="7">
        <v>0</v>
      </c>
      <c r="V4503" s="7">
        <v>0</v>
      </c>
      <c r="W4503" s="7">
        <v>0</v>
      </c>
      <c r="X4503" s="7">
        <v>0</v>
      </c>
      <c r="Y4503" s="8" t="str">
        <f>IFERROR(VLOOKUP(F:F,#REF!,2,0),"需要手动检查")</f>
        <v>需要手动检查</v>
      </c>
      <c r="Z4503" s="9" t="str">
        <f t="shared" si="304"/>
        <v>否</v>
      </c>
      <c r="AA4503" s="10" t="s">
        <v>36</v>
      </c>
      <c r="AB4503" s="18" t="s">
        <v>37</v>
      </c>
      <c r="AC4503" t="str">
        <f t="shared" si="305"/>
        <v>2025/11/8</v>
      </c>
      <c r="AD4503" t="e">
        <f>VLOOKUP(Y4503,#REF!,2,FALSE)</f>
        <v>#REF!</v>
      </c>
    </row>
    <row r="4504" customHeight="1" spans="1:30">
      <c r="A4504" s="2" t="s">
        <v>4326</v>
      </c>
      <c r="B4504" s="2" t="s">
        <v>4327</v>
      </c>
      <c r="C4504" s="2" t="s">
        <v>14061</v>
      </c>
      <c r="D4504" s="2" t="s">
        <v>14062</v>
      </c>
      <c r="E4504" s="2" t="s">
        <v>14063</v>
      </c>
      <c r="F4504" s="2" t="s">
        <v>12993</v>
      </c>
      <c r="G4504" s="6">
        <v>737</v>
      </c>
      <c r="H4504" s="6">
        <v>48</v>
      </c>
      <c r="I4504" s="6">
        <v>5</v>
      </c>
      <c r="J4504" s="6">
        <v>2</v>
      </c>
      <c r="K4504" s="6">
        <v>0</v>
      </c>
      <c r="L4504" s="6">
        <v>0</v>
      </c>
      <c r="M4504" s="6">
        <v>784</v>
      </c>
      <c r="N4504" s="6">
        <v>13</v>
      </c>
      <c r="O4504" s="6">
        <v>0</v>
      </c>
      <c r="P4504" s="6">
        <v>0</v>
      </c>
      <c r="Q4504" s="6">
        <v>0</v>
      </c>
      <c r="R4504" s="6">
        <v>0</v>
      </c>
      <c r="S4504" s="6">
        <v>0</v>
      </c>
      <c r="T4504" s="6">
        <v>0</v>
      </c>
      <c r="U4504" s="7">
        <v>0.0176</v>
      </c>
      <c r="V4504" s="7">
        <v>0</v>
      </c>
      <c r="W4504" s="7">
        <v>0.0651</v>
      </c>
      <c r="X4504" s="7">
        <v>0</v>
      </c>
      <c r="Y4504" s="8" t="str">
        <f>IFERROR(VLOOKUP(F:F,#REF!,2,0),"需要手动检查")</f>
        <v>需要手动检查</v>
      </c>
      <c r="Z4504" s="9" t="str">
        <f t="shared" si="304"/>
        <v>否</v>
      </c>
      <c r="AA4504" s="10" t="s">
        <v>36</v>
      </c>
      <c r="AB4504" s="18" t="s">
        <v>37</v>
      </c>
      <c r="AC4504" t="str">
        <f t="shared" si="305"/>
        <v>2025/11/8</v>
      </c>
      <c r="AD4504" t="e">
        <f>VLOOKUP(Y4504,#REF!,2,FALSE)</f>
        <v>#REF!</v>
      </c>
    </row>
    <row r="4505" customHeight="1" spans="1:30">
      <c r="A4505" s="2" t="s">
        <v>6742</v>
      </c>
      <c r="B4505" s="2" t="s">
        <v>6743</v>
      </c>
      <c r="C4505" s="2" t="s">
        <v>14064</v>
      </c>
      <c r="D4505" s="2" t="s">
        <v>14065</v>
      </c>
      <c r="E4505" s="2" t="s">
        <v>14066</v>
      </c>
      <c r="F4505" s="2" t="s">
        <v>14067</v>
      </c>
      <c r="G4505" s="6">
        <v>68</v>
      </c>
      <c r="H4505" s="6">
        <v>10</v>
      </c>
      <c r="I4505" s="6">
        <v>2</v>
      </c>
      <c r="J4505" s="6">
        <v>1</v>
      </c>
      <c r="K4505" s="6">
        <v>0</v>
      </c>
      <c r="L4505" s="6">
        <v>0</v>
      </c>
      <c r="M4505" s="6">
        <v>77</v>
      </c>
      <c r="N4505" s="6">
        <v>0</v>
      </c>
      <c r="O4505" s="6">
        <v>0</v>
      </c>
      <c r="P4505" s="6">
        <v>0</v>
      </c>
      <c r="Q4505" s="6">
        <v>0</v>
      </c>
      <c r="R4505" s="6">
        <v>0</v>
      </c>
      <c r="S4505" s="6">
        <v>0</v>
      </c>
      <c r="T4505" s="6">
        <v>0</v>
      </c>
      <c r="U4505" s="7">
        <v>0</v>
      </c>
      <c r="V4505" s="7">
        <v>0</v>
      </c>
      <c r="W4505" s="7">
        <v>0.0441</v>
      </c>
      <c r="X4505" s="7">
        <v>0</v>
      </c>
      <c r="Y4505" s="8" t="str">
        <f>IFERROR(VLOOKUP(F:F,#REF!,2,0),"需要手动检查")</f>
        <v>需要手动检查</v>
      </c>
      <c r="Z4505" s="9" t="str">
        <f t="shared" si="304"/>
        <v>否</v>
      </c>
      <c r="AA4505" s="10" t="s">
        <v>36</v>
      </c>
      <c r="AB4505" s="18" t="s">
        <v>37</v>
      </c>
      <c r="AC4505" t="str">
        <f t="shared" si="305"/>
        <v>2025/11/8</v>
      </c>
      <c r="AD4505" t="e">
        <f>VLOOKUP(Y4505,#REF!,2,FALSE)</f>
        <v>#REF!</v>
      </c>
    </row>
    <row r="4506" customHeight="1" spans="1:30">
      <c r="A4506" s="2" t="s">
        <v>14068</v>
      </c>
      <c r="B4506" s="2" t="s">
        <v>14069</v>
      </c>
      <c r="C4506" s="2" t="s">
        <v>14070</v>
      </c>
      <c r="D4506" s="2" t="s">
        <v>14071</v>
      </c>
      <c r="E4506" s="2" t="s">
        <v>14072</v>
      </c>
      <c r="F4506" s="2" t="s">
        <v>14073</v>
      </c>
      <c r="G4506" s="6">
        <v>39</v>
      </c>
      <c r="H4506" s="6">
        <v>2</v>
      </c>
      <c r="I4506" s="6">
        <v>0</v>
      </c>
      <c r="J4506" s="6">
        <v>0</v>
      </c>
      <c r="K4506" s="6">
        <v>0</v>
      </c>
      <c r="L4506" s="6">
        <v>0</v>
      </c>
      <c r="M4506" s="6">
        <v>34</v>
      </c>
      <c r="N4506" s="6">
        <v>0</v>
      </c>
      <c r="O4506" s="6">
        <v>0</v>
      </c>
      <c r="P4506" s="6">
        <v>0</v>
      </c>
      <c r="Q4506" s="6">
        <v>0</v>
      </c>
      <c r="R4506" s="6">
        <v>0</v>
      </c>
      <c r="S4506" s="6">
        <v>0</v>
      </c>
      <c r="T4506" s="6">
        <v>0</v>
      </c>
      <c r="U4506" s="7">
        <v>0</v>
      </c>
      <c r="V4506" s="7">
        <v>0</v>
      </c>
      <c r="W4506" s="7">
        <v>0</v>
      </c>
      <c r="X4506" s="7">
        <v>0</v>
      </c>
      <c r="Y4506" s="8" t="str">
        <f>IFERROR(VLOOKUP(F:F,#REF!,2,0),"需要手动检查")</f>
        <v>需要手动检查</v>
      </c>
      <c r="Z4506" s="9" t="str">
        <f t="shared" si="304"/>
        <v>否</v>
      </c>
      <c r="AA4506" s="10" t="s">
        <v>36</v>
      </c>
      <c r="AB4506" s="18" t="s">
        <v>37</v>
      </c>
      <c r="AC4506" t="str">
        <f t="shared" si="305"/>
        <v>2025/11/8</v>
      </c>
      <c r="AD4506" t="e">
        <f>VLOOKUP(Y4506,#REF!,2,FALSE)</f>
        <v>#REF!</v>
      </c>
    </row>
    <row r="4507" customHeight="1" spans="1:30">
      <c r="A4507" s="2" t="s">
        <v>14014</v>
      </c>
      <c r="B4507" s="2" t="s">
        <v>14015</v>
      </c>
      <c r="C4507" s="2" t="s">
        <v>14074</v>
      </c>
      <c r="D4507" s="2" t="s">
        <v>14075</v>
      </c>
      <c r="E4507" s="2" t="s">
        <v>14076</v>
      </c>
      <c r="F4507" s="2" t="s">
        <v>13759</v>
      </c>
      <c r="G4507" s="6">
        <v>54</v>
      </c>
      <c r="H4507" s="6">
        <v>3</v>
      </c>
      <c r="I4507" s="6">
        <v>0</v>
      </c>
      <c r="J4507" s="6">
        <v>0</v>
      </c>
      <c r="K4507" s="6">
        <v>0</v>
      </c>
      <c r="L4507" s="6">
        <v>0</v>
      </c>
      <c r="M4507" s="6">
        <v>60</v>
      </c>
      <c r="N4507" s="6">
        <v>1</v>
      </c>
      <c r="O4507" s="6">
        <v>0</v>
      </c>
      <c r="P4507" s="6">
        <v>0</v>
      </c>
      <c r="Q4507" s="6">
        <v>0</v>
      </c>
      <c r="R4507" s="6">
        <v>0</v>
      </c>
      <c r="S4507" s="6">
        <v>0</v>
      </c>
      <c r="T4507" s="6">
        <v>0</v>
      </c>
      <c r="U4507" s="7">
        <v>0.0185</v>
      </c>
      <c r="V4507" s="7">
        <v>0</v>
      </c>
      <c r="W4507" s="7">
        <v>0.037</v>
      </c>
      <c r="X4507" s="7">
        <v>0</v>
      </c>
      <c r="Y4507" s="8" t="str">
        <f>IFERROR(VLOOKUP(F:F,#REF!,2,0),"需要手动检查")</f>
        <v>需要手动检查</v>
      </c>
      <c r="Z4507" s="9" t="str">
        <f t="shared" si="304"/>
        <v>否</v>
      </c>
      <c r="AA4507" s="10" t="s">
        <v>36</v>
      </c>
      <c r="AB4507" s="18" t="s">
        <v>37</v>
      </c>
      <c r="AC4507" t="str">
        <f t="shared" si="305"/>
        <v>2025/11/9</v>
      </c>
      <c r="AD4507" t="e">
        <f>VLOOKUP(Y4507,#REF!,2,FALSE)</f>
        <v>#REF!</v>
      </c>
    </row>
    <row r="4508" customHeight="1" spans="1:30">
      <c r="A4508" s="2" t="s">
        <v>1338</v>
      </c>
      <c r="B4508" s="2" t="s">
        <v>1339</v>
      </c>
      <c r="C4508" s="2" t="s">
        <v>14077</v>
      </c>
      <c r="D4508" s="2" t="s">
        <v>14078</v>
      </c>
      <c r="E4508" s="2" t="s">
        <v>14079</v>
      </c>
      <c r="F4508" s="2" t="s">
        <v>14073</v>
      </c>
      <c r="G4508" s="6">
        <v>311</v>
      </c>
      <c r="H4508" s="6">
        <v>12</v>
      </c>
      <c r="I4508" s="6">
        <v>7</v>
      </c>
      <c r="J4508" s="6">
        <v>5</v>
      </c>
      <c r="K4508" s="6">
        <v>0</v>
      </c>
      <c r="L4508" s="6">
        <v>0</v>
      </c>
      <c r="M4508" s="6">
        <v>339</v>
      </c>
      <c r="N4508" s="6">
        <v>5</v>
      </c>
      <c r="O4508" s="6">
        <v>0</v>
      </c>
      <c r="P4508" s="6">
        <v>0</v>
      </c>
      <c r="Q4508" s="6">
        <v>0</v>
      </c>
      <c r="R4508" s="6">
        <v>0</v>
      </c>
      <c r="S4508" s="6">
        <v>0</v>
      </c>
      <c r="T4508" s="6">
        <v>0</v>
      </c>
      <c r="U4508" s="7">
        <v>0.0161</v>
      </c>
      <c r="V4508" s="7">
        <v>0</v>
      </c>
      <c r="W4508" s="7">
        <v>0.0193</v>
      </c>
      <c r="X4508" s="7">
        <v>0</v>
      </c>
      <c r="Y4508" s="8" t="str">
        <f>IFERROR(VLOOKUP(F:F,#REF!,2,0),"需要手动检查")</f>
        <v>需要手动检查</v>
      </c>
      <c r="Z4508" s="9" t="str">
        <f t="shared" si="304"/>
        <v>否</v>
      </c>
      <c r="AA4508" s="10" t="s">
        <v>36</v>
      </c>
      <c r="AB4508" s="18" t="s">
        <v>37</v>
      </c>
      <c r="AC4508" t="str">
        <f t="shared" si="305"/>
        <v>2025/11/9</v>
      </c>
      <c r="AD4508" t="e">
        <f>VLOOKUP(Y4508,#REF!,2,FALSE)</f>
        <v>#REF!</v>
      </c>
    </row>
    <row r="4509" customHeight="1" spans="1:30">
      <c r="A4509" s="2" t="s">
        <v>14014</v>
      </c>
      <c r="B4509" s="2" t="s">
        <v>14015</v>
      </c>
      <c r="C4509" s="2" t="s">
        <v>14080</v>
      </c>
      <c r="D4509" s="2" t="s">
        <v>14081</v>
      </c>
      <c r="E4509" s="2" t="s">
        <v>14082</v>
      </c>
      <c r="F4509" s="2" t="s">
        <v>13759</v>
      </c>
      <c r="G4509" s="6">
        <v>10</v>
      </c>
      <c r="H4509" s="6">
        <v>0</v>
      </c>
      <c r="I4509" s="6">
        <v>0</v>
      </c>
      <c r="J4509" s="6">
        <v>0</v>
      </c>
      <c r="K4509" s="6">
        <v>0</v>
      </c>
      <c r="L4509" s="6">
        <v>0</v>
      </c>
      <c r="M4509" s="6">
        <v>14</v>
      </c>
      <c r="N4509" s="6">
        <v>1</v>
      </c>
      <c r="O4509" s="6">
        <v>0</v>
      </c>
      <c r="P4509" s="6">
        <v>0</v>
      </c>
      <c r="Q4509" s="6">
        <v>0</v>
      </c>
      <c r="R4509" s="6">
        <v>0</v>
      </c>
      <c r="S4509" s="6">
        <v>0</v>
      </c>
      <c r="T4509" s="6">
        <v>0</v>
      </c>
      <c r="U4509" s="7">
        <v>0.1</v>
      </c>
      <c r="V4509" s="7">
        <v>0</v>
      </c>
      <c r="W4509" s="7">
        <v>0</v>
      </c>
      <c r="X4509" s="7">
        <v>0</v>
      </c>
      <c r="Y4509" s="8" t="str">
        <f>IFERROR(VLOOKUP(F:F,#REF!,2,0),"需要手动检查")</f>
        <v>需要手动检查</v>
      </c>
      <c r="Z4509" s="9" t="str">
        <f t="shared" ref="Z4509:Z4519" si="306">IF(R4509&gt;0,"是","否")</f>
        <v>否</v>
      </c>
      <c r="AA4509" s="10" t="s">
        <v>36</v>
      </c>
      <c r="AB4509" s="23" t="str">
        <f>IF(IFERROR(VLOOKUP(A4509,[1]剪辑视频号!A:B,2,FALSE),"")="剪辑","剪辑","商务")</f>
        <v>商务</v>
      </c>
      <c r="AC4509" t="str">
        <f t="shared" ref="AC4509:AC4519" si="307">YEAR(E4509)&amp;"/"&amp;MONTH(E4509)&amp;"/"&amp;DAY(E4509)</f>
        <v>2025/11/10</v>
      </c>
      <c r="AD4509" t="e">
        <f>VLOOKUP(Y4509,#REF!,2,FALSE)</f>
        <v>#REF!</v>
      </c>
    </row>
    <row r="4510" customHeight="1" spans="1:30">
      <c r="A4510" s="2" t="s">
        <v>14083</v>
      </c>
      <c r="B4510" s="2" t="s">
        <v>14084</v>
      </c>
      <c r="C4510" s="2" t="s">
        <v>14085</v>
      </c>
      <c r="D4510" s="2" t="s">
        <v>14086</v>
      </c>
      <c r="E4510" s="2" t="s">
        <v>14087</v>
      </c>
      <c r="F4510" s="2" t="s">
        <v>14088</v>
      </c>
      <c r="G4510" s="6">
        <v>261</v>
      </c>
      <c r="H4510" s="6">
        <v>3</v>
      </c>
      <c r="I4510" s="6">
        <v>0</v>
      </c>
      <c r="J4510" s="6">
        <v>0</v>
      </c>
      <c r="K4510" s="6">
        <v>0</v>
      </c>
      <c r="L4510" s="6">
        <v>0</v>
      </c>
      <c r="M4510" s="6">
        <v>296</v>
      </c>
      <c r="N4510" s="6">
        <v>30</v>
      </c>
      <c r="O4510" s="6">
        <v>0</v>
      </c>
      <c r="P4510" s="6">
        <v>0</v>
      </c>
      <c r="Q4510" s="6">
        <v>0</v>
      </c>
      <c r="R4510" s="6">
        <v>0</v>
      </c>
      <c r="S4510" s="6">
        <v>0</v>
      </c>
      <c r="T4510" s="6">
        <v>0</v>
      </c>
      <c r="U4510" s="7">
        <v>0.1149</v>
      </c>
      <c r="V4510" s="7">
        <v>0</v>
      </c>
      <c r="W4510" s="7">
        <v>0.0153</v>
      </c>
      <c r="X4510" s="7">
        <v>0</v>
      </c>
      <c r="Y4510" s="8" t="str">
        <f>IFERROR(VLOOKUP(F:F,#REF!,2,0),"需要手动检查")</f>
        <v>需要手动检查</v>
      </c>
      <c r="Z4510" s="9" t="str">
        <f t="shared" si="306"/>
        <v>否</v>
      </c>
      <c r="AA4510" s="10" t="s">
        <v>36</v>
      </c>
      <c r="AB4510" s="23" t="str">
        <f>IF(IFERROR(VLOOKUP(A4510,[1]剪辑视频号!A:B,2,FALSE),"")="剪辑","剪辑","商务")</f>
        <v>剪辑</v>
      </c>
      <c r="AC4510" t="str">
        <f t="shared" si="307"/>
        <v>2025/11/10</v>
      </c>
      <c r="AD4510" t="e">
        <f>VLOOKUP(Y4510,#REF!,2,FALSE)</f>
        <v>#REF!</v>
      </c>
    </row>
    <row r="4511" customHeight="1" spans="1:30">
      <c r="A4511" s="2" t="s">
        <v>14089</v>
      </c>
      <c r="B4511" s="2" t="s">
        <v>14090</v>
      </c>
      <c r="C4511" s="2" t="s">
        <v>14091</v>
      </c>
      <c r="D4511" s="2" t="s">
        <v>14092</v>
      </c>
      <c r="E4511" s="2" t="s">
        <v>14093</v>
      </c>
      <c r="F4511" s="2" t="s">
        <v>13985</v>
      </c>
      <c r="G4511" s="6">
        <v>276</v>
      </c>
      <c r="H4511" s="6">
        <v>3</v>
      </c>
      <c r="I4511" s="6">
        <v>0</v>
      </c>
      <c r="J4511" s="6">
        <v>0</v>
      </c>
      <c r="K4511" s="6">
        <v>0</v>
      </c>
      <c r="L4511" s="6">
        <v>0</v>
      </c>
      <c r="M4511" s="6">
        <v>301</v>
      </c>
      <c r="N4511" s="6">
        <v>5</v>
      </c>
      <c r="O4511" s="6">
        <v>0</v>
      </c>
      <c r="P4511" s="6">
        <v>0</v>
      </c>
      <c r="Q4511" s="6">
        <v>0</v>
      </c>
      <c r="R4511" s="6">
        <v>0</v>
      </c>
      <c r="S4511" s="6">
        <v>0</v>
      </c>
      <c r="T4511" s="6">
        <v>0</v>
      </c>
      <c r="U4511" s="7">
        <v>0.0181</v>
      </c>
      <c r="V4511" s="7">
        <v>0</v>
      </c>
      <c r="W4511" s="7">
        <v>0.0217</v>
      </c>
      <c r="X4511" s="7">
        <v>0</v>
      </c>
      <c r="Y4511" s="8" t="str">
        <f>IFERROR(VLOOKUP(F:F,#REF!,2,0),"需要手动检查")</f>
        <v>需要手动检查</v>
      </c>
      <c r="Z4511" s="9" t="str">
        <f t="shared" si="306"/>
        <v>否</v>
      </c>
      <c r="AA4511" s="10" t="s">
        <v>36</v>
      </c>
      <c r="AB4511" s="23" t="str">
        <f>IF(IFERROR(VLOOKUP(A4511,[1]剪辑视频号!A:B,2,FALSE),"")="剪辑","剪辑","商务")</f>
        <v>商务</v>
      </c>
      <c r="AC4511" t="str">
        <f t="shared" si="307"/>
        <v>2025/11/10</v>
      </c>
      <c r="AD4511" t="e">
        <f>VLOOKUP(Y4511,#REF!,2,FALSE)</f>
        <v>#REF!</v>
      </c>
    </row>
    <row r="4512" customHeight="1" spans="1:30">
      <c r="A4512" s="2" t="s">
        <v>10883</v>
      </c>
      <c r="B4512" s="2" t="s">
        <v>10884</v>
      </c>
      <c r="C4512" s="2" t="s">
        <v>14094</v>
      </c>
      <c r="D4512" s="2" t="s">
        <v>14095</v>
      </c>
      <c r="E4512" s="2" t="s">
        <v>14096</v>
      </c>
      <c r="F4512" s="2" t="s">
        <v>12993</v>
      </c>
      <c r="G4512" s="6">
        <v>322</v>
      </c>
      <c r="H4512" s="6">
        <v>10</v>
      </c>
      <c r="I4512" s="6">
        <v>0</v>
      </c>
      <c r="J4512" s="6">
        <v>1</v>
      </c>
      <c r="K4512" s="6">
        <v>0</v>
      </c>
      <c r="L4512" s="6">
        <v>0</v>
      </c>
      <c r="M4512" s="6">
        <v>335</v>
      </c>
      <c r="N4512" s="6">
        <v>8</v>
      </c>
      <c r="O4512" s="6">
        <v>0</v>
      </c>
      <c r="P4512" s="6">
        <v>0</v>
      </c>
      <c r="Q4512" s="6">
        <v>0</v>
      </c>
      <c r="R4512" s="6">
        <v>0</v>
      </c>
      <c r="S4512" s="6">
        <v>0</v>
      </c>
      <c r="T4512" s="6">
        <v>0</v>
      </c>
      <c r="U4512" s="7">
        <v>0.0248</v>
      </c>
      <c r="V4512" s="7">
        <v>0</v>
      </c>
      <c r="W4512" s="7">
        <v>0.0497</v>
      </c>
      <c r="X4512" s="7">
        <v>0</v>
      </c>
      <c r="Y4512" s="8" t="str">
        <f>IFERROR(VLOOKUP(F:F,#REF!,2,0),"需要手动检查")</f>
        <v>需要手动检查</v>
      </c>
      <c r="Z4512" s="9" t="str">
        <f t="shared" si="306"/>
        <v>否</v>
      </c>
      <c r="AA4512" s="10" t="s">
        <v>36</v>
      </c>
      <c r="AB4512" s="23" t="str">
        <f>IF(IFERROR(VLOOKUP(A4512,[1]剪辑视频号!A:B,2,FALSE),"")="剪辑","剪辑","商务")</f>
        <v>商务</v>
      </c>
      <c r="AC4512" t="str">
        <f t="shared" si="307"/>
        <v>2025/11/10</v>
      </c>
      <c r="AD4512" t="e">
        <f>VLOOKUP(Y4512,#REF!,2,FALSE)</f>
        <v>#REF!</v>
      </c>
    </row>
    <row r="4513" customHeight="1" spans="1:30">
      <c r="A4513" s="2" t="s">
        <v>14089</v>
      </c>
      <c r="B4513" s="2" t="s">
        <v>14090</v>
      </c>
      <c r="C4513" s="2" t="s">
        <v>14097</v>
      </c>
      <c r="D4513" s="2" t="s">
        <v>14098</v>
      </c>
      <c r="E4513" s="2" t="s">
        <v>14099</v>
      </c>
      <c r="F4513" s="2" t="s">
        <v>13985</v>
      </c>
      <c r="G4513" s="6">
        <v>106</v>
      </c>
      <c r="H4513" s="6">
        <v>2</v>
      </c>
      <c r="I4513" s="6">
        <v>0</v>
      </c>
      <c r="J4513" s="6">
        <v>0</v>
      </c>
      <c r="K4513" s="6">
        <v>0</v>
      </c>
      <c r="L4513" s="6">
        <v>0</v>
      </c>
      <c r="M4513" s="6">
        <v>116</v>
      </c>
      <c r="N4513" s="6">
        <v>2</v>
      </c>
      <c r="O4513" s="6">
        <v>0</v>
      </c>
      <c r="P4513" s="6">
        <v>0</v>
      </c>
      <c r="Q4513" s="6">
        <v>0</v>
      </c>
      <c r="R4513" s="6">
        <v>0</v>
      </c>
      <c r="S4513" s="6">
        <v>0</v>
      </c>
      <c r="T4513" s="6">
        <v>0</v>
      </c>
      <c r="U4513" s="7">
        <v>0.0189</v>
      </c>
      <c r="V4513" s="7">
        <v>0</v>
      </c>
      <c r="W4513" s="7">
        <v>0.0755</v>
      </c>
      <c r="X4513" s="7">
        <v>0</v>
      </c>
      <c r="Y4513" s="8" t="str">
        <f>IFERROR(VLOOKUP(F:F,#REF!,2,0),"需要手动检查")</f>
        <v>需要手动检查</v>
      </c>
      <c r="Z4513" s="9" t="str">
        <f t="shared" si="306"/>
        <v>否</v>
      </c>
      <c r="AA4513" s="10" t="s">
        <v>36</v>
      </c>
      <c r="AB4513" s="23" t="str">
        <f>IF(IFERROR(VLOOKUP(A4513,[1]剪辑视频号!A:B,2,FALSE),"")="剪辑","剪辑","商务")</f>
        <v>商务</v>
      </c>
      <c r="AC4513" t="str">
        <f t="shared" si="307"/>
        <v>2025/11/10</v>
      </c>
      <c r="AD4513" t="e">
        <f>VLOOKUP(Y4513,#REF!,2,FALSE)</f>
        <v>#REF!</v>
      </c>
    </row>
    <row r="4514" customHeight="1" spans="1:30">
      <c r="A4514" s="2" t="s">
        <v>14100</v>
      </c>
      <c r="B4514" s="2" t="s">
        <v>14101</v>
      </c>
      <c r="C4514" s="2" t="s">
        <v>14102</v>
      </c>
      <c r="D4514" s="2" t="s">
        <v>14103</v>
      </c>
      <c r="E4514" s="2" t="s">
        <v>14104</v>
      </c>
      <c r="F4514" s="2" t="s">
        <v>12993</v>
      </c>
      <c r="G4514" s="6">
        <v>84</v>
      </c>
      <c r="H4514" s="6">
        <v>3</v>
      </c>
      <c r="I4514" s="6">
        <v>0</v>
      </c>
      <c r="J4514" s="6">
        <v>0</v>
      </c>
      <c r="K4514" s="6">
        <v>0</v>
      </c>
      <c r="L4514" s="6">
        <v>0</v>
      </c>
      <c r="M4514" s="6">
        <v>80</v>
      </c>
      <c r="N4514" s="6">
        <v>0</v>
      </c>
      <c r="O4514" s="6">
        <v>0</v>
      </c>
      <c r="P4514" s="6">
        <v>0</v>
      </c>
      <c r="Q4514" s="6">
        <v>0</v>
      </c>
      <c r="R4514" s="6">
        <v>0</v>
      </c>
      <c r="S4514" s="6">
        <v>0</v>
      </c>
      <c r="T4514" s="6">
        <v>0</v>
      </c>
      <c r="U4514" s="7">
        <v>0</v>
      </c>
      <c r="V4514" s="7">
        <v>0</v>
      </c>
      <c r="W4514" s="7">
        <v>0.0238</v>
      </c>
      <c r="X4514" s="7">
        <v>0</v>
      </c>
      <c r="Y4514" s="8" t="str">
        <f>IFERROR(VLOOKUP(F:F,#REF!,2,0),"需要手动检查")</f>
        <v>需要手动检查</v>
      </c>
      <c r="Z4514" s="9" t="str">
        <f t="shared" si="306"/>
        <v>否</v>
      </c>
      <c r="AA4514" s="10" t="s">
        <v>36</v>
      </c>
      <c r="AB4514" s="23" t="str">
        <f>IF(IFERROR(VLOOKUP(A4514,[1]剪辑视频号!A:B,2,FALSE),"")="剪辑","剪辑","商务")</f>
        <v>商务</v>
      </c>
      <c r="AC4514" t="str">
        <f t="shared" si="307"/>
        <v>2025/11/10</v>
      </c>
      <c r="AD4514" t="e">
        <f>VLOOKUP(Y4514,#REF!,2,FALSE)</f>
        <v>#REF!</v>
      </c>
    </row>
    <row r="4515" customHeight="1" spans="1:30">
      <c r="A4515" s="2" t="s">
        <v>13771</v>
      </c>
      <c r="B4515" s="2" t="s">
        <v>13772</v>
      </c>
      <c r="C4515" s="2" t="s">
        <v>14105</v>
      </c>
      <c r="D4515" s="2" t="s">
        <v>14106</v>
      </c>
      <c r="E4515" s="2" t="s">
        <v>14107</v>
      </c>
      <c r="F4515" s="2" t="s">
        <v>14108</v>
      </c>
      <c r="G4515" s="6">
        <v>360</v>
      </c>
      <c r="H4515" s="6">
        <v>13</v>
      </c>
      <c r="I4515" s="6">
        <v>1</v>
      </c>
      <c r="J4515" s="6">
        <v>0</v>
      </c>
      <c r="K4515" s="6">
        <v>1</v>
      </c>
      <c r="L4515" s="6">
        <v>0</v>
      </c>
      <c r="M4515" s="6">
        <v>396</v>
      </c>
      <c r="N4515" s="6">
        <v>38</v>
      </c>
      <c r="O4515" s="6">
        <v>0</v>
      </c>
      <c r="P4515" s="6">
        <v>0</v>
      </c>
      <c r="Q4515" s="6">
        <v>0</v>
      </c>
      <c r="R4515" s="6">
        <v>0</v>
      </c>
      <c r="S4515" s="6">
        <v>0</v>
      </c>
      <c r="T4515" s="6">
        <v>0</v>
      </c>
      <c r="U4515" s="7">
        <v>0.1056</v>
      </c>
      <c r="V4515" s="7">
        <v>0</v>
      </c>
      <c r="W4515" s="7">
        <v>0.0444</v>
      </c>
      <c r="X4515" s="7">
        <v>0</v>
      </c>
      <c r="Y4515" s="8" t="str">
        <f>IFERROR(VLOOKUP(F:F,#REF!,2,0),"需要手动检查")</f>
        <v>需要手动检查</v>
      </c>
      <c r="Z4515" s="9" t="str">
        <f t="shared" si="306"/>
        <v>否</v>
      </c>
      <c r="AA4515" s="10" t="s">
        <v>36</v>
      </c>
      <c r="AB4515" s="23" t="str">
        <f>IF(IFERROR(VLOOKUP(A4515,[1]剪辑视频号!A:B,2,FALSE),"")="剪辑","剪辑","商务")</f>
        <v>剪辑</v>
      </c>
      <c r="AC4515" t="str">
        <f t="shared" si="307"/>
        <v>2025/11/10</v>
      </c>
      <c r="AD4515" t="e">
        <f>VLOOKUP(Y4515,#REF!,2,FALSE)</f>
        <v>#REF!</v>
      </c>
    </row>
    <row r="4516" customHeight="1" spans="1:30">
      <c r="A4516" s="2" t="s">
        <v>14109</v>
      </c>
      <c r="B4516" s="2" t="s">
        <v>14110</v>
      </c>
      <c r="C4516" s="2" t="s">
        <v>14111</v>
      </c>
      <c r="D4516" s="2" t="s">
        <v>14112</v>
      </c>
      <c r="E4516" s="2" t="s">
        <v>14113</v>
      </c>
      <c r="F4516" s="2" t="s">
        <v>14108</v>
      </c>
      <c r="G4516" s="6">
        <v>120</v>
      </c>
      <c r="H4516" s="6">
        <v>4</v>
      </c>
      <c r="I4516" s="6">
        <v>0</v>
      </c>
      <c r="J4516" s="6">
        <v>0</v>
      </c>
      <c r="K4516" s="6">
        <v>0</v>
      </c>
      <c r="L4516" s="6">
        <v>0</v>
      </c>
      <c r="M4516" s="6">
        <v>141</v>
      </c>
      <c r="N4516" s="6">
        <v>18</v>
      </c>
      <c r="O4516" s="6">
        <v>0</v>
      </c>
      <c r="P4516" s="6">
        <v>0</v>
      </c>
      <c r="Q4516" s="6">
        <v>0</v>
      </c>
      <c r="R4516" s="6">
        <v>0</v>
      </c>
      <c r="S4516" s="6">
        <v>0</v>
      </c>
      <c r="T4516" s="6">
        <v>0</v>
      </c>
      <c r="U4516" s="7">
        <v>0.15</v>
      </c>
      <c r="V4516" s="7">
        <v>0</v>
      </c>
      <c r="W4516" s="7">
        <v>0.0417</v>
      </c>
      <c r="X4516" s="7">
        <v>0</v>
      </c>
      <c r="Y4516" s="8" t="str">
        <f>IFERROR(VLOOKUP(F:F,#REF!,2,0),"需要手动检查")</f>
        <v>需要手动检查</v>
      </c>
      <c r="Z4516" s="9" t="str">
        <f t="shared" si="306"/>
        <v>否</v>
      </c>
      <c r="AA4516" s="10" t="s">
        <v>36</v>
      </c>
      <c r="AB4516" s="23" t="str">
        <f>IF(IFERROR(VLOOKUP(A4516,[1]剪辑视频号!A:B,2,FALSE),"")="剪辑","剪辑","商务")</f>
        <v>剪辑</v>
      </c>
      <c r="AC4516" t="str">
        <f t="shared" si="307"/>
        <v>2025/11/10</v>
      </c>
      <c r="AD4516" t="e">
        <f>VLOOKUP(Y4516,#REF!,2,FALSE)</f>
        <v>#REF!</v>
      </c>
    </row>
    <row r="4517" customHeight="1" spans="1:30">
      <c r="A4517" s="2" t="s">
        <v>14114</v>
      </c>
      <c r="B4517" s="2" t="s">
        <v>14115</v>
      </c>
      <c r="C4517" s="2" t="s">
        <v>14116</v>
      </c>
      <c r="D4517" s="2" t="s">
        <v>14117</v>
      </c>
      <c r="E4517" s="2" t="s">
        <v>14118</v>
      </c>
      <c r="F4517" s="2" t="s">
        <v>14047</v>
      </c>
      <c r="G4517" s="6">
        <v>286</v>
      </c>
      <c r="H4517" s="6">
        <v>4</v>
      </c>
      <c r="I4517" s="6">
        <v>0</v>
      </c>
      <c r="J4517" s="6">
        <v>0</v>
      </c>
      <c r="K4517" s="6">
        <v>0</v>
      </c>
      <c r="L4517" s="6">
        <v>0</v>
      </c>
      <c r="M4517" s="6">
        <v>335</v>
      </c>
      <c r="N4517" s="6">
        <v>27</v>
      </c>
      <c r="O4517" s="6">
        <v>0</v>
      </c>
      <c r="P4517" s="6">
        <v>0</v>
      </c>
      <c r="Q4517" s="6">
        <v>0</v>
      </c>
      <c r="R4517" s="6">
        <v>0</v>
      </c>
      <c r="S4517" s="6">
        <v>0</v>
      </c>
      <c r="T4517" s="6">
        <v>0</v>
      </c>
      <c r="U4517" s="7">
        <v>0.0944</v>
      </c>
      <c r="V4517" s="7">
        <v>0</v>
      </c>
      <c r="W4517" s="7">
        <v>0.0245</v>
      </c>
      <c r="X4517" s="7">
        <v>0</v>
      </c>
      <c r="Y4517" s="8" t="str">
        <f>IFERROR(VLOOKUP(F:F,#REF!,2,0),"需要手动检查")</f>
        <v>需要手动检查</v>
      </c>
      <c r="Z4517" s="9" t="str">
        <f t="shared" si="306"/>
        <v>否</v>
      </c>
      <c r="AA4517" s="10" t="s">
        <v>36</v>
      </c>
      <c r="AB4517" s="23" t="str">
        <f>IF(IFERROR(VLOOKUP(A4517,[1]剪辑视频号!A:B,2,FALSE),"")="剪辑","剪辑","商务")</f>
        <v>剪辑</v>
      </c>
      <c r="AC4517" t="str">
        <f t="shared" si="307"/>
        <v>2025/11/10</v>
      </c>
      <c r="AD4517" t="e">
        <f>VLOOKUP(Y4517,#REF!,2,FALSE)</f>
        <v>#REF!</v>
      </c>
    </row>
    <row r="4518" customHeight="1" spans="1:30">
      <c r="A4518" s="2" t="s">
        <v>14114</v>
      </c>
      <c r="B4518" s="2" t="s">
        <v>14115</v>
      </c>
      <c r="C4518" s="2" t="s">
        <v>14119</v>
      </c>
      <c r="D4518" s="2" t="s">
        <v>14120</v>
      </c>
      <c r="E4518" s="2" t="s">
        <v>14121</v>
      </c>
      <c r="F4518" s="2" t="s">
        <v>14047</v>
      </c>
      <c r="G4518" s="6">
        <v>8</v>
      </c>
      <c r="H4518" s="6">
        <v>0</v>
      </c>
      <c r="I4518" s="6">
        <v>0</v>
      </c>
      <c r="J4518" s="6">
        <v>0</v>
      </c>
      <c r="K4518" s="6">
        <v>0</v>
      </c>
      <c r="L4518" s="6">
        <v>0</v>
      </c>
      <c r="M4518" s="6">
        <v>10</v>
      </c>
      <c r="N4518" s="6">
        <v>0</v>
      </c>
      <c r="O4518" s="6">
        <v>0</v>
      </c>
      <c r="P4518" s="6">
        <v>0</v>
      </c>
      <c r="Q4518" s="6">
        <v>0</v>
      </c>
      <c r="R4518" s="6">
        <v>0</v>
      </c>
      <c r="S4518" s="6">
        <v>0</v>
      </c>
      <c r="T4518" s="6">
        <v>0</v>
      </c>
      <c r="U4518" s="7">
        <v>0</v>
      </c>
      <c r="V4518" s="7">
        <v>0</v>
      </c>
      <c r="W4518" s="7">
        <v>0</v>
      </c>
      <c r="X4518" s="7">
        <v>0</v>
      </c>
      <c r="Y4518" s="8" t="str">
        <f>IFERROR(VLOOKUP(F:F,#REF!,2,0),"需要手动检查")</f>
        <v>需要手动检查</v>
      </c>
      <c r="Z4518" s="9" t="str">
        <f t="shared" si="306"/>
        <v>否</v>
      </c>
      <c r="AA4518" s="10" t="s">
        <v>36</v>
      </c>
      <c r="AB4518" s="23" t="str">
        <f>IF(IFERROR(VLOOKUP(A4518,[1]剪辑视频号!A:B,2,FALSE),"")="剪辑","剪辑","商务")</f>
        <v>剪辑</v>
      </c>
      <c r="AC4518" t="str">
        <f t="shared" si="307"/>
        <v>2025/11/10</v>
      </c>
      <c r="AD4518" t="e">
        <f>VLOOKUP(Y4518,#REF!,2,FALSE)</f>
        <v>#REF!</v>
      </c>
    </row>
    <row r="4519" customHeight="1" spans="1:30">
      <c r="A4519" s="2" t="s">
        <v>14114</v>
      </c>
      <c r="B4519" s="2" t="s">
        <v>14115</v>
      </c>
      <c r="C4519" s="2" t="s">
        <v>14122</v>
      </c>
      <c r="D4519" s="2" t="s">
        <v>14123</v>
      </c>
      <c r="E4519" s="2" t="s">
        <v>14124</v>
      </c>
      <c r="F4519" s="2" t="s">
        <v>14047</v>
      </c>
      <c r="G4519" s="6">
        <v>38</v>
      </c>
      <c r="H4519" s="6">
        <v>0</v>
      </c>
      <c r="I4519" s="6">
        <v>0</v>
      </c>
      <c r="J4519" s="6">
        <v>0</v>
      </c>
      <c r="K4519" s="6">
        <v>0</v>
      </c>
      <c r="L4519" s="6">
        <v>0</v>
      </c>
      <c r="M4519" s="6">
        <v>41</v>
      </c>
      <c r="N4519" s="6">
        <v>0</v>
      </c>
      <c r="O4519" s="6">
        <v>0</v>
      </c>
      <c r="P4519" s="6">
        <v>0</v>
      </c>
      <c r="Q4519" s="6">
        <v>0</v>
      </c>
      <c r="R4519" s="6">
        <v>0</v>
      </c>
      <c r="S4519" s="6">
        <v>0</v>
      </c>
      <c r="T4519" s="6">
        <v>0</v>
      </c>
      <c r="U4519" s="7">
        <v>0</v>
      </c>
      <c r="V4519" s="7">
        <v>0</v>
      </c>
      <c r="W4519" s="7">
        <v>0</v>
      </c>
      <c r="X4519" s="7">
        <v>0</v>
      </c>
      <c r="Y4519" s="8" t="str">
        <f>IFERROR(VLOOKUP(F:F,#REF!,2,0),"需要手动检查")</f>
        <v>需要手动检查</v>
      </c>
      <c r="Z4519" s="9" t="str">
        <f t="shared" si="306"/>
        <v>否</v>
      </c>
      <c r="AA4519" s="10" t="s">
        <v>36</v>
      </c>
      <c r="AB4519" s="23" t="str">
        <f>IF(IFERROR(VLOOKUP(A4519,[1]剪辑视频号!A:B,2,FALSE),"")="剪辑","剪辑","商务")</f>
        <v>剪辑</v>
      </c>
      <c r="AC4519" t="str">
        <f t="shared" si="307"/>
        <v>2025/11/10</v>
      </c>
      <c r="AD4519" t="e">
        <f>VLOOKUP(Y4519,#REF!,2,FALSE)</f>
        <v>#REF!</v>
      </c>
    </row>
    <row r="4520" customHeight="1" spans="1:30">
      <c r="A4520" s="2" t="s">
        <v>14083</v>
      </c>
      <c r="B4520" s="2" t="s">
        <v>14084</v>
      </c>
      <c r="C4520" s="2" t="s">
        <v>14125</v>
      </c>
      <c r="D4520" s="2" t="s">
        <v>14126</v>
      </c>
      <c r="E4520" s="2" t="s">
        <v>14127</v>
      </c>
      <c r="F4520" s="2" t="s">
        <v>14088</v>
      </c>
      <c r="G4520" s="6">
        <v>339</v>
      </c>
      <c r="H4520" s="6">
        <v>6</v>
      </c>
      <c r="I4520" s="6">
        <v>0</v>
      </c>
      <c r="J4520" s="6">
        <v>0</v>
      </c>
      <c r="K4520" s="6">
        <v>0</v>
      </c>
      <c r="L4520" s="6">
        <v>0</v>
      </c>
      <c r="M4520" s="6">
        <v>368</v>
      </c>
      <c r="N4520" s="6">
        <v>30</v>
      </c>
      <c r="O4520" s="6">
        <v>0</v>
      </c>
      <c r="P4520" s="6">
        <v>0</v>
      </c>
      <c r="Q4520" s="6">
        <v>0</v>
      </c>
      <c r="R4520" s="6">
        <v>0</v>
      </c>
      <c r="S4520" s="6">
        <v>0</v>
      </c>
      <c r="T4520" s="6">
        <v>0</v>
      </c>
      <c r="U4520" s="7">
        <v>0.0885</v>
      </c>
      <c r="V4520" s="7">
        <v>0</v>
      </c>
      <c r="W4520" s="7">
        <v>0.0206</v>
      </c>
      <c r="X4520" s="7">
        <v>0</v>
      </c>
      <c r="Y4520" s="8" t="str">
        <f>IFERROR(VLOOKUP(F:F,#REF!,2,0),"需要手动检查")</f>
        <v>需要手动检查</v>
      </c>
      <c r="Z4520" s="9" t="str">
        <f t="shared" ref="Z4520:Z4528" si="308">IF(R4520&gt;0,"是","否")</f>
        <v>否</v>
      </c>
      <c r="AA4520" s="10" t="s">
        <v>36</v>
      </c>
      <c r="AB4520" s="23" t="str">
        <f>IF(IFERROR(VLOOKUP(A4520,[1]剪辑视频号!A:B,2,FALSE),"")="剪辑","剪辑","商务")</f>
        <v>剪辑</v>
      </c>
      <c r="AC4520" t="str">
        <f t="shared" ref="AC4520:AC4528" si="309">YEAR(E4520)&amp;"/"&amp;MONTH(E4520)&amp;"/"&amp;DAY(E4520)</f>
        <v>2025/11/11</v>
      </c>
      <c r="AD4520" t="e">
        <f>VLOOKUP(Y4520,#REF!,2,FALSE)</f>
        <v>#REF!</v>
      </c>
    </row>
    <row r="4521" customHeight="1" spans="1:30">
      <c r="A4521" s="2" t="s">
        <v>14014</v>
      </c>
      <c r="B4521" s="2" t="s">
        <v>14015</v>
      </c>
      <c r="C4521" s="2" t="s">
        <v>14128</v>
      </c>
      <c r="D4521" s="2" t="s">
        <v>14129</v>
      </c>
      <c r="E4521" s="2" t="s">
        <v>14130</v>
      </c>
      <c r="F4521" s="2" t="s">
        <v>13759</v>
      </c>
      <c r="G4521" s="6">
        <v>53</v>
      </c>
      <c r="H4521" s="6">
        <v>2</v>
      </c>
      <c r="I4521" s="6">
        <v>0</v>
      </c>
      <c r="J4521" s="6">
        <v>0</v>
      </c>
      <c r="K4521" s="6">
        <v>0</v>
      </c>
      <c r="L4521" s="6">
        <v>0</v>
      </c>
      <c r="M4521" s="6">
        <v>56</v>
      </c>
      <c r="N4521" s="6">
        <v>1</v>
      </c>
      <c r="O4521" s="6">
        <v>0</v>
      </c>
      <c r="P4521" s="6">
        <v>0</v>
      </c>
      <c r="Q4521" s="6">
        <v>0</v>
      </c>
      <c r="R4521" s="6">
        <v>0</v>
      </c>
      <c r="S4521" s="6">
        <v>0</v>
      </c>
      <c r="T4521" s="6">
        <v>0</v>
      </c>
      <c r="U4521" s="7">
        <v>0.0189</v>
      </c>
      <c r="V4521" s="7">
        <v>0</v>
      </c>
      <c r="W4521" s="7">
        <v>0</v>
      </c>
      <c r="X4521" s="7">
        <v>0</v>
      </c>
      <c r="Y4521" s="8" t="str">
        <f>IFERROR(VLOOKUP(F:F,#REF!,2,0),"需要手动检查")</f>
        <v>需要手动检查</v>
      </c>
      <c r="Z4521" s="9" t="str">
        <f t="shared" si="308"/>
        <v>否</v>
      </c>
      <c r="AA4521" s="10" t="s">
        <v>36</v>
      </c>
      <c r="AB4521" s="23" t="str">
        <f>IF(IFERROR(VLOOKUP(A4521,[1]剪辑视频号!A:B,2,FALSE),"")="剪辑","剪辑","商务")</f>
        <v>商务</v>
      </c>
      <c r="AC4521" t="str">
        <f t="shared" si="309"/>
        <v>2025/11/11</v>
      </c>
      <c r="AD4521" t="e">
        <f>VLOOKUP(Y4521,#REF!,2,FALSE)</f>
        <v>#REF!</v>
      </c>
    </row>
    <row r="4522" customHeight="1" spans="1:30">
      <c r="A4522" s="2" t="s">
        <v>14014</v>
      </c>
      <c r="B4522" s="2" t="s">
        <v>14015</v>
      </c>
      <c r="C4522" s="2" t="s">
        <v>14131</v>
      </c>
      <c r="D4522" s="2" t="s">
        <v>14132</v>
      </c>
      <c r="E4522" s="2" t="s">
        <v>14133</v>
      </c>
      <c r="F4522" s="2" t="s">
        <v>13759</v>
      </c>
      <c r="G4522" s="6">
        <v>17</v>
      </c>
      <c r="H4522" s="6">
        <v>3</v>
      </c>
      <c r="I4522" s="6">
        <v>0</v>
      </c>
      <c r="J4522" s="6">
        <v>0</v>
      </c>
      <c r="K4522" s="6">
        <v>0</v>
      </c>
      <c r="L4522" s="6">
        <v>0</v>
      </c>
      <c r="M4522" s="6">
        <v>15</v>
      </c>
      <c r="N4522" s="6">
        <v>0</v>
      </c>
      <c r="O4522" s="6">
        <v>0</v>
      </c>
      <c r="P4522" s="6">
        <v>0</v>
      </c>
      <c r="Q4522" s="6">
        <v>0</v>
      </c>
      <c r="R4522" s="6">
        <v>0</v>
      </c>
      <c r="S4522" s="6">
        <v>0</v>
      </c>
      <c r="T4522" s="6">
        <v>0</v>
      </c>
      <c r="U4522" s="7">
        <v>0</v>
      </c>
      <c r="V4522" s="7">
        <v>0</v>
      </c>
      <c r="W4522" s="7">
        <v>0.0588</v>
      </c>
      <c r="X4522" s="7">
        <v>0</v>
      </c>
      <c r="Y4522" s="8" t="str">
        <f>IFERROR(VLOOKUP(F:F,#REF!,2,0),"需要手动检查")</f>
        <v>需要手动检查</v>
      </c>
      <c r="Z4522" s="9" t="str">
        <f t="shared" si="308"/>
        <v>否</v>
      </c>
      <c r="AA4522" s="10" t="s">
        <v>36</v>
      </c>
      <c r="AB4522" s="23" t="str">
        <f>IF(IFERROR(VLOOKUP(A4522,[1]剪辑视频号!A:B,2,FALSE),"")="剪辑","剪辑","商务")</f>
        <v>商务</v>
      </c>
      <c r="AC4522" t="str">
        <f t="shared" si="309"/>
        <v>2025/11/11</v>
      </c>
      <c r="AD4522" t="e">
        <f>VLOOKUP(Y4522,#REF!,2,FALSE)</f>
        <v>#REF!</v>
      </c>
    </row>
    <row r="4523" customHeight="1" spans="1:30">
      <c r="A4523" s="2" t="s">
        <v>14014</v>
      </c>
      <c r="B4523" s="2" t="s">
        <v>14015</v>
      </c>
      <c r="C4523" s="2" t="s">
        <v>14134</v>
      </c>
      <c r="D4523" s="2" t="s">
        <v>14135</v>
      </c>
      <c r="E4523" s="2" t="s">
        <v>14136</v>
      </c>
      <c r="F4523" s="2" t="s">
        <v>13759</v>
      </c>
      <c r="G4523" s="6">
        <v>36</v>
      </c>
      <c r="H4523" s="6">
        <v>2</v>
      </c>
      <c r="I4523" s="6">
        <v>0</v>
      </c>
      <c r="J4523" s="6">
        <v>0</v>
      </c>
      <c r="K4523" s="6">
        <v>0</v>
      </c>
      <c r="L4523" s="6">
        <v>0</v>
      </c>
      <c r="M4523" s="6">
        <v>40</v>
      </c>
      <c r="N4523" s="6">
        <v>1</v>
      </c>
      <c r="O4523" s="6">
        <v>0</v>
      </c>
      <c r="P4523" s="6">
        <v>0</v>
      </c>
      <c r="Q4523" s="6">
        <v>0</v>
      </c>
      <c r="R4523" s="6">
        <v>0</v>
      </c>
      <c r="S4523" s="6">
        <v>0</v>
      </c>
      <c r="T4523" s="6">
        <v>0</v>
      </c>
      <c r="U4523" s="7">
        <v>0.0278</v>
      </c>
      <c r="V4523" s="7">
        <v>0</v>
      </c>
      <c r="W4523" s="7">
        <v>0</v>
      </c>
      <c r="X4523" s="7">
        <v>0</v>
      </c>
      <c r="Y4523" s="8" t="str">
        <f>IFERROR(VLOOKUP(F:F,#REF!,2,0),"需要手动检查")</f>
        <v>需要手动检查</v>
      </c>
      <c r="Z4523" s="9" t="str">
        <f t="shared" si="308"/>
        <v>否</v>
      </c>
      <c r="AA4523" s="10" t="s">
        <v>36</v>
      </c>
      <c r="AB4523" s="23" t="str">
        <f>IF(IFERROR(VLOOKUP(A4523,[1]剪辑视频号!A:B,2,FALSE),"")="剪辑","剪辑","商务")</f>
        <v>商务</v>
      </c>
      <c r="AC4523" t="str">
        <f t="shared" si="309"/>
        <v>2025/11/11</v>
      </c>
      <c r="AD4523" t="e">
        <f>VLOOKUP(Y4523,#REF!,2,FALSE)</f>
        <v>#REF!</v>
      </c>
    </row>
    <row r="4524" customHeight="1" spans="1:30">
      <c r="A4524" s="2" t="s">
        <v>13771</v>
      </c>
      <c r="B4524" s="2" t="s">
        <v>13772</v>
      </c>
      <c r="C4524" s="2" t="s">
        <v>14137</v>
      </c>
      <c r="D4524" s="2" t="s">
        <v>14138</v>
      </c>
      <c r="E4524" s="2" t="s">
        <v>14139</v>
      </c>
      <c r="F4524" s="2" t="s">
        <v>14108</v>
      </c>
      <c r="G4524" s="6">
        <v>346</v>
      </c>
      <c r="H4524" s="6">
        <v>15</v>
      </c>
      <c r="I4524" s="6">
        <v>0</v>
      </c>
      <c r="J4524" s="6">
        <v>0</v>
      </c>
      <c r="K4524" s="6">
        <v>0</v>
      </c>
      <c r="L4524" s="6">
        <v>0</v>
      </c>
      <c r="M4524" s="6">
        <v>350</v>
      </c>
      <c r="N4524" s="6">
        <v>29</v>
      </c>
      <c r="O4524" s="6">
        <v>0</v>
      </c>
      <c r="P4524" s="6">
        <v>0</v>
      </c>
      <c r="Q4524" s="6">
        <v>0</v>
      </c>
      <c r="R4524" s="6">
        <v>0</v>
      </c>
      <c r="S4524" s="6">
        <v>0</v>
      </c>
      <c r="T4524" s="6">
        <v>0</v>
      </c>
      <c r="U4524" s="7">
        <v>0.0838</v>
      </c>
      <c r="V4524" s="7">
        <v>0</v>
      </c>
      <c r="W4524" s="7">
        <v>0.1185</v>
      </c>
      <c r="X4524" s="7">
        <v>0</v>
      </c>
      <c r="Y4524" s="8" t="str">
        <f>IFERROR(VLOOKUP(F:F,#REF!,2,0),"需要手动检查")</f>
        <v>需要手动检查</v>
      </c>
      <c r="Z4524" s="9" t="str">
        <f t="shared" si="308"/>
        <v>否</v>
      </c>
      <c r="AA4524" s="10" t="s">
        <v>36</v>
      </c>
      <c r="AB4524" s="23" t="str">
        <f>IF(IFERROR(VLOOKUP(A4524,[1]剪辑视频号!A:B,2,FALSE),"")="剪辑","剪辑","商务")</f>
        <v>剪辑</v>
      </c>
      <c r="AC4524" t="str">
        <f t="shared" si="309"/>
        <v>2025/11/11</v>
      </c>
      <c r="AD4524" t="e">
        <f>VLOOKUP(Y4524,#REF!,2,FALSE)</f>
        <v>#REF!</v>
      </c>
    </row>
    <row r="4525" customHeight="1" spans="1:30">
      <c r="A4525" s="2" t="s">
        <v>14083</v>
      </c>
      <c r="B4525" s="2" t="s">
        <v>14084</v>
      </c>
      <c r="C4525" s="2" t="s">
        <v>14140</v>
      </c>
      <c r="D4525" s="2" t="s">
        <v>14141</v>
      </c>
      <c r="E4525" s="2" t="s">
        <v>14142</v>
      </c>
      <c r="F4525" s="2" t="s">
        <v>14088</v>
      </c>
      <c r="G4525" s="6">
        <v>369</v>
      </c>
      <c r="H4525" s="6">
        <v>7</v>
      </c>
      <c r="I4525" s="6">
        <v>0</v>
      </c>
      <c r="J4525" s="6">
        <v>0</v>
      </c>
      <c r="K4525" s="6">
        <v>0</v>
      </c>
      <c r="L4525" s="6">
        <v>0</v>
      </c>
      <c r="M4525" s="6">
        <v>322</v>
      </c>
      <c r="N4525" s="6">
        <v>19</v>
      </c>
      <c r="O4525" s="6">
        <v>0</v>
      </c>
      <c r="P4525" s="6">
        <v>0</v>
      </c>
      <c r="Q4525" s="6">
        <v>0</v>
      </c>
      <c r="R4525" s="6">
        <v>0</v>
      </c>
      <c r="S4525" s="6">
        <v>0</v>
      </c>
      <c r="T4525" s="6">
        <v>0</v>
      </c>
      <c r="U4525" s="7">
        <v>0.0515</v>
      </c>
      <c r="V4525" s="7">
        <v>0</v>
      </c>
      <c r="W4525" s="7">
        <v>0.0461</v>
      </c>
      <c r="X4525" s="7">
        <v>0</v>
      </c>
      <c r="Y4525" s="8" t="str">
        <f>IFERROR(VLOOKUP(F:F,#REF!,2,0),"需要手动检查")</f>
        <v>需要手动检查</v>
      </c>
      <c r="Z4525" s="9" t="str">
        <f t="shared" si="308"/>
        <v>否</v>
      </c>
      <c r="AA4525" s="10" t="s">
        <v>36</v>
      </c>
      <c r="AB4525" s="23" t="str">
        <f>IF(IFERROR(VLOOKUP(A4525,[1]剪辑视频号!A:B,2,FALSE),"")="剪辑","剪辑","商务")</f>
        <v>剪辑</v>
      </c>
      <c r="AC4525" t="str">
        <f t="shared" si="309"/>
        <v>2025/11/11</v>
      </c>
      <c r="AD4525" t="e">
        <f>VLOOKUP(Y4525,#REF!,2,FALSE)</f>
        <v>#REF!</v>
      </c>
    </row>
    <row r="4526" customHeight="1" spans="1:30">
      <c r="A4526" s="2" t="s">
        <v>14114</v>
      </c>
      <c r="B4526" s="2" t="s">
        <v>14115</v>
      </c>
      <c r="C4526" s="2" t="s">
        <v>14143</v>
      </c>
      <c r="D4526" s="2" t="s">
        <v>14144</v>
      </c>
      <c r="E4526" s="2" t="s">
        <v>14145</v>
      </c>
      <c r="F4526" s="2" t="s">
        <v>14047</v>
      </c>
      <c r="G4526" s="6">
        <v>5</v>
      </c>
      <c r="H4526" s="6">
        <v>0</v>
      </c>
      <c r="I4526" s="6">
        <v>0</v>
      </c>
      <c r="J4526" s="6">
        <v>0</v>
      </c>
      <c r="K4526" s="6">
        <v>0</v>
      </c>
      <c r="L4526" s="6">
        <v>0</v>
      </c>
      <c r="M4526" s="6">
        <v>6</v>
      </c>
      <c r="N4526" s="6">
        <v>0</v>
      </c>
      <c r="O4526" s="6">
        <v>0</v>
      </c>
      <c r="P4526" s="6">
        <v>0</v>
      </c>
      <c r="Q4526" s="6">
        <v>0</v>
      </c>
      <c r="R4526" s="6">
        <v>0</v>
      </c>
      <c r="S4526" s="6">
        <v>0</v>
      </c>
      <c r="T4526" s="6">
        <v>0</v>
      </c>
      <c r="U4526" s="7">
        <v>0</v>
      </c>
      <c r="V4526" s="7">
        <v>0</v>
      </c>
      <c r="W4526" s="7">
        <v>0</v>
      </c>
      <c r="X4526" s="7">
        <v>0</v>
      </c>
      <c r="Y4526" s="8" t="str">
        <f>IFERROR(VLOOKUP(F:F,#REF!,2,0),"需要手动检查")</f>
        <v>需要手动检查</v>
      </c>
      <c r="Z4526" s="9" t="str">
        <f t="shared" si="308"/>
        <v>否</v>
      </c>
      <c r="AA4526" s="10" t="s">
        <v>36</v>
      </c>
      <c r="AB4526" s="23" t="str">
        <f>IF(IFERROR(VLOOKUP(A4526,[1]剪辑视频号!A:B,2,FALSE),"")="剪辑","剪辑","商务")</f>
        <v>剪辑</v>
      </c>
      <c r="AC4526" t="str">
        <f t="shared" si="309"/>
        <v>2025/11/11</v>
      </c>
      <c r="AD4526" t="e">
        <f>VLOOKUP(Y4526,#REF!,2,FALSE)</f>
        <v>#REF!</v>
      </c>
    </row>
    <row r="4527" customHeight="1" spans="1:30">
      <c r="A4527" s="2" t="s">
        <v>14114</v>
      </c>
      <c r="B4527" s="2" t="s">
        <v>14115</v>
      </c>
      <c r="C4527" s="2" t="s">
        <v>14146</v>
      </c>
      <c r="D4527" s="2" t="s">
        <v>14147</v>
      </c>
      <c r="E4527" s="2" t="s">
        <v>14148</v>
      </c>
      <c r="F4527" s="2" t="s">
        <v>14088</v>
      </c>
      <c r="G4527" s="6">
        <v>256</v>
      </c>
      <c r="H4527" s="6">
        <v>5</v>
      </c>
      <c r="I4527" s="6">
        <v>0</v>
      </c>
      <c r="J4527" s="6">
        <v>0</v>
      </c>
      <c r="K4527" s="6">
        <v>0</v>
      </c>
      <c r="L4527" s="6">
        <v>0</v>
      </c>
      <c r="M4527" s="6">
        <v>257</v>
      </c>
      <c r="N4527" s="6">
        <v>24</v>
      </c>
      <c r="O4527" s="6">
        <v>0</v>
      </c>
      <c r="P4527" s="6">
        <v>0</v>
      </c>
      <c r="Q4527" s="6">
        <v>0</v>
      </c>
      <c r="R4527" s="6">
        <v>0</v>
      </c>
      <c r="S4527" s="6">
        <v>0</v>
      </c>
      <c r="T4527" s="6">
        <v>0</v>
      </c>
      <c r="U4527" s="7">
        <v>0.0938</v>
      </c>
      <c r="V4527" s="7">
        <v>0</v>
      </c>
      <c r="W4527" s="7">
        <v>0.0313</v>
      </c>
      <c r="X4527" s="7">
        <v>0</v>
      </c>
      <c r="Y4527" s="8" t="str">
        <f>IFERROR(VLOOKUP(F:F,#REF!,2,0),"需要手动检查")</f>
        <v>需要手动检查</v>
      </c>
      <c r="Z4527" s="9" t="str">
        <f t="shared" si="308"/>
        <v>否</v>
      </c>
      <c r="AA4527" s="10" t="s">
        <v>36</v>
      </c>
      <c r="AB4527" s="23" t="str">
        <f>IF(IFERROR(VLOOKUP(A4527,[1]剪辑视频号!A:B,2,FALSE),"")="剪辑","剪辑","商务")</f>
        <v>剪辑</v>
      </c>
      <c r="AC4527" t="str">
        <f t="shared" si="309"/>
        <v>2025/11/11</v>
      </c>
      <c r="AD4527" t="e">
        <f>VLOOKUP(Y4527,#REF!,2,FALSE)</f>
        <v>#REF!</v>
      </c>
    </row>
    <row r="4528" customHeight="1" spans="1:30">
      <c r="A4528" s="2" t="s">
        <v>14114</v>
      </c>
      <c r="B4528" s="2" t="s">
        <v>14115</v>
      </c>
      <c r="C4528" s="2" t="s">
        <v>14149</v>
      </c>
      <c r="D4528" s="2" t="s">
        <v>14150</v>
      </c>
      <c r="E4528" s="2" t="s">
        <v>14151</v>
      </c>
      <c r="F4528" s="2" t="s">
        <v>14088</v>
      </c>
      <c r="G4528" s="6">
        <v>185</v>
      </c>
      <c r="H4528" s="6">
        <v>3</v>
      </c>
      <c r="I4528" s="6">
        <v>0</v>
      </c>
      <c r="J4528" s="6">
        <v>4</v>
      </c>
      <c r="K4528" s="6">
        <v>0</v>
      </c>
      <c r="L4528" s="6">
        <v>0</v>
      </c>
      <c r="M4528" s="6">
        <v>202</v>
      </c>
      <c r="N4528" s="6">
        <v>9</v>
      </c>
      <c r="O4528" s="6">
        <v>0</v>
      </c>
      <c r="P4528" s="6">
        <v>0</v>
      </c>
      <c r="Q4528" s="6">
        <v>0</v>
      </c>
      <c r="R4528" s="6">
        <v>0</v>
      </c>
      <c r="S4528" s="6">
        <v>0</v>
      </c>
      <c r="T4528" s="6">
        <v>0</v>
      </c>
      <c r="U4528" s="7">
        <v>0.0486</v>
      </c>
      <c r="V4528" s="7">
        <v>0</v>
      </c>
      <c r="W4528" s="7">
        <v>0.0162</v>
      </c>
      <c r="X4528" s="7">
        <v>0</v>
      </c>
      <c r="Y4528" s="8" t="str">
        <f>IFERROR(VLOOKUP(F:F,#REF!,2,0),"需要手动检查")</f>
        <v>需要手动检查</v>
      </c>
      <c r="Z4528" s="9" t="str">
        <f t="shared" si="308"/>
        <v>否</v>
      </c>
      <c r="AA4528" s="10" t="s">
        <v>36</v>
      </c>
      <c r="AB4528" s="23" t="str">
        <f>IF(IFERROR(VLOOKUP(A4528,[1]剪辑视频号!A:B,2,FALSE),"")="剪辑","剪辑","商务")</f>
        <v>剪辑</v>
      </c>
      <c r="AC4528" t="str">
        <f t="shared" si="309"/>
        <v>2025/11/11</v>
      </c>
      <c r="AD4528" t="e">
        <f>VLOOKUP(Y4528,#REF!,2,FALSE)</f>
        <v>#REF!</v>
      </c>
    </row>
    <row r="4529" customHeight="1" spans="1:30">
      <c r="A4529" s="2" t="s">
        <v>14152</v>
      </c>
      <c r="B4529" s="2" t="s">
        <v>14153</v>
      </c>
      <c r="C4529" s="2" t="s">
        <v>14154</v>
      </c>
      <c r="D4529" s="2" t="s">
        <v>14155</v>
      </c>
      <c r="E4529" s="2" t="s">
        <v>14156</v>
      </c>
      <c r="F4529" s="2" t="s">
        <v>14073</v>
      </c>
      <c r="G4529" s="6">
        <v>104</v>
      </c>
      <c r="H4529" s="6">
        <v>4</v>
      </c>
      <c r="I4529" s="6">
        <v>0</v>
      </c>
      <c r="J4529" s="6">
        <v>0</v>
      </c>
      <c r="K4529" s="6">
        <v>1</v>
      </c>
      <c r="L4529" s="6">
        <v>0</v>
      </c>
      <c r="M4529" s="6">
        <v>107</v>
      </c>
      <c r="N4529" s="6">
        <v>2</v>
      </c>
      <c r="O4529" s="6">
        <v>0</v>
      </c>
      <c r="P4529" s="6">
        <v>0</v>
      </c>
      <c r="Q4529" s="6">
        <v>0</v>
      </c>
      <c r="R4529" s="6">
        <v>0</v>
      </c>
      <c r="S4529" s="6">
        <v>0</v>
      </c>
      <c r="T4529" s="6">
        <v>0</v>
      </c>
      <c r="U4529" s="7">
        <v>0.0192</v>
      </c>
      <c r="V4529" s="7">
        <v>0</v>
      </c>
      <c r="W4529" s="7">
        <v>0</v>
      </c>
      <c r="X4529" s="7">
        <v>0</v>
      </c>
      <c r="Y4529" s="8" t="str">
        <f>IFERROR(VLOOKUP(F:F,#REF!,2,0),"需要手动检查")</f>
        <v>需要手动检查</v>
      </c>
      <c r="Z4529" s="9" t="str">
        <f t="shared" ref="Z4529:Z4535" si="310">IF(R4529&gt;0,"是","否")</f>
        <v>否</v>
      </c>
      <c r="AA4529" s="10" t="s">
        <v>36</v>
      </c>
      <c r="AB4529" s="23" t="str">
        <f>IF(IFERROR(VLOOKUP(A4529,[1]剪辑视频号!A:B,2,FALSE),"")="剪辑","剪辑","商务")</f>
        <v>商务</v>
      </c>
      <c r="AC4529" t="str">
        <f t="shared" ref="AC4529:AC4535" si="311">YEAR(E4529)&amp;"/"&amp;MONTH(E4529)&amp;"/"&amp;DAY(E4529)</f>
        <v>2025/11/12</v>
      </c>
      <c r="AD4529" t="e">
        <f>VLOOKUP(Y4529,#REF!,2,FALSE)</f>
        <v>#REF!</v>
      </c>
    </row>
    <row r="4530" customHeight="1" spans="1:30">
      <c r="A4530" s="2" t="s">
        <v>10954</v>
      </c>
      <c r="B4530" s="2" t="s">
        <v>10955</v>
      </c>
      <c r="C4530" s="2" t="s">
        <v>14157</v>
      </c>
      <c r="D4530" s="2" t="s">
        <v>14158</v>
      </c>
      <c r="E4530" s="2" t="s">
        <v>14159</v>
      </c>
      <c r="F4530" s="2" t="s">
        <v>12993</v>
      </c>
      <c r="G4530" s="6">
        <v>291</v>
      </c>
      <c r="H4530" s="6">
        <v>2</v>
      </c>
      <c r="I4530" s="6">
        <v>0</v>
      </c>
      <c r="J4530" s="6">
        <v>0</v>
      </c>
      <c r="K4530" s="6">
        <v>0</v>
      </c>
      <c r="L4530" s="6">
        <v>0</v>
      </c>
      <c r="M4530" s="6">
        <v>306</v>
      </c>
      <c r="N4530" s="6">
        <v>40</v>
      </c>
      <c r="O4530" s="6">
        <v>0</v>
      </c>
      <c r="P4530" s="6">
        <v>0</v>
      </c>
      <c r="Q4530" s="6">
        <v>0</v>
      </c>
      <c r="R4530" s="6">
        <v>0</v>
      </c>
      <c r="S4530" s="6">
        <v>0</v>
      </c>
      <c r="T4530" s="6">
        <v>0</v>
      </c>
      <c r="U4530" s="7">
        <v>0.1375</v>
      </c>
      <c r="V4530" s="7">
        <v>0</v>
      </c>
      <c r="W4530" s="7">
        <v>0.0241</v>
      </c>
      <c r="X4530" s="7">
        <v>0</v>
      </c>
      <c r="Y4530" s="8" t="str">
        <f>IFERROR(VLOOKUP(F:F,#REF!,2,0),"需要手动检查")</f>
        <v>需要手动检查</v>
      </c>
      <c r="Z4530" s="9" t="str">
        <f t="shared" si="310"/>
        <v>否</v>
      </c>
      <c r="AA4530" s="10" t="s">
        <v>36</v>
      </c>
      <c r="AB4530" s="23" t="str">
        <f>IF(IFERROR(VLOOKUP(A4530,[1]剪辑视频号!A:B,2,FALSE),"")="剪辑","剪辑","商务")</f>
        <v>商务</v>
      </c>
      <c r="AC4530" t="str">
        <f t="shared" si="311"/>
        <v>2025/11/12</v>
      </c>
      <c r="AD4530" t="e">
        <f>VLOOKUP(Y4530,#REF!,2,FALSE)</f>
        <v>#REF!</v>
      </c>
    </row>
    <row r="4531" customHeight="1" spans="1:30">
      <c r="A4531" s="2" t="s">
        <v>14089</v>
      </c>
      <c r="B4531" s="2" t="s">
        <v>14090</v>
      </c>
      <c r="C4531" s="2" t="s">
        <v>14160</v>
      </c>
      <c r="D4531" s="2" t="s">
        <v>14161</v>
      </c>
      <c r="E4531" s="2" t="s">
        <v>14162</v>
      </c>
      <c r="F4531" s="2" t="s">
        <v>13985</v>
      </c>
      <c r="G4531" s="6">
        <v>314</v>
      </c>
      <c r="H4531" s="6">
        <v>10</v>
      </c>
      <c r="I4531" s="6">
        <v>1</v>
      </c>
      <c r="J4531" s="6">
        <v>1</v>
      </c>
      <c r="K4531" s="6">
        <v>0</v>
      </c>
      <c r="L4531" s="6">
        <v>0</v>
      </c>
      <c r="M4531" s="6">
        <v>330</v>
      </c>
      <c r="N4531" s="6">
        <v>7</v>
      </c>
      <c r="O4531" s="6">
        <v>0</v>
      </c>
      <c r="P4531" s="6">
        <v>0</v>
      </c>
      <c r="Q4531" s="6">
        <v>0</v>
      </c>
      <c r="R4531" s="6">
        <v>0</v>
      </c>
      <c r="S4531" s="6">
        <v>0</v>
      </c>
      <c r="T4531" s="6">
        <v>0</v>
      </c>
      <c r="U4531" s="7">
        <v>0.0223</v>
      </c>
      <c r="V4531" s="7">
        <v>0</v>
      </c>
      <c r="W4531" s="7">
        <v>0.0382</v>
      </c>
      <c r="X4531" s="7">
        <v>0</v>
      </c>
      <c r="Y4531" s="8" t="str">
        <f>IFERROR(VLOOKUP(F:F,#REF!,2,0),"需要手动检查")</f>
        <v>需要手动检查</v>
      </c>
      <c r="Z4531" s="9" t="str">
        <f t="shared" si="310"/>
        <v>否</v>
      </c>
      <c r="AA4531" s="10" t="s">
        <v>36</v>
      </c>
      <c r="AB4531" s="23" t="str">
        <f>IF(IFERROR(VLOOKUP(A4531,[1]剪辑视频号!A:B,2,FALSE),"")="剪辑","剪辑","商务")</f>
        <v>商务</v>
      </c>
      <c r="AC4531" t="str">
        <f t="shared" si="311"/>
        <v>2025/11/12</v>
      </c>
      <c r="AD4531" t="e">
        <f>VLOOKUP(Y4531,#REF!,2,FALSE)</f>
        <v>#REF!</v>
      </c>
    </row>
    <row r="4532" customHeight="1" spans="1:30">
      <c r="A4532" s="2" t="s">
        <v>14114</v>
      </c>
      <c r="B4532" s="2" t="s">
        <v>14115</v>
      </c>
      <c r="C4532" s="2" t="s">
        <v>14163</v>
      </c>
      <c r="D4532" s="2" t="s">
        <v>14164</v>
      </c>
      <c r="E4532" s="2" t="s">
        <v>14165</v>
      </c>
      <c r="F4532" s="2" t="s">
        <v>14088</v>
      </c>
      <c r="G4532" s="6">
        <v>281</v>
      </c>
      <c r="H4532" s="6">
        <v>4</v>
      </c>
      <c r="I4532" s="6">
        <v>0</v>
      </c>
      <c r="J4532" s="6">
        <v>0</v>
      </c>
      <c r="K4532" s="6">
        <v>0</v>
      </c>
      <c r="L4532" s="6">
        <v>0</v>
      </c>
      <c r="M4532" s="6">
        <v>318</v>
      </c>
      <c r="N4532" s="6">
        <v>24</v>
      </c>
      <c r="O4532" s="6">
        <v>0</v>
      </c>
      <c r="P4532" s="6">
        <v>0</v>
      </c>
      <c r="Q4532" s="6">
        <v>0</v>
      </c>
      <c r="R4532" s="6">
        <v>0</v>
      </c>
      <c r="S4532" s="6">
        <v>0</v>
      </c>
      <c r="T4532" s="6">
        <v>0</v>
      </c>
      <c r="U4532" s="7">
        <v>0.0854</v>
      </c>
      <c r="V4532" s="7">
        <v>0</v>
      </c>
      <c r="W4532" s="7">
        <v>0.0071</v>
      </c>
      <c r="X4532" s="7">
        <v>0</v>
      </c>
      <c r="Y4532" s="8" t="str">
        <f>IFERROR(VLOOKUP(F:F,#REF!,2,0),"需要手动检查")</f>
        <v>需要手动检查</v>
      </c>
      <c r="Z4532" s="9" t="str">
        <f t="shared" si="310"/>
        <v>否</v>
      </c>
      <c r="AA4532" s="10" t="s">
        <v>36</v>
      </c>
      <c r="AB4532" s="23" t="str">
        <f>IF(IFERROR(VLOOKUP(A4532,[1]剪辑视频号!A:B,2,FALSE),"")="剪辑","剪辑","商务")</f>
        <v>剪辑</v>
      </c>
      <c r="AC4532" t="str">
        <f t="shared" si="311"/>
        <v>2025/11/12</v>
      </c>
      <c r="AD4532" t="e">
        <f>VLOOKUP(Y4532,#REF!,2,FALSE)</f>
        <v>#REF!</v>
      </c>
    </row>
    <row r="4533" customHeight="1" spans="1:30">
      <c r="A4533" s="2" t="s">
        <v>14114</v>
      </c>
      <c r="B4533" s="2" t="s">
        <v>14115</v>
      </c>
      <c r="C4533" s="2" t="s">
        <v>14166</v>
      </c>
      <c r="D4533" s="2" t="s">
        <v>14167</v>
      </c>
      <c r="E4533" s="2" t="s">
        <v>14168</v>
      </c>
      <c r="F4533" s="2" t="s">
        <v>14088</v>
      </c>
      <c r="G4533" s="6">
        <v>145</v>
      </c>
      <c r="H4533" s="6">
        <v>2</v>
      </c>
      <c r="I4533" s="6">
        <v>0</v>
      </c>
      <c r="J4533" s="6">
        <v>0</v>
      </c>
      <c r="K4533" s="6">
        <v>0</v>
      </c>
      <c r="L4533" s="6">
        <v>0</v>
      </c>
      <c r="M4533" s="6">
        <v>157</v>
      </c>
      <c r="N4533" s="6">
        <v>3</v>
      </c>
      <c r="O4533" s="6">
        <v>0</v>
      </c>
      <c r="P4533" s="6">
        <v>0</v>
      </c>
      <c r="Q4533" s="6">
        <v>0</v>
      </c>
      <c r="R4533" s="6">
        <v>0</v>
      </c>
      <c r="S4533" s="6">
        <v>0</v>
      </c>
      <c r="T4533" s="6">
        <v>0</v>
      </c>
      <c r="U4533" s="7">
        <v>0.0207</v>
      </c>
      <c r="V4533" s="7">
        <v>0</v>
      </c>
      <c r="W4533" s="7">
        <v>0.0138</v>
      </c>
      <c r="X4533" s="7">
        <v>0</v>
      </c>
      <c r="Y4533" s="8" t="str">
        <f>IFERROR(VLOOKUP(F:F,#REF!,2,0),"需要手动检查")</f>
        <v>需要手动检查</v>
      </c>
      <c r="Z4533" s="9" t="str">
        <f t="shared" si="310"/>
        <v>否</v>
      </c>
      <c r="AA4533" s="10" t="s">
        <v>36</v>
      </c>
      <c r="AB4533" s="23" t="str">
        <f>IF(IFERROR(VLOOKUP(A4533,[1]剪辑视频号!A:B,2,FALSE),"")="剪辑","剪辑","商务")</f>
        <v>剪辑</v>
      </c>
      <c r="AC4533" t="str">
        <f t="shared" si="311"/>
        <v>2025/11/12</v>
      </c>
      <c r="AD4533" t="e">
        <f>VLOOKUP(Y4533,#REF!,2,FALSE)</f>
        <v>#REF!</v>
      </c>
    </row>
    <row r="4534" customHeight="1" spans="1:30">
      <c r="A4534" s="2" t="s">
        <v>14109</v>
      </c>
      <c r="B4534" s="2" t="s">
        <v>14110</v>
      </c>
      <c r="C4534" s="2" t="s">
        <v>14169</v>
      </c>
      <c r="D4534" s="2" t="s">
        <v>14170</v>
      </c>
      <c r="E4534" s="2" t="s">
        <v>14171</v>
      </c>
      <c r="F4534" s="2" t="s">
        <v>14108</v>
      </c>
      <c r="G4534" s="6">
        <v>64</v>
      </c>
      <c r="H4534" s="6">
        <v>0</v>
      </c>
      <c r="I4534" s="6">
        <v>0</v>
      </c>
      <c r="J4534" s="6">
        <v>0</v>
      </c>
      <c r="K4534" s="6">
        <v>0</v>
      </c>
      <c r="L4534" s="6">
        <v>0</v>
      </c>
      <c r="M4534" s="6">
        <v>66</v>
      </c>
      <c r="N4534" s="6">
        <v>0</v>
      </c>
      <c r="O4534" s="6">
        <v>0</v>
      </c>
      <c r="P4534" s="6">
        <v>0</v>
      </c>
      <c r="Q4534" s="6">
        <v>0</v>
      </c>
      <c r="R4534" s="6">
        <v>0</v>
      </c>
      <c r="S4534" s="6">
        <v>0</v>
      </c>
      <c r="T4534" s="6">
        <v>0</v>
      </c>
      <c r="U4534" s="7">
        <v>0</v>
      </c>
      <c r="V4534" s="7">
        <v>0</v>
      </c>
      <c r="W4534" s="7">
        <v>0</v>
      </c>
      <c r="X4534" s="7">
        <v>0</v>
      </c>
      <c r="Y4534" s="8" t="str">
        <f>IFERROR(VLOOKUP(F:F,#REF!,2,0),"需要手动检查")</f>
        <v>需要手动检查</v>
      </c>
      <c r="Z4534" s="9" t="str">
        <f t="shared" si="310"/>
        <v>否</v>
      </c>
      <c r="AA4534" s="10" t="s">
        <v>36</v>
      </c>
      <c r="AB4534" s="23" t="str">
        <f>IF(IFERROR(VLOOKUP(A4534,[1]剪辑视频号!A:B,2,FALSE),"")="剪辑","剪辑","商务")</f>
        <v>剪辑</v>
      </c>
      <c r="AC4534" t="str">
        <f t="shared" si="311"/>
        <v>2025/11/12</v>
      </c>
      <c r="AD4534" t="e">
        <f>VLOOKUP(Y4534,#REF!,2,FALSE)</f>
        <v>#REF!</v>
      </c>
    </row>
    <row r="4535" customHeight="1" spans="1:30">
      <c r="A4535" s="2" t="s">
        <v>13457</v>
      </c>
      <c r="B4535" s="2" t="s">
        <v>13458</v>
      </c>
      <c r="C4535" s="2" t="s">
        <v>14172</v>
      </c>
      <c r="D4535" s="2" t="s">
        <v>14173</v>
      </c>
      <c r="E4535" s="2" t="s">
        <v>14174</v>
      </c>
      <c r="F4535" s="2" t="s">
        <v>14088</v>
      </c>
      <c r="G4535" s="6">
        <v>320</v>
      </c>
      <c r="H4535" s="6">
        <v>3</v>
      </c>
      <c r="I4535" s="6">
        <v>0</v>
      </c>
      <c r="J4535" s="6">
        <v>0</v>
      </c>
      <c r="K4535" s="6">
        <v>0</v>
      </c>
      <c r="L4535" s="6">
        <v>0</v>
      </c>
      <c r="M4535" s="6">
        <v>329</v>
      </c>
      <c r="N4535" s="6">
        <v>31</v>
      </c>
      <c r="O4535" s="6">
        <v>0</v>
      </c>
      <c r="P4535" s="6">
        <v>0</v>
      </c>
      <c r="Q4535" s="6">
        <v>0</v>
      </c>
      <c r="R4535" s="6">
        <v>0</v>
      </c>
      <c r="S4535" s="6">
        <v>0</v>
      </c>
      <c r="T4535" s="6">
        <v>0</v>
      </c>
      <c r="U4535" s="7">
        <v>0.0969</v>
      </c>
      <c r="V4535" s="7">
        <v>0</v>
      </c>
      <c r="W4535" s="7">
        <v>0.1438</v>
      </c>
      <c r="X4535" s="7">
        <v>0</v>
      </c>
      <c r="Y4535" s="8" t="str">
        <f>IFERROR(VLOOKUP(F:F,#REF!,2,0),"需要手动检查")</f>
        <v>需要手动检查</v>
      </c>
      <c r="Z4535" s="9" t="str">
        <f t="shared" si="310"/>
        <v>否</v>
      </c>
      <c r="AA4535" s="10" t="s">
        <v>36</v>
      </c>
      <c r="AB4535" s="23" t="str">
        <f>IF(IFERROR(VLOOKUP(A4535,[1]剪辑视频号!A:B,2,FALSE),"")="剪辑","剪辑","商务")</f>
        <v>剪辑</v>
      </c>
      <c r="AC4535" t="str">
        <f t="shared" si="311"/>
        <v>2025/11/12</v>
      </c>
      <c r="AD4535" t="e">
        <f>VLOOKUP(Y4535,#REF!,2,FALSE)</f>
        <v>#REF!</v>
      </c>
    </row>
    <row r="4536" customHeight="1" spans="1:30">
      <c r="A4536" s="2" t="s">
        <v>13771</v>
      </c>
      <c r="B4536" s="2" t="s">
        <v>13772</v>
      </c>
      <c r="C4536" s="2" t="s">
        <v>14175</v>
      </c>
      <c r="D4536" s="2" t="s">
        <v>14176</v>
      </c>
      <c r="E4536" s="2" t="s">
        <v>14177</v>
      </c>
      <c r="F4536" s="2" t="s">
        <v>14108</v>
      </c>
      <c r="G4536" s="6">
        <v>362</v>
      </c>
      <c r="H4536" s="6">
        <v>4</v>
      </c>
      <c r="I4536" s="6">
        <v>0</v>
      </c>
      <c r="J4536" s="6">
        <v>0</v>
      </c>
      <c r="K4536" s="6">
        <v>0</v>
      </c>
      <c r="L4536" s="6">
        <v>0</v>
      </c>
      <c r="M4536" s="6">
        <v>362</v>
      </c>
      <c r="N4536" s="6">
        <v>16</v>
      </c>
      <c r="O4536" s="6">
        <v>0</v>
      </c>
      <c r="P4536" s="6">
        <v>0</v>
      </c>
      <c r="Q4536" s="6">
        <v>0</v>
      </c>
      <c r="R4536" s="6">
        <v>0</v>
      </c>
      <c r="S4536" s="6">
        <v>0</v>
      </c>
      <c r="T4536" s="6">
        <v>0</v>
      </c>
      <c r="U4536" s="7">
        <v>0.0442</v>
      </c>
      <c r="V4536" s="7">
        <v>0</v>
      </c>
      <c r="W4536" s="7">
        <v>0.0387</v>
      </c>
      <c r="X4536" s="7">
        <v>0</v>
      </c>
      <c r="Y4536" s="8" t="str">
        <f>IFERROR(VLOOKUP(F:F,#REF!,2,0),"需要手动检查")</f>
        <v>需要手动检查</v>
      </c>
      <c r="Z4536" s="9" t="str">
        <f t="shared" ref="Z4536:Z4562" si="312">IF(R4536&gt;0,"是","否")</f>
        <v>否</v>
      </c>
      <c r="AA4536" s="10" t="s">
        <v>36</v>
      </c>
      <c r="AB4536" s="23" t="str">
        <f>IF(IFERROR(VLOOKUP(A4536,[1]剪辑视频号!A:B,2,FALSE),"")="剪辑","剪辑","商务")</f>
        <v>剪辑</v>
      </c>
      <c r="AC4536" t="str">
        <f t="shared" ref="AC4536:AC4562" si="313">YEAR(E4536)&amp;"/"&amp;MONTH(E4536)&amp;"/"&amp;DAY(E4536)</f>
        <v>2025/11/13</v>
      </c>
      <c r="AD4536" t="e">
        <f>VLOOKUP(Y4536,#REF!,2,FALSE)</f>
        <v>#REF!</v>
      </c>
    </row>
    <row r="4537" customHeight="1" spans="1:30">
      <c r="A4537" s="2" t="s">
        <v>12981</v>
      </c>
      <c r="B4537" s="2" t="s">
        <v>12982</v>
      </c>
      <c r="C4537" s="2" t="s">
        <v>45</v>
      </c>
      <c r="D4537" s="2" t="s">
        <v>14178</v>
      </c>
      <c r="E4537" s="2" t="s">
        <v>14179</v>
      </c>
      <c r="F4537" s="2" t="s">
        <v>12993</v>
      </c>
      <c r="G4537" s="6">
        <v>334</v>
      </c>
      <c r="H4537" s="6">
        <v>12</v>
      </c>
      <c r="I4537" s="6">
        <v>0</v>
      </c>
      <c r="J4537" s="6">
        <v>0</v>
      </c>
      <c r="K4537" s="6">
        <v>0</v>
      </c>
      <c r="L4537" s="6">
        <v>0</v>
      </c>
      <c r="M4537" s="6">
        <v>350</v>
      </c>
      <c r="N4537" s="6">
        <v>5</v>
      </c>
      <c r="O4537" s="6">
        <v>0</v>
      </c>
      <c r="P4537" s="6">
        <v>0</v>
      </c>
      <c r="Q4537" s="6">
        <v>0</v>
      </c>
      <c r="R4537" s="6">
        <v>0</v>
      </c>
      <c r="S4537" s="6">
        <v>0</v>
      </c>
      <c r="T4537" s="6">
        <v>0</v>
      </c>
      <c r="U4537" s="7">
        <v>0.015</v>
      </c>
      <c r="V4537" s="7">
        <v>0</v>
      </c>
      <c r="W4537" s="7">
        <v>0.0778</v>
      </c>
      <c r="X4537" s="7">
        <v>0</v>
      </c>
      <c r="Y4537" s="8" t="str">
        <f>IFERROR(VLOOKUP(F:F,#REF!,2,0),"需要手动检查")</f>
        <v>需要手动检查</v>
      </c>
      <c r="Z4537" s="9" t="str">
        <f t="shared" si="312"/>
        <v>否</v>
      </c>
      <c r="AA4537" s="10" t="s">
        <v>36</v>
      </c>
      <c r="AB4537" s="23" t="str">
        <f>IF(IFERROR(VLOOKUP(A4537,[1]剪辑视频号!A:B,2,FALSE),"")="剪辑","剪辑","商务")</f>
        <v>商务</v>
      </c>
      <c r="AC4537" t="str">
        <f t="shared" si="313"/>
        <v>2025/11/13</v>
      </c>
      <c r="AD4537" t="e">
        <f>VLOOKUP(Y4537,#REF!,2,FALSE)</f>
        <v>#REF!</v>
      </c>
    </row>
    <row r="4538" customHeight="1" spans="1:30">
      <c r="A4538" s="2" t="s">
        <v>14180</v>
      </c>
      <c r="B4538" s="2" t="s">
        <v>14181</v>
      </c>
      <c r="C4538" s="2" t="s">
        <v>14182</v>
      </c>
      <c r="D4538" s="2" t="s">
        <v>14183</v>
      </c>
      <c r="E4538" s="2" t="s">
        <v>14184</v>
      </c>
      <c r="F4538" s="2" t="s">
        <v>14185</v>
      </c>
      <c r="G4538" s="6">
        <v>1355</v>
      </c>
      <c r="H4538" s="6">
        <v>10</v>
      </c>
      <c r="I4538" s="6">
        <v>4</v>
      </c>
      <c r="J4538" s="6">
        <v>0</v>
      </c>
      <c r="K4538" s="6">
        <v>0</v>
      </c>
      <c r="L4538" s="6">
        <v>0</v>
      </c>
      <c r="M4538" s="6">
        <v>1460</v>
      </c>
      <c r="N4538" s="6">
        <v>25</v>
      </c>
      <c r="O4538" s="6">
        <v>0</v>
      </c>
      <c r="P4538" s="6">
        <v>0</v>
      </c>
      <c r="Q4538" s="6">
        <v>0</v>
      </c>
      <c r="R4538" s="6">
        <v>0</v>
      </c>
      <c r="S4538" s="6">
        <v>0</v>
      </c>
      <c r="T4538" s="6">
        <v>0</v>
      </c>
      <c r="U4538" s="7">
        <v>0.0185</v>
      </c>
      <c r="V4538" s="7">
        <v>0</v>
      </c>
      <c r="W4538" s="7">
        <v>0.0074</v>
      </c>
      <c r="X4538" s="7">
        <v>0</v>
      </c>
      <c r="Y4538" s="8" t="str">
        <f>IFERROR(VLOOKUP(F:F,#REF!,2,0),"需要手动检查")</f>
        <v>需要手动检查</v>
      </c>
      <c r="Z4538" s="9" t="str">
        <f t="shared" si="312"/>
        <v>否</v>
      </c>
      <c r="AA4538" s="10" t="s">
        <v>36</v>
      </c>
      <c r="AB4538" s="23" t="str">
        <f>IF(IFERROR(VLOOKUP(A4538,[1]剪辑视频号!A:B,2,FALSE),"")="剪辑","剪辑","商务")</f>
        <v>商务</v>
      </c>
      <c r="AC4538" t="str">
        <f t="shared" si="313"/>
        <v>2025/11/13</v>
      </c>
      <c r="AD4538" t="e">
        <f>VLOOKUP(Y4538,#REF!,2,FALSE)</f>
        <v>#REF!</v>
      </c>
    </row>
    <row r="4539" customHeight="1" spans="1:30">
      <c r="A4539" s="2" t="s">
        <v>14186</v>
      </c>
      <c r="B4539" s="2" t="s">
        <v>14187</v>
      </c>
      <c r="C4539" s="2" t="s">
        <v>14188</v>
      </c>
      <c r="D4539" s="2" t="s">
        <v>14189</v>
      </c>
      <c r="E4539" s="2" t="s">
        <v>14190</v>
      </c>
      <c r="F4539" s="2" t="s">
        <v>13985</v>
      </c>
      <c r="G4539" s="6">
        <v>760</v>
      </c>
      <c r="H4539" s="6">
        <v>1</v>
      </c>
      <c r="I4539" s="6">
        <v>0</v>
      </c>
      <c r="J4539" s="6">
        <v>0</v>
      </c>
      <c r="K4539" s="6">
        <v>0</v>
      </c>
      <c r="L4539" s="6">
        <v>0</v>
      </c>
      <c r="M4539" s="6">
        <v>877</v>
      </c>
      <c r="N4539" s="6">
        <v>4</v>
      </c>
      <c r="O4539" s="6">
        <v>0</v>
      </c>
      <c r="P4539" s="6">
        <v>0</v>
      </c>
      <c r="Q4539" s="6">
        <v>0</v>
      </c>
      <c r="R4539" s="6">
        <v>0</v>
      </c>
      <c r="S4539" s="6">
        <v>0</v>
      </c>
      <c r="T4539" s="6">
        <v>0</v>
      </c>
      <c r="U4539" s="7">
        <v>0.0053</v>
      </c>
      <c r="V4539" s="7">
        <v>0</v>
      </c>
      <c r="W4539" s="7">
        <v>0</v>
      </c>
      <c r="X4539" s="7">
        <v>0</v>
      </c>
      <c r="Y4539" s="8" t="str">
        <f>IFERROR(VLOOKUP(F:F,#REF!,2,0),"需要手动检查")</f>
        <v>需要手动检查</v>
      </c>
      <c r="Z4539" s="9" t="str">
        <f t="shared" si="312"/>
        <v>否</v>
      </c>
      <c r="AA4539" s="10" t="s">
        <v>36</v>
      </c>
      <c r="AB4539" s="23" t="str">
        <f>IF(IFERROR(VLOOKUP(A4539,[1]剪辑视频号!A:B,2,FALSE),"")="剪辑","剪辑","商务")</f>
        <v>商务</v>
      </c>
      <c r="AC4539" t="str">
        <f t="shared" si="313"/>
        <v>2025/11/13</v>
      </c>
      <c r="AD4539" t="e">
        <f>VLOOKUP(Y4539,#REF!,2,FALSE)</f>
        <v>#REF!</v>
      </c>
    </row>
    <row r="4540" customHeight="1" spans="1:30">
      <c r="A4540" s="2" t="s">
        <v>14083</v>
      </c>
      <c r="B4540" s="2" t="s">
        <v>14084</v>
      </c>
      <c r="C4540" s="2" t="s">
        <v>14191</v>
      </c>
      <c r="D4540" s="2" t="s">
        <v>14192</v>
      </c>
      <c r="E4540" s="2" t="s">
        <v>14193</v>
      </c>
      <c r="F4540" s="2" t="s">
        <v>14088</v>
      </c>
      <c r="G4540" s="6">
        <v>562</v>
      </c>
      <c r="H4540" s="6">
        <v>9</v>
      </c>
      <c r="I4540" s="6">
        <v>0</v>
      </c>
      <c r="J4540" s="6">
        <v>0</v>
      </c>
      <c r="K4540" s="6">
        <v>1</v>
      </c>
      <c r="L4540" s="6">
        <v>2</v>
      </c>
      <c r="M4540" s="6">
        <v>613</v>
      </c>
      <c r="N4540" s="6">
        <v>48</v>
      </c>
      <c r="O4540" s="6">
        <v>0</v>
      </c>
      <c r="P4540" s="6">
        <v>0</v>
      </c>
      <c r="Q4540" s="6">
        <v>0</v>
      </c>
      <c r="R4540" s="6">
        <v>0</v>
      </c>
      <c r="S4540" s="6">
        <v>0</v>
      </c>
      <c r="T4540" s="6">
        <v>0</v>
      </c>
      <c r="U4540" s="7">
        <v>0.0854</v>
      </c>
      <c r="V4540" s="7">
        <v>0.0039</v>
      </c>
      <c r="W4540" s="7">
        <v>0.0498</v>
      </c>
      <c r="X4540" s="7">
        <v>0</v>
      </c>
      <c r="Y4540" s="8" t="str">
        <f>IFERROR(VLOOKUP(F:F,#REF!,2,0),"需要手动检查")</f>
        <v>需要手动检查</v>
      </c>
      <c r="Z4540" s="9" t="str">
        <f t="shared" si="312"/>
        <v>否</v>
      </c>
      <c r="AA4540" s="10" t="s">
        <v>36</v>
      </c>
      <c r="AB4540" s="23" t="str">
        <f>IF(IFERROR(VLOOKUP(A4540,[1]剪辑视频号!A:B,2,FALSE),"")="剪辑","剪辑","商务")</f>
        <v>剪辑</v>
      </c>
      <c r="AC4540" t="str">
        <f t="shared" si="313"/>
        <v>2025/11/13</v>
      </c>
      <c r="AD4540" t="e">
        <f>VLOOKUP(Y4540,#REF!,2,FALSE)</f>
        <v>#REF!</v>
      </c>
    </row>
    <row r="4541" customHeight="1" spans="1:30">
      <c r="A4541" s="2" t="s">
        <v>12981</v>
      </c>
      <c r="B4541" s="2" t="s">
        <v>12982</v>
      </c>
      <c r="C4541" s="2" t="s">
        <v>45</v>
      </c>
      <c r="D4541" s="2" t="s">
        <v>14194</v>
      </c>
      <c r="E4541" s="2" t="s">
        <v>14195</v>
      </c>
      <c r="F4541" s="2" t="s">
        <v>12993</v>
      </c>
      <c r="G4541" s="6">
        <v>328</v>
      </c>
      <c r="H4541" s="6">
        <v>4</v>
      </c>
      <c r="I4541" s="6">
        <v>0</v>
      </c>
      <c r="J4541" s="6">
        <v>0</v>
      </c>
      <c r="K4541" s="6">
        <v>1</v>
      </c>
      <c r="L4541" s="6">
        <v>0</v>
      </c>
      <c r="M4541" s="6">
        <v>328</v>
      </c>
      <c r="N4541" s="6">
        <v>2</v>
      </c>
      <c r="O4541" s="6">
        <v>0</v>
      </c>
      <c r="P4541" s="6">
        <v>0</v>
      </c>
      <c r="Q4541" s="6">
        <v>0</v>
      </c>
      <c r="R4541" s="6">
        <v>0</v>
      </c>
      <c r="S4541" s="6">
        <v>0</v>
      </c>
      <c r="T4541" s="6">
        <v>0</v>
      </c>
      <c r="U4541" s="7">
        <v>0.0061</v>
      </c>
      <c r="V4541" s="7">
        <v>0</v>
      </c>
      <c r="W4541" s="7">
        <v>0.0884</v>
      </c>
      <c r="X4541" s="7">
        <v>0</v>
      </c>
      <c r="Y4541" s="8" t="str">
        <f>IFERROR(VLOOKUP(F:F,#REF!,2,0),"需要手动检查")</f>
        <v>需要手动检查</v>
      </c>
      <c r="Z4541" s="9" t="str">
        <f t="shared" si="312"/>
        <v>否</v>
      </c>
      <c r="AA4541" s="10" t="s">
        <v>36</v>
      </c>
      <c r="AB4541" s="23" t="str">
        <f>IF(IFERROR(VLOOKUP(A4541,[1]剪辑视频号!A:B,2,FALSE),"")="剪辑","剪辑","商务")</f>
        <v>商务</v>
      </c>
      <c r="AC4541" t="str">
        <f t="shared" si="313"/>
        <v>2025/11/14</v>
      </c>
      <c r="AD4541" t="e">
        <f>VLOOKUP(Y4541,#REF!,2,FALSE)</f>
        <v>#REF!</v>
      </c>
    </row>
    <row r="4542" customHeight="1" spans="1:30">
      <c r="A4542" s="2" t="s">
        <v>9335</v>
      </c>
      <c r="B4542" s="2" t="s">
        <v>9336</v>
      </c>
      <c r="C4542" s="2" t="s">
        <v>45</v>
      </c>
      <c r="D4542" s="2" t="s">
        <v>14196</v>
      </c>
      <c r="E4542" s="2" t="s">
        <v>14197</v>
      </c>
      <c r="F4542" s="2" t="s">
        <v>14067</v>
      </c>
      <c r="G4542" s="6">
        <v>326</v>
      </c>
      <c r="H4542" s="6">
        <v>10</v>
      </c>
      <c r="I4542" s="6">
        <v>0</v>
      </c>
      <c r="J4542" s="6">
        <v>0</v>
      </c>
      <c r="K4542" s="6">
        <v>0</v>
      </c>
      <c r="L4542" s="6">
        <v>0</v>
      </c>
      <c r="M4542" s="6">
        <v>340</v>
      </c>
      <c r="N4542" s="6">
        <v>12</v>
      </c>
      <c r="O4542" s="6">
        <v>0</v>
      </c>
      <c r="P4542" s="6">
        <v>0</v>
      </c>
      <c r="Q4542" s="6">
        <v>0</v>
      </c>
      <c r="R4542" s="6">
        <v>0</v>
      </c>
      <c r="S4542" s="6">
        <v>0</v>
      </c>
      <c r="T4542" s="6">
        <v>0</v>
      </c>
      <c r="U4542" s="7">
        <v>0.0368</v>
      </c>
      <c r="V4542" s="7">
        <v>0</v>
      </c>
      <c r="W4542" s="7">
        <v>0.0307</v>
      </c>
      <c r="X4542" s="7">
        <v>0</v>
      </c>
      <c r="Y4542" s="8" t="str">
        <f>IFERROR(VLOOKUP(F:F,#REF!,2,0),"需要手动检查")</f>
        <v>需要手动检查</v>
      </c>
      <c r="Z4542" s="9" t="str">
        <f t="shared" si="312"/>
        <v>否</v>
      </c>
      <c r="AA4542" s="10" t="s">
        <v>36</v>
      </c>
      <c r="AB4542" s="23" t="str">
        <f>IF(IFERROR(VLOOKUP(A4542,[1]剪辑视频号!A:B,2,FALSE),"")="剪辑","剪辑","商务")</f>
        <v>商务</v>
      </c>
      <c r="AC4542" t="str">
        <f t="shared" si="313"/>
        <v>2025/11/14</v>
      </c>
      <c r="AD4542" t="e">
        <f>VLOOKUP(Y4542,#REF!,2,FALSE)</f>
        <v>#REF!</v>
      </c>
    </row>
    <row r="4543" customHeight="1" spans="1:30">
      <c r="A4543" s="2" t="s">
        <v>14180</v>
      </c>
      <c r="B4543" s="2" t="s">
        <v>14181</v>
      </c>
      <c r="C4543" s="2" t="s">
        <v>14198</v>
      </c>
      <c r="D4543" s="2" t="s">
        <v>14199</v>
      </c>
      <c r="E4543" s="2" t="s">
        <v>14200</v>
      </c>
      <c r="F4543" s="2" t="s">
        <v>14185</v>
      </c>
      <c r="G4543" s="6">
        <v>850</v>
      </c>
      <c r="H4543" s="6">
        <v>11</v>
      </c>
      <c r="I4543" s="6">
        <v>1</v>
      </c>
      <c r="J4543" s="6">
        <v>1</v>
      </c>
      <c r="K4543" s="6">
        <v>0</v>
      </c>
      <c r="L4543" s="6">
        <v>0</v>
      </c>
      <c r="M4543" s="6">
        <v>883</v>
      </c>
      <c r="N4543" s="6">
        <v>12</v>
      </c>
      <c r="O4543" s="6">
        <v>0</v>
      </c>
      <c r="P4543" s="6">
        <v>0</v>
      </c>
      <c r="Q4543" s="6">
        <v>0</v>
      </c>
      <c r="R4543" s="6">
        <v>0</v>
      </c>
      <c r="S4543" s="6">
        <v>0</v>
      </c>
      <c r="T4543" s="6">
        <v>0</v>
      </c>
      <c r="U4543" s="7">
        <v>0.0141</v>
      </c>
      <c r="V4543" s="7">
        <v>0</v>
      </c>
      <c r="W4543" s="7">
        <v>0.0541</v>
      </c>
      <c r="X4543" s="7">
        <v>0</v>
      </c>
      <c r="Y4543" s="8" t="str">
        <f>IFERROR(VLOOKUP(F:F,#REF!,2,0),"需要手动检查")</f>
        <v>需要手动检查</v>
      </c>
      <c r="Z4543" s="9" t="str">
        <f t="shared" si="312"/>
        <v>否</v>
      </c>
      <c r="AA4543" s="10" t="s">
        <v>36</v>
      </c>
      <c r="AB4543" s="23" t="str">
        <f>IF(IFERROR(VLOOKUP(A4543,[1]剪辑视频号!A:B,2,FALSE),"")="剪辑","剪辑","商务")</f>
        <v>商务</v>
      </c>
      <c r="AC4543" t="str">
        <f t="shared" si="313"/>
        <v>2025/11/14</v>
      </c>
      <c r="AD4543" t="e">
        <f>VLOOKUP(Y4543,#REF!,2,FALSE)</f>
        <v>#REF!</v>
      </c>
    </row>
    <row r="4544" customHeight="1" spans="1:30">
      <c r="A4544" s="2" t="s">
        <v>14201</v>
      </c>
      <c r="B4544" s="2" t="s">
        <v>14202</v>
      </c>
      <c r="C4544" s="2" t="s">
        <v>14203</v>
      </c>
      <c r="D4544" s="2" t="s">
        <v>14204</v>
      </c>
      <c r="E4544" s="2" t="s">
        <v>14205</v>
      </c>
      <c r="F4544" s="2" t="s">
        <v>14073</v>
      </c>
      <c r="G4544" s="6">
        <v>63</v>
      </c>
      <c r="H4544" s="6">
        <v>1</v>
      </c>
      <c r="I4544" s="6">
        <v>2</v>
      </c>
      <c r="J4544" s="6">
        <v>0</v>
      </c>
      <c r="K4544" s="6">
        <v>0</v>
      </c>
      <c r="L4544" s="6">
        <v>0</v>
      </c>
      <c r="M4544" s="6">
        <v>66</v>
      </c>
      <c r="N4544" s="6">
        <v>2</v>
      </c>
      <c r="O4544" s="6">
        <v>0</v>
      </c>
      <c r="P4544" s="6">
        <v>0</v>
      </c>
      <c r="Q4544" s="6">
        <v>0</v>
      </c>
      <c r="R4544" s="6">
        <v>0</v>
      </c>
      <c r="S4544" s="6">
        <v>0</v>
      </c>
      <c r="T4544" s="6">
        <v>0</v>
      </c>
      <c r="U4544" s="7">
        <v>0.0317</v>
      </c>
      <c r="V4544" s="7">
        <v>0</v>
      </c>
      <c r="W4544" s="7">
        <v>0.0159</v>
      </c>
      <c r="X4544" s="7">
        <v>0</v>
      </c>
      <c r="Y4544" s="8" t="str">
        <f>IFERROR(VLOOKUP(F:F,#REF!,2,0),"需要手动检查")</f>
        <v>需要手动检查</v>
      </c>
      <c r="Z4544" s="9" t="str">
        <f t="shared" si="312"/>
        <v>否</v>
      </c>
      <c r="AA4544" s="10" t="s">
        <v>36</v>
      </c>
      <c r="AB4544" s="23" t="str">
        <f>IF(IFERROR(VLOOKUP(A4544,[1]剪辑视频号!A:B,2,FALSE),"")="剪辑","剪辑","商务")</f>
        <v>商务</v>
      </c>
      <c r="AC4544" t="str">
        <f t="shared" si="313"/>
        <v>2025/11/15</v>
      </c>
      <c r="AD4544" t="e">
        <f>VLOOKUP(Y4544,#REF!,2,FALSE)</f>
        <v>#REF!</v>
      </c>
    </row>
    <row r="4545" customHeight="1" spans="1:30">
      <c r="A4545" s="2" t="s">
        <v>14206</v>
      </c>
      <c r="B4545" s="2" t="s">
        <v>14207</v>
      </c>
      <c r="C4545" s="2" t="s">
        <v>14208</v>
      </c>
      <c r="D4545" s="2" t="s">
        <v>14209</v>
      </c>
      <c r="E4545" s="2" t="s">
        <v>14210</v>
      </c>
      <c r="F4545" s="2" t="s">
        <v>14047</v>
      </c>
      <c r="G4545" s="6">
        <v>67</v>
      </c>
      <c r="H4545" s="6">
        <v>2</v>
      </c>
      <c r="I4545" s="6">
        <v>0</v>
      </c>
      <c r="J4545" s="6">
        <v>0</v>
      </c>
      <c r="K4545" s="6">
        <v>0</v>
      </c>
      <c r="L4545" s="6">
        <v>0</v>
      </c>
      <c r="M4545" s="6">
        <v>57</v>
      </c>
      <c r="N4545" s="6">
        <v>6</v>
      </c>
      <c r="O4545" s="6">
        <v>0</v>
      </c>
      <c r="P4545" s="6">
        <v>0</v>
      </c>
      <c r="Q4545" s="6">
        <v>0</v>
      </c>
      <c r="R4545" s="6">
        <v>0</v>
      </c>
      <c r="S4545" s="6">
        <v>0</v>
      </c>
      <c r="T4545" s="6">
        <v>0</v>
      </c>
      <c r="U4545" s="7">
        <v>0.0896</v>
      </c>
      <c r="V4545" s="7">
        <v>0</v>
      </c>
      <c r="W4545" s="7">
        <v>0.0597</v>
      </c>
      <c r="X4545" s="7">
        <v>0</v>
      </c>
      <c r="Y4545" s="8" t="str">
        <f>IFERROR(VLOOKUP(F:F,#REF!,2,0),"需要手动检查")</f>
        <v>需要手动检查</v>
      </c>
      <c r="Z4545" s="9" t="str">
        <f t="shared" si="312"/>
        <v>否</v>
      </c>
      <c r="AA4545" s="10" t="s">
        <v>36</v>
      </c>
      <c r="AB4545" s="23" t="str">
        <f>IF(IFERROR(VLOOKUP(A4545,[1]剪辑视频号!A:B,2,FALSE),"")="剪辑","剪辑","商务")</f>
        <v>商务</v>
      </c>
      <c r="AC4545" t="str">
        <f t="shared" si="313"/>
        <v>2025/11/15</v>
      </c>
      <c r="AD4545" t="e">
        <f>VLOOKUP(Y4545,#REF!,2,FALSE)</f>
        <v>#REF!</v>
      </c>
    </row>
    <row r="4546" customHeight="1" spans="1:30">
      <c r="A4546" s="2" t="s">
        <v>12981</v>
      </c>
      <c r="B4546" s="2" t="s">
        <v>12982</v>
      </c>
      <c r="C4546" s="2" t="s">
        <v>14211</v>
      </c>
      <c r="D4546" s="2" t="s">
        <v>14212</v>
      </c>
      <c r="E4546" s="2" t="s">
        <v>14213</v>
      </c>
      <c r="F4546" s="2" t="s">
        <v>12993</v>
      </c>
      <c r="G4546" s="6">
        <v>49</v>
      </c>
      <c r="H4546" s="6">
        <v>1</v>
      </c>
      <c r="I4546" s="6">
        <v>0</v>
      </c>
      <c r="J4546" s="6">
        <v>0</v>
      </c>
      <c r="K4546" s="6">
        <v>0</v>
      </c>
      <c r="L4546" s="6">
        <v>0</v>
      </c>
      <c r="M4546" s="6">
        <v>51</v>
      </c>
      <c r="N4546" s="6">
        <v>1</v>
      </c>
      <c r="O4546" s="6">
        <v>0</v>
      </c>
      <c r="P4546" s="6">
        <v>0</v>
      </c>
      <c r="Q4546" s="6">
        <v>0</v>
      </c>
      <c r="R4546" s="6">
        <v>0</v>
      </c>
      <c r="S4546" s="6">
        <v>0</v>
      </c>
      <c r="T4546" s="6">
        <v>0</v>
      </c>
      <c r="U4546" s="7">
        <v>0.0204</v>
      </c>
      <c r="V4546" s="7">
        <v>0</v>
      </c>
      <c r="W4546" s="7">
        <v>0.0408</v>
      </c>
      <c r="X4546" s="7">
        <v>0</v>
      </c>
      <c r="Y4546" s="8" t="str">
        <f>IFERROR(VLOOKUP(F:F,#REF!,2,0),"需要手动检查")</f>
        <v>需要手动检查</v>
      </c>
      <c r="Z4546" s="9" t="str">
        <f t="shared" si="312"/>
        <v>否</v>
      </c>
      <c r="AA4546" s="10" t="s">
        <v>36</v>
      </c>
      <c r="AB4546" s="23" t="str">
        <f>IF(IFERROR(VLOOKUP(A4546,[1]剪辑视频号!A:B,2,FALSE),"")="剪辑","剪辑","商务")</f>
        <v>商务</v>
      </c>
      <c r="AC4546" t="str">
        <f t="shared" si="313"/>
        <v>2025/11/15</v>
      </c>
      <c r="AD4546" t="e">
        <f>VLOOKUP(Y4546,#REF!,2,FALSE)</f>
        <v>#REF!</v>
      </c>
    </row>
    <row r="4547" customHeight="1" spans="1:30">
      <c r="A4547" s="2" t="s">
        <v>14114</v>
      </c>
      <c r="B4547" s="2" t="s">
        <v>14115</v>
      </c>
      <c r="C4547" s="2" t="s">
        <v>14214</v>
      </c>
      <c r="D4547" s="2" t="s">
        <v>14215</v>
      </c>
      <c r="E4547" s="2" t="s">
        <v>14216</v>
      </c>
      <c r="F4547" s="2" t="s">
        <v>14047</v>
      </c>
      <c r="G4547" s="6">
        <v>0</v>
      </c>
      <c r="H4547" s="6">
        <v>0</v>
      </c>
      <c r="I4547" s="6">
        <v>0</v>
      </c>
      <c r="J4547" s="6">
        <v>0</v>
      </c>
      <c r="K4547" s="6">
        <v>0</v>
      </c>
      <c r="L4547" s="6">
        <v>0</v>
      </c>
      <c r="M4547" s="6">
        <v>384</v>
      </c>
      <c r="N4547" s="6">
        <v>22</v>
      </c>
      <c r="O4547" s="6">
        <v>0</v>
      </c>
      <c r="P4547" s="6">
        <v>0</v>
      </c>
      <c r="Q4547" s="6">
        <v>0</v>
      </c>
      <c r="R4547" s="6">
        <v>0</v>
      </c>
      <c r="S4547" s="6">
        <v>0</v>
      </c>
      <c r="T4547" s="6">
        <v>0</v>
      </c>
      <c r="U4547" s="7">
        <v>0</v>
      </c>
      <c r="V4547" s="7">
        <v>0</v>
      </c>
      <c r="W4547" s="7">
        <v>0</v>
      </c>
      <c r="X4547" s="7">
        <v>0</v>
      </c>
      <c r="Y4547" s="8" t="str">
        <f>IFERROR(VLOOKUP(F:F,#REF!,2,0),"需要手动检查")</f>
        <v>需要手动检查</v>
      </c>
      <c r="Z4547" s="9" t="str">
        <f t="shared" si="312"/>
        <v>否</v>
      </c>
      <c r="AA4547" s="10" t="s">
        <v>36</v>
      </c>
      <c r="AB4547" s="23" t="str">
        <f>IF(IFERROR(VLOOKUP(A4547,[1]剪辑视频号!A:B,2,FALSE),"")="剪辑","剪辑","商务")</f>
        <v>剪辑</v>
      </c>
      <c r="AC4547" t="str">
        <f t="shared" si="313"/>
        <v>2025/11/15</v>
      </c>
      <c r="AD4547" t="e">
        <f>VLOOKUP(Y4547,#REF!,2,FALSE)</f>
        <v>#REF!</v>
      </c>
    </row>
    <row r="4548" customHeight="1" spans="1:30">
      <c r="A4548" s="2" t="s">
        <v>14114</v>
      </c>
      <c r="B4548" s="2" t="s">
        <v>14115</v>
      </c>
      <c r="C4548" s="2" t="s">
        <v>14217</v>
      </c>
      <c r="D4548" s="2" t="s">
        <v>14218</v>
      </c>
      <c r="E4548" s="2" t="s">
        <v>14219</v>
      </c>
      <c r="F4548" s="2" t="s">
        <v>14088</v>
      </c>
      <c r="G4548" s="6">
        <v>0</v>
      </c>
      <c r="H4548" s="6">
        <v>0</v>
      </c>
      <c r="I4548" s="6">
        <v>0</v>
      </c>
      <c r="J4548" s="6">
        <v>0</v>
      </c>
      <c r="K4548" s="6">
        <v>0</v>
      </c>
      <c r="L4548" s="6">
        <v>0</v>
      </c>
      <c r="M4548" s="6">
        <v>303</v>
      </c>
      <c r="N4548" s="6">
        <v>23</v>
      </c>
      <c r="O4548" s="6">
        <v>1</v>
      </c>
      <c r="P4548" s="6">
        <v>1</v>
      </c>
      <c r="Q4548" s="6">
        <v>1</v>
      </c>
      <c r="R4548" s="6">
        <v>55.26</v>
      </c>
      <c r="S4548" s="6">
        <v>0</v>
      </c>
      <c r="T4548" s="6">
        <v>55.26</v>
      </c>
      <c r="U4548" s="7">
        <v>0</v>
      </c>
      <c r="V4548" s="7">
        <v>0</v>
      </c>
      <c r="W4548" s="7">
        <v>0</v>
      </c>
      <c r="X4548" s="7">
        <v>0.0435</v>
      </c>
      <c r="Y4548" s="8" t="str">
        <f>IFERROR(VLOOKUP(F:F,#REF!,2,0),"需要手动检查")</f>
        <v>需要手动检查</v>
      </c>
      <c r="Z4548" s="9" t="str">
        <f t="shared" si="312"/>
        <v>是</v>
      </c>
      <c r="AA4548" s="10" t="s">
        <v>36</v>
      </c>
      <c r="AB4548" s="23" t="str">
        <f>IF(IFERROR(VLOOKUP(A4548,[1]剪辑视频号!A:B,2,FALSE),"")="剪辑","剪辑","商务")</f>
        <v>剪辑</v>
      </c>
      <c r="AC4548" t="str">
        <f t="shared" si="313"/>
        <v>2025/11/15</v>
      </c>
      <c r="AD4548" t="e">
        <f>VLOOKUP(Y4548,#REF!,2,FALSE)</f>
        <v>#REF!</v>
      </c>
    </row>
    <row r="4549" customHeight="1" spans="1:30">
      <c r="A4549" s="2" t="s">
        <v>14114</v>
      </c>
      <c r="B4549" s="2" t="s">
        <v>14115</v>
      </c>
      <c r="C4549" s="2" t="s">
        <v>14220</v>
      </c>
      <c r="D4549" s="2" t="s">
        <v>14221</v>
      </c>
      <c r="E4549" s="2" t="s">
        <v>14222</v>
      </c>
      <c r="F4549" s="2" t="s">
        <v>14088</v>
      </c>
      <c r="G4549" s="6">
        <v>290</v>
      </c>
      <c r="H4549" s="6">
        <v>2</v>
      </c>
      <c r="I4549" s="6">
        <v>0</v>
      </c>
      <c r="J4549" s="6">
        <v>0</v>
      </c>
      <c r="K4549" s="6">
        <v>0</v>
      </c>
      <c r="L4549" s="6">
        <v>0</v>
      </c>
      <c r="M4549" s="6">
        <v>314</v>
      </c>
      <c r="N4549" s="6">
        <v>23</v>
      </c>
      <c r="O4549" s="6">
        <v>0</v>
      </c>
      <c r="P4549" s="6">
        <v>0</v>
      </c>
      <c r="Q4549" s="6">
        <v>0</v>
      </c>
      <c r="R4549" s="6">
        <v>0</v>
      </c>
      <c r="S4549" s="6">
        <v>0</v>
      </c>
      <c r="T4549" s="6">
        <v>0</v>
      </c>
      <c r="U4549" s="7">
        <v>0.0793</v>
      </c>
      <c r="V4549" s="7">
        <v>0</v>
      </c>
      <c r="W4549" s="7">
        <v>0.0448</v>
      </c>
      <c r="X4549" s="7">
        <v>0</v>
      </c>
      <c r="Y4549" s="8" t="str">
        <f>IFERROR(VLOOKUP(F:F,#REF!,2,0),"需要手动检查")</f>
        <v>需要手动检查</v>
      </c>
      <c r="Z4549" s="9" t="str">
        <f t="shared" si="312"/>
        <v>否</v>
      </c>
      <c r="AA4549" s="10" t="s">
        <v>36</v>
      </c>
      <c r="AB4549" s="23" t="str">
        <f>IF(IFERROR(VLOOKUP(A4549,[1]剪辑视频号!A:B,2,FALSE),"")="剪辑","剪辑","商务")</f>
        <v>剪辑</v>
      </c>
      <c r="AC4549" t="str">
        <f t="shared" si="313"/>
        <v>2025/11/13</v>
      </c>
      <c r="AD4549" t="e">
        <f>VLOOKUP(Y4549,#REF!,2,FALSE)</f>
        <v>#REF!</v>
      </c>
    </row>
    <row r="4550" customHeight="1" spans="1:30">
      <c r="A4550" s="2" t="s">
        <v>14114</v>
      </c>
      <c r="B4550" s="2" t="s">
        <v>14115</v>
      </c>
      <c r="C4550" s="2" t="s">
        <v>14223</v>
      </c>
      <c r="D4550" s="2" t="s">
        <v>14224</v>
      </c>
      <c r="E4550" s="2" t="s">
        <v>14225</v>
      </c>
      <c r="F4550" s="2" t="s">
        <v>14047</v>
      </c>
      <c r="G4550" s="6">
        <v>414</v>
      </c>
      <c r="H4550" s="6">
        <v>3</v>
      </c>
      <c r="I4550" s="6">
        <v>0</v>
      </c>
      <c r="J4550" s="6">
        <v>0</v>
      </c>
      <c r="K4550" s="6">
        <v>0</v>
      </c>
      <c r="L4550" s="6">
        <v>0</v>
      </c>
      <c r="M4550" s="6">
        <v>439</v>
      </c>
      <c r="N4550" s="6">
        <v>8</v>
      </c>
      <c r="O4550" s="6">
        <v>0</v>
      </c>
      <c r="P4550" s="6">
        <v>0</v>
      </c>
      <c r="Q4550" s="6">
        <v>0</v>
      </c>
      <c r="R4550" s="6">
        <v>0</v>
      </c>
      <c r="S4550" s="6">
        <v>0</v>
      </c>
      <c r="T4550" s="6">
        <v>0</v>
      </c>
      <c r="U4550" s="7">
        <v>0.0193</v>
      </c>
      <c r="V4550" s="7">
        <v>0</v>
      </c>
      <c r="W4550" s="7">
        <v>0.0145</v>
      </c>
      <c r="X4550" s="7">
        <v>0</v>
      </c>
      <c r="Y4550" s="8" t="str">
        <f>IFERROR(VLOOKUP(F:F,#REF!,2,0),"需要手动检查")</f>
        <v>需要手动检查</v>
      </c>
      <c r="Z4550" s="9" t="str">
        <f t="shared" si="312"/>
        <v>否</v>
      </c>
      <c r="AA4550" s="10" t="s">
        <v>36</v>
      </c>
      <c r="AB4550" s="23" t="str">
        <f>IF(IFERROR(VLOOKUP(A4550,[1]剪辑视频号!A:B,2,FALSE),"")="剪辑","剪辑","商务")</f>
        <v>剪辑</v>
      </c>
      <c r="AC4550" t="str">
        <f t="shared" si="313"/>
        <v>2025/11/13</v>
      </c>
      <c r="AD4550" t="e">
        <f>VLOOKUP(Y4550,#REF!,2,FALSE)</f>
        <v>#REF!</v>
      </c>
    </row>
    <row r="4551" customHeight="1" spans="1:30">
      <c r="A4551" s="2" t="s">
        <v>14114</v>
      </c>
      <c r="B4551" s="2" t="s">
        <v>14115</v>
      </c>
      <c r="C4551" s="2" t="s">
        <v>14226</v>
      </c>
      <c r="D4551" s="2" t="s">
        <v>14227</v>
      </c>
      <c r="E4551" s="2" t="s">
        <v>14228</v>
      </c>
      <c r="F4551" s="2" t="s">
        <v>14047</v>
      </c>
      <c r="G4551" s="6">
        <v>364</v>
      </c>
      <c r="H4551" s="6">
        <v>3</v>
      </c>
      <c r="I4551" s="6">
        <v>0</v>
      </c>
      <c r="J4551" s="6">
        <v>0</v>
      </c>
      <c r="K4551" s="6">
        <v>0</v>
      </c>
      <c r="L4551" s="6">
        <v>0</v>
      </c>
      <c r="M4551" s="6">
        <v>388</v>
      </c>
      <c r="N4551" s="6">
        <v>9</v>
      </c>
      <c r="O4551" s="6">
        <v>0</v>
      </c>
      <c r="P4551" s="6">
        <v>0</v>
      </c>
      <c r="Q4551" s="6">
        <v>0</v>
      </c>
      <c r="R4551" s="6">
        <v>0</v>
      </c>
      <c r="S4551" s="6">
        <v>0</v>
      </c>
      <c r="T4551" s="6">
        <v>0</v>
      </c>
      <c r="U4551" s="7">
        <v>0.0247</v>
      </c>
      <c r="V4551" s="7">
        <v>0</v>
      </c>
      <c r="W4551" s="7">
        <v>0.011</v>
      </c>
      <c r="X4551" s="7">
        <v>0</v>
      </c>
      <c r="Y4551" s="8" t="str">
        <f>IFERROR(VLOOKUP(F:F,#REF!,2,0),"需要手动检查")</f>
        <v>需要手动检查</v>
      </c>
      <c r="Z4551" s="9" t="str">
        <f t="shared" si="312"/>
        <v>否</v>
      </c>
      <c r="AA4551" s="10" t="s">
        <v>36</v>
      </c>
      <c r="AB4551" s="23" t="str">
        <f>IF(IFERROR(VLOOKUP(A4551,[1]剪辑视频号!A:B,2,FALSE),"")="剪辑","剪辑","商务")</f>
        <v>剪辑</v>
      </c>
      <c r="AC4551" t="str">
        <f t="shared" si="313"/>
        <v>2025/11/13</v>
      </c>
      <c r="AD4551" t="e">
        <f>VLOOKUP(Y4551,#REF!,2,FALSE)</f>
        <v>#REF!</v>
      </c>
    </row>
    <row r="4552" customHeight="1" spans="1:30">
      <c r="A4552" s="2" t="s">
        <v>14109</v>
      </c>
      <c r="B4552" s="2" t="s">
        <v>14110</v>
      </c>
      <c r="C4552" s="2" t="s">
        <v>14229</v>
      </c>
      <c r="D4552" s="2" t="s">
        <v>14230</v>
      </c>
      <c r="E4552" s="2" t="s">
        <v>14231</v>
      </c>
      <c r="F4552" s="2" t="s">
        <v>14108</v>
      </c>
      <c r="G4552" s="6">
        <v>301</v>
      </c>
      <c r="H4552" s="6">
        <v>2</v>
      </c>
      <c r="I4552" s="6">
        <v>0</v>
      </c>
      <c r="J4552" s="6">
        <v>0</v>
      </c>
      <c r="K4552" s="6">
        <v>0</v>
      </c>
      <c r="L4552" s="6">
        <v>0</v>
      </c>
      <c r="M4552" s="6">
        <v>296</v>
      </c>
      <c r="N4552" s="6">
        <v>20</v>
      </c>
      <c r="O4552" s="6">
        <v>0</v>
      </c>
      <c r="P4552" s="6">
        <v>0</v>
      </c>
      <c r="Q4552" s="6">
        <v>0</v>
      </c>
      <c r="R4552" s="6">
        <v>0</v>
      </c>
      <c r="S4552" s="6">
        <v>0</v>
      </c>
      <c r="T4552" s="6">
        <v>0</v>
      </c>
      <c r="U4552" s="7">
        <v>0.0664</v>
      </c>
      <c r="V4552" s="7">
        <v>0</v>
      </c>
      <c r="W4552" s="7">
        <v>0.0299</v>
      </c>
      <c r="X4552" s="7">
        <v>0</v>
      </c>
      <c r="Y4552" s="8" t="str">
        <f>IFERROR(VLOOKUP(F:F,#REF!,2,0),"需要手动检查")</f>
        <v>需要手动检查</v>
      </c>
      <c r="Z4552" s="9" t="str">
        <f t="shared" si="312"/>
        <v>否</v>
      </c>
      <c r="AA4552" s="10" t="s">
        <v>36</v>
      </c>
      <c r="AB4552" s="23" t="str">
        <f>IF(IFERROR(VLOOKUP(A4552,[1]剪辑视频号!A:B,2,FALSE),"")="剪辑","剪辑","商务")</f>
        <v>剪辑</v>
      </c>
      <c r="AC4552" t="str">
        <f t="shared" si="313"/>
        <v>2025/11/14</v>
      </c>
      <c r="AD4552" t="e">
        <f>VLOOKUP(Y4552,#REF!,2,FALSE)</f>
        <v>#REF!</v>
      </c>
    </row>
    <row r="4553" customHeight="1" spans="1:30">
      <c r="A4553" s="2" t="s">
        <v>14114</v>
      </c>
      <c r="B4553" s="2" t="s">
        <v>14115</v>
      </c>
      <c r="C4553" s="2" t="s">
        <v>14232</v>
      </c>
      <c r="D4553" s="2" t="s">
        <v>14233</v>
      </c>
      <c r="E4553" s="2" t="s">
        <v>14234</v>
      </c>
      <c r="F4553" s="2" t="s">
        <v>14088</v>
      </c>
      <c r="G4553" s="6">
        <v>296</v>
      </c>
      <c r="H4553" s="6">
        <v>3</v>
      </c>
      <c r="I4553" s="6">
        <v>0</v>
      </c>
      <c r="J4553" s="6">
        <v>0</v>
      </c>
      <c r="K4553" s="6">
        <v>0</v>
      </c>
      <c r="L4553" s="6">
        <v>0</v>
      </c>
      <c r="M4553" s="6">
        <v>332</v>
      </c>
      <c r="N4553" s="6">
        <v>11</v>
      </c>
      <c r="O4553" s="6">
        <v>0</v>
      </c>
      <c r="P4553" s="6">
        <v>0</v>
      </c>
      <c r="Q4553" s="6">
        <v>0</v>
      </c>
      <c r="R4553" s="6">
        <v>0</v>
      </c>
      <c r="S4553" s="6">
        <v>0</v>
      </c>
      <c r="T4553" s="6">
        <v>0</v>
      </c>
      <c r="U4553" s="7">
        <v>0.0372</v>
      </c>
      <c r="V4553" s="7">
        <v>0</v>
      </c>
      <c r="W4553" s="7">
        <v>0.0169</v>
      </c>
      <c r="X4553" s="7">
        <v>0</v>
      </c>
      <c r="Y4553" s="8" t="str">
        <f>IFERROR(VLOOKUP(F:F,#REF!,2,0),"需要手动检查")</f>
        <v>需要手动检查</v>
      </c>
      <c r="Z4553" s="9" t="str">
        <f t="shared" si="312"/>
        <v>否</v>
      </c>
      <c r="AA4553" s="10" t="s">
        <v>36</v>
      </c>
      <c r="AB4553" s="23" t="str">
        <f>IF(IFERROR(VLOOKUP(A4553,[1]剪辑视频号!A:B,2,FALSE),"")="剪辑","剪辑","商务")</f>
        <v>剪辑</v>
      </c>
      <c r="AC4553" t="str">
        <f t="shared" si="313"/>
        <v>2025/11/14</v>
      </c>
      <c r="AD4553" t="e">
        <f>VLOOKUP(Y4553,#REF!,2,FALSE)</f>
        <v>#REF!</v>
      </c>
    </row>
    <row r="4554" customHeight="1" spans="1:30">
      <c r="A4554" s="2" t="s">
        <v>14114</v>
      </c>
      <c r="B4554" s="2" t="s">
        <v>14115</v>
      </c>
      <c r="C4554" s="2" t="s">
        <v>14235</v>
      </c>
      <c r="D4554" s="2" t="s">
        <v>14236</v>
      </c>
      <c r="E4554" s="2" t="s">
        <v>14237</v>
      </c>
      <c r="F4554" s="2" t="s">
        <v>14088</v>
      </c>
      <c r="G4554" s="6">
        <v>289</v>
      </c>
      <c r="H4554" s="6">
        <v>3</v>
      </c>
      <c r="I4554" s="6">
        <v>0</v>
      </c>
      <c r="J4554" s="6">
        <v>0</v>
      </c>
      <c r="K4554" s="6">
        <v>0</v>
      </c>
      <c r="L4554" s="6">
        <v>0</v>
      </c>
      <c r="M4554" s="6">
        <v>313</v>
      </c>
      <c r="N4554" s="6">
        <v>18</v>
      </c>
      <c r="O4554" s="6">
        <v>0</v>
      </c>
      <c r="P4554" s="6">
        <v>0</v>
      </c>
      <c r="Q4554" s="6">
        <v>0</v>
      </c>
      <c r="R4554" s="6">
        <v>0</v>
      </c>
      <c r="S4554" s="6">
        <v>0</v>
      </c>
      <c r="T4554" s="6">
        <v>0</v>
      </c>
      <c r="U4554" s="7">
        <v>0.0623</v>
      </c>
      <c r="V4554" s="7">
        <v>0</v>
      </c>
      <c r="W4554" s="7">
        <v>0.0138</v>
      </c>
      <c r="X4554" s="7">
        <v>0</v>
      </c>
      <c r="Y4554" s="8" t="str">
        <f>IFERROR(VLOOKUP(F:F,#REF!,2,0),"需要手动检查")</f>
        <v>需要手动检查</v>
      </c>
      <c r="Z4554" s="9" t="str">
        <f t="shared" si="312"/>
        <v>否</v>
      </c>
      <c r="AA4554" s="10" t="s">
        <v>36</v>
      </c>
      <c r="AB4554" s="23" t="str">
        <f>IF(IFERROR(VLOOKUP(A4554,[1]剪辑视频号!A:B,2,FALSE),"")="剪辑","剪辑","商务")</f>
        <v>剪辑</v>
      </c>
      <c r="AC4554" t="str">
        <f t="shared" si="313"/>
        <v>2025/11/14</v>
      </c>
      <c r="AD4554" t="e">
        <f>VLOOKUP(Y4554,#REF!,2,FALSE)</f>
        <v>#REF!</v>
      </c>
    </row>
    <row r="4555" customHeight="1" spans="1:30">
      <c r="A4555" s="2" t="s">
        <v>13457</v>
      </c>
      <c r="B4555" s="2" t="s">
        <v>13458</v>
      </c>
      <c r="C4555" s="2" t="s">
        <v>14238</v>
      </c>
      <c r="D4555" s="2" t="s">
        <v>14239</v>
      </c>
      <c r="E4555" s="2" t="s">
        <v>14240</v>
      </c>
      <c r="F4555" s="2" t="s">
        <v>14088</v>
      </c>
      <c r="G4555" s="6">
        <v>348</v>
      </c>
      <c r="H4555" s="6">
        <v>1</v>
      </c>
      <c r="I4555" s="6">
        <v>0</v>
      </c>
      <c r="J4555" s="6">
        <v>0</v>
      </c>
      <c r="K4555" s="6">
        <v>0</v>
      </c>
      <c r="L4555" s="6">
        <v>0</v>
      </c>
      <c r="M4555" s="6">
        <v>375</v>
      </c>
      <c r="N4555" s="6">
        <v>5</v>
      </c>
      <c r="O4555" s="6">
        <v>0</v>
      </c>
      <c r="P4555" s="6">
        <v>0</v>
      </c>
      <c r="Q4555" s="6">
        <v>0</v>
      </c>
      <c r="R4555" s="6">
        <v>0</v>
      </c>
      <c r="S4555" s="6">
        <v>0</v>
      </c>
      <c r="T4555" s="6">
        <v>0</v>
      </c>
      <c r="U4555" s="7">
        <v>0.0144</v>
      </c>
      <c r="V4555" s="7">
        <v>0</v>
      </c>
      <c r="W4555" s="7">
        <v>0.0575</v>
      </c>
      <c r="X4555" s="7">
        <v>0</v>
      </c>
      <c r="Y4555" s="8" t="str">
        <f>IFERROR(VLOOKUP(F:F,#REF!,2,0),"需要手动检查")</f>
        <v>需要手动检查</v>
      </c>
      <c r="Z4555" s="9" t="str">
        <f t="shared" si="312"/>
        <v>否</v>
      </c>
      <c r="AA4555" s="10" t="s">
        <v>36</v>
      </c>
      <c r="AB4555" s="23" t="str">
        <f>IF(IFERROR(VLOOKUP(A4555,[1]剪辑视频号!A:B,2,FALSE),"")="剪辑","剪辑","商务")</f>
        <v>剪辑</v>
      </c>
      <c r="AC4555" t="str">
        <f t="shared" si="313"/>
        <v>2025/11/14</v>
      </c>
      <c r="AD4555" t="e">
        <f>VLOOKUP(Y4555,#REF!,2,FALSE)</f>
        <v>#REF!</v>
      </c>
    </row>
    <row r="4556" customHeight="1" spans="1:30">
      <c r="A4556" s="2" t="s">
        <v>14114</v>
      </c>
      <c r="B4556" s="2" t="s">
        <v>14115</v>
      </c>
      <c r="C4556" s="2" t="s">
        <v>14241</v>
      </c>
      <c r="D4556" s="2" t="s">
        <v>14242</v>
      </c>
      <c r="E4556" s="2" t="s">
        <v>14243</v>
      </c>
      <c r="F4556" s="2" t="s">
        <v>14047</v>
      </c>
      <c r="G4556" s="6">
        <v>313</v>
      </c>
      <c r="H4556" s="6">
        <v>4</v>
      </c>
      <c r="I4556" s="6">
        <v>0</v>
      </c>
      <c r="J4556" s="6">
        <v>0</v>
      </c>
      <c r="K4556" s="6">
        <v>0</v>
      </c>
      <c r="L4556" s="6">
        <v>0</v>
      </c>
      <c r="M4556" s="6">
        <v>289</v>
      </c>
      <c r="N4556" s="6">
        <v>7</v>
      </c>
      <c r="O4556" s="6">
        <v>0</v>
      </c>
      <c r="P4556" s="6">
        <v>0</v>
      </c>
      <c r="Q4556" s="6">
        <v>0</v>
      </c>
      <c r="R4556" s="6">
        <v>0</v>
      </c>
      <c r="S4556" s="6">
        <v>0</v>
      </c>
      <c r="T4556" s="6">
        <v>0</v>
      </c>
      <c r="U4556" s="7">
        <v>0.0224</v>
      </c>
      <c r="V4556" s="7">
        <v>0</v>
      </c>
      <c r="W4556" s="7">
        <v>0.0415</v>
      </c>
      <c r="X4556" s="7">
        <v>0</v>
      </c>
      <c r="Y4556" s="8" t="str">
        <f>IFERROR(VLOOKUP(F:F,#REF!,2,0),"需要手动检查")</f>
        <v>需要手动检查</v>
      </c>
      <c r="Z4556" s="9" t="str">
        <f t="shared" si="312"/>
        <v>否</v>
      </c>
      <c r="AA4556" s="10" t="s">
        <v>36</v>
      </c>
      <c r="AB4556" s="23" t="str">
        <f>IF(IFERROR(VLOOKUP(A4556,[1]剪辑视频号!A:B,2,FALSE),"")="剪辑","剪辑","商务")</f>
        <v>剪辑</v>
      </c>
      <c r="AC4556" t="str">
        <f t="shared" si="313"/>
        <v>2025/11/14</v>
      </c>
      <c r="AD4556" t="e">
        <f>VLOOKUP(Y4556,#REF!,2,FALSE)</f>
        <v>#REF!</v>
      </c>
    </row>
    <row r="4557" customHeight="1" spans="1:30">
      <c r="A4557" s="2" t="s">
        <v>14114</v>
      </c>
      <c r="B4557" s="2" t="s">
        <v>14115</v>
      </c>
      <c r="C4557" s="2" t="s">
        <v>14244</v>
      </c>
      <c r="D4557" s="2" t="s">
        <v>14245</v>
      </c>
      <c r="E4557" s="2" t="s">
        <v>14246</v>
      </c>
      <c r="F4557" s="2" t="s">
        <v>14088</v>
      </c>
      <c r="G4557" s="6">
        <v>306</v>
      </c>
      <c r="H4557" s="6">
        <v>2</v>
      </c>
      <c r="I4557" s="6">
        <v>0</v>
      </c>
      <c r="J4557" s="6">
        <v>0</v>
      </c>
      <c r="K4557" s="6">
        <v>0</v>
      </c>
      <c r="L4557" s="6">
        <v>0</v>
      </c>
      <c r="M4557" s="6">
        <v>331</v>
      </c>
      <c r="N4557" s="6">
        <v>23</v>
      </c>
      <c r="O4557" s="6">
        <v>0</v>
      </c>
      <c r="P4557" s="6">
        <v>0</v>
      </c>
      <c r="Q4557" s="6">
        <v>0</v>
      </c>
      <c r="R4557" s="6">
        <v>0</v>
      </c>
      <c r="S4557" s="6">
        <v>0</v>
      </c>
      <c r="T4557" s="6">
        <v>0</v>
      </c>
      <c r="U4557" s="7">
        <v>0.0752</v>
      </c>
      <c r="V4557" s="7">
        <v>0</v>
      </c>
      <c r="W4557" s="7">
        <v>0.0294</v>
      </c>
      <c r="X4557" s="7">
        <v>0</v>
      </c>
      <c r="Y4557" s="8" t="str">
        <f>IFERROR(VLOOKUP(F:F,#REF!,2,0),"需要手动检查")</f>
        <v>需要手动检查</v>
      </c>
      <c r="Z4557" s="9" t="str">
        <f t="shared" si="312"/>
        <v>否</v>
      </c>
      <c r="AA4557" s="10" t="s">
        <v>36</v>
      </c>
      <c r="AB4557" s="23" t="str">
        <f>IF(IFERROR(VLOOKUP(A4557,[1]剪辑视频号!A:B,2,FALSE),"")="剪辑","剪辑","商务")</f>
        <v>剪辑</v>
      </c>
      <c r="AC4557" t="str">
        <f t="shared" si="313"/>
        <v>2025/11/15</v>
      </c>
      <c r="AD4557" t="e">
        <f>VLOOKUP(Y4557,#REF!,2,FALSE)</f>
        <v>#REF!</v>
      </c>
    </row>
    <row r="4558" customHeight="1" spans="1:30">
      <c r="A4558" s="2" t="s">
        <v>14109</v>
      </c>
      <c r="B4558" s="2" t="s">
        <v>14110</v>
      </c>
      <c r="C4558" s="2" t="s">
        <v>14247</v>
      </c>
      <c r="D4558" s="2" t="s">
        <v>14248</v>
      </c>
      <c r="E4558" s="2" t="s">
        <v>14249</v>
      </c>
      <c r="F4558" s="2" t="s">
        <v>14108</v>
      </c>
      <c r="G4558" s="6">
        <v>280</v>
      </c>
      <c r="H4558" s="6">
        <v>2</v>
      </c>
      <c r="I4558" s="6">
        <v>0</v>
      </c>
      <c r="J4558" s="6">
        <v>0</v>
      </c>
      <c r="K4558" s="6">
        <v>0</v>
      </c>
      <c r="L4558" s="6">
        <v>0</v>
      </c>
      <c r="M4558" s="6">
        <v>312</v>
      </c>
      <c r="N4558" s="6">
        <v>8</v>
      </c>
      <c r="O4558" s="6">
        <v>0</v>
      </c>
      <c r="P4558" s="6">
        <v>0</v>
      </c>
      <c r="Q4558" s="6">
        <v>0</v>
      </c>
      <c r="R4558" s="6">
        <v>0</v>
      </c>
      <c r="S4558" s="6">
        <v>0</v>
      </c>
      <c r="T4558" s="6">
        <v>0</v>
      </c>
      <c r="U4558" s="7">
        <v>0.0286</v>
      </c>
      <c r="V4558" s="7">
        <v>0</v>
      </c>
      <c r="W4558" s="7">
        <v>0.0107</v>
      </c>
      <c r="X4558" s="7">
        <v>0</v>
      </c>
      <c r="Y4558" s="8" t="str">
        <f>IFERROR(VLOOKUP(F:F,#REF!,2,0),"需要手动检查")</f>
        <v>需要手动检查</v>
      </c>
      <c r="Z4558" s="9" t="str">
        <f t="shared" si="312"/>
        <v>否</v>
      </c>
      <c r="AA4558" s="10" t="s">
        <v>36</v>
      </c>
      <c r="AB4558" s="23" t="str">
        <f>IF(IFERROR(VLOOKUP(A4558,[1]剪辑视频号!A:B,2,FALSE),"")="剪辑","剪辑","商务")</f>
        <v>剪辑</v>
      </c>
      <c r="AC4558" t="str">
        <f t="shared" si="313"/>
        <v>2025/11/15</v>
      </c>
      <c r="AD4558" t="e">
        <f>VLOOKUP(Y4558,#REF!,2,FALSE)</f>
        <v>#REF!</v>
      </c>
    </row>
    <row r="4559" customHeight="1" spans="1:30">
      <c r="A4559" s="2" t="s">
        <v>14109</v>
      </c>
      <c r="B4559" s="2" t="s">
        <v>14110</v>
      </c>
      <c r="C4559" s="2" t="s">
        <v>14250</v>
      </c>
      <c r="D4559" s="2" t="s">
        <v>14251</v>
      </c>
      <c r="E4559" s="2" t="s">
        <v>14252</v>
      </c>
      <c r="F4559" s="2" t="s">
        <v>14108</v>
      </c>
      <c r="G4559" s="6">
        <v>180</v>
      </c>
      <c r="H4559" s="6">
        <v>1</v>
      </c>
      <c r="I4559" s="6">
        <v>0</v>
      </c>
      <c r="J4559" s="6">
        <v>0</v>
      </c>
      <c r="K4559" s="6">
        <v>0</v>
      </c>
      <c r="L4559" s="6">
        <v>0</v>
      </c>
      <c r="M4559" s="6">
        <v>192</v>
      </c>
      <c r="N4559" s="6">
        <v>0</v>
      </c>
      <c r="O4559" s="6">
        <v>0</v>
      </c>
      <c r="P4559" s="6">
        <v>0</v>
      </c>
      <c r="Q4559" s="6">
        <v>0</v>
      </c>
      <c r="R4559" s="6">
        <v>0</v>
      </c>
      <c r="S4559" s="6">
        <v>0</v>
      </c>
      <c r="T4559" s="6">
        <v>0</v>
      </c>
      <c r="U4559" s="7">
        <v>0</v>
      </c>
      <c r="V4559" s="7">
        <v>0</v>
      </c>
      <c r="W4559" s="7">
        <v>0.0389</v>
      </c>
      <c r="X4559" s="7">
        <v>0</v>
      </c>
      <c r="Y4559" s="8" t="str">
        <f>IFERROR(VLOOKUP(F:F,#REF!,2,0),"需要手动检查")</f>
        <v>需要手动检查</v>
      </c>
      <c r="Z4559" s="9" t="str">
        <f t="shared" si="312"/>
        <v>否</v>
      </c>
      <c r="AA4559" s="10" t="s">
        <v>36</v>
      </c>
      <c r="AB4559" s="23" t="str">
        <f>IF(IFERROR(VLOOKUP(A4559,[1]剪辑视频号!A:B,2,FALSE),"")="剪辑","剪辑","商务")</f>
        <v>剪辑</v>
      </c>
      <c r="AC4559" t="str">
        <f t="shared" si="313"/>
        <v>2025/11/16</v>
      </c>
      <c r="AD4559" t="e">
        <f>VLOOKUP(Y4559,#REF!,2,FALSE)</f>
        <v>#REF!</v>
      </c>
    </row>
    <row r="4560" customHeight="1" spans="1:30">
      <c r="A4560" s="2" t="s">
        <v>1342</v>
      </c>
      <c r="B4560" s="2" t="s">
        <v>1343</v>
      </c>
      <c r="C4560" s="2" t="s">
        <v>14253</v>
      </c>
      <c r="D4560" s="2" t="s">
        <v>14254</v>
      </c>
      <c r="E4560" s="2" t="s">
        <v>14255</v>
      </c>
      <c r="F4560" s="2" t="s">
        <v>14047</v>
      </c>
      <c r="G4560" s="6">
        <v>188</v>
      </c>
      <c r="H4560" s="6">
        <v>26</v>
      </c>
      <c r="I4560" s="6">
        <v>2</v>
      </c>
      <c r="J4560" s="6">
        <v>0</v>
      </c>
      <c r="K4560" s="6">
        <v>0</v>
      </c>
      <c r="L4560" s="6">
        <v>0</v>
      </c>
      <c r="M4560" s="6">
        <v>197</v>
      </c>
      <c r="N4560" s="6">
        <v>6</v>
      </c>
      <c r="O4560" s="6">
        <v>0</v>
      </c>
      <c r="P4560" s="6">
        <v>0</v>
      </c>
      <c r="Q4560" s="6">
        <v>0</v>
      </c>
      <c r="R4560" s="6">
        <v>0</v>
      </c>
      <c r="S4560" s="6">
        <v>0</v>
      </c>
      <c r="T4560" s="6">
        <v>0</v>
      </c>
      <c r="U4560" s="7">
        <v>0.0319</v>
      </c>
      <c r="V4560" s="7">
        <v>0</v>
      </c>
      <c r="W4560" s="7">
        <v>0.0213</v>
      </c>
      <c r="X4560" s="7">
        <v>0</v>
      </c>
      <c r="Y4560" s="8" t="str">
        <f>IFERROR(VLOOKUP(F:F,#REF!,2,0),"需要手动检查")</f>
        <v>需要手动检查</v>
      </c>
      <c r="Z4560" s="9" t="str">
        <f t="shared" si="312"/>
        <v>否</v>
      </c>
      <c r="AA4560" s="10" t="s">
        <v>36</v>
      </c>
      <c r="AB4560" s="23" t="str">
        <f>IF(IFERROR(VLOOKUP(A4560,[1]剪辑视频号!A:B,2,FALSE),"")="剪辑","剪辑","商务")</f>
        <v>商务</v>
      </c>
      <c r="AC4560" t="str">
        <f t="shared" si="313"/>
        <v>2025/11/16</v>
      </c>
      <c r="AD4560" t="e">
        <f>VLOOKUP(Y4560,#REF!,2,FALSE)</f>
        <v>#REF!</v>
      </c>
    </row>
    <row r="4561" customHeight="1" spans="1:30">
      <c r="A4561" s="2" t="s">
        <v>12019</v>
      </c>
      <c r="B4561" s="2" t="s">
        <v>12020</v>
      </c>
      <c r="C4561" s="2" t="s">
        <v>14256</v>
      </c>
      <c r="D4561" s="2" t="s">
        <v>14257</v>
      </c>
      <c r="E4561" s="2" t="s">
        <v>14258</v>
      </c>
      <c r="F4561" s="2" t="s">
        <v>12993</v>
      </c>
      <c r="G4561" s="6">
        <v>22</v>
      </c>
      <c r="H4561" s="6">
        <v>0</v>
      </c>
      <c r="I4561" s="6">
        <v>0</v>
      </c>
      <c r="J4561" s="6">
        <v>0</v>
      </c>
      <c r="K4561" s="6">
        <v>0</v>
      </c>
      <c r="L4561" s="6">
        <v>0</v>
      </c>
      <c r="M4561" s="6">
        <v>16</v>
      </c>
      <c r="N4561" s="6">
        <v>0</v>
      </c>
      <c r="O4561" s="6">
        <v>0</v>
      </c>
      <c r="P4561" s="6">
        <v>0</v>
      </c>
      <c r="Q4561" s="6">
        <v>0</v>
      </c>
      <c r="R4561" s="6">
        <v>0</v>
      </c>
      <c r="S4561" s="6">
        <v>0</v>
      </c>
      <c r="T4561" s="6">
        <v>0</v>
      </c>
      <c r="U4561" s="7">
        <v>0</v>
      </c>
      <c r="V4561" s="7">
        <v>0</v>
      </c>
      <c r="W4561" s="7">
        <v>0</v>
      </c>
      <c r="X4561" s="7">
        <v>0</v>
      </c>
      <c r="Y4561" s="8" t="str">
        <f>IFERROR(VLOOKUP(F:F,#REF!,2,0),"需要手动检查")</f>
        <v>需要手动检查</v>
      </c>
      <c r="Z4561" s="9" t="str">
        <f t="shared" si="312"/>
        <v>否</v>
      </c>
      <c r="AA4561" s="10" t="s">
        <v>36</v>
      </c>
      <c r="AB4561" s="23" t="str">
        <f>IF(IFERROR(VLOOKUP(A4561,[1]剪辑视频号!A:B,2,FALSE),"")="剪辑","剪辑","商务")</f>
        <v>商务</v>
      </c>
      <c r="AC4561" t="str">
        <f t="shared" si="313"/>
        <v>2025/11/16</v>
      </c>
      <c r="AD4561" t="e">
        <f>VLOOKUP(Y4561,#REF!,2,FALSE)</f>
        <v>#REF!</v>
      </c>
    </row>
    <row r="4562" customHeight="1" spans="1:30">
      <c r="A4562" s="2" t="s">
        <v>9769</v>
      </c>
      <c r="B4562" s="2" t="s">
        <v>9770</v>
      </c>
      <c r="C4562" s="2" t="s">
        <v>14259</v>
      </c>
      <c r="D4562" s="2" t="s">
        <v>14260</v>
      </c>
      <c r="E4562" s="2" t="s">
        <v>14261</v>
      </c>
      <c r="F4562" s="2" t="s">
        <v>14047</v>
      </c>
      <c r="G4562" s="6">
        <v>731</v>
      </c>
      <c r="H4562" s="6">
        <v>12</v>
      </c>
      <c r="I4562" s="6">
        <v>4</v>
      </c>
      <c r="J4562" s="6">
        <v>0</v>
      </c>
      <c r="K4562" s="6">
        <v>0</v>
      </c>
      <c r="L4562" s="6">
        <v>0</v>
      </c>
      <c r="M4562" s="6">
        <v>794</v>
      </c>
      <c r="N4562" s="6">
        <v>35</v>
      </c>
      <c r="O4562" s="6">
        <v>0</v>
      </c>
      <c r="P4562" s="6">
        <v>0</v>
      </c>
      <c r="Q4562" s="6">
        <v>0</v>
      </c>
      <c r="R4562" s="6">
        <v>0</v>
      </c>
      <c r="S4562" s="6">
        <v>0</v>
      </c>
      <c r="T4562" s="6">
        <v>0</v>
      </c>
      <c r="U4562" s="7">
        <v>0.0479</v>
      </c>
      <c r="V4562" s="7">
        <v>0</v>
      </c>
      <c r="W4562" s="7">
        <v>0.0123</v>
      </c>
      <c r="X4562" s="7">
        <v>0</v>
      </c>
      <c r="Y4562" s="8" t="str">
        <f>IFERROR(VLOOKUP(F:F,#REF!,2,0),"需要手动检查")</f>
        <v>需要手动检查</v>
      </c>
      <c r="Z4562" s="9" t="str">
        <f t="shared" si="312"/>
        <v>否</v>
      </c>
      <c r="AA4562" s="10" t="s">
        <v>36</v>
      </c>
      <c r="AB4562" s="23" t="str">
        <f>IF(IFERROR(VLOOKUP(A4562,[1]剪辑视频号!A:B,2,FALSE),"")="剪辑","剪辑","商务")</f>
        <v>商务</v>
      </c>
      <c r="AC4562" t="str">
        <f t="shared" si="313"/>
        <v>2025/11/16</v>
      </c>
      <c r="AD4562" t="e">
        <f>VLOOKUP(Y4562,#REF!,2,FALSE)</f>
        <v>#REF!</v>
      </c>
    </row>
    <row r="4563" customHeight="1" spans="1:30">
      <c r="A4563" s="2" t="s">
        <v>14114</v>
      </c>
      <c r="B4563" s="2" t="s">
        <v>14115</v>
      </c>
      <c r="C4563" s="2" t="s">
        <v>14262</v>
      </c>
      <c r="D4563" s="2" t="s">
        <v>14263</v>
      </c>
      <c r="E4563" s="2" t="s">
        <v>14264</v>
      </c>
      <c r="F4563" s="2" t="s">
        <v>14047</v>
      </c>
      <c r="G4563" s="6">
        <v>46</v>
      </c>
      <c r="H4563" s="6">
        <v>1</v>
      </c>
      <c r="I4563" s="6">
        <v>0</v>
      </c>
      <c r="J4563" s="6">
        <v>0</v>
      </c>
      <c r="K4563" s="6">
        <v>0</v>
      </c>
      <c r="L4563" s="6">
        <v>0</v>
      </c>
      <c r="M4563" s="6">
        <v>49</v>
      </c>
      <c r="N4563" s="6">
        <v>0</v>
      </c>
      <c r="O4563" s="6">
        <v>0</v>
      </c>
      <c r="P4563" s="6">
        <v>0</v>
      </c>
      <c r="Q4563" s="6">
        <v>0</v>
      </c>
      <c r="R4563" s="6">
        <v>0</v>
      </c>
      <c r="S4563" s="6">
        <v>0</v>
      </c>
      <c r="T4563" s="6">
        <v>0</v>
      </c>
      <c r="U4563" s="7">
        <v>0</v>
      </c>
      <c r="V4563" s="7">
        <v>0</v>
      </c>
      <c r="W4563" s="7">
        <v>0</v>
      </c>
      <c r="X4563" s="7">
        <v>0</v>
      </c>
      <c r="Y4563" s="8" t="str">
        <f>IFERROR(VLOOKUP(F:F,#REF!,2,0),"需要手动检查")</f>
        <v>需要手动检查</v>
      </c>
      <c r="Z4563" s="9" t="str">
        <f t="shared" ref="Z4563:Z4576" si="314">IF(R4563&gt;0,"是","否")</f>
        <v>否</v>
      </c>
      <c r="AA4563" s="10" t="s">
        <v>36</v>
      </c>
      <c r="AB4563" s="23" t="str">
        <f>IF(IFERROR(VLOOKUP(A4563,[1]剪辑视频号!A:B,2,FALSE),"")="剪辑","剪辑","商务")</f>
        <v>剪辑</v>
      </c>
      <c r="AC4563" t="str">
        <f t="shared" ref="AC4563:AC4576" si="315">YEAR(E4563)&amp;"/"&amp;MONTH(E4563)&amp;"/"&amp;DAY(E4563)</f>
        <v>2025/11/17</v>
      </c>
      <c r="AD4563" t="e">
        <f>VLOOKUP(Y4563,#REF!,2,FALSE)</f>
        <v>#REF!</v>
      </c>
    </row>
    <row r="4564" customHeight="1" spans="1:30">
      <c r="A4564" s="2" t="s">
        <v>14114</v>
      </c>
      <c r="B4564" s="2" t="s">
        <v>14115</v>
      </c>
      <c r="C4564" s="2" t="s">
        <v>14265</v>
      </c>
      <c r="D4564" s="2" t="s">
        <v>14266</v>
      </c>
      <c r="E4564" s="2" t="s">
        <v>14267</v>
      </c>
      <c r="F4564" s="2" t="s">
        <v>14088</v>
      </c>
      <c r="G4564" s="6">
        <v>25</v>
      </c>
      <c r="H4564" s="6">
        <v>0</v>
      </c>
      <c r="I4564" s="6">
        <v>0</v>
      </c>
      <c r="J4564" s="6">
        <v>0</v>
      </c>
      <c r="K4564" s="6">
        <v>0</v>
      </c>
      <c r="L4564" s="6">
        <v>0</v>
      </c>
      <c r="M4564" s="6">
        <v>24</v>
      </c>
      <c r="N4564" s="6">
        <v>0</v>
      </c>
      <c r="O4564" s="6">
        <v>0</v>
      </c>
      <c r="P4564" s="6">
        <v>0</v>
      </c>
      <c r="Q4564" s="6">
        <v>0</v>
      </c>
      <c r="R4564" s="6">
        <v>0</v>
      </c>
      <c r="S4564" s="6">
        <v>0</v>
      </c>
      <c r="T4564" s="6">
        <v>0</v>
      </c>
      <c r="U4564" s="7">
        <v>0</v>
      </c>
      <c r="V4564" s="7">
        <v>0</v>
      </c>
      <c r="W4564" s="7">
        <v>0</v>
      </c>
      <c r="X4564" s="7">
        <v>0</v>
      </c>
      <c r="Y4564" s="8" t="str">
        <f>IFERROR(VLOOKUP(F:F,#REF!,2,0),"需要手动检查")</f>
        <v>需要手动检查</v>
      </c>
      <c r="Z4564" s="9" t="str">
        <f t="shared" si="314"/>
        <v>否</v>
      </c>
      <c r="AA4564" s="10" t="s">
        <v>36</v>
      </c>
      <c r="AB4564" s="23" t="str">
        <f>IF(IFERROR(VLOOKUP(A4564,[1]剪辑视频号!A:B,2,FALSE),"")="剪辑","剪辑","商务")</f>
        <v>剪辑</v>
      </c>
      <c r="AC4564" t="str">
        <f t="shared" si="315"/>
        <v>2025/11/17</v>
      </c>
      <c r="AD4564" t="e">
        <f>VLOOKUP(Y4564,#REF!,2,FALSE)</f>
        <v>#REF!</v>
      </c>
    </row>
    <row r="4565" customHeight="1" spans="1:30">
      <c r="A4565" s="2" t="s">
        <v>14114</v>
      </c>
      <c r="B4565" s="2" t="s">
        <v>14115</v>
      </c>
      <c r="C4565" s="2" t="s">
        <v>14268</v>
      </c>
      <c r="D4565" s="2" t="s">
        <v>14269</v>
      </c>
      <c r="E4565" s="2" t="s">
        <v>14270</v>
      </c>
      <c r="F4565" s="2" t="s">
        <v>14047</v>
      </c>
      <c r="G4565" s="6">
        <v>5</v>
      </c>
      <c r="H4565" s="6">
        <v>0</v>
      </c>
      <c r="I4565" s="6">
        <v>0</v>
      </c>
      <c r="J4565" s="6">
        <v>0</v>
      </c>
      <c r="K4565" s="6">
        <v>0</v>
      </c>
      <c r="L4565" s="6">
        <v>0</v>
      </c>
      <c r="M4565" s="6">
        <v>5</v>
      </c>
      <c r="N4565" s="6">
        <v>0</v>
      </c>
      <c r="O4565" s="6">
        <v>0</v>
      </c>
      <c r="P4565" s="6">
        <v>0</v>
      </c>
      <c r="Q4565" s="6">
        <v>0</v>
      </c>
      <c r="R4565" s="6">
        <v>0</v>
      </c>
      <c r="S4565" s="6">
        <v>0</v>
      </c>
      <c r="T4565" s="6">
        <v>0</v>
      </c>
      <c r="U4565" s="7">
        <v>0</v>
      </c>
      <c r="V4565" s="7">
        <v>0</v>
      </c>
      <c r="W4565" s="7">
        <v>0</v>
      </c>
      <c r="X4565" s="7">
        <v>0</v>
      </c>
      <c r="Y4565" s="8" t="str">
        <f>IFERROR(VLOOKUP(F:F,#REF!,2,0),"需要手动检查")</f>
        <v>需要手动检查</v>
      </c>
      <c r="Z4565" s="9" t="str">
        <f t="shared" si="314"/>
        <v>否</v>
      </c>
      <c r="AA4565" s="10" t="s">
        <v>36</v>
      </c>
      <c r="AB4565" s="23" t="str">
        <f>IF(IFERROR(VLOOKUP(A4565,[1]剪辑视频号!A:B,2,FALSE),"")="剪辑","剪辑","商务")</f>
        <v>剪辑</v>
      </c>
      <c r="AC4565" t="str">
        <f t="shared" si="315"/>
        <v>2025/11/17</v>
      </c>
      <c r="AD4565" t="e">
        <f>VLOOKUP(Y4565,#REF!,2,FALSE)</f>
        <v>#REF!</v>
      </c>
    </row>
    <row r="4566" customHeight="1" spans="1:30">
      <c r="A4566" s="2" t="s">
        <v>14114</v>
      </c>
      <c r="B4566" s="2" t="s">
        <v>14115</v>
      </c>
      <c r="C4566" s="2" t="s">
        <v>14271</v>
      </c>
      <c r="D4566" s="2" t="s">
        <v>14272</v>
      </c>
      <c r="E4566" s="2" t="s">
        <v>14273</v>
      </c>
      <c r="F4566" s="2" t="s">
        <v>14047</v>
      </c>
      <c r="G4566" s="6">
        <v>8</v>
      </c>
      <c r="H4566" s="6">
        <v>1</v>
      </c>
      <c r="I4566" s="6">
        <v>0</v>
      </c>
      <c r="J4566" s="6">
        <v>0</v>
      </c>
      <c r="K4566" s="6">
        <v>0</v>
      </c>
      <c r="L4566" s="6">
        <v>0</v>
      </c>
      <c r="M4566" s="6">
        <v>8</v>
      </c>
      <c r="N4566" s="6">
        <v>0</v>
      </c>
      <c r="O4566" s="6">
        <v>0</v>
      </c>
      <c r="P4566" s="6">
        <v>0</v>
      </c>
      <c r="Q4566" s="6">
        <v>0</v>
      </c>
      <c r="R4566" s="6">
        <v>0</v>
      </c>
      <c r="S4566" s="6">
        <v>0</v>
      </c>
      <c r="T4566" s="6">
        <v>0</v>
      </c>
      <c r="U4566" s="7">
        <v>0</v>
      </c>
      <c r="V4566" s="7">
        <v>0</v>
      </c>
      <c r="W4566" s="7">
        <v>0.125</v>
      </c>
      <c r="X4566" s="7">
        <v>0</v>
      </c>
      <c r="Y4566" s="8" t="str">
        <f>IFERROR(VLOOKUP(F:F,#REF!,2,0),"需要手动检查")</f>
        <v>需要手动检查</v>
      </c>
      <c r="Z4566" s="9" t="str">
        <f t="shared" si="314"/>
        <v>否</v>
      </c>
      <c r="AA4566" s="10" t="s">
        <v>36</v>
      </c>
      <c r="AB4566" s="23" t="str">
        <f>IF(IFERROR(VLOOKUP(A4566,[1]剪辑视频号!A:B,2,FALSE),"")="剪辑","剪辑","商务")</f>
        <v>剪辑</v>
      </c>
      <c r="AC4566" t="str">
        <f t="shared" si="315"/>
        <v>2025/11/17</v>
      </c>
      <c r="AD4566" t="e">
        <f>VLOOKUP(Y4566,#REF!,2,FALSE)</f>
        <v>#REF!</v>
      </c>
    </row>
    <row r="4567" customHeight="1" spans="1:30">
      <c r="A4567" s="2" t="s">
        <v>14109</v>
      </c>
      <c r="B4567" s="2" t="s">
        <v>14110</v>
      </c>
      <c r="C4567" s="2" t="s">
        <v>14274</v>
      </c>
      <c r="D4567" s="2" t="s">
        <v>14275</v>
      </c>
      <c r="E4567" s="2" t="s">
        <v>14276</v>
      </c>
      <c r="F4567" s="2" t="s">
        <v>14108</v>
      </c>
      <c r="G4567" s="6">
        <v>292</v>
      </c>
      <c r="H4567" s="6">
        <v>5</v>
      </c>
      <c r="I4567" s="6">
        <v>0</v>
      </c>
      <c r="J4567" s="6">
        <v>0</v>
      </c>
      <c r="K4567" s="6">
        <v>0</v>
      </c>
      <c r="L4567" s="6">
        <v>0</v>
      </c>
      <c r="M4567" s="6">
        <v>315</v>
      </c>
      <c r="N4567" s="6">
        <v>14</v>
      </c>
      <c r="O4567" s="6">
        <v>0</v>
      </c>
      <c r="P4567" s="6">
        <v>0</v>
      </c>
      <c r="Q4567" s="6">
        <v>0</v>
      </c>
      <c r="R4567" s="6">
        <v>0</v>
      </c>
      <c r="S4567" s="6">
        <v>0</v>
      </c>
      <c r="T4567" s="6">
        <v>0</v>
      </c>
      <c r="U4567" s="7">
        <v>0.0479</v>
      </c>
      <c r="V4567" s="7">
        <v>0</v>
      </c>
      <c r="W4567" s="7">
        <v>0.024</v>
      </c>
      <c r="X4567" s="7">
        <v>0</v>
      </c>
      <c r="Y4567" s="8" t="str">
        <f>IFERROR(VLOOKUP(F:F,#REF!,2,0),"需要手动检查")</f>
        <v>需要手动检查</v>
      </c>
      <c r="Z4567" s="9" t="str">
        <f t="shared" si="314"/>
        <v>否</v>
      </c>
      <c r="AA4567" s="10" t="s">
        <v>36</v>
      </c>
      <c r="AB4567" s="23" t="str">
        <f>IF(IFERROR(VLOOKUP(A4567,[1]剪辑视频号!A:B,2,FALSE),"")="剪辑","剪辑","商务")</f>
        <v>剪辑</v>
      </c>
      <c r="AC4567" t="str">
        <f t="shared" si="315"/>
        <v>2025/11/17</v>
      </c>
      <c r="AD4567" t="e">
        <f>VLOOKUP(Y4567,#REF!,2,FALSE)</f>
        <v>#REF!</v>
      </c>
    </row>
    <row r="4568" customHeight="1" spans="1:30">
      <c r="A4568" s="2" t="s">
        <v>14109</v>
      </c>
      <c r="B4568" s="2" t="s">
        <v>14110</v>
      </c>
      <c r="C4568" s="2" t="s">
        <v>14277</v>
      </c>
      <c r="D4568" s="2" t="s">
        <v>14278</v>
      </c>
      <c r="E4568" s="2" t="s">
        <v>14279</v>
      </c>
      <c r="F4568" s="2" t="s">
        <v>14108</v>
      </c>
      <c r="G4568" s="6">
        <v>271</v>
      </c>
      <c r="H4568" s="6">
        <v>7</v>
      </c>
      <c r="I4568" s="6">
        <v>0</v>
      </c>
      <c r="J4568" s="6">
        <v>0</v>
      </c>
      <c r="K4568" s="6">
        <v>0</v>
      </c>
      <c r="L4568" s="6">
        <v>0</v>
      </c>
      <c r="M4568" s="6">
        <v>297</v>
      </c>
      <c r="N4568" s="6">
        <v>10</v>
      </c>
      <c r="O4568" s="6">
        <v>0</v>
      </c>
      <c r="P4568" s="6">
        <v>0</v>
      </c>
      <c r="Q4568" s="6">
        <v>0</v>
      </c>
      <c r="R4568" s="6">
        <v>0</v>
      </c>
      <c r="S4568" s="6">
        <v>0</v>
      </c>
      <c r="T4568" s="6">
        <v>0</v>
      </c>
      <c r="U4568" s="7">
        <v>0.0369</v>
      </c>
      <c r="V4568" s="7">
        <v>0</v>
      </c>
      <c r="W4568" s="7">
        <v>0.0074</v>
      </c>
      <c r="X4568" s="7">
        <v>0</v>
      </c>
      <c r="Y4568" s="8" t="str">
        <f>IFERROR(VLOOKUP(F:F,#REF!,2,0),"需要手动检查")</f>
        <v>需要手动检查</v>
      </c>
      <c r="Z4568" s="9" t="str">
        <f t="shared" si="314"/>
        <v>否</v>
      </c>
      <c r="AA4568" s="10" t="s">
        <v>36</v>
      </c>
      <c r="AB4568" s="23" t="str">
        <f>IF(IFERROR(VLOOKUP(A4568,[1]剪辑视频号!A:B,2,FALSE),"")="剪辑","剪辑","商务")</f>
        <v>剪辑</v>
      </c>
      <c r="AC4568" t="str">
        <f t="shared" si="315"/>
        <v>2025/11/17</v>
      </c>
      <c r="AD4568" t="e">
        <f>VLOOKUP(Y4568,#REF!,2,FALSE)</f>
        <v>#REF!</v>
      </c>
    </row>
    <row r="4569" customHeight="1" spans="1:30">
      <c r="A4569" s="2" t="s">
        <v>14280</v>
      </c>
      <c r="B4569" s="2" t="s">
        <v>14281</v>
      </c>
      <c r="C4569" s="2" t="s">
        <v>14282</v>
      </c>
      <c r="D4569" s="2" t="s">
        <v>14283</v>
      </c>
      <c r="E4569" s="2" t="s">
        <v>14284</v>
      </c>
      <c r="F4569" s="2" t="s">
        <v>14067</v>
      </c>
      <c r="G4569" s="6">
        <v>12</v>
      </c>
      <c r="H4569" s="6">
        <v>0</v>
      </c>
      <c r="I4569" s="6">
        <v>0</v>
      </c>
      <c r="J4569" s="6">
        <v>0</v>
      </c>
      <c r="K4569" s="6">
        <v>0</v>
      </c>
      <c r="L4569" s="6">
        <v>0</v>
      </c>
      <c r="M4569" s="6">
        <v>12</v>
      </c>
      <c r="N4569" s="6">
        <v>0</v>
      </c>
      <c r="O4569" s="6">
        <v>0</v>
      </c>
      <c r="P4569" s="6">
        <v>0</v>
      </c>
      <c r="Q4569" s="6">
        <v>0</v>
      </c>
      <c r="R4569" s="6">
        <v>0</v>
      </c>
      <c r="S4569" s="6">
        <v>0</v>
      </c>
      <c r="T4569" s="6">
        <v>0</v>
      </c>
      <c r="U4569" s="7">
        <v>0</v>
      </c>
      <c r="V4569" s="7">
        <v>0</v>
      </c>
      <c r="W4569" s="7">
        <v>0.0833</v>
      </c>
      <c r="X4569" s="7">
        <v>0</v>
      </c>
      <c r="Y4569" s="8" t="str">
        <f>IFERROR(VLOOKUP(F:F,#REF!,2,0),"需要手动检查")</f>
        <v>需要手动检查</v>
      </c>
      <c r="Z4569" s="9" t="str">
        <f t="shared" si="314"/>
        <v>否</v>
      </c>
      <c r="AA4569" s="10" t="s">
        <v>36</v>
      </c>
      <c r="AB4569" s="23" t="str">
        <f>IF(IFERROR(VLOOKUP(A4569,[1]剪辑视频号!A:B,2,FALSE),"")="剪辑","剪辑","商务")</f>
        <v>商务</v>
      </c>
      <c r="AC4569" t="str">
        <f t="shared" si="315"/>
        <v>2025/11/17</v>
      </c>
      <c r="AD4569" t="e">
        <f>VLOOKUP(Y4569,#REF!,2,FALSE)</f>
        <v>#REF!</v>
      </c>
    </row>
    <row r="4570" customHeight="1" spans="1:30">
      <c r="A4570" s="2" t="s">
        <v>12981</v>
      </c>
      <c r="B4570" s="2" t="s">
        <v>12982</v>
      </c>
      <c r="C4570" s="2" t="s">
        <v>45</v>
      </c>
      <c r="D4570" s="2" t="s">
        <v>14285</v>
      </c>
      <c r="E4570" s="2" t="s">
        <v>14286</v>
      </c>
      <c r="F4570" s="2" t="s">
        <v>12993</v>
      </c>
      <c r="G4570" s="6">
        <v>65</v>
      </c>
      <c r="H4570" s="6">
        <v>1</v>
      </c>
      <c r="I4570" s="6">
        <v>0</v>
      </c>
      <c r="J4570" s="6">
        <v>0</v>
      </c>
      <c r="K4570" s="6">
        <v>0</v>
      </c>
      <c r="L4570" s="6">
        <v>0</v>
      </c>
      <c r="M4570" s="6">
        <v>71</v>
      </c>
      <c r="N4570" s="6">
        <v>0</v>
      </c>
      <c r="O4570" s="6">
        <v>0</v>
      </c>
      <c r="P4570" s="6">
        <v>0</v>
      </c>
      <c r="Q4570" s="6">
        <v>0</v>
      </c>
      <c r="R4570" s="6">
        <v>0</v>
      </c>
      <c r="S4570" s="6">
        <v>0</v>
      </c>
      <c r="T4570" s="6">
        <v>0</v>
      </c>
      <c r="U4570" s="7">
        <v>0</v>
      </c>
      <c r="V4570" s="7">
        <v>0</v>
      </c>
      <c r="W4570" s="7">
        <v>0.0615</v>
      </c>
      <c r="X4570" s="7">
        <v>0</v>
      </c>
      <c r="Y4570" s="8" t="str">
        <f>IFERROR(VLOOKUP(F:F,#REF!,2,0),"需要手动检查")</f>
        <v>需要手动检查</v>
      </c>
      <c r="Z4570" s="9" t="str">
        <f t="shared" si="314"/>
        <v>否</v>
      </c>
      <c r="AA4570" s="10" t="s">
        <v>36</v>
      </c>
      <c r="AB4570" s="23" t="str">
        <f>IF(IFERROR(VLOOKUP(A4570,[1]剪辑视频号!A:B,2,FALSE),"")="剪辑","剪辑","商务")</f>
        <v>商务</v>
      </c>
      <c r="AC4570" t="str">
        <f t="shared" si="315"/>
        <v>2025/11/17</v>
      </c>
      <c r="AD4570" t="e">
        <f>VLOOKUP(Y4570,#REF!,2,FALSE)</f>
        <v>#REF!</v>
      </c>
    </row>
    <row r="4571" customHeight="1" spans="1:30">
      <c r="A4571" s="2" t="s">
        <v>8067</v>
      </c>
      <c r="B4571" s="2" t="s">
        <v>8068</v>
      </c>
      <c r="C4571" s="2" t="s">
        <v>14287</v>
      </c>
      <c r="D4571" s="2" t="s">
        <v>14288</v>
      </c>
      <c r="E4571" s="2" t="s">
        <v>14289</v>
      </c>
      <c r="F4571" s="2" t="s">
        <v>12993</v>
      </c>
      <c r="G4571" s="6">
        <v>497</v>
      </c>
      <c r="H4571" s="6">
        <v>11</v>
      </c>
      <c r="I4571" s="6">
        <v>0</v>
      </c>
      <c r="J4571" s="6">
        <v>0</v>
      </c>
      <c r="K4571" s="6">
        <v>0</v>
      </c>
      <c r="L4571" s="6">
        <v>0</v>
      </c>
      <c r="M4571" s="6">
        <v>431</v>
      </c>
      <c r="N4571" s="6">
        <v>1</v>
      </c>
      <c r="O4571" s="6">
        <v>0</v>
      </c>
      <c r="P4571" s="6">
        <v>0</v>
      </c>
      <c r="Q4571" s="6">
        <v>0</v>
      </c>
      <c r="R4571" s="6">
        <v>0</v>
      </c>
      <c r="S4571" s="6">
        <v>0</v>
      </c>
      <c r="T4571" s="6">
        <v>0</v>
      </c>
      <c r="U4571" s="7">
        <v>0.002</v>
      </c>
      <c r="V4571" s="7">
        <v>0</v>
      </c>
      <c r="W4571" s="7">
        <v>0.0101</v>
      </c>
      <c r="X4571" s="7">
        <v>0</v>
      </c>
      <c r="Y4571" s="8" t="str">
        <f>IFERROR(VLOOKUP(F:F,#REF!,2,0),"需要手动检查")</f>
        <v>需要手动检查</v>
      </c>
      <c r="Z4571" s="9" t="str">
        <f t="shared" si="314"/>
        <v>否</v>
      </c>
      <c r="AA4571" s="10" t="s">
        <v>36</v>
      </c>
      <c r="AB4571" s="23" t="str">
        <f>IF(IFERROR(VLOOKUP(A4571,[1]剪辑视频号!A:B,2,FALSE),"")="剪辑","剪辑","商务")</f>
        <v>商务</v>
      </c>
      <c r="AC4571" t="str">
        <f t="shared" si="315"/>
        <v>2025/11/17</v>
      </c>
      <c r="AD4571" t="e">
        <f>VLOOKUP(Y4571,#REF!,2,FALSE)</f>
        <v>#REF!</v>
      </c>
    </row>
    <row r="4572" customHeight="1" spans="1:30">
      <c r="A4572" s="2" t="s">
        <v>14290</v>
      </c>
      <c r="B4572" s="2" t="s">
        <v>14291</v>
      </c>
      <c r="C4572" s="2" t="s">
        <v>14292</v>
      </c>
      <c r="D4572" s="2" t="s">
        <v>14293</v>
      </c>
      <c r="E4572" s="2" t="s">
        <v>14294</v>
      </c>
      <c r="F4572" s="2" t="s">
        <v>14073</v>
      </c>
      <c r="G4572" s="6">
        <v>39</v>
      </c>
      <c r="H4572" s="6">
        <v>1</v>
      </c>
      <c r="I4572" s="6">
        <v>0</v>
      </c>
      <c r="J4572" s="6">
        <v>2</v>
      </c>
      <c r="K4572" s="6">
        <v>0</v>
      </c>
      <c r="L4572" s="6">
        <v>0</v>
      </c>
      <c r="M4572" s="6">
        <v>36</v>
      </c>
      <c r="N4572" s="6">
        <v>0</v>
      </c>
      <c r="O4572" s="6">
        <v>0</v>
      </c>
      <c r="P4572" s="6">
        <v>0</v>
      </c>
      <c r="Q4572" s="6">
        <v>0</v>
      </c>
      <c r="R4572" s="6">
        <v>0</v>
      </c>
      <c r="S4572" s="6">
        <v>0</v>
      </c>
      <c r="T4572" s="6">
        <v>0</v>
      </c>
      <c r="U4572" s="7">
        <v>0</v>
      </c>
      <c r="V4572" s="7">
        <v>0</v>
      </c>
      <c r="W4572" s="7">
        <v>0.0513</v>
      </c>
      <c r="X4572" s="7">
        <v>0</v>
      </c>
      <c r="Y4572" s="8" t="str">
        <f>IFERROR(VLOOKUP(F:F,#REF!,2,0),"需要手动检查")</f>
        <v>需要手动检查</v>
      </c>
      <c r="Z4572" s="9" t="str">
        <f t="shared" si="314"/>
        <v>否</v>
      </c>
      <c r="AA4572" s="10" t="s">
        <v>36</v>
      </c>
      <c r="AB4572" s="23" t="str">
        <f>IF(IFERROR(VLOOKUP(A4572,[1]剪辑视频号!A:B,2,FALSE),"")="剪辑","剪辑","商务")</f>
        <v>商务</v>
      </c>
      <c r="AC4572" t="str">
        <f t="shared" si="315"/>
        <v>2025/11/17</v>
      </c>
      <c r="AD4572" t="e">
        <f>VLOOKUP(Y4572,#REF!,2,FALSE)</f>
        <v>#REF!</v>
      </c>
    </row>
    <row r="4573" customHeight="1" spans="1:30">
      <c r="A4573" s="2" t="s">
        <v>14295</v>
      </c>
      <c r="B4573" s="2" t="s">
        <v>14296</v>
      </c>
      <c r="C4573" s="2" t="s">
        <v>14297</v>
      </c>
      <c r="D4573" s="2" t="s">
        <v>14298</v>
      </c>
      <c r="E4573" s="2" t="s">
        <v>14299</v>
      </c>
      <c r="F4573" s="2" t="s">
        <v>14047</v>
      </c>
      <c r="G4573" s="6">
        <v>142</v>
      </c>
      <c r="H4573" s="6">
        <v>11</v>
      </c>
      <c r="I4573" s="6">
        <v>1</v>
      </c>
      <c r="J4573" s="6">
        <v>0</v>
      </c>
      <c r="K4573" s="6">
        <v>0</v>
      </c>
      <c r="L4573" s="6">
        <v>0</v>
      </c>
      <c r="M4573" s="6">
        <v>135</v>
      </c>
      <c r="N4573" s="6">
        <v>4</v>
      </c>
      <c r="O4573" s="6">
        <v>0</v>
      </c>
      <c r="P4573" s="6">
        <v>0</v>
      </c>
      <c r="Q4573" s="6">
        <v>0</v>
      </c>
      <c r="R4573" s="6">
        <v>0</v>
      </c>
      <c r="S4573" s="6">
        <v>0</v>
      </c>
      <c r="T4573" s="6">
        <v>0</v>
      </c>
      <c r="U4573" s="7">
        <v>0.0282</v>
      </c>
      <c r="V4573" s="7">
        <v>0</v>
      </c>
      <c r="W4573" s="7">
        <v>0.0282</v>
      </c>
      <c r="X4573" s="7">
        <v>0</v>
      </c>
      <c r="Y4573" s="8" t="str">
        <f>IFERROR(VLOOKUP(F:F,#REF!,2,0),"需要手动检查")</f>
        <v>需要手动检查</v>
      </c>
      <c r="Z4573" s="9" t="str">
        <f t="shared" si="314"/>
        <v>否</v>
      </c>
      <c r="AA4573" s="10" t="s">
        <v>36</v>
      </c>
      <c r="AB4573" s="23" t="str">
        <f>IF(IFERROR(VLOOKUP(A4573,[1]剪辑视频号!A:B,2,FALSE),"")="剪辑","剪辑","商务")</f>
        <v>商务</v>
      </c>
      <c r="AC4573" t="str">
        <f t="shared" si="315"/>
        <v>2025/11/17</v>
      </c>
      <c r="AD4573" t="e">
        <f>VLOOKUP(Y4573,#REF!,2,FALSE)</f>
        <v>#REF!</v>
      </c>
    </row>
    <row r="4574" customHeight="1" spans="1:30">
      <c r="A4574" s="2" t="s">
        <v>14295</v>
      </c>
      <c r="B4574" s="2" t="s">
        <v>14296</v>
      </c>
      <c r="C4574" s="2" t="s">
        <v>45</v>
      </c>
      <c r="D4574" s="2" t="s">
        <v>14300</v>
      </c>
      <c r="E4574" s="2" t="s">
        <v>14301</v>
      </c>
      <c r="F4574" s="2" t="s">
        <v>14047</v>
      </c>
      <c r="G4574" s="6">
        <v>102</v>
      </c>
      <c r="H4574" s="6">
        <v>11</v>
      </c>
      <c r="I4574" s="6">
        <v>1</v>
      </c>
      <c r="J4574" s="6">
        <v>0</v>
      </c>
      <c r="K4574" s="6">
        <v>0</v>
      </c>
      <c r="L4574" s="6">
        <v>0</v>
      </c>
      <c r="M4574" s="6">
        <v>104</v>
      </c>
      <c r="N4574" s="6">
        <v>2</v>
      </c>
      <c r="O4574" s="6">
        <v>0</v>
      </c>
      <c r="P4574" s="6">
        <v>0</v>
      </c>
      <c r="Q4574" s="6">
        <v>0</v>
      </c>
      <c r="R4574" s="6">
        <v>0</v>
      </c>
      <c r="S4574" s="6">
        <v>0</v>
      </c>
      <c r="T4574" s="6">
        <v>0</v>
      </c>
      <c r="U4574" s="7">
        <v>0.0196</v>
      </c>
      <c r="V4574" s="7">
        <v>0</v>
      </c>
      <c r="W4574" s="7">
        <v>0.0294</v>
      </c>
      <c r="X4574" s="7">
        <v>0</v>
      </c>
      <c r="Y4574" s="8" t="str">
        <f>IFERROR(VLOOKUP(F:F,#REF!,2,0),"需要手动检查")</f>
        <v>需要手动检查</v>
      </c>
      <c r="Z4574" s="9" t="str">
        <f t="shared" si="314"/>
        <v>否</v>
      </c>
      <c r="AA4574" s="10" t="s">
        <v>36</v>
      </c>
      <c r="AB4574" s="23" t="str">
        <f>IF(IFERROR(VLOOKUP(A4574,[1]剪辑视频号!A:B,2,FALSE),"")="剪辑","剪辑","商务")</f>
        <v>商务</v>
      </c>
      <c r="AC4574" t="str">
        <f t="shared" si="315"/>
        <v>2025/11/17</v>
      </c>
      <c r="AD4574" t="e">
        <f>VLOOKUP(Y4574,#REF!,2,FALSE)</f>
        <v>#REF!</v>
      </c>
    </row>
    <row r="4575" customHeight="1" spans="1:30">
      <c r="A4575" s="2" t="s">
        <v>12019</v>
      </c>
      <c r="B4575" s="2" t="s">
        <v>12020</v>
      </c>
      <c r="C4575" s="2" t="s">
        <v>14302</v>
      </c>
      <c r="D4575" s="2" t="s">
        <v>14303</v>
      </c>
      <c r="E4575" s="2" t="s">
        <v>14304</v>
      </c>
      <c r="F4575" s="2" t="s">
        <v>12993</v>
      </c>
      <c r="G4575" s="6">
        <v>10</v>
      </c>
      <c r="H4575" s="6">
        <v>0</v>
      </c>
      <c r="I4575" s="6">
        <v>0</v>
      </c>
      <c r="J4575" s="6">
        <v>0</v>
      </c>
      <c r="K4575" s="6">
        <v>0</v>
      </c>
      <c r="L4575" s="6">
        <v>0</v>
      </c>
      <c r="M4575" s="6">
        <v>7</v>
      </c>
      <c r="N4575" s="6">
        <v>0</v>
      </c>
      <c r="O4575" s="6">
        <v>0</v>
      </c>
      <c r="P4575" s="6">
        <v>0</v>
      </c>
      <c r="Q4575" s="6">
        <v>0</v>
      </c>
      <c r="R4575" s="6">
        <v>0</v>
      </c>
      <c r="S4575" s="6">
        <v>0</v>
      </c>
      <c r="T4575" s="6">
        <v>0</v>
      </c>
      <c r="U4575" s="7">
        <v>0</v>
      </c>
      <c r="V4575" s="7">
        <v>0</v>
      </c>
      <c r="W4575" s="7">
        <v>0</v>
      </c>
      <c r="X4575" s="7">
        <v>0</v>
      </c>
      <c r="Y4575" s="8" t="str">
        <f>IFERROR(VLOOKUP(F:F,#REF!,2,0),"需要手动检查")</f>
        <v>需要手动检查</v>
      </c>
      <c r="Z4575" s="9" t="str">
        <f t="shared" si="314"/>
        <v>否</v>
      </c>
      <c r="AA4575" s="10" t="s">
        <v>36</v>
      </c>
      <c r="AB4575" s="23" t="str">
        <f>IF(IFERROR(VLOOKUP(A4575,[1]剪辑视频号!A:B,2,FALSE),"")="剪辑","剪辑","商务")</f>
        <v>商务</v>
      </c>
      <c r="AC4575" t="str">
        <f t="shared" si="315"/>
        <v>2025/11/17</v>
      </c>
      <c r="AD4575" t="e">
        <f>VLOOKUP(Y4575,#REF!,2,FALSE)</f>
        <v>#REF!</v>
      </c>
    </row>
    <row r="4576" customHeight="1" spans="1:30">
      <c r="A4576" s="2" t="s">
        <v>12981</v>
      </c>
      <c r="B4576" s="2" t="s">
        <v>12982</v>
      </c>
      <c r="C4576" s="2" t="s">
        <v>14305</v>
      </c>
      <c r="D4576" s="2" t="s">
        <v>14306</v>
      </c>
      <c r="E4576" s="2" t="s">
        <v>14307</v>
      </c>
      <c r="F4576" s="2" t="s">
        <v>12993</v>
      </c>
      <c r="G4576" s="6">
        <v>339</v>
      </c>
      <c r="H4576" s="6">
        <v>4</v>
      </c>
      <c r="I4576" s="6">
        <v>0</v>
      </c>
      <c r="J4576" s="6">
        <v>0</v>
      </c>
      <c r="K4576" s="6">
        <v>0</v>
      </c>
      <c r="L4576" s="6">
        <v>0</v>
      </c>
      <c r="M4576" s="6">
        <v>336</v>
      </c>
      <c r="N4576" s="6">
        <v>4</v>
      </c>
      <c r="O4576" s="6">
        <v>0</v>
      </c>
      <c r="P4576" s="6">
        <v>0</v>
      </c>
      <c r="Q4576" s="6">
        <v>0</v>
      </c>
      <c r="R4576" s="6">
        <v>0</v>
      </c>
      <c r="S4576" s="6">
        <v>0</v>
      </c>
      <c r="T4576" s="6">
        <v>0</v>
      </c>
      <c r="U4576" s="7">
        <v>0.0118</v>
      </c>
      <c r="V4576" s="7">
        <v>0</v>
      </c>
      <c r="W4576" s="7">
        <v>0.1445</v>
      </c>
      <c r="X4576" s="7">
        <v>0</v>
      </c>
      <c r="Y4576" s="8" t="str">
        <f>IFERROR(VLOOKUP(F:F,#REF!,2,0),"需要手动检查")</f>
        <v>需要手动检查</v>
      </c>
      <c r="Z4576" s="9" t="str">
        <f t="shared" si="314"/>
        <v>否</v>
      </c>
      <c r="AA4576" s="10" t="s">
        <v>36</v>
      </c>
      <c r="AB4576" s="23" t="str">
        <f>IF(IFERROR(VLOOKUP(A4576,[1]剪辑视频号!A:B,2,FALSE),"")="剪辑","剪辑","商务")</f>
        <v>商务</v>
      </c>
      <c r="AC4576" t="str">
        <f t="shared" si="315"/>
        <v>2025/11/17</v>
      </c>
      <c r="AD4576" t="e">
        <f>VLOOKUP(Y4576,#REF!,2,FALSE)</f>
        <v>#REF!</v>
      </c>
    </row>
    <row r="4577" customHeight="1" spans="1:30">
      <c r="A4577" s="2" t="s">
        <v>10370</v>
      </c>
      <c r="B4577" s="2" t="s">
        <v>10371</v>
      </c>
      <c r="C4577" s="2" t="s">
        <v>45</v>
      </c>
      <c r="D4577" s="2" t="s">
        <v>14308</v>
      </c>
      <c r="E4577" s="2" t="s">
        <v>14309</v>
      </c>
      <c r="F4577" s="2" t="s">
        <v>12993</v>
      </c>
      <c r="G4577" s="6">
        <v>238</v>
      </c>
      <c r="H4577" s="6">
        <v>15</v>
      </c>
      <c r="I4577" s="6">
        <v>0</v>
      </c>
      <c r="J4577" s="6">
        <v>0</v>
      </c>
      <c r="K4577" s="6">
        <v>0</v>
      </c>
      <c r="L4577" s="6">
        <v>0</v>
      </c>
      <c r="M4577" s="6">
        <v>236</v>
      </c>
      <c r="N4577" s="6">
        <v>1</v>
      </c>
      <c r="O4577" s="6">
        <v>0</v>
      </c>
      <c r="P4577" s="6">
        <v>0</v>
      </c>
      <c r="Q4577" s="6">
        <v>0</v>
      </c>
      <c r="R4577" s="6">
        <v>0</v>
      </c>
      <c r="S4577" s="6">
        <v>0</v>
      </c>
      <c r="T4577" s="6">
        <v>0</v>
      </c>
      <c r="U4577" s="7">
        <v>0.0042</v>
      </c>
      <c r="V4577" s="7">
        <v>0</v>
      </c>
      <c r="W4577" s="7">
        <v>0.0252</v>
      </c>
      <c r="X4577" s="7">
        <v>0</v>
      </c>
      <c r="Y4577" s="8" t="str">
        <f>IFERROR(VLOOKUP(F:F,#REF!,2,0),"需要手动检查")</f>
        <v>需要手动检查</v>
      </c>
      <c r="Z4577" s="9" t="str">
        <f t="shared" ref="Z4577:Z4592" si="316">IF(R4577&gt;0,"是","否")</f>
        <v>否</v>
      </c>
      <c r="AA4577" s="10" t="s">
        <v>36</v>
      </c>
      <c r="AB4577" s="23" t="str">
        <f>IF(IFERROR(VLOOKUP(A4577,[1]剪辑视频号!A:B,2,FALSE),"")="剪辑","剪辑","商务")</f>
        <v>商务</v>
      </c>
      <c r="AC4577" t="str">
        <f t="shared" ref="AC4577:AC4592" si="317">YEAR(E4577)&amp;"/"&amp;MONTH(E4577)&amp;"/"&amp;DAY(E4577)</f>
        <v>2025/11/18</v>
      </c>
      <c r="AD4577" t="e">
        <f>VLOOKUP(Y4577,#REF!,2,FALSE)</f>
        <v>#REF!</v>
      </c>
    </row>
    <row r="4578" customHeight="1" spans="1:30">
      <c r="A4578" s="2" t="s">
        <v>10370</v>
      </c>
      <c r="B4578" s="2" t="s">
        <v>10371</v>
      </c>
      <c r="C4578" s="2" t="s">
        <v>45</v>
      </c>
      <c r="D4578" s="2" t="s">
        <v>14310</v>
      </c>
      <c r="E4578" s="2" t="s">
        <v>14311</v>
      </c>
      <c r="F4578" s="2" t="s">
        <v>12993</v>
      </c>
      <c r="G4578" s="6">
        <v>36</v>
      </c>
      <c r="H4578" s="6">
        <v>4</v>
      </c>
      <c r="I4578" s="6">
        <v>0</v>
      </c>
      <c r="J4578" s="6">
        <v>0</v>
      </c>
      <c r="K4578" s="6">
        <v>0</v>
      </c>
      <c r="L4578" s="6">
        <v>0</v>
      </c>
      <c r="M4578" s="6">
        <v>35</v>
      </c>
      <c r="N4578" s="6">
        <v>0</v>
      </c>
      <c r="O4578" s="6">
        <v>0</v>
      </c>
      <c r="P4578" s="6">
        <v>0</v>
      </c>
      <c r="Q4578" s="6">
        <v>0</v>
      </c>
      <c r="R4578" s="6">
        <v>0</v>
      </c>
      <c r="S4578" s="6">
        <v>0</v>
      </c>
      <c r="T4578" s="6">
        <v>0</v>
      </c>
      <c r="U4578" s="7">
        <v>0</v>
      </c>
      <c r="V4578" s="7">
        <v>0</v>
      </c>
      <c r="W4578" s="7">
        <v>0.1111</v>
      </c>
      <c r="X4578" s="7">
        <v>0</v>
      </c>
      <c r="Y4578" s="8" t="str">
        <f>IFERROR(VLOOKUP(F:F,#REF!,2,0),"需要手动检查")</f>
        <v>需要手动检查</v>
      </c>
      <c r="Z4578" s="9" t="str">
        <f t="shared" si="316"/>
        <v>否</v>
      </c>
      <c r="AA4578" s="10" t="s">
        <v>36</v>
      </c>
      <c r="AB4578" s="23" t="str">
        <f>IF(IFERROR(VLOOKUP(A4578,[1]剪辑视频号!A:B,2,FALSE),"")="剪辑","剪辑","商务")</f>
        <v>商务</v>
      </c>
      <c r="AC4578" t="str">
        <f t="shared" si="317"/>
        <v>2025/11/18</v>
      </c>
      <c r="AD4578" t="e">
        <f>VLOOKUP(Y4578,#REF!,2,FALSE)</f>
        <v>#REF!</v>
      </c>
    </row>
    <row r="4579" customHeight="1" spans="1:30">
      <c r="A4579" s="2" t="s">
        <v>14312</v>
      </c>
      <c r="B4579" s="2" t="s">
        <v>14313</v>
      </c>
      <c r="C4579" s="2" t="s">
        <v>14314</v>
      </c>
      <c r="D4579" s="2" t="s">
        <v>14315</v>
      </c>
      <c r="E4579" s="2" t="s">
        <v>14316</v>
      </c>
      <c r="F4579" s="2" t="s">
        <v>14047</v>
      </c>
      <c r="G4579" s="6">
        <v>44</v>
      </c>
      <c r="H4579" s="6">
        <v>0</v>
      </c>
      <c r="I4579" s="6">
        <v>0</v>
      </c>
      <c r="J4579" s="6">
        <v>0</v>
      </c>
      <c r="K4579" s="6">
        <v>0</v>
      </c>
      <c r="L4579" s="6">
        <v>0</v>
      </c>
      <c r="M4579" s="6">
        <v>44</v>
      </c>
      <c r="N4579" s="6">
        <v>1</v>
      </c>
      <c r="O4579" s="6">
        <v>0</v>
      </c>
      <c r="P4579" s="6">
        <v>0</v>
      </c>
      <c r="Q4579" s="6">
        <v>0</v>
      </c>
      <c r="R4579" s="6">
        <v>0</v>
      </c>
      <c r="S4579" s="6">
        <v>0</v>
      </c>
      <c r="T4579" s="6">
        <v>0</v>
      </c>
      <c r="U4579" s="7">
        <v>0.0227</v>
      </c>
      <c r="V4579" s="7">
        <v>0</v>
      </c>
      <c r="W4579" s="7">
        <v>0</v>
      </c>
      <c r="X4579" s="7">
        <v>0</v>
      </c>
      <c r="Y4579" s="8" t="str">
        <f>IFERROR(VLOOKUP(F:F,#REF!,2,0),"需要手动检查")</f>
        <v>需要手动检查</v>
      </c>
      <c r="Z4579" s="9" t="str">
        <f t="shared" si="316"/>
        <v>否</v>
      </c>
      <c r="AA4579" s="10" t="s">
        <v>36</v>
      </c>
      <c r="AB4579" s="23" t="str">
        <f>IF(IFERROR(VLOOKUP(A4579,[1]剪辑视频号!A:B,2,FALSE),"")="剪辑","剪辑","商务")</f>
        <v>商务</v>
      </c>
      <c r="AC4579" t="str">
        <f t="shared" si="317"/>
        <v>2025/11/18</v>
      </c>
      <c r="AD4579" t="e">
        <f>VLOOKUP(Y4579,#REF!,2,FALSE)</f>
        <v>#REF!</v>
      </c>
    </row>
    <row r="4580" customHeight="1" spans="1:30">
      <c r="A4580" s="2" t="s">
        <v>10174</v>
      </c>
      <c r="B4580" s="2" t="s">
        <v>10175</v>
      </c>
      <c r="C4580" s="2" t="s">
        <v>14317</v>
      </c>
      <c r="D4580" s="2" t="s">
        <v>14318</v>
      </c>
      <c r="E4580" s="2" t="s">
        <v>14319</v>
      </c>
      <c r="F4580" s="2" t="s">
        <v>12993</v>
      </c>
      <c r="G4580" s="6">
        <v>25</v>
      </c>
      <c r="H4580" s="6">
        <v>2</v>
      </c>
      <c r="I4580" s="6">
        <v>1</v>
      </c>
      <c r="J4580" s="6">
        <v>0</v>
      </c>
      <c r="K4580" s="6">
        <v>0</v>
      </c>
      <c r="L4580" s="6">
        <v>0</v>
      </c>
      <c r="M4580" s="6">
        <v>28</v>
      </c>
      <c r="N4580" s="6">
        <v>0</v>
      </c>
      <c r="O4580" s="6">
        <v>0</v>
      </c>
      <c r="P4580" s="6">
        <v>0</v>
      </c>
      <c r="Q4580" s="6">
        <v>0</v>
      </c>
      <c r="R4580" s="6">
        <v>0</v>
      </c>
      <c r="S4580" s="6">
        <v>0</v>
      </c>
      <c r="T4580" s="6">
        <v>0</v>
      </c>
      <c r="U4580" s="7">
        <v>0</v>
      </c>
      <c r="V4580" s="7">
        <v>0</v>
      </c>
      <c r="W4580" s="7">
        <v>0.08</v>
      </c>
      <c r="X4580" s="7">
        <v>0</v>
      </c>
      <c r="Y4580" s="8" t="str">
        <f>IFERROR(VLOOKUP(F:F,#REF!,2,0),"需要手动检查")</f>
        <v>需要手动检查</v>
      </c>
      <c r="Z4580" s="9" t="str">
        <f t="shared" si="316"/>
        <v>否</v>
      </c>
      <c r="AA4580" s="10" t="s">
        <v>36</v>
      </c>
      <c r="AB4580" s="23" t="str">
        <f>IF(IFERROR(VLOOKUP(A4580,[1]剪辑视频号!A:B,2,FALSE),"")="剪辑","剪辑","商务")</f>
        <v>商务</v>
      </c>
      <c r="AC4580" t="str">
        <f t="shared" si="317"/>
        <v>2025/11/18</v>
      </c>
      <c r="AD4580" t="e">
        <f>VLOOKUP(Y4580,#REF!,2,FALSE)</f>
        <v>#REF!</v>
      </c>
    </row>
    <row r="4581" customHeight="1" spans="1:30">
      <c r="A4581" s="2" t="s">
        <v>14201</v>
      </c>
      <c r="B4581" s="2" t="s">
        <v>14202</v>
      </c>
      <c r="C4581" s="2" t="s">
        <v>14320</v>
      </c>
      <c r="D4581" s="2" t="s">
        <v>14321</v>
      </c>
      <c r="E4581" s="2" t="s">
        <v>14322</v>
      </c>
      <c r="F4581" s="2" t="s">
        <v>14067</v>
      </c>
      <c r="G4581" s="6">
        <v>13</v>
      </c>
      <c r="H4581" s="6">
        <v>0</v>
      </c>
      <c r="I4581" s="6">
        <v>0</v>
      </c>
      <c r="J4581" s="6">
        <v>1</v>
      </c>
      <c r="K4581" s="6">
        <v>0</v>
      </c>
      <c r="L4581" s="6">
        <v>0</v>
      </c>
      <c r="M4581" s="6">
        <v>16</v>
      </c>
      <c r="N4581" s="6">
        <v>2</v>
      </c>
      <c r="O4581" s="6">
        <v>0</v>
      </c>
      <c r="P4581" s="6">
        <v>0</v>
      </c>
      <c r="Q4581" s="6">
        <v>0</v>
      </c>
      <c r="R4581" s="6">
        <v>0</v>
      </c>
      <c r="S4581" s="6">
        <v>0</v>
      </c>
      <c r="T4581" s="6">
        <v>0</v>
      </c>
      <c r="U4581" s="7">
        <v>0.1538</v>
      </c>
      <c r="V4581" s="7">
        <v>0</v>
      </c>
      <c r="W4581" s="7">
        <v>0</v>
      </c>
      <c r="X4581" s="7">
        <v>0</v>
      </c>
      <c r="Y4581" s="8" t="str">
        <f>IFERROR(VLOOKUP(F:F,#REF!,2,0),"需要手动检查")</f>
        <v>需要手动检查</v>
      </c>
      <c r="Z4581" s="9" t="str">
        <f t="shared" si="316"/>
        <v>否</v>
      </c>
      <c r="AA4581" s="10" t="s">
        <v>36</v>
      </c>
      <c r="AB4581" s="23" t="str">
        <f>IF(IFERROR(VLOOKUP(A4581,[1]剪辑视频号!A:B,2,FALSE),"")="剪辑","剪辑","商务")</f>
        <v>商务</v>
      </c>
      <c r="AC4581" t="str">
        <f t="shared" si="317"/>
        <v>2025/11/18</v>
      </c>
      <c r="AD4581" t="e">
        <f>VLOOKUP(Y4581,#REF!,2,FALSE)</f>
        <v>#REF!</v>
      </c>
    </row>
    <row r="4582" customHeight="1" spans="1:30">
      <c r="A4582" s="2" t="s">
        <v>14312</v>
      </c>
      <c r="B4582" s="2" t="s">
        <v>14313</v>
      </c>
      <c r="C4582" s="2" t="s">
        <v>14323</v>
      </c>
      <c r="D4582" s="2" t="s">
        <v>14324</v>
      </c>
      <c r="E4582" s="2" t="s">
        <v>14325</v>
      </c>
      <c r="F4582" s="2" t="s">
        <v>14047</v>
      </c>
      <c r="G4582" s="6">
        <v>33</v>
      </c>
      <c r="H4582" s="6">
        <v>0</v>
      </c>
      <c r="I4582" s="6">
        <v>0</v>
      </c>
      <c r="J4582" s="6">
        <v>0</v>
      </c>
      <c r="K4582" s="6">
        <v>0</v>
      </c>
      <c r="L4582" s="6">
        <v>0</v>
      </c>
      <c r="M4582" s="6">
        <v>33</v>
      </c>
      <c r="N4582" s="6">
        <v>0</v>
      </c>
      <c r="O4582" s="6">
        <v>0</v>
      </c>
      <c r="P4582" s="6">
        <v>0</v>
      </c>
      <c r="Q4582" s="6">
        <v>0</v>
      </c>
      <c r="R4582" s="6">
        <v>0</v>
      </c>
      <c r="S4582" s="6">
        <v>0</v>
      </c>
      <c r="T4582" s="6">
        <v>0</v>
      </c>
      <c r="U4582" s="7">
        <v>0</v>
      </c>
      <c r="V4582" s="7">
        <v>0</v>
      </c>
      <c r="W4582" s="7">
        <v>0</v>
      </c>
      <c r="X4582" s="7">
        <v>0</v>
      </c>
      <c r="Y4582" s="8" t="str">
        <f>IFERROR(VLOOKUP(F:F,#REF!,2,0),"需要手动检查")</f>
        <v>需要手动检查</v>
      </c>
      <c r="Z4582" s="9" t="str">
        <f t="shared" si="316"/>
        <v>否</v>
      </c>
      <c r="AA4582" s="10" t="s">
        <v>36</v>
      </c>
      <c r="AB4582" s="23" t="str">
        <f>IF(IFERROR(VLOOKUP(A4582,[1]剪辑视频号!A:B,2,FALSE),"")="剪辑","剪辑","商务")</f>
        <v>商务</v>
      </c>
      <c r="AC4582" t="str">
        <f t="shared" si="317"/>
        <v>2025/11/18</v>
      </c>
      <c r="AD4582" t="e">
        <f>VLOOKUP(Y4582,#REF!,2,FALSE)</f>
        <v>#REF!</v>
      </c>
    </row>
    <row r="4583" customHeight="1" spans="1:30">
      <c r="A4583" s="2" t="s">
        <v>4636</v>
      </c>
      <c r="B4583" s="2" t="s">
        <v>4637</v>
      </c>
      <c r="C4583" s="2" t="s">
        <v>14326</v>
      </c>
      <c r="D4583" s="2" t="s">
        <v>14327</v>
      </c>
      <c r="E4583" s="2" t="s">
        <v>14328</v>
      </c>
      <c r="F4583" s="2" t="s">
        <v>10254</v>
      </c>
      <c r="G4583" s="6">
        <v>296</v>
      </c>
      <c r="H4583" s="6">
        <v>6</v>
      </c>
      <c r="I4583" s="6">
        <v>0</v>
      </c>
      <c r="J4583" s="6">
        <v>0</v>
      </c>
      <c r="K4583" s="6">
        <v>0</v>
      </c>
      <c r="L4583" s="6">
        <v>0</v>
      </c>
      <c r="M4583" s="6">
        <v>308</v>
      </c>
      <c r="N4583" s="6">
        <v>6</v>
      </c>
      <c r="O4583" s="6">
        <v>0</v>
      </c>
      <c r="P4583" s="6">
        <v>0</v>
      </c>
      <c r="Q4583" s="6">
        <v>0</v>
      </c>
      <c r="R4583" s="6">
        <v>0</v>
      </c>
      <c r="S4583" s="6">
        <v>0</v>
      </c>
      <c r="T4583" s="6">
        <v>0</v>
      </c>
      <c r="U4583" s="7">
        <v>0.0203</v>
      </c>
      <c r="V4583" s="7">
        <v>0</v>
      </c>
      <c r="W4583" s="7">
        <v>0.0034</v>
      </c>
      <c r="X4583" s="7">
        <v>0</v>
      </c>
      <c r="Y4583" s="8" t="str">
        <f>IFERROR(VLOOKUP(F:F,#REF!,2,0),"需要手动检查")</f>
        <v>需要手动检查</v>
      </c>
      <c r="Z4583" s="9" t="str">
        <f t="shared" si="316"/>
        <v>否</v>
      </c>
      <c r="AA4583" s="10" t="s">
        <v>36</v>
      </c>
      <c r="AB4583" s="23" t="str">
        <f>IF(IFERROR(VLOOKUP(A4583,[1]剪辑视频号!A:B,2,FALSE),"")="剪辑","剪辑","商务")</f>
        <v>商务</v>
      </c>
      <c r="AC4583" t="str">
        <f t="shared" si="317"/>
        <v>2025/11/18</v>
      </c>
      <c r="AD4583" t="e">
        <f>VLOOKUP(Y4583,#REF!,2,FALSE)</f>
        <v>#REF!</v>
      </c>
    </row>
    <row r="4584" customHeight="1" spans="1:30">
      <c r="A4584" s="2" t="s">
        <v>14329</v>
      </c>
      <c r="B4584" s="2" t="s">
        <v>14330</v>
      </c>
      <c r="C4584" s="2" t="s">
        <v>14331</v>
      </c>
      <c r="D4584" s="2" t="s">
        <v>14332</v>
      </c>
      <c r="E4584" s="2" t="s">
        <v>14333</v>
      </c>
      <c r="F4584" s="2" t="s">
        <v>10528</v>
      </c>
      <c r="G4584" s="6">
        <v>108</v>
      </c>
      <c r="H4584" s="6">
        <v>5</v>
      </c>
      <c r="I4584" s="6">
        <v>1</v>
      </c>
      <c r="J4584" s="6">
        <v>0</v>
      </c>
      <c r="K4584" s="6">
        <v>1</v>
      </c>
      <c r="L4584" s="6">
        <v>0</v>
      </c>
      <c r="M4584" s="6">
        <v>111</v>
      </c>
      <c r="N4584" s="6">
        <v>12</v>
      </c>
      <c r="O4584" s="6">
        <v>0</v>
      </c>
      <c r="P4584" s="6">
        <v>0</v>
      </c>
      <c r="Q4584" s="6">
        <v>0</v>
      </c>
      <c r="R4584" s="6">
        <v>0</v>
      </c>
      <c r="S4584" s="6">
        <v>0</v>
      </c>
      <c r="T4584" s="6">
        <v>0</v>
      </c>
      <c r="U4584" s="7">
        <v>0.1111</v>
      </c>
      <c r="V4584" s="7">
        <v>0</v>
      </c>
      <c r="W4584" s="7">
        <v>0.0093</v>
      </c>
      <c r="X4584" s="7">
        <v>0</v>
      </c>
      <c r="Y4584" s="8" t="str">
        <f>IFERROR(VLOOKUP(F:F,#REF!,2,0),"需要手动检查")</f>
        <v>需要手动检查</v>
      </c>
      <c r="Z4584" s="9" t="str">
        <f t="shared" si="316"/>
        <v>否</v>
      </c>
      <c r="AA4584" s="10" t="s">
        <v>36</v>
      </c>
      <c r="AB4584" s="23" t="str">
        <f>IF(IFERROR(VLOOKUP(A4584,[1]剪辑视频号!A:B,2,FALSE),"")="剪辑","剪辑","商务")</f>
        <v>商务</v>
      </c>
      <c r="AC4584" t="str">
        <f t="shared" si="317"/>
        <v>2025/11/18</v>
      </c>
      <c r="AD4584" t="e">
        <f>VLOOKUP(Y4584,#REF!,2,FALSE)</f>
        <v>#REF!</v>
      </c>
    </row>
    <row r="4585" customHeight="1" spans="1:30">
      <c r="A4585" s="2" t="s">
        <v>12019</v>
      </c>
      <c r="B4585" s="2" t="s">
        <v>12020</v>
      </c>
      <c r="C4585" s="2" t="s">
        <v>14334</v>
      </c>
      <c r="D4585" s="2" t="s">
        <v>14335</v>
      </c>
      <c r="E4585" s="2" t="s">
        <v>14336</v>
      </c>
      <c r="F4585" s="2" t="s">
        <v>12993</v>
      </c>
      <c r="G4585" s="6">
        <v>253</v>
      </c>
      <c r="H4585" s="6">
        <v>3</v>
      </c>
      <c r="I4585" s="6">
        <v>0</v>
      </c>
      <c r="J4585" s="6">
        <v>0</v>
      </c>
      <c r="K4585" s="6">
        <v>0</v>
      </c>
      <c r="L4585" s="6">
        <v>0</v>
      </c>
      <c r="M4585" s="6">
        <v>274</v>
      </c>
      <c r="N4585" s="6">
        <v>7</v>
      </c>
      <c r="O4585" s="6">
        <v>0</v>
      </c>
      <c r="P4585" s="6">
        <v>0</v>
      </c>
      <c r="Q4585" s="6">
        <v>0</v>
      </c>
      <c r="R4585" s="6">
        <v>0</v>
      </c>
      <c r="S4585" s="6">
        <v>0</v>
      </c>
      <c r="T4585" s="6">
        <v>0</v>
      </c>
      <c r="U4585" s="7">
        <v>0.0277</v>
      </c>
      <c r="V4585" s="7">
        <v>0</v>
      </c>
      <c r="W4585" s="7">
        <v>0.004</v>
      </c>
      <c r="X4585" s="7">
        <v>0</v>
      </c>
      <c r="Y4585" s="8" t="str">
        <f>IFERROR(VLOOKUP(F:F,#REF!,2,0),"需要手动检查")</f>
        <v>需要手动检查</v>
      </c>
      <c r="Z4585" s="9" t="str">
        <f t="shared" si="316"/>
        <v>否</v>
      </c>
      <c r="AA4585" s="10" t="s">
        <v>36</v>
      </c>
      <c r="AB4585" s="23" t="str">
        <f>IF(IFERROR(VLOOKUP(A4585,[1]剪辑视频号!A:B,2,FALSE),"")="剪辑","剪辑","商务")</f>
        <v>商务</v>
      </c>
      <c r="AC4585" t="str">
        <f t="shared" si="317"/>
        <v>2025/11/18</v>
      </c>
      <c r="AD4585" t="e">
        <f>VLOOKUP(Y4585,#REF!,2,FALSE)</f>
        <v>#REF!</v>
      </c>
    </row>
    <row r="4586" customHeight="1" spans="1:30">
      <c r="A4586" s="2" t="s">
        <v>12910</v>
      </c>
      <c r="B4586" s="2" t="s">
        <v>12911</v>
      </c>
      <c r="C4586" s="2" t="s">
        <v>14337</v>
      </c>
      <c r="D4586" s="2" t="s">
        <v>14338</v>
      </c>
      <c r="E4586" s="2" t="s">
        <v>14339</v>
      </c>
      <c r="F4586" s="2" t="s">
        <v>12993</v>
      </c>
      <c r="G4586" s="6">
        <v>55</v>
      </c>
      <c r="H4586" s="6">
        <v>2</v>
      </c>
      <c r="I4586" s="6">
        <v>1</v>
      </c>
      <c r="J4586" s="6">
        <v>1</v>
      </c>
      <c r="K4586" s="6">
        <v>0</v>
      </c>
      <c r="L4586" s="6">
        <v>0</v>
      </c>
      <c r="M4586" s="6">
        <v>58</v>
      </c>
      <c r="N4586" s="6">
        <v>2</v>
      </c>
      <c r="O4586" s="6">
        <v>0</v>
      </c>
      <c r="P4586" s="6">
        <v>0</v>
      </c>
      <c r="Q4586" s="6">
        <v>0</v>
      </c>
      <c r="R4586" s="6">
        <v>0</v>
      </c>
      <c r="S4586" s="6">
        <v>0</v>
      </c>
      <c r="T4586" s="6">
        <v>0</v>
      </c>
      <c r="U4586" s="7">
        <v>0.0364</v>
      </c>
      <c r="V4586" s="7">
        <v>0</v>
      </c>
      <c r="W4586" s="7">
        <v>0.0182</v>
      </c>
      <c r="X4586" s="7">
        <v>0</v>
      </c>
      <c r="Y4586" s="8" t="str">
        <f>IFERROR(VLOOKUP(F:F,#REF!,2,0),"需要手动检查")</f>
        <v>需要手动检查</v>
      </c>
      <c r="Z4586" s="9" t="str">
        <f t="shared" si="316"/>
        <v>否</v>
      </c>
      <c r="AA4586" s="10" t="s">
        <v>36</v>
      </c>
      <c r="AB4586" s="23" t="str">
        <f>IF(IFERROR(VLOOKUP(A4586,[1]剪辑视频号!A:B,2,FALSE),"")="剪辑","剪辑","商务")</f>
        <v>商务</v>
      </c>
      <c r="AC4586" t="str">
        <f t="shared" si="317"/>
        <v>2025/11/18</v>
      </c>
      <c r="AD4586" t="e">
        <f>VLOOKUP(Y4586,#REF!,2,FALSE)</f>
        <v>#REF!</v>
      </c>
    </row>
    <row r="4587" customHeight="1" spans="1:30">
      <c r="A4587" s="2" t="s">
        <v>14340</v>
      </c>
      <c r="B4587" s="2" t="s">
        <v>14341</v>
      </c>
      <c r="C4587" s="2" t="s">
        <v>14342</v>
      </c>
      <c r="D4587" s="2" t="s">
        <v>14343</v>
      </c>
      <c r="E4587" s="2" t="s">
        <v>14344</v>
      </c>
      <c r="F4587" s="2" t="s">
        <v>12993</v>
      </c>
      <c r="G4587" s="6">
        <v>289</v>
      </c>
      <c r="H4587" s="6">
        <v>0</v>
      </c>
      <c r="I4587" s="6">
        <v>0</v>
      </c>
      <c r="J4587" s="6">
        <v>0</v>
      </c>
      <c r="K4587" s="6">
        <v>0</v>
      </c>
      <c r="L4587" s="6">
        <v>0</v>
      </c>
      <c r="M4587" s="6">
        <v>301</v>
      </c>
      <c r="N4587" s="6">
        <v>5</v>
      </c>
      <c r="O4587" s="6">
        <v>0</v>
      </c>
      <c r="P4587" s="6">
        <v>0</v>
      </c>
      <c r="Q4587" s="6">
        <v>0</v>
      </c>
      <c r="R4587" s="6">
        <v>0</v>
      </c>
      <c r="S4587" s="6">
        <v>0</v>
      </c>
      <c r="T4587" s="6">
        <v>0</v>
      </c>
      <c r="U4587" s="7">
        <v>0.0173</v>
      </c>
      <c r="V4587" s="7">
        <v>0</v>
      </c>
      <c r="W4587" s="7">
        <v>0.0415</v>
      </c>
      <c r="X4587" s="7">
        <v>0</v>
      </c>
      <c r="Y4587" s="8" t="str">
        <f>IFERROR(VLOOKUP(F:F,#REF!,2,0),"需要手动检查")</f>
        <v>需要手动检查</v>
      </c>
      <c r="Z4587" s="9" t="str">
        <f t="shared" si="316"/>
        <v>否</v>
      </c>
      <c r="AA4587" s="10" t="s">
        <v>36</v>
      </c>
      <c r="AB4587" s="23" t="str">
        <f>IF(IFERROR(VLOOKUP(A4587,[1]剪辑视频号!A:B,2,FALSE),"")="剪辑","剪辑","商务")</f>
        <v>商务</v>
      </c>
      <c r="AC4587" t="str">
        <f t="shared" si="317"/>
        <v>2025/11/18</v>
      </c>
      <c r="AD4587" t="e">
        <f>VLOOKUP(Y4587,#REF!,2,FALSE)</f>
        <v>#REF!</v>
      </c>
    </row>
    <row r="4588" customHeight="1" spans="1:30">
      <c r="A4588" s="2" t="s">
        <v>14109</v>
      </c>
      <c r="B4588" s="2" t="s">
        <v>14110</v>
      </c>
      <c r="C4588" s="2" t="s">
        <v>14345</v>
      </c>
      <c r="D4588" s="2" t="s">
        <v>14346</v>
      </c>
      <c r="E4588" s="2" t="s">
        <v>14347</v>
      </c>
      <c r="F4588" s="2" t="s">
        <v>14108</v>
      </c>
      <c r="G4588" s="6">
        <v>297</v>
      </c>
      <c r="H4588" s="6">
        <v>9</v>
      </c>
      <c r="I4588" s="6">
        <v>0</v>
      </c>
      <c r="J4588" s="6">
        <v>0</v>
      </c>
      <c r="K4588" s="6">
        <v>0</v>
      </c>
      <c r="L4588" s="6">
        <v>0</v>
      </c>
      <c r="M4588" s="6">
        <v>324</v>
      </c>
      <c r="N4588" s="6">
        <v>31</v>
      </c>
      <c r="O4588" s="6">
        <v>0</v>
      </c>
      <c r="P4588" s="6">
        <v>0</v>
      </c>
      <c r="Q4588" s="6">
        <v>0</v>
      </c>
      <c r="R4588" s="6">
        <v>0</v>
      </c>
      <c r="S4588" s="6">
        <v>0</v>
      </c>
      <c r="T4588" s="6">
        <v>0</v>
      </c>
      <c r="U4588" s="7">
        <v>0.1044</v>
      </c>
      <c r="V4588" s="7">
        <v>0</v>
      </c>
      <c r="W4588" s="7">
        <v>0.0539</v>
      </c>
      <c r="X4588" s="7">
        <v>0</v>
      </c>
      <c r="Y4588" s="8" t="str">
        <f>IFERROR(VLOOKUP(F:F,#REF!,2,0),"需要手动检查")</f>
        <v>需要手动检查</v>
      </c>
      <c r="Z4588" s="9" t="str">
        <f t="shared" si="316"/>
        <v>否</v>
      </c>
      <c r="AA4588" s="10" t="s">
        <v>36</v>
      </c>
      <c r="AB4588" s="23" t="str">
        <f>IF(IFERROR(VLOOKUP(A4588,[1]剪辑视频号!A:B,2,FALSE),"")="剪辑","剪辑","商务")</f>
        <v>剪辑</v>
      </c>
      <c r="AC4588" t="str">
        <f t="shared" si="317"/>
        <v>2025/11/18</v>
      </c>
      <c r="AD4588" t="e">
        <f>VLOOKUP(Y4588,#REF!,2,FALSE)</f>
        <v>#REF!</v>
      </c>
    </row>
    <row r="4589" customHeight="1" spans="1:30">
      <c r="A4589" s="2" t="s">
        <v>14114</v>
      </c>
      <c r="B4589" s="2" t="s">
        <v>14115</v>
      </c>
      <c r="C4589" s="2" t="s">
        <v>14348</v>
      </c>
      <c r="D4589" s="2" t="s">
        <v>14349</v>
      </c>
      <c r="E4589" s="2" t="s">
        <v>14350</v>
      </c>
      <c r="F4589" s="2" t="s">
        <v>14088</v>
      </c>
      <c r="G4589" s="6">
        <v>4</v>
      </c>
      <c r="H4589" s="6">
        <v>0</v>
      </c>
      <c r="I4589" s="6">
        <v>0</v>
      </c>
      <c r="J4589" s="6">
        <v>0</v>
      </c>
      <c r="K4589" s="6">
        <v>0</v>
      </c>
      <c r="L4589" s="6">
        <v>0</v>
      </c>
      <c r="M4589" s="6">
        <v>5</v>
      </c>
      <c r="N4589" s="6">
        <v>0</v>
      </c>
      <c r="O4589" s="6">
        <v>0</v>
      </c>
      <c r="P4589" s="6">
        <v>0</v>
      </c>
      <c r="Q4589" s="6">
        <v>0</v>
      </c>
      <c r="R4589" s="6">
        <v>0</v>
      </c>
      <c r="S4589" s="6">
        <v>0</v>
      </c>
      <c r="T4589" s="6">
        <v>0</v>
      </c>
      <c r="U4589" s="7">
        <v>0</v>
      </c>
      <c r="V4589" s="7">
        <v>0</v>
      </c>
      <c r="W4589" s="7">
        <v>0</v>
      </c>
      <c r="X4589" s="7">
        <v>0</v>
      </c>
      <c r="Y4589" s="8" t="str">
        <f>IFERROR(VLOOKUP(F:F,#REF!,2,0),"需要手动检查")</f>
        <v>需要手动检查</v>
      </c>
      <c r="Z4589" s="9" t="str">
        <f t="shared" si="316"/>
        <v>否</v>
      </c>
      <c r="AA4589" s="10" t="s">
        <v>36</v>
      </c>
      <c r="AB4589" s="23" t="str">
        <f>IF(IFERROR(VLOOKUP(A4589,[1]剪辑视频号!A:B,2,FALSE),"")="剪辑","剪辑","商务")</f>
        <v>剪辑</v>
      </c>
      <c r="AC4589" t="str">
        <f t="shared" si="317"/>
        <v>2025/11/18</v>
      </c>
      <c r="AD4589" t="e">
        <f>VLOOKUP(Y4589,#REF!,2,FALSE)</f>
        <v>#REF!</v>
      </c>
    </row>
    <row r="4590" customHeight="1" spans="1:30">
      <c r="A4590" s="2" t="s">
        <v>14114</v>
      </c>
      <c r="B4590" s="2" t="s">
        <v>14115</v>
      </c>
      <c r="C4590" s="2" t="s">
        <v>14351</v>
      </c>
      <c r="D4590" s="2" t="s">
        <v>14352</v>
      </c>
      <c r="E4590" s="2" t="s">
        <v>14353</v>
      </c>
      <c r="F4590" s="2" t="s">
        <v>14047</v>
      </c>
      <c r="G4590" s="6">
        <v>6</v>
      </c>
      <c r="H4590" s="6">
        <v>0</v>
      </c>
      <c r="I4590" s="6">
        <v>0</v>
      </c>
      <c r="J4590" s="6">
        <v>0</v>
      </c>
      <c r="K4590" s="6">
        <v>0</v>
      </c>
      <c r="L4590" s="6">
        <v>0</v>
      </c>
      <c r="M4590" s="6">
        <v>5</v>
      </c>
      <c r="N4590" s="6">
        <v>0</v>
      </c>
      <c r="O4590" s="6">
        <v>0</v>
      </c>
      <c r="P4590" s="6">
        <v>0</v>
      </c>
      <c r="Q4590" s="6">
        <v>0</v>
      </c>
      <c r="R4590" s="6">
        <v>0</v>
      </c>
      <c r="S4590" s="6">
        <v>0</v>
      </c>
      <c r="T4590" s="6">
        <v>0</v>
      </c>
      <c r="U4590" s="7">
        <v>0</v>
      </c>
      <c r="V4590" s="7">
        <v>0</v>
      </c>
      <c r="W4590" s="7">
        <v>0</v>
      </c>
      <c r="X4590" s="7">
        <v>0</v>
      </c>
      <c r="Y4590" s="8" t="str">
        <f>IFERROR(VLOOKUP(F:F,#REF!,2,0),"需要手动检查")</f>
        <v>需要手动检查</v>
      </c>
      <c r="Z4590" s="9" t="str">
        <f t="shared" si="316"/>
        <v>否</v>
      </c>
      <c r="AA4590" s="10" t="s">
        <v>36</v>
      </c>
      <c r="AB4590" s="23" t="str">
        <f>IF(IFERROR(VLOOKUP(A4590,[1]剪辑视频号!A:B,2,FALSE),"")="剪辑","剪辑","商务")</f>
        <v>剪辑</v>
      </c>
      <c r="AC4590" t="str">
        <f t="shared" si="317"/>
        <v>2025/11/18</v>
      </c>
      <c r="AD4590" t="e">
        <f>VLOOKUP(Y4590,#REF!,2,FALSE)</f>
        <v>#REF!</v>
      </c>
    </row>
    <row r="4591" customHeight="1" spans="1:30">
      <c r="A4591" s="2" t="s">
        <v>14114</v>
      </c>
      <c r="B4591" s="2" t="s">
        <v>14115</v>
      </c>
      <c r="C4591" s="2" t="s">
        <v>14354</v>
      </c>
      <c r="D4591" s="2" t="s">
        <v>14355</v>
      </c>
      <c r="E4591" s="2" t="s">
        <v>14356</v>
      </c>
      <c r="F4591" s="2" t="s">
        <v>14047</v>
      </c>
      <c r="G4591" s="6">
        <v>317</v>
      </c>
      <c r="H4591" s="6">
        <v>6</v>
      </c>
      <c r="I4591" s="6">
        <v>0</v>
      </c>
      <c r="J4591" s="6">
        <v>0</v>
      </c>
      <c r="K4591" s="6">
        <v>0</v>
      </c>
      <c r="L4591" s="6">
        <v>0</v>
      </c>
      <c r="M4591" s="6">
        <v>346</v>
      </c>
      <c r="N4591" s="6">
        <v>26</v>
      </c>
      <c r="O4591" s="6">
        <v>0</v>
      </c>
      <c r="P4591" s="6">
        <v>0</v>
      </c>
      <c r="Q4591" s="6">
        <v>0</v>
      </c>
      <c r="R4591" s="6">
        <v>0</v>
      </c>
      <c r="S4591" s="6">
        <v>0</v>
      </c>
      <c r="T4591" s="6">
        <v>0</v>
      </c>
      <c r="U4591" s="7">
        <v>0.082</v>
      </c>
      <c r="V4591" s="7">
        <v>0</v>
      </c>
      <c r="W4591" s="7">
        <v>0.041</v>
      </c>
      <c r="X4591" s="7">
        <v>0</v>
      </c>
      <c r="Y4591" s="8" t="str">
        <f>IFERROR(VLOOKUP(F:F,#REF!,2,0),"需要手动检查")</f>
        <v>需要手动检查</v>
      </c>
      <c r="Z4591" s="9" t="str">
        <f t="shared" si="316"/>
        <v>否</v>
      </c>
      <c r="AA4591" s="10" t="s">
        <v>36</v>
      </c>
      <c r="AB4591" s="23" t="str">
        <f>IF(IFERROR(VLOOKUP(A4591,[1]剪辑视频号!A:B,2,FALSE),"")="剪辑","剪辑","商务")</f>
        <v>剪辑</v>
      </c>
      <c r="AC4591" t="str">
        <f t="shared" si="317"/>
        <v>2025/11/18</v>
      </c>
      <c r="AD4591" t="e">
        <f>VLOOKUP(Y4591,#REF!,2,FALSE)</f>
        <v>#REF!</v>
      </c>
    </row>
    <row r="4592" customHeight="1" spans="1:30">
      <c r="A4592" s="2" t="s">
        <v>14114</v>
      </c>
      <c r="B4592" s="2" t="s">
        <v>14115</v>
      </c>
      <c r="C4592" s="2" t="s">
        <v>14357</v>
      </c>
      <c r="D4592" s="2" t="s">
        <v>14358</v>
      </c>
      <c r="E4592" s="2" t="s">
        <v>14359</v>
      </c>
      <c r="F4592" s="2" t="s">
        <v>14047</v>
      </c>
      <c r="G4592" s="6">
        <v>327</v>
      </c>
      <c r="H4592" s="6">
        <v>3</v>
      </c>
      <c r="I4592" s="6">
        <v>0</v>
      </c>
      <c r="J4592" s="6">
        <v>1</v>
      </c>
      <c r="K4592" s="6">
        <v>1</v>
      </c>
      <c r="L4592" s="6">
        <v>0</v>
      </c>
      <c r="M4592" s="6">
        <v>334</v>
      </c>
      <c r="N4592" s="6">
        <v>25</v>
      </c>
      <c r="O4592" s="6">
        <v>0</v>
      </c>
      <c r="P4592" s="6">
        <v>0</v>
      </c>
      <c r="Q4592" s="6">
        <v>0</v>
      </c>
      <c r="R4592" s="6">
        <v>0</v>
      </c>
      <c r="S4592" s="6">
        <v>0</v>
      </c>
      <c r="T4592" s="6">
        <v>0</v>
      </c>
      <c r="U4592" s="7">
        <v>0.0765</v>
      </c>
      <c r="V4592" s="7">
        <v>0</v>
      </c>
      <c r="W4592" s="7">
        <v>0.1162</v>
      </c>
      <c r="X4592" s="7">
        <v>0</v>
      </c>
      <c r="Y4592" s="8" t="str">
        <f>IFERROR(VLOOKUP(F:F,#REF!,2,0),"需要手动检查")</f>
        <v>需要手动检查</v>
      </c>
      <c r="Z4592" s="9" t="str">
        <f t="shared" si="316"/>
        <v>否</v>
      </c>
      <c r="AA4592" s="10" t="s">
        <v>36</v>
      </c>
      <c r="AB4592" s="23" t="str">
        <f>IF(IFERROR(VLOOKUP(A4592,[1]剪辑视频号!A:B,2,FALSE),"")="剪辑","剪辑","商务")</f>
        <v>剪辑</v>
      </c>
      <c r="AC4592" t="str">
        <f t="shared" si="317"/>
        <v>2025/11/18</v>
      </c>
      <c r="AD4592" t="e">
        <f>VLOOKUP(Y4592,#REF!,2,FALSE)</f>
        <v>#REF!</v>
      </c>
    </row>
    <row r="4593" customHeight="1" spans="1:30">
      <c r="A4593" s="2" t="s">
        <v>14083</v>
      </c>
      <c r="B4593" s="2" t="s">
        <v>14084</v>
      </c>
      <c r="C4593" s="2" t="s">
        <v>14360</v>
      </c>
      <c r="D4593" s="2" t="s">
        <v>14361</v>
      </c>
      <c r="E4593" s="2" t="s">
        <v>14362</v>
      </c>
      <c r="F4593" s="2" t="s">
        <v>14088</v>
      </c>
      <c r="G4593" s="6">
        <v>101</v>
      </c>
      <c r="H4593" s="6">
        <v>0</v>
      </c>
      <c r="I4593" s="6">
        <v>0</v>
      </c>
      <c r="J4593" s="6">
        <v>0</v>
      </c>
      <c r="K4593" s="6">
        <v>0</v>
      </c>
      <c r="L4593" s="6">
        <v>0</v>
      </c>
      <c r="M4593" s="6">
        <v>90</v>
      </c>
      <c r="N4593" s="6">
        <v>0</v>
      </c>
      <c r="O4593" s="6">
        <v>0</v>
      </c>
      <c r="P4593" s="6">
        <v>0</v>
      </c>
      <c r="Q4593" s="6">
        <v>0</v>
      </c>
      <c r="R4593" s="6">
        <v>0</v>
      </c>
      <c r="S4593" s="6">
        <v>0</v>
      </c>
      <c r="T4593" s="6">
        <v>0</v>
      </c>
      <c r="U4593" s="7">
        <v>0</v>
      </c>
      <c r="V4593" s="7">
        <v>0</v>
      </c>
      <c r="W4593" s="7">
        <v>0</v>
      </c>
      <c r="X4593" s="7">
        <v>0</v>
      </c>
      <c r="Y4593" s="8" t="str">
        <f>IFERROR(VLOOKUP(F:F,#REF!,2,0),"需要手动检查")</f>
        <v>需要手动检查</v>
      </c>
      <c r="Z4593" s="9" t="str">
        <f t="shared" ref="Z4593:Z4606" si="318">IF(R4593&gt;0,"是","否")</f>
        <v>否</v>
      </c>
      <c r="AA4593" s="10" t="s">
        <v>36</v>
      </c>
      <c r="AB4593" s="23" t="str">
        <f>IF(IFERROR(VLOOKUP(A4593,[1]剪辑视频号!A:B,2,FALSE),"")="剪辑","剪辑","商务")</f>
        <v>剪辑</v>
      </c>
      <c r="AC4593" t="str">
        <f t="shared" ref="AC4593:AC4606" si="319">YEAR(E4593)&amp;"/"&amp;MONTH(E4593)&amp;"/"&amp;DAY(E4593)</f>
        <v>2025/11/19</v>
      </c>
      <c r="AD4593" t="e">
        <f>VLOOKUP(Y4593,#REF!,2,FALSE)</f>
        <v>#REF!</v>
      </c>
    </row>
    <row r="4594" customHeight="1" spans="1:30">
      <c r="A4594" s="2" t="s">
        <v>1854</v>
      </c>
      <c r="B4594" s="2" t="s">
        <v>1855</v>
      </c>
      <c r="C4594" s="2" t="s">
        <v>14363</v>
      </c>
      <c r="D4594" s="2" t="s">
        <v>14364</v>
      </c>
      <c r="E4594" s="2" t="s">
        <v>14365</v>
      </c>
      <c r="F4594" s="2" t="s">
        <v>14047</v>
      </c>
      <c r="G4594" s="6">
        <v>308</v>
      </c>
      <c r="H4594" s="6">
        <v>10</v>
      </c>
      <c r="I4594" s="6">
        <v>6</v>
      </c>
      <c r="J4594" s="6">
        <v>2</v>
      </c>
      <c r="K4594" s="6">
        <v>0</v>
      </c>
      <c r="L4594" s="6">
        <v>0</v>
      </c>
      <c r="M4594" s="6">
        <v>331</v>
      </c>
      <c r="N4594" s="6">
        <v>20</v>
      </c>
      <c r="O4594" s="6">
        <v>0</v>
      </c>
      <c r="P4594" s="6">
        <v>0</v>
      </c>
      <c r="Q4594" s="6">
        <v>0</v>
      </c>
      <c r="R4594" s="6">
        <v>0</v>
      </c>
      <c r="S4594" s="6">
        <v>0</v>
      </c>
      <c r="T4594" s="6">
        <v>0</v>
      </c>
      <c r="U4594" s="7">
        <v>0.0649</v>
      </c>
      <c r="V4594" s="7">
        <v>0</v>
      </c>
      <c r="W4594" s="7">
        <v>0.0162</v>
      </c>
      <c r="X4594" s="7">
        <v>0</v>
      </c>
      <c r="Y4594" s="8" t="str">
        <f>IFERROR(VLOOKUP(F:F,#REF!,2,0),"需要手动检查")</f>
        <v>需要手动检查</v>
      </c>
      <c r="Z4594" s="9" t="str">
        <f t="shared" si="318"/>
        <v>否</v>
      </c>
      <c r="AA4594" s="10" t="s">
        <v>36</v>
      </c>
      <c r="AB4594" s="23" t="str">
        <f>IF(IFERROR(VLOOKUP(A4594,[1]剪辑视频号!A:B,2,FALSE),"")="剪辑","剪辑","商务")</f>
        <v>商务</v>
      </c>
      <c r="AC4594" t="str">
        <f t="shared" si="319"/>
        <v>2025/11/19</v>
      </c>
      <c r="AD4594" t="e">
        <f>VLOOKUP(Y4594,#REF!,2,FALSE)</f>
        <v>#REF!</v>
      </c>
    </row>
    <row r="4595" customHeight="1" spans="1:30">
      <c r="A4595" s="2" t="s">
        <v>14366</v>
      </c>
      <c r="B4595" s="2" t="s">
        <v>14367</v>
      </c>
      <c r="C4595" s="2" t="s">
        <v>14368</v>
      </c>
      <c r="D4595" s="2" t="s">
        <v>14369</v>
      </c>
      <c r="E4595" s="2" t="s">
        <v>14370</v>
      </c>
      <c r="F4595" s="2" t="s">
        <v>10528</v>
      </c>
      <c r="G4595" s="6">
        <v>72</v>
      </c>
      <c r="H4595" s="6">
        <v>4</v>
      </c>
      <c r="I4595" s="6">
        <v>0</v>
      </c>
      <c r="J4595" s="6">
        <v>0</v>
      </c>
      <c r="K4595" s="6">
        <v>0</v>
      </c>
      <c r="L4595" s="6">
        <v>0</v>
      </c>
      <c r="M4595" s="6">
        <v>5</v>
      </c>
      <c r="N4595" s="6">
        <v>1</v>
      </c>
      <c r="O4595" s="6">
        <v>0</v>
      </c>
      <c r="P4595" s="6">
        <v>0</v>
      </c>
      <c r="Q4595" s="6">
        <v>0</v>
      </c>
      <c r="R4595" s="6">
        <v>0</v>
      </c>
      <c r="S4595" s="6">
        <v>0</v>
      </c>
      <c r="T4595" s="6">
        <v>0</v>
      </c>
      <c r="U4595" s="7">
        <v>0.0139</v>
      </c>
      <c r="V4595" s="7">
        <v>0</v>
      </c>
      <c r="W4595" s="7">
        <v>0.0278</v>
      </c>
      <c r="X4595" s="7">
        <v>0</v>
      </c>
      <c r="Y4595" s="8" t="str">
        <f>IFERROR(VLOOKUP(F:F,#REF!,2,0),"需要手动检查")</f>
        <v>需要手动检查</v>
      </c>
      <c r="Z4595" s="9" t="str">
        <f t="shared" si="318"/>
        <v>否</v>
      </c>
      <c r="AA4595" s="10" t="s">
        <v>36</v>
      </c>
      <c r="AB4595" s="23" t="str">
        <f>IF(IFERROR(VLOOKUP(A4595,[1]剪辑视频号!A:B,2,FALSE),"")="剪辑","剪辑","商务")</f>
        <v>商务</v>
      </c>
      <c r="AC4595" t="str">
        <f t="shared" si="319"/>
        <v>2025/11/19</v>
      </c>
      <c r="AD4595" t="e">
        <f>VLOOKUP(Y4595,#REF!,2,FALSE)</f>
        <v>#REF!</v>
      </c>
    </row>
    <row r="4596" customHeight="1" spans="1:30">
      <c r="A4596" s="2" t="s">
        <v>4878</v>
      </c>
      <c r="B4596" s="2" t="s">
        <v>4879</v>
      </c>
      <c r="C4596" s="2" t="s">
        <v>14371</v>
      </c>
      <c r="D4596" s="2" t="s">
        <v>14372</v>
      </c>
      <c r="E4596" s="2" t="s">
        <v>14373</v>
      </c>
      <c r="F4596" s="2" t="s">
        <v>14047</v>
      </c>
      <c r="G4596" s="6">
        <v>29</v>
      </c>
      <c r="H4596" s="6">
        <v>1</v>
      </c>
      <c r="I4596" s="6">
        <v>0</v>
      </c>
      <c r="J4596" s="6">
        <v>0</v>
      </c>
      <c r="K4596" s="6">
        <v>0</v>
      </c>
      <c r="L4596" s="6">
        <v>0</v>
      </c>
      <c r="M4596" s="6">
        <v>26</v>
      </c>
      <c r="N4596" s="6">
        <v>1</v>
      </c>
      <c r="O4596" s="6">
        <v>0</v>
      </c>
      <c r="P4596" s="6">
        <v>0</v>
      </c>
      <c r="Q4596" s="6">
        <v>0</v>
      </c>
      <c r="R4596" s="6">
        <v>0</v>
      </c>
      <c r="S4596" s="6">
        <v>0</v>
      </c>
      <c r="T4596" s="6">
        <v>0</v>
      </c>
      <c r="U4596" s="7">
        <v>0.0345</v>
      </c>
      <c r="V4596" s="7">
        <v>0</v>
      </c>
      <c r="W4596" s="7">
        <v>0.0345</v>
      </c>
      <c r="X4596" s="7">
        <v>0</v>
      </c>
      <c r="Y4596" s="8" t="str">
        <f>IFERROR(VLOOKUP(F:F,#REF!,2,0),"需要手动检查")</f>
        <v>需要手动检查</v>
      </c>
      <c r="Z4596" s="9" t="str">
        <f t="shared" si="318"/>
        <v>否</v>
      </c>
      <c r="AA4596" s="10" t="s">
        <v>36</v>
      </c>
      <c r="AB4596" s="23" t="str">
        <f>IF(IFERROR(VLOOKUP(A4596,[1]剪辑视频号!A:B,2,FALSE),"")="剪辑","剪辑","商务")</f>
        <v>商务</v>
      </c>
      <c r="AC4596" t="str">
        <f t="shared" si="319"/>
        <v>2025/11/19</v>
      </c>
      <c r="AD4596" t="e">
        <f>VLOOKUP(Y4596,#REF!,2,FALSE)</f>
        <v>#REF!</v>
      </c>
    </row>
    <row r="4597" customHeight="1" spans="1:30">
      <c r="A4597" s="2" t="s">
        <v>12569</v>
      </c>
      <c r="B4597" s="2" t="s">
        <v>12570</v>
      </c>
      <c r="C4597" s="2" t="s">
        <v>14374</v>
      </c>
      <c r="D4597" s="2" t="s">
        <v>14375</v>
      </c>
      <c r="E4597" s="2" t="s">
        <v>14376</v>
      </c>
      <c r="F4597" s="2" t="s">
        <v>14047</v>
      </c>
      <c r="G4597" s="6">
        <v>56</v>
      </c>
      <c r="H4597" s="6">
        <v>5</v>
      </c>
      <c r="I4597" s="6">
        <v>1</v>
      </c>
      <c r="J4597" s="6">
        <v>1</v>
      </c>
      <c r="K4597" s="6">
        <v>0</v>
      </c>
      <c r="L4597" s="6">
        <v>0</v>
      </c>
      <c r="M4597" s="6">
        <v>51</v>
      </c>
      <c r="N4597" s="6">
        <v>2</v>
      </c>
      <c r="O4597" s="6">
        <v>0</v>
      </c>
      <c r="P4597" s="6">
        <v>0</v>
      </c>
      <c r="Q4597" s="6">
        <v>0</v>
      </c>
      <c r="R4597" s="6">
        <v>0</v>
      </c>
      <c r="S4597" s="6">
        <v>0</v>
      </c>
      <c r="T4597" s="6">
        <v>0</v>
      </c>
      <c r="U4597" s="7">
        <v>0.0357</v>
      </c>
      <c r="V4597" s="7">
        <v>0</v>
      </c>
      <c r="W4597" s="7">
        <v>0</v>
      </c>
      <c r="X4597" s="7">
        <v>0</v>
      </c>
      <c r="Y4597" s="8" t="str">
        <f>IFERROR(VLOOKUP(F:F,#REF!,2,0),"需要手动检查")</f>
        <v>需要手动检查</v>
      </c>
      <c r="Z4597" s="9" t="str">
        <f t="shared" si="318"/>
        <v>否</v>
      </c>
      <c r="AA4597" s="10" t="s">
        <v>36</v>
      </c>
      <c r="AB4597" s="23" t="str">
        <f>IF(IFERROR(VLOOKUP(A4597,[1]剪辑视频号!A:B,2,FALSE),"")="剪辑","剪辑","商务")</f>
        <v>商务</v>
      </c>
      <c r="AC4597" t="str">
        <f t="shared" si="319"/>
        <v>2025/11/19</v>
      </c>
      <c r="AD4597" t="e">
        <f>VLOOKUP(Y4597,#REF!,2,FALSE)</f>
        <v>#REF!</v>
      </c>
    </row>
    <row r="4598" customHeight="1" spans="1:30">
      <c r="A4598" s="2" t="s">
        <v>14377</v>
      </c>
      <c r="B4598" s="2" t="s">
        <v>14378</v>
      </c>
      <c r="C4598" s="2" t="s">
        <v>14379</v>
      </c>
      <c r="D4598" s="2" t="s">
        <v>14380</v>
      </c>
      <c r="E4598" s="2" t="s">
        <v>14381</v>
      </c>
      <c r="F4598" s="2" t="s">
        <v>14382</v>
      </c>
      <c r="G4598" s="6">
        <v>88</v>
      </c>
      <c r="H4598" s="6">
        <v>1</v>
      </c>
      <c r="I4598" s="6">
        <v>0</v>
      </c>
      <c r="J4598" s="6">
        <v>1</v>
      </c>
      <c r="K4598" s="6">
        <v>0</v>
      </c>
      <c r="L4598" s="6">
        <v>0</v>
      </c>
      <c r="M4598" s="6">
        <v>87</v>
      </c>
      <c r="N4598" s="6">
        <v>5</v>
      </c>
      <c r="O4598" s="6">
        <v>0</v>
      </c>
      <c r="P4598" s="6">
        <v>0</v>
      </c>
      <c r="Q4598" s="6">
        <v>0</v>
      </c>
      <c r="R4598" s="6">
        <v>0</v>
      </c>
      <c r="S4598" s="6">
        <v>0</v>
      </c>
      <c r="T4598" s="6">
        <v>0</v>
      </c>
      <c r="U4598" s="7">
        <v>0.0568</v>
      </c>
      <c r="V4598" s="7">
        <v>0</v>
      </c>
      <c r="W4598" s="7">
        <v>0.0341</v>
      </c>
      <c r="X4598" s="7">
        <v>0</v>
      </c>
      <c r="Y4598" s="8" t="str">
        <f>IFERROR(VLOOKUP(F:F,#REF!,2,0),"需要手动检查")</f>
        <v>需要手动检查</v>
      </c>
      <c r="Z4598" s="9" t="str">
        <f t="shared" si="318"/>
        <v>否</v>
      </c>
      <c r="AA4598" s="10" t="s">
        <v>36</v>
      </c>
      <c r="AB4598" s="23" t="str">
        <f>IF(IFERROR(VLOOKUP(A4598,[1]剪辑视频号!A:B,2,FALSE),"")="剪辑","剪辑","商务")</f>
        <v>商务</v>
      </c>
      <c r="AC4598" t="str">
        <f t="shared" si="319"/>
        <v>2025/11/19</v>
      </c>
      <c r="AD4598" t="e">
        <f>VLOOKUP(Y4598,#REF!,2,FALSE)</f>
        <v>#REF!</v>
      </c>
    </row>
    <row r="4599" customHeight="1" spans="1:30">
      <c r="A4599" s="2" t="s">
        <v>14383</v>
      </c>
      <c r="B4599" s="2" t="s">
        <v>14384</v>
      </c>
      <c r="C4599" s="2" t="s">
        <v>14385</v>
      </c>
      <c r="D4599" s="2" t="s">
        <v>14386</v>
      </c>
      <c r="E4599" s="2" t="s">
        <v>14387</v>
      </c>
      <c r="F4599" s="2" t="s">
        <v>14382</v>
      </c>
      <c r="G4599" s="6">
        <v>212</v>
      </c>
      <c r="H4599" s="6">
        <v>3</v>
      </c>
      <c r="I4599" s="6">
        <v>2</v>
      </c>
      <c r="J4599" s="6">
        <v>0</v>
      </c>
      <c r="K4599" s="6">
        <v>0</v>
      </c>
      <c r="L4599" s="6">
        <v>0</v>
      </c>
      <c r="M4599" s="6">
        <v>217</v>
      </c>
      <c r="N4599" s="6">
        <v>3</v>
      </c>
      <c r="O4599" s="6">
        <v>0</v>
      </c>
      <c r="P4599" s="6">
        <v>0</v>
      </c>
      <c r="Q4599" s="6">
        <v>0</v>
      </c>
      <c r="R4599" s="6">
        <v>0</v>
      </c>
      <c r="S4599" s="6">
        <v>0</v>
      </c>
      <c r="T4599" s="6">
        <v>0</v>
      </c>
      <c r="U4599" s="7">
        <v>0.0142</v>
      </c>
      <c r="V4599" s="7">
        <v>0</v>
      </c>
      <c r="W4599" s="7">
        <v>0.0142</v>
      </c>
      <c r="X4599" s="7">
        <v>0</v>
      </c>
      <c r="Y4599" s="8" t="str">
        <f>IFERROR(VLOOKUP(F:F,#REF!,2,0),"需要手动检查")</f>
        <v>需要手动检查</v>
      </c>
      <c r="Z4599" s="9" t="str">
        <f t="shared" si="318"/>
        <v>否</v>
      </c>
      <c r="AA4599" s="10" t="s">
        <v>36</v>
      </c>
      <c r="AB4599" s="23" t="str">
        <f>IF(IFERROR(VLOOKUP(A4599,[1]剪辑视频号!A:B,2,FALSE),"")="剪辑","剪辑","商务")</f>
        <v>商务</v>
      </c>
      <c r="AC4599" t="str">
        <f t="shared" si="319"/>
        <v>2025/11/19</v>
      </c>
      <c r="AD4599" t="e">
        <f>VLOOKUP(Y4599,#REF!,2,FALSE)</f>
        <v>#REF!</v>
      </c>
    </row>
    <row r="4600" customHeight="1" spans="1:30">
      <c r="A4600" s="2" t="s">
        <v>570</v>
      </c>
      <c r="B4600" s="2" t="s">
        <v>571</v>
      </c>
      <c r="C4600" s="2" t="s">
        <v>14388</v>
      </c>
      <c r="D4600" s="2" t="s">
        <v>14389</v>
      </c>
      <c r="E4600" s="2" t="s">
        <v>14390</v>
      </c>
      <c r="F4600" s="2" t="s">
        <v>14073</v>
      </c>
      <c r="G4600" s="6">
        <v>322</v>
      </c>
      <c r="H4600" s="6">
        <v>12</v>
      </c>
      <c r="I4600" s="6">
        <v>0</v>
      </c>
      <c r="J4600" s="6">
        <v>0</v>
      </c>
      <c r="K4600" s="6">
        <v>0</v>
      </c>
      <c r="L4600" s="6">
        <v>0</v>
      </c>
      <c r="M4600" s="6">
        <v>321</v>
      </c>
      <c r="N4600" s="6">
        <v>4</v>
      </c>
      <c r="O4600" s="6">
        <v>0</v>
      </c>
      <c r="P4600" s="6">
        <v>0</v>
      </c>
      <c r="Q4600" s="6">
        <v>0</v>
      </c>
      <c r="R4600" s="6">
        <v>0</v>
      </c>
      <c r="S4600" s="6">
        <v>0</v>
      </c>
      <c r="T4600" s="6">
        <v>0</v>
      </c>
      <c r="U4600" s="7">
        <v>0.0124</v>
      </c>
      <c r="V4600" s="7">
        <v>0</v>
      </c>
      <c r="W4600" s="7">
        <v>0.0093</v>
      </c>
      <c r="X4600" s="7">
        <v>0</v>
      </c>
      <c r="Y4600" s="8" t="str">
        <f>IFERROR(VLOOKUP(F:F,#REF!,2,0),"需要手动检查")</f>
        <v>需要手动检查</v>
      </c>
      <c r="Z4600" s="9" t="str">
        <f t="shared" si="318"/>
        <v>否</v>
      </c>
      <c r="AA4600" s="10" t="s">
        <v>36</v>
      </c>
      <c r="AB4600" s="23" t="str">
        <f>IF(IFERROR(VLOOKUP(A4600,[1]剪辑视频号!A:B,2,FALSE),"")="剪辑","剪辑","商务")</f>
        <v>商务</v>
      </c>
      <c r="AC4600" t="str">
        <f t="shared" si="319"/>
        <v>2025/11/19</v>
      </c>
      <c r="AD4600" t="e">
        <f>VLOOKUP(Y4600,#REF!,2,FALSE)</f>
        <v>#REF!</v>
      </c>
    </row>
    <row r="4601" customHeight="1" spans="1:30">
      <c r="A4601" s="2" t="s">
        <v>14109</v>
      </c>
      <c r="B4601" s="2" t="s">
        <v>14110</v>
      </c>
      <c r="C4601" s="2" t="s">
        <v>14391</v>
      </c>
      <c r="D4601" s="2" t="s">
        <v>14392</v>
      </c>
      <c r="E4601" s="2" t="s">
        <v>14393</v>
      </c>
      <c r="F4601" s="2" t="s">
        <v>14108</v>
      </c>
      <c r="G4601" s="6">
        <v>294</v>
      </c>
      <c r="H4601" s="6">
        <v>10</v>
      </c>
      <c r="I4601" s="6">
        <v>1</v>
      </c>
      <c r="J4601" s="6">
        <v>2</v>
      </c>
      <c r="K4601" s="6">
        <v>0</v>
      </c>
      <c r="L4601" s="6">
        <v>0</v>
      </c>
      <c r="M4601" s="6">
        <v>327</v>
      </c>
      <c r="N4601" s="6">
        <v>28</v>
      </c>
      <c r="O4601" s="6">
        <v>0</v>
      </c>
      <c r="P4601" s="6">
        <v>0</v>
      </c>
      <c r="Q4601" s="6">
        <v>0</v>
      </c>
      <c r="R4601" s="6">
        <v>0</v>
      </c>
      <c r="S4601" s="6">
        <v>0</v>
      </c>
      <c r="T4601" s="6">
        <v>0</v>
      </c>
      <c r="U4601" s="7">
        <v>0.0952</v>
      </c>
      <c r="V4601" s="7">
        <v>0</v>
      </c>
      <c r="W4601" s="7">
        <v>0.085</v>
      </c>
      <c r="X4601" s="7">
        <v>0</v>
      </c>
      <c r="Y4601" s="8" t="str">
        <f>IFERROR(VLOOKUP(F:F,#REF!,2,0),"需要手动检查")</f>
        <v>需要手动检查</v>
      </c>
      <c r="Z4601" s="9" t="str">
        <f t="shared" si="318"/>
        <v>否</v>
      </c>
      <c r="AA4601" s="10" t="s">
        <v>36</v>
      </c>
      <c r="AB4601" s="23" t="str">
        <f>IF(IFERROR(VLOOKUP(A4601,[1]剪辑视频号!A:B,2,FALSE),"")="剪辑","剪辑","商务")</f>
        <v>剪辑</v>
      </c>
      <c r="AC4601" t="str">
        <f t="shared" si="319"/>
        <v>2025/11/19</v>
      </c>
      <c r="AD4601" t="e">
        <f>VLOOKUP(Y4601,#REF!,2,FALSE)</f>
        <v>#REF!</v>
      </c>
    </row>
    <row r="4602" customHeight="1" spans="1:30">
      <c r="A4602" s="2" t="s">
        <v>14114</v>
      </c>
      <c r="B4602" s="2" t="s">
        <v>14115</v>
      </c>
      <c r="C4602" s="2" t="s">
        <v>14394</v>
      </c>
      <c r="D4602" s="2" t="s">
        <v>14395</v>
      </c>
      <c r="E4602" s="2" t="s">
        <v>14396</v>
      </c>
      <c r="F4602" s="2" t="s">
        <v>14088</v>
      </c>
      <c r="G4602" s="6">
        <v>1</v>
      </c>
      <c r="H4602" s="6">
        <v>0</v>
      </c>
      <c r="I4602" s="6">
        <v>0</v>
      </c>
      <c r="J4602" s="6">
        <v>0</v>
      </c>
      <c r="K4602" s="6">
        <v>0</v>
      </c>
      <c r="L4602" s="6">
        <v>0</v>
      </c>
      <c r="M4602" s="6">
        <v>1</v>
      </c>
      <c r="N4602" s="6">
        <v>0</v>
      </c>
      <c r="O4602" s="6">
        <v>0</v>
      </c>
      <c r="P4602" s="6">
        <v>0</v>
      </c>
      <c r="Q4602" s="6">
        <v>0</v>
      </c>
      <c r="R4602" s="6">
        <v>0</v>
      </c>
      <c r="S4602" s="6">
        <v>0</v>
      </c>
      <c r="T4602" s="6">
        <v>0</v>
      </c>
      <c r="U4602" s="7">
        <v>0</v>
      </c>
      <c r="V4602" s="7">
        <v>0</v>
      </c>
      <c r="W4602" s="7">
        <v>0</v>
      </c>
      <c r="X4602" s="7">
        <v>0</v>
      </c>
      <c r="Y4602" s="8" t="str">
        <f>IFERROR(VLOOKUP(F:F,#REF!,2,0),"需要手动检查")</f>
        <v>需要手动检查</v>
      </c>
      <c r="Z4602" s="9" t="str">
        <f t="shared" si="318"/>
        <v>否</v>
      </c>
      <c r="AA4602" s="10" t="s">
        <v>36</v>
      </c>
      <c r="AB4602" s="23" t="str">
        <f>IF(IFERROR(VLOOKUP(A4602,[1]剪辑视频号!A:B,2,FALSE),"")="剪辑","剪辑","商务")</f>
        <v>剪辑</v>
      </c>
      <c r="AC4602" t="str">
        <f t="shared" si="319"/>
        <v>2025/11/19</v>
      </c>
      <c r="AD4602" t="e">
        <f>VLOOKUP(Y4602,#REF!,2,FALSE)</f>
        <v>#REF!</v>
      </c>
    </row>
    <row r="4603" customHeight="1" spans="1:30">
      <c r="A4603" s="2" t="s">
        <v>14114</v>
      </c>
      <c r="B4603" s="2" t="s">
        <v>14115</v>
      </c>
      <c r="C4603" s="2" t="s">
        <v>14397</v>
      </c>
      <c r="D4603" s="2" t="s">
        <v>14398</v>
      </c>
      <c r="E4603" s="2" t="s">
        <v>14399</v>
      </c>
      <c r="F4603" s="2" t="s">
        <v>14088</v>
      </c>
      <c r="G4603" s="6">
        <v>290</v>
      </c>
      <c r="H4603" s="6">
        <v>1</v>
      </c>
      <c r="I4603" s="6">
        <v>0</v>
      </c>
      <c r="J4603" s="6">
        <v>0</v>
      </c>
      <c r="K4603" s="6">
        <v>0</v>
      </c>
      <c r="L4603" s="6">
        <v>0</v>
      </c>
      <c r="M4603" s="6">
        <v>311</v>
      </c>
      <c r="N4603" s="6">
        <v>3</v>
      </c>
      <c r="O4603" s="6">
        <v>0</v>
      </c>
      <c r="P4603" s="6">
        <v>0</v>
      </c>
      <c r="Q4603" s="6">
        <v>0</v>
      </c>
      <c r="R4603" s="6">
        <v>0</v>
      </c>
      <c r="S4603" s="6">
        <v>0</v>
      </c>
      <c r="T4603" s="6">
        <v>0</v>
      </c>
      <c r="U4603" s="7">
        <v>0.0103</v>
      </c>
      <c r="V4603" s="7">
        <v>0</v>
      </c>
      <c r="W4603" s="7">
        <v>0.0172</v>
      </c>
      <c r="X4603" s="7">
        <v>0</v>
      </c>
      <c r="Y4603" s="8" t="str">
        <f>IFERROR(VLOOKUP(F:F,#REF!,2,0),"需要手动检查")</f>
        <v>需要手动检查</v>
      </c>
      <c r="Z4603" s="9" t="str">
        <f t="shared" si="318"/>
        <v>否</v>
      </c>
      <c r="AA4603" s="10" t="s">
        <v>36</v>
      </c>
      <c r="AB4603" s="23" t="str">
        <f>IF(IFERROR(VLOOKUP(A4603,[1]剪辑视频号!A:B,2,FALSE),"")="剪辑","剪辑","商务")</f>
        <v>剪辑</v>
      </c>
      <c r="AC4603" t="str">
        <f t="shared" si="319"/>
        <v>2025/11/19</v>
      </c>
      <c r="AD4603" t="e">
        <f>VLOOKUP(Y4603,#REF!,2,FALSE)</f>
        <v>#REF!</v>
      </c>
    </row>
    <row r="4604" customHeight="1" spans="1:30">
      <c r="A4604" s="2" t="s">
        <v>14114</v>
      </c>
      <c r="B4604" s="2" t="s">
        <v>14115</v>
      </c>
      <c r="C4604" s="2" t="s">
        <v>14400</v>
      </c>
      <c r="D4604" s="2" t="s">
        <v>14401</v>
      </c>
      <c r="E4604" s="2" t="s">
        <v>14402</v>
      </c>
      <c r="F4604" s="2" t="s">
        <v>14403</v>
      </c>
      <c r="G4604" s="6">
        <v>268</v>
      </c>
      <c r="H4604" s="6">
        <v>4</v>
      </c>
      <c r="I4604" s="6">
        <v>0</v>
      </c>
      <c r="J4604" s="6">
        <v>0</v>
      </c>
      <c r="K4604" s="6">
        <v>0</v>
      </c>
      <c r="L4604" s="6">
        <v>0</v>
      </c>
      <c r="M4604" s="6">
        <v>290</v>
      </c>
      <c r="N4604" s="6">
        <v>20</v>
      </c>
      <c r="O4604" s="6">
        <v>0</v>
      </c>
      <c r="P4604" s="6">
        <v>0</v>
      </c>
      <c r="Q4604" s="6">
        <v>0</v>
      </c>
      <c r="R4604" s="6">
        <v>0</v>
      </c>
      <c r="S4604" s="6">
        <v>0</v>
      </c>
      <c r="T4604" s="6">
        <v>0</v>
      </c>
      <c r="U4604" s="7">
        <v>0.0746</v>
      </c>
      <c r="V4604" s="7">
        <v>0</v>
      </c>
      <c r="W4604" s="7">
        <v>0.041</v>
      </c>
      <c r="X4604" s="7">
        <v>0</v>
      </c>
      <c r="Y4604" s="8" t="str">
        <f>IFERROR(VLOOKUP(F:F,#REF!,2,0),"需要手动检查")</f>
        <v>需要手动检查</v>
      </c>
      <c r="Z4604" s="9" t="str">
        <f t="shared" si="318"/>
        <v>否</v>
      </c>
      <c r="AA4604" s="10" t="s">
        <v>36</v>
      </c>
      <c r="AB4604" s="23" t="str">
        <f>IF(IFERROR(VLOOKUP(A4604,[1]剪辑视频号!A:B,2,FALSE),"")="剪辑","剪辑","商务")</f>
        <v>剪辑</v>
      </c>
      <c r="AC4604" t="str">
        <f t="shared" si="319"/>
        <v>2025/11/19</v>
      </c>
      <c r="AD4604" t="e">
        <f>VLOOKUP(Y4604,#REF!,2,FALSE)</f>
        <v>#REF!</v>
      </c>
    </row>
    <row r="4605" customHeight="1" spans="1:30">
      <c r="A4605" s="2" t="s">
        <v>14114</v>
      </c>
      <c r="B4605" s="2" t="s">
        <v>14115</v>
      </c>
      <c r="C4605" s="2" t="s">
        <v>14404</v>
      </c>
      <c r="D4605" s="2" t="s">
        <v>14405</v>
      </c>
      <c r="E4605" s="2" t="s">
        <v>14406</v>
      </c>
      <c r="F4605" s="2" t="s">
        <v>14403</v>
      </c>
      <c r="G4605" s="6">
        <v>251</v>
      </c>
      <c r="H4605" s="6">
        <v>3</v>
      </c>
      <c r="I4605" s="6">
        <v>0</v>
      </c>
      <c r="J4605" s="6">
        <v>0</v>
      </c>
      <c r="K4605" s="6">
        <v>0</v>
      </c>
      <c r="L4605" s="6">
        <v>0</v>
      </c>
      <c r="M4605" s="6">
        <v>263</v>
      </c>
      <c r="N4605" s="6">
        <v>11</v>
      </c>
      <c r="O4605" s="6">
        <v>0</v>
      </c>
      <c r="P4605" s="6">
        <v>0</v>
      </c>
      <c r="Q4605" s="6">
        <v>0</v>
      </c>
      <c r="R4605" s="6">
        <v>0</v>
      </c>
      <c r="S4605" s="6">
        <v>0</v>
      </c>
      <c r="T4605" s="6">
        <v>0</v>
      </c>
      <c r="U4605" s="7">
        <v>0.0438</v>
      </c>
      <c r="V4605" s="7">
        <v>0</v>
      </c>
      <c r="W4605" s="7">
        <v>0.0637</v>
      </c>
      <c r="X4605" s="7">
        <v>0</v>
      </c>
      <c r="Y4605" s="8" t="str">
        <f>IFERROR(VLOOKUP(F:F,#REF!,2,0),"需要手动检查")</f>
        <v>需要手动检查</v>
      </c>
      <c r="Z4605" s="9" t="str">
        <f t="shared" si="318"/>
        <v>否</v>
      </c>
      <c r="AA4605" s="10" t="s">
        <v>36</v>
      </c>
      <c r="AB4605" s="23" t="str">
        <f>IF(IFERROR(VLOOKUP(A4605,[1]剪辑视频号!A:B,2,FALSE),"")="剪辑","剪辑","商务")</f>
        <v>剪辑</v>
      </c>
      <c r="AC4605" t="str">
        <f t="shared" si="319"/>
        <v>2025/11/19</v>
      </c>
      <c r="AD4605" t="e">
        <f>VLOOKUP(Y4605,#REF!,2,FALSE)</f>
        <v>#REF!</v>
      </c>
    </row>
    <row r="4606" customHeight="1" spans="1:30">
      <c r="A4606" s="2" t="s">
        <v>14109</v>
      </c>
      <c r="B4606" s="2" t="s">
        <v>14110</v>
      </c>
      <c r="C4606" s="2" t="s">
        <v>14407</v>
      </c>
      <c r="D4606" s="2" t="s">
        <v>14408</v>
      </c>
      <c r="E4606" s="2" t="s">
        <v>14409</v>
      </c>
      <c r="F4606" s="2" t="s">
        <v>14108</v>
      </c>
      <c r="G4606" s="6">
        <v>305</v>
      </c>
      <c r="H4606" s="6">
        <v>3</v>
      </c>
      <c r="I4606" s="6">
        <v>0</v>
      </c>
      <c r="J4606" s="6">
        <v>0</v>
      </c>
      <c r="K4606" s="6">
        <v>0</v>
      </c>
      <c r="L4606" s="6">
        <v>0</v>
      </c>
      <c r="M4606" s="6">
        <v>323</v>
      </c>
      <c r="N4606" s="6">
        <v>11</v>
      </c>
      <c r="O4606" s="6">
        <v>0</v>
      </c>
      <c r="P4606" s="6">
        <v>0</v>
      </c>
      <c r="Q4606" s="6">
        <v>0</v>
      </c>
      <c r="R4606" s="6">
        <v>0</v>
      </c>
      <c r="S4606" s="6">
        <v>0</v>
      </c>
      <c r="T4606" s="6">
        <v>0</v>
      </c>
      <c r="U4606" s="7">
        <v>0.0361</v>
      </c>
      <c r="V4606" s="7">
        <v>0</v>
      </c>
      <c r="W4606" s="7">
        <v>0.0623</v>
      </c>
      <c r="X4606" s="7">
        <v>0</v>
      </c>
      <c r="Y4606" s="8" t="str">
        <f>IFERROR(VLOOKUP(F:F,#REF!,2,0),"需要手动检查")</f>
        <v>需要手动检查</v>
      </c>
      <c r="Z4606" s="9" t="str">
        <f t="shared" si="318"/>
        <v>否</v>
      </c>
      <c r="AA4606" s="10" t="s">
        <v>36</v>
      </c>
      <c r="AB4606" s="23" t="str">
        <f>IF(IFERROR(VLOOKUP(A4606,[1]剪辑视频号!A:B,2,FALSE),"")="剪辑","剪辑","商务")</f>
        <v>剪辑</v>
      </c>
      <c r="AC4606" t="str">
        <f t="shared" si="319"/>
        <v>2025/11/19</v>
      </c>
      <c r="AD4606" t="e">
        <f>VLOOKUP(Y4606,#REF!,2,FALSE)</f>
        <v>#REF!</v>
      </c>
    </row>
    <row r="4607" customHeight="1" spans="1:30">
      <c r="A4607" s="2" t="s">
        <v>13457</v>
      </c>
      <c r="B4607" s="2" t="s">
        <v>13458</v>
      </c>
      <c r="C4607" s="2" t="s">
        <v>14410</v>
      </c>
      <c r="D4607" s="2" t="s">
        <v>14411</v>
      </c>
      <c r="E4607" s="2" t="s">
        <v>14412</v>
      </c>
      <c r="F4607" s="2" t="s">
        <v>14108</v>
      </c>
      <c r="G4607" s="6">
        <v>361</v>
      </c>
      <c r="H4607" s="6">
        <v>1</v>
      </c>
      <c r="I4607" s="6">
        <v>0</v>
      </c>
      <c r="J4607" s="6">
        <v>0</v>
      </c>
      <c r="K4607" s="6">
        <v>0</v>
      </c>
      <c r="L4607" s="6">
        <v>0</v>
      </c>
      <c r="M4607" s="6">
        <v>368</v>
      </c>
      <c r="N4607" s="6">
        <v>20</v>
      </c>
      <c r="O4607" s="6">
        <v>0</v>
      </c>
      <c r="P4607" s="6">
        <v>0</v>
      </c>
      <c r="Q4607" s="6">
        <v>0</v>
      </c>
      <c r="R4607" s="6">
        <v>0</v>
      </c>
      <c r="S4607" s="6">
        <v>0</v>
      </c>
      <c r="T4607" s="6">
        <v>0</v>
      </c>
      <c r="U4607" s="7">
        <v>0.0554</v>
      </c>
      <c r="V4607" s="7">
        <v>0</v>
      </c>
      <c r="W4607" s="7">
        <v>0.0305</v>
      </c>
      <c r="X4607" s="7">
        <v>0</v>
      </c>
      <c r="Y4607" s="8" t="str">
        <f>IFERROR(VLOOKUP(F:F,#REF!,2,0),"需要手动检查")</f>
        <v>需要手动检查</v>
      </c>
      <c r="Z4607" s="9" t="str">
        <f t="shared" ref="Z4607:Z4643" si="320">IF(R4607&gt;0,"是","否")</f>
        <v>否</v>
      </c>
      <c r="AA4607" s="10" t="s">
        <v>36</v>
      </c>
      <c r="AB4607" s="23" t="str">
        <f>IF(IFERROR(VLOOKUP(A4607,[1]剪辑视频号!A:B,2,FALSE),"")="剪辑","剪辑","商务")</f>
        <v>剪辑</v>
      </c>
      <c r="AC4607" t="str">
        <f t="shared" ref="AC4607:AC4643" si="321">YEAR(E4607)&amp;"/"&amp;MONTH(E4607)&amp;"/"&amp;DAY(E4607)</f>
        <v>2025/11/20</v>
      </c>
      <c r="AD4607" t="e">
        <f>VLOOKUP(Y4607,#REF!,2,FALSE)</f>
        <v>#REF!</v>
      </c>
    </row>
    <row r="4608" customHeight="1" spans="1:30">
      <c r="A4608" s="2" t="s">
        <v>14413</v>
      </c>
      <c r="B4608" s="2" t="s">
        <v>14414</v>
      </c>
      <c r="C4608" s="2" t="s">
        <v>14415</v>
      </c>
      <c r="D4608" s="2" t="s">
        <v>14416</v>
      </c>
      <c r="E4608" s="2" t="s">
        <v>14417</v>
      </c>
      <c r="F4608" s="2" t="s">
        <v>14108</v>
      </c>
      <c r="G4608" s="6">
        <v>308</v>
      </c>
      <c r="H4608" s="6">
        <v>2</v>
      </c>
      <c r="I4608" s="6">
        <v>0</v>
      </c>
      <c r="J4608" s="6">
        <v>0</v>
      </c>
      <c r="K4608" s="6">
        <v>0</v>
      </c>
      <c r="L4608" s="6">
        <v>0</v>
      </c>
      <c r="M4608" s="6">
        <v>347</v>
      </c>
      <c r="N4608" s="6">
        <v>10</v>
      </c>
      <c r="O4608" s="6">
        <v>0</v>
      </c>
      <c r="P4608" s="6">
        <v>0</v>
      </c>
      <c r="Q4608" s="6">
        <v>0</v>
      </c>
      <c r="R4608" s="6">
        <v>0</v>
      </c>
      <c r="S4608" s="6">
        <v>0</v>
      </c>
      <c r="T4608" s="6">
        <v>0</v>
      </c>
      <c r="U4608" s="7">
        <v>0.0325</v>
      </c>
      <c r="V4608" s="7">
        <v>0</v>
      </c>
      <c r="W4608" s="7">
        <v>0.0195</v>
      </c>
      <c r="X4608" s="7">
        <v>0</v>
      </c>
      <c r="Y4608" s="8" t="str">
        <f>IFERROR(VLOOKUP(F:F,#REF!,2,0),"需要手动检查")</f>
        <v>需要手动检查</v>
      </c>
      <c r="Z4608" s="9" t="str">
        <f t="shared" si="320"/>
        <v>否</v>
      </c>
      <c r="AA4608" s="10" t="s">
        <v>36</v>
      </c>
      <c r="AB4608" s="23" t="str">
        <f>IF(IFERROR(VLOOKUP(A4608,[1]剪辑视频号!A:B,2,FALSE),"")="剪辑","剪辑","商务")</f>
        <v>剪辑</v>
      </c>
      <c r="AC4608" t="str">
        <f t="shared" si="321"/>
        <v>2025/11/20</v>
      </c>
      <c r="AD4608" t="e">
        <f>VLOOKUP(Y4608,#REF!,2,FALSE)</f>
        <v>#REF!</v>
      </c>
    </row>
    <row r="4609" customHeight="1" spans="1:30">
      <c r="A4609" s="2" t="s">
        <v>14109</v>
      </c>
      <c r="B4609" s="2" t="s">
        <v>14110</v>
      </c>
      <c r="C4609" s="2" t="s">
        <v>14418</v>
      </c>
      <c r="D4609" s="2" t="s">
        <v>14419</v>
      </c>
      <c r="E4609" s="2" t="s">
        <v>14420</v>
      </c>
      <c r="F4609" s="2" t="s">
        <v>14108</v>
      </c>
      <c r="G4609" s="6">
        <v>296</v>
      </c>
      <c r="H4609" s="6">
        <v>2</v>
      </c>
      <c r="I4609" s="6">
        <v>0</v>
      </c>
      <c r="J4609" s="6">
        <v>0</v>
      </c>
      <c r="K4609" s="6">
        <v>0</v>
      </c>
      <c r="L4609" s="6">
        <v>0</v>
      </c>
      <c r="M4609" s="6">
        <v>307</v>
      </c>
      <c r="N4609" s="6">
        <v>17</v>
      </c>
      <c r="O4609" s="6">
        <v>0</v>
      </c>
      <c r="P4609" s="6">
        <v>0</v>
      </c>
      <c r="Q4609" s="6">
        <v>0</v>
      </c>
      <c r="R4609" s="6">
        <v>0</v>
      </c>
      <c r="S4609" s="6">
        <v>0</v>
      </c>
      <c r="T4609" s="6">
        <v>0</v>
      </c>
      <c r="U4609" s="7">
        <v>0.0574</v>
      </c>
      <c r="V4609" s="7">
        <v>0</v>
      </c>
      <c r="W4609" s="7">
        <v>0.027</v>
      </c>
      <c r="X4609" s="7">
        <v>0</v>
      </c>
      <c r="Y4609" s="8" t="str">
        <f>IFERROR(VLOOKUP(F:F,#REF!,2,0),"需要手动检查")</f>
        <v>需要手动检查</v>
      </c>
      <c r="Z4609" s="9" t="str">
        <f t="shared" si="320"/>
        <v>否</v>
      </c>
      <c r="AA4609" s="10" t="s">
        <v>36</v>
      </c>
      <c r="AB4609" s="23" t="str">
        <f>IF(IFERROR(VLOOKUP(A4609,[1]剪辑视频号!A:B,2,FALSE),"")="剪辑","剪辑","商务")</f>
        <v>剪辑</v>
      </c>
      <c r="AC4609" t="str">
        <f t="shared" si="321"/>
        <v>2025/11/20</v>
      </c>
      <c r="AD4609" t="e">
        <f>VLOOKUP(Y4609,#REF!,2,FALSE)</f>
        <v>#REF!</v>
      </c>
    </row>
    <row r="4610" customHeight="1" spans="1:30">
      <c r="A4610" s="2" t="s">
        <v>14413</v>
      </c>
      <c r="B4610" s="2" t="s">
        <v>14414</v>
      </c>
      <c r="C4610" s="2" t="s">
        <v>14421</v>
      </c>
      <c r="D4610" s="2" t="s">
        <v>14422</v>
      </c>
      <c r="E4610" s="2" t="s">
        <v>14423</v>
      </c>
      <c r="F4610" s="2" t="s">
        <v>14108</v>
      </c>
      <c r="G4610" s="6">
        <v>293</v>
      </c>
      <c r="H4610" s="6">
        <v>5</v>
      </c>
      <c r="I4610" s="6">
        <v>0</v>
      </c>
      <c r="J4610" s="6">
        <v>0</v>
      </c>
      <c r="K4610" s="6">
        <v>0</v>
      </c>
      <c r="L4610" s="6">
        <v>0</v>
      </c>
      <c r="M4610" s="6">
        <v>324</v>
      </c>
      <c r="N4610" s="6">
        <v>16</v>
      </c>
      <c r="O4610" s="6">
        <v>0</v>
      </c>
      <c r="P4610" s="6">
        <v>0</v>
      </c>
      <c r="Q4610" s="6">
        <v>0</v>
      </c>
      <c r="R4610" s="6">
        <v>0</v>
      </c>
      <c r="S4610" s="6">
        <v>0</v>
      </c>
      <c r="T4610" s="6">
        <v>0</v>
      </c>
      <c r="U4610" s="7">
        <v>0.0546</v>
      </c>
      <c r="V4610" s="7">
        <v>0</v>
      </c>
      <c r="W4610" s="7">
        <v>0.0239</v>
      </c>
      <c r="X4610" s="7">
        <v>0</v>
      </c>
      <c r="Y4610" s="8" t="str">
        <f>IFERROR(VLOOKUP(F:F,#REF!,2,0),"需要手动检查")</f>
        <v>需要手动检查</v>
      </c>
      <c r="Z4610" s="9" t="str">
        <f t="shared" si="320"/>
        <v>否</v>
      </c>
      <c r="AA4610" s="10" t="s">
        <v>36</v>
      </c>
      <c r="AB4610" s="23" t="str">
        <f>IF(IFERROR(VLOOKUP(A4610,[1]剪辑视频号!A:B,2,FALSE),"")="剪辑","剪辑","商务")</f>
        <v>剪辑</v>
      </c>
      <c r="AC4610" t="str">
        <f t="shared" si="321"/>
        <v>2025/11/20</v>
      </c>
      <c r="AD4610" t="e">
        <f>VLOOKUP(Y4610,#REF!,2,FALSE)</f>
        <v>#REF!</v>
      </c>
    </row>
    <row r="4611" customHeight="1" spans="1:30">
      <c r="A4611" s="2" t="s">
        <v>13457</v>
      </c>
      <c r="B4611" s="2" t="s">
        <v>13458</v>
      </c>
      <c r="C4611" s="2" t="s">
        <v>14424</v>
      </c>
      <c r="D4611" s="2" t="s">
        <v>14425</v>
      </c>
      <c r="E4611" s="2" t="s">
        <v>14426</v>
      </c>
      <c r="F4611" s="2" t="s">
        <v>14108</v>
      </c>
      <c r="G4611" s="6">
        <v>314</v>
      </c>
      <c r="H4611" s="6">
        <v>1</v>
      </c>
      <c r="I4611" s="6">
        <v>0</v>
      </c>
      <c r="J4611" s="6">
        <v>0</v>
      </c>
      <c r="K4611" s="6">
        <v>0</v>
      </c>
      <c r="L4611" s="6">
        <v>0</v>
      </c>
      <c r="M4611" s="6">
        <v>348</v>
      </c>
      <c r="N4611" s="6">
        <v>7</v>
      </c>
      <c r="O4611" s="6">
        <v>0</v>
      </c>
      <c r="P4611" s="6">
        <v>0</v>
      </c>
      <c r="Q4611" s="6">
        <v>0</v>
      </c>
      <c r="R4611" s="6">
        <v>0</v>
      </c>
      <c r="S4611" s="6">
        <v>0</v>
      </c>
      <c r="T4611" s="6">
        <v>0</v>
      </c>
      <c r="U4611" s="7">
        <v>0.0223</v>
      </c>
      <c r="V4611" s="7">
        <v>0</v>
      </c>
      <c r="W4611" s="7">
        <v>0.0318</v>
      </c>
      <c r="X4611" s="7">
        <v>0</v>
      </c>
      <c r="Y4611" s="8" t="str">
        <f>IFERROR(VLOOKUP(F:F,#REF!,2,0),"需要手动检查")</f>
        <v>需要手动检查</v>
      </c>
      <c r="Z4611" s="9" t="str">
        <f t="shared" si="320"/>
        <v>否</v>
      </c>
      <c r="AA4611" s="10" t="s">
        <v>36</v>
      </c>
      <c r="AB4611" s="23" t="str">
        <f>IF(IFERROR(VLOOKUP(A4611,[1]剪辑视频号!A:B,2,FALSE),"")="剪辑","剪辑","商务")</f>
        <v>剪辑</v>
      </c>
      <c r="AC4611" t="str">
        <f t="shared" si="321"/>
        <v>2025/11/20</v>
      </c>
      <c r="AD4611" t="e">
        <f>VLOOKUP(Y4611,#REF!,2,FALSE)</f>
        <v>#REF!</v>
      </c>
    </row>
    <row r="4612" customHeight="1" spans="1:30">
      <c r="A4612" s="2" t="s">
        <v>14413</v>
      </c>
      <c r="B4612" s="2" t="s">
        <v>14414</v>
      </c>
      <c r="C4612" s="2" t="s">
        <v>14427</v>
      </c>
      <c r="D4612" s="2" t="s">
        <v>14428</v>
      </c>
      <c r="E4612" s="2" t="s">
        <v>14429</v>
      </c>
      <c r="F4612" s="2" t="s">
        <v>14108</v>
      </c>
      <c r="G4612" s="6">
        <v>338</v>
      </c>
      <c r="H4612" s="6">
        <v>5</v>
      </c>
      <c r="I4612" s="6">
        <v>0</v>
      </c>
      <c r="J4612" s="6">
        <v>0</v>
      </c>
      <c r="K4612" s="6">
        <v>0</v>
      </c>
      <c r="L4612" s="6">
        <v>0</v>
      </c>
      <c r="M4612" s="6">
        <v>362</v>
      </c>
      <c r="N4612" s="6">
        <v>7</v>
      </c>
      <c r="O4612" s="6">
        <v>0</v>
      </c>
      <c r="P4612" s="6">
        <v>0</v>
      </c>
      <c r="Q4612" s="6">
        <v>0</v>
      </c>
      <c r="R4612" s="6">
        <v>0</v>
      </c>
      <c r="S4612" s="6">
        <v>0</v>
      </c>
      <c r="T4612" s="6">
        <v>0</v>
      </c>
      <c r="U4612" s="7">
        <v>0.0207</v>
      </c>
      <c r="V4612" s="7">
        <v>0</v>
      </c>
      <c r="W4612" s="7">
        <v>0.0444</v>
      </c>
      <c r="X4612" s="7">
        <v>0</v>
      </c>
      <c r="Y4612" s="8" t="str">
        <f>IFERROR(VLOOKUP(F:F,#REF!,2,0),"需要手动检查")</f>
        <v>需要手动检查</v>
      </c>
      <c r="Z4612" s="9" t="str">
        <f t="shared" si="320"/>
        <v>否</v>
      </c>
      <c r="AA4612" s="10" t="s">
        <v>36</v>
      </c>
      <c r="AB4612" s="23" t="str">
        <f>IF(IFERROR(VLOOKUP(A4612,[1]剪辑视频号!A:B,2,FALSE),"")="剪辑","剪辑","商务")</f>
        <v>剪辑</v>
      </c>
      <c r="AC4612" t="str">
        <f t="shared" si="321"/>
        <v>2025/11/20</v>
      </c>
      <c r="AD4612" t="e">
        <f>VLOOKUP(Y4612,#REF!,2,FALSE)</f>
        <v>#REF!</v>
      </c>
    </row>
    <row r="4613" customHeight="1" spans="1:30">
      <c r="A4613" s="2" t="s">
        <v>14114</v>
      </c>
      <c r="B4613" s="2" t="s">
        <v>14115</v>
      </c>
      <c r="C4613" s="2" t="s">
        <v>14430</v>
      </c>
      <c r="D4613" s="2" t="s">
        <v>14431</v>
      </c>
      <c r="E4613" s="2" t="s">
        <v>14432</v>
      </c>
      <c r="F4613" s="2" t="s">
        <v>14403</v>
      </c>
      <c r="G4613" s="6">
        <v>557</v>
      </c>
      <c r="H4613" s="6">
        <v>2</v>
      </c>
      <c r="I4613" s="6">
        <v>0</v>
      </c>
      <c r="J4613" s="6">
        <v>1</v>
      </c>
      <c r="K4613" s="6">
        <v>0</v>
      </c>
      <c r="L4613" s="6">
        <v>0</v>
      </c>
      <c r="M4613" s="6">
        <v>589</v>
      </c>
      <c r="N4613" s="6">
        <v>3</v>
      </c>
      <c r="O4613" s="6">
        <v>0</v>
      </c>
      <c r="P4613" s="6">
        <v>0</v>
      </c>
      <c r="Q4613" s="6">
        <v>0</v>
      </c>
      <c r="R4613" s="6">
        <v>0</v>
      </c>
      <c r="S4613" s="6">
        <v>0</v>
      </c>
      <c r="T4613" s="6">
        <v>0</v>
      </c>
      <c r="U4613" s="7">
        <v>0.0054</v>
      </c>
      <c r="V4613" s="7">
        <v>0</v>
      </c>
      <c r="W4613" s="7">
        <v>0.0305</v>
      </c>
      <c r="X4613" s="7">
        <v>0</v>
      </c>
      <c r="Y4613" s="8" t="str">
        <f>IFERROR(VLOOKUP(F:F,#REF!,2,0),"需要手动检查")</f>
        <v>需要手动检查</v>
      </c>
      <c r="Z4613" s="9" t="str">
        <f t="shared" si="320"/>
        <v>否</v>
      </c>
      <c r="AA4613" s="10" t="s">
        <v>36</v>
      </c>
      <c r="AB4613" s="23" t="str">
        <f>IF(IFERROR(VLOOKUP(A4613,[1]剪辑视频号!A:B,2,FALSE),"")="剪辑","剪辑","商务")</f>
        <v>剪辑</v>
      </c>
      <c r="AC4613" t="str">
        <f t="shared" si="321"/>
        <v>2025/11/21</v>
      </c>
      <c r="AD4613" t="e">
        <f>VLOOKUP(Y4613,#REF!,2,FALSE)</f>
        <v>#REF!</v>
      </c>
    </row>
    <row r="4614" customHeight="1" spans="1:30">
      <c r="A4614" s="2" t="s">
        <v>14114</v>
      </c>
      <c r="B4614" s="2" t="s">
        <v>14115</v>
      </c>
      <c r="C4614" s="2" t="s">
        <v>14433</v>
      </c>
      <c r="D4614" s="2" t="s">
        <v>14434</v>
      </c>
      <c r="E4614" s="2" t="s">
        <v>14435</v>
      </c>
      <c r="F4614" s="2" t="s">
        <v>14403</v>
      </c>
      <c r="G4614" s="6">
        <v>327</v>
      </c>
      <c r="H4614" s="6">
        <v>0</v>
      </c>
      <c r="I4614" s="6">
        <v>0</v>
      </c>
      <c r="J4614" s="6">
        <v>0</v>
      </c>
      <c r="K4614" s="6">
        <v>0</v>
      </c>
      <c r="L4614" s="6">
        <v>0</v>
      </c>
      <c r="M4614" s="6">
        <v>357</v>
      </c>
      <c r="N4614" s="6">
        <v>3</v>
      </c>
      <c r="O4614" s="6">
        <v>0</v>
      </c>
      <c r="P4614" s="6">
        <v>0</v>
      </c>
      <c r="Q4614" s="6">
        <v>0</v>
      </c>
      <c r="R4614" s="6">
        <v>0</v>
      </c>
      <c r="S4614" s="6">
        <v>0</v>
      </c>
      <c r="T4614" s="6">
        <v>0</v>
      </c>
      <c r="U4614" s="7">
        <v>0.0092</v>
      </c>
      <c r="V4614" s="7">
        <v>0</v>
      </c>
      <c r="W4614" s="7">
        <v>0.0153</v>
      </c>
      <c r="X4614" s="7">
        <v>0</v>
      </c>
      <c r="Y4614" s="8" t="str">
        <f>IFERROR(VLOOKUP(F:F,#REF!,2,0),"需要手动检查")</f>
        <v>需要手动检查</v>
      </c>
      <c r="Z4614" s="9" t="str">
        <f t="shared" si="320"/>
        <v>否</v>
      </c>
      <c r="AA4614" s="10" t="s">
        <v>36</v>
      </c>
      <c r="AB4614" s="23" t="str">
        <f>IF(IFERROR(VLOOKUP(A4614,[1]剪辑视频号!A:B,2,FALSE),"")="剪辑","剪辑","商务")</f>
        <v>剪辑</v>
      </c>
      <c r="AC4614" t="str">
        <f t="shared" si="321"/>
        <v>2025/11/21</v>
      </c>
      <c r="AD4614" t="e">
        <f>VLOOKUP(Y4614,#REF!,2,FALSE)</f>
        <v>#REF!</v>
      </c>
    </row>
    <row r="4615" customHeight="1" spans="1:30">
      <c r="A4615" s="2" t="s">
        <v>14114</v>
      </c>
      <c r="B4615" s="2" t="s">
        <v>14115</v>
      </c>
      <c r="C4615" s="2" t="s">
        <v>14436</v>
      </c>
      <c r="D4615" s="2" t="s">
        <v>14437</v>
      </c>
      <c r="E4615" s="2" t="s">
        <v>14438</v>
      </c>
      <c r="F4615" s="2" t="s">
        <v>14088</v>
      </c>
      <c r="G4615" s="6">
        <v>301</v>
      </c>
      <c r="H4615" s="6">
        <v>6</v>
      </c>
      <c r="I4615" s="6">
        <v>0</v>
      </c>
      <c r="J4615" s="6">
        <v>0</v>
      </c>
      <c r="K4615" s="6">
        <v>0</v>
      </c>
      <c r="L4615" s="6">
        <v>0</v>
      </c>
      <c r="M4615" s="6">
        <v>314</v>
      </c>
      <c r="N4615" s="6">
        <v>7</v>
      </c>
      <c r="O4615" s="6">
        <v>0</v>
      </c>
      <c r="P4615" s="6">
        <v>0</v>
      </c>
      <c r="Q4615" s="6">
        <v>0</v>
      </c>
      <c r="R4615" s="6">
        <v>0</v>
      </c>
      <c r="S4615" s="6">
        <v>0</v>
      </c>
      <c r="T4615" s="6">
        <v>0</v>
      </c>
      <c r="U4615" s="7">
        <v>0.0233</v>
      </c>
      <c r="V4615" s="7">
        <v>0</v>
      </c>
      <c r="W4615" s="7">
        <v>0.0399</v>
      </c>
      <c r="X4615" s="7">
        <v>0</v>
      </c>
      <c r="Y4615" s="8" t="str">
        <f>IFERROR(VLOOKUP(F:F,#REF!,2,0),"需要手动检查")</f>
        <v>需要手动检查</v>
      </c>
      <c r="Z4615" s="9" t="str">
        <f t="shared" si="320"/>
        <v>否</v>
      </c>
      <c r="AA4615" s="10" t="s">
        <v>36</v>
      </c>
      <c r="AB4615" s="23" t="str">
        <f>IF(IFERROR(VLOOKUP(A4615,[1]剪辑视频号!A:B,2,FALSE),"")="剪辑","剪辑","商务")</f>
        <v>剪辑</v>
      </c>
      <c r="AC4615" t="str">
        <f t="shared" si="321"/>
        <v>2025/11/21</v>
      </c>
      <c r="AD4615" t="e">
        <f>VLOOKUP(Y4615,#REF!,2,FALSE)</f>
        <v>#REF!</v>
      </c>
    </row>
    <row r="4616" customHeight="1" spans="1:30">
      <c r="A4616" s="2" t="s">
        <v>14413</v>
      </c>
      <c r="B4616" s="2" t="s">
        <v>14414</v>
      </c>
      <c r="C4616" s="2" t="s">
        <v>14439</v>
      </c>
      <c r="D4616" s="2" t="s">
        <v>14440</v>
      </c>
      <c r="E4616" s="2" t="s">
        <v>14441</v>
      </c>
      <c r="F4616" s="2" t="s">
        <v>14108</v>
      </c>
      <c r="G4616" s="6">
        <v>285</v>
      </c>
      <c r="H4616" s="6">
        <v>4</v>
      </c>
      <c r="I4616" s="6">
        <v>0</v>
      </c>
      <c r="J4616" s="6">
        <v>0</v>
      </c>
      <c r="K4616" s="6">
        <v>0</v>
      </c>
      <c r="L4616" s="6">
        <v>0</v>
      </c>
      <c r="M4616" s="6">
        <v>298</v>
      </c>
      <c r="N4616" s="6">
        <v>20</v>
      </c>
      <c r="O4616" s="6">
        <v>0</v>
      </c>
      <c r="P4616" s="6">
        <v>0</v>
      </c>
      <c r="Q4616" s="6">
        <v>0</v>
      </c>
      <c r="R4616" s="6">
        <v>0</v>
      </c>
      <c r="S4616" s="6">
        <v>0</v>
      </c>
      <c r="T4616" s="6">
        <v>0</v>
      </c>
      <c r="U4616" s="7">
        <v>0.0702</v>
      </c>
      <c r="V4616" s="7">
        <v>0</v>
      </c>
      <c r="W4616" s="7">
        <v>0.0421</v>
      </c>
      <c r="X4616" s="7">
        <v>0</v>
      </c>
      <c r="Y4616" s="8" t="str">
        <f>IFERROR(VLOOKUP(F:F,#REF!,2,0),"需要手动检查")</f>
        <v>需要手动检查</v>
      </c>
      <c r="Z4616" s="9" t="str">
        <f t="shared" si="320"/>
        <v>否</v>
      </c>
      <c r="AA4616" s="10" t="s">
        <v>36</v>
      </c>
      <c r="AB4616" s="23" t="str">
        <f>IF(IFERROR(VLOOKUP(A4616,[1]剪辑视频号!A:B,2,FALSE),"")="剪辑","剪辑","商务")</f>
        <v>剪辑</v>
      </c>
      <c r="AC4616" t="str">
        <f t="shared" si="321"/>
        <v>2025/11/21</v>
      </c>
      <c r="AD4616" t="e">
        <f>VLOOKUP(Y4616,#REF!,2,FALSE)</f>
        <v>#REF!</v>
      </c>
    </row>
    <row r="4617" customHeight="1" spans="1:30">
      <c r="A4617" s="2" t="s">
        <v>14114</v>
      </c>
      <c r="B4617" s="2" t="s">
        <v>14115</v>
      </c>
      <c r="C4617" s="2" t="s">
        <v>14442</v>
      </c>
      <c r="D4617" s="2" t="s">
        <v>14443</v>
      </c>
      <c r="E4617" s="2" t="s">
        <v>14444</v>
      </c>
      <c r="F4617" s="2" t="s">
        <v>14088</v>
      </c>
      <c r="G4617" s="6">
        <v>279</v>
      </c>
      <c r="H4617" s="6">
        <v>0</v>
      </c>
      <c r="I4617" s="6">
        <v>0</v>
      </c>
      <c r="J4617" s="6">
        <v>0</v>
      </c>
      <c r="K4617" s="6">
        <v>0</v>
      </c>
      <c r="L4617" s="6">
        <v>0</v>
      </c>
      <c r="M4617" s="6">
        <v>308</v>
      </c>
      <c r="N4617" s="6">
        <v>9</v>
      </c>
      <c r="O4617" s="6">
        <v>0</v>
      </c>
      <c r="P4617" s="6">
        <v>0</v>
      </c>
      <c r="Q4617" s="6">
        <v>0</v>
      </c>
      <c r="R4617" s="6">
        <v>0</v>
      </c>
      <c r="S4617" s="6">
        <v>0</v>
      </c>
      <c r="T4617" s="6">
        <v>0</v>
      </c>
      <c r="U4617" s="7">
        <v>0.0323</v>
      </c>
      <c r="V4617" s="7">
        <v>0</v>
      </c>
      <c r="W4617" s="7">
        <v>0.0072</v>
      </c>
      <c r="X4617" s="7">
        <v>0</v>
      </c>
      <c r="Y4617" s="8" t="str">
        <f>IFERROR(VLOOKUP(F:F,#REF!,2,0),"需要手动检查")</f>
        <v>需要手动检查</v>
      </c>
      <c r="Z4617" s="9" t="str">
        <f t="shared" si="320"/>
        <v>否</v>
      </c>
      <c r="AA4617" s="10" t="s">
        <v>36</v>
      </c>
      <c r="AB4617" s="23" t="str">
        <f>IF(IFERROR(VLOOKUP(A4617,[1]剪辑视频号!A:B,2,FALSE),"")="剪辑","剪辑","商务")</f>
        <v>剪辑</v>
      </c>
      <c r="AC4617" t="str">
        <f t="shared" si="321"/>
        <v>2025/11/21</v>
      </c>
      <c r="AD4617" t="e">
        <f>VLOOKUP(Y4617,#REF!,2,FALSE)</f>
        <v>#REF!</v>
      </c>
    </row>
    <row r="4618" customHeight="1" spans="1:30">
      <c r="A4618" s="2" t="s">
        <v>14109</v>
      </c>
      <c r="B4618" s="2" t="s">
        <v>14110</v>
      </c>
      <c r="C4618" s="2" t="s">
        <v>14445</v>
      </c>
      <c r="D4618" s="2" t="s">
        <v>14446</v>
      </c>
      <c r="E4618" s="2" t="s">
        <v>14444</v>
      </c>
      <c r="F4618" s="2" t="s">
        <v>14108</v>
      </c>
      <c r="G4618" s="6">
        <v>293</v>
      </c>
      <c r="H4618" s="6">
        <v>4</v>
      </c>
      <c r="I4618" s="6">
        <v>0</v>
      </c>
      <c r="J4618" s="6">
        <v>0</v>
      </c>
      <c r="K4618" s="6">
        <v>1</v>
      </c>
      <c r="L4618" s="6">
        <v>0</v>
      </c>
      <c r="M4618" s="6">
        <v>267</v>
      </c>
      <c r="N4618" s="6">
        <v>10</v>
      </c>
      <c r="O4618" s="6">
        <v>0</v>
      </c>
      <c r="P4618" s="6">
        <v>0</v>
      </c>
      <c r="Q4618" s="6">
        <v>0</v>
      </c>
      <c r="R4618" s="6">
        <v>0</v>
      </c>
      <c r="S4618" s="6">
        <v>0</v>
      </c>
      <c r="T4618" s="6">
        <v>0</v>
      </c>
      <c r="U4618" s="7">
        <v>0.0341</v>
      </c>
      <c r="V4618" s="7">
        <v>0</v>
      </c>
      <c r="W4618" s="7">
        <v>0.0341</v>
      </c>
      <c r="X4618" s="7">
        <v>0</v>
      </c>
      <c r="Y4618" s="8" t="str">
        <f>IFERROR(VLOOKUP(F:F,#REF!,2,0),"需要手动检查")</f>
        <v>需要手动检查</v>
      </c>
      <c r="Z4618" s="9" t="str">
        <f t="shared" si="320"/>
        <v>否</v>
      </c>
      <c r="AA4618" s="10" t="s">
        <v>36</v>
      </c>
      <c r="AB4618" s="23" t="str">
        <f>IF(IFERROR(VLOOKUP(A4618,[1]剪辑视频号!A:B,2,FALSE),"")="剪辑","剪辑","商务")</f>
        <v>剪辑</v>
      </c>
      <c r="AC4618" t="str">
        <f t="shared" si="321"/>
        <v>2025/11/21</v>
      </c>
      <c r="AD4618" t="e">
        <f>VLOOKUP(Y4618,#REF!,2,FALSE)</f>
        <v>#REF!</v>
      </c>
    </row>
    <row r="4619" customHeight="1" spans="1:30">
      <c r="A4619" s="2" t="s">
        <v>13457</v>
      </c>
      <c r="B4619" s="2" t="s">
        <v>13458</v>
      </c>
      <c r="C4619" s="2" t="s">
        <v>14447</v>
      </c>
      <c r="D4619" s="2" t="s">
        <v>14448</v>
      </c>
      <c r="E4619" s="2" t="s">
        <v>14449</v>
      </c>
      <c r="F4619" s="2" t="s">
        <v>14108</v>
      </c>
      <c r="G4619" s="6">
        <v>320</v>
      </c>
      <c r="H4619" s="6">
        <v>9</v>
      </c>
      <c r="I4619" s="6">
        <v>0</v>
      </c>
      <c r="J4619" s="6">
        <v>0</v>
      </c>
      <c r="K4619" s="6">
        <v>0</v>
      </c>
      <c r="L4619" s="6">
        <v>0</v>
      </c>
      <c r="M4619" s="6">
        <v>356</v>
      </c>
      <c r="N4619" s="6">
        <v>35</v>
      </c>
      <c r="O4619" s="6">
        <v>0</v>
      </c>
      <c r="P4619" s="6">
        <v>0</v>
      </c>
      <c r="Q4619" s="6">
        <v>0</v>
      </c>
      <c r="R4619" s="6">
        <v>0</v>
      </c>
      <c r="S4619" s="6">
        <v>0</v>
      </c>
      <c r="T4619" s="6">
        <v>0</v>
      </c>
      <c r="U4619" s="7">
        <v>0.1094</v>
      </c>
      <c r="V4619" s="7">
        <v>0</v>
      </c>
      <c r="W4619" s="7">
        <v>0.0125</v>
      </c>
      <c r="X4619" s="7">
        <v>0</v>
      </c>
      <c r="Y4619" s="8" t="str">
        <f>IFERROR(VLOOKUP(F:F,#REF!,2,0),"需要手动检查")</f>
        <v>需要手动检查</v>
      </c>
      <c r="Z4619" s="9" t="str">
        <f t="shared" si="320"/>
        <v>否</v>
      </c>
      <c r="AA4619" s="10" t="s">
        <v>36</v>
      </c>
      <c r="AB4619" s="23" t="str">
        <f>IF(IFERROR(VLOOKUP(A4619,[1]剪辑视频号!A:B,2,FALSE),"")="剪辑","剪辑","商务")</f>
        <v>剪辑</v>
      </c>
      <c r="AC4619" t="str">
        <f t="shared" si="321"/>
        <v>2025/11/21</v>
      </c>
      <c r="AD4619" t="e">
        <f>VLOOKUP(Y4619,#REF!,2,FALSE)</f>
        <v>#REF!</v>
      </c>
    </row>
    <row r="4620" customHeight="1" spans="1:30">
      <c r="A4620" s="2" t="s">
        <v>14413</v>
      </c>
      <c r="B4620" s="2" t="s">
        <v>14414</v>
      </c>
      <c r="C4620" s="2" t="s">
        <v>14450</v>
      </c>
      <c r="D4620" s="2" t="s">
        <v>14451</v>
      </c>
      <c r="E4620" s="2" t="s">
        <v>14452</v>
      </c>
      <c r="F4620" s="2" t="s">
        <v>14108</v>
      </c>
      <c r="G4620" s="6">
        <v>281</v>
      </c>
      <c r="H4620" s="6">
        <v>7</v>
      </c>
      <c r="I4620" s="6">
        <v>0</v>
      </c>
      <c r="J4620" s="6">
        <v>0</v>
      </c>
      <c r="K4620" s="6">
        <v>0</v>
      </c>
      <c r="L4620" s="6">
        <v>0</v>
      </c>
      <c r="M4620" s="6">
        <v>299</v>
      </c>
      <c r="N4620" s="6">
        <v>10</v>
      </c>
      <c r="O4620" s="6">
        <v>0</v>
      </c>
      <c r="P4620" s="6">
        <v>0</v>
      </c>
      <c r="Q4620" s="6">
        <v>0</v>
      </c>
      <c r="R4620" s="6">
        <v>0</v>
      </c>
      <c r="S4620" s="6">
        <v>0</v>
      </c>
      <c r="T4620" s="6">
        <v>0</v>
      </c>
      <c r="U4620" s="7">
        <v>0.0356</v>
      </c>
      <c r="V4620" s="7">
        <v>0</v>
      </c>
      <c r="W4620" s="7">
        <v>0.0356</v>
      </c>
      <c r="X4620" s="7">
        <v>0</v>
      </c>
      <c r="Y4620" s="8" t="str">
        <f>IFERROR(VLOOKUP(F:F,#REF!,2,0),"需要手动检查")</f>
        <v>需要手动检查</v>
      </c>
      <c r="Z4620" s="9" t="str">
        <f t="shared" si="320"/>
        <v>否</v>
      </c>
      <c r="AA4620" s="10" t="s">
        <v>36</v>
      </c>
      <c r="AB4620" s="23" t="str">
        <f>IF(IFERROR(VLOOKUP(A4620,[1]剪辑视频号!A:B,2,FALSE),"")="剪辑","剪辑","商务")</f>
        <v>剪辑</v>
      </c>
      <c r="AC4620" t="str">
        <f t="shared" si="321"/>
        <v>2025/11/21</v>
      </c>
      <c r="AD4620" t="e">
        <f>VLOOKUP(Y4620,#REF!,2,FALSE)</f>
        <v>#REF!</v>
      </c>
    </row>
    <row r="4621" customHeight="1" spans="1:30">
      <c r="A4621" s="2" t="s">
        <v>14114</v>
      </c>
      <c r="B4621" s="2" t="s">
        <v>14115</v>
      </c>
      <c r="C4621" s="2" t="s">
        <v>14453</v>
      </c>
      <c r="D4621" s="2" t="s">
        <v>14454</v>
      </c>
      <c r="E4621" s="2" t="s">
        <v>14455</v>
      </c>
      <c r="F4621" s="2" t="s">
        <v>14403</v>
      </c>
      <c r="G4621" s="6">
        <v>15</v>
      </c>
      <c r="H4621" s="6">
        <v>0</v>
      </c>
      <c r="I4621" s="6">
        <v>0</v>
      </c>
      <c r="J4621" s="6">
        <v>0</v>
      </c>
      <c r="K4621" s="6">
        <v>0</v>
      </c>
      <c r="L4621" s="6">
        <v>0</v>
      </c>
      <c r="M4621" s="6">
        <v>15</v>
      </c>
      <c r="N4621" s="6">
        <v>0</v>
      </c>
      <c r="O4621" s="6">
        <v>0</v>
      </c>
      <c r="P4621" s="6">
        <v>0</v>
      </c>
      <c r="Q4621" s="6">
        <v>0</v>
      </c>
      <c r="R4621" s="6">
        <v>0</v>
      </c>
      <c r="S4621" s="6">
        <v>0</v>
      </c>
      <c r="T4621" s="6">
        <v>0</v>
      </c>
      <c r="U4621" s="7">
        <v>0</v>
      </c>
      <c r="V4621" s="7">
        <v>0</v>
      </c>
      <c r="W4621" s="7">
        <v>0</v>
      </c>
      <c r="X4621" s="7">
        <v>0</v>
      </c>
      <c r="Y4621" s="8" t="str">
        <f>IFERROR(VLOOKUP(F:F,#REF!,2,0),"需要手动检查")</f>
        <v>需要手动检查</v>
      </c>
      <c r="Z4621" s="9" t="str">
        <f t="shared" si="320"/>
        <v>否</v>
      </c>
      <c r="AA4621" s="10" t="s">
        <v>36</v>
      </c>
      <c r="AB4621" s="23" t="str">
        <f>IF(IFERROR(VLOOKUP(A4621,[1]剪辑视频号!A:B,2,FALSE),"")="剪辑","剪辑","商务")</f>
        <v>剪辑</v>
      </c>
      <c r="AC4621" t="str">
        <f t="shared" si="321"/>
        <v>2025/11/22</v>
      </c>
      <c r="AD4621" t="e">
        <f>VLOOKUP(Y4621,#REF!,2,FALSE)</f>
        <v>#REF!</v>
      </c>
    </row>
    <row r="4622" customHeight="1" spans="1:30">
      <c r="A4622" s="2" t="s">
        <v>14114</v>
      </c>
      <c r="B4622" s="2" t="s">
        <v>14115</v>
      </c>
      <c r="C4622" s="2" t="s">
        <v>14456</v>
      </c>
      <c r="D4622" s="2" t="s">
        <v>14457</v>
      </c>
      <c r="E4622" s="2" t="s">
        <v>14458</v>
      </c>
      <c r="F4622" s="2" t="s">
        <v>14088</v>
      </c>
      <c r="G4622" s="6">
        <v>283</v>
      </c>
      <c r="H4622" s="6">
        <v>5</v>
      </c>
      <c r="I4622" s="6">
        <v>0</v>
      </c>
      <c r="J4622" s="6">
        <v>0</v>
      </c>
      <c r="K4622" s="6">
        <v>0</v>
      </c>
      <c r="L4622" s="6">
        <v>0</v>
      </c>
      <c r="M4622" s="6">
        <v>301</v>
      </c>
      <c r="N4622" s="6">
        <v>18</v>
      </c>
      <c r="O4622" s="6">
        <v>0</v>
      </c>
      <c r="P4622" s="6">
        <v>0</v>
      </c>
      <c r="Q4622" s="6">
        <v>0</v>
      </c>
      <c r="R4622" s="6">
        <v>0</v>
      </c>
      <c r="S4622" s="6">
        <v>0</v>
      </c>
      <c r="T4622" s="6">
        <v>0</v>
      </c>
      <c r="U4622" s="7">
        <v>0.0636</v>
      </c>
      <c r="V4622" s="7">
        <v>0</v>
      </c>
      <c r="W4622" s="7">
        <v>0.0071</v>
      </c>
      <c r="X4622" s="7">
        <v>0</v>
      </c>
      <c r="Y4622" s="8" t="str">
        <f>IFERROR(VLOOKUP(F:F,#REF!,2,0),"需要手动检查")</f>
        <v>需要手动检查</v>
      </c>
      <c r="Z4622" s="9" t="str">
        <f t="shared" si="320"/>
        <v>否</v>
      </c>
      <c r="AA4622" s="10" t="s">
        <v>36</v>
      </c>
      <c r="AB4622" s="23" t="str">
        <f>IF(IFERROR(VLOOKUP(A4622,[1]剪辑视频号!A:B,2,FALSE),"")="剪辑","剪辑","商务")</f>
        <v>剪辑</v>
      </c>
      <c r="AC4622" t="str">
        <f t="shared" si="321"/>
        <v>2025/11/22</v>
      </c>
      <c r="AD4622" t="e">
        <f>VLOOKUP(Y4622,#REF!,2,FALSE)</f>
        <v>#REF!</v>
      </c>
    </row>
    <row r="4623" customHeight="1" spans="1:30">
      <c r="A4623" s="2" t="s">
        <v>14114</v>
      </c>
      <c r="B4623" s="2" t="s">
        <v>14115</v>
      </c>
      <c r="C4623" s="2" t="s">
        <v>14459</v>
      </c>
      <c r="D4623" s="2" t="s">
        <v>14460</v>
      </c>
      <c r="E4623" s="2" t="s">
        <v>14461</v>
      </c>
      <c r="F4623" s="2" t="s">
        <v>14088</v>
      </c>
      <c r="G4623" s="6">
        <v>307</v>
      </c>
      <c r="H4623" s="6">
        <v>2</v>
      </c>
      <c r="I4623" s="6">
        <v>0</v>
      </c>
      <c r="J4623" s="6">
        <v>0</v>
      </c>
      <c r="K4623" s="6">
        <v>0</v>
      </c>
      <c r="L4623" s="6">
        <v>0</v>
      </c>
      <c r="M4623" s="6">
        <v>330</v>
      </c>
      <c r="N4623" s="6">
        <v>18</v>
      </c>
      <c r="O4623" s="6">
        <v>0</v>
      </c>
      <c r="P4623" s="6">
        <v>0</v>
      </c>
      <c r="Q4623" s="6">
        <v>0</v>
      </c>
      <c r="R4623" s="6">
        <v>0</v>
      </c>
      <c r="S4623" s="6">
        <v>0</v>
      </c>
      <c r="T4623" s="6">
        <v>0</v>
      </c>
      <c r="U4623" s="7">
        <v>0.0586</v>
      </c>
      <c r="V4623" s="7">
        <v>0</v>
      </c>
      <c r="W4623" s="7">
        <v>0.013</v>
      </c>
      <c r="X4623" s="7">
        <v>0</v>
      </c>
      <c r="Y4623" s="8" t="str">
        <f>IFERROR(VLOOKUP(F:F,#REF!,2,0),"需要手动检查")</f>
        <v>需要手动检查</v>
      </c>
      <c r="Z4623" s="9" t="str">
        <f t="shared" si="320"/>
        <v>否</v>
      </c>
      <c r="AA4623" s="10" t="s">
        <v>36</v>
      </c>
      <c r="AB4623" s="23" t="str">
        <f>IF(IFERROR(VLOOKUP(A4623,[1]剪辑视频号!A:B,2,FALSE),"")="剪辑","剪辑","商务")</f>
        <v>剪辑</v>
      </c>
      <c r="AC4623" t="str">
        <f t="shared" si="321"/>
        <v>2025/11/22</v>
      </c>
      <c r="AD4623" t="e">
        <f>VLOOKUP(Y4623,#REF!,2,FALSE)</f>
        <v>#REF!</v>
      </c>
    </row>
    <row r="4624" customHeight="1" spans="1:30">
      <c r="A4624" s="2" t="s">
        <v>14413</v>
      </c>
      <c r="B4624" s="2" t="s">
        <v>14414</v>
      </c>
      <c r="C4624" s="2" t="s">
        <v>14462</v>
      </c>
      <c r="D4624" s="2" t="s">
        <v>14463</v>
      </c>
      <c r="E4624" s="2" t="s">
        <v>14464</v>
      </c>
      <c r="F4624" s="2" t="s">
        <v>14108</v>
      </c>
      <c r="G4624" s="6">
        <v>460</v>
      </c>
      <c r="H4624" s="6">
        <v>3</v>
      </c>
      <c r="I4624" s="6">
        <v>0</v>
      </c>
      <c r="J4624" s="6">
        <v>0</v>
      </c>
      <c r="K4624" s="6">
        <v>0</v>
      </c>
      <c r="L4624" s="6">
        <v>0</v>
      </c>
      <c r="M4624" s="6">
        <v>435</v>
      </c>
      <c r="N4624" s="6">
        <v>5</v>
      </c>
      <c r="O4624" s="6">
        <v>0</v>
      </c>
      <c r="P4624" s="6">
        <v>0</v>
      </c>
      <c r="Q4624" s="6">
        <v>0</v>
      </c>
      <c r="R4624" s="6">
        <v>0</v>
      </c>
      <c r="S4624" s="6">
        <v>0</v>
      </c>
      <c r="T4624" s="6">
        <v>0</v>
      </c>
      <c r="U4624" s="7">
        <v>0.0109</v>
      </c>
      <c r="V4624" s="7">
        <v>0</v>
      </c>
      <c r="W4624" s="7">
        <v>0.0196</v>
      </c>
      <c r="X4624" s="7">
        <v>0</v>
      </c>
      <c r="Y4624" s="8" t="str">
        <f>IFERROR(VLOOKUP(F:F,#REF!,2,0),"需要手动检查")</f>
        <v>需要手动检查</v>
      </c>
      <c r="Z4624" s="9" t="str">
        <f t="shared" si="320"/>
        <v>否</v>
      </c>
      <c r="AA4624" s="10" t="s">
        <v>36</v>
      </c>
      <c r="AB4624" s="23" t="str">
        <f>IF(IFERROR(VLOOKUP(A4624,[1]剪辑视频号!A:B,2,FALSE),"")="剪辑","剪辑","商务")</f>
        <v>剪辑</v>
      </c>
      <c r="AC4624" t="str">
        <f t="shared" si="321"/>
        <v>2025/11/22</v>
      </c>
      <c r="AD4624" t="e">
        <f>VLOOKUP(Y4624,#REF!,2,FALSE)</f>
        <v>#REF!</v>
      </c>
    </row>
    <row r="4625" customHeight="1" spans="1:30">
      <c r="A4625" s="2" t="s">
        <v>13457</v>
      </c>
      <c r="B4625" s="2" t="s">
        <v>13458</v>
      </c>
      <c r="C4625" s="2" t="s">
        <v>14465</v>
      </c>
      <c r="D4625" s="2" t="s">
        <v>14466</v>
      </c>
      <c r="E4625" s="2" t="s">
        <v>14467</v>
      </c>
      <c r="F4625" s="2" t="s">
        <v>14108</v>
      </c>
      <c r="G4625" s="6">
        <v>285</v>
      </c>
      <c r="H4625" s="6">
        <v>4</v>
      </c>
      <c r="I4625" s="6">
        <v>0</v>
      </c>
      <c r="J4625" s="6">
        <v>0</v>
      </c>
      <c r="K4625" s="6">
        <v>0</v>
      </c>
      <c r="L4625" s="6">
        <v>0</v>
      </c>
      <c r="M4625" s="6">
        <v>315</v>
      </c>
      <c r="N4625" s="6">
        <v>27</v>
      </c>
      <c r="O4625" s="6">
        <v>0</v>
      </c>
      <c r="P4625" s="6">
        <v>0</v>
      </c>
      <c r="Q4625" s="6">
        <v>0</v>
      </c>
      <c r="R4625" s="6">
        <v>0</v>
      </c>
      <c r="S4625" s="6">
        <v>0</v>
      </c>
      <c r="T4625" s="6">
        <v>0</v>
      </c>
      <c r="U4625" s="7">
        <v>0.0947</v>
      </c>
      <c r="V4625" s="7">
        <v>0</v>
      </c>
      <c r="W4625" s="7">
        <v>0.0211</v>
      </c>
      <c r="X4625" s="7">
        <v>0</v>
      </c>
      <c r="Y4625" s="8" t="str">
        <f>IFERROR(VLOOKUP(F:F,#REF!,2,0),"需要手动检查")</f>
        <v>需要手动检查</v>
      </c>
      <c r="Z4625" s="9" t="str">
        <f t="shared" si="320"/>
        <v>否</v>
      </c>
      <c r="AA4625" s="10" t="s">
        <v>36</v>
      </c>
      <c r="AB4625" s="23" t="str">
        <f>IF(IFERROR(VLOOKUP(A4625,[1]剪辑视频号!A:B,2,FALSE),"")="剪辑","剪辑","商务")</f>
        <v>剪辑</v>
      </c>
      <c r="AC4625" t="str">
        <f t="shared" si="321"/>
        <v>2025/11/22</v>
      </c>
      <c r="AD4625" t="e">
        <f>VLOOKUP(Y4625,#REF!,2,FALSE)</f>
        <v>#REF!</v>
      </c>
    </row>
    <row r="4626" customHeight="1" spans="1:30">
      <c r="A4626" s="2" t="s">
        <v>1854</v>
      </c>
      <c r="B4626" s="2" t="s">
        <v>1855</v>
      </c>
      <c r="C4626" s="2" t="s">
        <v>14468</v>
      </c>
      <c r="D4626" s="2" t="s">
        <v>14469</v>
      </c>
      <c r="E4626" s="2" t="s">
        <v>14470</v>
      </c>
      <c r="F4626" s="2" t="s">
        <v>10528</v>
      </c>
      <c r="G4626" s="6">
        <v>628</v>
      </c>
      <c r="H4626" s="6">
        <v>12</v>
      </c>
      <c r="I4626" s="6">
        <v>14</v>
      </c>
      <c r="J4626" s="6">
        <v>1</v>
      </c>
      <c r="K4626" s="6">
        <v>0</v>
      </c>
      <c r="L4626" s="6">
        <v>0</v>
      </c>
      <c r="M4626" s="6">
        <v>674</v>
      </c>
      <c r="N4626" s="6">
        <v>15</v>
      </c>
      <c r="O4626" s="6">
        <v>0</v>
      </c>
      <c r="P4626" s="6">
        <v>0</v>
      </c>
      <c r="Q4626" s="6">
        <v>0</v>
      </c>
      <c r="R4626" s="6">
        <v>0</v>
      </c>
      <c r="S4626" s="6">
        <v>0</v>
      </c>
      <c r="T4626" s="6">
        <v>0</v>
      </c>
      <c r="U4626" s="7">
        <v>0.0239</v>
      </c>
      <c r="V4626" s="7">
        <v>0</v>
      </c>
      <c r="W4626" s="7">
        <v>0.0159</v>
      </c>
      <c r="X4626" s="7">
        <v>0</v>
      </c>
      <c r="Y4626" s="8" t="str">
        <f>IFERROR(VLOOKUP(F:F,#REF!,2,0),"需要手动检查")</f>
        <v>需要手动检查</v>
      </c>
      <c r="Z4626" s="9" t="str">
        <f t="shared" si="320"/>
        <v>否</v>
      </c>
      <c r="AA4626" s="10" t="s">
        <v>36</v>
      </c>
      <c r="AB4626" s="23" t="str">
        <f>IF(IFERROR(VLOOKUP(A4626,[1]剪辑视频号!A:B,2,FALSE),"")="剪辑","剪辑","商务")</f>
        <v>商务</v>
      </c>
      <c r="AC4626" t="str">
        <f t="shared" si="321"/>
        <v>2025/11/20</v>
      </c>
      <c r="AD4626" t="e">
        <f>VLOOKUP(Y4626,#REF!,2,FALSE)</f>
        <v>#REF!</v>
      </c>
    </row>
    <row r="4627" customHeight="1" spans="1:30">
      <c r="A4627" s="2" t="s">
        <v>4956</v>
      </c>
      <c r="B4627" s="2" t="s">
        <v>4957</v>
      </c>
      <c r="C4627" s="2" t="s">
        <v>14471</v>
      </c>
      <c r="D4627" s="2" t="s">
        <v>14472</v>
      </c>
      <c r="E4627" s="2" t="s">
        <v>14473</v>
      </c>
      <c r="F4627" s="2" t="s">
        <v>14474</v>
      </c>
      <c r="G4627" s="6">
        <v>417</v>
      </c>
      <c r="H4627" s="6">
        <v>13</v>
      </c>
      <c r="I4627" s="6">
        <v>0</v>
      </c>
      <c r="J4627" s="6">
        <v>0</v>
      </c>
      <c r="K4627" s="6">
        <v>2</v>
      </c>
      <c r="L4627" s="6">
        <v>0</v>
      </c>
      <c r="M4627" s="6">
        <v>412</v>
      </c>
      <c r="N4627" s="6">
        <v>37</v>
      </c>
      <c r="O4627" s="6">
        <v>0</v>
      </c>
      <c r="P4627" s="6">
        <v>0</v>
      </c>
      <c r="Q4627" s="6">
        <v>0</v>
      </c>
      <c r="R4627" s="6">
        <v>0</v>
      </c>
      <c r="S4627" s="6">
        <v>0</v>
      </c>
      <c r="T4627" s="6">
        <v>0</v>
      </c>
      <c r="U4627" s="7">
        <v>0.0887</v>
      </c>
      <c r="V4627" s="7">
        <v>0</v>
      </c>
      <c r="W4627" s="7">
        <v>0.0408</v>
      </c>
      <c r="X4627" s="7">
        <v>0</v>
      </c>
      <c r="Y4627" s="8" t="str">
        <f>IFERROR(VLOOKUP(F:F,#REF!,2,0),"需要手动检查")</f>
        <v>需要手动检查</v>
      </c>
      <c r="Z4627" s="9" t="str">
        <f t="shared" si="320"/>
        <v>否</v>
      </c>
      <c r="AA4627" s="10" t="s">
        <v>36</v>
      </c>
      <c r="AB4627" s="23" t="str">
        <f>IF(IFERROR(VLOOKUP(A4627,[1]剪辑视频号!A:B,2,FALSE),"")="剪辑","剪辑","商务")</f>
        <v>商务</v>
      </c>
      <c r="AC4627" t="str">
        <f t="shared" si="321"/>
        <v>2025/11/20</v>
      </c>
      <c r="AD4627" t="e">
        <f>VLOOKUP(Y4627,#REF!,2,FALSE)</f>
        <v>#REF!</v>
      </c>
    </row>
    <row r="4628" customHeight="1" spans="1:30">
      <c r="A4628" s="2" t="s">
        <v>14475</v>
      </c>
      <c r="B4628" s="2" t="s">
        <v>14476</v>
      </c>
      <c r="C4628" s="2" t="s">
        <v>14477</v>
      </c>
      <c r="D4628" s="2" t="s">
        <v>14478</v>
      </c>
      <c r="E4628" s="2" t="s">
        <v>14479</v>
      </c>
      <c r="F4628" s="2" t="s">
        <v>14067</v>
      </c>
      <c r="G4628" s="6">
        <v>357</v>
      </c>
      <c r="H4628" s="6">
        <v>4</v>
      </c>
      <c r="I4628" s="6">
        <v>0</v>
      </c>
      <c r="J4628" s="6">
        <v>0</v>
      </c>
      <c r="K4628" s="6">
        <v>0</v>
      </c>
      <c r="L4628" s="6">
        <v>0</v>
      </c>
      <c r="M4628" s="6">
        <v>374</v>
      </c>
      <c r="N4628" s="6">
        <v>14</v>
      </c>
      <c r="O4628" s="6">
        <v>0</v>
      </c>
      <c r="P4628" s="6">
        <v>0</v>
      </c>
      <c r="Q4628" s="6">
        <v>0</v>
      </c>
      <c r="R4628" s="6">
        <v>0</v>
      </c>
      <c r="S4628" s="6">
        <v>0</v>
      </c>
      <c r="T4628" s="6">
        <v>0</v>
      </c>
      <c r="U4628" s="7">
        <v>0.0392</v>
      </c>
      <c r="V4628" s="7">
        <v>0</v>
      </c>
      <c r="W4628" s="7">
        <v>0.028</v>
      </c>
      <c r="X4628" s="7">
        <v>0</v>
      </c>
      <c r="Y4628" s="8" t="str">
        <f>IFERROR(VLOOKUP(F:F,#REF!,2,0),"需要手动检查")</f>
        <v>需要手动检查</v>
      </c>
      <c r="Z4628" s="9" t="str">
        <f t="shared" si="320"/>
        <v>否</v>
      </c>
      <c r="AA4628" s="10" t="s">
        <v>36</v>
      </c>
      <c r="AB4628" s="23" t="str">
        <f>IF(IFERROR(VLOOKUP(A4628,[1]剪辑视频号!A:B,2,FALSE),"")="剪辑","剪辑","商务")</f>
        <v>商务</v>
      </c>
      <c r="AC4628" t="str">
        <f t="shared" si="321"/>
        <v>2025/11/20</v>
      </c>
      <c r="AD4628" t="e">
        <f>VLOOKUP(Y4628,#REF!,2,FALSE)</f>
        <v>#REF!</v>
      </c>
    </row>
    <row r="4629" customHeight="1" spans="1:30">
      <c r="A4629" s="2" t="s">
        <v>3467</v>
      </c>
      <c r="B4629" s="2" t="s">
        <v>3468</v>
      </c>
      <c r="C4629" s="2" t="s">
        <v>14480</v>
      </c>
      <c r="D4629" s="2" t="s">
        <v>14481</v>
      </c>
      <c r="E4629" s="2" t="s">
        <v>14482</v>
      </c>
      <c r="F4629" s="2" t="s">
        <v>14185</v>
      </c>
      <c r="G4629" s="6">
        <v>678</v>
      </c>
      <c r="H4629" s="6">
        <v>13</v>
      </c>
      <c r="I4629" s="6">
        <v>3</v>
      </c>
      <c r="J4629" s="6">
        <v>2</v>
      </c>
      <c r="K4629" s="6">
        <v>0</v>
      </c>
      <c r="L4629" s="6">
        <v>0</v>
      </c>
      <c r="M4629" s="6">
        <v>737</v>
      </c>
      <c r="N4629" s="6">
        <v>2</v>
      </c>
      <c r="O4629" s="6">
        <v>0</v>
      </c>
      <c r="P4629" s="6">
        <v>0</v>
      </c>
      <c r="Q4629" s="6">
        <v>0</v>
      </c>
      <c r="R4629" s="6">
        <v>0</v>
      </c>
      <c r="S4629" s="6">
        <v>0</v>
      </c>
      <c r="T4629" s="6">
        <v>0</v>
      </c>
      <c r="U4629" s="7">
        <v>0.0029</v>
      </c>
      <c r="V4629" s="7">
        <v>0</v>
      </c>
      <c r="W4629" s="7">
        <v>0.0221</v>
      </c>
      <c r="X4629" s="7">
        <v>0</v>
      </c>
      <c r="Y4629" s="8" t="str">
        <f>IFERROR(VLOOKUP(F:F,#REF!,2,0),"需要手动检查")</f>
        <v>需要手动检查</v>
      </c>
      <c r="Z4629" s="9" t="str">
        <f t="shared" si="320"/>
        <v>否</v>
      </c>
      <c r="AA4629" s="10" t="s">
        <v>36</v>
      </c>
      <c r="AB4629" s="23" t="str">
        <f>IF(IFERROR(VLOOKUP(A4629,[1]剪辑视频号!A:B,2,FALSE),"")="剪辑","剪辑","商务")</f>
        <v>商务</v>
      </c>
      <c r="AC4629" t="str">
        <f t="shared" si="321"/>
        <v>2025/11/20</v>
      </c>
      <c r="AD4629" t="e">
        <f>VLOOKUP(Y4629,#REF!,2,FALSE)</f>
        <v>#REF!</v>
      </c>
    </row>
    <row r="4630" customHeight="1" spans="1:30">
      <c r="A4630" s="2" t="s">
        <v>14483</v>
      </c>
      <c r="B4630" s="2" t="s">
        <v>14484</v>
      </c>
      <c r="C4630" s="2" t="s">
        <v>14485</v>
      </c>
      <c r="D4630" s="2" t="s">
        <v>14486</v>
      </c>
      <c r="E4630" s="2" t="s">
        <v>14487</v>
      </c>
      <c r="F4630" s="2" t="s">
        <v>11063</v>
      </c>
      <c r="G4630" s="6">
        <v>12110</v>
      </c>
      <c r="H4630" s="6">
        <v>190</v>
      </c>
      <c r="I4630" s="6">
        <v>3</v>
      </c>
      <c r="J4630" s="6">
        <v>2</v>
      </c>
      <c r="K4630" s="6">
        <v>8</v>
      </c>
      <c r="L4630" s="6">
        <v>0</v>
      </c>
      <c r="M4630" s="6">
        <v>13719</v>
      </c>
      <c r="N4630" s="6">
        <v>1300</v>
      </c>
      <c r="O4630" s="6">
        <v>0</v>
      </c>
      <c r="P4630" s="6">
        <v>0</v>
      </c>
      <c r="Q4630" s="6">
        <v>0</v>
      </c>
      <c r="R4630" s="6">
        <v>0</v>
      </c>
      <c r="S4630" s="6">
        <v>0</v>
      </c>
      <c r="T4630" s="6">
        <v>0</v>
      </c>
      <c r="U4630" s="7">
        <v>0.1073</v>
      </c>
      <c r="V4630" s="7">
        <v>0</v>
      </c>
      <c r="W4630" s="7">
        <v>0.008</v>
      </c>
      <c r="X4630" s="7">
        <v>0</v>
      </c>
      <c r="Y4630" s="8" t="str">
        <f>IFERROR(VLOOKUP(F:F,#REF!,2,0),"需要手动检查")</f>
        <v>需要手动检查</v>
      </c>
      <c r="Z4630" s="9" t="str">
        <f t="shared" si="320"/>
        <v>否</v>
      </c>
      <c r="AA4630" s="10" t="s">
        <v>36</v>
      </c>
      <c r="AB4630" s="23" t="str">
        <f>IF(IFERROR(VLOOKUP(A4630,[1]剪辑视频号!A:B,2,FALSE),"")="剪辑","剪辑","商务")</f>
        <v>商务</v>
      </c>
      <c r="AC4630" t="str">
        <f t="shared" si="321"/>
        <v>2025/11/21</v>
      </c>
      <c r="AD4630" t="e">
        <f>VLOOKUP(Y4630,#REF!,2,FALSE)</f>
        <v>#REF!</v>
      </c>
    </row>
    <row r="4631" customHeight="1" spans="1:30">
      <c r="A4631" s="2" t="s">
        <v>14488</v>
      </c>
      <c r="B4631" s="2" t="s">
        <v>14489</v>
      </c>
      <c r="C4631" s="2" t="s">
        <v>14490</v>
      </c>
      <c r="D4631" s="2" t="s">
        <v>14491</v>
      </c>
      <c r="E4631" s="2" t="s">
        <v>14492</v>
      </c>
      <c r="F4631" s="2" t="s">
        <v>14073</v>
      </c>
      <c r="G4631" s="6">
        <v>277</v>
      </c>
      <c r="H4631" s="6">
        <v>2</v>
      </c>
      <c r="I4631" s="6">
        <v>1</v>
      </c>
      <c r="J4631" s="6">
        <v>0</v>
      </c>
      <c r="K4631" s="6">
        <v>1</v>
      </c>
      <c r="L4631" s="6">
        <v>0</v>
      </c>
      <c r="M4631" s="6">
        <v>289</v>
      </c>
      <c r="N4631" s="6">
        <v>2</v>
      </c>
      <c r="O4631" s="6">
        <v>0</v>
      </c>
      <c r="P4631" s="6">
        <v>0</v>
      </c>
      <c r="Q4631" s="6">
        <v>0</v>
      </c>
      <c r="R4631" s="6">
        <v>0</v>
      </c>
      <c r="S4631" s="6">
        <v>0</v>
      </c>
      <c r="T4631" s="6">
        <v>0</v>
      </c>
      <c r="U4631" s="7">
        <v>0.0072</v>
      </c>
      <c r="V4631" s="7">
        <v>0</v>
      </c>
      <c r="W4631" s="7">
        <v>0.0144</v>
      </c>
      <c r="X4631" s="7">
        <v>0</v>
      </c>
      <c r="Y4631" s="8" t="str">
        <f>IFERROR(VLOOKUP(F:F,#REF!,2,0),"需要手动检查")</f>
        <v>需要手动检查</v>
      </c>
      <c r="Z4631" s="9" t="str">
        <f t="shared" si="320"/>
        <v>否</v>
      </c>
      <c r="AA4631" s="10" t="s">
        <v>36</v>
      </c>
      <c r="AB4631" s="23" t="str">
        <f>IF(IFERROR(VLOOKUP(A4631,[1]剪辑视频号!A:B,2,FALSE),"")="剪辑","剪辑","商务")</f>
        <v>商务</v>
      </c>
      <c r="AC4631" t="str">
        <f t="shared" si="321"/>
        <v>2025/11/21</v>
      </c>
      <c r="AD4631" t="e">
        <f>VLOOKUP(Y4631,#REF!,2,FALSE)</f>
        <v>#REF!</v>
      </c>
    </row>
    <row r="4632" customHeight="1" spans="1:30">
      <c r="A4632" s="2" t="s">
        <v>12981</v>
      </c>
      <c r="B4632" s="2" t="s">
        <v>12982</v>
      </c>
      <c r="C4632" s="2" t="s">
        <v>14493</v>
      </c>
      <c r="D4632" s="2" t="s">
        <v>14494</v>
      </c>
      <c r="E4632" s="2" t="s">
        <v>14495</v>
      </c>
      <c r="F4632" s="2" t="s">
        <v>12993</v>
      </c>
      <c r="G4632" s="6">
        <v>143</v>
      </c>
      <c r="H4632" s="6">
        <v>1</v>
      </c>
      <c r="I4632" s="6">
        <v>0</v>
      </c>
      <c r="J4632" s="6">
        <v>0</v>
      </c>
      <c r="K4632" s="6">
        <v>0</v>
      </c>
      <c r="L4632" s="6">
        <v>0</v>
      </c>
      <c r="M4632" s="6">
        <v>143</v>
      </c>
      <c r="N4632" s="6">
        <v>1</v>
      </c>
      <c r="O4632" s="6">
        <v>0</v>
      </c>
      <c r="P4632" s="6">
        <v>0</v>
      </c>
      <c r="Q4632" s="6">
        <v>0</v>
      </c>
      <c r="R4632" s="6">
        <v>0</v>
      </c>
      <c r="S4632" s="6">
        <v>0</v>
      </c>
      <c r="T4632" s="6">
        <v>0</v>
      </c>
      <c r="U4632" s="7">
        <v>0.007</v>
      </c>
      <c r="V4632" s="7">
        <v>0</v>
      </c>
      <c r="W4632" s="7">
        <v>0.028</v>
      </c>
      <c r="X4632" s="7">
        <v>0</v>
      </c>
      <c r="Y4632" s="8" t="str">
        <f>IFERROR(VLOOKUP(F:F,#REF!,2,0),"需要手动检查")</f>
        <v>需要手动检查</v>
      </c>
      <c r="Z4632" s="9" t="str">
        <f t="shared" si="320"/>
        <v>否</v>
      </c>
      <c r="AA4632" s="10" t="s">
        <v>36</v>
      </c>
      <c r="AB4632" s="23" t="str">
        <f>IF(IFERROR(VLOOKUP(A4632,[1]剪辑视频号!A:B,2,FALSE),"")="剪辑","剪辑","商务")</f>
        <v>商务</v>
      </c>
      <c r="AC4632" t="str">
        <f t="shared" si="321"/>
        <v>2025/11/21</v>
      </c>
      <c r="AD4632" t="e">
        <f>VLOOKUP(Y4632,#REF!,2,FALSE)</f>
        <v>#REF!</v>
      </c>
    </row>
    <row r="4633" customHeight="1" spans="1:30">
      <c r="A4633" s="2" t="s">
        <v>6152</v>
      </c>
      <c r="B4633" s="2" t="s">
        <v>6153</v>
      </c>
      <c r="C4633" s="2" t="s">
        <v>14496</v>
      </c>
      <c r="D4633" s="2" t="s">
        <v>14497</v>
      </c>
      <c r="E4633" s="2" t="s">
        <v>14498</v>
      </c>
      <c r="F4633" s="2" t="s">
        <v>14047</v>
      </c>
      <c r="G4633" s="6">
        <v>280</v>
      </c>
      <c r="H4633" s="6">
        <v>16</v>
      </c>
      <c r="I4633" s="6">
        <v>1</v>
      </c>
      <c r="J4633" s="6">
        <v>1</v>
      </c>
      <c r="K4633" s="6">
        <v>0</v>
      </c>
      <c r="L4633" s="6">
        <v>0</v>
      </c>
      <c r="M4633" s="6">
        <v>274</v>
      </c>
      <c r="N4633" s="6">
        <v>4</v>
      </c>
      <c r="O4633" s="6">
        <v>0</v>
      </c>
      <c r="P4633" s="6">
        <v>0</v>
      </c>
      <c r="Q4633" s="6">
        <v>0</v>
      </c>
      <c r="R4633" s="6">
        <v>0</v>
      </c>
      <c r="S4633" s="6">
        <v>0</v>
      </c>
      <c r="T4633" s="6">
        <v>0</v>
      </c>
      <c r="U4633" s="7">
        <v>0.0143</v>
      </c>
      <c r="V4633" s="7">
        <v>0</v>
      </c>
      <c r="W4633" s="7">
        <v>0.0143</v>
      </c>
      <c r="X4633" s="7">
        <v>0</v>
      </c>
      <c r="Y4633" s="8" t="str">
        <f>IFERROR(VLOOKUP(F:F,#REF!,2,0),"需要手动检查")</f>
        <v>需要手动检查</v>
      </c>
      <c r="Z4633" s="9" t="str">
        <f t="shared" si="320"/>
        <v>否</v>
      </c>
      <c r="AA4633" s="10" t="s">
        <v>36</v>
      </c>
      <c r="AB4633" s="23" t="str">
        <f>IF(IFERROR(VLOOKUP(A4633,[1]剪辑视频号!A:B,2,FALSE),"")="剪辑","剪辑","商务")</f>
        <v>商务</v>
      </c>
      <c r="AC4633" t="str">
        <f t="shared" si="321"/>
        <v>2025/11/21</v>
      </c>
      <c r="AD4633" t="e">
        <f>VLOOKUP(Y4633,#REF!,2,FALSE)</f>
        <v>#REF!</v>
      </c>
    </row>
    <row r="4634" customHeight="1" spans="1:30">
      <c r="A4634" s="2" t="s">
        <v>14499</v>
      </c>
      <c r="B4634" s="2" t="s">
        <v>14500</v>
      </c>
      <c r="C4634" s="2" t="s">
        <v>14501</v>
      </c>
      <c r="D4634" s="2" t="s">
        <v>14502</v>
      </c>
      <c r="E4634" s="2" t="s">
        <v>14503</v>
      </c>
      <c r="F4634" s="2" t="s">
        <v>14047</v>
      </c>
      <c r="G4634" s="6">
        <v>241</v>
      </c>
      <c r="H4634" s="6">
        <v>4</v>
      </c>
      <c r="I4634" s="6">
        <v>1</v>
      </c>
      <c r="J4634" s="6">
        <v>0</v>
      </c>
      <c r="K4634" s="6">
        <v>1</v>
      </c>
      <c r="L4634" s="6">
        <v>0</v>
      </c>
      <c r="M4634" s="6">
        <v>271</v>
      </c>
      <c r="N4634" s="6">
        <v>3</v>
      </c>
      <c r="O4634" s="6">
        <v>0</v>
      </c>
      <c r="P4634" s="6">
        <v>0</v>
      </c>
      <c r="Q4634" s="6">
        <v>0</v>
      </c>
      <c r="R4634" s="6">
        <v>0</v>
      </c>
      <c r="S4634" s="6">
        <v>0</v>
      </c>
      <c r="T4634" s="6">
        <v>0</v>
      </c>
      <c r="U4634" s="7">
        <v>0.0124</v>
      </c>
      <c r="V4634" s="7">
        <v>0</v>
      </c>
      <c r="W4634" s="7">
        <v>0.029</v>
      </c>
      <c r="X4634" s="7">
        <v>0</v>
      </c>
      <c r="Y4634" s="8" t="str">
        <f>IFERROR(VLOOKUP(F:F,#REF!,2,0),"需要手动检查")</f>
        <v>需要手动检查</v>
      </c>
      <c r="Z4634" s="9" t="str">
        <f t="shared" si="320"/>
        <v>否</v>
      </c>
      <c r="AA4634" s="10" t="s">
        <v>36</v>
      </c>
      <c r="AB4634" s="23" t="str">
        <f>IF(IFERROR(VLOOKUP(A4634,[1]剪辑视频号!A:B,2,FALSE),"")="剪辑","剪辑","商务")</f>
        <v>商务</v>
      </c>
      <c r="AC4634" t="str">
        <f t="shared" si="321"/>
        <v>2025/11/21</v>
      </c>
      <c r="AD4634" t="e">
        <f>VLOOKUP(Y4634,#REF!,2,FALSE)</f>
        <v>#REF!</v>
      </c>
    </row>
    <row r="4635" customHeight="1" spans="1:30">
      <c r="A4635" s="2" t="s">
        <v>12269</v>
      </c>
      <c r="B4635" s="2" t="s">
        <v>12270</v>
      </c>
      <c r="C4635" s="2" t="s">
        <v>14504</v>
      </c>
      <c r="D4635" s="2" t="s">
        <v>14505</v>
      </c>
      <c r="E4635" s="2" t="s">
        <v>14506</v>
      </c>
      <c r="F4635" s="2" t="s">
        <v>14474</v>
      </c>
      <c r="G4635" s="6">
        <v>64</v>
      </c>
      <c r="H4635" s="6">
        <v>3</v>
      </c>
      <c r="I4635" s="6">
        <v>0</v>
      </c>
      <c r="J4635" s="6">
        <v>0</v>
      </c>
      <c r="K4635" s="6">
        <v>0</v>
      </c>
      <c r="L4635" s="6">
        <v>0</v>
      </c>
      <c r="M4635" s="6">
        <v>73</v>
      </c>
      <c r="N4635" s="6">
        <v>0</v>
      </c>
      <c r="O4635" s="6">
        <v>0</v>
      </c>
      <c r="P4635" s="6">
        <v>0</v>
      </c>
      <c r="Q4635" s="6">
        <v>0</v>
      </c>
      <c r="R4635" s="6">
        <v>0</v>
      </c>
      <c r="S4635" s="6">
        <v>0</v>
      </c>
      <c r="T4635" s="6">
        <v>0</v>
      </c>
      <c r="U4635" s="7">
        <v>0</v>
      </c>
      <c r="V4635" s="7">
        <v>0</v>
      </c>
      <c r="W4635" s="7">
        <v>0.0469</v>
      </c>
      <c r="X4635" s="7">
        <v>0</v>
      </c>
      <c r="Y4635" s="8" t="str">
        <f>IFERROR(VLOOKUP(F:F,#REF!,2,0),"需要手动检查")</f>
        <v>需要手动检查</v>
      </c>
      <c r="Z4635" s="9" t="str">
        <f t="shared" si="320"/>
        <v>否</v>
      </c>
      <c r="AA4635" s="10" t="s">
        <v>36</v>
      </c>
      <c r="AB4635" s="23" t="str">
        <f>IF(IFERROR(VLOOKUP(A4635,[1]剪辑视频号!A:B,2,FALSE),"")="剪辑","剪辑","商务")</f>
        <v>商务</v>
      </c>
      <c r="AC4635" t="str">
        <f t="shared" si="321"/>
        <v>2025/11/21</v>
      </c>
      <c r="AD4635" t="e">
        <f>VLOOKUP(Y4635,#REF!,2,FALSE)</f>
        <v>#REF!</v>
      </c>
    </row>
    <row r="4636" customHeight="1" spans="1:30">
      <c r="A4636" s="2" t="s">
        <v>4956</v>
      </c>
      <c r="B4636" s="2" t="s">
        <v>4957</v>
      </c>
      <c r="C4636" s="2" t="s">
        <v>14507</v>
      </c>
      <c r="D4636" s="2" t="s">
        <v>14508</v>
      </c>
      <c r="E4636" s="2" t="s">
        <v>14509</v>
      </c>
      <c r="F4636" s="2" t="s">
        <v>14474</v>
      </c>
      <c r="G4636" s="6">
        <v>972</v>
      </c>
      <c r="H4636" s="6">
        <v>11</v>
      </c>
      <c r="I4636" s="6">
        <v>1</v>
      </c>
      <c r="J4636" s="6">
        <v>0</v>
      </c>
      <c r="K4636" s="6">
        <v>0</v>
      </c>
      <c r="L4636" s="6">
        <v>0</v>
      </c>
      <c r="M4636" s="6">
        <v>11</v>
      </c>
      <c r="N4636" s="6">
        <v>0</v>
      </c>
      <c r="O4636" s="6">
        <v>0</v>
      </c>
      <c r="P4636" s="6">
        <v>0</v>
      </c>
      <c r="Q4636" s="6">
        <v>0</v>
      </c>
      <c r="R4636" s="6">
        <v>0</v>
      </c>
      <c r="S4636" s="6">
        <v>0</v>
      </c>
      <c r="T4636" s="6">
        <v>0</v>
      </c>
      <c r="U4636" s="7">
        <v>0</v>
      </c>
      <c r="V4636" s="7">
        <v>0</v>
      </c>
      <c r="W4636" s="7">
        <v>0.0257</v>
      </c>
      <c r="X4636" s="7">
        <v>0</v>
      </c>
      <c r="Y4636" s="8" t="str">
        <f>IFERROR(VLOOKUP(F:F,#REF!,2,0),"需要手动检查")</f>
        <v>需要手动检查</v>
      </c>
      <c r="Z4636" s="9" t="str">
        <f t="shared" si="320"/>
        <v>否</v>
      </c>
      <c r="AA4636" s="10" t="s">
        <v>36</v>
      </c>
      <c r="AB4636" s="23" t="str">
        <f>IF(IFERROR(VLOOKUP(A4636,[1]剪辑视频号!A:B,2,FALSE),"")="剪辑","剪辑","商务")</f>
        <v>商务</v>
      </c>
      <c r="AC4636" t="str">
        <f t="shared" si="321"/>
        <v>2025/11/21</v>
      </c>
      <c r="AD4636" t="e">
        <f>VLOOKUP(Y4636,#REF!,2,FALSE)</f>
        <v>#REF!</v>
      </c>
    </row>
    <row r="4637" customHeight="1" spans="1:30">
      <c r="A4637" s="2" t="s">
        <v>14510</v>
      </c>
      <c r="B4637" s="2" t="s">
        <v>14511</v>
      </c>
      <c r="C4637" s="2" t="s">
        <v>14512</v>
      </c>
      <c r="D4637" s="2" t="s">
        <v>14513</v>
      </c>
      <c r="E4637" s="2" t="s">
        <v>14514</v>
      </c>
      <c r="F4637" s="2" t="s">
        <v>14047</v>
      </c>
      <c r="G4637" s="6">
        <v>399</v>
      </c>
      <c r="H4637" s="6">
        <v>8</v>
      </c>
      <c r="I4637" s="6">
        <v>2</v>
      </c>
      <c r="J4637" s="6">
        <v>1</v>
      </c>
      <c r="K4637" s="6">
        <v>0</v>
      </c>
      <c r="L4637" s="6">
        <v>0</v>
      </c>
      <c r="M4637" s="6">
        <v>453</v>
      </c>
      <c r="N4637" s="6">
        <v>7</v>
      </c>
      <c r="O4637" s="6">
        <v>0</v>
      </c>
      <c r="P4637" s="6">
        <v>0</v>
      </c>
      <c r="Q4637" s="6">
        <v>0</v>
      </c>
      <c r="R4637" s="6">
        <v>0</v>
      </c>
      <c r="S4637" s="6">
        <v>0</v>
      </c>
      <c r="T4637" s="6">
        <v>0</v>
      </c>
      <c r="U4637" s="7">
        <v>0.0175</v>
      </c>
      <c r="V4637" s="7">
        <v>0</v>
      </c>
      <c r="W4637" s="7">
        <v>0.0125</v>
      </c>
      <c r="X4637" s="7">
        <v>0</v>
      </c>
      <c r="Y4637" s="8" t="str">
        <f>IFERROR(VLOOKUP(F:F,#REF!,2,0),"需要手动检查")</f>
        <v>需要手动检查</v>
      </c>
      <c r="Z4637" s="9" t="str">
        <f t="shared" si="320"/>
        <v>否</v>
      </c>
      <c r="AA4637" s="10" t="s">
        <v>36</v>
      </c>
      <c r="AB4637" s="23" t="str">
        <f>IF(IFERROR(VLOOKUP(A4637,[1]剪辑视频号!A:B,2,FALSE),"")="剪辑","剪辑","商务")</f>
        <v>商务</v>
      </c>
      <c r="AC4637" t="str">
        <f t="shared" si="321"/>
        <v>2025/11/21</v>
      </c>
      <c r="AD4637" t="e">
        <f>VLOOKUP(Y4637,#REF!,2,FALSE)</f>
        <v>#REF!</v>
      </c>
    </row>
    <row r="4638" customHeight="1" spans="1:30">
      <c r="A4638" s="2" t="s">
        <v>14510</v>
      </c>
      <c r="B4638" s="2" t="s">
        <v>14511</v>
      </c>
      <c r="C4638" s="2" t="s">
        <v>14515</v>
      </c>
      <c r="D4638" s="2" t="s">
        <v>14516</v>
      </c>
      <c r="E4638" s="2" t="s">
        <v>14517</v>
      </c>
      <c r="F4638" s="2" t="s">
        <v>10528</v>
      </c>
      <c r="G4638" s="6">
        <v>175</v>
      </c>
      <c r="H4638" s="6">
        <v>5</v>
      </c>
      <c r="I4638" s="6">
        <v>2</v>
      </c>
      <c r="J4638" s="6">
        <v>1</v>
      </c>
      <c r="K4638" s="6">
        <v>0</v>
      </c>
      <c r="L4638" s="6">
        <v>0</v>
      </c>
      <c r="M4638" s="6">
        <v>178</v>
      </c>
      <c r="N4638" s="6">
        <v>5</v>
      </c>
      <c r="O4638" s="6">
        <v>0</v>
      </c>
      <c r="P4638" s="6">
        <v>0</v>
      </c>
      <c r="Q4638" s="6">
        <v>0</v>
      </c>
      <c r="R4638" s="6">
        <v>0</v>
      </c>
      <c r="S4638" s="6">
        <v>0</v>
      </c>
      <c r="T4638" s="6">
        <v>0</v>
      </c>
      <c r="U4638" s="7">
        <v>0.0286</v>
      </c>
      <c r="V4638" s="7">
        <v>0</v>
      </c>
      <c r="W4638" s="7">
        <v>0.0057</v>
      </c>
      <c r="X4638" s="7">
        <v>0</v>
      </c>
      <c r="Y4638" s="8" t="str">
        <f>IFERROR(VLOOKUP(F:F,#REF!,2,0),"需要手动检查")</f>
        <v>需要手动检查</v>
      </c>
      <c r="Z4638" s="9" t="str">
        <f t="shared" si="320"/>
        <v>否</v>
      </c>
      <c r="AA4638" s="10" t="s">
        <v>36</v>
      </c>
      <c r="AB4638" s="23" t="str">
        <f>IF(IFERROR(VLOOKUP(A4638,[1]剪辑视频号!A:B,2,FALSE),"")="剪辑","剪辑","商务")</f>
        <v>商务</v>
      </c>
      <c r="AC4638" t="str">
        <f t="shared" si="321"/>
        <v>2025/11/21</v>
      </c>
      <c r="AD4638" t="e">
        <f>VLOOKUP(Y4638,#REF!,2,FALSE)</f>
        <v>#REF!</v>
      </c>
    </row>
    <row r="4639" customHeight="1" spans="1:30">
      <c r="A4639" s="2" t="s">
        <v>14518</v>
      </c>
      <c r="B4639" s="2" t="s">
        <v>14519</v>
      </c>
      <c r="C4639" s="2" t="s">
        <v>14520</v>
      </c>
      <c r="D4639" s="2" t="s">
        <v>14521</v>
      </c>
      <c r="E4639" s="2" t="s">
        <v>14522</v>
      </c>
      <c r="F4639" s="2" t="s">
        <v>14047</v>
      </c>
      <c r="G4639" s="6">
        <v>556</v>
      </c>
      <c r="H4639" s="6">
        <v>6</v>
      </c>
      <c r="I4639" s="6">
        <v>0</v>
      </c>
      <c r="J4639" s="6">
        <v>1</v>
      </c>
      <c r="K4639" s="6">
        <v>0</v>
      </c>
      <c r="L4639" s="6">
        <v>0</v>
      </c>
      <c r="M4639" s="6">
        <v>17</v>
      </c>
      <c r="N4639" s="6">
        <v>1</v>
      </c>
      <c r="O4639" s="6">
        <v>0</v>
      </c>
      <c r="P4639" s="6">
        <v>0</v>
      </c>
      <c r="Q4639" s="6">
        <v>0</v>
      </c>
      <c r="R4639" s="6">
        <v>0</v>
      </c>
      <c r="S4639" s="6">
        <v>0</v>
      </c>
      <c r="T4639" s="6">
        <v>0</v>
      </c>
      <c r="U4639" s="7">
        <v>0.0018</v>
      </c>
      <c r="V4639" s="7">
        <v>0</v>
      </c>
      <c r="W4639" s="7">
        <v>0.0845</v>
      </c>
      <c r="X4639" s="7">
        <v>0</v>
      </c>
      <c r="Y4639" s="8" t="str">
        <f>IFERROR(VLOOKUP(F:F,#REF!,2,0),"需要手动检查")</f>
        <v>需要手动检查</v>
      </c>
      <c r="Z4639" s="9" t="str">
        <f t="shared" si="320"/>
        <v>否</v>
      </c>
      <c r="AA4639" s="10" t="s">
        <v>36</v>
      </c>
      <c r="AB4639" s="23" t="str">
        <f>IF(IFERROR(VLOOKUP(A4639,[1]剪辑视频号!A:B,2,FALSE),"")="剪辑","剪辑","商务")</f>
        <v>商务</v>
      </c>
      <c r="AC4639" t="str">
        <f t="shared" si="321"/>
        <v>2025/11/21</v>
      </c>
      <c r="AD4639" t="e">
        <f>VLOOKUP(Y4639,#REF!,2,FALSE)</f>
        <v>#REF!</v>
      </c>
    </row>
    <row r="4640" customHeight="1" spans="1:30">
      <c r="A4640" s="2" t="s">
        <v>12910</v>
      </c>
      <c r="B4640" s="2" t="s">
        <v>12911</v>
      </c>
      <c r="C4640" s="2" t="s">
        <v>14523</v>
      </c>
      <c r="D4640" s="2" t="s">
        <v>14524</v>
      </c>
      <c r="E4640" s="2" t="s">
        <v>14525</v>
      </c>
      <c r="F4640" s="2" t="s">
        <v>12993</v>
      </c>
      <c r="G4640" s="6">
        <v>68</v>
      </c>
      <c r="H4640" s="6">
        <v>6</v>
      </c>
      <c r="I4640" s="6">
        <v>2</v>
      </c>
      <c r="J4640" s="6">
        <v>0</v>
      </c>
      <c r="K4640" s="6">
        <v>0</v>
      </c>
      <c r="L4640" s="6">
        <v>0</v>
      </c>
      <c r="M4640" s="6">
        <v>71</v>
      </c>
      <c r="N4640" s="6">
        <v>4</v>
      </c>
      <c r="O4640" s="6">
        <v>0</v>
      </c>
      <c r="P4640" s="6">
        <v>0</v>
      </c>
      <c r="Q4640" s="6">
        <v>0</v>
      </c>
      <c r="R4640" s="6">
        <v>0</v>
      </c>
      <c r="S4640" s="6">
        <v>0</v>
      </c>
      <c r="T4640" s="6">
        <v>0</v>
      </c>
      <c r="U4640" s="7">
        <v>0.0588</v>
      </c>
      <c r="V4640" s="7">
        <v>0</v>
      </c>
      <c r="W4640" s="7">
        <v>0.1176</v>
      </c>
      <c r="X4640" s="7">
        <v>0</v>
      </c>
      <c r="Y4640" s="8" t="str">
        <f>IFERROR(VLOOKUP(F:F,#REF!,2,0),"需要手动检查")</f>
        <v>需要手动检查</v>
      </c>
      <c r="Z4640" s="9" t="str">
        <f t="shared" si="320"/>
        <v>否</v>
      </c>
      <c r="AA4640" s="10" t="s">
        <v>36</v>
      </c>
      <c r="AB4640" s="23" t="str">
        <f>IF(IFERROR(VLOOKUP(A4640,[1]剪辑视频号!A:B,2,FALSE),"")="剪辑","剪辑","商务")</f>
        <v>商务</v>
      </c>
      <c r="AC4640" t="str">
        <f t="shared" si="321"/>
        <v>2025/11/21</v>
      </c>
      <c r="AD4640" t="e">
        <f>VLOOKUP(Y4640,#REF!,2,FALSE)</f>
        <v>#REF!</v>
      </c>
    </row>
    <row r="4641" customHeight="1" spans="1:30">
      <c r="A4641" s="2" t="s">
        <v>14526</v>
      </c>
      <c r="B4641" s="2" t="s">
        <v>14527</v>
      </c>
      <c r="C4641" s="2" t="s">
        <v>14528</v>
      </c>
      <c r="D4641" s="2" t="s">
        <v>14529</v>
      </c>
      <c r="E4641" s="2" t="s">
        <v>14530</v>
      </c>
      <c r="F4641" s="2" t="s">
        <v>10528</v>
      </c>
      <c r="G4641" s="6">
        <v>375</v>
      </c>
      <c r="H4641" s="6">
        <v>13</v>
      </c>
      <c r="I4641" s="6">
        <v>3</v>
      </c>
      <c r="J4641" s="6">
        <v>3</v>
      </c>
      <c r="K4641" s="6">
        <v>0</v>
      </c>
      <c r="L4641" s="6">
        <v>0</v>
      </c>
      <c r="M4641" s="6">
        <v>347</v>
      </c>
      <c r="N4641" s="6">
        <v>14</v>
      </c>
      <c r="O4641" s="6">
        <v>0</v>
      </c>
      <c r="P4641" s="6">
        <v>0</v>
      </c>
      <c r="Q4641" s="6">
        <v>0</v>
      </c>
      <c r="R4641" s="6">
        <v>0</v>
      </c>
      <c r="S4641" s="6">
        <v>0</v>
      </c>
      <c r="T4641" s="6">
        <v>0</v>
      </c>
      <c r="U4641" s="7">
        <v>0.0373</v>
      </c>
      <c r="V4641" s="7">
        <v>0</v>
      </c>
      <c r="W4641" s="7">
        <v>0.04</v>
      </c>
      <c r="X4641" s="7">
        <v>0</v>
      </c>
      <c r="Y4641" s="8" t="str">
        <f>IFERROR(VLOOKUP(F:F,#REF!,2,0),"需要手动检查")</f>
        <v>需要手动检查</v>
      </c>
      <c r="Z4641" s="9" t="str">
        <f t="shared" si="320"/>
        <v>否</v>
      </c>
      <c r="AA4641" s="10" t="s">
        <v>36</v>
      </c>
      <c r="AB4641" s="23" t="str">
        <f>IF(IFERROR(VLOOKUP(A4641,[1]剪辑视频号!A:B,2,FALSE),"")="剪辑","剪辑","商务")</f>
        <v>商务</v>
      </c>
      <c r="AC4641" t="str">
        <f t="shared" si="321"/>
        <v>2025/11/22</v>
      </c>
      <c r="AD4641" t="e">
        <f>VLOOKUP(Y4641,#REF!,2,FALSE)</f>
        <v>#REF!</v>
      </c>
    </row>
    <row r="4642" customHeight="1" spans="1:30">
      <c r="A4642" s="2" t="s">
        <v>12981</v>
      </c>
      <c r="B4642" s="2" t="s">
        <v>12982</v>
      </c>
      <c r="C4642" s="2" t="s">
        <v>45</v>
      </c>
      <c r="D4642" s="2" t="s">
        <v>14531</v>
      </c>
      <c r="E4642" s="2" t="s">
        <v>14532</v>
      </c>
      <c r="F4642" s="2" t="s">
        <v>12993</v>
      </c>
      <c r="G4642" s="6">
        <v>258</v>
      </c>
      <c r="H4642" s="6">
        <v>3</v>
      </c>
      <c r="I4642" s="6">
        <v>0</v>
      </c>
      <c r="J4642" s="6">
        <v>0</v>
      </c>
      <c r="K4642" s="6">
        <v>0</v>
      </c>
      <c r="L4642" s="6">
        <v>0</v>
      </c>
      <c r="M4642" s="6">
        <v>270</v>
      </c>
      <c r="N4642" s="6">
        <v>11</v>
      </c>
      <c r="O4642" s="6">
        <v>0</v>
      </c>
      <c r="P4642" s="6">
        <v>0</v>
      </c>
      <c r="Q4642" s="6">
        <v>0</v>
      </c>
      <c r="R4642" s="6">
        <v>0</v>
      </c>
      <c r="S4642" s="6">
        <v>0</v>
      </c>
      <c r="T4642" s="6">
        <v>0</v>
      </c>
      <c r="U4642" s="7">
        <v>0.0426</v>
      </c>
      <c r="V4642" s="7">
        <v>0</v>
      </c>
      <c r="W4642" s="7">
        <v>0.0233</v>
      </c>
      <c r="X4642" s="7">
        <v>0</v>
      </c>
      <c r="Y4642" s="8" t="str">
        <f>IFERROR(VLOOKUP(F:F,#REF!,2,0),"需要手动检查")</f>
        <v>需要手动检查</v>
      </c>
      <c r="Z4642" s="9" t="str">
        <f t="shared" si="320"/>
        <v>否</v>
      </c>
      <c r="AA4642" s="10" t="s">
        <v>36</v>
      </c>
      <c r="AB4642" s="23" t="str">
        <f>IF(IFERROR(VLOOKUP(A4642,[1]剪辑视频号!A:B,2,FALSE),"")="剪辑","剪辑","商务")</f>
        <v>商务</v>
      </c>
      <c r="AC4642" t="str">
        <f t="shared" si="321"/>
        <v>2025/11/22</v>
      </c>
      <c r="AD4642" t="e">
        <f>VLOOKUP(Y4642,#REF!,2,FALSE)</f>
        <v>#REF!</v>
      </c>
    </row>
    <row r="4643" customHeight="1" spans="1:30">
      <c r="A4643" s="2" t="s">
        <v>14413</v>
      </c>
      <c r="B4643" s="2" t="s">
        <v>14414</v>
      </c>
      <c r="C4643" s="2" t="s">
        <v>14533</v>
      </c>
      <c r="D4643" s="2" t="s">
        <v>14534</v>
      </c>
      <c r="E4643" s="2" t="s">
        <v>14535</v>
      </c>
      <c r="F4643" s="2" t="s">
        <v>14108</v>
      </c>
      <c r="G4643" s="6">
        <v>0</v>
      </c>
      <c r="H4643" s="6">
        <v>0</v>
      </c>
      <c r="I4643" s="6">
        <v>0</v>
      </c>
      <c r="J4643" s="6">
        <v>0</v>
      </c>
      <c r="K4643" s="6">
        <v>0</v>
      </c>
      <c r="L4643" s="6">
        <v>0</v>
      </c>
      <c r="M4643" s="6">
        <v>151</v>
      </c>
      <c r="N4643" s="6">
        <v>8</v>
      </c>
      <c r="O4643" s="6">
        <v>0</v>
      </c>
      <c r="P4643" s="6">
        <v>0</v>
      </c>
      <c r="Q4643" s="6">
        <v>0</v>
      </c>
      <c r="R4643" s="6">
        <v>0</v>
      </c>
      <c r="S4643" s="6">
        <v>0</v>
      </c>
      <c r="T4643" s="6">
        <v>0</v>
      </c>
      <c r="U4643" s="7">
        <v>0</v>
      </c>
      <c r="V4643" s="7">
        <v>0</v>
      </c>
      <c r="W4643" s="7">
        <v>0</v>
      </c>
      <c r="X4643" s="7">
        <v>0</v>
      </c>
      <c r="Y4643" s="8" t="str">
        <f>IFERROR(VLOOKUP(F:F,#REF!,2,0),"需要手动检查")</f>
        <v>需要手动检查</v>
      </c>
      <c r="Z4643" s="9" t="str">
        <f t="shared" si="320"/>
        <v>否</v>
      </c>
      <c r="AA4643" s="10" t="s">
        <v>36</v>
      </c>
      <c r="AB4643" s="23" t="str">
        <f>IF(IFERROR(VLOOKUP(A4643,[1]剪辑视频号!A:B,2,FALSE),"")="剪辑","剪辑","商务")</f>
        <v>剪辑</v>
      </c>
      <c r="AC4643" t="str">
        <f t="shared" si="321"/>
        <v>2025/11/22</v>
      </c>
      <c r="AD4643" t="e">
        <f>VLOOKUP(Y4643,#REF!,2,FALSE)</f>
        <v>#REF!</v>
      </c>
    </row>
    <row r="4644" customHeight="1" spans="1:30">
      <c r="A4644" s="2" t="s">
        <v>6152</v>
      </c>
      <c r="B4644" s="2" t="s">
        <v>6153</v>
      </c>
      <c r="C4644" s="2" t="s">
        <v>14536</v>
      </c>
      <c r="D4644" s="2" t="s">
        <v>14537</v>
      </c>
      <c r="E4644" s="2" t="s">
        <v>14538</v>
      </c>
      <c r="F4644" s="2" t="s">
        <v>14047</v>
      </c>
      <c r="G4644" s="6">
        <v>105</v>
      </c>
      <c r="H4644" s="6">
        <v>7</v>
      </c>
      <c r="I4644" s="6">
        <v>0</v>
      </c>
      <c r="J4644" s="6">
        <v>0</v>
      </c>
      <c r="K4644" s="6">
        <v>0</v>
      </c>
      <c r="L4644" s="6">
        <v>0</v>
      </c>
      <c r="M4644" s="6">
        <v>99</v>
      </c>
      <c r="N4644" s="6">
        <v>2</v>
      </c>
      <c r="O4644" s="6">
        <v>0</v>
      </c>
      <c r="P4644" s="6">
        <v>0</v>
      </c>
      <c r="Q4644" s="6">
        <v>0</v>
      </c>
      <c r="R4644" s="6">
        <v>0</v>
      </c>
      <c r="S4644" s="6">
        <v>0</v>
      </c>
      <c r="T4644" s="6">
        <v>0</v>
      </c>
      <c r="U4644" s="7">
        <v>0.019</v>
      </c>
      <c r="V4644" s="7">
        <v>0</v>
      </c>
      <c r="W4644" s="7">
        <v>0.019</v>
      </c>
      <c r="X4644" s="7">
        <v>0</v>
      </c>
      <c r="Y4644" s="8" t="str">
        <f>IFERROR(VLOOKUP(F:F,#REF!,2,0),"需要手动检查")</f>
        <v>需要手动检查</v>
      </c>
      <c r="Z4644" s="9" t="str">
        <f t="shared" ref="Z4644:Z4654" si="322">IF(R4644&gt;0,"是","否")</f>
        <v>否</v>
      </c>
      <c r="AA4644" s="10" t="s">
        <v>36</v>
      </c>
      <c r="AB4644" s="23" t="str">
        <f>IF(IFERROR(VLOOKUP(A4644,[1]剪辑视频号!A:B,2,FALSE),"")="剪辑","剪辑","商务")</f>
        <v>商务</v>
      </c>
      <c r="AC4644" t="str">
        <f t="shared" ref="AC4644:AC4654" si="323">YEAR(E4644)&amp;"/"&amp;MONTH(E4644)&amp;"/"&amp;DAY(E4644)</f>
        <v>2025/11/23</v>
      </c>
      <c r="AD4644" t="e">
        <f>VLOOKUP(Y4644,#REF!,2,FALSE)</f>
        <v>#REF!</v>
      </c>
    </row>
    <row r="4645" customHeight="1" spans="1:30">
      <c r="A4645" s="2" t="s">
        <v>467</v>
      </c>
      <c r="B4645" s="2" t="s">
        <v>468</v>
      </c>
      <c r="C4645" s="2" t="s">
        <v>14539</v>
      </c>
      <c r="D4645" s="2" t="s">
        <v>14540</v>
      </c>
      <c r="E4645" s="2" t="s">
        <v>14541</v>
      </c>
      <c r="F4645" s="2" t="s">
        <v>14067</v>
      </c>
      <c r="G4645" s="6">
        <v>278</v>
      </c>
      <c r="H4645" s="6">
        <v>5</v>
      </c>
      <c r="I4645" s="6">
        <v>0</v>
      </c>
      <c r="J4645" s="6">
        <v>0</v>
      </c>
      <c r="K4645" s="6">
        <v>0</v>
      </c>
      <c r="L4645" s="6">
        <v>0</v>
      </c>
      <c r="M4645" s="6">
        <v>291</v>
      </c>
      <c r="N4645" s="6">
        <v>40</v>
      </c>
      <c r="O4645" s="6">
        <v>0</v>
      </c>
      <c r="P4645" s="6">
        <v>0</v>
      </c>
      <c r="Q4645" s="6">
        <v>0</v>
      </c>
      <c r="R4645" s="6">
        <v>0</v>
      </c>
      <c r="S4645" s="6">
        <v>0</v>
      </c>
      <c r="T4645" s="6">
        <v>0</v>
      </c>
      <c r="U4645" s="7">
        <v>0.1439</v>
      </c>
      <c r="V4645" s="7">
        <v>0</v>
      </c>
      <c r="W4645" s="7">
        <v>0</v>
      </c>
      <c r="X4645" s="7">
        <v>0</v>
      </c>
      <c r="Y4645" s="8" t="str">
        <f>IFERROR(VLOOKUP(F:F,#REF!,2,0),"需要手动检查")</f>
        <v>需要手动检查</v>
      </c>
      <c r="Z4645" s="9" t="str">
        <f t="shared" si="322"/>
        <v>否</v>
      </c>
      <c r="AA4645" s="10" t="s">
        <v>36</v>
      </c>
      <c r="AB4645" s="23" t="str">
        <f>IF(IFERROR(VLOOKUP(A4645,[1]剪辑视频号!A:B,2,FALSE),"")="剪辑","剪辑","商务")</f>
        <v>商务</v>
      </c>
      <c r="AC4645" t="str">
        <f t="shared" si="323"/>
        <v>2025/11/23</v>
      </c>
      <c r="AD4645" t="e">
        <f>VLOOKUP(Y4645,#REF!,2,FALSE)</f>
        <v>#REF!</v>
      </c>
    </row>
    <row r="4646" customHeight="1" spans="1:30">
      <c r="A4646" s="2" t="s">
        <v>9769</v>
      </c>
      <c r="B4646" s="2" t="s">
        <v>9770</v>
      </c>
      <c r="C4646" s="2" t="s">
        <v>14542</v>
      </c>
      <c r="D4646" s="2" t="s">
        <v>14543</v>
      </c>
      <c r="E4646" s="2" t="s">
        <v>14544</v>
      </c>
      <c r="F4646" s="2" t="s">
        <v>14047</v>
      </c>
      <c r="G4646" s="6">
        <v>339</v>
      </c>
      <c r="H4646" s="6">
        <v>10</v>
      </c>
      <c r="I4646" s="6">
        <v>6</v>
      </c>
      <c r="J4646" s="6">
        <v>1</v>
      </c>
      <c r="K4646" s="6">
        <v>0</v>
      </c>
      <c r="L4646" s="6">
        <v>0</v>
      </c>
      <c r="M4646" s="6">
        <v>369</v>
      </c>
      <c r="N4646" s="6">
        <v>4</v>
      </c>
      <c r="O4646" s="6">
        <v>0</v>
      </c>
      <c r="P4646" s="6">
        <v>0</v>
      </c>
      <c r="Q4646" s="6">
        <v>0</v>
      </c>
      <c r="R4646" s="6">
        <v>0</v>
      </c>
      <c r="S4646" s="6">
        <v>0</v>
      </c>
      <c r="T4646" s="6">
        <v>0</v>
      </c>
      <c r="U4646" s="7">
        <v>0.0118</v>
      </c>
      <c r="V4646" s="7">
        <v>0</v>
      </c>
      <c r="W4646" s="7">
        <v>0.0265</v>
      </c>
      <c r="X4646" s="7">
        <v>0</v>
      </c>
      <c r="Y4646" s="8" t="str">
        <f>IFERROR(VLOOKUP(F:F,#REF!,2,0),"需要手动检查")</f>
        <v>需要手动检查</v>
      </c>
      <c r="Z4646" s="9" t="str">
        <f t="shared" si="322"/>
        <v>否</v>
      </c>
      <c r="AA4646" s="10" t="s">
        <v>36</v>
      </c>
      <c r="AB4646" s="23" t="str">
        <f>IF(IFERROR(VLOOKUP(A4646,[1]剪辑视频号!A:B,2,FALSE),"")="剪辑","剪辑","商务")</f>
        <v>商务</v>
      </c>
      <c r="AC4646" t="str">
        <f t="shared" si="323"/>
        <v>2025/11/23</v>
      </c>
      <c r="AD4646" t="e">
        <f>VLOOKUP(Y4646,#REF!,2,FALSE)</f>
        <v>#REF!</v>
      </c>
    </row>
    <row r="4647" customHeight="1" spans="1:30">
      <c r="A4647" s="2" t="s">
        <v>14488</v>
      </c>
      <c r="B4647" s="2" t="s">
        <v>14489</v>
      </c>
      <c r="C4647" s="2" t="s">
        <v>14545</v>
      </c>
      <c r="D4647" s="2" t="s">
        <v>14546</v>
      </c>
      <c r="E4647" s="2" t="s">
        <v>14547</v>
      </c>
      <c r="F4647" s="2" t="s">
        <v>14073</v>
      </c>
      <c r="G4647" s="6">
        <v>48</v>
      </c>
      <c r="H4647" s="6">
        <v>1</v>
      </c>
      <c r="I4647" s="6">
        <v>0</v>
      </c>
      <c r="J4647" s="6">
        <v>0</v>
      </c>
      <c r="K4647" s="6">
        <v>0</v>
      </c>
      <c r="L4647" s="6">
        <v>0</v>
      </c>
      <c r="M4647" s="6">
        <v>50</v>
      </c>
      <c r="N4647" s="6">
        <v>1</v>
      </c>
      <c r="O4647" s="6">
        <v>0</v>
      </c>
      <c r="P4647" s="6">
        <v>0</v>
      </c>
      <c r="Q4647" s="6">
        <v>0</v>
      </c>
      <c r="R4647" s="6">
        <v>0</v>
      </c>
      <c r="S4647" s="6">
        <v>0</v>
      </c>
      <c r="T4647" s="6">
        <v>0</v>
      </c>
      <c r="U4647" s="7">
        <v>0.0208</v>
      </c>
      <c r="V4647" s="7">
        <v>0</v>
      </c>
      <c r="W4647" s="7">
        <v>0.0208</v>
      </c>
      <c r="X4647" s="7">
        <v>0</v>
      </c>
      <c r="Y4647" s="8" t="str">
        <f>IFERROR(VLOOKUP(F:F,#REF!,2,0),"需要手动检查")</f>
        <v>需要手动检查</v>
      </c>
      <c r="Z4647" s="9" t="str">
        <f t="shared" si="322"/>
        <v>否</v>
      </c>
      <c r="AA4647" s="10" t="s">
        <v>36</v>
      </c>
      <c r="AB4647" s="23" t="str">
        <f>IF(IFERROR(VLOOKUP(A4647,[1]剪辑视频号!A:B,2,FALSE),"")="剪辑","剪辑","商务")</f>
        <v>商务</v>
      </c>
      <c r="AC4647" t="str">
        <f t="shared" si="323"/>
        <v>2025/11/23</v>
      </c>
      <c r="AD4647" t="e">
        <f>VLOOKUP(Y4647,#REF!,2,FALSE)</f>
        <v>#REF!</v>
      </c>
    </row>
    <row r="4648" customHeight="1" spans="1:30">
      <c r="A4648" s="2" t="s">
        <v>14114</v>
      </c>
      <c r="B4648" s="2" t="s">
        <v>14115</v>
      </c>
      <c r="C4648" s="2" t="s">
        <v>14548</v>
      </c>
      <c r="D4648" s="2" t="s">
        <v>14549</v>
      </c>
      <c r="E4648" s="2" t="s">
        <v>14550</v>
      </c>
      <c r="F4648" s="2" t="s">
        <v>14088</v>
      </c>
      <c r="G4648" s="6">
        <v>9</v>
      </c>
      <c r="H4648" s="6">
        <v>0</v>
      </c>
      <c r="I4648" s="6">
        <v>0</v>
      </c>
      <c r="J4648" s="6">
        <v>0</v>
      </c>
      <c r="K4648" s="6">
        <v>0</v>
      </c>
      <c r="L4648" s="6">
        <v>0</v>
      </c>
      <c r="M4648" s="6">
        <v>10</v>
      </c>
      <c r="N4648" s="6">
        <v>0</v>
      </c>
      <c r="O4648" s="6">
        <v>0</v>
      </c>
      <c r="P4648" s="6">
        <v>0</v>
      </c>
      <c r="Q4648" s="6">
        <v>0</v>
      </c>
      <c r="R4648" s="6">
        <v>0</v>
      </c>
      <c r="S4648" s="6">
        <v>0</v>
      </c>
      <c r="T4648" s="6">
        <v>0</v>
      </c>
      <c r="U4648" s="7">
        <v>0</v>
      </c>
      <c r="V4648" s="7">
        <v>0</v>
      </c>
      <c r="W4648" s="7">
        <v>0</v>
      </c>
      <c r="X4648" s="7">
        <v>0</v>
      </c>
      <c r="Y4648" s="8" t="str">
        <f>IFERROR(VLOOKUP(F:F,#REF!,2,0),"需要手动检查")</f>
        <v>需要手动检查</v>
      </c>
      <c r="Z4648" s="9" t="str">
        <f t="shared" si="322"/>
        <v>否</v>
      </c>
      <c r="AA4648" s="10" t="s">
        <v>36</v>
      </c>
      <c r="AB4648" s="23" t="str">
        <f>IF(IFERROR(VLOOKUP(A4648,[1]剪辑视频号!A:B,2,FALSE),"")="剪辑","剪辑","商务")</f>
        <v>剪辑</v>
      </c>
      <c r="AC4648" t="str">
        <f t="shared" si="323"/>
        <v>2025/11/23</v>
      </c>
      <c r="AD4648" t="e">
        <f>VLOOKUP(Y4648,#REF!,2,FALSE)</f>
        <v>#REF!</v>
      </c>
    </row>
    <row r="4649" customHeight="1" spans="1:30">
      <c r="A4649" s="2" t="s">
        <v>14114</v>
      </c>
      <c r="B4649" s="2" t="s">
        <v>14115</v>
      </c>
      <c r="C4649" s="2" t="s">
        <v>14551</v>
      </c>
      <c r="D4649" s="2" t="s">
        <v>14552</v>
      </c>
      <c r="E4649" s="2" t="s">
        <v>14553</v>
      </c>
      <c r="F4649" s="2" t="s">
        <v>14088</v>
      </c>
      <c r="G4649" s="6">
        <v>1</v>
      </c>
      <c r="H4649" s="6">
        <v>0</v>
      </c>
      <c r="I4649" s="6">
        <v>0</v>
      </c>
      <c r="J4649" s="6">
        <v>0</v>
      </c>
      <c r="K4649" s="6">
        <v>0</v>
      </c>
      <c r="L4649" s="6">
        <v>0</v>
      </c>
      <c r="M4649" s="6">
        <v>4</v>
      </c>
      <c r="N4649" s="6">
        <v>0</v>
      </c>
      <c r="O4649" s="6">
        <v>0</v>
      </c>
      <c r="P4649" s="6">
        <v>0</v>
      </c>
      <c r="Q4649" s="6">
        <v>0</v>
      </c>
      <c r="R4649" s="6">
        <v>0</v>
      </c>
      <c r="S4649" s="6">
        <v>0</v>
      </c>
      <c r="T4649" s="6">
        <v>0</v>
      </c>
      <c r="U4649" s="7">
        <v>0</v>
      </c>
      <c r="V4649" s="7">
        <v>0</v>
      </c>
      <c r="W4649" s="7">
        <v>0</v>
      </c>
      <c r="X4649" s="7">
        <v>0</v>
      </c>
      <c r="Y4649" s="8" t="str">
        <f>IFERROR(VLOOKUP(F:F,#REF!,2,0),"需要手动检查")</f>
        <v>需要手动检查</v>
      </c>
      <c r="Z4649" s="9" t="str">
        <f t="shared" si="322"/>
        <v>否</v>
      </c>
      <c r="AA4649" s="10" t="s">
        <v>36</v>
      </c>
      <c r="AB4649" s="23" t="str">
        <f>IF(IFERROR(VLOOKUP(A4649,[1]剪辑视频号!A:B,2,FALSE),"")="剪辑","剪辑","商务")</f>
        <v>剪辑</v>
      </c>
      <c r="AC4649" t="str">
        <f t="shared" si="323"/>
        <v>2025/11/23</v>
      </c>
      <c r="AD4649" t="e">
        <f>VLOOKUP(Y4649,#REF!,2,FALSE)</f>
        <v>#REF!</v>
      </c>
    </row>
    <row r="4650" customHeight="1" spans="1:30">
      <c r="A4650" s="2" t="s">
        <v>14114</v>
      </c>
      <c r="B4650" s="2" t="s">
        <v>14115</v>
      </c>
      <c r="C4650" s="2" t="s">
        <v>14554</v>
      </c>
      <c r="D4650" s="2" t="s">
        <v>14555</v>
      </c>
      <c r="E4650" s="2" t="s">
        <v>14556</v>
      </c>
      <c r="F4650" s="2" t="s">
        <v>14047</v>
      </c>
      <c r="G4650" s="6">
        <v>5</v>
      </c>
      <c r="H4650" s="6">
        <v>0</v>
      </c>
      <c r="I4650" s="6">
        <v>0</v>
      </c>
      <c r="J4650" s="6">
        <v>0</v>
      </c>
      <c r="K4650" s="6">
        <v>0</v>
      </c>
      <c r="L4650" s="6">
        <v>0</v>
      </c>
      <c r="M4650" s="6">
        <v>9</v>
      </c>
      <c r="N4650" s="6">
        <v>0</v>
      </c>
      <c r="O4650" s="6">
        <v>0</v>
      </c>
      <c r="P4650" s="6">
        <v>0</v>
      </c>
      <c r="Q4650" s="6">
        <v>0</v>
      </c>
      <c r="R4650" s="6">
        <v>0</v>
      </c>
      <c r="S4650" s="6">
        <v>0</v>
      </c>
      <c r="T4650" s="6">
        <v>0</v>
      </c>
      <c r="U4650" s="7">
        <v>0</v>
      </c>
      <c r="V4650" s="7">
        <v>0</v>
      </c>
      <c r="W4650" s="7">
        <v>0</v>
      </c>
      <c r="X4650" s="7">
        <v>0</v>
      </c>
      <c r="Y4650" s="8" t="str">
        <f>IFERROR(VLOOKUP(F:F,#REF!,2,0),"需要手动检查")</f>
        <v>需要手动检查</v>
      </c>
      <c r="Z4650" s="9" t="str">
        <f t="shared" si="322"/>
        <v>否</v>
      </c>
      <c r="AA4650" s="10" t="s">
        <v>36</v>
      </c>
      <c r="AB4650" s="23" t="str">
        <f>IF(IFERROR(VLOOKUP(A4650,[1]剪辑视频号!A:B,2,FALSE),"")="剪辑","剪辑","商务")</f>
        <v>剪辑</v>
      </c>
      <c r="AC4650" t="str">
        <f t="shared" si="323"/>
        <v>2025/11/23</v>
      </c>
      <c r="AD4650" t="e">
        <f>VLOOKUP(Y4650,#REF!,2,FALSE)</f>
        <v>#REF!</v>
      </c>
    </row>
    <row r="4651" customHeight="1" spans="1:30">
      <c r="A4651" s="2" t="s">
        <v>14114</v>
      </c>
      <c r="B4651" s="2" t="s">
        <v>14115</v>
      </c>
      <c r="C4651" s="2" t="s">
        <v>14557</v>
      </c>
      <c r="D4651" s="2" t="s">
        <v>14558</v>
      </c>
      <c r="E4651" s="2" t="s">
        <v>14559</v>
      </c>
      <c r="F4651" s="2" t="s">
        <v>14047</v>
      </c>
      <c r="G4651" s="6">
        <v>17</v>
      </c>
      <c r="H4651" s="6">
        <v>0</v>
      </c>
      <c r="I4651" s="6">
        <v>0</v>
      </c>
      <c r="J4651" s="6">
        <v>0</v>
      </c>
      <c r="K4651" s="6">
        <v>0</v>
      </c>
      <c r="L4651" s="6">
        <v>0</v>
      </c>
      <c r="M4651" s="6">
        <v>17</v>
      </c>
      <c r="N4651" s="6">
        <v>0</v>
      </c>
      <c r="O4651" s="6">
        <v>0</v>
      </c>
      <c r="P4651" s="6">
        <v>0</v>
      </c>
      <c r="Q4651" s="6">
        <v>0</v>
      </c>
      <c r="R4651" s="6">
        <v>0</v>
      </c>
      <c r="S4651" s="6">
        <v>0</v>
      </c>
      <c r="T4651" s="6">
        <v>0</v>
      </c>
      <c r="U4651" s="7">
        <v>0</v>
      </c>
      <c r="V4651" s="7">
        <v>0</v>
      </c>
      <c r="W4651" s="7">
        <v>0</v>
      </c>
      <c r="X4651" s="7">
        <v>0</v>
      </c>
      <c r="Y4651" s="8" t="str">
        <f>IFERROR(VLOOKUP(F:F,#REF!,2,0),"需要手动检查")</f>
        <v>需要手动检查</v>
      </c>
      <c r="Z4651" s="9" t="str">
        <f t="shared" si="322"/>
        <v>否</v>
      </c>
      <c r="AA4651" s="10" t="s">
        <v>36</v>
      </c>
      <c r="AB4651" s="23" t="str">
        <f>IF(IFERROR(VLOOKUP(A4651,[1]剪辑视频号!A:B,2,FALSE),"")="剪辑","剪辑","商务")</f>
        <v>剪辑</v>
      </c>
      <c r="AC4651" t="str">
        <f t="shared" si="323"/>
        <v>2025/11/23</v>
      </c>
      <c r="AD4651" t="e">
        <f>VLOOKUP(Y4651,#REF!,2,FALSE)</f>
        <v>#REF!</v>
      </c>
    </row>
    <row r="4652" customHeight="1" spans="1:30">
      <c r="A4652" s="2" t="s">
        <v>14109</v>
      </c>
      <c r="B4652" s="2" t="s">
        <v>14110</v>
      </c>
      <c r="C4652" s="2" t="s">
        <v>14560</v>
      </c>
      <c r="D4652" s="2" t="s">
        <v>14561</v>
      </c>
      <c r="E4652" s="2" t="s">
        <v>14562</v>
      </c>
      <c r="F4652" s="2" t="s">
        <v>14108</v>
      </c>
      <c r="G4652" s="6">
        <v>79</v>
      </c>
      <c r="H4652" s="6">
        <v>1</v>
      </c>
      <c r="I4652" s="6">
        <v>0</v>
      </c>
      <c r="J4652" s="6">
        <v>0</v>
      </c>
      <c r="K4652" s="6">
        <v>0</v>
      </c>
      <c r="L4652" s="6">
        <v>0</v>
      </c>
      <c r="M4652" s="6">
        <v>86</v>
      </c>
      <c r="N4652" s="6">
        <v>0</v>
      </c>
      <c r="O4652" s="6">
        <v>0</v>
      </c>
      <c r="P4652" s="6">
        <v>0</v>
      </c>
      <c r="Q4652" s="6">
        <v>0</v>
      </c>
      <c r="R4652" s="6">
        <v>0</v>
      </c>
      <c r="S4652" s="6">
        <v>0</v>
      </c>
      <c r="T4652" s="6">
        <v>0</v>
      </c>
      <c r="U4652" s="7">
        <v>0</v>
      </c>
      <c r="V4652" s="7">
        <v>0</v>
      </c>
      <c r="W4652" s="7">
        <v>0.0253</v>
      </c>
      <c r="X4652" s="7">
        <v>0</v>
      </c>
      <c r="Y4652" s="8" t="str">
        <f>IFERROR(VLOOKUP(F:F,#REF!,2,0),"需要手动检查")</f>
        <v>需要手动检查</v>
      </c>
      <c r="Z4652" s="9" t="str">
        <f t="shared" si="322"/>
        <v>否</v>
      </c>
      <c r="AA4652" s="10" t="s">
        <v>36</v>
      </c>
      <c r="AB4652" s="23" t="str">
        <f>IF(IFERROR(VLOOKUP(A4652,[1]剪辑视频号!A:B,2,FALSE),"")="剪辑","剪辑","商务")</f>
        <v>剪辑</v>
      </c>
      <c r="AC4652" t="str">
        <f t="shared" si="323"/>
        <v>2025/11/23</v>
      </c>
      <c r="AD4652" t="e">
        <f>VLOOKUP(Y4652,#REF!,2,FALSE)</f>
        <v>#REF!</v>
      </c>
    </row>
    <row r="4653" customHeight="1" spans="1:30">
      <c r="A4653" s="2" t="s">
        <v>14413</v>
      </c>
      <c r="B4653" s="2" t="s">
        <v>14414</v>
      </c>
      <c r="C4653" s="2" t="s">
        <v>14563</v>
      </c>
      <c r="D4653" s="2" t="s">
        <v>14564</v>
      </c>
      <c r="E4653" s="2" t="s">
        <v>14565</v>
      </c>
      <c r="F4653" s="2" t="s">
        <v>14108</v>
      </c>
      <c r="G4653" s="6">
        <v>225</v>
      </c>
      <c r="H4653" s="6">
        <v>5</v>
      </c>
      <c r="I4653" s="6">
        <v>0</v>
      </c>
      <c r="J4653" s="6">
        <v>0</v>
      </c>
      <c r="K4653" s="6">
        <v>0</v>
      </c>
      <c r="L4653" s="6">
        <v>0</v>
      </c>
      <c r="M4653" s="6">
        <v>332</v>
      </c>
      <c r="N4653" s="6">
        <v>16</v>
      </c>
      <c r="O4653" s="6">
        <v>0</v>
      </c>
      <c r="P4653" s="6">
        <v>0</v>
      </c>
      <c r="Q4653" s="6">
        <v>0</v>
      </c>
      <c r="R4653" s="6">
        <v>0</v>
      </c>
      <c r="S4653" s="6">
        <v>0</v>
      </c>
      <c r="T4653" s="6">
        <v>0</v>
      </c>
      <c r="U4653" s="7">
        <v>0.0711</v>
      </c>
      <c r="V4653" s="7">
        <v>0</v>
      </c>
      <c r="W4653" s="7">
        <v>0.0267</v>
      </c>
      <c r="X4653" s="7">
        <v>0</v>
      </c>
      <c r="Y4653" s="8" t="str">
        <f>IFERROR(VLOOKUP(F:F,#REF!,2,0),"需要手动检查")</f>
        <v>需要手动检查</v>
      </c>
      <c r="Z4653" s="9" t="str">
        <f t="shared" si="322"/>
        <v>否</v>
      </c>
      <c r="AA4653" s="10" t="s">
        <v>36</v>
      </c>
      <c r="AB4653" s="23" t="str">
        <f>IF(IFERROR(VLOOKUP(A4653,[1]剪辑视频号!A:B,2,FALSE),"")="剪辑","剪辑","商务")</f>
        <v>剪辑</v>
      </c>
      <c r="AC4653" t="str">
        <f t="shared" si="323"/>
        <v>2025/11/23</v>
      </c>
      <c r="AD4653" t="e">
        <f>VLOOKUP(Y4653,#REF!,2,FALSE)</f>
        <v>#REF!</v>
      </c>
    </row>
    <row r="4654" customHeight="1" spans="1:30">
      <c r="A4654" s="2" t="s">
        <v>14413</v>
      </c>
      <c r="B4654" s="2" t="s">
        <v>14414</v>
      </c>
      <c r="C4654" s="2" t="s">
        <v>14566</v>
      </c>
      <c r="D4654" s="2" t="s">
        <v>14567</v>
      </c>
      <c r="E4654" s="2" t="s">
        <v>14568</v>
      </c>
      <c r="F4654" s="2" t="s">
        <v>14108</v>
      </c>
      <c r="G4654" s="6">
        <v>7</v>
      </c>
      <c r="H4654" s="6">
        <v>0</v>
      </c>
      <c r="I4654" s="6">
        <v>0</v>
      </c>
      <c r="J4654" s="6">
        <v>0</v>
      </c>
      <c r="K4654" s="6">
        <v>0</v>
      </c>
      <c r="L4654" s="6">
        <v>0</v>
      </c>
      <c r="M4654" s="6">
        <v>294</v>
      </c>
      <c r="N4654" s="6">
        <v>25</v>
      </c>
      <c r="O4654" s="6">
        <v>0</v>
      </c>
      <c r="P4654" s="6">
        <v>0</v>
      </c>
      <c r="Q4654" s="6">
        <v>0</v>
      </c>
      <c r="R4654" s="6">
        <v>0</v>
      </c>
      <c r="S4654" s="6">
        <v>0</v>
      </c>
      <c r="T4654" s="6">
        <v>0</v>
      </c>
      <c r="U4654" s="7">
        <v>3.5714</v>
      </c>
      <c r="V4654" s="7">
        <v>0</v>
      </c>
      <c r="W4654" s="7">
        <v>0</v>
      </c>
      <c r="X4654" s="7">
        <v>0</v>
      </c>
      <c r="Y4654" s="8" t="str">
        <f>IFERROR(VLOOKUP(F:F,#REF!,2,0),"需要手动检查")</f>
        <v>需要手动检查</v>
      </c>
      <c r="Z4654" s="9" t="str">
        <f t="shared" si="322"/>
        <v>否</v>
      </c>
      <c r="AA4654" s="10" t="s">
        <v>36</v>
      </c>
      <c r="AB4654" s="23" t="str">
        <f>IF(IFERROR(VLOOKUP(A4654,[1]剪辑视频号!A:B,2,FALSE),"")="剪辑","剪辑","商务")</f>
        <v>剪辑</v>
      </c>
      <c r="AC4654" t="str">
        <f t="shared" si="323"/>
        <v>2025/11/23</v>
      </c>
      <c r="AD4654" t="e">
        <f>VLOOKUP(Y4654,#REF!,2,FALSE)</f>
        <v>#REF!</v>
      </c>
    </row>
    <row r="4655" customHeight="1" spans="1:30">
      <c r="A4655" s="2" t="s">
        <v>8488</v>
      </c>
      <c r="B4655" s="2" t="s">
        <v>8489</v>
      </c>
      <c r="C4655" s="2" t="s">
        <v>14569</v>
      </c>
      <c r="D4655" s="2" t="s">
        <v>14570</v>
      </c>
      <c r="E4655" s="2" t="s">
        <v>14571</v>
      </c>
      <c r="F4655" s="2" t="s">
        <v>14047</v>
      </c>
      <c r="G4655" s="6">
        <v>9</v>
      </c>
      <c r="H4655" s="6">
        <v>1</v>
      </c>
      <c r="I4655" s="6">
        <v>0</v>
      </c>
      <c r="J4655" s="6">
        <v>1</v>
      </c>
      <c r="K4655" s="6">
        <v>0</v>
      </c>
      <c r="L4655" s="6">
        <v>0</v>
      </c>
      <c r="M4655" s="6">
        <v>9</v>
      </c>
      <c r="N4655" s="6">
        <v>3</v>
      </c>
      <c r="O4655" s="6">
        <v>0</v>
      </c>
      <c r="P4655" s="6">
        <v>0</v>
      </c>
      <c r="Q4655" s="6">
        <v>0</v>
      </c>
      <c r="R4655" s="6">
        <v>0</v>
      </c>
      <c r="S4655" s="6">
        <v>0</v>
      </c>
      <c r="T4655" s="6">
        <v>0</v>
      </c>
      <c r="U4655" s="7">
        <v>0.3333</v>
      </c>
      <c r="V4655" s="7">
        <v>0</v>
      </c>
      <c r="W4655" s="7">
        <v>0</v>
      </c>
      <c r="X4655" s="7">
        <v>0</v>
      </c>
      <c r="Y4655" s="8" t="str">
        <f>IFERROR(VLOOKUP(F:F,#REF!,2,0),"需要手动检查")</f>
        <v>需要手动检查</v>
      </c>
      <c r="Z4655" s="9" t="str">
        <f t="shared" ref="Z4655:Z4662" si="324">IF(R4655&gt;0,"是","否")</f>
        <v>否</v>
      </c>
      <c r="AA4655" s="10" t="s">
        <v>36</v>
      </c>
      <c r="AB4655" s="23" t="str">
        <f>IF(IFERROR(VLOOKUP(A4655,[1]剪辑视频号!A:B,2,FALSE),"")="剪辑","剪辑","商务")</f>
        <v>商务</v>
      </c>
      <c r="AC4655" t="str">
        <f t="shared" ref="AC4655:AC4662" si="325">YEAR(E4655)&amp;"/"&amp;MONTH(E4655)&amp;"/"&amp;DAY(E4655)</f>
        <v>2025/11/24</v>
      </c>
      <c r="AD4655" t="e">
        <f>VLOOKUP(Y4655,#REF!,2,FALSE)</f>
        <v>#REF!</v>
      </c>
    </row>
    <row r="4656" customHeight="1" spans="1:30">
      <c r="A4656" s="2" t="s">
        <v>14366</v>
      </c>
      <c r="B4656" s="2" t="s">
        <v>14367</v>
      </c>
      <c r="C4656" s="2" t="s">
        <v>14572</v>
      </c>
      <c r="D4656" s="2" t="s">
        <v>14573</v>
      </c>
      <c r="E4656" s="2" t="s">
        <v>14574</v>
      </c>
      <c r="F4656" s="2" t="s">
        <v>14382</v>
      </c>
      <c r="G4656" s="6">
        <v>117</v>
      </c>
      <c r="H4656" s="6">
        <v>2</v>
      </c>
      <c r="I4656" s="6">
        <v>0</v>
      </c>
      <c r="J4656" s="6">
        <v>0</v>
      </c>
      <c r="K4656" s="6">
        <v>0</v>
      </c>
      <c r="L4656" s="6">
        <v>0</v>
      </c>
      <c r="M4656" s="6">
        <v>121</v>
      </c>
      <c r="N4656" s="6">
        <v>2</v>
      </c>
      <c r="O4656" s="6">
        <v>0</v>
      </c>
      <c r="P4656" s="6">
        <v>0</v>
      </c>
      <c r="Q4656" s="6">
        <v>0</v>
      </c>
      <c r="R4656" s="6">
        <v>0</v>
      </c>
      <c r="S4656" s="6">
        <v>0</v>
      </c>
      <c r="T4656" s="6">
        <v>0</v>
      </c>
      <c r="U4656" s="7">
        <v>0.0171</v>
      </c>
      <c r="V4656" s="7">
        <v>0</v>
      </c>
      <c r="W4656" s="7">
        <v>0</v>
      </c>
      <c r="X4656" s="7">
        <v>0</v>
      </c>
      <c r="Y4656" s="8" t="str">
        <f>IFERROR(VLOOKUP(F:F,#REF!,2,0),"需要手动检查")</f>
        <v>需要手动检查</v>
      </c>
      <c r="Z4656" s="9" t="str">
        <f t="shared" si="324"/>
        <v>否</v>
      </c>
      <c r="AA4656" s="10" t="s">
        <v>36</v>
      </c>
      <c r="AB4656" s="23" t="str">
        <f>IF(IFERROR(VLOOKUP(A4656,[1]剪辑视频号!A:B,2,FALSE),"")="剪辑","剪辑","商务")</f>
        <v>商务</v>
      </c>
      <c r="AC4656" t="str">
        <f t="shared" si="325"/>
        <v>2025/11/24</v>
      </c>
      <c r="AD4656" t="e">
        <f>VLOOKUP(Y4656,#REF!,2,FALSE)</f>
        <v>#REF!</v>
      </c>
    </row>
    <row r="4657" customHeight="1" spans="1:30">
      <c r="A4657" s="2" t="s">
        <v>1202</v>
      </c>
      <c r="B4657" s="2" t="s">
        <v>1203</v>
      </c>
      <c r="C4657" s="2" t="s">
        <v>14575</v>
      </c>
      <c r="D4657" s="2" t="s">
        <v>14576</v>
      </c>
      <c r="E4657" s="2" t="s">
        <v>14577</v>
      </c>
      <c r="F4657" s="2" t="s">
        <v>9874</v>
      </c>
      <c r="G4657" s="6">
        <v>67</v>
      </c>
      <c r="H4657" s="6">
        <v>6</v>
      </c>
      <c r="I4657" s="6">
        <v>1</v>
      </c>
      <c r="J4657" s="6">
        <v>1</v>
      </c>
      <c r="K4657" s="6">
        <v>0</v>
      </c>
      <c r="L4657" s="6">
        <v>0</v>
      </c>
      <c r="M4657" s="6">
        <v>80</v>
      </c>
      <c r="N4657" s="6">
        <v>0</v>
      </c>
      <c r="O4657" s="6">
        <v>0</v>
      </c>
      <c r="P4657" s="6">
        <v>0</v>
      </c>
      <c r="Q4657" s="6">
        <v>0</v>
      </c>
      <c r="R4657" s="6">
        <v>0</v>
      </c>
      <c r="S4657" s="6">
        <v>0</v>
      </c>
      <c r="T4657" s="6">
        <v>0</v>
      </c>
      <c r="U4657" s="7">
        <v>0</v>
      </c>
      <c r="V4657" s="7">
        <v>0</v>
      </c>
      <c r="W4657" s="7">
        <v>0.1194</v>
      </c>
      <c r="X4657" s="7">
        <v>0</v>
      </c>
      <c r="Y4657" s="8" t="str">
        <f>IFERROR(VLOOKUP(F:F,#REF!,2,0),"需要手动检查")</f>
        <v>需要手动检查</v>
      </c>
      <c r="Z4657" s="9" t="str">
        <f t="shared" si="324"/>
        <v>否</v>
      </c>
      <c r="AA4657" s="10" t="s">
        <v>36</v>
      </c>
      <c r="AB4657" s="23" t="str">
        <f>IF(IFERROR(VLOOKUP(A4657,[1]剪辑视频号!A:B,2,FALSE),"")="剪辑","剪辑","商务")</f>
        <v>商务</v>
      </c>
      <c r="AC4657" t="str">
        <f t="shared" si="325"/>
        <v>2025/11/24</v>
      </c>
      <c r="AD4657" t="e">
        <f>VLOOKUP(Y4657,#REF!,2,FALSE)</f>
        <v>#REF!</v>
      </c>
    </row>
    <row r="4658" customHeight="1" spans="1:30">
      <c r="A4658" s="2" t="s">
        <v>12981</v>
      </c>
      <c r="B4658" s="2" t="s">
        <v>12982</v>
      </c>
      <c r="C4658" s="2" t="s">
        <v>45</v>
      </c>
      <c r="D4658" s="2" t="s">
        <v>14578</v>
      </c>
      <c r="E4658" s="2" t="s">
        <v>14579</v>
      </c>
      <c r="F4658" s="2" t="s">
        <v>12993</v>
      </c>
      <c r="G4658" s="6">
        <v>250</v>
      </c>
      <c r="H4658" s="6">
        <v>8</v>
      </c>
      <c r="I4658" s="6">
        <v>0</v>
      </c>
      <c r="J4658" s="6">
        <v>0</v>
      </c>
      <c r="K4658" s="6">
        <v>0</v>
      </c>
      <c r="L4658" s="6">
        <v>0</v>
      </c>
      <c r="M4658" s="6">
        <v>253</v>
      </c>
      <c r="N4658" s="6">
        <v>4</v>
      </c>
      <c r="O4658" s="6">
        <v>0</v>
      </c>
      <c r="P4658" s="6">
        <v>0</v>
      </c>
      <c r="Q4658" s="6">
        <v>0</v>
      </c>
      <c r="R4658" s="6">
        <v>0</v>
      </c>
      <c r="S4658" s="6">
        <v>0</v>
      </c>
      <c r="T4658" s="6">
        <v>0</v>
      </c>
      <c r="U4658" s="7">
        <v>0.016</v>
      </c>
      <c r="V4658" s="7">
        <v>0</v>
      </c>
      <c r="W4658" s="7">
        <v>0.052</v>
      </c>
      <c r="X4658" s="7">
        <v>0</v>
      </c>
      <c r="Y4658" s="8" t="str">
        <f>IFERROR(VLOOKUP(F:F,#REF!,2,0),"需要手动检查")</f>
        <v>需要手动检查</v>
      </c>
      <c r="Z4658" s="9" t="str">
        <f t="shared" si="324"/>
        <v>否</v>
      </c>
      <c r="AA4658" s="10" t="s">
        <v>36</v>
      </c>
      <c r="AB4658" s="23" t="str">
        <f>IF(IFERROR(VLOOKUP(A4658,[1]剪辑视频号!A:B,2,FALSE),"")="剪辑","剪辑","商务")</f>
        <v>商务</v>
      </c>
      <c r="AC4658" t="str">
        <f t="shared" si="325"/>
        <v>2025/11/24</v>
      </c>
      <c r="AD4658" t="e">
        <f>VLOOKUP(Y4658,#REF!,2,FALSE)</f>
        <v>#REF!</v>
      </c>
    </row>
    <row r="4659" customHeight="1" spans="1:30">
      <c r="A4659" s="2" t="s">
        <v>14114</v>
      </c>
      <c r="B4659" s="2" t="s">
        <v>14115</v>
      </c>
      <c r="C4659" s="2" t="s">
        <v>14580</v>
      </c>
      <c r="D4659" s="2" t="s">
        <v>14581</v>
      </c>
      <c r="E4659" s="2" t="s">
        <v>14582</v>
      </c>
      <c r="F4659" s="2" t="s">
        <v>14047</v>
      </c>
      <c r="G4659" s="6">
        <v>8</v>
      </c>
      <c r="H4659" s="6">
        <v>0</v>
      </c>
      <c r="I4659" s="6">
        <v>0</v>
      </c>
      <c r="J4659" s="6">
        <v>0</v>
      </c>
      <c r="K4659" s="6">
        <v>0</v>
      </c>
      <c r="L4659" s="6">
        <v>0</v>
      </c>
      <c r="M4659" s="6">
        <v>7</v>
      </c>
      <c r="N4659" s="6">
        <v>0</v>
      </c>
      <c r="O4659" s="6">
        <v>0</v>
      </c>
      <c r="P4659" s="6">
        <v>0</v>
      </c>
      <c r="Q4659" s="6">
        <v>0</v>
      </c>
      <c r="R4659" s="6">
        <v>0</v>
      </c>
      <c r="S4659" s="6">
        <v>0</v>
      </c>
      <c r="T4659" s="6">
        <v>0</v>
      </c>
      <c r="U4659" s="7">
        <v>0</v>
      </c>
      <c r="V4659" s="7">
        <v>0</v>
      </c>
      <c r="W4659" s="7">
        <v>0</v>
      </c>
      <c r="X4659" s="7">
        <v>0</v>
      </c>
      <c r="Y4659" s="8" t="str">
        <f>IFERROR(VLOOKUP(F:F,#REF!,2,0),"需要手动检查")</f>
        <v>需要手动检查</v>
      </c>
      <c r="Z4659" s="9" t="str">
        <f t="shared" si="324"/>
        <v>否</v>
      </c>
      <c r="AA4659" s="10" t="s">
        <v>36</v>
      </c>
      <c r="AB4659" s="23" t="str">
        <f>IF(IFERROR(VLOOKUP(A4659,[1]剪辑视频号!A:B,2,FALSE),"")="剪辑","剪辑","商务")</f>
        <v>剪辑</v>
      </c>
      <c r="AC4659" t="str">
        <f t="shared" si="325"/>
        <v>2025/11/24</v>
      </c>
      <c r="AD4659" t="e">
        <f>VLOOKUP(Y4659,#REF!,2,FALSE)</f>
        <v>#REF!</v>
      </c>
    </row>
    <row r="4660" customHeight="1" spans="1:30">
      <c r="A4660" s="2" t="s">
        <v>14114</v>
      </c>
      <c r="B4660" s="2" t="s">
        <v>14115</v>
      </c>
      <c r="C4660" s="2" t="s">
        <v>14583</v>
      </c>
      <c r="D4660" s="2" t="s">
        <v>14584</v>
      </c>
      <c r="E4660" s="2" t="s">
        <v>14585</v>
      </c>
      <c r="F4660" s="2" t="s">
        <v>14088</v>
      </c>
      <c r="G4660" s="6">
        <v>7</v>
      </c>
      <c r="H4660" s="6">
        <v>0</v>
      </c>
      <c r="I4660" s="6">
        <v>0</v>
      </c>
      <c r="J4660" s="6">
        <v>0</v>
      </c>
      <c r="K4660" s="6">
        <v>0</v>
      </c>
      <c r="L4660" s="6">
        <v>0</v>
      </c>
      <c r="M4660" s="6">
        <v>9</v>
      </c>
      <c r="N4660" s="6">
        <v>0</v>
      </c>
      <c r="O4660" s="6">
        <v>0</v>
      </c>
      <c r="P4660" s="6">
        <v>0</v>
      </c>
      <c r="Q4660" s="6">
        <v>0</v>
      </c>
      <c r="R4660" s="6">
        <v>0</v>
      </c>
      <c r="S4660" s="6">
        <v>0</v>
      </c>
      <c r="T4660" s="6">
        <v>0</v>
      </c>
      <c r="U4660" s="7">
        <v>0</v>
      </c>
      <c r="V4660" s="7">
        <v>0</v>
      </c>
      <c r="W4660" s="7">
        <v>0</v>
      </c>
      <c r="X4660" s="7">
        <v>0</v>
      </c>
      <c r="Y4660" s="8" t="str">
        <f>IFERROR(VLOOKUP(F:F,#REF!,2,0),"需要手动检查")</f>
        <v>需要手动检查</v>
      </c>
      <c r="Z4660" s="9" t="str">
        <f t="shared" si="324"/>
        <v>否</v>
      </c>
      <c r="AA4660" s="10" t="s">
        <v>36</v>
      </c>
      <c r="AB4660" s="23" t="str">
        <f>IF(IFERROR(VLOOKUP(A4660,[1]剪辑视频号!A:B,2,FALSE),"")="剪辑","剪辑","商务")</f>
        <v>剪辑</v>
      </c>
      <c r="AC4660" t="str">
        <f t="shared" si="325"/>
        <v>2025/11/24</v>
      </c>
      <c r="AD4660" t="e">
        <f>VLOOKUP(Y4660,#REF!,2,FALSE)</f>
        <v>#REF!</v>
      </c>
    </row>
    <row r="4661" customHeight="1" spans="1:30">
      <c r="A4661" s="2" t="s">
        <v>14114</v>
      </c>
      <c r="B4661" s="2" t="s">
        <v>14115</v>
      </c>
      <c r="C4661" s="2" t="s">
        <v>14586</v>
      </c>
      <c r="D4661" s="2" t="s">
        <v>14587</v>
      </c>
      <c r="E4661" s="2" t="s">
        <v>14588</v>
      </c>
      <c r="F4661" s="2" t="s">
        <v>14047</v>
      </c>
      <c r="G4661" s="6">
        <v>1</v>
      </c>
      <c r="H4661" s="6">
        <v>0</v>
      </c>
      <c r="I4661" s="6">
        <v>0</v>
      </c>
      <c r="J4661" s="6">
        <v>0</v>
      </c>
      <c r="K4661" s="6">
        <v>0</v>
      </c>
      <c r="L4661" s="6">
        <v>0</v>
      </c>
      <c r="M4661" s="6">
        <v>5</v>
      </c>
      <c r="N4661" s="6">
        <v>0</v>
      </c>
      <c r="O4661" s="6">
        <v>0</v>
      </c>
      <c r="P4661" s="6">
        <v>0</v>
      </c>
      <c r="Q4661" s="6">
        <v>0</v>
      </c>
      <c r="R4661" s="6">
        <v>0</v>
      </c>
      <c r="S4661" s="6">
        <v>0</v>
      </c>
      <c r="T4661" s="6">
        <v>0</v>
      </c>
      <c r="U4661" s="7">
        <v>0</v>
      </c>
      <c r="V4661" s="7">
        <v>0</v>
      </c>
      <c r="W4661" s="7">
        <v>0</v>
      </c>
      <c r="X4661" s="7">
        <v>0</v>
      </c>
      <c r="Y4661" s="8" t="str">
        <f>IFERROR(VLOOKUP(F:F,#REF!,2,0),"需要手动检查")</f>
        <v>需要手动检查</v>
      </c>
      <c r="Z4661" s="9" t="str">
        <f t="shared" si="324"/>
        <v>否</v>
      </c>
      <c r="AA4661" s="10" t="s">
        <v>36</v>
      </c>
      <c r="AB4661" s="23" t="str">
        <f>IF(IFERROR(VLOOKUP(A4661,[1]剪辑视频号!A:B,2,FALSE),"")="剪辑","剪辑","商务")</f>
        <v>剪辑</v>
      </c>
      <c r="AC4661" t="str">
        <f t="shared" si="325"/>
        <v>2025/11/24</v>
      </c>
      <c r="AD4661" t="e">
        <f>VLOOKUP(Y4661,#REF!,2,FALSE)</f>
        <v>#REF!</v>
      </c>
    </row>
    <row r="4662" customHeight="1" spans="1:30">
      <c r="A4662" s="2" t="s">
        <v>14114</v>
      </c>
      <c r="B4662" s="2" t="s">
        <v>14115</v>
      </c>
      <c r="C4662" s="2" t="s">
        <v>14589</v>
      </c>
      <c r="D4662" s="2" t="s">
        <v>14590</v>
      </c>
      <c r="E4662" s="2" t="s">
        <v>14591</v>
      </c>
      <c r="F4662" s="2" t="s">
        <v>14088</v>
      </c>
      <c r="G4662" s="6">
        <v>261</v>
      </c>
      <c r="H4662" s="6">
        <v>9</v>
      </c>
      <c r="I4662" s="6">
        <v>0</v>
      </c>
      <c r="J4662" s="6">
        <v>0</v>
      </c>
      <c r="K4662" s="6">
        <v>0</v>
      </c>
      <c r="L4662" s="6">
        <v>0</v>
      </c>
      <c r="M4662" s="6">
        <v>283</v>
      </c>
      <c r="N4662" s="6">
        <v>36</v>
      </c>
      <c r="O4662" s="6">
        <v>0</v>
      </c>
      <c r="P4662" s="6">
        <v>0</v>
      </c>
      <c r="Q4662" s="6">
        <v>0</v>
      </c>
      <c r="R4662" s="6">
        <v>0</v>
      </c>
      <c r="S4662" s="6">
        <v>0</v>
      </c>
      <c r="T4662" s="6">
        <v>0</v>
      </c>
      <c r="U4662" s="7">
        <v>0.1379</v>
      </c>
      <c r="V4662" s="7">
        <v>0</v>
      </c>
      <c r="W4662" s="7">
        <v>0.0345</v>
      </c>
      <c r="X4662" s="7">
        <v>0</v>
      </c>
      <c r="Y4662" s="8" t="str">
        <f>IFERROR(VLOOKUP(F:F,#REF!,2,0),"需要手动检查")</f>
        <v>需要手动检查</v>
      </c>
      <c r="Z4662" s="9" t="str">
        <f t="shared" si="324"/>
        <v>否</v>
      </c>
      <c r="AA4662" s="10" t="s">
        <v>36</v>
      </c>
      <c r="AB4662" s="23" t="str">
        <f>IF(IFERROR(VLOOKUP(A4662,[1]剪辑视频号!A:B,2,FALSE),"")="剪辑","剪辑","商务")</f>
        <v>剪辑</v>
      </c>
      <c r="AC4662" t="str">
        <f t="shared" si="325"/>
        <v>2025/11/24</v>
      </c>
      <c r="AD4662" t="e">
        <f>VLOOKUP(Y4662,#REF!,2,FALSE)</f>
        <v>#REF!</v>
      </c>
    </row>
    <row r="4663" customHeight="1" spans="1:30">
      <c r="A4663" s="2" t="s">
        <v>14413</v>
      </c>
      <c r="B4663" s="2" t="s">
        <v>14414</v>
      </c>
      <c r="C4663" s="2" t="s">
        <v>14592</v>
      </c>
      <c r="D4663" s="2" t="s">
        <v>14593</v>
      </c>
      <c r="E4663" s="2" t="s">
        <v>14594</v>
      </c>
      <c r="F4663" s="2" t="s">
        <v>14108</v>
      </c>
      <c r="G4663" s="6">
        <v>28</v>
      </c>
      <c r="H4663" s="6">
        <v>0</v>
      </c>
      <c r="I4663" s="6">
        <v>0</v>
      </c>
      <c r="J4663" s="6">
        <v>0</v>
      </c>
      <c r="K4663" s="6">
        <v>0</v>
      </c>
      <c r="L4663" s="6">
        <v>0</v>
      </c>
      <c r="M4663" s="6">
        <v>33</v>
      </c>
      <c r="N4663" s="6">
        <v>2</v>
      </c>
      <c r="O4663" s="6">
        <v>0</v>
      </c>
      <c r="P4663" s="6">
        <v>0</v>
      </c>
      <c r="Q4663" s="6">
        <v>0</v>
      </c>
      <c r="R4663" s="6">
        <v>0</v>
      </c>
      <c r="S4663" s="6">
        <v>0</v>
      </c>
      <c r="T4663" s="6">
        <v>0</v>
      </c>
      <c r="U4663" s="7">
        <v>0.0714</v>
      </c>
      <c r="V4663" s="7">
        <v>0</v>
      </c>
      <c r="W4663" s="7">
        <v>0.0714</v>
      </c>
      <c r="X4663" s="7">
        <v>0</v>
      </c>
      <c r="Y4663" s="8" t="str">
        <f>IFERROR(VLOOKUP(F:F,#REF!,2,0),"需要手动检查")</f>
        <v>需要手动检查</v>
      </c>
      <c r="Z4663" s="9" t="str">
        <f t="shared" ref="Z4663:Z4674" si="326">IF(R4663&gt;0,"是","否")</f>
        <v>否</v>
      </c>
      <c r="AA4663" s="10" t="s">
        <v>36</v>
      </c>
      <c r="AB4663" s="23" t="str">
        <f>IF(IFERROR(VLOOKUP(A4663,[1]剪辑视频号!A:B,2,FALSE),"")="剪辑","剪辑","商务")</f>
        <v>剪辑</v>
      </c>
      <c r="AC4663" t="str">
        <f t="shared" ref="AC4663:AC4674" si="327">YEAR(E4663)&amp;"/"&amp;MONTH(E4663)&amp;"/"&amp;DAY(E4663)</f>
        <v>2025/11/25</v>
      </c>
      <c r="AD4663" t="e">
        <f>VLOOKUP(Y4663,#REF!,2,FALSE)</f>
        <v>#REF!</v>
      </c>
    </row>
    <row r="4664" customHeight="1" spans="1:30">
      <c r="A4664" s="2" t="s">
        <v>13457</v>
      </c>
      <c r="B4664" s="2" t="s">
        <v>13458</v>
      </c>
      <c r="C4664" s="2" t="s">
        <v>14595</v>
      </c>
      <c r="D4664" s="2" t="s">
        <v>14596</v>
      </c>
      <c r="E4664" s="2" t="s">
        <v>14597</v>
      </c>
      <c r="F4664" s="2" t="s">
        <v>14088</v>
      </c>
      <c r="G4664" s="6">
        <v>303</v>
      </c>
      <c r="H4664" s="6">
        <v>3</v>
      </c>
      <c r="I4664" s="6">
        <v>0</v>
      </c>
      <c r="J4664" s="6">
        <v>1</v>
      </c>
      <c r="K4664" s="6">
        <v>0</v>
      </c>
      <c r="L4664" s="6">
        <v>0</v>
      </c>
      <c r="M4664" s="6">
        <v>324</v>
      </c>
      <c r="N4664" s="6">
        <v>28</v>
      </c>
      <c r="O4664" s="6">
        <v>0</v>
      </c>
      <c r="P4664" s="6">
        <v>0</v>
      </c>
      <c r="Q4664" s="6">
        <v>0</v>
      </c>
      <c r="R4664" s="6">
        <v>0</v>
      </c>
      <c r="S4664" s="6">
        <v>0</v>
      </c>
      <c r="T4664" s="6">
        <v>0</v>
      </c>
      <c r="U4664" s="7">
        <v>0.0924</v>
      </c>
      <c r="V4664" s="7">
        <v>0</v>
      </c>
      <c r="W4664" s="7">
        <v>0.0627</v>
      </c>
      <c r="X4664" s="7">
        <v>0</v>
      </c>
      <c r="Y4664" s="8" t="str">
        <f>IFERROR(VLOOKUP(F:F,#REF!,2,0),"需要手动检查")</f>
        <v>需要手动检查</v>
      </c>
      <c r="Z4664" s="9" t="str">
        <f t="shared" si="326"/>
        <v>否</v>
      </c>
      <c r="AA4664" s="10" t="s">
        <v>36</v>
      </c>
      <c r="AB4664" s="23" t="str">
        <f>IF(IFERROR(VLOOKUP(A4664,[1]剪辑视频号!A:B,2,FALSE),"")="剪辑","剪辑","商务")</f>
        <v>剪辑</v>
      </c>
      <c r="AC4664" t="str">
        <f t="shared" si="327"/>
        <v>2025/11/25</v>
      </c>
      <c r="AD4664" t="e">
        <f>VLOOKUP(Y4664,#REF!,2,FALSE)</f>
        <v>#REF!</v>
      </c>
    </row>
    <row r="4665" customHeight="1" spans="1:30">
      <c r="A4665" s="2" t="s">
        <v>14114</v>
      </c>
      <c r="B4665" s="2" t="s">
        <v>14115</v>
      </c>
      <c r="C4665" s="2" t="s">
        <v>14598</v>
      </c>
      <c r="D4665" s="2" t="s">
        <v>14599</v>
      </c>
      <c r="E4665" s="2" t="s">
        <v>14600</v>
      </c>
      <c r="F4665" s="2" t="s">
        <v>14088</v>
      </c>
      <c r="G4665" s="6">
        <v>0</v>
      </c>
      <c r="H4665" s="6">
        <v>0</v>
      </c>
      <c r="I4665" s="6">
        <v>0</v>
      </c>
      <c r="J4665" s="6">
        <v>0</v>
      </c>
      <c r="K4665" s="6">
        <v>0</v>
      </c>
      <c r="L4665" s="6">
        <v>0</v>
      </c>
      <c r="M4665" s="6">
        <v>1</v>
      </c>
      <c r="N4665" s="6">
        <v>0</v>
      </c>
      <c r="O4665" s="6">
        <v>0</v>
      </c>
      <c r="P4665" s="6">
        <v>0</v>
      </c>
      <c r="Q4665" s="6">
        <v>0</v>
      </c>
      <c r="R4665" s="6">
        <v>0</v>
      </c>
      <c r="S4665" s="6">
        <v>0</v>
      </c>
      <c r="T4665" s="6">
        <v>0</v>
      </c>
      <c r="U4665" s="7">
        <v>0</v>
      </c>
      <c r="V4665" s="7">
        <v>0</v>
      </c>
      <c r="W4665" s="7">
        <v>0</v>
      </c>
      <c r="X4665" s="7">
        <v>0</v>
      </c>
      <c r="Y4665" s="8" t="str">
        <f>IFERROR(VLOOKUP(F:F,#REF!,2,0),"需要手动检查")</f>
        <v>需要手动检查</v>
      </c>
      <c r="Z4665" s="9" t="str">
        <f t="shared" si="326"/>
        <v>否</v>
      </c>
      <c r="AA4665" s="10" t="s">
        <v>36</v>
      </c>
      <c r="AB4665" s="23" t="str">
        <f>IF(IFERROR(VLOOKUP(A4665,[1]剪辑视频号!A:B,2,FALSE),"")="剪辑","剪辑","商务")</f>
        <v>剪辑</v>
      </c>
      <c r="AC4665" t="str">
        <f t="shared" si="327"/>
        <v>2025/11/25</v>
      </c>
      <c r="AD4665" t="e">
        <f>VLOOKUP(Y4665,#REF!,2,FALSE)</f>
        <v>#REF!</v>
      </c>
    </row>
    <row r="4666" customHeight="1" spans="1:30">
      <c r="A4666" s="2" t="s">
        <v>14114</v>
      </c>
      <c r="B4666" s="2" t="s">
        <v>14115</v>
      </c>
      <c r="C4666" s="2" t="s">
        <v>14601</v>
      </c>
      <c r="D4666" s="2" t="s">
        <v>14602</v>
      </c>
      <c r="E4666" s="2" t="s">
        <v>14603</v>
      </c>
      <c r="F4666" s="2" t="s">
        <v>14047</v>
      </c>
      <c r="G4666" s="6">
        <v>290</v>
      </c>
      <c r="H4666" s="6">
        <v>6</v>
      </c>
      <c r="I4666" s="6">
        <v>0</v>
      </c>
      <c r="J4666" s="6">
        <v>0</v>
      </c>
      <c r="K4666" s="6">
        <v>0</v>
      </c>
      <c r="L4666" s="6">
        <v>0</v>
      </c>
      <c r="M4666" s="6">
        <v>323</v>
      </c>
      <c r="N4666" s="6">
        <v>33</v>
      </c>
      <c r="O4666" s="6">
        <v>0</v>
      </c>
      <c r="P4666" s="6">
        <v>0</v>
      </c>
      <c r="Q4666" s="6">
        <v>0</v>
      </c>
      <c r="R4666" s="6">
        <v>0</v>
      </c>
      <c r="S4666" s="6">
        <v>0</v>
      </c>
      <c r="T4666" s="6">
        <v>0</v>
      </c>
      <c r="U4666" s="7">
        <v>0.1138</v>
      </c>
      <c r="V4666" s="7">
        <v>0</v>
      </c>
      <c r="W4666" s="7">
        <v>0.0552</v>
      </c>
      <c r="X4666" s="7">
        <v>0</v>
      </c>
      <c r="Y4666" s="8" t="str">
        <f>IFERROR(VLOOKUP(F:F,#REF!,2,0),"需要手动检查")</f>
        <v>需要手动检查</v>
      </c>
      <c r="Z4666" s="9" t="str">
        <f t="shared" si="326"/>
        <v>否</v>
      </c>
      <c r="AA4666" s="10" t="s">
        <v>36</v>
      </c>
      <c r="AB4666" s="23" t="str">
        <f>IF(IFERROR(VLOOKUP(A4666,[1]剪辑视频号!A:B,2,FALSE),"")="剪辑","剪辑","商务")</f>
        <v>剪辑</v>
      </c>
      <c r="AC4666" t="str">
        <f t="shared" si="327"/>
        <v>2025/11/25</v>
      </c>
      <c r="AD4666" t="e">
        <f>VLOOKUP(Y4666,#REF!,2,FALSE)</f>
        <v>#REF!</v>
      </c>
    </row>
    <row r="4667" customHeight="1" spans="1:30">
      <c r="A4667" s="2" t="s">
        <v>14114</v>
      </c>
      <c r="B4667" s="2" t="s">
        <v>14115</v>
      </c>
      <c r="C4667" s="2" t="s">
        <v>14604</v>
      </c>
      <c r="D4667" s="2" t="s">
        <v>14605</v>
      </c>
      <c r="E4667" s="2" t="s">
        <v>14606</v>
      </c>
      <c r="F4667" s="2" t="s">
        <v>14047</v>
      </c>
      <c r="G4667" s="6">
        <v>266</v>
      </c>
      <c r="H4667" s="6">
        <v>1</v>
      </c>
      <c r="I4667" s="6">
        <v>0</v>
      </c>
      <c r="J4667" s="6">
        <v>0</v>
      </c>
      <c r="K4667" s="6">
        <v>0</v>
      </c>
      <c r="L4667" s="6">
        <v>0</v>
      </c>
      <c r="M4667" s="6">
        <v>286</v>
      </c>
      <c r="N4667" s="6">
        <v>8</v>
      </c>
      <c r="O4667" s="6">
        <v>0</v>
      </c>
      <c r="P4667" s="6">
        <v>0</v>
      </c>
      <c r="Q4667" s="6">
        <v>0</v>
      </c>
      <c r="R4667" s="6">
        <v>0</v>
      </c>
      <c r="S4667" s="6">
        <v>0</v>
      </c>
      <c r="T4667" s="6">
        <v>0</v>
      </c>
      <c r="U4667" s="7">
        <v>0.0301</v>
      </c>
      <c r="V4667" s="7">
        <v>0</v>
      </c>
      <c r="W4667" s="7">
        <v>0.0075</v>
      </c>
      <c r="X4667" s="7">
        <v>0</v>
      </c>
      <c r="Y4667" s="8" t="str">
        <f>IFERROR(VLOOKUP(F:F,#REF!,2,0),"需要手动检查")</f>
        <v>需要手动检查</v>
      </c>
      <c r="Z4667" s="9" t="str">
        <f t="shared" si="326"/>
        <v>否</v>
      </c>
      <c r="AA4667" s="10" t="s">
        <v>36</v>
      </c>
      <c r="AB4667" s="23" t="str">
        <f>IF(IFERROR(VLOOKUP(A4667,[1]剪辑视频号!A:B,2,FALSE),"")="剪辑","剪辑","商务")</f>
        <v>剪辑</v>
      </c>
      <c r="AC4667" t="str">
        <f t="shared" si="327"/>
        <v>2025/11/25</v>
      </c>
      <c r="AD4667" t="e">
        <f>VLOOKUP(Y4667,#REF!,2,FALSE)</f>
        <v>#REF!</v>
      </c>
    </row>
    <row r="4668" customHeight="1" spans="1:30">
      <c r="A4668" s="2" t="s">
        <v>6377</v>
      </c>
      <c r="B4668" s="2" t="s">
        <v>6378</v>
      </c>
      <c r="C4668" s="2" t="s">
        <v>14607</v>
      </c>
      <c r="D4668" s="2" t="s">
        <v>14608</v>
      </c>
      <c r="E4668" s="2" t="s">
        <v>14609</v>
      </c>
      <c r="F4668" s="2" t="s">
        <v>12993</v>
      </c>
      <c r="G4668" s="6">
        <v>1</v>
      </c>
      <c r="H4668" s="6">
        <v>1</v>
      </c>
      <c r="I4668" s="6">
        <v>0</v>
      </c>
      <c r="J4668" s="6">
        <v>0</v>
      </c>
      <c r="K4668" s="6">
        <v>0</v>
      </c>
      <c r="L4668" s="6">
        <v>0</v>
      </c>
      <c r="M4668" s="6">
        <v>0</v>
      </c>
      <c r="N4668" s="6">
        <v>0</v>
      </c>
      <c r="O4668" s="6">
        <v>0</v>
      </c>
      <c r="P4668" s="6">
        <v>0</v>
      </c>
      <c r="Q4668" s="6">
        <v>0</v>
      </c>
      <c r="R4668" s="6">
        <v>0</v>
      </c>
      <c r="S4668" s="6">
        <v>0</v>
      </c>
      <c r="T4668" s="6">
        <v>0</v>
      </c>
      <c r="U4668" s="7">
        <v>0</v>
      </c>
      <c r="V4668" s="7">
        <v>0</v>
      </c>
      <c r="W4668" s="7">
        <v>0</v>
      </c>
      <c r="X4668" s="7">
        <v>0</v>
      </c>
      <c r="Y4668" s="8" t="str">
        <f>IFERROR(VLOOKUP(F:F,#REF!,2,0),"需要手动检查")</f>
        <v>需要手动检查</v>
      </c>
      <c r="Z4668" s="9" t="str">
        <f t="shared" si="326"/>
        <v>否</v>
      </c>
      <c r="AA4668" s="10" t="s">
        <v>36</v>
      </c>
      <c r="AB4668" s="23" t="str">
        <f>IF(IFERROR(VLOOKUP(A4668,[1]剪辑视频号!A:B,2,FALSE),"")="剪辑","剪辑","商务")</f>
        <v>商务</v>
      </c>
      <c r="AC4668" t="str">
        <f t="shared" si="327"/>
        <v>2025/11/25</v>
      </c>
      <c r="AD4668" t="e">
        <f>VLOOKUP(Y4668,#REF!,2,FALSE)</f>
        <v>#REF!</v>
      </c>
    </row>
    <row r="4669" customHeight="1" spans="1:30">
      <c r="A4669" s="2" t="s">
        <v>14610</v>
      </c>
      <c r="B4669" s="2" t="s">
        <v>14611</v>
      </c>
      <c r="C4669" s="2" t="s">
        <v>14612</v>
      </c>
      <c r="D4669" s="2" t="s">
        <v>14613</v>
      </c>
      <c r="E4669" s="2" t="s">
        <v>14614</v>
      </c>
      <c r="F4669" s="2" t="s">
        <v>14382</v>
      </c>
      <c r="G4669" s="6">
        <v>97</v>
      </c>
      <c r="H4669" s="6">
        <v>2</v>
      </c>
      <c r="I4669" s="6">
        <v>1</v>
      </c>
      <c r="J4669" s="6">
        <v>0</v>
      </c>
      <c r="K4669" s="6">
        <v>0</v>
      </c>
      <c r="L4669" s="6">
        <v>0</v>
      </c>
      <c r="M4669" s="6">
        <v>89</v>
      </c>
      <c r="N4669" s="6">
        <v>1</v>
      </c>
      <c r="O4669" s="6">
        <v>0</v>
      </c>
      <c r="P4669" s="6">
        <v>0</v>
      </c>
      <c r="Q4669" s="6">
        <v>0</v>
      </c>
      <c r="R4669" s="6">
        <v>0</v>
      </c>
      <c r="S4669" s="6">
        <v>0</v>
      </c>
      <c r="T4669" s="6">
        <v>0</v>
      </c>
      <c r="U4669" s="7">
        <v>0.0103</v>
      </c>
      <c r="V4669" s="7">
        <v>0</v>
      </c>
      <c r="W4669" s="7">
        <v>0</v>
      </c>
      <c r="X4669" s="7">
        <v>0</v>
      </c>
      <c r="Y4669" s="8" t="str">
        <f>IFERROR(VLOOKUP(F:F,#REF!,2,0),"需要手动检查")</f>
        <v>需要手动检查</v>
      </c>
      <c r="Z4669" s="9" t="str">
        <f t="shared" si="326"/>
        <v>否</v>
      </c>
      <c r="AA4669" s="10" t="s">
        <v>36</v>
      </c>
      <c r="AB4669" s="23" t="str">
        <f>IF(IFERROR(VLOOKUP(A4669,[1]剪辑视频号!A:B,2,FALSE),"")="剪辑","剪辑","商务")</f>
        <v>商务</v>
      </c>
      <c r="AC4669" t="str">
        <f t="shared" si="327"/>
        <v>2025/11/25</v>
      </c>
      <c r="AD4669" t="e">
        <f>VLOOKUP(Y4669,#REF!,2,FALSE)</f>
        <v>#REF!</v>
      </c>
    </row>
    <row r="4670" customHeight="1" spans="1:30">
      <c r="A4670" s="2" t="s">
        <v>14615</v>
      </c>
      <c r="B4670" s="2" t="s">
        <v>14616</v>
      </c>
      <c r="C4670" s="2" t="s">
        <v>14617</v>
      </c>
      <c r="D4670" s="2" t="s">
        <v>14618</v>
      </c>
      <c r="E4670" s="2" t="s">
        <v>14619</v>
      </c>
      <c r="F4670" s="2" t="s">
        <v>9874</v>
      </c>
      <c r="G4670" s="6">
        <v>533</v>
      </c>
      <c r="H4670" s="6">
        <v>12</v>
      </c>
      <c r="I4670" s="6">
        <v>0</v>
      </c>
      <c r="J4670" s="6">
        <v>0</v>
      </c>
      <c r="K4670" s="6">
        <v>0</v>
      </c>
      <c r="L4670" s="6">
        <v>0</v>
      </c>
      <c r="M4670" s="6">
        <v>585</v>
      </c>
      <c r="N4670" s="6">
        <v>26</v>
      </c>
      <c r="O4670" s="6">
        <v>0</v>
      </c>
      <c r="P4670" s="6">
        <v>0</v>
      </c>
      <c r="Q4670" s="6">
        <v>0</v>
      </c>
      <c r="R4670" s="6">
        <v>0</v>
      </c>
      <c r="S4670" s="6">
        <v>0</v>
      </c>
      <c r="T4670" s="6">
        <v>0</v>
      </c>
      <c r="U4670" s="7">
        <v>0.0488</v>
      </c>
      <c r="V4670" s="7">
        <v>0</v>
      </c>
      <c r="W4670" s="7">
        <v>0.0675</v>
      </c>
      <c r="X4670" s="7">
        <v>0</v>
      </c>
      <c r="Y4670" s="8" t="str">
        <f>IFERROR(VLOOKUP(F:F,#REF!,2,0),"需要手动检查")</f>
        <v>需要手动检查</v>
      </c>
      <c r="Z4670" s="9" t="str">
        <f t="shared" si="326"/>
        <v>否</v>
      </c>
      <c r="AA4670" s="10" t="s">
        <v>36</v>
      </c>
      <c r="AB4670" s="23" t="str">
        <f>IF(IFERROR(VLOOKUP(A4670,[1]剪辑视频号!A:B,2,FALSE),"")="剪辑","剪辑","商务")</f>
        <v>商务</v>
      </c>
      <c r="AC4670" t="str">
        <f t="shared" si="327"/>
        <v>2025/11/25</v>
      </c>
      <c r="AD4670" t="e">
        <f>VLOOKUP(Y4670,#REF!,2,FALSE)</f>
        <v>#REF!</v>
      </c>
    </row>
    <row r="4671" customHeight="1" spans="1:30">
      <c r="A4671" s="2" t="s">
        <v>5743</v>
      </c>
      <c r="B4671" s="2" t="s">
        <v>5744</v>
      </c>
      <c r="C4671" s="2" t="s">
        <v>45</v>
      </c>
      <c r="D4671" s="2" t="s">
        <v>14620</v>
      </c>
      <c r="E4671" s="2" t="s">
        <v>14621</v>
      </c>
      <c r="F4671" s="2" t="s">
        <v>12993</v>
      </c>
      <c r="G4671" s="6">
        <v>457</v>
      </c>
      <c r="H4671" s="6">
        <v>37</v>
      </c>
      <c r="I4671" s="6">
        <v>1</v>
      </c>
      <c r="J4671" s="6">
        <v>1</v>
      </c>
      <c r="K4671" s="6">
        <v>0</v>
      </c>
      <c r="L4671" s="6">
        <v>0</v>
      </c>
      <c r="M4671" s="6">
        <v>501</v>
      </c>
      <c r="N4671" s="6">
        <v>26</v>
      </c>
      <c r="O4671" s="6">
        <v>0</v>
      </c>
      <c r="P4671" s="6">
        <v>0</v>
      </c>
      <c r="Q4671" s="6">
        <v>0</v>
      </c>
      <c r="R4671" s="6">
        <v>0</v>
      </c>
      <c r="S4671" s="6">
        <v>0</v>
      </c>
      <c r="T4671" s="6">
        <v>0</v>
      </c>
      <c r="U4671" s="7">
        <v>0.0569</v>
      </c>
      <c r="V4671" s="7">
        <v>0</v>
      </c>
      <c r="W4671" s="7">
        <v>0.0985</v>
      </c>
      <c r="X4671" s="7">
        <v>0</v>
      </c>
      <c r="Y4671" s="8" t="str">
        <f>IFERROR(VLOOKUP(F:F,#REF!,2,0),"需要手动检查")</f>
        <v>需要手动检查</v>
      </c>
      <c r="Z4671" s="9" t="str">
        <f t="shared" si="326"/>
        <v>否</v>
      </c>
      <c r="AA4671" s="10" t="s">
        <v>36</v>
      </c>
      <c r="AB4671" s="23" t="str">
        <f>IF(IFERROR(VLOOKUP(A4671,[1]剪辑视频号!A:B,2,FALSE),"")="剪辑","剪辑","商务")</f>
        <v>商务</v>
      </c>
      <c r="AC4671" t="str">
        <f t="shared" si="327"/>
        <v>2025/11/25</v>
      </c>
      <c r="AD4671" t="e">
        <f>VLOOKUP(Y4671,#REF!,2,FALSE)</f>
        <v>#REF!</v>
      </c>
    </row>
    <row r="4672" customHeight="1" spans="1:30">
      <c r="A4672" s="2" t="s">
        <v>14622</v>
      </c>
      <c r="B4672" s="2" t="s">
        <v>14623</v>
      </c>
      <c r="C4672" s="2" t="s">
        <v>14624</v>
      </c>
      <c r="D4672" s="2" t="s">
        <v>14625</v>
      </c>
      <c r="E4672" s="2" t="s">
        <v>14626</v>
      </c>
      <c r="F4672" s="2" t="s">
        <v>14047</v>
      </c>
      <c r="G4672" s="6">
        <v>136</v>
      </c>
      <c r="H4672" s="6">
        <v>2</v>
      </c>
      <c r="I4672" s="6">
        <v>0</v>
      </c>
      <c r="J4672" s="6">
        <v>0</v>
      </c>
      <c r="K4672" s="6">
        <v>0</v>
      </c>
      <c r="L4672" s="6">
        <v>0</v>
      </c>
      <c r="M4672" s="6">
        <v>7</v>
      </c>
      <c r="N4672" s="6">
        <v>0</v>
      </c>
      <c r="O4672" s="6">
        <v>0</v>
      </c>
      <c r="P4672" s="6">
        <v>0</v>
      </c>
      <c r="Q4672" s="6">
        <v>0</v>
      </c>
      <c r="R4672" s="6">
        <v>0</v>
      </c>
      <c r="S4672" s="6">
        <v>0</v>
      </c>
      <c r="T4672" s="6">
        <v>0</v>
      </c>
      <c r="U4672" s="7">
        <v>0</v>
      </c>
      <c r="V4672" s="7">
        <v>0</v>
      </c>
      <c r="W4672" s="7">
        <v>0</v>
      </c>
      <c r="X4672" s="7">
        <v>0</v>
      </c>
      <c r="Y4672" s="8" t="str">
        <f>IFERROR(VLOOKUP(F:F,#REF!,2,0),"需要手动检查")</f>
        <v>需要手动检查</v>
      </c>
      <c r="Z4672" s="9" t="str">
        <f t="shared" si="326"/>
        <v>否</v>
      </c>
      <c r="AA4672" s="10" t="s">
        <v>36</v>
      </c>
      <c r="AB4672" s="23" t="str">
        <f>IF(IFERROR(VLOOKUP(A4672,[1]剪辑视频号!A:B,2,FALSE),"")="剪辑","剪辑","商务")</f>
        <v>商务</v>
      </c>
      <c r="AC4672" t="str">
        <f t="shared" si="327"/>
        <v>2025/11/25</v>
      </c>
      <c r="AD4672" t="e">
        <f>VLOOKUP(Y4672,#REF!,2,FALSE)</f>
        <v>#REF!</v>
      </c>
    </row>
    <row r="4673" customHeight="1" spans="1:30">
      <c r="A4673" s="2" t="s">
        <v>5094</v>
      </c>
      <c r="B4673" s="2" t="s">
        <v>5095</v>
      </c>
      <c r="C4673" s="2" t="s">
        <v>14627</v>
      </c>
      <c r="D4673" s="2" t="s">
        <v>14628</v>
      </c>
      <c r="E4673" s="2" t="s">
        <v>14629</v>
      </c>
      <c r="F4673" s="2" t="s">
        <v>14047</v>
      </c>
      <c r="G4673" s="6">
        <v>114</v>
      </c>
      <c r="H4673" s="6">
        <v>10</v>
      </c>
      <c r="I4673" s="6">
        <v>0</v>
      </c>
      <c r="J4673" s="6">
        <v>0</v>
      </c>
      <c r="K4673" s="6">
        <v>0</v>
      </c>
      <c r="L4673" s="6">
        <v>0</v>
      </c>
      <c r="M4673" s="6">
        <v>110</v>
      </c>
      <c r="N4673" s="6">
        <v>2</v>
      </c>
      <c r="O4673" s="6">
        <v>0</v>
      </c>
      <c r="P4673" s="6">
        <v>0</v>
      </c>
      <c r="Q4673" s="6">
        <v>0</v>
      </c>
      <c r="R4673" s="6">
        <v>0</v>
      </c>
      <c r="S4673" s="6">
        <v>0</v>
      </c>
      <c r="T4673" s="6">
        <v>0</v>
      </c>
      <c r="U4673" s="7">
        <v>0.0175</v>
      </c>
      <c r="V4673" s="7">
        <v>0</v>
      </c>
      <c r="W4673" s="7">
        <v>0.1754</v>
      </c>
      <c r="X4673" s="7">
        <v>0</v>
      </c>
      <c r="Y4673" s="8" t="str">
        <f>IFERROR(VLOOKUP(F:F,#REF!,2,0),"需要手动检查")</f>
        <v>需要手动检查</v>
      </c>
      <c r="Z4673" s="9" t="str">
        <f t="shared" si="326"/>
        <v>否</v>
      </c>
      <c r="AA4673" s="10" t="s">
        <v>36</v>
      </c>
      <c r="AB4673" s="23" t="str">
        <f>IF(IFERROR(VLOOKUP(A4673,[1]剪辑视频号!A:B,2,FALSE),"")="剪辑","剪辑","商务")</f>
        <v>商务</v>
      </c>
      <c r="AC4673" t="str">
        <f t="shared" si="327"/>
        <v>2025/11/25</v>
      </c>
      <c r="AD4673" t="e">
        <f>VLOOKUP(Y4673,#REF!,2,FALSE)</f>
        <v>#REF!</v>
      </c>
    </row>
    <row r="4674" customHeight="1" spans="1:30">
      <c r="A4674" s="2" t="s">
        <v>14630</v>
      </c>
      <c r="B4674" s="2" t="s">
        <v>14631</v>
      </c>
      <c r="C4674" s="2" t="s">
        <v>14632</v>
      </c>
      <c r="D4674" s="2" t="s">
        <v>14633</v>
      </c>
      <c r="E4674" s="2" t="s">
        <v>14634</v>
      </c>
      <c r="F4674" s="2" t="s">
        <v>14047</v>
      </c>
      <c r="G4674" s="6">
        <v>147</v>
      </c>
      <c r="H4674" s="6">
        <v>4</v>
      </c>
      <c r="I4674" s="6">
        <v>1</v>
      </c>
      <c r="J4674" s="6">
        <v>0</v>
      </c>
      <c r="K4674" s="6">
        <v>0</v>
      </c>
      <c r="L4674" s="6">
        <v>0</v>
      </c>
      <c r="M4674" s="6">
        <v>154</v>
      </c>
      <c r="N4674" s="6">
        <v>3</v>
      </c>
      <c r="O4674" s="6">
        <v>0</v>
      </c>
      <c r="P4674" s="6">
        <v>0</v>
      </c>
      <c r="Q4674" s="6">
        <v>0</v>
      </c>
      <c r="R4674" s="6">
        <v>0</v>
      </c>
      <c r="S4674" s="6">
        <v>0</v>
      </c>
      <c r="T4674" s="6">
        <v>0</v>
      </c>
      <c r="U4674" s="7">
        <v>0.0204</v>
      </c>
      <c r="V4674" s="7">
        <v>0</v>
      </c>
      <c r="W4674" s="7">
        <v>0.0204</v>
      </c>
      <c r="X4674" s="7">
        <v>0</v>
      </c>
      <c r="Y4674" s="8" t="str">
        <f>IFERROR(VLOOKUP(F:F,#REF!,2,0),"需要手动检查")</f>
        <v>需要手动检查</v>
      </c>
      <c r="Z4674" s="9" t="str">
        <f t="shared" si="326"/>
        <v>否</v>
      </c>
      <c r="AA4674" s="10" t="s">
        <v>36</v>
      </c>
      <c r="AB4674" s="23" t="str">
        <f>IF(IFERROR(VLOOKUP(A4674,[1]剪辑视频号!A:B,2,FALSE),"")="剪辑","剪辑","商务")</f>
        <v>商务</v>
      </c>
      <c r="AC4674" t="str">
        <f t="shared" si="327"/>
        <v>2025/11/25</v>
      </c>
      <c r="AD4674" t="e">
        <f>VLOOKUP(Y4674,#REF!,2,FALSE)</f>
        <v>#REF!</v>
      </c>
    </row>
    <row r="4675" customHeight="1" spans="1:30">
      <c r="A4675" s="2" t="s">
        <v>7562</v>
      </c>
      <c r="B4675" s="2" t="s">
        <v>7563</v>
      </c>
      <c r="C4675" s="2" t="s">
        <v>14635</v>
      </c>
      <c r="D4675" s="2" t="s">
        <v>14636</v>
      </c>
      <c r="E4675" s="2" t="s">
        <v>14637</v>
      </c>
      <c r="F4675" s="2" t="s">
        <v>14638</v>
      </c>
      <c r="G4675" s="6">
        <v>25</v>
      </c>
      <c r="H4675" s="6">
        <v>2</v>
      </c>
      <c r="I4675" s="6">
        <v>0</v>
      </c>
      <c r="J4675" s="6">
        <v>0</v>
      </c>
      <c r="K4675" s="6">
        <v>0</v>
      </c>
      <c r="L4675" s="6">
        <v>0</v>
      </c>
      <c r="M4675" s="6">
        <v>27</v>
      </c>
      <c r="N4675" s="6">
        <v>1</v>
      </c>
      <c r="O4675" s="6">
        <v>0</v>
      </c>
      <c r="P4675" s="6">
        <v>0</v>
      </c>
      <c r="Q4675" s="6">
        <v>0</v>
      </c>
      <c r="R4675" s="6">
        <v>0</v>
      </c>
      <c r="S4675" s="6">
        <v>0</v>
      </c>
      <c r="T4675" s="6">
        <v>0</v>
      </c>
      <c r="U4675" s="7">
        <v>0.04</v>
      </c>
      <c r="V4675" s="7">
        <v>0</v>
      </c>
      <c r="W4675" s="7">
        <v>0</v>
      </c>
      <c r="X4675" s="7">
        <v>0</v>
      </c>
      <c r="Y4675" s="8" t="str">
        <f>IFERROR(VLOOKUP(F:F,#REF!,2,0),"需要手动检查")</f>
        <v>需要手动检查</v>
      </c>
      <c r="Z4675" s="9" t="str">
        <f t="shared" ref="Z4675:Z4685" si="328">IF(R4675&gt;0,"是","否")</f>
        <v>否</v>
      </c>
      <c r="AA4675" s="10" t="s">
        <v>36</v>
      </c>
      <c r="AB4675" s="23" t="str">
        <f>IF(IFERROR(VLOOKUP(A4675,[1]剪辑视频号!A:B,2,FALSE),"")="剪辑","剪辑","商务")</f>
        <v>商务</v>
      </c>
      <c r="AC4675" t="str">
        <f t="shared" ref="AC4675:AC4685" si="329">YEAR(E4675)&amp;"/"&amp;MONTH(E4675)&amp;"/"&amp;DAY(E4675)</f>
        <v>2025/11/26</v>
      </c>
      <c r="AD4675" t="e">
        <f>VLOOKUP(Y4675,#REF!,2,FALSE)</f>
        <v>#REF!</v>
      </c>
    </row>
    <row r="4676" customHeight="1" spans="1:30">
      <c r="A4676" s="2" t="s">
        <v>14312</v>
      </c>
      <c r="B4676" s="2" t="s">
        <v>14313</v>
      </c>
      <c r="C4676" s="2" t="s">
        <v>14639</v>
      </c>
      <c r="D4676" s="2" t="s">
        <v>14640</v>
      </c>
      <c r="E4676" s="2" t="s">
        <v>14641</v>
      </c>
      <c r="F4676" s="2" t="s">
        <v>14047</v>
      </c>
      <c r="G4676" s="6">
        <v>125</v>
      </c>
      <c r="H4676" s="6">
        <v>0</v>
      </c>
      <c r="I4676" s="6">
        <v>0</v>
      </c>
      <c r="J4676" s="6">
        <v>0</v>
      </c>
      <c r="K4676" s="6">
        <v>0</v>
      </c>
      <c r="L4676" s="6">
        <v>0</v>
      </c>
      <c r="M4676" s="6">
        <v>128</v>
      </c>
      <c r="N4676" s="6">
        <v>2</v>
      </c>
      <c r="O4676" s="6">
        <v>0</v>
      </c>
      <c r="P4676" s="6">
        <v>0</v>
      </c>
      <c r="Q4676" s="6">
        <v>0</v>
      </c>
      <c r="R4676" s="6">
        <v>0</v>
      </c>
      <c r="S4676" s="6">
        <v>0</v>
      </c>
      <c r="T4676" s="6">
        <v>0</v>
      </c>
      <c r="U4676" s="7">
        <v>0.016</v>
      </c>
      <c r="V4676" s="7">
        <v>0</v>
      </c>
      <c r="W4676" s="7">
        <v>0.048</v>
      </c>
      <c r="X4676" s="7">
        <v>0</v>
      </c>
      <c r="Y4676" s="8" t="str">
        <f>IFERROR(VLOOKUP(F:F,#REF!,2,0),"需要手动检查")</f>
        <v>需要手动检查</v>
      </c>
      <c r="Z4676" s="9" t="str">
        <f t="shared" si="328"/>
        <v>否</v>
      </c>
      <c r="AA4676" s="10" t="s">
        <v>36</v>
      </c>
      <c r="AB4676" s="23" t="str">
        <f>IF(IFERROR(VLOOKUP(A4676,[1]剪辑视频号!A:B,2,FALSE),"")="剪辑","剪辑","商务")</f>
        <v>商务</v>
      </c>
      <c r="AC4676" t="str">
        <f t="shared" si="329"/>
        <v>2025/11/26</v>
      </c>
      <c r="AD4676" t="e">
        <f>VLOOKUP(Y4676,#REF!,2,FALSE)</f>
        <v>#REF!</v>
      </c>
    </row>
    <row r="4677" customHeight="1" spans="1:30">
      <c r="A4677" s="2" t="s">
        <v>8488</v>
      </c>
      <c r="B4677" s="2" t="s">
        <v>8489</v>
      </c>
      <c r="C4677" s="2" t="s">
        <v>14642</v>
      </c>
      <c r="D4677" s="2" t="s">
        <v>14643</v>
      </c>
      <c r="E4677" s="2" t="s">
        <v>14644</v>
      </c>
      <c r="F4677" s="2" t="s">
        <v>14047</v>
      </c>
      <c r="G4677" s="6">
        <v>109</v>
      </c>
      <c r="H4677" s="6">
        <v>1</v>
      </c>
      <c r="I4677" s="6">
        <v>0</v>
      </c>
      <c r="J4677" s="6">
        <v>0</v>
      </c>
      <c r="K4677" s="6">
        <v>0</v>
      </c>
      <c r="L4677" s="6">
        <v>0</v>
      </c>
      <c r="M4677" s="6">
        <v>113</v>
      </c>
      <c r="N4677" s="6">
        <v>2</v>
      </c>
      <c r="O4677" s="6">
        <v>0</v>
      </c>
      <c r="P4677" s="6">
        <v>0</v>
      </c>
      <c r="Q4677" s="6">
        <v>0</v>
      </c>
      <c r="R4677" s="6">
        <v>0</v>
      </c>
      <c r="S4677" s="6">
        <v>0</v>
      </c>
      <c r="T4677" s="6">
        <v>0</v>
      </c>
      <c r="U4677" s="7">
        <v>0.0183</v>
      </c>
      <c r="V4677" s="7">
        <v>0</v>
      </c>
      <c r="W4677" s="7">
        <v>0.0092</v>
      </c>
      <c r="X4677" s="7">
        <v>0</v>
      </c>
      <c r="Y4677" s="8" t="str">
        <f>IFERROR(VLOOKUP(F:F,#REF!,2,0),"需要手动检查")</f>
        <v>需要手动检查</v>
      </c>
      <c r="Z4677" s="9" t="str">
        <f t="shared" si="328"/>
        <v>否</v>
      </c>
      <c r="AA4677" s="10" t="s">
        <v>36</v>
      </c>
      <c r="AB4677" s="23" t="str">
        <f>IF(IFERROR(VLOOKUP(A4677,[1]剪辑视频号!A:B,2,FALSE),"")="剪辑","剪辑","商务")</f>
        <v>商务</v>
      </c>
      <c r="AC4677" t="str">
        <f t="shared" si="329"/>
        <v>2025/11/26</v>
      </c>
      <c r="AD4677" t="e">
        <f>VLOOKUP(Y4677,#REF!,2,FALSE)</f>
        <v>#REF!</v>
      </c>
    </row>
    <row r="4678" customHeight="1" spans="1:30">
      <c r="A4678" s="2" t="s">
        <v>14645</v>
      </c>
      <c r="B4678" s="2" t="s">
        <v>14646</v>
      </c>
      <c r="C4678" s="2" t="s">
        <v>14647</v>
      </c>
      <c r="D4678" s="2" t="s">
        <v>14648</v>
      </c>
      <c r="E4678" s="2" t="s">
        <v>14649</v>
      </c>
      <c r="F4678" s="2" t="s">
        <v>10528</v>
      </c>
      <c r="G4678" s="6">
        <v>48</v>
      </c>
      <c r="H4678" s="6">
        <v>2</v>
      </c>
      <c r="I4678" s="6">
        <v>1</v>
      </c>
      <c r="J4678" s="6">
        <v>0</v>
      </c>
      <c r="K4678" s="6">
        <v>0</v>
      </c>
      <c r="L4678" s="6">
        <v>0</v>
      </c>
      <c r="M4678" s="6">
        <v>0</v>
      </c>
      <c r="N4678" s="6">
        <v>0</v>
      </c>
      <c r="O4678" s="6">
        <v>0</v>
      </c>
      <c r="P4678" s="6">
        <v>0</v>
      </c>
      <c r="Q4678" s="6">
        <v>0</v>
      </c>
      <c r="R4678" s="6">
        <v>0</v>
      </c>
      <c r="S4678" s="6">
        <v>0</v>
      </c>
      <c r="T4678" s="6">
        <v>0</v>
      </c>
      <c r="U4678" s="7">
        <v>0</v>
      </c>
      <c r="V4678" s="7">
        <v>0</v>
      </c>
      <c r="W4678" s="7">
        <v>0.0833</v>
      </c>
      <c r="X4678" s="7">
        <v>0</v>
      </c>
      <c r="Y4678" s="8" t="str">
        <f>IFERROR(VLOOKUP(F:F,#REF!,2,0),"需要手动检查")</f>
        <v>需要手动检查</v>
      </c>
      <c r="Z4678" s="9" t="str">
        <f t="shared" si="328"/>
        <v>否</v>
      </c>
      <c r="AA4678" s="10" t="s">
        <v>36</v>
      </c>
      <c r="AB4678" s="23" t="str">
        <f>IF(IFERROR(VLOOKUP(A4678,[1]剪辑视频号!A:B,2,FALSE),"")="剪辑","剪辑","商务")</f>
        <v>商务</v>
      </c>
      <c r="AC4678" t="str">
        <f t="shared" si="329"/>
        <v>2025/11/26</v>
      </c>
      <c r="AD4678" t="e">
        <f>VLOOKUP(Y4678,#REF!,2,FALSE)</f>
        <v>#REF!</v>
      </c>
    </row>
    <row r="4679" customHeight="1" spans="1:30">
      <c r="A4679" s="2" t="s">
        <v>14650</v>
      </c>
      <c r="B4679" s="2" t="s">
        <v>14651</v>
      </c>
      <c r="C4679" s="2" t="s">
        <v>14652</v>
      </c>
      <c r="D4679" s="2" t="s">
        <v>14653</v>
      </c>
      <c r="E4679" s="2" t="s">
        <v>14654</v>
      </c>
      <c r="F4679" s="2" t="s">
        <v>14382</v>
      </c>
      <c r="G4679" s="6">
        <v>1199</v>
      </c>
      <c r="H4679" s="6">
        <v>27</v>
      </c>
      <c r="I4679" s="6">
        <v>0</v>
      </c>
      <c r="J4679" s="6">
        <v>1</v>
      </c>
      <c r="K4679" s="6">
        <v>0</v>
      </c>
      <c r="L4679" s="6">
        <v>0</v>
      </c>
      <c r="M4679" s="6">
        <v>1254</v>
      </c>
      <c r="N4679" s="6">
        <v>47</v>
      </c>
      <c r="O4679" s="6">
        <v>0</v>
      </c>
      <c r="P4679" s="6">
        <v>0</v>
      </c>
      <c r="Q4679" s="6">
        <v>0</v>
      </c>
      <c r="R4679" s="6">
        <v>0</v>
      </c>
      <c r="S4679" s="6">
        <v>0</v>
      </c>
      <c r="T4679" s="6">
        <v>0</v>
      </c>
      <c r="U4679" s="7">
        <v>0.0392</v>
      </c>
      <c r="V4679" s="7">
        <v>0</v>
      </c>
      <c r="W4679" s="7">
        <v>0.025</v>
      </c>
      <c r="X4679" s="7">
        <v>0</v>
      </c>
      <c r="Y4679" s="8" t="str">
        <f>IFERROR(VLOOKUP(F:F,#REF!,2,0),"需要手动检查")</f>
        <v>需要手动检查</v>
      </c>
      <c r="Z4679" s="9" t="str">
        <f t="shared" si="328"/>
        <v>否</v>
      </c>
      <c r="AA4679" s="10" t="s">
        <v>36</v>
      </c>
      <c r="AB4679" s="23" t="str">
        <f>IF(IFERROR(VLOOKUP(A4679,[1]剪辑视频号!A:B,2,FALSE),"")="剪辑","剪辑","商务")</f>
        <v>商务</v>
      </c>
      <c r="AC4679" t="str">
        <f t="shared" si="329"/>
        <v>2025/11/26</v>
      </c>
      <c r="AD4679" t="e">
        <f>VLOOKUP(Y4679,#REF!,2,FALSE)</f>
        <v>#REF!</v>
      </c>
    </row>
    <row r="4680" customHeight="1" spans="1:30">
      <c r="A4680" s="2" t="s">
        <v>14655</v>
      </c>
      <c r="B4680" s="2" t="s">
        <v>14656</v>
      </c>
      <c r="C4680" s="2" t="s">
        <v>45</v>
      </c>
      <c r="D4680" s="2" t="s">
        <v>14657</v>
      </c>
      <c r="E4680" s="2" t="s">
        <v>14658</v>
      </c>
      <c r="F4680" s="2" t="s">
        <v>14185</v>
      </c>
      <c r="G4680" s="6">
        <v>653</v>
      </c>
      <c r="H4680" s="6">
        <v>6</v>
      </c>
      <c r="I4680" s="6">
        <v>0</v>
      </c>
      <c r="J4680" s="6">
        <v>0</v>
      </c>
      <c r="K4680" s="6">
        <v>0</v>
      </c>
      <c r="L4680" s="6">
        <v>0</v>
      </c>
      <c r="M4680" s="6">
        <v>688</v>
      </c>
      <c r="N4680" s="6">
        <v>49</v>
      </c>
      <c r="O4680" s="6">
        <v>0</v>
      </c>
      <c r="P4680" s="6">
        <v>0</v>
      </c>
      <c r="Q4680" s="6">
        <v>0</v>
      </c>
      <c r="R4680" s="6">
        <v>0</v>
      </c>
      <c r="S4680" s="6">
        <v>0</v>
      </c>
      <c r="T4680" s="6">
        <v>0</v>
      </c>
      <c r="U4680" s="7">
        <v>0.075</v>
      </c>
      <c r="V4680" s="7">
        <v>0</v>
      </c>
      <c r="W4680" s="7">
        <v>0.0015</v>
      </c>
      <c r="X4680" s="7">
        <v>0</v>
      </c>
      <c r="Y4680" s="8" t="str">
        <f>IFERROR(VLOOKUP(F:F,#REF!,2,0),"需要手动检查")</f>
        <v>需要手动检查</v>
      </c>
      <c r="Z4680" s="9" t="str">
        <f t="shared" si="328"/>
        <v>否</v>
      </c>
      <c r="AA4680" s="10" t="s">
        <v>36</v>
      </c>
      <c r="AB4680" s="23" t="str">
        <f>IF(IFERROR(VLOOKUP(A4680,[1]剪辑视频号!A:B,2,FALSE),"")="剪辑","剪辑","商务")</f>
        <v>商务</v>
      </c>
      <c r="AC4680" t="str">
        <f t="shared" si="329"/>
        <v>2025/11/26</v>
      </c>
      <c r="AD4680" t="e">
        <f>VLOOKUP(Y4680,#REF!,2,FALSE)</f>
        <v>#REF!</v>
      </c>
    </row>
    <row r="4681" customHeight="1" spans="1:30">
      <c r="A4681" s="2" t="s">
        <v>14610</v>
      </c>
      <c r="B4681" s="2" t="s">
        <v>14611</v>
      </c>
      <c r="C4681" s="2" t="s">
        <v>14659</v>
      </c>
      <c r="D4681" s="2" t="s">
        <v>14660</v>
      </c>
      <c r="E4681" s="2" t="s">
        <v>14661</v>
      </c>
      <c r="F4681" s="2" t="s">
        <v>14047</v>
      </c>
      <c r="G4681" s="6">
        <v>124</v>
      </c>
      <c r="H4681" s="6">
        <v>2</v>
      </c>
      <c r="I4681" s="6">
        <v>0</v>
      </c>
      <c r="J4681" s="6">
        <v>0</v>
      </c>
      <c r="K4681" s="6">
        <v>0</v>
      </c>
      <c r="L4681" s="6">
        <v>0</v>
      </c>
      <c r="M4681" s="6">
        <v>128</v>
      </c>
      <c r="N4681" s="6">
        <v>6</v>
      </c>
      <c r="O4681" s="6">
        <v>0</v>
      </c>
      <c r="P4681" s="6">
        <v>0</v>
      </c>
      <c r="Q4681" s="6">
        <v>0</v>
      </c>
      <c r="R4681" s="6">
        <v>0</v>
      </c>
      <c r="S4681" s="6">
        <v>0</v>
      </c>
      <c r="T4681" s="6">
        <v>0</v>
      </c>
      <c r="U4681" s="7">
        <v>0.0484</v>
      </c>
      <c r="V4681" s="7">
        <v>0</v>
      </c>
      <c r="W4681" s="7">
        <v>0</v>
      </c>
      <c r="X4681" s="7">
        <v>0</v>
      </c>
      <c r="Y4681" s="8" t="str">
        <f>IFERROR(VLOOKUP(F:F,#REF!,2,0),"需要手动检查")</f>
        <v>需要手动检查</v>
      </c>
      <c r="Z4681" s="9" t="str">
        <f t="shared" si="328"/>
        <v>否</v>
      </c>
      <c r="AA4681" s="10" t="s">
        <v>36</v>
      </c>
      <c r="AB4681" s="23" t="str">
        <f>IF(IFERROR(VLOOKUP(A4681,[1]剪辑视频号!A:B,2,FALSE),"")="剪辑","剪辑","商务")</f>
        <v>商务</v>
      </c>
      <c r="AC4681" t="str">
        <f t="shared" si="329"/>
        <v>2025/11/26</v>
      </c>
      <c r="AD4681" t="e">
        <f>VLOOKUP(Y4681,#REF!,2,FALSE)</f>
        <v>#REF!</v>
      </c>
    </row>
    <row r="4682" customHeight="1" spans="1:30">
      <c r="A4682" s="2" t="s">
        <v>14114</v>
      </c>
      <c r="B4682" s="2" t="s">
        <v>14115</v>
      </c>
      <c r="C4682" s="2" t="s">
        <v>14662</v>
      </c>
      <c r="D4682" s="2" t="s">
        <v>14663</v>
      </c>
      <c r="E4682" s="2" t="s">
        <v>14664</v>
      </c>
      <c r="F4682" s="2" t="s">
        <v>14047</v>
      </c>
      <c r="G4682" s="6">
        <v>11</v>
      </c>
      <c r="H4682" s="6">
        <v>0</v>
      </c>
      <c r="I4682" s="6">
        <v>0</v>
      </c>
      <c r="J4682" s="6">
        <v>0</v>
      </c>
      <c r="K4682" s="6">
        <v>0</v>
      </c>
      <c r="L4682" s="6">
        <v>0</v>
      </c>
      <c r="M4682" s="6">
        <v>11</v>
      </c>
      <c r="N4682" s="6">
        <v>1</v>
      </c>
      <c r="O4682" s="6">
        <v>0</v>
      </c>
      <c r="P4682" s="6">
        <v>0</v>
      </c>
      <c r="Q4682" s="6">
        <v>0</v>
      </c>
      <c r="R4682" s="6">
        <v>0</v>
      </c>
      <c r="S4682" s="6">
        <v>0</v>
      </c>
      <c r="T4682" s="6">
        <v>0</v>
      </c>
      <c r="U4682" s="7">
        <v>0.0909</v>
      </c>
      <c r="V4682" s="7">
        <v>0</v>
      </c>
      <c r="W4682" s="7">
        <v>0.0909</v>
      </c>
      <c r="X4682" s="7">
        <v>0</v>
      </c>
      <c r="Y4682" s="8" t="str">
        <f>IFERROR(VLOOKUP(F:F,#REF!,2,0),"需要手动检查")</f>
        <v>需要手动检查</v>
      </c>
      <c r="Z4682" s="9" t="str">
        <f t="shared" si="328"/>
        <v>否</v>
      </c>
      <c r="AA4682" s="10" t="s">
        <v>36</v>
      </c>
      <c r="AB4682" s="23" t="str">
        <f>IF(IFERROR(VLOOKUP(A4682,[1]剪辑视频号!A:B,2,FALSE),"")="剪辑","剪辑","商务")</f>
        <v>剪辑</v>
      </c>
      <c r="AC4682" t="str">
        <f t="shared" si="329"/>
        <v>2025/11/26</v>
      </c>
      <c r="AD4682" t="e">
        <f>VLOOKUP(Y4682,#REF!,2,FALSE)</f>
        <v>#REF!</v>
      </c>
    </row>
    <row r="4683" customHeight="1" spans="1:30">
      <c r="A4683" s="2" t="s">
        <v>14114</v>
      </c>
      <c r="B4683" s="2" t="s">
        <v>14115</v>
      </c>
      <c r="C4683" s="2" t="s">
        <v>14665</v>
      </c>
      <c r="D4683" s="2" t="s">
        <v>14666</v>
      </c>
      <c r="E4683" s="2" t="s">
        <v>14667</v>
      </c>
      <c r="F4683" s="2" t="s">
        <v>14088</v>
      </c>
      <c r="G4683" s="6">
        <v>18</v>
      </c>
      <c r="H4683" s="6">
        <v>0</v>
      </c>
      <c r="I4683" s="6">
        <v>0</v>
      </c>
      <c r="J4683" s="6">
        <v>0</v>
      </c>
      <c r="K4683" s="6">
        <v>0</v>
      </c>
      <c r="L4683" s="6">
        <v>0</v>
      </c>
      <c r="M4683" s="6">
        <v>25</v>
      </c>
      <c r="N4683" s="6">
        <v>0</v>
      </c>
      <c r="O4683" s="6">
        <v>0</v>
      </c>
      <c r="P4683" s="6">
        <v>0</v>
      </c>
      <c r="Q4683" s="6">
        <v>0</v>
      </c>
      <c r="R4683" s="6">
        <v>0</v>
      </c>
      <c r="S4683" s="6">
        <v>0</v>
      </c>
      <c r="T4683" s="6">
        <v>0</v>
      </c>
      <c r="U4683" s="7">
        <v>0</v>
      </c>
      <c r="V4683" s="7">
        <v>0</v>
      </c>
      <c r="W4683" s="7">
        <v>0</v>
      </c>
      <c r="X4683" s="7">
        <v>0</v>
      </c>
      <c r="Y4683" s="8" t="str">
        <f>IFERROR(VLOOKUP(F:F,#REF!,2,0),"需要手动检查")</f>
        <v>需要手动检查</v>
      </c>
      <c r="Z4683" s="9" t="str">
        <f t="shared" si="328"/>
        <v>否</v>
      </c>
      <c r="AA4683" s="10" t="s">
        <v>36</v>
      </c>
      <c r="AB4683" s="23" t="str">
        <f>IF(IFERROR(VLOOKUP(A4683,[1]剪辑视频号!A:B,2,FALSE),"")="剪辑","剪辑","商务")</f>
        <v>剪辑</v>
      </c>
      <c r="AC4683" t="str">
        <f t="shared" si="329"/>
        <v>2025/11/26</v>
      </c>
      <c r="AD4683" t="e">
        <f>VLOOKUP(Y4683,#REF!,2,FALSE)</f>
        <v>#REF!</v>
      </c>
    </row>
    <row r="4684" customHeight="1" spans="1:30">
      <c r="A4684" s="2" t="s">
        <v>14114</v>
      </c>
      <c r="B4684" s="2" t="s">
        <v>14115</v>
      </c>
      <c r="C4684" s="2" t="s">
        <v>14668</v>
      </c>
      <c r="D4684" s="2" t="s">
        <v>14669</v>
      </c>
      <c r="E4684" s="2" t="s">
        <v>14670</v>
      </c>
      <c r="F4684" s="2" t="s">
        <v>14088</v>
      </c>
      <c r="G4684" s="6">
        <v>7</v>
      </c>
      <c r="H4684" s="6">
        <v>0</v>
      </c>
      <c r="I4684" s="6">
        <v>0</v>
      </c>
      <c r="J4684" s="6">
        <v>0</v>
      </c>
      <c r="K4684" s="6">
        <v>0</v>
      </c>
      <c r="L4684" s="6">
        <v>0</v>
      </c>
      <c r="M4684" s="6">
        <v>8</v>
      </c>
      <c r="N4684" s="6">
        <v>0</v>
      </c>
      <c r="O4684" s="6">
        <v>0</v>
      </c>
      <c r="P4684" s="6">
        <v>0</v>
      </c>
      <c r="Q4684" s="6">
        <v>0</v>
      </c>
      <c r="R4684" s="6">
        <v>0</v>
      </c>
      <c r="S4684" s="6">
        <v>0</v>
      </c>
      <c r="T4684" s="6">
        <v>0</v>
      </c>
      <c r="U4684" s="7">
        <v>0</v>
      </c>
      <c r="V4684" s="7">
        <v>0</v>
      </c>
      <c r="W4684" s="7">
        <v>0.2857</v>
      </c>
      <c r="X4684" s="7">
        <v>0</v>
      </c>
      <c r="Y4684" s="8" t="str">
        <f>IFERROR(VLOOKUP(F:F,#REF!,2,0),"需要手动检查")</f>
        <v>需要手动检查</v>
      </c>
      <c r="Z4684" s="9" t="str">
        <f t="shared" si="328"/>
        <v>否</v>
      </c>
      <c r="AA4684" s="10" t="s">
        <v>36</v>
      </c>
      <c r="AB4684" s="23" t="str">
        <f>IF(IFERROR(VLOOKUP(A4684,[1]剪辑视频号!A:B,2,FALSE),"")="剪辑","剪辑","商务")</f>
        <v>剪辑</v>
      </c>
      <c r="AC4684" t="str">
        <f t="shared" si="329"/>
        <v>2025/11/26</v>
      </c>
      <c r="AD4684" t="e">
        <f>VLOOKUP(Y4684,#REF!,2,FALSE)</f>
        <v>#REF!</v>
      </c>
    </row>
    <row r="4685" customHeight="1" spans="1:30">
      <c r="A4685" s="2" t="s">
        <v>14413</v>
      </c>
      <c r="B4685" s="2" t="s">
        <v>14414</v>
      </c>
      <c r="C4685" s="2" t="s">
        <v>14671</v>
      </c>
      <c r="D4685" s="2" t="s">
        <v>14672</v>
      </c>
      <c r="E4685" s="2" t="s">
        <v>14673</v>
      </c>
      <c r="F4685" s="2" t="s">
        <v>14108</v>
      </c>
      <c r="G4685" s="6">
        <v>253</v>
      </c>
      <c r="H4685" s="6">
        <v>4</v>
      </c>
      <c r="I4685" s="6">
        <v>0</v>
      </c>
      <c r="J4685" s="6">
        <v>0</v>
      </c>
      <c r="K4685" s="6">
        <v>0</v>
      </c>
      <c r="L4685" s="6">
        <v>0</v>
      </c>
      <c r="M4685" s="6">
        <v>295</v>
      </c>
      <c r="N4685" s="6">
        <v>21</v>
      </c>
      <c r="O4685" s="6">
        <v>0</v>
      </c>
      <c r="P4685" s="6">
        <v>0</v>
      </c>
      <c r="Q4685" s="6">
        <v>0</v>
      </c>
      <c r="R4685" s="6">
        <v>0</v>
      </c>
      <c r="S4685" s="6">
        <v>0</v>
      </c>
      <c r="T4685" s="6">
        <v>0</v>
      </c>
      <c r="U4685" s="7">
        <v>0.083</v>
      </c>
      <c r="V4685" s="7">
        <v>0</v>
      </c>
      <c r="W4685" s="7">
        <v>0.0553</v>
      </c>
      <c r="X4685" s="7">
        <v>0</v>
      </c>
      <c r="Y4685" s="8" t="str">
        <f>IFERROR(VLOOKUP(F:F,#REF!,2,0),"需要手动检查")</f>
        <v>需要手动检查</v>
      </c>
      <c r="Z4685" s="9" t="str">
        <f t="shared" si="328"/>
        <v>否</v>
      </c>
      <c r="AA4685" s="10" t="s">
        <v>36</v>
      </c>
      <c r="AB4685" s="23" t="str">
        <f>IF(IFERROR(VLOOKUP(A4685,[1]剪辑视频号!A:B,2,FALSE),"")="剪辑","剪辑","商务")</f>
        <v>剪辑</v>
      </c>
      <c r="AC4685" t="str">
        <f t="shared" si="329"/>
        <v>2025/11/26</v>
      </c>
      <c r="AD4685" t="e">
        <f>VLOOKUP(Y4685,#REF!,2,FALSE)</f>
        <v>#REF!</v>
      </c>
    </row>
    <row r="4686" customHeight="1" spans="1:30">
      <c r="A4686" s="2" t="s">
        <v>14377</v>
      </c>
      <c r="B4686" s="2" t="s">
        <v>14378</v>
      </c>
      <c r="C4686" s="2" t="s">
        <v>14674</v>
      </c>
      <c r="D4686" s="2" t="s">
        <v>14675</v>
      </c>
      <c r="E4686" s="2" t="s">
        <v>14676</v>
      </c>
      <c r="F4686" s="2" t="s">
        <v>14382</v>
      </c>
      <c r="G4686" s="6">
        <v>611</v>
      </c>
      <c r="H4686" s="6">
        <v>3</v>
      </c>
      <c r="I4686" s="6">
        <v>0</v>
      </c>
      <c r="J4686" s="6">
        <v>1</v>
      </c>
      <c r="K4686" s="6">
        <v>0</v>
      </c>
      <c r="L4686" s="6">
        <v>0</v>
      </c>
      <c r="M4686" s="6">
        <v>658</v>
      </c>
      <c r="N4686" s="6">
        <v>7</v>
      </c>
      <c r="O4686" s="6">
        <v>0</v>
      </c>
      <c r="P4686" s="6">
        <v>0</v>
      </c>
      <c r="Q4686" s="6">
        <v>0</v>
      </c>
      <c r="R4686" s="6">
        <v>0</v>
      </c>
      <c r="S4686" s="6">
        <v>0</v>
      </c>
      <c r="T4686" s="6">
        <v>0</v>
      </c>
      <c r="U4686" s="7">
        <v>0.0115</v>
      </c>
      <c r="V4686" s="7">
        <v>0</v>
      </c>
      <c r="W4686" s="7">
        <v>0.0245</v>
      </c>
      <c r="X4686" s="7">
        <v>0</v>
      </c>
      <c r="Y4686" s="8" t="str">
        <f>IFERROR(VLOOKUP(F:F,#REF!,2,0),"需要手动检查")</f>
        <v>需要手动检查</v>
      </c>
      <c r="Z4686" s="9" t="str">
        <f t="shared" ref="Z4686:Z4723" si="330">IF(R4686&gt;0,"是","否")</f>
        <v>否</v>
      </c>
      <c r="AA4686" s="10" t="s">
        <v>36</v>
      </c>
      <c r="AB4686" s="23" t="str">
        <f>IF(IFERROR(VLOOKUP(A4686,[1]剪辑视频号!A:B,2,FALSE),"")="剪辑","剪辑","商务")</f>
        <v>商务</v>
      </c>
      <c r="AC4686" t="str">
        <f t="shared" ref="AC4686:AC4723" si="331">YEAR(E4686)&amp;"/"&amp;MONTH(E4686)&amp;"/"&amp;DAY(E4686)</f>
        <v>2025/11/27</v>
      </c>
      <c r="AD4686" t="e">
        <f>VLOOKUP(Y4686,#REF!,2,FALSE)</f>
        <v>#REF!</v>
      </c>
    </row>
    <row r="4687" customHeight="1" spans="1:30">
      <c r="A4687" s="2" t="s">
        <v>13112</v>
      </c>
      <c r="B4687" s="2" t="s">
        <v>13113</v>
      </c>
      <c r="C4687" s="2" t="s">
        <v>13114</v>
      </c>
      <c r="D4687" s="2" t="s">
        <v>14677</v>
      </c>
      <c r="E4687" s="2" t="s">
        <v>14678</v>
      </c>
      <c r="F4687" s="2" t="s">
        <v>45</v>
      </c>
      <c r="G4687" s="6">
        <v>0</v>
      </c>
      <c r="H4687" s="6">
        <v>0</v>
      </c>
      <c r="I4687" s="6">
        <v>0</v>
      </c>
      <c r="J4687" s="6">
        <v>0</v>
      </c>
      <c r="K4687" s="6">
        <v>0</v>
      </c>
      <c r="L4687" s="6">
        <v>0</v>
      </c>
      <c r="M4687" s="6">
        <v>0</v>
      </c>
      <c r="N4687" s="6">
        <v>0</v>
      </c>
      <c r="O4687" s="6">
        <v>1</v>
      </c>
      <c r="P4687" s="6">
        <v>2</v>
      </c>
      <c r="Q4687" s="6">
        <v>2</v>
      </c>
      <c r="R4687" s="6">
        <v>94.37</v>
      </c>
      <c r="S4687" s="6">
        <v>0</v>
      </c>
      <c r="T4687" s="6">
        <v>94.37</v>
      </c>
      <c r="U4687" s="7">
        <v>0</v>
      </c>
      <c r="V4687" s="7">
        <v>0</v>
      </c>
      <c r="W4687" s="7">
        <v>0</v>
      </c>
      <c r="X4687" s="7">
        <v>0</v>
      </c>
      <c r="Y4687" s="8" t="str">
        <f>IFERROR(VLOOKUP(F:F,#REF!,2,0),"需要手动检查")</f>
        <v>需要手动检查</v>
      </c>
      <c r="Z4687" s="9" t="str">
        <f t="shared" si="330"/>
        <v>是</v>
      </c>
      <c r="AA4687" s="10" t="s">
        <v>36</v>
      </c>
      <c r="AB4687" s="23" t="str">
        <f>IF(IFERROR(VLOOKUP(A4687,[1]剪辑视频号!A:B,2,FALSE),"")="剪辑","剪辑","商务")</f>
        <v>商务</v>
      </c>
      <c r="AC4687" t="str">
        <f t="shared" si="331"/>
        <v>2025/11/27</v>
      </c>
      <c r="AD4687" t="e">
        <f>VLOOKUP(Y4687,#REF!,2,FALSE)</f>
        <v>#REF!</v>
      </c>
    </row>
    <row r="4688" customHeight="1" spans="1:30">
      <c r="A4688" s="2" t="s">
        <v>14377</v>
      </c>
      <c r="B4688" s="2" t="s">
        <v>14378</v>
      </c>
      <c r="C4688" s="2" t="s">
        <v>14679</v>
      </c>
      <c r="D4688" s="2" t="s">
        <v>14680</v>
      </c>
      <c r="E4688" s="2" t="s">
        <v>14681</v>
      </c>
      <c r="F4688" s="2" t="s">
        <v>14382</v>
      </c>
      <c r="G4688" s="6">
        <v>616</v>
      </c>
      <c r="H4688" s="6">
        <v>2</v>
      </c>
      <c r="I4688" s="6">
        <v>0</v>
      </c>
      <c r="J4688" s="6">
        <v>1</v>
      </c>
      <c r="K4688" s="6">
        <v>0</v>
      </c>
      <c r="L4688" s="6">
        <v>0</v>
      </c>
      <c r="M4688" s="6">
        <v>646</v>
      </c>
      <c r="N4688" s="6">
        <v>13</v>
      </c>
      <c r="O4688" s="6">
        <v>0</v>
      </c>
      <c r="P4688" s="6">
        <v>0</v>
      </c>
      <c r="Q4688" s="6">
        <v>0</v>
      </c>
      <c r="R4688" s="6">
        <v>0</v>
      </c>
      <c r="S4688" s="6">
        <v>0</v>
      </c>
      <c r="T4688" s="6">
        <v>0</v>
      </c>
      <c r="U4688" s="7">
        <v>0.0211</v>
      </c>
      <c r="V4688" s="7">
        <v>0</v>
      </c>
      <c r="W4688" s="7">
        <v>0.0195</v>
      </c>
      <c r="X4688" s="7">
        <v>0</v>
      </c>
      <c r="Y4688" s="8" t="str">
        <f>IFERROR(VLOOKUP(F:F,#REF!,2,0),"需要手动检查")</f>
        <v>需要手动检查</v>
      </c>
      <c r="Z4688" s="9" t="str">
        <f t="shared" si="330"/>
        <v>否</v>
      </c>
      <c r="AA4688" s="10" t="s">
        <v>36</v>
      </c>
      <c r="AB4688" s="23" t="str">
        <f>IF(IFERROR(VLOOKUP(A4688,[1]剪辑视频号!A:B,2,FALSE),"")="剪辑","剪辑","商务")</f>
        <v>商务</v>
      </c>
      <c r="AC4688" t="str">
        <f t="shared" si="331"/>
        <v>2025/11/27</v>
      </c>
      <c r="AD4688" t="e">
        <f>VLOOKUP(Y4688,#REF!,2,FALSE)</f>
        <v>#REF!</v>
      </c>
    </row>
    <row r="4689" customHeight="1" spans="1:30">
      <c r="A4689" s="2" t="s">
        <v>7562</v>
      </c>
      <c r="B4689" s="2" t="s">
        <v>7563</v>
      </c>
      <c r="C4689" s="2" t="s">
        <v>14682</v>
      </c>
      <c r="D4689" s="2" t="s">
        <v>14683</v>
      </c>
      <c r="E4689" s="2" t="s">
        <v>14684</v>
      </c>
      <c r="F4689" s="2" t="s">
        <v>14638</v>
      </c>
      <c r="G4689" s="6">
        <v>183</v>
      </c>
      <c r="H4689" s="6">
        <v>6</v>
      </c>
      <c r="I4689" s="6">
        <v>0</v>
      </c>
      <c r="J4689" s="6">
        <v>0</v>
      </c>
      <c r="K4689" s="6">
        <v>0</v>
      </c>
      <c r="L4689" s="6">
        <v>0</v>
      </c>
      <c r="M4689" s="6">
        <v>192</v>
      </c>
      <c r="N4689" s="6">
        <v>10</v>
      </c>
      <c r="O4689" s="6">
        <v>0</v>
      </c>
      <c r="P4689" s="6">
        <v>0</v>
      </c>
      <c r="Q4689" s="6">
        <v>0</v>
      </c>
      <c r="R4689" s="6">
        <v>0</v>
      </c>
      <c r="S4689" s="6">
        <v>0</v>
      </c>
      <c r="T4689" s="6">
        <v>0</v>
      </c>
      <c r="U4689" s="7">
        <v>0.0546</v>
      </c>
      <c r="V4689" s="7">
        <v>0</v>
      </c>
      <c r="W4689" s="7">
        <v>0.0109</v>
      </c>
      <c r="X4689" s="7">
        <v>0</v>
      </c>
      <c r="Y4689" s="8" t="str">
        <f>IFERROR(VLOOKUP(F:F,#REF!,2,0),"需要手动检查")</f>
        <v>需要手动检查</v>
      </c>
      <c r="Z4689" s="9" t="str">
        <f t="shared" si="330"/>
        <v>否</v>
      </c>
      <c r="AA4689" s="10" t="s">
        <v>36</v>
      </c>
      <c r="AB4689" s="23" t="str">
        <f>IF(IFERROR(VLOOKUP(A4689,[1]剪辑视频号!A:B,2,FALSE),"")="剪辑","剪辑","商务")</f>
        <v>商务</v>
      </c>
      <c r="AC4689" t="str">
        <f t="shared" si="331"/>
        <v>2025/11/27</v>
      </c>
      <c r="AD4689" t="e">
        <f>VLOOKUP(Y4689,#REF!,2,FALSE)</f>
        <v>#REF!</v>
      </c>
    </row>
    <row r="4690" customHeight="1" spans="1:30">
      <c r="A4690" s="2" t="s">
        <v>10568</v>
      </c>
      <c r="B4690" s="2" t="s">
        <v>10569</v>
      </c>
      <c r="C4690" s="2" t="s">
        <v>14685</v>
      </c>
      <c r="D4690" s="2" t="s">
        <v>14686</v>
      </c>
      <c r="E4690" s="2" t="s">
        <v>14687</v>
      </c>
      <c r="F4690" s="2" t="s">
        <v>12993</v>
      </c>
      <c r="G4690" s="6">
        <v>300</v>
      </c>
      <c r="H4690" s="6">
        <v>10</v>
      </c>
      <c r="I4690" s="6">
        <v>0</v>
      </c>
      <c r="J4690" s="6">
        <v>0</v>
      </c>
      <c r="K4690" s="6">
        <v>0</v>
      </c>
      <c r="L4690" s="6">
        <v>0</v>
      </c>
      <c r="M4690" s="6">
        <v>306</v>
      </c>
      <c r="N4690" s="6">
        <v>3</v>
      </c>
      <c r="O4690" s="6">
        <v>0</v>
      </c>
      <c r="P4690" s="6">
        <v>0</v>
      </c>
      <c r="Q4690" s="6">
        <v>0</v>
      </c>
      <c r="R4690" s="6">
        <v>0</v>
      </c>
      <c r="S4690" s="6">
        <v>0</v>
      </c>
      <c r="T4690" s="6">
        <v>0</v>
      </c>
      <c r="U4690" s="7">
        <v>0.01</v>
      </c>
      <c r="V4690" s="7">
        <v>0</v>
      </c>
      <c r="W4690" s="7">
        <v>0.02</v>
      </c>
      <c r="X4690" s="7">
        <v>0</v>
      </c>
      <c r="Y4690" s="8" t="str">
        <f>IFERROR(VLOOKUP(F:F,#REF!,2,0),"需要手动检查")</f>
        <v>需要手动检查</v>
      </c>
      <c r="Z4690" s="9" t="str">
        <f t="shared" si="330"/>
        <v>否</v>
      </c>
      <c r="AA4690" s="10" t="s">
        <v>36</v>
      </c>
      <c r="AB4690" s="23" t="str">
        <f>IF(IFERROR(VLOOKUP(A4690,[1]剪辑视频号!A:B,2,FALSE),"")="剪辑","剪辑","商务")</f>
        <v>商务</v>
      </c>
      <c r="AC4690" t="str">
        <f t="shared" si="331"/>
        <v>2025/11/27</v>
      </c>
      <c r="AD4690" t="e">
        <f>VLOOKUP(Y4690,#REF!,2,FALSE)</f>
        <v>#REF!</v>
      </c>
    </row>
    <row r="4691" customHeight="1" spans="1:30">
      <c r="A4691" s="2" t="s">
        <v>14377</v>
      </c>
      <c r="B4691" s="2" t="s">
        <v>14378</v>
      </c>
      <c r="C4691" s="2" t="s">
        <v>14688</v>
      </c>
      <c r="D4691" s="2" t="s">
        <v>14689</v>
      </c>
      <c r="E4691" s="2" t="s">
        <v>14690</v>
      </c>
      <c r="F4691" s="2" t="s">
        <v>14382</v>
      </c>
      <c r="G4691" s="6">
        <v>943</v>
      </c>
      <c r="H4691" s="6">
        <v>7</v>
      </c>
      <c r="I4691" s="6">
        <v>4</v>
      </c>
      <c r="J4691" s="6">
        <v>2</v>
      </c>
      <c r="K4691" s="6">
        <v>0</v>
      </c>
      <c r="L4691" s="6">
        <v>0</v>
      </c>
      <c r="M4691" s="6">
        <v>973</v>
      </c>
      <c r="N4691" s="6">
        <v>10</v>
      </c>
      <c r="O4691" s="6">
        <v>0</v>
      </c>
      <c r="P4691" s="6">
        <v>0</v>
      </c>
      <c r="Q4691" s="6">
        <v>0</v>
      </c>
      <c r="R4691" s="6">
        <v>0</v>
      </c>
      <c r="S4691" s="6">
        <v>0</v>
      </c>
      <c r="T4691" s="6">
        <v>0</v>
      </c>
      <c r="U4691" s="7">
        <v>0.0106</v>
      </c>
      <c r="V4691" s="7">
        <v>0</v>
      </c>
      <c r="W4691" s="7">
        <v>0.0201</v>
      </c>
      <c r="X4691" s="7">
        <v>0</v>
      </c>
      <c r="Y4691" s="8" t="str">
        <f>IFERROR(VLOOKUP(F:F,#REF!,2,0),"需要手动检查")</f>
        <v>需要手动检查</v>
      </c>
      <c r="Z4691" s="9" t="str">
        <f t="shared" si="330"/>
        <v>否</v>
      </c>
      <c r="AA4691" s="10" t="s">
        <v>36</v>
      </c>
      <c r="AB4691" s="23" t="str">
        <f>IF(IFERROR(VLOOKUP(A4691,[1]剪辑视频号!A:B,2,FALSE),"")="剪辑","剪辑","商务")</f>
        <v>商务</v>
      </c>
      <c r="AC4691" t="str">
        <f t="shared" si="331"/>
        <v>2025/11/27</v>
      </c>
      <c r="AD4691" t="e">
        <f>VLOOKUP(Y4691,#REF!,2,FALSE)</f>
        <v>#REF!</v>
      </c>
    </row>
    <row r="4692" customHeight="1" spans="1:30">
      <c r="A4692" s="2" t="s">
        <v>14691</v>
      </c>
      <c r="B4692" s="2" t="s">
        <v>5433</v>
      </c>
      <c r="C4692" s="2" t="s">
        <v>14692</v>
      </c>
      <c r="D4692" s="2" t="s">
        <v>14693</v>
      </c>
      <c r="E4692" s="2" t="s">
        <v>14694</v>
      </c>
      <c r="F4692" s="2" t="s">
        <v>14108</v>
      </c>
      <c r="G4692" s="6">
        <v>276</v>
      </c>
      <c r="H4692" s="6">
        <v>4</v>
      </c>
      <c r="I4692" s="6">
        <v>0</v>
      </c>
      <c r="J4692" s="6">
        <v>0</v>
      </c>
      <c r="K4692" s="6">
        <v>0</v>
      </c>
      <c r="L4692" s="6">
        <v>0</v>
      </c>
      <c r="M4692" s="6">
        <v>305</v>
      </c>
      <c r="N4692" s="6">
        <v>9</v>
      </c>
      <c r="O4692" s="6">
        <v>0</v>
      </c>
      <c r="P4692" s="6">
        <v>0</v>
      </c>
      <c r="Q4692" s="6">
        <v>0</v>
      </c>
      <c r="R4692" s="6">
        <v>0</v>
      </c>
      <c r="S4692" s="6">
        <v>0</v>
      </c>
      <c r="T4692" s="6">
        <v>0</v>
      </c>
      <c r="U4692" s="7">
        <v>0.0326</v>
      </c>
      <c r="V4692" s="7">
        <v>0</v>
      </c>
      <c r="W4692" s="7">
        <v>0.0072</v>
      </c>
      <c r="X4692" s="7">
        <v>0</v>
      </c>
      <c r="Y4692" s="8" t="str">
        <f>IFERROR(VLOOKUP(F:F,#REF!,2,0),"需要手动检查")</f>
        <v>需要手动检查</v>
      </c>
      <c r="Z4692" s="9" t="str">
        <f t="shared" si="330"/>
        <v>否</v>
      </c>
      <c r="AA4692" s="10" t="s">
        <v>36</v>
      </c>
      <c r="AB4692" s="23" t="str">
        <f>IF(IFERROR(VLOOKUP(A4692,[1]剪辑视频号!A:B,2,FALSE),"")="剪辑","剪辑","商务")</f>
        <v>剪辑</v>
      </c>
      <c r="AC4692" t="str">
        <f t="shared" si="331"/>
        <v>2025/11/28</v>
      </c>
      <c r="AD4692" t="e">
        <f>VLOOKUP(Y4692,#REF!,2,FALSE)</f>
        <v>#REF!</v>
      </c>
    </row>
    <row r="4693" customHeight="1" spans="1:30">
      <c r="A4693" s="2" t="s">
        <v>14695</v>
      </c>
      <c r="B4693" s="2" t="s">
        <v>14696</v>
      </c>
      <c r="C4693" s="2" t="s">
        <v>14697</v>
      </c>
      <c r="D4693" s="2" t="s">
        <v>14698</v>
      </c>
      <c r="E4693" s="2" t="s">
        <v>14699</v>
      </c>
      <c r="F4693" s="2" t="s">
        <v>14700</v>
      </c>
      <c r="G4693" s="6">
        <v>388</v>
      </c>
      <c r="H4693" s="6">
        <v>9</v>
      </c>
      <c r="I4693" s="6">
        <v>1</v>
      </c>
      <c r="J4693" s="6">
        <v>0</v>
      </c>
      <c r="K4693" s="6">
        <v>0</v>
      </c>
      <c r="L4693" s="6">
        <v>0</v>
      </c>
      <c r="M4693" s="6">
        <v>390</v>
      </c>
      <c r="N4693" s="6">
        <v>9</v>
      </c>
      <c r="O4693" s="6">
        <v>0</v>
      </c>
      <c r="P4693" s="6">
        <v>0</v>
      </c>
      <c r="Q4693" s="6">
        <v>0</v>
      </c>
      <c r="R4693" s="6">
        <v>0</v>
      </c>
      <c r="S4693" s="6">
        <v>0</v>
      </c>
      <c r="T4693" s="6">
        <v>0</v>
      </c>
      <c r="U4693" s="7">
        <v>0.0232</v>
      </c>
      <c r="V4693" s="7">
        <v>0</v>
      </c>
      <c r="W4693" s="7">
        <v>0.0026</v>
      </c>
      <c r="X4693" s="7">
        <v>0</v>
      </c>
      <c r="Y4693" s="8" t="str">
        <f>IFERROR(VLOOKUP(F:F,#REF!,2,0),"需要手动检查")</f>
        <v>需要手动检查</v>
      </c>
      <c r="Z4693" s="9" t="str">
        <f t="shared" si="330"/>
        <v>否</v>
      </c>
      <c r="AA4693" s="10" t="s">
        <v>36</v>
      </c>
      <c r="AB4693" s="23" t="str">
        <f>IF(IFERROR(VLOOKUP(A4693,[1]剪辑视频号!A:B,2,FALSE),"")="剪辑","剪辑","商务")</f>
        <v>商务</v>
      </c>
      <c r="AC4693" t="str">
        <f t="shared" si="331"/>
        <v>2025/11/28</v>
      </c>
      <c r="AD4693" t="e">
        <f>VLOOKUP(Y4693,#REF!,2,FALSE)</f>
        <v>#REF!</v>
      </c>
    </row>
    <row r="4694" customHeight="1" spans="1:30">
      <c r="A4694" s="2" t="s">
        <v>14650</v>
      </c>
      <c r="B4694" s="2" t="s">
        <v>14651</v>
      </c>
      <c r="C4694" s="2" t="s">
        <v>14701</v>
      </c>
      <c r="D4694" s="2" t="s">
        <v>14702</v>
      </c>
      <c r="E4694" s="2" t="s">
        <v>14703</v>
      </c>
      <c r="F4694" s="2" t="s">
        <v>11743</v>
      </c>
      <c r="G4694" s="6">
        <v>1949</v>
      </c>
      <c r="H4694" s="6">
        <v>23</v>
      </c>
      <c r="I4694" s="6">
        <v>0</v>
      </c>
      <c r="J4694" s="6">
        <v>1</v>
      </c>
      <c r="K4694" s="6">
        <v>0</v>
      </c>
      <c r="L4694" s="6">
        <v>0</v>
      </c>
      <c r="M4694" s="6">
        <v>2094</v>
      </c>
      <c r="N4694" s="6">
        <v>72</v>
      </c>
      <c r="O4694" s="6">
        <v>0</v>
      </c>
      <c r="P4694" s="6">
        <v>0</v>
      </c>
      <c r="Q4694" s="6">
        <v>0</v>
      </c>
      <c r="R4694" s="6">
        <v>0</v>
      </c>
      <c r="S4694" s="6">
        <v>0</v>
      </c>
      <c r="T4694" s="6">
        <v>0</v>
      </c>
      <c r="U4694" s="7">
        <v>0.0369</v>
      </c>
      <c r="V4694" s="7">
        <v>0</v>
      </c>
      <c r="W4694" s="7">
        <v>0.0087</v>
      </c>
      <c r="X4694" s="7">
        <v>0</v>
      </c>
      <c r="Y4694" s="8" t="str">
        <f>IFERROR(VLOOKUP(F:F,#REF!,2,0),"需要手动检查")</f>
        <v>需要手动检查</v>
      </c>
      <c r="Z4694" s="9" t="str">
        <f t="shared" si="330"/>
        <v>否</v>
      </c>
      <c r="AA4694" s="10" t="s">
        <v>36</v>
      </c>
      <c r="AB4694" s="23" t="str">
        <f>IF(IFERROR(VLOOKUP(A4694,[1]剪辑视频号!A:B,2,FALSE),"")="剪辑","剪辑","商务")</f>
        <v>商务</v>
      </c>
      <c r="AC4694" t="str">
        <f t="shared" si="331"/>
        <v>2025/11/28</v>
      </c>
      <c r="AD4694" t="e">
        <f>VLOOKUP(Y4694,#REF!,2,FALSE)</f>
        <v>#REF!</v>
      </c>
    </row>
    <row r="4695" customHeight="1" spans="1:30">
      <c r="A4695" s="2" t="s">
        <v>14704</v>
      </c>
      <c r="B4695" s="2" t="s">
        <v>14705</v>
      </c>
      <c r="C4695" s="2" t="s">
        <v>14706</v>
      </c>
      <c r="D4695" s="2" t="s">
        <v>14707</v>
      </c>
      <c r="E4695" s="2" t="s">
        <v>14708</v>
      </c>
      <c r="F4695" s="2" t="s">
        <v>14047</v>
      </c>
      <c r="G4695" s="6">
        <v>839</v>
      </c>
      <c r="H4695" s="6">
        <v>6</v>
      </c>
      <c r="I4695" s="6">
        <v>0</v>
      </c>
      <c r="J4695" s="6">
        <v>0</v>
      </c>
      <c r="K4695" s="6">
        <v>0</v>
      </c>
      <c r="L4695" s="6">
        <v>0</v>
      </c>
      <c r="M4695" s="6">
        <v>912</v>
      </c>
      <c r="N4695" s="6">
        <v>93</v>
      </c>
      <c r="O4695" s="6">
        <v>0</v>
      </c>
      <c r="P4695" s="6">
        <v>0</v>
      </c>
      <c r="Q4695" s="6">
        <v>0</v>
      </c>
      <c r="R4695" s="6">
        <v>0</v>
      </c>
      <c r="S4695" s="6">
        <v>0</v>
      </c>
      <c r="T4695" s="6">
        <v>0</v>
      </c>
      <c r="U4695" s="7">
        <v>0.1108</v>
      </c>
      <c r="V4695" s="7">
        <v>0</v>
      </c>
      <c r="W4695" s="7">
        <v>0.0346</v>
      </c>
      <c r="X4695" s="7">
        <v>0</v>
      </c>
      <c r="Y4695" s="8" t="str">
        <f>IFERROR(VLOOKUP(F:F,#REF!,2,0),"需要手动检查")</f>
        <v>需要手动检查</v>
      </c>
      <c r="Z4695" s="9" t="str">
        <f t="shared" si="330"/>
        <v>否</v>
      </c>
      <c r="AA4695" s="10" t="s">
        <v>36</v>
      </c>
      <c r="AB4695" s="23" t="str">
        <f>IF(IFERROR(VLOOKUP(A4695,[1]剪辑视频号!A:B,2,FALSE),"")="剪辑","剪辑","商务")</f>
        <v>商务</v>
      </c>
      <c r="AC4695" t="str">
        <f t="shared" si="331"/>
        <v>2025/11/28</v>
      </c>
      <c r="AD4695" t="e">
        <f>VLOOKUP(Y4695,#REF!,2,FALSE)</f>
        <v>#REF!</v>
      </c>
    </row>
    <row r="4696" customHeight="1" spans="1:30">
      <c r="A4696" s="2" t="s">
        <v>10078</v>
      </c>
      <c r="B4696" s="2" t="s">
        <v>10079</v>
      </c>
      <c r="C4696" s="2" t="s">
        <v>14709</v>
      </c>
      <c r="D4696" s="2" t="s">
        <v>14710</v>
      </c>
      <c r="E4696" s="2" t="s">
        <v>14711</v>
      </c>
      <c r="F4696" s="2" t="s">
        <v>14712</v>
      </c>
      <c r="G4696" s="6">
        <v>1292</v>
      </c>
      <c r="H4696" s="6">
        <v>32</v>
      </c>
      <c r="I4696" s="6">
        <v>7</v>
      </c>
      <c r="J4696" s="6">
        <v>2</v>
      </c>
      <c r="K4696" s="6">
        <v>0</v>
      </c>
      <c r="L4696" s="6">
        <v>0</v>
      </c>
      <c r="M4696" s="6">
        <v>292</v>
      </c>
      <c r="N4696" s="6">
        <v>34</v>
      </c>
      <c r="O4696" s="6">
        <v>0</v>
      </c>
      <c r="P4696" s="6">
        <v>0</v>
      </c>
      <c r="Q4696" s="6">
        <v>0</v>
      </c>
      <c r="R4696" s="6">
        <v>0</v>
      </c>
      <c r="S4696" s="6">
        <v>0</v>
      </c>
      <c r="T4696" s="6">
        <v>0</v>
      </c>
      <c r="U4696" s="7">
        <v>0.0263</v>
      </c>
      <c r="V4696" s="7">
        <v>0</v>
      </c>
      <c r="W4696" s="7">
        <v>0.0782</v>
      </c>
      <c r="X4696" s="7">
        <v>0</v>
      </c>
      <c r="Y4696" s="8" t="str">
        <f>IFERROR(VLOOKUP(F:F,#REF!,2,0),"需要手动检查")</f>
        <v>需要手动检查</v>
      </c>
      <c r="Z4696" s="9" t="str">
        <f t="shared" si="330"/>
        <v>否</v>
      </c>
      <c r="AA4696" s="10" t="s">
        <v>36</v>
      </c>
      <c r="AB4696" s="23" t="str">
        <f>IF(IFERROR(VLOOKUP(A4696,[1]剪辑视频号!A:B,2,FALSE),"")="剪辑","剪辑","商务")</f>
        <v>商务</v>
      </c>
      <c r="AC4696" t="str">
        <f t="shared" si="331"/>
        <v>2025/11/28</v>
      </c>
      <c r="AD4696" t="e">
        <f>VLOOKUP(Y4696,#REF!,2,FALSE)</f>
        <v>#REF!</v>
      </c>
    </row>
    <row r="4697" customHeight="1" spans="1:30">
      <c r="A4697" s="2" t="s">
        <v>10078</v>
      </c>
      <c r="B4697" s="2" t="s">
        <v>10079</v>
      </c>
      <c r="C4697" s="2" t="s">
        <v>14713</v>
      </c>
      <c r="D4697" s="2" t="s">
        <v>14714</v>
      </c>
      <c r="E4697" s="2" t="s">
        <v>14715</v>
      </c>
      <c r="F4697" s="2" t="s">
        <v>10528</v>
      </c>
      <c r="G4697" s="6">
        <v>1202</v>
      </c>
      <c r="H4697" s="6">
        <v>14</v>
      </c>
      <c r="I4697" s="6">
        <v>1</v>
      </c>
      <c r="J4697" s="6">
        <v>0</v>
      </c>
      <c r="K4697" s="6">
        <v>0</v>
      </c>
      <c r="L4697" s="6">
        <v>0</v>
      </c>
      <c r="M4697" s="6">
        <v>31</v>
      </c>
      <c r="N4697" s="6">
        <v>3</v>
      </c>
      <c r="O4697" s="6">
        <v>0</v>
      </c>
      <c r="P4697" s="6">
        <v>0</v>
      </c>
      <c r="Q4697" s="6">
        <v>0</v>
      </c>
      <c r="R4697" s="6">
        <v>0</v>
      </c>
      <c r="S4697" s="6">
        <v>0</v>
      </c>
      <c r="T4697" s="6">
        <v>0</v>
      </c>
      <c r="U4697" s="7">
        <v>0.0025</v>
      </c>
      <c r="V4697" s="7">
        <v>0</v>
      </c>
      <c r="W4697" s="7">
        <v>0.0358</v>
      </c>
      <c r="X4697" s="7">
        <v>0</v>
      </c>
      <c r="Y4697" s="8" t="str">
        <f>IFERROR(VLOOKUP(F:F,#REF!,2,0),"需要手动检查")</f>
        <v>需要手动检查</v>
      </c>
      <c r="Z4697" s="9" t="str">
        <f t="shared" si="330"/>
        <v>否</v>
      </c>
      <c r="AA4697" s="10" t="s">
        <v>36</v>
      </c>
      <c r="AB4697" s="23" t="str">
        <f>IF(IFERROR(VLOOKUP(A4697,[1]剪辑视频号!A:B,2,FALSE),"")="剪辑","剪辑","商务")</f>
        <v>商务</v>
      </c>
      <c r="AC4697" t="str">
        <f t="shared" si="331"/>
        <v>2025/11/28</v>
      </c>
      <c r="AD4697" t="e">
        <f>VLOOKUP(Y4697,#REF!,2,FALSE)</f>
        <v>#REF!</v>
      </c>
    </row>
    <row r="4698" customHeight="1" spans="1:30">
      <c r="A4698" s="2" t="s">
        <v>14716</v>
      </c>
      <c r="B4698" s="2" t="s">
        <v>14717</v>
      </c>
      <c r="C4698" s="2" t="s">
        <v>14718</v>
      </c>
      <c r="D4698" s="2" t="s">
        <v>14719</v>
      </c>
      <c r="E4698" s="2" t="s">
        <v>14720</v>
      </c>
      <c r="F4698" s="2" t="s">
        <v>14638</v>
      </c>
      <c r="G4698" s="6">
        <v>305</v>
      </c>
      <c r="H4698" s="6">
        <v>3</v>
      </c>
      <c r="I4698" s="6">
        <v>3</v>
      </c>
      <c r="J4698" s="6">
        <v>0</v>
      </c>
      <c r="K4698" s="6">
        <v>0</v>
      </c>
      <c r="L4698" s="6">
        <v>0</v>
      </c>
      <c r="M4698" s="6">
        <v>331</v>
      </c>
      <c r="N4698" s="6">
        <v>6</v>
      </c>
      <c r="O4698" s="6">
        <v>0</v>
      </c>
      <c r="P4698" s="6">
        <v>0</v>
      </c>
      <c r="Q4698" s="6">
        <v>0</v>
      </c>
      <c r="R4698" s="6">
        <v>0</v>
      </c>
      <c r="S4698" s="6">
        <v>0</v>
      </c>
      <c r="T4698" s="6">
        <v>0</v>
      </c>
      <c r="U4698" s="7">
        <v>0.0197</v>
      </c>
      <c r="V4698" s="7">
        <v>0</v>
      </c>
      <c r="W4698" s="7">
        <v>0.0098</v>
      </c>
      <c r="X4698" s="7">
        <v>0</v>
      </c>
      <c r="Y4698" s="8" t="str">
        <f>IFERROR(VLOOKUP(F:F,#REF!,2,0),"需要手动检查")</f>
        <v>需要手动检查</v>
      </c>
      <c r="Z4698" s="9" t="str">
        <f t="shared" si="330"/>
        <v>否</v>
      </c>
      <c r="AA4698" s="10" t="s">
        <v>36</v>
      </c>
      <c r="AB4698" s="23" t="str">
        <f>IF(IFERROR(VLOOKUP(A4698,[1]剪辑视频号!A:B,2,FALSE),"")="剪辑","剪辑","商务")</f>
        <v>商务</v>
      </c>
      <c r="AC4698" t="str">
        <f t="shared" si="331"/>
        <v>2025/11/28</v>
      </c>
      <c r="AD4698" t="e">
        <f>VLOOKUP(Y4698,#REF!,2,FALSE)</f>
        <v>#REF!</v>
      </c>
    </row>
    <row r="4699" customHeight="1" spans="1:30">
      <c r="A4699" s="2" t="s">
        <v>13112</v>
      </c>
      <c r="B4699" s="2" t="s">
        <v>13113</v>
      </c>
      <c r="C4699" s="2" t="s">
        <v>13114</v>
      </c>
      <c r="D4699" s="2" t="s">
        <v>14721</v>
      </c>
      <c r="E4699" s="2" t="s">
        <v>14722</v>
      </c>
      <c r="F4699" s="2" t="s">
        <v>45</v>
      </c>
      <c r="G4699" s="6">
        <v>0</v>
      </c>
      <c r="H4699" s="6">
        <v>0</v>
      </c>
      <c r="I4699" s="6">
        <v>0</v>
      </c>
      <c r="J4699" s="6">
        <v>0</v>
      </c>
      <c r="K4699" s="6">
        <v>0</v>
      </c>
      <c r="L4699" s="6">
        <v>0</v>
      </c>
      <c r="M4699" s="6">
        <v>0</v>
      </c>
      <c r="N4699" s="6">
        <v>0</v>
      </c>
      <c r="O4699" s="6">
        <v>1</v>
      </c>
      <c r="P4699" s="6">
        <v>1</v>
      </c>
      <c r="Q4699" s="6">
        <v>1</v>
      </c>
      <c r="R4699" s="6">
        <v>25.53</v>
      </c>
      <c r="S4699" s="6">
        <v>0</v>
      </c>
      <c r="T4699" s="6">
        <v>25.53</v>
      </c>
      <c r="U4699" s="7">
        <v>0</v>
      </c>
      <c r="V4699" s="7">
        <v>0</v>
      </c>
      <c r="W4699" s="7">
        <v>0</v>
      </c>
      <c r="X4699" s="7">
        <v>0</v>
      </c>
      <c r="Y4699" s="8" t="str">
        <f>IFERROR(VLOOKUP(F:F,#REF!,2,0),"需要手动检查")</f>
        <v>需要手动检查</v>
      </c>
      <c r="Z4699" s="9" t="str">
        <f t="shared" si="330"/>
        <v>是</v>
      </c>
      <c r="AA4699" s="10" t="s">
        <v>36</v>
      </c>
      <c r="AB4699" s="23" t="str">
        <f>IF(IFERROR(VLOOKUP(A4699,[1]剪辑视频号!A:B,2,FALSE),"")="剪辑","剪辑","商务")</f>
        <v>商务</v>
      </c>
      <c r="AC4699" t="str">
        <f t="shared" si="331"/>
        <v>2025/11/28</v>
      </c>
      <c r="AD4699" t="e">
        <f>VLOOKUP(Y4699,#REF!,2,FALSE)</f>
        <v>#REF!</v>
      </c>
    </row>
    <row r="4700" customHeight="1" spans="1:30">
      <c r="A4700" s="2" t="s">
        <v>7562</v>
      </c>
      <c r="B4700" s="2" t="s">
        <v>7563</v>
      </c>
      <c r="C4700" s="2" t="s">
        <v>14723</v>
      </c>
      <c r="D4700" s="2" t="s">
        <v>14724</v>
      </c>
      <c r="E4700" s="2" t="s">
        <v>14725</v>
      </c>
      <c r="F4700" s="2" t="s">
        <v>14638</v>
      </c>
      <c r="G4700" s="6">
        <v>407</v>
      </c>
      <c r="H4700" s="6">
        <v>20</v>
      </c>
      <c r="I4700" s="6">
        <v>0</v>
      </c>
      <c r="J4700" s="6">
        <v>0</v>
      </c>
      <c r="K4700" s="6">
        <v>0</v>
      </c>
      <c r="L4700" s="6">
        <v>0</v>
      </c>
      <c r="M4700" s="6">
        <v>436</v>
      </c>
      <c r="N4700" s="6">
        <v>24</v>
      </c>
      <c r="O4700" s="6">
        <v>0</v>
      </c>
      <c r="P4700" s="6">
        <v>0</v>
      </c>
      <c r="Q4700" s="6">
        <v>0</v>
      </c>
      <c r="R4700" s="6">
        <v>0</v>
      </c>
      <c r="S4700" s="6">
        <v>0</v>
      </c>
      <c r="T4700" s="6">
        <v>0</v>
      </c>
      <c r="U4700" s="7">
        <v>0.059</v>
      </c>
      <c r="V4700" s="7">
        <v>0</v>
      </c>
      <c r="W4700" s="7">
        <v>0.0098</v>
      </c>
      <c r="X4700" s="7">
        <v>0</v>
      </c>
      <c r="Y4700" s="8" t="str">
        <f>IFERROR(VLOOKUP(F:F,#REF!,2,0),"需要手动检查")</f>
        <v>需要手动检查</v>
      </c>
      <c r="Z4700" s="9" t="str">
        <f t="shared" si="330"/>
        <v>否</v>
      </c>
      <c r="AA4700" s="10" t="s">
        <v>36</v>
      </c>
      <c r="AB4700" s="23" t="str">
        <f>IF(IFERROR(VLOOKUP(A4700,[1]剪辑视频号!A:B,2,FALSE),"")="剪辑","剪辑","商务")</f>
        <v>商务</v>
      </c>
      <c r="AC4700" t="str">
        <f t="shared" si="331"/>
        <v>2025/11/28</v>
      </c>
      <c r="AD4700" t="e">
        <f>VLOOKUP(Y4700,#REF!,2,FALSE)</f>
        <v>#REF!</v>
      </c>
    </row>
    <row r="4701" customHeight="1" spans="1:30">
      <c r="A4701" s="2" t="s">
        <v>14726</v>
      </c>
      <c r="B4701" s="2" t="s">
        <v>14727</v>
      </c>
      <c r="C4701" s="2" t="s">
        <v>14728</v>
      </c>
      <c r="D4701" s="2" t="s">
        <v>14729</v>
      </c>
      <c r="E4701" s="2" t="s">
        <v>14730</v>
      </c>
      <c r="F4701" s="2" t="s">
        <v>12993</v>
      </c>
      <c r="G4701" s="6">
        <v>309</v>
      </c>
      <c r="H4701" s="6">
        <v>1</v>
      </c>
      <c r="I4701" s="6">
        <v>0</v>
      </c>
      <c r="J4701" s="6">
        <v>0</v>
      </c>
      <c r="K4701" s="6">
        <v>0</v>
      </c>
      <c r="L4701" s="6">
        <v>0</v>
      </c>
      <c r="M4701" s="6">
        <v>341</v>
      </c>
      <c r="N4701" s="6">
        <v>1</v>
      </c>
      <c r="O4701" s="6">
        <v>0</v>
      </c>
      <c r="P4701" s="6">
        <v>0</v>
      </c>
      <c r="Q4701" s="6">
        <v>0</v>
      </c>
      <c r="R4701" s="6">
        <v>0</v>
      </c>
      <c r="S4701" s="6">
        <v>0</v>
      </c>
      <c r="T4701" s="6">
        <v>0</v>
      </c>
      <c r="U4701" s="7">
        <v>0.0032</v>
      </c>
      <c r="V4701" s="7">
        <v>0</v>
      </c>
      <c r="W4701" s="7">
        <v>0.0097</v>
      </c>
      <c r="X4701" s="7">
        <v>0</v>
      </c>
      <c r="Y4701" s="8" t="str">
        <f>IFERROR(VLOOKUP(F:F,#REF!,2,0),"需要手动检查")</f>
        <v>需要手动检查</v>
      </c>
      <c r="Z4701" s="9" t="str">
        <f t="shared" si="330"/>
        <v>否</v>
      </c>
      <c r="AA4701" s="10" t="s">
        <v>36</v>
      </c>
      <c r="AB4701" s="23" t="str">
        <f>IF(IFERROR(VLOOKUP(A4701,[1]剪辑视频号!A:B,2,FALSE),"")="剪辑","剪辑","商务")</f>
        <v>商务</v>
      </c>
      <c r="AC4701" t="str">
        <f t="shared" si="331"/>
        <v>2025/11/29</v>
      </c>
      <c r="AD4701" t="e">
        <f>VLOOKUP(Y4701,#REF!,2,FALSE)</f>
        <v>#REF!</v>
      </c>
    </row>
    <row r="4702" customHeight="1" spans="1:30">
      <c r="A4702" s="2" t="s">
        <v>14716</v>
      </c>
      <c r="B4702" s="2" t="s">
        <v>14717</v>
      </c>
      <c r="C4702" s="2" t="s">
        <v>14731</v>
      </c>
      <c r="D4702" s="2" t="s">
        <v>14732</v>
      </c>
      <c r="E4702" s="2" t="s">
        <v>14733</v>
      </c>
      <c r="F4702" s="2" t="s">
        <v>14638</v>
      </c>
      <c r="G4702" s="6">
        <v>255</v>
      </c>
      <c r="H4702" s="6">
        <v>3</v>
      </c>
      <c r="I4702" s="6">
        <v>2</v>
      </c>
      <c r="J4702" s="6">
        <v>1</v>
      </c>
      <c r="K4702" s="6">
        <v>0</v>
      </c>
      <c r="L4702" s="6">
        <v>0</v>
      </c>
      <c r="M4702" s="6">
        <v>278</v>
      </c>
      <c r="N4702" s="6">
        <v>17</v>
      </c>
      <c r="O4702" s="6">
        <v>0</v>
      </c>
      <c r="P4702" s="6">
        <v>0</v>
      </c>
      <c r="Q4702" s="6">
        <v>0</v>
      </c>
      <c r="R4702" s="6">
        <v>0</v>
      </c>
      <c r="S4702" s="6">
        <v>0</v>
      </c>
      <c r="T4702" s="6">
        <v>0</v>
      </c>
      <c r="U4702" s="7">
        <v>0.0667</v>
      </c>
      <c r="V4702" s="7">
        <v>0</v>
      </c>
      <c r="W4702" s="7">
        <v>0.0078</v>
      </c>
      <c r="X4702" s="7">
        <v>0</v>
      </c>
      <c r="Y4702" s="8" t="str">
        <f>IFERROR(VLOOKUP(F:F,#REF!,2,0),"需要手动检查")</f>
        <v>需要手动检查</v>
      </c>
      <c r="Z4702" s="9" t="str">
        <f t="shared" si="330"/>
        <v>否</v>
      </c>
      <c r="AA4702" s="10" t="s">
        <v>36</v>
      </c>
      <c r="AB4702" s="23" t="str">
        <f>IF(IFERROR(VLOOKUP(A4702,[1]剪辑视频号!A:B,2,FALSE),"")="剪辑","剪辑","商务")</f>
        <v>商务</v>
      </c>
      <c r="AC4702" t="str">
        <f t="shared" si="331"/>
        <v>2025/11/29</v>
      </c>
      <c r="AD4702" t="e">
        <f>VLOOKUP(Y4702,#REF!,2,FALSE)</f>
        <v>#REF!</v>
      </c>
    </row>
    <row r="4703" customHeight="1" spans="1:30">
      <c r="A4703" s="2" t="s">
        <v>14734</v>
      </c>
      <c r="B4703" s="2" t="s">
        <v>14735</v>
      </c>
      <c r="C4703" s="2" t="s">
        <v>14736</v>
      </c>
      <c r="D4703" s="2" t="s">
        <v>14737</v>
      </c>
      <c r="E4703" s="2" t="s">
        <v>14738</v>
      </c>
      <c r="F4703" s="2" t="s">
        <v>14047</v>
      </c>
      <c r="G4703" s="6">
        <v>402</v>
      </c>
      <c r="H4703" s="6">
        <v>8</v>
      </c>
      <c r="I4703" s="6">
        <v>0</v>
      </c>
      <c r="J4703" s="6">
        <v>1</v>
      </c>
      <c r="K4703" s="6">
        <v>0</v>
      </c>
      <c r="L4703" s="6">
        <v>0</v>
      </c>
      <c r="M4703" s="6">
        <v>414</v>
      </c>
      <c r="N4703" s="6">
        <v>22</v>
      </c>
      <c r="O4703" s="6">
        <v>0</v>
      </c>
      <c r="P4703" s="6">
        <v>0</v>
      </c>
      <c r="Q4703" s="6">
        <v>0</v>
      </c>
      <c r="R4703" s="6">
        <v>0</v>
      </c>
      <c r="S4703" s="6">
        <v>0</v>
      </c>
      <c r="T4703" s="6">
        <v>0</v>
      </c>
      <c r="U4703" s="7">
        <v>0.0547</v>
      </c>
      <c r="V4703" s="7">
        <v>0</v>
      </c>
      <c r="W4703" s="7">
        <v>0.01</v>
      </c>
      <c r="X4703" s="7">
        <v>0</v>
      </c>
      <c r="Y4703" s="8" t="str">
        <f>IFERROR(VLOOKUP(F:F,#REF!,2,0),"需要手动检查")</f>
        <v>需要手动检查</v>
      </c>
      <c r="Z4703" s="9" t="str">
        <f t="shared" si="330"/>
        <v>否</v>
      </c>
      <c r="AA4703" s="10" t="s">
        <v>36</v>
      </c>
      <c r="AB4703" s="23" t="str">
        <f>IF(IFERROR(VLOOKUP(A4703,[1]剪辑视频号!A:B,2,FALSE),"")="剪辑","剪辑","商务")</f>
        <v>商务</v>
      </c>
      <c r="AC4703" t="str">
        <f t="shared" si="331"/>
        <v>2025/11/29</v>
      </c>
      <c r="AD4703" t="e">
        <f>VLOOKUP(Y4703,#REF!,2,FALSE)</f>
        <v>#REF!</v>
      </c>
    </row>
    <row r="4704" customHeight="1" spans="1:30">
      <c r="A4704" s="2" t="s">
        <v>14114</v>
      </c>
      <c r="B4704" s="2" t="s">
        <v>14115</v>
      </c>
      <c r="C4704" s="2" t="s">
        <v>45</v>
      </c>
      <c r="D4704" s="2" t="s">
        <v>14739</v>
      </c>
      <c r="E4704" s="2" t="s">
        <v>14740</v>
      </c>
      <c r="F4704" s="2" t="s">
        <v>45</v>
      </c>
      <c r="G4704" s="6">
        <v>0</v>
      </c>
      <c r="H4704" s="6">
        <v>0</v>
      </c>
      <c r="I4704" s="6">
        <v>0</v>
      </c>
      <c r="J4704" s="6">
        <v>0</v>
      </c>
      <c r="K4704" s="6">
        <v>0</v>
      </c>
      <c r="L4704" s="6">
        <v>0</v>
      </c>
      <c r="M4704" s="6">
        <v>7</v>
      </c>
      <c r="N4704" s="6">
        <v>0</v>
      </c>
      <c r="O4704" s="6">
        <v>0</v>
      </c>
      <c r="P4704" s="6">
        <v>0</v>
      </c>
      <c r="Q4704" s="6">
        <v>0</v>
      </c>
      <c r="R4704" s="6">
        <v>0</v>
      </c>
      <c r="S4704" s="6">
        <v>0</v>
      </c>
      <c r="T4704" s="6">
        <v>0</v>
      </c>
      <c r="U4704" s="7">
        <v>0</v>
      </c>
      <c r="V4704" s="7">
        <v>0</v>
      </c>
      <c r="W4704" s="7">
        <v>0</v>
      </c>
      <c r="X4704" s="7">
        <v>0</v>
      </c>
      <c r="Y4704" s="8" t="str">
        <f>IFERROR(VLOOKUP(F:F,#REF!,2,0),"需要手动检查")</f>
        <v>需要手动检查</v>
      </c>
      <c r="Z4704" s="9" t="str">
        <f t="shared" si="330"/>
        <v>否</v>
      </c>
      <c r="AA4704" s="10" t="s">
        <v>36</v>
      </c>
      <c r="AB4704" s="23" t="str">
        <f>IF(IFERROR(VLOOKUP(A4704,[1]剪辑视频号!A:B,2,FALSE),"")="剪辑","剪辑","商务")</f>
        <v>剪辑</v>
      </c>
      <c r="AC4704" t="str">
        <f t="shared" si="331"/>
        <v>2025/11/29</v>
      </c>
      <c r="AD4704" t="e">
        <f>VLOOKUP(Y4704,#REF!,2,FALSE)</f>
        <v>#REF!</v>
      </c>
    </row>
    <row r="4705" customHeight="1" spans="1:30">
      <c r="A4705" s="2" t="s">
        <v>14114</v>
      </c>
      <c r="B4705" s="2" t="s">
        <v>14115</v>
      </c>
      <c r="C4705" s="2" t="s">
        <v>45</v>
      </c>
      <c r="D4705" s="2" t="s">
        <v>14741</v>
      </c>
      <c r="E4705" s="2" t="s">
        <v>14742</v>
      </c>
      <c r="F4705" s="2" t="s">
        <v>45</v>
      </c>
      <c r="G4705" s="6">
        <v>0</v>
      </c>
      <c r="H4705" s="6">
        <v>0</v>
      </c>
      <c r="I4705" s="6">
        <v>0</v>
      </c>
      <c r="J4705" s="6">
        <v>0</v>
      </c>
      <c r="K4705" s="6">
        <v>0</v>
      </c>
      <c r="L4705" s="6">
        <v>0</v>
      </c>
      <c r="M4705" s="6">
        <v>4</v>
      </c>
      <c r="N4705" s="6">
        <v>0</v>
      </c>
      <c r="O4705" s="6">
        <v>0</v>
      </c>
      <c r="P4705" s="6">
        <v>0</v>
      </c>
      <c r="Q4705" s="6">
        <v>0</v>
      </c>
      <c r="R4705" s="6">
        <v>0</v>
      </c>
      <c r="S4705" s="6">
        <v>0</v>
      </c>
      <c r="T4705" s="6">
        <v>0</v>
      </c>
      <c r="U4705" s="7">
        <v>0</v>
      </c>
      <c r="V4705" s="7">
        <v>0</v>
      </c>
      <c r="W4705" s="7">
        <v>0</v>
      </c>
      <c r="X4705" s="7">
        <v>0</v>
      </c>
      <c r="Y4705" s="8" t="str">
        <f>IFERROR(VLOOKUP(F:F,#REF!,2,0),"需要手动检查")</f>
        <v>需要手动检查</v>
      </c>
      <c r="Z4705" s="9" t="str">
        <f t="shared" si="330"/>
        <v>否</v>
      </c>
      <c r="AA4705" s="10" t="s">
        <v>36</v>
      </c>
      <c r="AB4705" s="23" t="str">
        <f>IF(IFERROR(VLOOKUP(A4705,[1]剪辑视频号!A:B,2,FALSE),"")="剪辑","剪辑","商务")</f>
        <v>剪辑</v>
      </c>
      <c r="AC4705" t="str">
        <f t="shared" si="331"/>
        <v>2025/11/29</v>
      </c>
      <c r="AD4705" t="e">
        <f>VLOOKUP(Y4705,#REF!,2,FALSE)</f>
        <v>#REF!</v>
      </c>
    </row>
    <row r="4706" customHeight="1" spans="1:30">
      <c r="A4706" s="2" t="s">
        <v>12910</v>
      </c>
      <c r="B4706" s="2" t="s">
        <v>12911</v>
      </c>
      <c r="C4706" s="2" t="s">
        <v>14743</v>
      </c>
      <c r="D4706" s="2" t="s">
        <v>14744</v>
      </c>
      <c r="E4706" s="2" t="s">
        <v>14745</v>
      </c>
      <c r="F4706" s="2" t="s">
        <v>12993</v>
      </c>
      <c r="G4706" s="6">
        <v>41</v>
      </c>
      <c r="H4706" s="6">
        <v>3</v>
      </c>
      <c r="I4706" s="6">
        <v>3</v>
      </c>
      <c r="J4706" s="6">
        <v>1</v>
      </c>
      <c r="K4706" s="6">
        <v>0</v>
      </c>
      <c r="L4706" s="6">
        <v>0</v>
      </c>
      <c r="M4706" s="6">
        <v>44</v>
      </c>
      <c r="N4706" s="6">
        <v>1</v>
      </c>
      <c r="O4706" s="6">
        <v>0</v>
      </c>
      <c r="P4706" s="6">
        <v>0</v>
      </c>
      <c r="Q4706" s="6">
        <v>0</v>
      </c>
      <c r="R4706" s="6">
        <v>0</v>
      </c>
      <c r="S4706" s="6">
        <v>0</v>
      </c>
      <c r="T4706" s="6">
        <v>0</v>
      </c>
      <c r="U4706" s="7">
        <v>0.0244</v>
      </c>
      <c r="V4706" s="7">
        <v>0</v>
      </c>
      <c r="W4706" s="7">
        <v>0.0244</v>
      </c>
      <c r="X4706" s="7">
        <v>0</v>
      </c>
      <c r="Y4706" s="8" t="str">
        <f>IFERROR(VLOOKUP(F:F,#REF!,2,0),"需要手动检查")</f>
        <v>需要手动检查</v>
      </c>
      <c r="Z4706" s="9" t="str">
        <f t="shared" si="330"/>
        <v>否</v>
      </c>
      <c r="AA4706" s="10" t="s">
        <v>36</v>
      </c>
      <c r="AB4706" s="23" t="str">
        <f>IF(IFERROR(VLOOKUP(A4706,[1]剪辑视频号!A:B,2,FALSE),"")="剪辑","剪辑","商务")</f>
        <v>商务</v>
      </c>
      <c r="AC4706" t="str">
        <f t="shared" si="331"/>
        <v>2025/11/29</v>
      </c>
      <c r="AD4706" t="e">
        <f>VLOOKUP(Y4706,#REF!,2,FALSE)</f>
        <v>#REF!</v>
      </c>
    </row>
    <row r="4707" customHeight="1" spans="1:30">
      <c r="A4707" s="2" t="s">
        <v>14114</v>
      </c>
      <c r="B4707" s="2" t="s">
        <v>14115</v>
      </c>
      <c r="C4707" s="2" t="s">
        <v>14746</v>
      </c>
      <c r="D4707" s="2" t="s">
        <v>14747</v>
      </c>
      <c r="E4707" s="2" t="s">
        <v>14748</v>
      </c>
      <c r="F4707" s="2" t="s">
        <v>14047</v>
      </c>
      <c r="G4707" s="6">
        <v>319</v>
      </c>
      <c r="H4707" s="6">
        <v>5</v>
      </c>
      <c r="I4707" s="6">
        <v>0</v>
      </c>
      <c r="J4707" s="6">
        <v>0</v>
      </c>
      <c r="K4707" s="6">
        <v>0</v>
      </c>
      <c r="L4707" s="6">
        <v>0</v>
      </c>
      <c r="M4707" s="6">
        <v>337</v>
      </c>
      <c r="N4707" s="6">
        <v>10</v>
      </c>
      <c r="O4707" s="6">
        <v>0</v>
      </c>
      <c r="P4707" s="6">
        <v>0</v>
      </c>
      <c r="Q4707" s="6">
        <v>0</v>
      </c>
      <c r="R4707" s="6">
        <v>0</v>
      </c>
      <c r="S4707" s="6">
        <v>0</v>
      </c>
      <c r="T4707" s="6">
        <v>0</v>
      </c>
      <c r="U4707" s="7">
        <v>0.0313</v>
      </c>
      <c r="V4707" s="7">
        <v>0</v>
      </c>
      <c r="W4707" s="7">
        <v>0.0219</v>
      </c>
      <c r="X4707" s="7">
        <v>0</v>
      </c>
      <c r="Y4707" s="8" t="str">
        <f>IFERROR(VLOOKUP(F:F,#REF!,2,0),"需要手动检查")</f>
        <v>需要手动检查</v>
      </c>
      <c r="Z4707" s="9" t="str">
        <f t="shared" si="330"/>
        <v>否</v>
      </c>
      <c r="AA4707" s="10" t="s">
        <v>36</v>
      </c>
      <c r="AB4707" s="23" t="str">
        <f>IF(IFERROR(VLOOKUP(A4707,[1]剪辑视频号!A:B,2,FALSE),"")="剪辑","剪辑","商务")</f>
        <v>剪辑</v>
      </c>
      <c r="AC4707" t="str">
        <f t="shared" si="331"/>
        <v>2025/11/27</v>
      </c>
      <c r="AD4707" t="e">
        <f>VLOOKUP(Y4707,#REF!,2,FALSE)</f>
        <v>#REF!</v>
      </c>
    </row>
    <row r="4708" customHeight="1" spans="1:30">
      <c r="A4708" s="2" t="s">
        <v>14114</v>
      </c>
      <c r="B4708" s="2" t="s">
        <v>14115</v>
      </c>
      <c r="C4708" s="2" t="s">
        <v>14749</v>
      </c>
      <c r="D4708" s="2" t="s">
        <v>14750</v>
      </c>
      <c r="E4708" s="2" t="s">
        <v>14751</v>
      </c>
      <c r="F4708" s="2" t="s">
        <v>14047</v>
      </c>
      <c r="G4708" s="6">
        <v>336</v>
      </c>
      <c r="H4708" s="6">
        <v>2</v>
      </c>
      <c r="I4708" s="6">
        <v>0</v>
      </c>
      <c r="J4708" s="6">
        <v>0</v>
      </c>
      <c r="K4708" s="6">
        <v>0</v>
      </c>
      <c r="L4708" s="6">
        <v>0</v>
      </c>
      <c r="M4708" s="6">
        <v>376</v>
      </c>
      <c r="N4708" s="6">
        <v>22</v>
      </c>
      <c r="O4708" s="6">
        <v>0</v>
      </c>
      <c r="P4708" s="6">
        <v>0</v>
      </c>
      <c r="Q4708" s="6">
        <v>0</v>
      </c>
      <c r="R4708" s="6">
        <v>0</v>
      </c>
      <c r="S4708" s="6">
        <v>0</v>
      </c>
      <c r="T4708" s="6">
        <v>0</v>
      </c>
      <c r="U4708" s="7">
        <v>0.0655</v>
      </c>
      <c r="V4708" s="7">
        <v>0</v>
      </c>
      <c r="W4708" s="7">
        <v>0.0893</v>
      </c>
      <c r="X4708" s="7">
        <v>0</v>
      </c>
      <c r="Y4708" s="8" t="str">
        <f>IFERROR(VLOOKUP(F:F,#REF!,2,0),"需要手动检查")</f>
        <v>需要手动检查</v>
      </c>
      <c r="Z4708" s="9" t="str">
        <f t="shared" si="330"/>
        <v>否</v>
      </c>
      <c r="AA4708" s="10" t="s">
        <v>36</v>
      </c>
      <c r="AB4708" s="23" t="str">
        <f>IF(IFERROR(VLOOKUP(A4708,[1]剪辑视频号!A:B,2,FALSE),"")="剪辑","剪辑","商务")</f>
        <v>剪辑</v>
      </c>
      <c r="AC4708" t="str">
        <f t="shared" si="331"/>
        <v>2025/11/27</v>
      </c>
      <c r="AD4708" t="e">
        <f>VLOOKUP(Y4708,#REF!,2,FALSE)</f>
        <v>#REF!</v>
      </c>
    </row>
    <row r="4709" customHeight="1" spans="1:30">
      <c r="A4709" s="2" t="s">
        <v>14114</v>
      </c>
      <c r="B4709" s="2" t="s">
        <v>14115</v>
      </c>
      <c r="C4709" s="2" t="s">
        <v>14752</v>
      </c>
      <c r="D4709" s="2" t="s">
        <v>14753</v>
      </c>
      <c r="E4709" s="2" t="s">
        <v>14754</v>
      </c>
      <c r="F4709" s="2" t="s">
        <v>14047</v>
      </c>
      <c r="G4709" s="6">
        <v>12</v>
      </c>
      <c r="H4709" s="6">
        <v>0</v>
      </c>
      <c r="I4709" s="6">
        <v>0</v>
      </c>
      <c r="J4709" s="6">
        <v>0</v>
      </c>
      <c r="K4709" s="6">
        <v>0</v>
      </c>
      <c r="L4709" s="6">
        <v>0</v>
      </c>
      <c r="M4709" s="6">
        <v>20</v>
      </c>
      <c r="N4709" s="6">
        <v>0</v>
      </c>
      <c r="O4709" s="6">
        <v>0</v>
      </c>
      <c r="P4709" s="6">
        <v>0</v>
      </c>
      <c r="Q4709" s="6">
        <v>0</v>
      </c>
      <c r="R4709" s="6">
        <v>0</v>
      </c>
      <c r="S4709" s="6">
        <v>0</v>
      </c>
      <c r="T4709" s="6">
        <v>0</v>
      </c>
      <c r="U4709" s="7">
        <v>0</v>
      </c>
      <c r="V4709" s="7">
        <v>0</v>
      </c>
      <c r="W4709" s="7">
        <v>0.0833</v>
      </c>
      <c r="X4709" s="7">
        <v>0</v>
      </c>
      <c r="Y4709" s="8" t="str">
        <f>IFERROR(VLOOKUP(F:F,#REF!,2,0),"需要手动检查")</f>
        <v>需要手动检查</v>
      </c>
      <c r="Z4709" s="9" t="str">
        <f t="shared" si="330"/>
        <v>否</v>
      </c>
      <c r="AA4709" s="10" t="s">
        <v>36</v>
      </c>
      <c r="AB4709" s="23" t="str">
        <f>IF(IFERROR(VLOOKUP(A4709,[1]剪辑视频号!A:B,2,FALSE),"")="剪辑","剪辑","商务")</f>
        <v>剪辑</v>
      </c>
      <c r="AC4709" t="str">
        <f t="shared" si="331"/>
        <v>2025/11/27</v>
      </c>
      <c r="AD4709" t="e">
        <f>VLOOKUP(Y4709,#REF!,2,FALSE)</f>
        <v>#REF!</v>
      </c>
    </row>
    <row r="4710" customHeight="1" spans="1:30">
      <c r="A4710" s="2" t="s">
        <v>14114</v>
      </c>
      <c r="B4710" s="2" t="s">
        <v>14115</v>
      </c>
      <c r="C4710" s="2" t="s">
        <v>14755</v>
      </c>
      <c r="D4710" s="2" t="s">
        <v>14756</v>
      </c>
      <c r="E4710" s="2" t="s">
        <v>14757</v>
      </c>
      <c r="F4710" s="2" t="s">
        <v>14047</v>
      </c>
      <c r="G4710" s="6">
        <v>5</v>
      </c>
      <c r="H4710" s="6">
        <v>0</v>
      </c>
      <c r="I4710" s="6">
        <v>0</v>
      </c>
      <c r="J4710" s="6">
        <v>0</v>
      </c>
      <c r="K4710" s="6">
        <v>0</v>
      </c>
      <c r="L4710" s="6">
        <v>0</v>
      </c>
      <c r="M4710" s="6">
        <v>9</v>
      </c>
      <c r="N4710" s="6">
        <v>0</v>
      </c>
      <c r="O4710" s="6">
        <v>0</v>
      </c>
      <c r="P4710" s="6">
        <v>0</v>
      </c>
      <c r="Q4710" s="6">
        <v>0</v>
      </c>
      <c r="R4710" s="6">
        <v>0</v>
      </c>
      <c r="S4710" s="6">
        <v>0</v>
      </c>
      <c r="T4710" s="6">
        <v>0</v>
      </c>
      <c r="U4710" s="7">
        <v>0</v>
      </c>
      <c r="V4710" s="7">
        <v>0</v>
      </c>
      <c r="W4710" s="7">
        <v>0</v>
      </c>
      <c r="X4710" s="7">
        <v>0</v>
      </c>
      <c r="Y4710" s="8" t="str">
        <f>IFERROR(VLOOKUP(F:F,#REF!,2,0),"需要手动检查")</f>
        <v>需要手动检查</v>
      </c>
      <c r="Z4710" s="9" t="str">
        <f t="shared" si="330"/>
        <v>否</v>
      </c>
      <c r="AA4710" s="10" t="s">
        <v>36</v>
      </c>
      <c r="AB4710" s="23" t="str">
        <f>IF(IFERROR(VLOOKUP(A4710,[1]剪辑视频号!A:B,2,FALSE),"")="剪辑","剪辑","商务")</f>
        <v>剪辑</v>
      </c>
      <c r="AC4710" t="str">
        <f t="shared" si="331"/>
        <v>2025/11/27</v>
      </c>
      <c r="AD4710" t="e">
        <f>VLOOKUP(Y4710,#REF!,2,FALSE)</f>
        <v>#REF!</v>
      </c>
    </row>
    <row r="4711" customHeight="1" spans="1:30">
      <c r="A4711" s="2" t="s">
        <v>6372</v>
      </c>
      <c r="B4711" s="2" t="s">
        <v>6373</v>
      </c>
      <c r="C4711" s="2" t="s">
        <v>14758</v>
      </c>
      <c r="D4711" s="2" t="s">
        <v>14759</v>
      </c>
      <c r="E4711" s="2" t="s">
        <v>14760</v>
      </c>
      <c r="F4711" s="2" t="s">
        <v>14403</v>
      </c>
      <c r="G4711" s="6">
        <v>268</v>
      </c>
      <c r="H4711" s="6">
        <v>0</v>
      </c>
      <c r="I4711" s="6">
        <v>0</v>
      </c>
      <c r="J4711" s="6">
        <v>0</v>
      </c>
      <c r="K4711" s="6">
        <v>0</v>
      </c>
      <c r="L4711" s="6">
        <v>0</v>
      </c>
      <c r="M4711" s="6">
        <v>289</v>
      </c>
      <c r="N4711" s="6">
        <v>6</v>
      </c>
      <c r="O4711" s="6">
        <v>0</v>
      </c>
      <c r="P4711" s="6">
        <v>0</v>
      </c>
      <c r="Q4711" s="6">
        <v>0</v>
      </c>
      <c r="R4711" s="6">
        <v>0</v>
      </c>
      <c r="S4711" s="6">
        <v>0</v>
      </c>
      <c r="T4711" s="6">
        <v>0</v>
      </c>
      <c r="U4711" s="7">
        <v>0.0224</v>
      </c>
      <c r="V4711" s="7">
        <v>0</v>
      </c>
      <c r="W4711" s="7">
        <v>0.0336</v>
      </c>
      <c r="X4711" s="7">
        <v>0</v>
      </c>
      <c r="Y4711" s="8" t="str">
        <f>IFERROR(VLOOKUP(F:F,#REF!,2,0),"需要手动检查")</f>
        <v>需要手动检查</v>
      </c>
      <c r="Z4711" s="9" t="str">
        <f t="shared" si="330"/>
        <v>否</v>
      </c>
      <c r="AA4711" s="10" t="s">
        <v>36</v>
      </c>
      <c r="AB4711" s="23" t="str">
        <f>IF(IFERROR(VLOOKUP(A4711,[1]剪辑视频号!A:B,2,FALSE),"")="剪辑","剪辑","商务")</f>
        <v>商务</v>
      </c>
      <c r="AC4711" t="str">
        <f t="shared" si="331"/>
        <v>2025/11/28</v>
      </c>
      <c r="AD4711" t="e">
        <f>VLOOKUP(Y4711,#REF!,2,FALSE)</f>
        <v>#REF!</v>
      </c>
    </row>
    <row r="4712" customHeight="1" spans="1:30">
      <c r="A4712" s="2" t="s">
        <v>14114</v>
      </c>
      <c r="B4712" s="2" t="s">
        <v>14115</v>
      </c>
      <c r="C4712" s="2" t="s">
        <v>14761</v>
      </c>
      <c r="D4712" s="2" t="s">
        <v>14762</v>
      </c>
      <c r="E4712" s="2" t="s">
        <v>14763</v>
      </c>
      <c r="F4712" s="2" t="s">
        <v>14403</v>
      </c>
      <c r="G4712" s="6">
        <v>279</v>
      </c>
      <c r="H4712" s="6">
        <v>9</v>
      </c>
      <c r="I4712" s="6">
        <v>0</v>
      </c>
      <c r="J4712" s="6">
        <v>0</v>
      </c>
      <c r="K4712" s="6">
        <v>0</v>
      </c>
      <c r="L4712" s="6">
        <v>0</v>
      </c>
      <c r="M4712" s="6">
        <v>309</v>
      </c>
      <c r="N4712" s="6">
        <v>31</v>
      </c>
      <c r="O4712" s="6">
        <v>0</v>
      </c>
      <c r="P4712" s="6">
        <v>0</v>
      </c>
      <c r="Q4712" s="6">
        <v>0</v>
      </c>
      <c r="R4712" s="6">
        <v>0</v>
      </c>
      <c r="S4712" s="6">
        <v>0</v>
      </c>
      <c r="T4712" s="6">
        <v>0</v>
      </c>
      <c r="U4712" s="7">
        <v>0.1111</v>
      </c>
      <c r="V4712" s="7">
        <v>0</v>
      </c>
      <c r="W4712" s="7">
        <v>0.0251</v>
      </c>
      <c r="X4712" s="7">
        <v>0</v>
      </c>
      <c r="Y4712" s="8" t="str">
        <f>IFERROR(VLOOKUP(F:F,#REF!,2,0),"需要手动检查")</f>
        <v>需要手动检查</v>
      </c>
      <c r="Z4712" s="9" t="str">
        <f t="shared" si="330"/>
        <v>否</v>
      </c>
      <c r="AA4712" s="10" t="s">
        <v>36</v>
      </c>
      <c r="AB4712" s="23" t="str">
        <f>IF(IFERROR(VLOOKUP(A4712,[1]剪辑视频号!A:B,2,FALSE),"")="剪辑","剪辑","商务")</f>
        <v>剪辑</v>
      </c>
      <c r="AC4712" t="str">
        <f t="shared" si="331"/>
        <v>2025/11/28</v>
      </c>
      <c r="AD4712" t="e">
        <f>VLOOKUP(Y4712,#REF!,2,FALSE)</f>
        <v>#REF!</v>
      </c>
    </row>
    <row r="4713" customHeight="1" spans="1:30">
      <c r="A4713" s="2" t="s">
        <v>14114</v>
      </c>
      <c r="B4713" s="2" t="s">
        <v>14115</v>
      </c>
      <c r="C4713" s="2" t="s">
        <v>14764</v>
      </c>
      <c r="D4713" s="2" t="s">
        <v>14765</v>
      </c>
      <c r="E4713" s="2" t="s">
        <v>14766</v>
      </c>
      <c r="F4713" s="2" t="s">
        <v>14403</v>
      </c>
      <c r="G4713" s="6">
        <v>295</v>
      </c>
      <c r="H4713" s="6">
        <v>2</v>
      </c>
      <c r="I4713" s="6">
        <v>0</v>
      </c>
      <c r="J4713" s="6">
        <v>0</v>
      </c>
      <c r="K4713" s="6">
        <v>0</v>
      </c>
      <c r="L4713" s="6">
        <v>0</v>
      </c>
      <c r="M4713" s="6">
        <v>300</v>
      </c>
      <c r="N4713" s="6">
        <v>9</v>
      </c>
      <c r="O4713" s="6">
        <v>0</v>
      </c>
      <c r="P4713" s="6">
        <v>0</v>
      </c>
      <c r="Q4713" s="6">
        <v>0</v>
      </c>
      <c r="R4713" s="6">
        <v>0</v>
      </c>
      <c r="S4713" s="6">
        <v>0</v>
      </c>
      <c r="T4713" s="6">
        <v>0</v>
      </c>
      <c r="U4713" s="7">
        <v>0.0305</v>
      </c>
      <c r="V4713" s="7">
        <v>0</v>
      </c>
      <c r="W4713" s="7">
        <v>0.0068</v>
      </c>
      <c r="X4713" s="7">
        <v>0</v>
      </c>
      <c r="Y4713" s="8" t="str">
        <f>IFERROR(VLOOKUP(F:F,#REF!,2,0),"需要手动检查")</f>
        <v>需要手动检查</v>
      </c>
      <c r="Z4713" s="9" t="str">
        <f t="shared" si="330"/>
        <v>否</v>
      </c>
      <c r="AA4713" s="10" t="s">
        <v>36</v>
      </c>
      <c r="AB4713" s="23" t="str">
        <f>IF(IFERROR(VLOOKUP(A4713,[1]剪辑视频号!A:B,2,FALSE),"")="剪辑","剪辑","商务")</f>
        <v>剪辑</v>
      </c>
      <c r="AC4713" t="str">
        <f t="shared" si="331"/>
        <v>2025/11/28</v>
      </c>
      <c r="AD4713" t="e">
        <f>VLOOKUP(Y4713,#REF!,2,FALSE)</f>
        <v>#REF!</v>
      </c>
    </row>
    <row r="4714" customHeight="1" spans="1:30">
      <c r="A4714" s="2" t="s">
        <v>14114</v>
      </c>
      <c r="B4714" s="2" t="s">
        <v>14115</v>
      </c>
      <c r="C4714" s="2" t="s">
        <v>14767</v>
      </c>
      <c r="D4714" s="2" t="s">
        <v>14768</v>
      </c>
      <c r="E4714" s="2" t="s">
        <v>14769</v>
      </c>
      <c r="F4714" s="2" t="s">
        <v>14047</v>
      </c>
      <c r="G4714" s="6">
        <v>267</v>
      </c>
      <c r="H4714" s="6">
        <v>2</v>
      </c>
      <c r="I4714" s="6">
        <v>0</v>
      </c>
      <c r="J4714" s="6">
        <v>0</v>
      </c>
      <c r="K4714" s="6">
        <v>1</v>
      </c>
      <c r="L4714" s="6">
        <v>0</v>
      </c>
      <c r="M4714" s="6">
        <v>297</v>
      </c>
      <c r="N4714" s="6">
        <v>24</v>
      </c>
      <c r="O4714" s="6">
        <v>0</v>
      </c>
      <c r="P4714" s="6">
        <v>0</v>
      </c>
      <c r="Q4714" s="6">
        <v>0</v>
      </c>
      <c r="R4714" s="6">
        <v>0</v>
      </c>
      <c r="S4714" s="6">
        <v>0</v>
      </c>
      <c r="T4714" s="6">
        <v>0</v>
      </c>
      <c r="U4714" s="7">
        <v>0.0899</v>
      </c>
      <c r="V4714" s="7">
        <v>0</v>
      </c>
      <c r="W4714" s="7">
        <v>0.015</v>
      </c>
      <c r="X4714" s="7">
        <v>0</v>
      </c>
      <c r="Y4714" s="8" t="str">
        <f>IFERROR(VLOOKUP(F:F,#REF!,2,0),"需要手动检查")</f>
        <v>需要手动检查</v>
      </c>
      <c r="Z4714" s="9" t="str">
        <f t="shared" si="330"/>
        <v>否</v>
      </c>
      <c r="AA4714" s="10" t="s">
        <v>36</v>
      </c>
      <c r="AB4714" s="23" t="str">
        <f>IF(IFERROR(VLOOKUP(A4714,[1]剪辑视频号!A:B,2,FALSE),"")="剪辑","剪辑","商务")</f>
        <v>剪辑</v>
      </c>
      <c r="AC4714" t="str">
        <f t="shared" si="331"/>
        <v>2025/11/28</v>
      </c>
      <c r="AD4714" t="e">
        <f>VLOOKUP(Y4714,#REF!,2,FALSE)</f>
        <v>#REF!</v>
      </c>
    </row>
    <row r="4715" customHeight="1" spans="1:30">
      <c r="A4715" s="2" t="s">
        <v>14114</v>
      </c>
      <c r="B4715" s="2" t="s">
        <v>14115</v>
      </c>
      <c r="C4715" s="2" t="s">
        <v>14770</v>
      </c>
      <c r="D4715" s="2" t="s">
        <v>14771</v>
      </c>
      <c r="E4715" s="2" t="s">
        <v>14772</v>
      </c>
      <c r="F4715" s="2" t="s">
        <v>14047</v>
      </c>
      <c r="G4715" s="6">
        <v>260</v>
      </c>
      <c r="H4715" s="6">
        <v>5</v>
      </c>
      <c r="I4715" s="6">
        <v>0</v>
      </c>
      <c r="J4715" s="6">
        <v>0</v>
      </c>
      <c r="K4715" s="6">
        <v>1</v>
      </c>
      <c r="L4715" s="6">
        <v>0</v>
      </c>
      <c r="M4715" s="6">
        <v>264</v>
      </c>
      <c r="N4715" s="6">
        <v>17</v>
      </c>
      <c r="O4715" s="6">
        <v>0</v>
      </c>
      <c r="P4715" s="6">
        <v>0</v>
      </c>
      <c r="Q4715" s="6">
        <v>0</v>
      </c>
      <c r="R4715" s="6">
        <v>0</v>
      </c>
      <c r="S4715" s="6">
        <v>0</v>
      </c>
      <c r="T4715" s="6">
        <v>0</v>
      </c>
      <c r="U4715" s="7">
        <v>0.0654</v>
      </c>
      <c r="V4715" s="7">
        <v>0</v>
      </c>
      <c r="W4715" s="7">
        <v>0.0385</v>
      </c>
      <c r="X4715" s="7">
        <v>0</v>
      </c>
      <c r="Y4715" s="8" t="str">
        <f>IFERROR(VLOOKUP(F:F,#REF!,2,0),"需要手动检查")</f>
        <v>需要手动检查</v>
      </c>
      <c r="Z4715" s="9" t="str">
        <f t="shared" si="330"/>
        <v>否</v>
      </c>
      <c r="AA4715" s="10" t="s">
        <v>36</v>
      </c>
      <c r="AB4715" s="23" t="str">
        <f>IF(IFERROR(VLOOKUP(A4715,[1]剪辑视频号!A:B,2,FALSE),"")="剪辑","剪辑","商务")</f>
        <v>剪辑</v>
      </c>
      <c r="AC4715" t="str">
        <f t="shared" si="331"/>
        <v>2025/11/28</v>
      </c>
      <c r="AD4715" t="e">
        <f>VLOOKUP(Y4715,#REF!,2,FALSE)</f>
        <v>#REF!</v>
      </c>
    </row>
    <row r="4716" customHeight="1" spans="1:30">
      <c r="A4716" s="2" t="s">
        <v>14114</v>
      </c>
      <c r="B4716" s="2" t="s">
        <v>14115</v>
      </c>
      <c r="C4716" s="2" t="s">
        <v>14773</v>
      </c>
      <c r="D4716" s="2" t="s">
        <v>14774</v>
      </c>
      <c r="E4716" s="2" t="s">
        <v>14775</v>
      </c>
      <c r="F4716" s="2" t="s">
        <v>14403</v>
      </c>
      <c r="G4716" s="6">
        <v>290</v>
      </c>
      <c r="H4716" s="6">
        <v>3</v>
      </c>
      <c r="I4716" s="6">
        <v>0</v>
      </c>
      <c r="J4716" s="6">
        <v>0</v>
      </c>
      <c r="K4716" s="6">
        <v>0</v>
      </c>
      <c r="L4716" s="6">
        <v>0</v>
      </c>
      <c r="M4716" s="6">
        <v>321</v>
      </c>
      <c r="N4716" s="6">
        <v>23</v>
      </c>
      <c r="O4716" s="6">
        <v>0</v>
      </c>
      <c r="P4716" s="6">
        <v>0</v>
      </c>
      <c r="Q4716" s="6">
        <v>0</v>
      </c>
      <c r="R4716" s="6">
        <v>0</v>
      </c>
      <c r="S4716" s="6">
        <v>0</v>
      </c>
      <c r="T4716" s="6">
        <v>0</v>
      </c>
      <c r="U4716" s="7">
        <v>0.0793</v>
      </c>
      <c r="V4716" s="7">
        <v>0</v>
      </c>
      <c r="W4716" s="7">
        <v>0.0586</v>
      </c>
      <c r="X4716" s="7">
        <v>0</v>
      </c>
      <c r="Y4716" s="8" t="str">
        <f>IFERROR(VLOOKUP(F:F,#REF!,2,0),"需要手动检查")</f>
        <v>需要手动检查</v>
      </c>
      <c r="Z4716" s="9" t="str">
        <f t="shared" si="330"/>
        <v>否</v>
      </c>
      <c r="AA4716" s="10" t="s">
        <v>36</v>
      </c>
      <c r="AB4716" s="23" t="str">
        <f>IF(IFERROR(VLOOKUP(A4716,[1]剪辑视频号!A:B,2,FALSE),"")="剪辑","剪辑","商务")</f>
        <v>剪辑</v>
      </c>
      <c r="AC4716" t="str">
        <f t="shared" si="331"/>
        <v>2025/11/29</v>
      </c>
      <c r="AD4716" t="e">
        <f>VLOOKUP(Y4716,#REF!,2,FALSE)</f>
        <v>#REF!</v>
      </c>
    </row>
    <row r="4717" customHeight="1" spans="1:30">
      <c r="A4717" s="2" t="s">
        <v>14114</v>
      </c>
      <c r="B4717" s="2" t="s">
        <v>14115</v>
      </c>
      <c r="C4717" s="2" t="s">
        <v>14776</v>
      </c>
      <c r="D4717" s="2" t="s">
        <v>14777</v>
      </c>
      <c r="E4717" s="2" t="s">
        <v>14778</v>
      </c>
      <c r="F4717" s="2" t="s">
        <v>14047</v>
      </c>
      <c r="G4717" s="6">
        <v>281</v>
      </c>
      <c r="H4717" s="6">
        <v>3</v>
      </c>
      <c r="I4717" s="6">
        <v>0</v>
      </c>
      <c r="J4717" s="6">
        <v>0</v>
      </c>
      <c r="K4717" s="6">
        <v>0</v>
      </c>
      <c r="L4717" s="6">
        <v>0</v>
      </c>
      <c r="M4717" s="6">
        <v>320</v>
      </c>
      <c r="N4717" s="6">
        <v>10</v>
      </c>
      <c r="O4717" s="6">
        <v>0</v>
      </c>
      <c r="P4717" s="6">
        <v>0</v>
      </c>
      <c r="Q4717" s="6">
        <v>0</v>
      </c>
      <c r="R4717" s="6">
        <v>0</v>
      </c>
      <c r="S4717" s="6">
        <v>0</v>
      </c>
      <c r="T4717" s="6">
        <v>0</v>
      </c>
      <c r="U4717" s="7">
        <v>0.0356</v>
      </c>
      <c r="V4717" s="7">
        <v>0</v>
      </c>
      <c r="W4717" s="7">
        <v>0.0249</v>
      </c>
      <c r="X4717" s="7">
        <v>0</v>
      </c>
      <c r="Y4717" s="8" t="str">
        <f>IFERROR(VLOOKUP(F:F,#REF!,2,0),"需要手动检查")</f>
        <v>需要手动检查</v>
      </c>
      <c r="Z4717" s="9" t="str">
        <f t="shared" si="330"/>
        <v>否</v>
      </c>
      <c r="AA4717" s="10" t="s">
        <v>36</v>
      </c>
      <c r="AB4717" s="23" t="str">
        <f>IF(IFERROR(VLOOKUP(A4717,[1]剪辑视频号!A:B,2,FALSE),"")="剪辑","剪辑","商务")</f>
        <v>剪辑</v>
      </c>
      <c r="AC4717" t="str">
        <f t="shared" si="331"/>
        <v>2025/11/29</v>
      </c>
      <c r="AD4717" t="e">
        <f>VLOOKUP(Y4717,#REF!,2,FALSE)</f>
        <v>#REF!</v>
      </c>
    </row>
    <row r="4718" customHeight="1" spans="1:30">
      <c r="A4718" s="2" t="s">
        <v>14114</v>
      </c>
      <c r="B4718" s="2" t="s">
        <v>14115</v>
      </c>
      <c r="C4718" s="2" t="s">
        <v>14779</v>
      </c>
      <c r="D4718" s="2" t="s">
        <v>14780</v>
      </c>
      <c r="E4718" s="2" t="s">
        <v>14781</v>
      </c>
      <c r="F4718" s="2" t="s">
        <v>14047</v>
      </c>
      <c r="G4718" s="6">
        <v>31</v>
      </c>
      <c r="H4718" s="6">
        <v>0</v>
      </c>
      <c r="I4718" s="6">
        <v>0</v>
      </c>
      <c r="J4718" s="6">
        <v>0</v>
      </c>
      <c r="K4718" s="6">
        <v>0</v>
      </c>
      <c r="L4718" s="6">
        <v>0</v>
      </c>
      <c r="M4718" s="6">
        <v>30</v>
      </c>
      <c r="N4718" s="6">
        <v>2</v>
      </c>
      <c r="O4718" s="6">
        <v>0</v>
      </c>
      <c r="P4718" s="6">
        <v>0</v>
      </c>
      <c r="Q4718" s="6">
        <v>0</v>
      </c>
      <c r="R4718" s="6">
        <v>0</v>
      </c>
      <c r="S4718" s="6">
        <v>0</v>
      </c>
      <c r="T4718" s="6">
        <v>0</v>
      </c>
      <c r="U4718" s="7">
        <v>0.0645</v>
      </c>
      <c r="V4718" s="7">
        <v>0</v>
      </c>
      <c r="W4718" s="7">
        <v>0</v>
      </c>
      <c r="X4718" s="7">
        <v>0</v>
      </c>
      <c r="Y4718" s="8" t="str">
        <f>IFERROR(VLOOKUP(F:F,#REF!,2,0),"需要手动检查")</f>
        <v>需要手动检查</v>
      </c>
      <c r="Z4718" s="9" t="str">
        <f t="shared" si="330"/>
        <v>否</v>
      </c>
      <c r="AA4718" s="10" t="s">
        <v>36</v>
      </c>
      <c r="AB4718" s="23" t="str">
        <f>IF(IFERROR(VLOOKUP(A4718,[1]剪辑视频号!A:B,2,FALSE),"")="剪辑","剪辑","商务")</f>
        <v>剪辑</v>
      </c>
      <c r="AC4718" t="str">
        <f t="shared" si="331"/>
        <v>2025/11/29</v>
      </c>
      <c r="AD4718" t="e">
        <f>VLOOKUP(Y4718,#REF!,2,FALSE)</f>
        <v>#REF!</v>
      </c>
    </row>
    <row r="4719" customHeight="1" spans="1:30">
      <c r="A4719" s="2" t="s">
        <v>14114</v>
      </c>
      <c r="B4719" s="2" t="s">
        <v>14115</v>
      </c>
      <c r="C4719" s="2" t="s">
        <v>14782</v>
      </c>
      <c r="D4719" s="2" t="s">
        <v>14783</v>
      </c>
      <c r="E4719" s="2" t="s">
        <v>14784</v>
      </c>
      <c r="F4719" s="2" t="s">
        <v>14047</v>
      </c>
      <c r="G4719" s="6">
        <v>296</v>
      </c>
      <c r="H4719" s="6">
        <v>8</v>
      </c>
      <c r="I4719" s="6">
        <v>0</v>
      </c>
      <c r="J4719" s="6">
        <v>0</v>
      </c>
      <c r="K4719" s="6">
        <v>0</v>
      </c>
      <c r="L4719" s="6">
        <v>0</v>
      </c>
      <c r="M4719" s="6">
        <v>322</v>
      </c>
      <c r="N4719" s="6">
        <v>40</v>
      </c>
      <c r="O4719" s="6">
        <v>0</v>
      </c>
      <c r="P4719" s="6">
        <v>0</v>
      </c>
      <c r="Q4719" s="6">
        <v>0</v>
      </c>
      <c r="R4719" s="6">
        <v>0</v>
      </c>
      <c r="S4719" s="6">
        <v>0</v>
      </c>
      <c r="T4719" s="6">
        <v>0</v>
      </c>
      <c r="U4719" s="7">
        <v>0.1351</v>
      </c>
      <c r="V4719" s="7">
        <v>0</v>
      </c>
      <c r="W4719" s="7">
        <v>0.0777</v>
      </c>
      <c r="X4719" s="7">
        <v>0</v>
      </c>
      <c r="Y4719" s="8" t="str">
        <f>IFERROR(VLOOKUP(F:F,#REF!,2,0),"需要手动检查")</f>
        <v>需要手动检查</v>
      </c>
      <c r="Z4719" s="9" t="str">
        <f t="shared" si="330"/>
        <v>否</v>
      </c>
      <c r="AA4719" s="10" t="s">
        <v>36</v>
      </c>
      <c r="AB4719" s="23" t="str">
        <f>IF(IFERROR(VLOOKUP(A4719,[1]剪辑视频号!A:B,2,FALSE),"")="剪辑","剪辑","商务")</f>
        <v>剪辑</v>
      </c>
      <c r="AC4719" t="str">
        <f t="shared" si="331"/>
        <v>2025/11/29</v>
      </c>
      <c r="AD4719" t="e">
        <f>VLOOKUP(Y4719,#REF!,2,FALSE)</f>
        <v>#REF!</v>
      </c>
    </row>
    <row r="4720" customHeight="1" spans="1:30">
      <c r="A4720" s="2" t="s">
        <v>14785</v>
      </c>
      <c r="B4720" s="2" t="s">
        <v>14786</v>
      </c>
      <c r="C4720" s="2" t="s">
        <v>14787</v>
      </c>
      <c r="D4720" s="2" t="s">
        <v>14788</v>
      </c>
      <c r="E4720" s="2" t="s">
        <v>14789</v>
      </c>
      <c r="F4720" s="2" t="s">
        <v>14047</v>
      </c>
      <c r="G4720" s="6">
        <v>314</v>
      </c>
      <c r="H4720" s="6">
        <v>9</v>
      </c>
      <c r="I4720" s="6">
        <v>0</v>
      </c>
      <c r="J4720" s="6">
        <v>0</v>
      </c>
      <c r="K4720" s="6">
        <v>0</v>
      </c>
      <c r="L4720" s="6">
        <v>0</v>
      </c>
      <c r="M4720" s="6">
        <v>306</v>
      </c>
      <c r="N4720" s="6">
        <v>6</v>
      </c>
      <c r="O4720" s="6">
        <v>0</v>
      </c>
      <c r="P4720" s="6">
        <v>0</v>
      </c>
      <c r="Q4720" s="6">
        <v>0</v>
      </c>
      <c r="R4720" s="6">
        <v>0</v>
      </c>
      <c r="S4720" s="6">
        <v>0</v>
      </c>
      <c r="T4720" s="6">
        <v>0</v>
      </c>
      <c r="U4720" s="7">
        <v>0.0191</v>
      </c>
      <c r="V4720" s="7">
        <v>0</v>
      </c>
      <c r="W4720" s="7">
        <v>0.0669</v>
      </c>
      <c r="X4720" s="7">
        <v>0</v>
      </c>
      <c r="Y4720" s="8" t="str">
        <f>IFERROR(VLOOKUP(F:F,#REF!,2,0),"需要手动检查")</f>
        <v>需要手动检查</v>
      </c>
      <c r="Z4720" s="9" t="str">
        <f t="shared" si="330"/>
        <v>否</v>
      </c>
      <c r="AA4720" s="10" t="s">
        <v>36</v>
      </c>
      <c r="AB4720" s="23" t="str">
        <f>IF(IFERROR(VLOOKUP(A4720,[1]剪辑视频号!A:B,2,FALSE),"")="剪辑","剪辑","商务")</f>
        <v>商务</v>
      </c>
      <c r="AC4720" t="str">
        <f t="shared" si="331"/>
        <v>2025/11/30</v>
      </c>
      <c r="AD4720" t="e">
        <f>VLOOKUP(Y4720,#REF!,2,FALSE)</f>
        <v>#REF!</v>
      </c>
    </row>
    <row r="4721" customHeight="1" spans="1:30">
      <c r="A4721" s="2" t="s">
        <v>14383</v>
      </c>
      <c r="B4721" s="2" t="s">
        <v>14384</v>
      </c>
      <c r="C4721" s="2" t="s">
        <v>14790</v>
      </c>
      <c r="D4721" s="2" t="s">
        <v>14791</v>
      </c>
      <c r="E4721" s="2" t="s">
        <v>14792</v>
      </c>
      <c r="F4721" s="2" t="s">
        <v>14382</v>
      </c>
      <c r="G4721" s="6">
        <v>1626</v>
      </c>
      <c r="H4721" s="6">
        <v>12</v>
      </c>
      <c r="I4721" s="6">
        <v>0</v>
      </c>
      <c r="J4721" s="6">
        <v>0</v>
      </c>
      <c r="K4721" s="6">
        <v>0</v>
      </c>
      <c r="L4721" s="6">
        <v>0</v>
      </c>
      <c r="M4721" s="6">
        <v>1729</v>
      </c>
      <c r="N4721" s="6">
        <v>44</v>
      </c>
      <c r="O4721" s="6">
        <v>0</v>
      </c>
      <c r="P4721" s="6">
        <v>0</v>
      </c>
      <c r="Q4721" s="6">
        <v>0</v>
      </c>
      <c r="R4721" s="6">
        <v>0</v>
      </c>
      <c r="S4721" s="6">
        <v>0</v>
      </c>
      <c r="T4721" s="6">
        <v>0</v>
      </c>
      <c r="U4721" s="7">
        <v>0.0271</v>
      </c>
      <c r="V4721" s="7">
        <v>0</v>
      </c>
      <c r="W4721" s="7">
        <v>0.0123</v>
      </c>
      <c r="X4721" s="7">
        <v>0</v>
      </c>
      <c r="Y4721" s="8" t="str">
        <f>IFERROR(VLOOKUP(F:F,#REF!,2,0),"需要手动检查")</f>
        <v>需要手动检查</v>
      </c>
      <c r="Z4721" s="9" t="str">
        <f t="shared" si="330"/>
        <v>否</v>
      </c>
      <c r="AA4721" s="10" t="s">
        <v>36</v>
      </c>
      <c r="AB4721" s="23" t="str">
        <f>IF(IFERROR(VLOOKUP(A4721,[1]剪辑视频号!A:B,2,FALSE),"")="剪辑","剪辑","商务")</f>
        <v>商务</v>
      </c>
      <c r="AC4721" t="str">
        <f t="shared" si="331"/>
        <v>2025/11/30</v>
      </c>
      <c r="AD4721" t="e">
        <f>VLOOKUP(Y4721,#REF!,2,FALSE)</f>
        <v>#REF!</v>
      </c>
    </row>
    <row r="4722" customHeight="1" spans="1:30">
      <c r="A4722" s="2" t="s">
        <v>14785</v>
      </c>
      <c r="B4722" s="2" t="s">
        <v>14786</v>
      </c>
      <c r="C4722" s="2" t="s">
        <v>45</v>
      </c>
      <c r="D4722" s="2" t="s">
        <v>14793</v>
      </c>
      <c r="E4722" s="2" t="s">
        <v>14794</v>
      </c>
      <c r="F4722" s="2" t="s">
        <v>10528</v>
      </c>
      <c r="G4722" s="6">
        <v>381</v>
      </c>
      <c r="H4722" s="6">
        <v>13</v>
      </c>
      <c r="I4722" s="6">
        <v>0</v>
      </c>
      <c r="J4722" s="6">
        <v>0</v>
      </c>
      <c r="K4722" s="6">
        <v>0</v>
      </c>
      <c r="L4722" s="6">
        <v>0</v>
      </c>
      <c r="M4722" s="6">
        <v>405</v>
      </c>
      <c r="N4722" s="6">
        <v>9</v>
      </c>
      <c r="O4722" s="6">
        <v>0</v>
      </c>
      <c r="P4722" s="6">
        <v>0</v>
      </c>
      <c r="Q4722" s="6">
        <v>0</v>
      </c>
      <c r="R4722" s="6">
        <v>0</v>
      </c>
      <c r="S4722" s="6">
        <v>0</v>
      </c>
      <c r="T4722" s="6">
        <v>0</v>
      </c>
      <c r="U4722" s="7">
        <v>0.0236</v>
      </c>
      <c r="V4722" s="7">
        <v>0</v>
      </c>
      <c r="W4722" s="7">
        <v>0.0787</v>
      </c>
      <c r="X4722" s="7">
        <v>0</v>
      </c>
      <c r="Y4722" s="8" t="str">
        <f>IFERROR(VLOOKUP(F:F,#REF!,2,0),"需要手动检查")</f>
        <v>需要手动检查</v>
      </c>
      <c r="Z4722" s="9" t="str">
        <f t="shared" si="330"/>
        <v>否</v>
      </c>
      <c r="AA4722" s="10" t="s">
        <v>36</v>
      </c>
      <c r="AB4722" s="23" t="str">
        <f>IF(IFERROR(VLOOKUP(A4722,[1]剪辑视频号!A:B,2,FALSE),"")="剪辑","剪辑","商务")</f>
        <v>商务</v>
      </c>
      <c r="AC4722" t="str">
        <f t="shared" si="331"/>
        <v>2025/11/30</v>
      </c>
      <c r="AD4722" t="e">
        <f>VLOOKUP(Y4722,#REF!,2,FALSE)</f>
        <v>#REF!</v>
      </c>
    </row>
    <row r="4723" customHeight="1" spans="1:30">
      <c r="A4723" s="2" t="s">
        <v>14795</v>
      </c>
      <c r="B4723" s="2" t="s">
        <v>14796</v>
      </c>
      <c r="C4723" s="2" t="s">
        <v>14797</v>
      </c>
      <c r="D4723" s="2" t="s">
        <v>14798</v>
      </c>
      <c r="E4723" s="2" t="s">
        <v>14799</v>
      </c>
      <c r="F4723" s="2" t="s">
        <v>14047</v>
      </c>
      <c r="G4723" s="6">
        <v>57</v>
      </c>
      <c r="H4723" s="6">
        <v>4</v>
      </c>
      <c r="I4723" s="6">
        <v>1</v>
      </c>
      <c r="J4723" s="6">
        <v>0</v>
      </c>
      <c r="K4723" s="6">
        <v>0</v>
      </c>
      <c r="L4723" s="6">
        <v>0</v>
      </c>
      <c r="M4723" s="6">
        <v>61</v>
      </c>
      <c r="N4723" s="6">
        <v>0</v>
      </c>
      <c r="O4723" s="6">
        <v>0</v>
      </c>
      <c r="P4723" s="6">
        <v>0</v>
      </c>
      <c r="Q4723" s="6">
        <v>0</v>
      </c>
      <c r="R4723" s="6">
        <v>0</v>
      </c>
      <c r="S4723" s="6">
        <v>0</v>
      </c>
      <c r="T4723" s="6">
        <v>0</v>
      </c>
      <c r="U4723" s="7">
        <v>0</v>
      </c>
      <c r="V4723" s="7">
        <v>0</v>
      </c>
      <c r="W4723" s="7">
        <v>0.0175</v>
      </c>
      <c r="X4723" s="7">
        <v>0</v>
      </c>
      <c r="Y4723" s="8" t="str">
        <f>IFERROR(VLOOKUP(F:F,#REF!,2,0),"需要手动检查")</f>
        <v>需要手动检查</v>
      </c>
      <c r="Z4723" s="9" t="str">
        <f t="shared" si="330"/>
        <v>否</v>
      </c>
      <c r="AA4723" s="10" t="s">
        <v>36</v>
      </c>
      <c r="AB4723" s="23" t="str">
        <f>IF(IFERROR(VLOOKUP(A4723,[1]剪辑视频号!A:B,2,FALSE),"")="剪辑","剪辑","商务")</f>
        <v>商务</v>
      </c>
      <c r="AC4723" t="str">
        <f t="shared" si="331"/>
        <v>2025/11/30</v>
      </c>
      <c r="AD4723" t="e">
        <f>VLOOKUP(Y4723,#REF!,2,FALSE)</f>
        <v>#REF!</v>
      </c>
    </row>
    <row r="4724" customHeight="1" spans="1:30">
      <c r="A4724" s="2" t="s">
        <v>14800</v>
      </c>
      <c r="B4724" s="2" t="s">
        <v>14801</v>
      </c>
      <c r="C4724" s="2" t="s">
        <v>14802</v>
      </c>
      <c r="D4724" s="2" t="s">
        <v>14803</v>
      </c>
      <c r="E4724" s="2" t="s">
        <v>14804</v>
      </c>
      <c r="F4724" s="2" t="s">
        <v>14382</v>
      </c>
      <c r="G4724" s="6">
        <v>43</v>
      </c>
      <c r="H4724" s="6">
        <v>9</v>
      </c>
      <c r="I4724" s="6">
        <v>13</v>
      </c>
      <c r="J4724" s="6">
        <v>4</v>
      </c>
      <c r="K4724" s="6">
        <v>0</v>
      </c>
      <c r="L4724" s="6">
        <v>0</v>
      </c>
      <c r="M4724" s="6">
        <v>54</v>
      </c>
      <c r="N4724" s="6">
        <v>5</v>
      </c>
      <c r="O4724" s="6">
        <v>0</v>
      </c>
      <c r="P4724" s="6">
        <v>0</v>
      </c>
      <c r="Q4724" s="6">
        <v>0</v>
      </c>
      <c r="R4724" s="6">
        <v>0</v>
      </c>
      <c r="S4724" s="6">
        <v>0</v>
      </c>
      <c r="T4724" s="6">
        <v>0</v>
      </c>
      <c r="U4724" s="7">
        <v>0.1163</v>
      </c>
      <c r="V4724" s="7">
        <v>0</v>
      </c>
      <c r="W4724" s="7">
        <v>0.1628</v>
      </c>
      <c r="X4724" s="7">
        <v>0</v>
      </c>
      <c r="Y4724" s="8" t="str">
        <f>IFERROR(VLOOKUP(F:F,#REF!,2,0),"需要手动检查")</f>
        <v>需要手动检查</v>
      </c>
      <c r="Z4724" s="9" t="str">
        <f t="shared" ref="Z4724:Z4730" si="332">IF(R4724&gt;0,"是","否")</f>
        <v>否</v>
      </c>
      <c r="AA4724" s="10" t="s">
        <v>36</v>
      </c>
      <c r="AB4724" s="23" t="str">
        <f>IF(IFERROR(VLOOKUP(A4724,[1]剪辑视频号!A:B,2,FALSE),"")="剪辑","剪辑","商务")</f>
        <v>商务</v>
      </c>
      <c r="AC4724" t="str">
        <f t="shared" ref="AC4724:AC4730" si="333">YEAR(E4724)&amp;"/"&amp;MONTH(E4724)&amp;"/"&amp;DAY(E4724)</f>
        <v>2025/12/1</v>
      </c>
      <c r="AD4724" t="e">
        <f>VLOOKUP(Y4724,#REF!,2,FALSE)</f>
        <v>#REF!</v>
      </c>
    </row>
    <row r="4725" customHeight="1" spans="1:30">
      <c r="A4725" s="2" t="s">
        <v>14805</v>
      </c>
      <c r="B4725" s="2" t="s">
        <v>14806</v>
      </c>
      <c r="C4725" s="2" t="s">
        <v>14807</v>
      </c>
      <c r="D4725" s="2" t="s">
        <v>14808</v>
      </c>
      <c r="E4725" s="2" t="s">
        <v>14809</v>
      </c>
      <c r="F4725" s="2" t="s">
        <v>12993</v>
      </c>
      <c r="G4725" s="6">
        <v>8</v>
      </c>
      <c r="H4725" s="6">
        <v>0</v>
      </c>
      <c r="I4725" s="6">
        <v>0</v>
      </c>
      <c r="J4725" s="6">
        <v>0</v>
      </c>
      <c r="K4725" s="6">
        <v>0</v>
      </c>
      <c r="L4725" s="6">
        <v>0</v>
      </c>
      <c r="M4725" s="6">
        <v>4</v>
      </c>
      <c r="N4725" s="6">
        <v>0</v>
      </c>
      <c r="O4725" s="6">
        <v>0</v>
      </c>
      <c r="P4725" s="6">
        <v>0</v>
      </c>
      <c r="Q4725" s="6">
        <v>0</v>
      </c>
      <c r="R4725" s="6">
        <v>0</v>
      </c>
      <c r="S4725" s="6">
        <v>0</v>
      </c>
      <c r="T4725" s="6">
        <v>0</v>
      </c>
      <c r="U4725" s="7">
        <v>0</v>
      </c>
      <c r="V4725" s="7">
        <v>0</v>
      </c>
      <c r="W4725" s="7">
        <v>0</v>
      </c>
      <c r="X4725" s="7">
        <v>0</v>
      </c>
      <c r="Y4725" s="8" t="str">
        <f>IFERROR(VLOOKUP(F:F,#REF!,2,0),"需要手动检查")</f>
        <v>需要手动检查</v>
      </c>
      <c r="Z4725" s="9" t="str">
        <f t="shared" si="332"/>
        <v>否</v>
      </c>
      <c r="AA4725" s="10" t="s">
        <v>36</v>
      </c>
      <c r="AB4725" s="23" t="str">
        <f>IF(IFERROR(VLOOKUP(A4725,[1]剪辑视频号!A:B,2,FALSE),"")="剪辑","剪辑","商务")</f>
        <v>商务</v>
      </c>
      <c r="AC4725" t="str">
        <f t="shared" si="333"/>
        <v>2025/12/1</v>
      </c>
      <c r="AD4725" t="e">
        <f>VLOOKUP(Y4725,#REF!,2,FALSE)</f>
        <v>#REF!</v>
      </c>
    </row>
    <row r="4726" customHeight="1" spans="1:30">
      <c r="A4726" s="2" t="s">
        <v>14810</v>
      </c>
      <c r="B4726" s="2" t="s">
        <v>14811</v>
      </c>
      <c r="C4726" s="2" t="s">
        <v>14812</v>
      </c>
      <c r="D4726" s="2" t="s">
        <v>14813</v>
      </c>
      <c r="E4726" s="2" t="s">
        <v>14814</v>
      </c>
      <c r="F4726" s="2" t="s">
        <v>12993</v>
      </c>
      <c r="G4726" s="6">
        <v>15</v>
      </c>
      <c r="H4726" s="6">
        <v>0</v>
      </c>
      <c r="I4726" s="6">
        <v>0</v>
      </c>
      <c r="J4726" s="6">
        <v>0</v>
      </c>
      <c r="K4726" s="6">
        <v>0</v>
      </c>
      <c r="L4726" s="6">
        <v>0</v>
      </c>
      <c r="M4726" s="6">
        <v>15</v>
      </c>
      <c r="N4726" s="6">
        <v>0</v>
      </c>
      <c r="O4726" s="6">
        <v>0</v>
      </c>
      <c r="P4726" s="6">
        <v>0</v>
      </c>
      <c r="Q4726" s="6">
        <v>0</v>
      </c>
      <c r="R4726" s="6">
        <v>0</v>
      </c>
      <c r="S4726" s="6">
        <v>0</v>
      </c>
      <c r="T4726" s="6">
        <v>0</v>
      </c>
      <c r="U4726" s="7">
        <v>0</v>
      </c>
      <c r="V4726" s="7">
        <v>0</v>
      </c>
      <c r="W4726" s="7">
        <v>0.0667</v>
      </c>
      <c r="X4726" s="7">
        <v>0</v>
      </c>
      <c r="Y4726" s="8" t="str">
        <f>IFERROR(VLOOKUP(F:F,#REF!,2,0),"需要手动检查")</f>
        <v>需要手动检查</v>
      </c>
      <c r="Z4726" s="9" t="str">
        <f t="shared" si="332"/>
        <v>否</v>
      </c>
      <c r="AA4726" s="10" t="s">
        <v>36</v>
      </c>
      <c r="AB4726" s="23" t="str">
        <f>IF(IFERROR(VLOOKUP(A4726,[1]剪辑视频号!A:B,2,FALSE),"")="剪辑","剪辑","商务")</f>
        <v>商务</v>
      </c>
      <c r="AC4726" t="str">
        <f t="shared" si="333"/>
        <v>2025/12/1</v>
      </c>
      <c r="AD4726" t="e">
        <f>VLOOKUP(Y4726,#REF!,2,FALSE)</f>
        <v>#REF!</v>
      </c>
    </row>
    <row r="4727" customHeight="1" spans="1:30">
      <c r="A4727" s="2" t="s">
        <v>14114</v>
      </c>
      <c r="B4727" s="2" t="s">
        <v>14115</v>
      </c>
      <c r="C4727" s="2" t="s">
        <v>14815</v>
      </c>
      <c r="D4727" s="2" t="s">
        <v>14816</v>
      </c>
      <c r="E4727" s="2" t="s">
        <v>14817</v>
      </c>
      <c r="F4727" s="2" t="s">
        <v>14088</v>
      </c>
      <c r="G4727" s="6">
        <v>17</v>
      </c>
      <c r="H4727" s="6">
        <v>0</v>
      </c>
      <c r="I4727" s="6">
        <v>0</v>
      </c>
      <c r="J4727" s="6">
        <v>0</v>
      </c>
      <c r="K4727" s="6">
        <v>0</v>
      </c>
      <c r="L4727" s="6">
        <v>0</v>
      </c>
      <c r="M4727" s="6">
        <v>20</v>
      </c>
      <c r="N4727" s="6">
        <v>0</v>
      </c>
      <c r="O4727" s="6">
        <v>0</v>
      </c>
      <c r="P4727" s="6">
        <v>0</v>
      </c>
      <c r="Q4727" s="6">
        <v>0</v>
      </c>
      <c r="R4727" s="6">
        <v>0</v>
      </c>
      <c r="S4727" s="6">
        <v>0</v>
      </c>
      <c r="T4727" s="6">
        <v>0</v>
      </c>
      <c r="U4727" s="7">
        <v>0</v>
      </c>
      <c r="V4727" s="7">
        <v>0</v>
      </c>
      <c r="W4727" s="7">
        <v>0</v>
      </c>
      <c r="X4727" s="7">
        <v>0</v>
      </c>
      <c r="Y4727" s="8" t="str">
        <f>IFERROR(VLOOKUP(F:F,#REF!,2,0),"需要手动检查")</f>
        <v>需要手动检查</v>
      </c>
      <c r="Z4727" s="9" t="str">
        <f t="shared" si="332"/>
        <v>否</v>
      </c>
      <c r="AA4727" s="10" t="s">
        <v>36</v>
      </c>
      <c r="AB4727" s="23" t="str">
        <f>IF(IFERROR(VLOOKUP(A4727,[1]剪辑视频号!A:B,2,FALSE),"")="剪辑","剪辑","商务")</f>
        <v>剪辑</v>
      </c>
      <c r="AC4727" t="str">
        <f t="shared" si="333"/>
        <v>2025/12/1</v>
      </c>
      <c r="AD4727" t="e">
        <f>VLOOKUP(Y4727,#REF!,2,FALSE)</f>
        <v>#REF!</v>
      </c>
    </row>
    <row r="4728" customHeight="1" spans="1:30">
      <c r="A4728" s="2" t="s">
        <v>14114</v>
      </c>
      <c r="B4728" s="2" t="s">
        <v>14115</v>
      </c>
      <c r="C4728" s="2" t="s">
        <v>14818</v>
      </c>
      <c r="D4728" s="2" t="s">
        <v>14819</v>
      </c>
      <c r="E4728" s="2" t="s">
        <v>14820</v>
      </c>
      <c r="F4728" s="2" t="s">
        <v>14403</v>
      </c>
      <c r="G4728" s="6">
        <v>3</v>
      </c>
      <c r="H4728" s="6">
        <v>0</v>
      </c>
      <c r="I4728" s="6">
        <v>0</v>
      </c>
      <c r="J4728" s="6">
        <v>0</v>
      </c>
      <c r="K4728" s="6">
        <v>0</v>
      </c>
      <c r="L4728" s="6">
        <v>0</v>
      </c>
      <c r="M4728" s="6">
        <v>3</v>
      </c>
      <c r="N4728" s="6">
        <v>1</v>
      </c>
      <c r="O4728" s="6">
        <v>0</v>
      </c>
      <c r="P4728" s="6">
        <v>0</v>
      </c>
      <c r="Q4728" s="6">
        <v>0</v>
      </c>
      <c r="R4728" s="6">
        <v>0</v>
      </c>
      <c r="S4728" s="6">
        <v>0</v>
      </c>
      <c r="T4728" s="6">
        <v>0</v>
      </c>
      <c r="U4728" s="7">
        <v>0.3333</v>
      </c>
      <c r="V4728" s="7">
        <v>0</v>
      </c>
      <c r="W4728" s="7">
        <v>0</v>
      </c>
      <c r="X4728" s="7">
        <v>0</v>
      </c>
      <c r="Y4728" s="8" t="str">
        <f>IFERROR(VLOOKUP(F:F,#REF!,2,0),"需要手动检查")</f>
        <v>需要手动检查</v>
      </c>
      <c r="Z4728" s="9" t="str">
        <f t="shared" si="332"/>
        <v>否</v>
      </c>
      <c r="AA4728" s="10" t="s">
        <v>36</v>
      </c>
      <c r="AB4728" s="23" t="str">
        <f>IF(IFERROR(VLOOKUP(A4728,[1]剪辑视频号!A:B,2,FALSE),"")="剪辑","剪辑","商务")</f>
        <v>剪辑</v>
      </c>
      <c r="AC4728" t="str">
        <f t="shared" si="333"/>
        <v>2025/12/1</v>
      </c>
      <c r="AD4728" t="e">
        <f>VLOOKUP(Y4728,#REF!,2,FALSE)</f>
        <v>#REF!</v>
      </c>
    </row>
    <row r="4729" customHeight="1" spans="1:30">
      <c r="A4729" s="2" t="s">
        <v>14114</v>
      </c>
      <c r="B4729" s="2" t="s">
        <v>14115</v>
      </c>
      <c r="C4729" s="2" t="s">
        <v>14821</v>
      </c>
      <c r="D4729" s="2" t="s">
        <v>14822</v>
      </c>
      <c r="E4729" s="2" t="s">
        <v>14823</v>
      </c>
      <c r="F4729" s="2" t="s">
        <v>14088</v>
      </c>
      <c r="G4729" s="6">
        <v>18</v>
      </c>
      <c r="H4729" s="6">
        <v>1</v>
      </c>
      <c r="I4729" s="6">
        <v>0</v>
      </c>
      <c r="J4729" s="6">
        <v>0</v>
      </c>
      <c r="K4729" s="6">
        <v>0</v>
      </c>
      <c r="L4729" s="6">
        <v>0</v>
      </c>
      <c r="M4729" s="6">
        <v>20</v>
      </c>
      <c r="N4729" s="6">
        <v>0</v>
      </c>
      <c r="O4729" s="6">
        <v>0</v>
      </c>
      <c r="P4729" s="6">
        <v>0</v>
      </c>
      <c r="Q4729" s="6">
        <v>0</v>
      </c>
      <c r="R4729" s="6">
        <v>0</v>
      </c>
      <c r="S4729" s="6">
        <v>0</v>
      </c>
      <c r="T4729" s="6">
        <v>0</v>
      </c>
      <c r="U4729" s="7">
        <v>0</v>
      </c>
      <c r="V4729" s="7">
        <v>0</v>
      </c>
      <c r="W4729" s="7">
        <v>0</v>
      </c>
      <c r="X4729" s="7">
        <v>0</v>
      </c>
      <c r="Y4729" s="8" t="str">
        <f>IFERROR(VLOOKUP(F:F,#REF!,2,0),"需要手动检查")</f>
        <v>需要手动检查</v>
      </c>
      <c r="Z4729" s="9" t="str">
        <f t="shared" si="332"/>
        <v>否</v>
      </c>
      <c r="AA4729" s="10" t="s">
        <v>36</v>
      </c>
      <c r="AB4729" s="23" t="str">
        <f>IF(IFERROR(VLOOKUP(A4729,[1]剪辑视频号!A:B,2,FALSE),"")="剪辑","剪辑","商务")</f>
        <v>剪辑</v>
      </c>
      <c r="AC4729" t="str">
        <f t="shared" si="333"/>
        <v>2025/12/1</v>
      </c>
      <c r="AD4729" t="e">
        <f>VLOOKUP(Y4729,#REF!,2,FALSE)</f>
        <v>#REF!</v>
      </c>
    </row>
    <row r="4730" customHeight="1" spans="1:30">
      <c r="A4730" s="2" t="s">
        <v>14114</v>
      </c>
      <c r="B4730" s="2" t="s">
        <v>14115</v>
      </c>
      <c r="C4730" s="2" t="s">
        <v>14824</v>
      </c>
      <c r="D4730" s="2" t="s">
        <v>14825</v>
      </c>
      <c r="E4730" s="2" t="s">
        <v>14826</v>
      </c>
      <c r="F4730" s="2" t="s">
        <v>14047</v>
      </c>
      <c r="G4730" s="6">
        <v>7</v>
      </c>
      <c r="H4730" s="6">
        <v>0</v>
      </c>
      <c r="I4730" s="6">
        <v>0</v>
      </c>
      <c r="J4730" s="6">
        <v>0</v>
      </c>
      <c r="K4730" s="6">
        <v>0</v>
      </c>
      <c r="L4730" s="6">
        <v>0</v>
      </c>
      <c r="M4730" s="6">
        <v>9</v>
      </c>
      <c r="N4730" s="6">
        <v>0</v>
      </c>
      <c r="O4730" s="6">
        <v>0</v>
      </c>
      <c r="P4730" s="6">
        <v>0</v>
      </c>
      <c r="Q4730" s="6">
        <v>0</v>
      </c>
      <c r="R4730" s="6">
        <v>0</v>
      </c>
      <c r="S4730" s="6">
        <v>0</v>
      </c>
      <c r="T4730" s="6">
        <v>0</v>
      </c>
      <c r="U4730" s="7">
        <v>0</v>
      </c>
      <c r="V4730" s="7">
        <v>0</v>
      </c>
      <c r="W4730" s="7">
        <v>0</v>
      </c>
      <c r="X4730" s="7">
        <v>0</v>
      </c>
      <c r="Y4730" s="8" t="str">
        <f>IFERROR(VLOOKUP(F:F,#REF!,2,0),"需要手动检查")</f>
        <v>需要手动检查</v>
      </c>
      <c r="Z4730" s="9" t="str">
        <f t="shared" si="332"/>
        <v>否</v>
      </c>
      <c r="AA4730" s="10" t="s">
        <v>36</v>
      </c>
      <c r="AB4730" s="23" t="str">
        <f>IF(IFERROR(VLOOKUP(A4730,[1]剪辑视频号!A:B,2,FALSE),"")="剪辑","剪辑","商务")</f>
        <v>剪辑</v>
      </c>
      <c r="AC4730" t="str">
        <f t="shared" si="333"/>
        <v>2025/12/1</v>
      </c>
      <c r="AD4730" t="e">
        <f>VLOOKUP(Y4730,#REF!,2,FALSE)</f>
        <v>#REF!</v>
      </c>
    </row>
    <row r="4731" customHeight="1" spans="1:30">
      <c r="A4731" s="2" t="s">
        <v>7562</v>
      </c>
      <c r="B4731" s="2" t="s">
        <v>7563</v>
      </c>
      <c r="C4731" s="2" t="s">
        <v>14827</v>
      </c>
      <c r="D4731" s="2" t="s">
        <v>14828</v>
      </c>
      <c r="E4731" s="2" t="s">
        <v>14829</v>
      </c>
      <c r="F4731" s="2" t="s">
        <v>14638</v>
      </c>
      <c r="G4731" s="6">
        <v>191</v>
      </c>
      <c r="H4731" s="6">
        <v>4</v>
      </c>
      <c r="I4731" s="6">
        <v>0</v>
      </c>
      <c r="J4731" s="6">
        <v>0</v>
      </c>
      <c r="K4731" s="6">
        <v>0</v>
      </c>
      <c r="L4731" s="6">
        <v>0</v>
      </c>
      <c r="M4731" s="6">
        <v>194</v>
      </c>
      <c r="N4731" s="6">
        <v>6</v>
      </c>
      <c r="O4731" s="6">
        <v>0</v>
      </c>
      <c r="P4731" s="6">
        <v>0</v>
      </c>
      <c r="Q4731" s="6">
        <v>0</v>
      </c>
      <c r="R4731" s="6">
        <v>0</v>
      </c>
      <c r="S4731" s="6">
        <v>0</v>
      </c>
      <c r="T4731" s="6">
        <v>0</v>
      </c>
      <c r="U4731" s="7">
        <v>0.0314</v>
      </c>
      <c r="V4731" s="7">
        <v>0</v>
      </c>
      <c r="W4731" s="7">
        <v>0.0209</v>
      </c>
      <c r="X4731" s="7">
        <v>0</v>
      </c>
      <c r="Y4731" s="8" t="str">
        <f>IFERROR(VLOOKUP(F:F,#REF!,2,0),"需要手动检查")</f>
        <v>需要手动检查</v>
      </c>
      <c r="Z4731" s="9" t="str">
        <f t="shared" ref="Z4731:Z4742" si="334">IF(R4731&gt;0,"是","否")</f>
        <v>否</v>
      </c>
      <c r="AA4731" s="10" t="s">
        <v>36</v>
      </c>
      <c r="AB4731" s="23" t="str">
        <f>IF(IFERROR(VLOOKUP(A4731,[1]剪辑视频号!A:B,2,FALSE),"")="剪辑","剪辑","商务")</f>
        <v>商务</v>
      </c>
      <c r="AC4731" t="str">
        <f t="shared" ref="AC4731:AC4742" si="335">YEAR(E4731)&amp;"/"&amp;MONTH(E4731)&amp;"/"&amp;DAY(E4731)</f>
        <v>2025/12/2</v>
      </c>
      <c r="AD4731" t="e">
        <f>VLOOKUP(Y4731,#REF!,2,FALSE)</f>
        <v>#REF!</v>
      </c>
    </row>
    <row r="4732" customHeight="1" spans="1:30">
      <c r="A4732" s="2" t="s">
        <v>14830</v>
      </c>
      <c r="B4732" s="2" t="s">
        <v>14831</v>
      </c>
      <c r="C4732" s="2" t="s">
        <v>14832</v>
      </c>
      <c r="D4732" s="2" t="s">
        <v>14833</v>
      </c>
      <c r="E4732" s="2" t="s">
        <v>14834</v>
      </c>
      <c r="F4732" s="2" t="s">
        <v>14047</v>
      </c>
      <c r="G4732" s="6">
        <v>346</v>
      </c>
      <c r="H4732" s="6">
        <v>21</v>
      </c>
      <c r="I4732" s="6">
        <v>1</v>
      </c>
      <c r="J4732" s="6">
        <v>0</v>
      </c>
      <c r="K4732" s="6">
        <v>0</v>
      </c>
      <c r="L4732" s="6">
        <v>0</v>
      </c>
      <c r="M4732" s="6">
        <v>359</v>
      </c>
      <c r="N4732" s="6">
        <v>35</v>
      </c>
      <c r="O4732" s="6">
        <v>0</v>
      </c>
      <c r="P4732" s="6">
        <v>0</v>
      </c>
      <c r="Q4732" s="6">
        <v>0</v>
      </c>
      <c r="R4732" s="6">
        <v>0</v>
      </c>
      <c r="S4732" s="6">
        <v>0</v>
      </c>
      <c r="T4732" s="6">
        <v>0</v>
      </c>
      <c r="U4732" s="7">
        <v>0.1012</v>
      </c>
      <c r="V4732" s="7">
        <v>0</v>
      </c>
      <c r="W4732" s="7">
        <v>0.0173</v>
      </c>
      <c r="X4732" s="7">
        <v>0</v>
      </c>
      <c r="Y4732" s="8" t="str">
        <f>IFERROR(VLOOKUP(F:F,#REF!,2,0),"需要手动检查")</f>
        <v>需要手动检查</v>
      </c>
      <c r="Z4732" s="9" t="str">
        <f t="shared" si="334"/>
        <v>否</v>
      </c>
      <c r="AA4732" s="10" t="s">
        <v>36</v>
      </c>
      <c r="AB4732" s="23" t="str">
        <f>IF(IFERROR(VLOOKUP(A4732,[1]剪辑视频号!A:B,2,FALSE),"")="剪辑","剪辑","商务")</f>
        <v>商务</v>
      </c>
      <c r="AC4732" t="str">
        <f t="shared" si="335"/>
        <v>2025/12/2</v>
      </c>
      <c r="AD4732" t="e">
        <f>VLOOKUP(Y4732,#REF!,2,FALSE)</f>
        <v>#REF!</v>
      </c>
    </row>
    <row r="4733" customHeight="1" spans="1:30">
      <c r="A4733" s="2" t="s">
        <v>14835</v>
      </c>
      <c r="B4733" s="2" t="s">
        <v>14836</v>
      </c>
      <c r="C4733" s="2" t="s">
        <v>14837</v>
      </c>
      <c r="D4733" s="2" t="s">
        <v>14838</v>
      </c>
      <c r="E4733" s="2" t="s">
        <v>14839</v>
      </c>
      <c r="F4733" s="2" t="s">
        <v>12993</v>
      </c>
      <c r="G4733" s="6">
        <v>10</v>
      </c>
      <c r="H4733" s="6">
        <v>0</v>
      </c>
      <c r="I4733" s="6">
        <v>0</v>
      </c>
      <c r="J4733" s="6">
        <v>0</v>
      </c>
      <c r="K4733" s="6">
        <v>0</v>
      </c>
      <c r="L4733" s="6">
        <v>0</v>
      </c>
      <c r="M4733" s="6">
        <v>9</v>
      </c>
      <c r="N4733" s="6">
        <v>1</v>
      </c>
      <c r="O4733" s="6">
        <v>0</v>
      </c>
      <c r="P4733" s="6">
        <v>0</v>
      </c>
      <c r="Q4733" s="6">
        <v>0</v>
      </c>
      <c r="R4733" s="6">
        <v>0</v>
      </c>
      <c r="S4733" s="6">
        <v>0</v>
      </c>
      <c r="T4733" s="6">
        <v>0</v>
      </c>
      <c r="U4733" s="7">
        <v>0.1</v>
      </c>
      <c r="V4733" s="7">
        <v>0</v>
      </c>
      <c r="W4733" s="7">
        <v>0.3</v>
      </c>
      <c r="X4733" s="7">
        <v>0</v>
      </c>
      <c r="Y4733" s="8" t="str">
        <f>IFERROR(VLOOKUP(F:F,#REF!,2,0),"需要手动检查")</f>
        <v>需要手动检查</v>
      </c>
      <c r="Z4733" s="9" t="str">
        <f t="shared" si="334"/>
        <v>否</v>
      </c>
      <c r="AA4733" s="10" t="s">
        <v>36</v>
      </c>
      <c r="AB4733" s="23" t="str">
        <f>IF(IFERROR(VLOOKUP(A4733,[1]剪辑视频号!A:B,2,FALSE),"")="剪辑","剪辑","商务")</f>
        <v>商务</v>
      </c>
      <c r="AC4733" t="str">
        <f t="shared" si="335"/>
        <v>2025/12/2</v>
      </c>
      <c r="AD4733" t="e">
        <f>VLOOKUP(Y4733,#REF!,2,FALSE)</f>
        <v>#REF!</v>
      </c>
    </row>
    <row r="4734" customHeight="1" spans="1:30">
      <c r="A4734" s="2" t="s">
        <v>14413</v>
      </c>
      <c r="B4734" s="2" t="s">
        <v>14414</v>
      </c>
      <c r="C4734" s="2" t="s">
        <v>14840</v>
      </c>
      <c r="D4734" s="2" t="s">
        <v>14841</v>
      </c>
      <c r="E4734" s="2" t="s">
        <v>14842</v>
      </c>
      <c r="F4734" s="2" t="s">
        <v>14108</v>
      </c>
      <c r="G4734" s="6">
        <v>27</v>
      </c>
      <c r="H4734" s="6">
        <v>0</v>
      </c>
      <c r="I4734" s="6">
        <v>0</v>
      </c>
      <c r="J4734" s="6">
        <v>0</v>
      </c>
      <c r="K4734" s="6">
        <v>0</v>
      </c>
      <c r="L4734" s="6">
        <v>0</v>
      </c>
      <c r="M4734" s="6">
        <v>32</v>
      </c>
      <c r="N4734" s="6">
        <v>0</v>
      </c>
      <c r="O4734" s="6">
        <v>0</v>
      </c>
      <c r="P4734" s="6">
        <v>0</v>
      </c>
      <c r="Q4734" s="6">
        <v>0</v>
      </c>
      <c r="R4734" s="6">
        <v>0</v>
      </c>
      <c r="S4734" s="6">
        <v>0</v>
      </c>
      <c r="T4734" s="6">
        <v>0</v>
      </c>
      <c r="U4734" s="7">
        <v>0</v>
      </c>
      <c r="V4734" s="7">
        <v>0</v>
      </c>
      <c r="W4734" s="7">
        <v>0</v>
      </c>
      <c r="X4734" s="7">
        <v>0</v>
      </c>
      <c r="Y4734" s="8" t="str">
        <f>IFERROR(VLOOKUP(F:F,#REF!,2,0),"需要手动检查")</f>
        <v>需要手动检查</v>
      </c>
      <c r="Z4734" s="9" t="str">
        <f t="shared" si="334"/>
        <v>否</v>
      </c>
      <c r="AA4734" s="10" t="s">
        <v>36</v>
      </c>
      <c r="AB4734" s="23" t="str">
        <f>IF(IFERROR(VLOOKUP(A4734,[1]剪辑视频号!A:B,2,FALSE),"")="剪辑","剪辑","商务")</f>
        <v>剪辑</v>
      </c>
      <c r="AC4734" t="str">
        <f t="shared" si="335"/>
        <v>2025/12/2</v>
      </c>
      <c r="AD4734" t="e">
        <f>VLOOKUP(Y4734,#REF!,2,FALSE)</f>
        <v>#REF!</v>
      </c>
    </row>
    <row r="4735" customHeight="1" spans="1:30">
      <c r="A4735" s="2" t="s">
        <v>14114</v>
      </c>
      <c r="B4735" s="2" t="s">
        <v>14115</v>
      </c>
      <c r="C4735" s="2" t="s">
        <v>14843</v>
      </c>
      <c r="D4735" s="2" t="s">
        <v>14844</v>
      </c>
      <c r="E4735" s="2" t="s">
        <v>14845</v>
      </c>
      <c r="F4735" s="2" t="s">
        <v>14047</v>
      </c>
      <c r="G4735" s="6">
        <v>2</v>
      </c>
      <c r="H4735" s="6">
        <v>0</v>
      </c>
      <c r="I4735" s="6">
        <v>0</v>
      </c>
      <c r="J4735" s="6">
        <v>0</v>
      </c>
      <c r="K4735" s="6">
        <v>0</v>
      </c>
      <c r="L4735" s="6">
        <v>0</v>
      </c>
      <c r="M4735" s="6">
        <v>5</v>
      </c>
      <c r="N4735" s="6">
        <v>0</v>
      </c>
      <c r="O4735" s="6">
        <v>0</v>
      </c>
      <c r="P4735" s="6">
        <v>0</v>
      </c>
      <c r="Q4735" s="6">
        <v>0</v>
      </c>
      <c r="R4735" s="6">
        <v>0</v>
      </c>
      <c r="S4735" s="6">
        <v>0</v>
      </c>
      <c r="T4735" s="6">
        <v>0</v>
      </c>
      <c r="U4735" s="7">
        <v>0</v>
      </c>
      <c r="V4735" s="7">
        <v>0</v>
      </c>
      <c r="W4735" s="7">
        <v>0</v>
      </c>
      <c r="X4735" s="7">
        <v>0</v>
      </c>
      <c r="Y4735" s="8" t="str">
        <f>IFERROR(VLOOKUP(F:F,#REF!,2,0),"需要手动检查")</f>
        <v>需要手动检查</v>
      </c>
      <c r="Z4735" s="9" t="str">
        <f t="shared" si="334"/>
        <v>否</v>
      </c>
      <c r="AA4735" s="10" t="s">
        <v>36</v>
      </c>
      <c r="AB4735" s="23" t="str">
        <f>IF(IFERROR(VLOOKUP(A4735,[1]剪辑视频号!A:B,2,FALSE),"")="剪辑","剪辑","商务")</f>
        <v>剪辑</v>
      </c>
      <c r="AC4735" t="str">
        <f t="shared" si="335"/>
        <v>2025/12/2</v>
      </c>
      <c r="AD4735" t="e">
        <f>VLOOKUP(Y4735,#REF!,2,FALSE)</f>
        <v>#REF!</v>
      </c>
    </row>
    <row r="4736" customHeight="1" spans="1:30">
      <c r="A4736" s="2" t="s">
        <v>14114</v>
      </c>
      <c r="B4736" s="2" t="s">
        <v>14115</v>
      </c>
      <c r="C4736" s="2" t="s">
        <v>14846</v>
      </c>
      <c r="D4736" s="2" t="s">
        <v>14847</v>
      </c>
      <c r="E4736" s="2" t="s">
        <v>14848</v>
      </c>
      <c r="F4736" s="2" t="s">
        <v>14047</v>
      </c>
      <c r="G4736" s="6">
        <v>289</v>
      </c>
      <c r="H4736" s="6">
        <v>0</v>
      </c>
      <c r="I4736" s="6">
        <v>0</v>
      </c>
      <c r="J4736" s="6">
        <v>0</v>
      </c>
      <c r="K4736" s="6">
        <v>0</v>
      </c>
      <c r="L4736" s="6">
        <v>0</v>
      </c>
      <c r="M4736" s="6">
        <v>310</v>
      </c>
      <c r="N4736" s="6">
        <v>3</v>
      </c>
      <c r="O4736" s="6">
        <v>0</v>
      </c>
      <c r="P4736" s="6">
        <v>0</v>
      </c>
      <c r="Q4736" s="6">
        <v>0</v>
      </c>
      <c r="R4736" s="6">
        <v>0</v>
      </c>
      <c r="S4736" s="6">
        <v>0</v>
      </c>
      <c r="T4736" s="6">
        <v>0</v>
      </c>
      <c r="U4736" s="7">
        <v>0.0104</v>
      </c>
      <c r="V4736" s="7">
        <v>0</v>
      </c>
      <c r="W4736" s="7">
        <v>0.0104</v>
      </c>
      <c r="X4736" s="7">
        <v>0</v>
      </c>
      <c r="Y4736" s="8" t="str">
        <f>IFERROR(VLOOKUP(F:F,#REF!,2,0),"需要手动检查")</f>
        <v>需要手动检查</v>
      </c>
      <c r="Z4736" s="9" t="str">
        <f t="shared" si="334"/>
        <v>否</v>
      </c>
      <c r="AA4736" s="10" t="s">
        <v>36</v>
      </c>
      <c r="AB4736" s="23" t="str">
        <f>IF(IFERROR(VLOOKUP(A4736,[1]剪辑视频号!A:B,2,FALSE),"")="剪辑","剪辑","商务")</f>
        <v>剪辑</v>
      </c>
      <c r="AC4736" t="str">
        <f t="shared" si="335"/>
        <v>2025/12/2</v>
      </c>
      <c r="AD4736" t="e">
        <f>VLOOKUP(Y4736,#REF!,2,FALSE)</f>
        <v>#REF!</v>
      </c>
    </row>
    <row r="4737" customHeight="1" spans="1:30">
      <c r="A4737" s="2" t="s">
        <v>14114</v>
      </c>
      <c r="B4737" s="2" t="s">
        <v>14115</v>
      </c>
      <c r="C4737" s="2" t="s">
        <v>14849</v>
      </c>
      <c r="D4737" s="2" t="s">
        <v>14850</v>
      </c>
      <c r="E4737" s="2" t="s">
        <v>14851</v>
      </c>
      <c r="F4737" s="2" t="s">
        <v>14047</v>
      </c>
      <c r="G4737" s="6">
        <v>0</v>
      </c>
      <c r="H4737" s="6">
        <v>0</v>
      </c>
      <c r="I4737" s="6">
        <v>0</v>
      </c>
      <c r="J4737" s="6">
        <v>0</v>
      </c>
      <c r="K4737" s="6">
        <v>0</v>
      </c>
      <c r="L4737" s="6">
        <v>0</v>
      </c>
      <c r="M4737" s="6">
        <v>1</v>
      </c>
      <c r="N4737" s="6">
        <v>0</v>
      </c>
      <c r="O4737" s="6">
        <v>0</v>
      </c>
      <c r="P4737" s="6">
        <v>0</v>
      </c>
      <c r="Q4737" s="6">
        <v>0</v>
      </c>
      <c r="R4737" s="6">
        <v>0</v>
      </c>
      <c r="S4737" s="6">
        <v>0</v>
      </c>
      <c r="T4737" s="6">
        <v>0</v>
      </c>
      <c r="U4737" s="7">
        <v>0</v>
      </c>
      <c r="V4737" s="7">
        <v>0</v>
      </c>
      <c r="W4737" s="7">
        <v>0</v>
      </c>
      <c r="X4737" s="7">
        <v>0</v>
      </c>
      <c r="Y4737" s="8" t="str">
        <f>IFERROR(VLOOKUP(F:F,#REF!,2,0),"需要手动检查")</f>
        <v>需要手动检查</v>
      </c>
      <c r="Z4737" s="9" t="str">
        <f t="shared" si="334"/>
        <v>否</v>
      </c>
      <c r="AA4737" s="10" t="s">
        <v>36</v>
      </c>
      <c r="AB4737" s="23" t="str">
        <f>IF(IFERROR(VLOOKUP(A4737,[1]剪辑视频号!A:B,2,FALSE),"")="剪辑","剪辑","商务")</f>
        <v>剪辑</v>
      </c>
      <c r="AC4737" t="str">
        <f t="shared" si="335"/>
        <v>2025/12/2</v>
      </c>
      <c r="AD4737" t="e">
        <f>VLOOKUP(Y4737,#REF!,2,FALSE)</f>
        <v>#REF!</v>
      </c>
    </row>
    <row r="4738" s="2" customFormat="1" ht="21" spans="1:30">
      <c r="A4738" s="2" t="s">
        <v>14852</v>
      </c>
      <c r="B4738" s="2" t="s">
        <v>14853</v>
      </c>
      <c r="C4738" s="2" t="s">
        <v>14854</v>
      </c>
      <c r="D4738" s="2" t="s">
        <v>14855</v>
      </c>
      <c r="E4738" s="2" t="s">
        <v>14856</v>
      </c>
      <c r="F4738" s="2" t="s">
        <v>13985</v>
      </c>
      <c r="G4738" s="6">
        <v>974</v>
      </c>
      <c r="H4738" s="6">
        <v>29</v>
      </c>
      <c r="I4738" s="6">
        <v>0</v>
      </c>
      <c r="J4738" s="6">
        <v>0</v>
      </c>
      <c r="K4738" s="6">
        <v>1</v>
      </c>
      <c r="L4738" s="6">
        <v>0</v>
      </c>
      <c r="M4738" s="6">
        <v>1040</v>
      </c>
      <c r="N4738" s="6">
        <v>35</v>
      </c>
      <c r="O4738" s="6">
        <v>0</v>
      </c>
      <c r="P4738" s="6">
        <v>0</v>
      </c>
      <c r="Q4738" s="6">
        <v>0</v>
      </c>
      <c r="R4738" s="6">
        <v>0</v>
      </c>
      <c r="S4738" s="6">
        <v>0</v>
      </c>
      <c r="T4738" s="6">
        <v>0</v>
      </c>
      <c r="U4738" s="7">
        <v>0.0359</v>
      </c>
      <c r="V4738" s="7">
        <v>0</v>
      </c>
      <c r="W4738" s="7">
        <v>0.0164</v>
      </c>
      <c r="X4738" s="7">
        <v>0</v>
      </c>
      <c r="Y4738" s="8" t="str">
        <f>IFERROR(VLOOKUP(F:F,#REF!,2,0),"需要手动检查")</f>
        <v>需要手动检查</v>
      </c>
      <c r="Z4738" s="9" t="str">
        <f t="shared" si="334"/>
        <v>否</v>
      </c>
      <c r="AA4738" s="10" t="s">
        <v>36</v>
      </c>
      <c r="AB4738" s="23" t="str">
        <f>IF(IFERROR(VLOOKUP(A4738,[1]剪辑视频号!A:B,2,FALSE),"")="剪辑","剪辑","商务")</f>
        <v>商务</v>
      </c>
      <c r="AC4738" t="str">
        <f t="shared" si="335"/>
        <v>2025/12/3</v>
      </c>
      <c r="AD4738" t="e">
        <f>VLOOKUP(Y4738,#REF!,2,FALSE)</f>
        <v>#REF!</v>
      </c>
    </row>
    <row r="4739" s="2" customFormat="1" ht="21" spans="1:30">
      <c r="A4739" s="2" t="s">
        <v>14114</v>
      </c>
      <c r="B4739" s="2" t="s">
        <v>14115</v>
      </c>
      <c r="C4739" s="2" t="s">
        <v>14857</v>
      </c>
      <c r="D4739" s="2" t="s">
        <v>14858</v>
      </c>
      <c r="E4739" s="2" t="s">
        <v>14859</v>
      </c>
      <c r="F4739" s="2" t="s">
        <v>14403</v>
      </c>
      <c r="G4739" s="6">
        <v>6</v>
      </c>
      <c r="H4739" s="6">
        <v>1</v>
      </c>
      <c r="I4739" s="6">
        <v>0</v>
      </c>
      <c r="J4739" s="6">
        <v>0</v>
      </c>
      <c r="K4739" s="6">
        <v>0</v>
      </c>
      <c r="L4739" s="6">
        <v>0</v>
      </c>
      <c r="M4739" s="6">
        <v>6</v>
      </c>
      <c r="N4739" s="6">
        <v>0</v>
      </c>
      <c r="O4739" s="6">
        <v>0</v>
      </c>
      <c r="P4739" s="6">
        <v>0</v>
      </c>
      <c r="Q4739" s="6">
        <v>0</v>
      </c>
      <c r="R4739" s="6">
        <v>0</v>
      </c>
      <c r="S4739" s="6">
        <v>0</v>
      </c>
      <c r="T4739" s="6">
        <v>0</v>
      </c>
      <c r="U4739" s="7">
        <v>0</v>
      </c>
      <c r="V4739" s="7">
        <v>0</v>
      </c>
      <c r="W4739" s="7">
        <v>0</v>
      </c>
      <c r="X4739" s="7">
        <v>0</v>
      </c>
      <c r="Y4739" s="8" t="str">
        <f>IFERROR(VLOOKUP(F:F,#REF!,2,0),"需要手动检查")</f>
        <v>需要手动检查</v>
      </c>
      <c r="Z4739" s="9" t="str">
        <f t="shared" si="334"/>
        <v>否</v>
      </c>
      <c r="AA4739" s="10" t="s">
        <v>36</v>
      </c>
      <c r="AB4739" s="23" t="str">
        <f>IF(IFERROR(VLOOKUP(A4739,[1]剪辑视频号!A:B,2,FALSE),"")="剪辑","剪辑","商务")</f>
        <v>剪辑</v>
      </c>
      <c r="AC4739" t="str">
        <f t="shared" si="335"/>
        <v>2025/12/3</v>
      </c>
      <c r="AD4739" t="e">
        <f>VLOOKUP(Y4739,#REF!,2,FALSE)</f>
        <v>#REF!</v>
      </c>
    </row>
    <row r="4740" s="2" customFormat="1" ht="21" spans="1:30">
      <c r="A4740" s="2" t="s">
        <v>14114</v>
      </c>
      <c r="B4740" s="2" t="s">
        <v>14115</v>
      </c>
      <c r="C4740" s="2" t="s">
        <v>14860</v>
      </c>
      <c r="D4740" s="2" t="s">
        <v>14861</v>
      </c>
      <c r="E4740" s="2" t="s">
        <v>14862</v>
      </c>
      <c r="F4740" s="2" t="s">
        <v>14403</v>
      </c>
      <c r="G4740" s="6">
        <v>6</v>
      </c>
      <c r="H4740" s="6">
        <v>0</v>
      </c>
      <c r="I4740" s="6">
        <v>0</v>
      </c>
      <c r="J4740" s="6">
        <v>0</v>
      </c>
      <c r="K4740" s="6">
        <v>0</v>
      </c>
      <c r="L4740" s="6">
        <v>0</v>
      </c>
      <c r="M4740" s="6">
        <v>7</v>
      </c>
      <c r="N4740" s="6">
        <v>0</v>
      </c>
      <c r="O4740" s="6">
        <v>0</v>
      </c>
      <c r="P4740" s="6">
        <v>0</v>
      </c>
      <c r="Q4740" s="6">
        <v>0</v>
      </c>
      <c r="R4740" s="6">
        <v>0</v>
      </c>
      <c r="S4740" s="6">
        <v>0</v>
      </c>
      <c r="T4740" s="6">
        <v>0</v>
      </c>
      <c r="U4740" s="7">
        <v>0</v>
      </c>
      <c r="V4740" s="7">
        <v>0</v>
      </c>
      <c r="W4740" s="7">
        <v>0</v>
      </c>
      <c r="X4740" s="7">
        <v>0</v>
      </c>
      <c r="Y4740" s="8" t="str">
        <f>IFERROR(VLOOKUP(F:F,#REF!,2,0),"需要手动检查")</f>
        <v>需要手动检查</v>
      </c>
      <c r="Z4740" s="9" t="str">
        <f t="shared" si="334"/>
        <v>否</v>
      </c>
      <c r="AA4740" s="10" t="s">
        <v>36</v>
      </c>
      <c r="AB4740" s="23" t="str">
        <f>IF(IFERROR(VLOOKUP(A4740,[1]剪辑视频号!A:B,2,FALSE),"")="剪辑","剪辑","商务")</f>
        <v>剪辑</v>
      </c>
      <c r="AC4740" t="str">
        <f t="shared" si="335"/>
        <v>2025/12/3</v>
      </c>
      <c r="AD4740" t="e">
        <f>VLOOKUP(Y4740,#REF!,2,FALSE)</f>
        <v>#REF!</v>
      </c>
    </row>
    <row r="4741" s="2" customFormat="1" ht="21" spans="1:30">
      <c r="A4741" s="2" t="s">
        <v>14114</v>
      </c>
      <c r="B4741" s="2" t="s">
        <v>14115</v>
      </c>
      <c r="C4741" s="2" t="s">
        <v>14863</v>
      </c>
      <c r="D4741" s="2" t="s">
        <v>14864</v>
      </c>
      <c r="E4741" s="2" t="s">
        <v>14865</v>
      </c>
      <c r="F4741" s="2" t="s">
        <v>14403</v>
      </c>
      <c r="G4741" s="6">
        <v>1</v>
      </c>
      <c r="H4741" s="6">
        <v>0</v>
      </c>
      <c r="I4741" s="6">
        <v>0</v>
      </c>
      <c r="J4741" s="6">
        <v>0</v>
      </c>
      <c r="K4741" s="6">
        <v>0</v>
      </c>
      <c r="L4741" s="6">
        <v>0</v>
      </c>
      <c r="M4741" s="6">
        <v>1</v>
      </c>
      <c r="N4741" s="6">
        <v>0</v>
      </c>
      <c r="O4741" s="6">
        <v>0</v>
      </c>
      <c r="P4741" s="6">
        <v>0</v>
      </c>
      <c r="Q4741" s="6">
        <v>0</v>
      </c>
      <c r="R4741" s="6">
        <v>0</v>
      </c>
      <c r="S4741" s="6">
        <v>0</v>
      </c>
      <c r="T4741" s="6">
        <v>0</v>
      </c>
      <c r="U4741" s="7">
        <v>0</v>
      </c>
      <c r="V4741" s="7">
        <v>0</v>
      </c>
      <c r="W4741" s="7">
        <v>0</v>
      </c>
      <c r="X4741" s="7">
        <v>0</v>
      </c>
      <c r="Y4741" s="8" t="str">
        <f>IFERROR(VLOOKUP(F:F,#REF!,2,0),"需要手动检查")</f>
        <v>需要手动检查</v>
      </c>
      <c r="Z4741" s="9" t="str">
        <f t="shared" si="334"/>
        <v>否</v>
      </c>
      <c r="AA4741" s="10" t="s">
        <v>36</v>
      </c>
      <c r="AB4741" s="23" t="str">
        <f>IF(IFERROR(VLOOKUP(A4741,[1]剪辑视频号!A:B,2,FALSE),"")="剪辑","剪辑","商务")</f>
        <v>剪辑</v>
      </c>
      <c r="AC4741" t="str">
        <f t="shared" si="335"/>
        <v>2025/12/3</v>
      </c>
      <c r="AD4741" t="e">
        <f>VLOOKUP(Y4741,#REF!,2,FALSE)</f>
        <v>#REF!</v>
      </c>
    </row>
    <row r="4742" s="2" customFormat="1" ht="21" spans="1:30">
      <c r="A4742" s="2" t="s">
        <v>14114</v>
      </c>
      <c r="B4742" s="2" t="s">
        <v>14115</v>
      </c>
      <c r="C4742" s="2" t="s">
        <v>14866</v>
      </c>
      <c r="D4742" s="2" t="s">
        <v>14867</v>
      </c>
      <c r="E4742" s="2" t="s">
        <v>14868</v>
      </c>
      <c r="F4742" s="2" t="s">
        <v>14403</v>
      </c>
      <c r="G4742" s="6">
        <v>7</v>
      </c>
      <c r="H4742" s="6">
        <v>0</v>
      </c>
      <c r="I4742" s="6">
        <v>0</v>
      </c>
      <c r="J4742" s="6">
        <v>0</v>
      </c>
      <c r="K4742" s="6">
        <v>0</v>
      </c>
      <c r="L4742" s="6">
        <v>0</v>
      </c>
      <c r="M4742" s="6">
        <v>9</v>
      </c>
      <c r="N4742" s="6">
        <v>1</v>
      </c>
      <c r="O4742" s="6">
        <v>0</v>
      </c>
      <c r="P4742" s="6">
        <v>0</v>
      </c>
      <c r="Q4742" s="6">
        <v>0</v>
      </c>
      <c r="R4742" s="6">
        <v>0</v>
      </c>
      <c r="S4742" s="6">
        <v>0</v>
      </c>
      <c r="T4742" s="6">
        <v>0</v>
      </c>
      <c r="U4742" s="7">
        <v>0.1429</v>
      </c>
      <c r="V4742" s="7">
        <v>0</v>
      </c>
      <c r="W4742" s="7">
        <v>0</v>
      </c>
      <c r="X4742" s="7">
        <v>0</v>
      </c>
      <c r="Y4742" s="8" t="str">
        <f>IFERROR(VLOOKUP(F:F,#REF!,2,0),"需要手动检查")</f>
        <v>需要手动检查</v>
      </c>
      <c r="Z4742" s="9" t="str">
        <f t="shared" si="334"/>
        <v>否</v>
      </c>
      <c r="AA4742" s="10" t="s">
        <v>36</v>
      </c>
      <c r="AB4742" s="23" t="str">
        <f>IF(IFERROR(VLOOKUP(A4742,[1]剪辑视频号!A:B,2,FALSE),"")="剪辑","剪辑","商务")</f>
        <v>剪辑</v>
      </c>
      <c r="AC4742" t="str">
        <f t="shared" si="335"/>
        <v>2025/12/3</v>
      </c>
      <c r="AD4742" t="e">
        <f>VLOOKUP(Y4742,#REF!,2,FALSE)</f>
        <v>#REF!</v>
      </c>
    </row>
    <row r="4743" customHeight="1" spans="1:30">
      <c r="A4743" s="2" t="s">
        <v>1673</v>
      </c>
      <c r="B4743" s="2" t="s">
        <v>1674</v>
      </c>
      <c r="C4743" s="2" t="s">
        <v>14869</v>
      </c>
      <c r="D4743" s="2" t="s">
        <v>14870</v>
      </c>
      <c r="E4743" s="2" t="s">
        <v>14871</v>
      </c>
      <c r="F4743" s="2" t="s">
        <v>14047</v>
      </c>
      <c r="G4743" s="6">
        <v>55</v>
      </c>
      <c r="H4743" s="6">
        <v>2</v>
      </c>
      <c r="I4743" s="6">
        <v>0</v>
      </c>
      <c r="J4743" s="6">
        <v>0</v>
      </c>
      <c r="K4743" s="6">
        <v>0</v>
      </c>
      <c r="L4743" s="6">
        <v>0</v>
      </c>
      <c r="M4743" s="6">
        <v>48</v>
      </c>
      <c r="N4743" s="6">
        <v>1</v>
      </c>
      <c r="O4743" s="6">
        <v>0</v>
      </c>
      <c r="P4743" s="6">
        <v>0</v>
      </c>
      <c r="Q4743" s="6">
        <v>0</v>
      </c>
      <c r="R4743" s="6">
        <v>0</v>
      </c>
      <c r="S4743" s="6">
        <v>0</v>
      </c>
      <c r="T4743" s="6">
        <v>0</v>
      </c>
      <c r="U4743" s="7">
        <v>0.0182</v>
      </c>
      <c r="V4743" s="7">
        <v>0</v>
      </c>
      <c r="W4743" s="7">
        <v>0.0364</v>
      </c>
      <c r="X4743" s="7">
        <v>0</v>
      </c>
      <c r="Y4743" s="8" t="str">
        <f>IFERROR(VLOOKUP(F:F,#REF!,2,0),"需要手动检查")</f>
        <v>需要手动检查</v>
      </c>
      <c r="Z4743" s="9" t="str">
        <f t="shared" ref="Z4743:Z4764" si="336">IF(R4743&gt;0,"是","否")</f>
        <v>否</v>
      </c>
      <c r="AA4743" s="10" t="s">
        <v>36</v>
      </c>
      <c r="AB4743" s="23" t="str">
        <f>IF(IFERROR(VLOOKUP(A4743,[1]剪辑视频号!A:B,2,FALSE),"")="剪辑","剪辑","商务")</f>
        <v>商务</v>
      </c>
      <c r="AC4743" t="str">
        <f t="shared" ref="AC4743:AC4764" si="337">YEAR(E4743)&amp;"/"&amp;MONTH(E4743)&amp;"/"&amp;DAY(E4743)</f>
        <v>2025/12/4</v>
      </c>
      <c r="AD4743" t="e">
        <f>VLOOKUP(Y4743,#REF!,2,FALSE)</f>
        <v>#REF!</v>
      </c>
    </row>
    <row r="4744" customHeight="1" spans="1:30">
      <c r="A4744" s="2" t="s">
        <v>14872</v>
      </c>
      <c r="B4744" s="2" t="s">
        <v>14873</v>
      </c>
      <c r="C4744" s="2" t="s">
        <v>14874</v>
      </c>
      <c r="D4744" s="2" t="s">
        <v>14875</v>
      </c>
      <c r="E4744" s="2" t="s">
        <v>14876</v>
      </c>
      <c r="F4744" s="2" t="s">
        <v>14047</v>
      </c>
      <c r="G4744" s="6">
        <v>419</v>
      </c>
      <c r="H4744" s="6">
        <v>12</v>
      </c>
      <c r="I4744" s="6">
        <v>3</v>
      </c>
      <c r="J4744" s="6">
        <v>0</v>
      </c>
      <c r="K4744" s="6">
        <v>0</v>
      </c>
      <c r="L4744" s="6">
        <v>0</v>
      </c>
      <c r="M4744" s="6">
        <v>460</v>
      </c>
      <c r="N4744" s="6">
        <v>44</v>
      </c>
      <c r="O4744" s="6">
        <v>0</v>
      </c>
      <c r="P4744" s="6">
        <v>0</v>
      </c>
      <c r="Q4744" s="6">
        <v>0</v>
      </c>
      <c r="R4744" s="6">
        <v>0</v>
      </c>
      <c r="S4744" s="6">
        <v>0</v>
      </c>
      <c r="T4744" s="6">
        <v>0</v>
      </c>
      <c r="U4744" s="7">
        <v>0.105</v>
      </c>
      <c r="V4744" s="7">
        <v>0</v>
      </c>
      <c r="W4744" s="7">
        <v>0.0191</v>
      </c>
      <c r="X4744" s="7">
        <v>0</v>
      </c>
      <c r="Y4744" s="8" t="str">
        <f>IFERROR(VLOOKUP(F:F,#REF!,2,0),"需要手动检查")</f>
        <v>需要手动检查</v>
      </c>
      <c r="Z4744" s="9" t="str">
        <f t="shared" si="336"/>
        <v>否</v>
      </c>
      <c r="AA4744" s="10" t="s">
        <v>36</v>
      </c>
      <c r="AB4744" s="23" t="str">
        <f>IF(IFERROR(VLOOKUP(A4744,[1]剪辑视频号!A:B,2,FALSE),"")="剪辑","剪辑","商务")</f>
        <v>商务</v>
      </c>
      <c r="AC4744" t="str">
        <f t="shared" si="337"/>
        <v>2025/12/4</v>
      </c>
      <c r="AD4744" t="e">
        <f>VLOOKUP(Y4744,#REF!,2,FALSE)</f>
        <v>#REF!</v>
      </c>
    </row>
    <row r="4745" customHeight="1" spans="1:30">
      <c r="A4745" s="2" t="s">
        <v>7562</v>
      </c>
      <c r="B4745" s="2" t="s">
        <v>7563</v>
      </c>
      <c r="C4745" s="2" t="s">
        <v>14877</v>
      </c>
      <c r="D4745" s="2" t="s">
        <v>14878</v>
      </c>
      <c r="E4745" s="2" t="s">
        <v>14879</v>
      </c>
      <c r="F4745" s="2" t="s">
        <v>14638</v>
      </c>
      <c r="G4745" s="6">
        <v>583</v>
      </c>
      <c r="H4745" s="6">
        <v>33</v>
      </c>
      <c r="I4745" s="6">
        <v>1</v>
      </c>
      <c r="J4745" s="6">
        <v>0</v>
      </c>
      <c r="K4745" s="6">
        <v>0</v>
      </c>
      <c r="L4745" s="6">
        <v>0</v>
      </c>
      <c r="M4745" s="6">
        <v>632</v>
      </c>
      <c r="N4745" s="6">
        <v>56</v>
      </c>
      <c r="O4745" s="6">
        <v>0</v>
      </c>
      <c r="P4745" s="6">
        <v>0</v>
      </c>
      <c r="Q4745" s="6">
        <v>0</v>
      </c>
      <c r="R4745" s="6">
        <v>0</v>
      </c>
      <c r="S4745" s="6">
        <v>0</v>
      </c>
      <c r="T4745" s="6">
        <v>0</v>
      </c>
      <c r="U4745" s="7">
        <v>0.0961</v>
      </c>
      <c r="V4745" s="7">
        <v>0</v>
      </c>
      <c r="W4745" s="7">
        <v>0.0103</v>
      </c>
      <c r="X4745" s="7">
        <v>0</v>
      </c>
      <c r="Y4745" s="8" t="str">
        <f>IFERROR(VLOOKUP(F:F,#REF!,2,0),"需要手动检查")</f>
        <v>需要手动检查</v>
      </c>
      <c r="Z4745" s="9" t="str">
        <f t="shared" si="336"/>
        <v>否</v>
      </c>
      <c r="AA4745" s="10" t="s">
        <v>36</v>
      </c>
      <c r="AB4745" s="23" t="str">
        <f>IF(IFERROR(VLOOKUP(A4745,[1]剪辑视频号!A:B,2,FALSE),"")="剪辑","剪辑","商务")</f>
        <v>商务</v>
      </c>
      <c r="AC4745" t="str">
        <f t="shared" si="337"/>
        <v>2025/12/5</v>
      </c>
      <c r="AD4745" t="e">
        <f>VLOOKUP(Y4745,#REF!,2,FALSE)</f>
        <v>#REF!</v>
      </c>
    </row>
    <row r="4746" customHeight="1" spans="1:30">
      <c r="A4746" s="2" t="s">
        <v>14880</v>
      </c>
      <c r="B4746" s="2" t="s">
        <v>14881</v>
      </c>
      <c r="C4746" s="2" t="s">
        <v>14882</v>
      </c>
      <c r="D4746" s="2" t="s">
        <v>14883</v>
      </c>
      <c r="E4746" s="2" t="s">
        <v>14884</v>
      </c>
      <c r="F4746" s="2" t="s">
        <v>14047</v>
      </c>
      <c r="G4746" s="6">
        <v>308</v>
      </c>
      <c r="H4746" s="6">
        <v>4</v>
      </c>
      <c r="I4746" s="6">
        <v>1</v>
      </c>
      <c r="J4746" s="6">
        <v>1</v>
      </c>
      <c r="K4746" s="6">
        <v>0</v>
      </c>
      <c r="L4746" s="6">
        <v>0</v>
      </c>
      <c r="M4746" s="6">
        <v>333</v>
      </c>
      <c r="N4746" s="6">
        <v>11</v>
      </c>
      <c r="O4746" s="6">
        <v>0</v>
      </c>
      <c r="P4746" s="6">
        <v>0</v>
      </c>
      <c r="Q4746" s="6">
        <v>0</v>
      </c>
      <c r="R4746" s="6">
        <v>0</v>
      </c>
      <c r="S4746" s="6">
        <v>0</v>
      </c>
      <c r="T4746" s="6">
        <v>0</v>
      </c>
      <c r="U4746" s="7">
        <v>0.0357</v>
      </c>
      <c r="V4746" s="7">
        <v>0</v>
      </c>
      <c r="W4746" s="7">
        <v>0.0227</v>
      </c>
      <c r="X4746" s="7">
        <v>0</v>
      </c>
      <c r="Y4746" s="8" t="str">
        <f>IFERROR(VLOOKUP(F:F,#REF!,2,0),"需要手动检查")</f>
        <v>需要手动检查</v>
      </c>
      <c r="Z4746" s="9" t="str">
        <f t="shared" si="336"/>
        <v>否</v>
      </c>
      <c r="AA4746" s="10" t="s">
        <v>36</v>
      </c>
      <c r="AB4746" s="23" t="str">
        <f>IF(IFERROR(VLOOKUP(A4746,[1]剪辑视频号!A:B,2,FALSE),"")="剪辑","剪辑","商务")</f>
        <v>商务</v>
      </c>
      <c r="AC4746" t="str">
        <f t="shared" si="337"/>
        <v>2025/12/5</v>
      </c>
      <c r="AD4746" t="e">
        <f>VLOOKUP(Y4746,#REF!,2,FALSE)</f>
        <v>#REF!</v>
      </c>
    </row>
    <row r="4747" customHeight="1" spans="1:30">
      <c r="A4747" s="2" t="s">
        <v>14885</v>
      </c>
      <c r="B4747" s="2" t="s">
        <v>14886</v>
      </c>
      <c r="C4747" s="2" t="s">
        <v>14887</v>
      </c>
      <c r="D4747" s="2" t="s">
        <v>14888</v>
      </c>
      <c r="E4747" s="2" t="s">
        <v>14889</v>
      </c>
      <c r="F4747" s="2" t="s">
        <v>14047</v>
      </c>
      <c r="G4747" s="6">
        <v>243</v>
      </c>
      <c r="H4747" s="6">
        <v>20</v>
      </c>
      <c r="I4747" s="6">
        <v>4</v>
      </c>
      <c r="J4747" s="6">
        <v>0</v>
      </c>
      <c r="K4747" s="6">
        <v>0</v>
      </c>
      <c r="L4747" s="6">
        <v>0</v>
      </c>
      <c r="M4747" s="6">
        <v>256</v>
      </c>
      <c r="N4747" s="6">
        <v>10</v>
      </c>
      <c r="O4747" s="6">
        <v>0</v>
      </c>
      <c r="P4747" s="6">
        <v>0</v>
      </c>
      <c r="Q4747" s="6">
        <v>0</v>
      </c>
      <c r="R4747" s="6">
        <v>0</v>
      </c>
      <c r="S4747" s="6">
        <v>0</v>
      </c>
      <c r="T4747" s="6">
        <v>0</v>
      </c>
      <c r="U4747" s="7">
        <v>0.0412</v>
      </c>
      <c r="V4747" s="7">
        <v>0</v>
      </c>
      <c r="W4747" s="7">
        <v>0.037</v>
      </c>
      <c r="X4747" s="7">
        <v>0</v>
      </c>
      <c r="Y4747" s="8" t="str">
        <f>IFERROR(VLOOKUP(F:F,#REF!,2,0),"需要手动检查")</f>
        <v>需要手动检查</v>
      </c>
      <c r="Z4747" s="9" t="str">
        <f t="shared" si="336"/>
        <v>否</v>
      </c>
      <c r="AA4747" s="10" t="s">
        <v>36</v>
      </c>
      <c r="AB4747" s="23" t="str">
        <f>IF(IFERROR(VLOOKUP(A4747,[1]剪辑视频号!A:B,2,FALSE),"")="剪辑","剪辑","商务")</f>
        <v>商务</v>
      </c>
      <c r="AC4747" t="str">
        <f t="shared" si="337"/>
        <v>2025/12/6</v>
      </c>
      <c r="AD4747" t="e">
        <f>VLOOKUP(Y4747,#REF!,2,FALSE)</f>
        <v>#REF!</v>
      </c>
    </row>
    <row r="4748" customHeight="1" spans="1:30">
      <c r="A4748" s="2" t="s">
        <v>14890</v>
      </c>
      <c r="B4748" s="2" t="s">
        <v>14891</v>
      </c>
      <c r="C4748" s="2" t="s">
        <v>14892</v>
      </c>
      <c r="D4748" s="2" t="s">
        <v>14893</v>
      </c>
      <c r="E4748" s="2" t="s">
        <v>14894</v>
      </c>
      <c r="F4748" s="2" t="s">
        <v>14047</v>
      </c>
      <c r="G4748" s="6">
        <v>191</v>
      </c>
      <c r="H4748" s="6">
        <v>6</v>
      </c>
      <c r="I4748" s="6">
        <v>1</v>
      </c>
      <c r="J4748" s="6">
        <v>0</v>
      </c>
      <c r="K4748" s="6">
        <v>0</v>
      </c>
      <c r="L4748" s="6">
        <v>0</v>
      </c>
      <c r="M4748" s="6">
        <v>5</v>
      </c>
      <c r="N4748" s="6">
        <v>0</v>
      </c>
      <c r="O4748" s="6">
        <v>0</v>
      </c>
      <c r="P4748" s="6">
        <v>0</v>
      </c>
      <c r="Q4748" s="6">
        <v>0</v>
      </c>
      <c r="R4748" s="6">
        <v>0</v>
      </c>
      <c r="S4748" s="6">
        <v>0</v>
      </c>
      <c r="T4748" s="6">
        <v>0</v>
      </c>
      <c r="U4748" s="7">
        <v>0</v>
      </c>
      <c r="V4748" s="7">
        <v>0</v>
      </c>
      <c r="W4748" s="7">
        <v>0.0105</v>
      </c>
      <c r="X4748" s="7">
        <v>0</v>
      </c>
      <c r="Y4748" s="8" t="str">
        <f>IFERROR(VLOOKUP(F:F,#REF!,2,0),"需要手动检查")</f>
        <v>需要手动检查</v>
      </c>
      <c r="Z4748" s="9" t="str">
        <f t="shared" si="336"/>
        <v>否</v>
      </c>
      <c r="AA4748" s="10" t="s">
        <v>36</v>
      </c>
      <c r="AB4748" s="23" t="str">
        <f>IF(IFERROR(VLOOKUP(A4748,[1]剪辑视频号!A:B,2,FALSE),"")="剪辑","剪辑","商务")</f>
        <v>商务</v>
      </c>
      <c r="AC4748" t="str">
        <f t="shared" si="337"/>
        <v>2025/12/6</v>
      </c>
      <c r="AD4748" t="e">
        <f>VLOOKUP(Y4748,#REF!,2,FALSE)</f>
        <v>#REF!</v>
      </c>
    </row>
    <row r="4749" customHeight="1" spans="1:30">
      <c r="A4749" s="2" t="s">
        <v>14895</v>
      </c>
      <c r="B4749" s="2" t="s">
        <v>14896</v>
      </c>
      <c r="C4749" s="2" t="s">
        <v>14897</v>
      </c>
      <c r="D4749" s="2" t="s">
        <v>14898</v>
      </c>
      <c r="E4749" s="2" t="s">
        <v>14899</v>
      </c>
      <c r="F4749" s="2" t="s">
        <v>14047</v>
      </c>
      <c r="G4749" s="6">
        <v>350</v>
      </c>
      <c r="H4749" s="6">
        <v>27</v>
      </c>
      <c r="I4749" s="6">
        <v>0</v>
      </c>
      <c r="J4749" s="6">
        <v>0</v>
      </c>
      <c r="K4749" s="6">
        <v>0</v>
      </c>
      <c r="L4749" s="6">
        <v>0</v>
      </c>
      <c r="M4749" s="6">
        <v>361</v>
      </c>
      <c r="N4749" s="6">
        <v>31</v>
      </c>
      <c r="O4749" s="6">
        <v>0</v>
      </c>
      <c r="P4749" s="6">
        <v>0</v>
      </c>
      <c r="Q4749" s="6">
        <v>0</v>
      </c>
      <c r="R4749" s="6">
        <v>0</v>
      </c>
      <c r="S4749" s="6">
        <v>0</v>
      </c>
      <c r="T4749" s="6">
        <v>0</v>
      </c>
      <c r="U4749" s="7">
        <v>0.0886</v>
      </c>
      <c r="V4749" s="7">
        <v>0</v>
      </c>
      <c r="W4749" s="7">
        <v>0.04</v>
      </c>
      <c r="X4749" s="7">
        <v>0</v>
      </c>
      <c r="Y4749" s="8" t="str">
        <f>IFERROR(VLOOKUP(F:F,#REF!,2,0),"需要手动检查")</f>
        <v>需要手动检查</v>
      </c>
      <c r="Z4749" s="9" t="str">
        <f t="shared" si="336"/>
        <v>否</v>
      </c>
      <c r="AA4749" s="10" t="s">
        <v>36</v>
      </c>
      <c r="AB4749" s="23" t="str">
        <f>IF(IFERROR(VLOOKUP(A4749,[1]剪辑视频号!A:B,2,FALSE),"")="剪辑","剪辑","商务")</f>
        <v>商务</v>
      </c>
      <c r="AC4749" t="str">
        <f t="shared" si="337"/>
        <v>2025/12/6</v>
      </c>
      <c r="AD4749" t="e">
        <f>VLOOKUP(Y4749,#REF!,2,FALSE)</f>
        <v>#REF!</v>
      </c>
    </row>
    <row r="4750" customHeight="1" spans="1:30">
      <c r="A4750" s="2" t="s">
        <v>14895</v>
      </c>
      <c r="B4750" s="2" t="s">
        <v>14896</v>
      </c>
      <c r="C4750" s="2" t="s">
        <v>14900</v>
      </c>
      <c r="D4750" s="2" t="s">
        <v>14901</v>
      </c>
      <c r="E4750" s="2" t="s">
        <v>14902</v>
      </c>
      <c r="F4750" s="2" t="s">
        <v>14047</v>
      </c>
      <c r="G4750" s="6">
        <v>78</v>
      </c>
      <c r="H4750" s="6">
        <v>10</v>
      </c>
      <c r="I4750" s="6">
        <v>0</v>
      </c>
      <c r="J4750" s="6">
        <v>0</v>
      </c>
      <c r="K4750" s="6">
        <v>0</v>
      </c>
      <c r="L4750" s="6">
        <v>0</v>
      </c>
      <c r="M4750" s="6">
        <v>86</v>
      </c>
      <c r="N4750" s="6">
        <v>0</v>
      </c>
      <c r="O4750" s="6">
        <v>0</v>
      </c>
      <c r="P4750" s="6">
        <v>0</v>
      </c>
      <c r="Q4750" s="6">
        <v>0</v>
      </c>
      <c r="R4750" s="6">
        <v>0</v>
      </c>
      <c r="S4750" s="6">
        <v>0</v>
      </c>
      <c r="T4750" s="6">
        <v>0</v>
      </c>
      <c r="U4750" s="7">
        <v>0</v>
      </c>
      <c r="V4750" s="7">
        <v>0</v>
      </c>
      <c r="W4750" s="7">
        <v>0.0385</v>
      </c>
      <c r="X4750" s="7">
        <v>0</v>
      </c>
      <c r="Y4750" s="8" t="str">
        <f>IFERROR(VLOOKUP(F:F,#REF!,2,0),"需要手动检查")</f>
        <v>需要手动检查</v>
      </c>
      <c r="Z4750" s="9" t="str">
        <f t="shared" si="336"/>
        <v>否</v>
      </c>
      <c r="AA4750" s="10" t="s">
        <v>36</v>
      </c>
      <c r="AB4750" s="23" t="str">
        <f>IF(IFERROR(VLOOKUP(A4750,[1]剪辑视频号!A:B,2,FALSE),"")="剪辑","剪辑","商务")</f>
        <v>商务</v>
      </c>
      <c r="AC4750" t="str">
        <f t="shared" si="337"/>
        <v>2025/12/6</v>
      </c>
      <c r="AD4750" t="e">
        <f>VLOOKUP(Y4750,#REF!,2,FALSE)</f>
        <v>#REF!</v>
      </c>
    </row>
    <row r="4751" customHeight="1" spans="1:30">
      <c r="A4751" s="2" t="s">
        <v>14903</v>
      </c>
      <c r="B4751" s="2" t="s">
        <v>14904</v>
      </c>
      <c r="C4751" s="2" t="s">
        <v>14905</v>
      </c>
      <c r="D4751" s="2" t="s">
        <v>14906</v>
      </c>
      <c r="E4751" s="2" t="s">
        <v>14907</v>
      </c>
      <c r="F4751" s="2" t="s">
        <v>14047</v>
      </c>
      <c r="G4751" s="6">
        <v>37</v>
      </c>
      <c r="H4751" s="6">
        <v>0</v>
      </c>
      <c r="I4751" s="6">
        <v>0</v>
      </c>
      <c r="J4751" s="6">
        <v>0</v>
      </c>
      <c r="K4751" s="6">
        <v>0</v>
      </c>
      <c r="L4751" s="6">
        <v>0</v>
      </c>
      <c r="M4751" s="6">
        <v>36</v>
      </c>
      <c r="N4751" s="6">
        <v>4</v>
      </c>
      <c r="O4751" s="6">
        <v>0</v>
      </c>
      <c r="P4751" s="6">
        <v>0</v>
      </c>
      <c r="Q4751" s="6">
        <v>0</v>
      </c>
      <c r="R4751" s="6">
        <v>0</v>
      </c>
      <c r="S4751" s="6">
        <v>0</v>
      </c>
      <c r="T4751" s="6">
        <v>0</v>
      </c>
      <c r="U4751" s="7">
        <v>0.1081</v>
      </c>
      <c r="V4751" s="7">
        <v>0</v>
      </c>
      <c r="W4751" s="7">
        <v>0.027</v>
      </c>
      <c r="X4751" s="7">
        <v>0</v>
      </c>
      <c r="Y4751" s="8" t="str">
        <f>IFERROR(VLOOKUP(F:F,#REF!,2,0),"需要手动检查")</f>
        <v>需要手动检查</v>
      </c>
      <c r="Z4751" s="9" t="str">
        <f t="shared" si="336"/>
        <v>否</v>
      </c>
      <c r="AA4751" s="10" t="s">
        <v>36</v>
      </c>
      <c r="AB4751" s="23" t="str">
        <f>IF(IFERROR(VLOOKUP(A4751,[1]剪辑视频号!A:B,2,FALSE),"")="剪辑","剪辑","商务")</f>
        <v>商务</v>
      </c>
      <c r="AC4751" t="str">
        <f t="shared" si="337"/>
        <v>2025/12/6</v>
      </c>
      <c r="AD4751" t="e">
        <f>VLOOKUP(Y4751,#REF!,2,FALSE)</f>
        <v>#REF!</v>
      </c>
    </row>
    <row r="4752" customHeight="1" spans="1:30">
      <c r="A4752" s="2" t="s">
        <v>14114</v>
      </c>
      <c r="B4752" s="2" t="s">
        <v>14115</v>
      </c>
      <c r="C4752" s="2" t="s">
        <v>14908</v>
      </c>
      <c r="D4752" s="2" t="s">
        <v>14909</v>
      </c>
      <c r="E4752" s="2" t="s">
        <v>14910</v>
      </c>
      <c r="F4752" s="2" t="s">
        <v>14088</v>
      </c>
      <c r="G4752" s="6">
        <v>310</v>
      </c>
      <c r="H4752" s="6">
        <v>4</v>
      </c>
      <c r="I4752" s="6">
        <v>0</v>
      </c>
      <c r="J4752" s="6">
        <v>1</v>
      </c>
      <c r="K4752" s="6">
        <v>0</v>
      </c>
      <c r="L4752" s="6">
        <v>0</v>
      </c>
      <c r="M4752" s="6">
        <v>313</v>
      </c>
      <c r="N4752" s="6">
        <v>13</v>
      </c>
      <c r="O4752" s="6">
        <v>0</v>
      </c>
      <c r="P4752" s="6">
        <v>0</v>
      </c>
      <c r="Q4752" s="6">
        <v>0</v>
      </c>
      <c r="R4752" s="6">
        <v>0</v>
      </c>
      <c r="S4752" s="6">
        <v>0</v>
      </c>
      <c r="T4752" s="6">
        <v>0</v>
      </c>
      <c r="U4752" s="7">
        <v>0.0419</v>
      </c>
      <c r="V4752" s="7">
        <v>0</v>
      </c>
      <c r="W4752" s="7">
        <v>0.0323</v>
      </c>
      <c r="X4752" s="7">
        <v>0</v>
      </c>
      <c r="Y4752" s="8" t="str">
        <f>IFERROR(VLOOKUP(F:F,#REF!,2,0),"需要手动检查")</f>
        <v>需要手动检查</v>
      </c>
      <c r="Z4752" s="9" t="str">
        <f t="shared" si="336"/>
        <v>否</v>
      </c>
      <c r="AA4752" s="10" t="s">
        <v>36</v>
      </c>
      <c r="AB4752" s="23" t="str">
        <f>IF(IFERROR(VLOOKUP(A4752,[1]剪辑视频号!A:B,2,FALSE),"")="剪辑","剪辑","商务")</f>
        <v>剪辑</v>
      </c>
      <c r="AC4752" t="str">
        <f t="shared" si="337"/>
        <v>2025/12/4</v>
      </c>
      <c r="AD4752" t="e">
        <f>VLOOKUP(Y4752,#REF!,2,FALSE)</f>
        <v>#REF!</v>
      </c>
    </row>
    <row r="4753" customHeight="1" spans="1:30">
      <c r="A4753" s="2" t="s">
        <v>14114</v>
      </c>
      <c r="B4753" s="2" t="s">
        <v>14115</v>
      </c>
      <c r="C4753" s="2" t="s">
        <v>14911</v>
      </c>
      <c r="D4753" s="2" t="s">
        <v>14912</v>
      </c>
      <c r="E4753" s="2" t="s">
        <v>14913</v>
      </c>
      <c r="F4753" s="2" t="s">
        <v>14403</v>
      </c>
      <c r="G4753" s="6">
        <v>273</v>
      </c>
      <c r="H4753" s="6">
        <v>1</v>
      </c>
      <c r="I4753" s="6">
        <v>0</v>
      </c>
      <c r="J4753" s="6">
        <v>0</v>
      </c>
      <c r="K4753" s="6">
        <v>0</v>
      </c>
      <c r="L4753" s="6">
        <v>0</v>
      </c>
      <c r="M4753" s="6">
        <v>298</v>
      </c>
      <c r="N4753" s="6">
        <v>2</v>
      </c>
      <c r="O4753" s="6">
        <v>0</v>
      </c>
      <c r="P4753" s="6">
        <v>0</v>
      </c>
      <c r="Q4753" s="6">
        <v>0</v>
      </c>
      <c r="R4753" s="6">
        <v>0</v>
      </c>
      <c r="S4753" s="6">
        <v>0</v>
      </c>
      <c r="T4753" s="6">
        <v>0</v>
      </c>
      <c r="U4753" s="7">
        <v>0.0073</v>
      </c>
      <c r="V4753" s="7">
        <v>0</v>
      </c>
      <c r="W4753" s="7">
        <v>0.0293</v>
      </c>
      <c r="X4753" s="7">
        <v>0</v>
      </c>
      <c r="Y4753" s="8" t="str">
        <f>IFERROR(VLOOKUP(F:F,#REF!,2,0),"需要手动检查")</f>
        <v>需要手动检查</v>
      </c>
      <c r="Z4753" s="9" t="str">
        <f t="shared" si="336"/>
        <v>否</v>
      </c>
      <c r="AA4753" s="10" t="s">
        <v>36</v>
      </c>
      <c r="AB4753" s="23" t="str">
        <f>IF(IFERROR(VLOOKUP(A4753,[1]剪辑视频号!A:B,2,FALSE),"")="剪辑","剪辑","商务")</f>
        <v>剪辑</v>
      </c>
      <c r="AC4753" t="str">
        <f t="shared" si="337"/>
        <v>2025/12/4</v>
      </c>
      <c r="AD4753" t="e">
        <f>VLOOKUP(Y4753,#REF!,2,FALSE)</f>
        <v>#REF!</v>
      </c>
    </row>
    <row r="4754" customHeight="1" spans="1:30">
      <c r="A4754" s="2" t="s">
        <v>14114</v>
      </c>
      <c r="B4754" s="2" t="s">
        <v>14115</v>
      </c>
      <c r="C4754" s="2" t="s">
        <v>14914</v>
      </c>
      <c r="D4754" s="2" t="s">
        <v>14915</v>
      </c>
      <c r="E4754" s="2" t="s">
        <v>14916</v>
      </c>
      <c r="F4754" s="2" t="s">
        <v>14047</v>
      </c>
      <c r="G4754" s="6">
        <v>283</v>
      </c>
      <c r="H4754" s="6">
        <v>2</v>
      </c>
      <c r="I4754" s="6">
        <v>0</v>
      </c>
      <c r="J4754" s="6">
        <v>0</v>
      </c>
      <c r="K4754" s="6">
        <v>0</v>
      </c>
      <c r="L4754" s="6">
        <v>0</v>
      </c>
      <c r="M4754" s="6">
        <v>305</v>
      </c>
      <c r="N4754" s="6">
        <v>5</v>
      </c>
      <c r="O4754" s="6">
        <v>0</v>
      </c>
      <c r="P4754" s="6">
        <v>0</v>
      </c>
      <c r="Q4754" s="6">
        <v>0</v>
      </c>
      <c r="R4754" s="6">
        <v>0</v>
      </c>
      <c r="S4754" s="6">
        <v>0</v>
      </c>
      <c r="T4754" s="6">
        <v>0</v>
      </c>
      <c r="U4754" s="7">
        <v>0.0177</v>
      </c>
      <c r="V4754" s="7">
        <v>0</v>
      </c>
      <c r="W4754" s="7">
        <v>0.0071</v>
      </c>
      <c r="X4754" s="7">
        <v>0</v>
      </c>
      <c r="Y4754" s="8" t="str">
        <f>IFERROR(VLOOKUP(F:F,#REF!,2,0),"需要手动检查")</f>
        <v>需要手动检查</v>
      </c>
      <c r="Z4754" s="9" t="str">
        <f t="shared" si="336"/>
        <v>否</v>
      </c>
      <c r="AA4754" s="10" t="s">
        <v>36</v>
      </c>
      <c r="AB4754" s="23" t="str">
        <f>IF(IFERROR(VLOOKUP(A4754,[1]剪辑视频号!A:B,2,FALSE),"")="剪辑","剪辑","商务")</f>
        <v>剪辑</v>
      </c>
      <c r="AC4754" t="str">
        <f t="shared" si="337"/>
        <v>2025/12/5</v>
      </c>
      <c r="AD4754" t="e">
        <f>VLOOKUP(Y4754,#REF!,2,FALSE)</f>
        <v>#REF!</v>
      </c>
    </row>
    <row r="4755" customHeight="1" spans="1:30">
      <c r="A4755" s="2" t="s">
        <v>14114</v>
      </c>
      <c r="B4755" s="2" t="s">
        <v>14115</v>
      </c>
      <c r="C4755" s="2" t="s">
        <v>14917</v>
      </c>
      <c r="D4755" s="2" t="s">
        <v>14918</v>
      </c>
      <c r="E4755" s="2" t="s">
        <v>14919</v>
      </c>
      <c r="F4755" s="2" t="s">
        <v>14088</v>
      </c>
      <c r="G4755" s="6">
        <v>285</v>
      </c>
      <c r="H4755" s="6">
        <v>0</v>
      </c>
      <c r="I4755" s="6">
        <v>0</v>
      </c>
      <c r="J4755" s="6">
        <v>0</v>
      </c>
      <c r="K4755" s="6">
        <v>0</v>
      </c>
      <c r="L4755" s="6">
        <v>0</v>
      </c>
      <c r="M4755" s="6">
        <v>304</v>
      </c>
      <c r="N4755" s="6">
        <v>10</v>
      </c>
      <c r="O4755" s="6">
        <v>0</v>
      </c>
      <c r="P4755" s="6">
        <v>0</v>
      </c>
      <c r="Q4755" s="6">
        <v>0</v>
      </c>
      <c r="R4755" s="6">
        <v>0</v>
      </c>
      <c r="S4755" s="6">
        <v>0</v>
      </c>
      <c r="T4755" s="6">
        <v>0</v>
      </c>
      <c r="U4755" s="7">
        <v>0.0351</v>
      </c>
      <c r="V4755" s="7">
        <v>0</v>
      </c>
      <c r="W4755" s="7">
        <v>0.0351</v>
      </c>
      <c r="X4755" s="7">
        <v>0</v>
      </c>
      <c r="Y4755" s="8" t="str">
        <f>IFERROR(VLOOKUP(F:F,#REF!,2,0),"需要手动检查")</f>
        <v>需要手动检查</v>
      </c>
      <c r="Z4755" s="9" t="str">
        <f t="shared" si="336"/>
        <v>否</v>
      </c>
      <c r="AA4755" s="10" t="s">
        <v>36</v>
      </c>
      <c r="AB4755" s="23" t="str">
        <f>IF(IFERROR(VLOOKUP(A4755,[1]剪辑视频号!A:B,2,FALSE),"")="剪辑","剪辑","商务")</f>
        <v>剪辑</v>
      </c>
      <c r="AC4755" t="str">
        <f t="shared" si="337"/>
        <v>2025/12/5</v>
      </c>
      <c r="AD4755" t="e">
        <f>VLOOKUP(Y4755,#REF!,2,FALSE)</f>
        <v>#REF!</v>
      </c>
    </row>
    <row r="4756" customHeight="1" spans="1:30">
      <c r="A4756" s="2" t="s">
        <v>14114</v>
      </c>
      <c r="B4756" s="2" t="s">
        <v>14115</v>
      </c>
      <c r="C4756" s="2" t="s">
        <v>14920</v>
      </c>
      <c r="D4756" s="2" t="s">
        <v>14921</v>
      </c>
      <c r="E4756" s="2" t="s">
        <v>14922</v>
      </c>
      <c r="F4756" s="2" t="s">
        <v>14403</v>
      </c>
      <c r="G4756" s="6">
        <v>280</v>
      </c>
      <c r="H4756" s="6">
        <v>2</v>
      </c>
      <c r="I4756" s="6">
        <v>0</v>
      </c>
      <c r="J4756" s="6">
        <v>0</v>
      </c>
      <c r="K4756" s="6">
        <v>0</v>
      </c>
      <c r="L4756" s="6">
        <v>0</v>
      </c>
      <c r="M4756" s="6">
        <v>300</v>
      </c>
      <c r="N4756" s="6">
        <v>11</v>
      </c>
      <c r="O4756" s="6">
        <v>0</v>
      </c>
      <c r="P4756" s="6">
        <v>0</v>
      </c>
      <c r="Q4756" s="6">
        <v>0</v>
      </c>
      <c r="R4756" s="6">
        <v>0</v>
      </c>
      <c r="S4756" s="6">
        <v>0</v>
      </c>
      <c r="T4756" s="6">
        <v>0</v>
      </c>
      <c r="U4756" s="7">
        <v>0.0393</v>
      </c>
      <c r="V4756" s="7">
        <v>0</v>
      </c>
      <c r="W4756" s="7">
        <v>0.0214</v>
      </c>
      <c r="X4756" s="7">
        <v>0</v>
      </c>
      <c r="Y4756" s="8" t="str">
        <f>IFERROR(VLOOKUP(F:F,#REF!,2,0),"需要手动检查")</f>
        <v>需要手动检查</v>
      </c>
      <c r="Z4756" s="9" t="str">
        <f t="shared" si="336"/>
        <v>否</v>
      </c>
      <c r="AA4756" s="10" t="s">
        <v>36</v>
      </c>
      <c r="AB4756" s="23" t="str">
        <f>IF(IFERROR(VLOOKUP(A4756,[1]剪辑视频号!A:B,2,FALSE),"")="剪辑","剪辑","商务")</f>
        <v>剪辑</v>
      </c>
      <c r="AC4756" t="str">
        <f t="shared" si="337"/>
        <v>2025/12/5</v>
      </c>
      <c r="AD4756" t="e">
        <f>VLOOKUP(Y4756,#REF!,2,FALSE)</f>
        <v>#REF!</v>
      </c>
    </row>
    <row r="4757" customHeight="1" spans="1:30">
      <c r="A4757" s="2" t="s">
        <v>14114</v>
      </c>
      <c r="B4757" s="2" t="s">
        <v>14115</v>
      </c>
      <c r="C4757" s="2" t="s">
        <v>14923</v>
      </c>
      <c r="D4757" s="2" t="s">
        <v>14924</v>
      </c>
      <c r="E4757" s="2" t="s">
        <v>14925</v>
      </c>
      <c r="F4757" s="2" t="s">
        <v>14047</v>
      </c>
      <c r="G4757" s="6">
        <v>2</v>
      </c>
      <c r="H4757" s="6">
        <v>0</v>
      </c>
      <c r="I4757" s="6">
        <v>0</v>
      </c>
      <c r="J4757" s="6">
        <v>0</v>
      </c>
      <c r="K4757" s="6">
        <v>0</v>
      </c>
      <c r="L4757" s="6">
        <v>0</v>
      </c>
      <c r="M4757" s="6">
        <v>2</v>
      </c>
      <c r="N4757" s="6">
        <v>0</v>
      </c>
      <c r="O4757" s="6">
        <v>0</v>
      </c>
      <c r="P4757" s="6">
        <v>0</v>
      </c>
      <c r="Q4757" s="6">
        <v>0</v>
      </c>
      <c r="R4757" s="6">
        <v>0</v>
      </c>
      <c r="S4757" s="6">
        <v>0</v>
      </c>
      <c r="T4757" s="6">
        <v>0</v>
      </c>
      <c r="U4757" s="7">
        <v>0</v>
      </c>
      <c r="V4757" s="7">
        <v>0</v>
      </c>
      <c r="W4757" s="7">
        <v>0</v>
      </c>
      <c r="X4757" s="7">
        <v>0</v>
      </c>
      <c r="Y4757" s="8" t="str">
        <f>IFERROR(VLOOKUP(F:F,#REF!,2,0),"需要手动检查")</f>
        <v>需要手动检查</v>
      </c>
      <c r="Z4757" s="9" t="str">
        <f t="shared" si="336"/>
        <v>否</v>
      </c>
      <c r="AA4757" s="10" t="s">
        <v>36</v>
      </c>
      <c r="AB4757" s="23" t="str">
        <f>IF(IFERROR(VLOOKUP(A4757,[1]剪辑视频号!A:B,2,FALSE),"")="剪辑","剪辑","商务")</f>
        <v>剪辑</v>
      </c>
      <c r="AC4757" t="str">
        <f t="shared" si="337"/>
        <v>2025/12/5</v>
      </c>
      <c r="AD4757" t="e">
        <f>VLOOKUP(Y4757,#REF!,2,FALSE)</f>
        <v>#REF!</v>
      </c>
    </row>
    <row r="4758" customHeight="1" spans="1:30">
      <c r="A4758" s="2" t="s">
        <v>14114</v>
      </c>
      <c r="B4758" s="2" t="s">
        <v>14115</v>
      </c>
      <c r="C4758" s="2" t="s">
        <v>14926</v>
      </c>
      <c r="D4758" s="2" t="s">
        <v>14927</v>
      </c>
      <c r="E4758" s="2" t="s">
        <v>14928</v>
      </c>
      <c r="F4758" s="2" t="s">
        <v>14088</v>
      </c>
      <c r="G4758" s="6">
        <v>5</v>
      </c>
      <c r="H4758" s="6">
        <v>0</v>
      </c>
      <c r="I4758" s="6">
        <v>0</v>
      </c>
      <c r="J4758" s="6">
        <v>0</v>
      </c>
      <c r="K4758" s="6">
        <v>0</v>
      </c>
      <c r="L4758" s="6">
        <v>0</v>
      </c>
      <c r="M4758" s="6">
        <v>8</v>
      </c>
      <c r="N4758" s="6">
        <v>2</v>
      </c>
      <c r="O4758" s="6">
        <v>0</v>
      </c>
      <c r="P4758" s="6">
        <v>0</v>
      </c>
      <c r="Q4758" s="6">
        <v>0</v>
      </c>
      <c r="R4758" s="6">
        <v>0</v>
      </c>
      <c r="S4758" s="6">
        <v>0</v>
      </c>
      <c r="T4758" s="6">
        <v>0</v>
      </c>
      <c r="U4758" s="7">
        <v>0.4</v>
      </c>
      <c r="V4758" s="7">
        <v>0</v>
      </c>
      <c r="W4758" s="7">
        <v>0</v>
      </c>
      <c r="X4758" s="7">
        <v>0</v>
      </c>
      <c r="Y4758" s="8" t="str">
        <f>IFERROR(VLOOKUP(F:F,#REF!,2,0),"需要手动检查")</f>
        <v>需要手动检查</v>
      </c>
      <c r="Z4758" s="9" t="str">
        <f t="shared" si="336"/>
        <v>否</v>
      </c>
      <c r="AA4758" s="10" t="s">
        <v>36</v>
      </c>
      <c r="AB4758" s="23" t="str">
        <f>IF(IFERROR(VLOOKUP(A4758,[1]剪辑视频号!A:B,2,FALSE),"")="剪辑","剪辑","商务")</f>
        <v>剪辑</v>
      </c>
      <c r="AC4758" t="str">
        <f t="shared" si="337"/>
        <v>2025/12/5</v>
      </c>
      <c r="AD4758" t="e">
        <f>VLOOKUP(Y4758,#REF!,2,FALSE)</f>
        <v>#REF!</v>
      </c>
    </row>
    <row r="4759" customHeight="1" spans="1:30">
      <c r="A4759" s="2" t="s">
        <v>14114</v>
      </c>
      <c r="B4759" s="2" t="s">
        <v>14115</v>
      </c>
      <c r="C4759" s="2" t="s">
        <v>14929</v>
      </c>
      <c r="D4759" s="2" t="s">
        <v>14930</v>
      </c>
      <c r="E4759" s="2" t="s">
        <v>14931</v>
      </c>
      <c r="F4759" s="2" t="s">
        <v>14403</v>
      </c>
      <c r="G4759" s="6">
        <v>2</v>
      </c>
      <c r="H4759" s="6">
        <v>0</v>
      </c>
      <c r="I4759" s="6">
        <v>0</v>
      </c>
      <c r="J4759" s="6">
        <v>0</v>
      </c>
      <c r="K4759" s="6">
        <v>0</v>
      </c>
      <c r="L4759" s="6">
        <v>0</v>
      </c>
      <c r="M4759" s="6">
        <v>5</v>
      </c>
      <c r="N4759" s="6">
        <v>0</v>
      </c>
      <c r="O4759" s="6">
        <v>0</v>
      </c>
      <c r="P4759" s="6">
        <v>0</v>
      </c>
      <c r="Q4759" s="6">
        <v>0</v>
      </c>
      <c r="R4759" s="6">
        <v>0</v>
      </c>
      <c r="S4759" s="6">
        <v>0</v>
      </c>
      <c r="T4759" s="6">
        <v>0</v>
      </c>
      <c r="U4759" s="7">
        <v>0</v>
      </c>
      <c r="V4759" s="7">
        <v>0</v>
      </c>
      <c r="W4759" s="7">
        <v>0</v>
      </c>
      <c r="X4759" s="7">
        <v>0</v>
      </c>
      <c r="Y4759" s="8" t="str">
        <f>IFERROR(VLOOKUP(F:F,#REF!,2,0),"需要手动检查")</f>
        <v>需要手动检查</v>
      </c>
      <c r="Z4759" s="9" t="str">
        <f t="shared" si="336"/>
        <v>否</v>
      </c>
      <c r="AA4759" s="10" t="s">
        <v>36</v>
      </c>
      <c r="AB4759" s="23" t="str">
        <f>IF(IFERROR(VLOOKUP(A4759,[1]剪辑视频号!A:B,2,FALSE),"")="剪辑","剪辑","商务")</f>
        <v>剪辑</v>
      </c>
      <c r="AC4759" t="str">
        <f t="shared" si="337"/>
        <v>2025/12/5</v>
      </c>
      <c r="AD4759" t="e">
        <f>VLOOKUP(Y4759,#REF!,2,FALSE)</f>
        <v>#REF!</v>
      </c>
    </row>
    <row r="4760" customHeight="1" spans="1:30">
      <c r="A4760" s="2" t="s">
        <v>14114</v>
      </c>
      <c r="B4760" s="2" t="s">
        <v>14115</v>
      </c>
      <c r="C4760" s="2" t="s">
        <v>14932</v>
      </c>
      <c r="D4760" s="2" t="s">
        <v>14933</v>
      </c>
      <c r="E4760" s="2" t="s">
        <v>14934</v>
      </c>
      <c r="F4760" s="2" t="s">
        <v>14047</v>
      </c>
      <c r="G4760" s="6">
        <v>300</v>
      </c>
      <c r="H4760" s="6">
        <v>2</v>
      </c>
      <c r="I4760" s="6">
        <v>0</v>
      </c>
      <c r="J4760" s="6">
        <v>0</v>
      </c>
      <c r="K4760" s="6">
        <v>1</v>
      </c>
      <c r="L4760" s="6">
        <v>0</v>
      </c>
      <c r="M4760" s="6">
        <v>313</v>
      </c>
      <c r="N4760" s="6">
        <v>5</v>
      </c>
      <c r="O4760" s="6">
        <v>0</v>
      </c>
      <c r="P4760" s="6">
        <v>0</v>
      </c>
      <c r="Q4760" s="6">
        <v>0</v>
      </c>
      <c r="R4760" s="6">
        <v>0</v>
      </c>
      <c r="S4760" s="6">
        <v>0</v>
      </c>
      <c r="T4760" s="6">
        <v>0</v>
      </c>
      <c r="U4760" s="7">
        <v>0.0167</v>
      </c>
      <c r="V4760" s="7">
        <v>0</v>
      </c>
      <c r="W4760" s="7">
        <v>0.0333</v>
      </c>
      <c r="X4760" s="7">
        <v>0</v>
      </c>
      <c r="Y4760" s="8" t="str">
        <f>IFERROR(VLOOKUP(F:F,#REF!,2,0),"需要手动检查")</f>
        <v>需要手动检查</v>
      </c>
      <c r="Z4760" s="9" t="str">
        <f t="shared" si="336"/>
        <v>否</v>
      </c>
      <c r="AA4760" s="10" t="s">
        <v>36</v>
      </c>
      <c r="AB4760" s="23" t="str">
        <f>IF(IFERROR(VLOOKUP(A4760,[1]剪辑视频号!A:B,2,FALSE),"")="剪辑","剪辑","商务")</f>
        <v>剪辑</v>
      </c>
      <c r="AC4760" t="str">
        <f t="shared" si="337"/>
        <v>2025/12/6</v>
      </c>
      <c r="AD4760" t="e">
        <f>VLOOKUP(Y4760,#REF!,2,FALSE)</f>
        <v>#REF!</v>
      </c>
    </row>
    <row r="4761" customHeight="1" spans="1:30">
      <c r="A4761" s="2" t="s">
        <v>14114</v>
      </c>
      <c r="B4761" s="2" t="s">
        <v>14115</v>
      </c>
      <c r="C4761" s="2" t="s">
        <v>14935</v>
      </c>
      <c r="D4761" s="2" t="s">
        <v>14936</v>
      </c>
      <c r="E4761" s="2" t="s">
        <v>14937</v>
      </c>
      <c r="F4761" s="2" t="s">
        <v>14088</v>
      </c>
      <c r="G4761" s="6">
        <v>261</v>
      </c>
      <c r="H4761" s="6">
        <v>3</v>
      </c>
      <c r="I4761" s="6">
        <v>0</v>
      </c>
      <c r="J4761" s="6">
        <v>0</v>
      </c>
      <c r="K4761" s="6">
        <v>0</v>
      </c>
      <c r="L4761" s="6">
        <v>0</v>
      </c>
      <c r="M4761" s="6">
        <v>277</v>
      </c>
      <c r="N4761" s="6">
        <v>8</v>
      </c>
      <c r="O4761" s="6">
        <v>0</v>
      </c>
      <c r="P4761" s="6">
        <v>0</v>
      </c>
      <c r="Q4761" s="6">
        <v>0</v>
      </c>
      <c r="R4761" s="6">
        <v>0</v>
      </c>
      <c r="S4761" s="6">
        <v>0</v>
      </c>
      <c r="T4761" s="6">
        <v>0</v>
      </c>
      <c r="U4761" s="7">
        <v>0.0307</v>
      </c>
      <c r="V4761" s="7">
        <v>0</v>
      </c>
      <c r="W4761" s="7">
        <v>0.0115</v>
      </c>
      <c r="X4761" s="7">
        <v>0</v>
      </c>
      <c r="Y4761" s="8" t="str">
        <f>IFERROR(VLOOKUP(F:F,#REF!,2,0),"需要手动检查")</f>
        <v>需要手动检查</v>
      </c>
      <c r="Z4761" s="9" t="str">
        <f t="shared" si="336"/>
        <v>否</v>
      </c>
      <c r="AA4761" s="10" t="s">
        <v>36</v>
      </c>
      <c r="AB4761" s="23" t="str">
        <f>IF(IFERROR(VLOOKUP(A4761,[1]剪辑视频号!A:B,2,FALSE),"")="剪辑","剪辑","商务")</f>
        <v>剪辑</v>
      </c>
      <c r="AC4761" t="str">
        <f t="shared" si="337"/>
        <v>2025/12/6</v>
      </c>
      <c r="AD4761" t="e">
        <f>VLOOKUP(Y4761,#REF!,2,FALSE)</f>
        <v>#REF!</v>
      </c>
    </row>
    <row r="4762" customHeight="1" spans="1:30">
      <c r="A4762" s="2" t="s">
        <v>14114</v>
      </c>
      <c r="B4762" s="2" t="s">
        <v>14115</v>
      </c>
      <c r="C4762" s="2" t="s">
        <v>14938</v>
      </c>
      <c r="D4762" s="2" t="s">
        <v>14939</v>
      </c>
      <c r="E4762" s="2" t="s">
        <v>14940</v>
      </c>
      <c r="F4762" s="2" t="s">
        <v>14403</v>
      </c>
      <c r="G4762" s="6">
        <v>252</v>
      </c>
      <c r="H4762" s="6">
        <v>1</v>
      </c>
      <c r="I4762" s="6">
        <v>0</v>
      </c>
      <c r="J4762" s="6">
        <v>0</v>
      </c>
      <c r="K4762" s="6">
        <v>0</v>
      </c>
      <c r="L4762" s="6">
        <v>0</v>
      </c>
      <c r="M4762" s="6">
        <v>273</v>
      </c>
      <c r="N4762" s="6">
        <v>4</v>
      </c>
      <c r="O4762" s="6">
        <v>0</v>
      </c>
      <c r="P4762" s="6">
        <v>0</v>
      </c>
      <c r="Q4762" s="6">
        <v>0</v>
      </c>
      <c r="R4762" s="6">
        <v>0</v>
      </c>
      <c r="S4762" s="6">
        <v>0</v>
      </c>
      <c r="T4762" s="6">
        <v>0</v>
      </c>
      <c r="U4762" s="7">
        <v>0.0159</v>
      </c>
      <c r="V4762" s="7">
        <v>0</v>
      </c>
      <c r="W4762" s="7">
        <v>0.0317</v>
      </c>
      <c r="X4762" s="7">
        <v>0</v>
      </c>
      <c r="Y4762" s="8" t="str">
        <f>IFERROR(VLOOKUP(F:F,#REF!,2,0),"需要手动检查")</f>
        <v>需要手动检查</v>
      </c>
      <c r="Z4762" s="9" t="str">
        <f t="shared" si="336"/>
        <v>否</v>
      </c>
      <c r="AA4762" s="10" t="s">
        <v>36</v>
      </c>
      <c r="AB4762" s="23" t="str">
        <f>IF(IFERROR(VLOOKUP(A4762,[1]剪辑视频号!A:B,2,FALSE),"")="剪辑","剪辑","商务")</f>
        <v>剪辑</v>
      </c>
      <c r="AC4762" t="str">
        <f t="shared" si="337"/>
        <v>2025/12/6</v>
      </c>
      <c r="AD4762" t="e">
        <f>VLOOKUP(Y4762,#REF!,2,FALSE)</f>
        <v>#REF!</v>
      </c>
    </row>
    <row r="4763" customHeight="1" spans="1:30">
      <c r="A4763" s="2" t="s">
        <v>14413</v>
      </c>
      <c r="B4763" s="2" t="s">
        <v>14414</v>
      </c>
      <c r="C4763" s="2" t="s">
        <v>14941</v>
      </c>
      <c r="D4763" s="2" t="s">
        <v>14942</v>
      </c>
      <c r="E4763" s="2" t="s">
        <v>14943</v>
      </c>
      <c r="F4763" s="2" t="s">
        <v>14108</v>
      </c>
      <c r="G4763" s="6">
        <v>269</v>
      </c>
      <c r="H4763" s="6">
        <v>1</v>
      </c>
      <c r="I4763" s="6">
        <v>0</v>
      </c>
      <c r="J4763" s="6">
        <v>0</v>
      </c>
      <c r="K4763" s="6">
        <v>0</v>
      </c>
      <c r="L4763" s="6">
        <v>0</v>
      </c>
      <c r="M4763" s="6">
        <v>295</v>
      </c>
      <c r="N4763" s="6">
        <v>15</v>
      </c>
      <c r="O4763" s="6">
        <v>0</v>
      </c>
      <c r="P4763" s="6">
        <v>0</v>
      </c>
      <c r="Q4763" s="6">
        <v>0</v>
      </c>
      <c r="R4763" s="6">
        <v>0</v>
      </c>
      <c r="S4763" s="6">
        <v>0</v>
      </c>
      <c r="T4763" s="6">
        <v>0</v>
      </c>
      <c r="U4763" s="7">
        <v>0.0558</v>
      </c>
      <c r="V4763" s="7">
        <v>0</v>
      </c>
      <c r="W4763" s="7">
        <v>0.0595</v>
      </c>
      <c r="X4763" s="7">
        <v>0</v>
      </c>
      <c r="Y4763" s="8" t="str">
        <f>IFERROR(VLOOKUP(F:F,#REF!,2,0),"需要手动检查")</f>
        <v>需要手动检查</v>
      </c>
      <c r="Z4763" s="9" t="str">
        <f t="shared" si="336"/>
        <v>否</v>
      </c>
      <c r="AA4763" s="10" t="s">
        <v>36</v>
      </c>
      <c r="AB4763" s="23" t="str">
        <f>IF(IFERROR(VLOOKUP(A4763,[1]剪辑视频号!A:B,2,FALSE),"")="剪辑","剪辑","商务")</f>
        <v>剪辑</v>
      </c>
      <c r="AC4763" t="str">
        <f t="shared" si="337"/>
        <v>2025/12/6</v>
      </c>
      <c r="AD4763" t="e">
        <f>VLOOKUP(Y4763,#REF!,2,FALSE)</f>
        <v>#REF!</v>
      </c>
    </row>
    <row r="4764" customHeight="1" spans="1:30">
      <c r="A4764" s="2" t="s">
        <v>14114</v>
      </c>
      <c r="B4764" s="2" t="s">
        <v>14115</v>
      </c>
      <c r="C4764" s="2" t="s">
        <v>14944</v>
      </c>
      <c r="D4764" s="2" t="s">
        <v>14945</v>
      </c>
      <c r="E4764" s="2" t="s">
        <v>14946</v>
      </c>
      <c r="F4764" s="2" t="s">
        <v>14047</v>
      </c>
      <c r="G4764" s="6">
        <v>300</v>
      </c>
      <c r="H4764" s="6">
        <v>3</v>
      </c>
      <c r="I4764" s="6">
        <v>0</v>
      </c>
      <c r="J4764" s="6">
        <v>0</v>
      </c>
      <c r="K4764" s="6">
        <v>0</v>
      </c>
      <c r="L4764" s="6">
        <v>0</v>
      </c>
      <c r="M4764" s="6">
        <v>318</v>
      </c>
      <c r="N4764" s="6">
        <v>18</v>
      </c>
      <c r="O4764" s="6">
        <v>0</v>
      </c>
      <c r="P4764" s="6">
        <v>0</v>
      </c>
      <c r="Q4764" s="6">
        <v>0</v>
      </c>
      <c r="R4764" s="6">
        <v>0</v>
      </c>
      <c r="S4764" s="6">
        <v>0</v>
      </c>
      <c r="T4764" s="6">
        <v>0</v>
      </c>
      <c r="U4764" s="7">
        <v>0.06</v>
      </c>
      <c r="V4764" s="7">
        <v>0</v>
      </c>
      <c r="W4764" s="7">
        <v>0.06</v>
      </c>
      <c r="X4764" s="7">
        <v>0</v>
      </c>
      <c r="Y4764" s="8" t="str">
        <f>IFERROR(VLOOKUP(F:F,#REF!,2,0),"需要手动检查")</f>
        <v>需要手动检查</v>
      </c>
      <c r="Z4764" s="9" t="str">
        <f t="shared" si="336"/>
        <v>否</v>
      </c>
      <c r="AA4764" s="10" t="s">
        <v>36</v>
      </c>
      <c r="AB4764" s="23" t="str">
        <f>IF(IFERROR(VLOOKUP(A4764,[1]剪辑视频号!A:B,2,FALSE),"")="剪辑","剪辑","商务")</f>
        <v>剪辑</v>
      </c>
      <c r="AC4764" t="str">
        <f t="shared" si="337"/>
        <v>2025/12/6</v>
      </c>
      <c r="AD4764" t="e">
        <f>VLOOKUP(Y4764,#REF!,2,FALSE)</f>
        <v>#REF!</v>
      </c>
    </row>
    <row r="4765" customHeight="1" spans="1:30">
      <c r="A4765" s="2" t="s">
        <v>7562</v>
      </c>
      <c r="B4765" s="2" t="s">
        <v>7563</v>
      </c>
      <c r="C4765" s="2" t="s">
        <v>14947</v>
      </c>
      <c r="D4765" s="2" t="s">
        <v>14948</v>
      </c>
      <c r="E4765" s="2" t="s">
        <v>14949</v>
      </c>
      <c r="F4765" s="2" t="s">
        <v>14950</v>
      </c>
      <c r="G4765" s="6">
        <v>1052</v>
      </c>
      <c r="H4765" s="6">
        <v>53</v>
      </c>
      <c r="I4765" s="6">
        <v>0</v>
      </c>
      <c r="J4765" s="6">
        <v>1</v>
      </c>
      <c r="K4765" s="6">
        <v>0</v>
      </c>
      <c r="L4765" s="6">
        <v>0</v>
      </c>
      <c r="M4765" s="6">
        <v>1145</v>
      </c>
      <c r="N4765" s="6">
        <v>86</v>
      </c>
      <c r="O4765" s="6">
        <v>0</v>
      </c>
      <c r="P4765" s="6">
        <v>0</v>
      </c>
      <c r="Q4765" s="6">
        <v>0</v>
      </c>
      <c r="R4765" s="6">
        <v>0</v>
      </c>
      <c r="S4765" s="6">
        <v>0</v>
      </c>
      <c r="T4765" s="6">
        <v>0</v>
      </c>
      <c r="U4765" s="7">
        <v>0.0817</v>
      </c>
      <c r="V4765" s="7">
        <v>0</v>
      </c>
      <c r="W4765" s="7">
        <v>0.0038</v>
      </c>
      <c r="X4765" s="7">
        <v>0</v>
      </c>
      <c r="Y4765" s="8" t="str">
        <f>IFERROR(VLOOKUP(F:F,#REF!,2,0),"需要手动检查")</f>
        <v>需要手动检查</v>
      </c>
      <c r="Z4765" s="9" t="str">
        <f t="shared" ref="Z4765:Z4772" si="338">IF(R4765&gt;0,"是","否")</f>
        <v>否</v>
      </c>
      <c r="AA4765" s="10" t="s">
        <v>36</v>
      </c>
      <c r="AB4765" s="23" t="str">
        <f>IF(IFERROR(VLOOKUP(A4765,[1]剪辑视频号!A:B,2,FALSE),"")="剪辑","剪辑","商务")</f>
        <v>商务</v>
      </c>
      <c r="AC4765" t="str">
        <f t="shared" ref="AC4765:AC4772" si="339">YEAR(E4765)&amp;"/"&amp;MONTH(E4765)&amp;"/"&amp;DAY(E4765)</f>
        <v>2025/12/7</v>
      </c>
      <c r="AD4765" t="e">
        <f>VLOOKUP(Y4765,#REF!,2,FALSE)</f>
        <v>#REF!</v>
      </c>
    </row>
    <row r="4766" customHeight="1" spans="1:30">
      <c r="A4766" s="2" t="s">
        <v>14951</v>
      </c>
      <c r="B4766" s="2" t="s">
        <v>14952</v>
      </c>
      <c r="C4766" s="2" t="s">
        <v>14953</v>
      </c>
      <c r="D4766" s="2" t="s">
        <v>14954</v>
      </c>
      <c r="E4766" s="2" t="s">
        <v>14955</v>
      </c>
      <c r="F4766" s="2" t="s">
        <v>12993</v>
      </c>
      <c r="G4766" s="6">
        <v>184</v>
      </c>
      <c r="H4766" s="6">
        <v>15</v>
      </c>
      <c r="I4766" s="6">
        <v>0</v>
      </c>
      <c r="J4766" s="6">
        <v>0</v>
      </c>
      <c r="K4766" s="6">
        <v>0</v>
      </c>
      <c r="L4766" s="6">
        <v>0</v>
      </c>
      <c r="M4766" s="6">
        <v>197</v>
      </c>
      <c r="N4766" s="6">
        <v>2</v>
      </c>
      <c r="O4766" s="6">
        <v>0</v>
      </c>
      <c r="P4766" s="6">
        <v>0</v>
      </c>
      <c r="Q4766" s="6">
        <v>0</v>
      </c>
      <c r="R4766" s="6">
        <v>0</v>
      </c>
      <c r="S4766" s="6">
        <v>0</v>
      </c>
      <c r="T4766" s="6">
        <v>0</v>
      </c>
      <c r="U4766" s="7">
        <v>0.0109</v>
      </c>
      <c r="V4766" s="7">
        <v>0</v>
      </c>
      <c r="W4766" s="7">
        <v>0.0217</v>
      </c>
      <c r="X4766" s="7">
        <v>0</v>
      </c>
      <c r="Y4766" s="8" t="str">
        <f>IFERROR(VLOOKUP(F:F,#REF!,2,0),"需要手动检查")</f>
        <v>需要手动检查</v>
      </c>
      <c r="Z4766" s="9" t="str">
        <f t="shared" si="338"/>
        <v>否</v>
      </c>
      <c r="AA4766" s="10" t="s">
        <v>36</v>
      </c>
      <c r="AB4766" s="23" t="str">
        <f>IF(IFERROR(VLOOKUP(A4766,[1]剪辑视频号!A:B,2,FALSE),"")="剪辑","剪辑","商务")</f>
        <v>商务</v>
      </c>
      <c r="AC4766" t="str">
        <f t="shared" si="339"/>
        <v>2025/12/7</v>
      </c>
      <c r="AD4766" t="e">
        <f>VLOOKUP(Y4766,#REF!,2,FALSE)</f>
        <v>#REF!</v>
      </c>
    </row>
    <row r="4767" customHeight="1" spans="1:30">
      <c r="A4767" s="2" t="s">
        <v>8488</v>
      </c>
      <c r="B4767" s="2" t="s">
        <v>8489</v>
      </c>
      <c r="C4767" s="2" t="s">
        <v>14956</v>
      </c>
      <c r="D4767" s="2" t="s">
        <v>14957</v>
      </c>
      <c r="E4767" s="2" t="s">
        <v>14958</v>
      </c>
      <c r="F4767" s="2" t="s">
        <v>14047</v>
      </c>
      <c r="G4767" s="6">
        <v>39</v>
      </c>
      <c r="H4767" s="6">
        <v>0</v>
      </c>
      <c r="I4767" s="6">
        <v>0</v>
      </c>
      <c r="J4767" s="6">
        <v>0</v>
      </c>
      <c r="K4767" s="6">
        <v>0</v>
      </c>
      <c r="L4767" s="6">
        <v>0</v>
      </c>
      <c r="M4767" s="6">
        <v>39</v>
      </c>
      <c r="N4767" s="6">
        <v>1</v>
      </c>
      <c r="O4767" s="6">
        <v>0</v>
      </c>
      <c r="P4767" s="6">
        <v>0</v>
      </c>
      <c r="Q4767" s="6">
        <v>0</v>
      </c>
      <c r="R4767" s="6">
        <v>0</v>
      </c>
      <c r="S4767" s="6">
        <v>0</v>
      </c>
      <c r="T4767" s="6">
        <v>0</v>
      </c>
      <c r="U4767" s="7">
        <v>0.0256</v>
      </c>
      <c r="V4767" s="7">
        <v>0</v>
      </c>
      <c r="W4767" s="7">
        <v>0</v>
      </c>
      <c r="X4767" s="7">
        <v>0</v>
      </c>
      <c r="Y4767" s="8" t="str">
        <f>IFERROR(VLOOKUP(F:F,#REF!,2,0),"需要手动检查")</f>
        <v>需要手动检查</v>
      </c>
      <c r="Z4767" s="9" t="str">
        <f t="shared" si="338"/>
        <v>否</v>
      </c>
      <c r="AA4767" s="10" t="s">
        <v>36</v>
      </c>
      <c r="AB4767" s="23" t="str">
        <f>IF(IFERROR(VLOOKUP(A4767,[1]剪辑视频号!A:B,2,FALSE),"")="剪辑","剪辑","商务")</f>
        <v>商务</v>
      </c>
      <c r="AC4767" t="str">
        <f t="shared" si="339"/>
        <v>2025/12/7</v>
      </c>
      <c r="AD4767" t="e">
        <f>VLOOKUP(Y4767,#REF!,2,FALSE)</f>
        <v>#REF!</v>
      </c>
    </row>
    <row r="4768" customHeight="1" spans="1:30">
      <c r="A4768" s="2" t="s">
        <v>14114</v>
      </c>
      <c r="B4768" s="2" t="s">
        <v>14115</v>
      </c>
      <c r="C4768" s="2" t="s">
        <v>14959</v>
      </c>
      <c r="D4768" s="2" t="s">
        <v>14960</v>
      </c>
      <c r="E4768" s="2" t="s">
        <v>14961</v>
      </c>
      <c r="F4768" s="2" t="s">
        <v>14047</v>
      </c>
      <c r="G4768" s="6">
        <v>3</v>
      </c>
      <c r="H4768" s="6">
        <v>0</v>
      </c>
      <c r="I4768" s="6">
        <v>0</v>
      </c>
      <c r="J4768" s="6">
        <v>0</v>
      </c>
      <c r="K4768" s="6">
        <v>0</v>
      </c>
      <c r="L4768" s="6">
        <v>0</v>
      </c>
      <c r="M4768" s="6">
        <v>3</v>
      </c>
      <c r="N4768" s="6">
        <v>0</v>
      </c>
      <c r="O4768" s="6">
        <v>0</v>
      </c>
      <c r="P4768" s="6">
        <v>0</v>
      </c>
      <c r="Q4768" s="6">
        <v>0</v>
      </c>
      <c r="R4768" s="6">
        <v>0</v>
      </c>
      <c r="S4768" s="6">
        <v>0</v>
      </c>
      <c r="T4768" s="6">
        <v>0</v>
      </c>
      <c r="U4768" s="7">
        <v>0</v>
      </c>
      <c r="V4768" s="7">
        <v>0</v>
      </c>
      <c r="W4768" s="7">
        <v>0</v>
      </c>
      <c r="X4768" s="7">
        <v>0</v>
      </c>
      <c r="Y4768" s="8" t="str">
        <f>IFERROR(VLOOKUP(F:F,#REF!,2,0),"需要手动检查")</f>
        <v>需要手动检查</v>
      </c>
      <c r="Z4768" s="9" t="str">
        <f t="shared" si="338"/>
        <v>否</v>
      </c>
      <c r="AA4768" s="10" t="s">
        <v>36</v>
      </c>
      <c r="AB4768" s="23" t="str">
        <f>IF(IFERROR(VLOOKUP(A4768,[1]剪辑视频号!A:B,2,FALSE),"")="剪辑","剪辑","商务")</f>
        <v>剪辑</v>
      </c>
      <c r="AC4768" t="str">
        <f t="shared" si="339"/>
        <v>2025/12/7</v>
      </c>
      <c r="AD4768" t="e">
        <f>VLOOKUP(Y4768,#REF!,2,FALSE)</f>
        <v>#REF!</v>
      </c>
    </row>
    <row r="4769" customHeight="1" spans="1:30">
      <c r="A4769" s="2" t="s">
        <v>14114</v>
      </c>
      <c r="B4769" s="2" t="s">
        <v>14115</v>
      </c>
      <c r="C4769" s="2" t="s">
        <v>14962</v>
      </c>
      <c r="D4769" s="2" t="s">
        <v>14963</v>
      </c>
      <c r="E4769" s="2" t="s">
        <v>14964</v>
      </c>
      <c r="F4769" s="2" t="s">
        <v>14403</v>
      </c>
      <c r="G4769" s="6">
        <v>242</v>
      </c>
      <c r="H4769" s="6">
        <v>3</v>
      </c>
      <c r="I4769" s="6">
        <v>0</v>
      </c>
      <c r="J4769" s="6">
        <v>0</v>
      </c>
      <c r="K4769" s="6">
        <v>0</v>
      </c>
      <c r="L4769" s="6">
        <v>0</v>
      </c>
      <c r="M4769" s="6">
        <v>268</v>
      </c>
      <c r="N4769" s="6">
        <v>16</v>
      </c>
      <c r="O4769" s="6">
        <v>0</v>
      </c>
      <c r="P4769" s="6">
        <v>0</v>
      </c>
      <c r="Q4769" s="6">
        <v>0</v>
      </c>
      <c r="R4769" s="6">
        <v>0</v>
      </c>
      <c r="S4769" s="6">
        <v>0</v>
      </c>
      <c r="T4769" s="6">
        <v>0</v>
      </c>
      <c r="U4769" s="7">
        <v>0.0661</v>
      </c>
      <c r="V4769" s="7">
        <v>0</v>
      </c>
      <c r="W4769" s="7">
        <v>0.0496</v>
      </c>
      <c r="X4769" s="7">
        <v>0</v>
      </c>
      <c r="Y4769" s="8" t="str">
        <f>IFERROR(VLOOKUP(F:F,#REF!,2,0),"需要手动检查")</f>
        <v>需要手动检查</v>
      </c>
      <c r="Z4769" s="9" t="str">
        <f t="shared" si="338"/>
        <v>否</v>
      </c>
      <c r="AA4769" s="10" t="s">
        <v>36</v>
      </c>
      <c r="AB4769" s="23" t="str">
        <f>IF(IFERROR(VLOOKUP(A4769,[1]剪辑视频号!A:B,2,FALSE),"")="剪辑","剪辑","商务")</f>
        <v>剪辑</v>
      </c>
      <c r="AC4769" t="str">
        <f t="shared" si="339"/>
        <v>2025/12/7</v>
      </c>
      <c r="AD4769" t="e">
        <f>VLOOKUP(Y4769,#REF!,2,FALSE)</f>
        <v>#REF!</v>
      </c>
    </row>
    <row r="4770" customHeight="1" spans="1:30">
      <c r="A4770" s="2" t="s">
        <v>14114</v>
      </c>
      <c r="B4770" s="2" t="s">
        <v>14115</v>
      </c>
      <c r="C4770" s="2" t="s">
        <v>14965</v>
      </c>
      <c r="D4770" s="2" t="s">
        <v>14966</v>
      </c>
      <c r="E4770" s="2" t="s">
        <v>14967</v>
      </c>
      <c r="F4770" s="2" t="s">
        <v>14403</v>
      </c>
      <c r="G4770" s="6">
        <v>16</v>
      </c>
      <c r="H4770" s="6">
        <v>0</v>
      </c>
      <c r="I4770" s="6">
        <v>0</v>
      </c>
      <c r="J4770" s="6">
        <v>0</v>
      </c>
      <c r="K4770" s="6">
        <v>0</v>
      </c>
      <c r="L4770" s="6">
        <v>0</v>
      </c>
      <c r="M4770" s="6">
        <v>16</v>
      </c>
      <c r="N4770" s="6">
        <v>0</v>
      </c>
      <c r="O4770" s="6">
        <v>0</v>
      </c>
      <c r="P4770" s="6">
        <v>0</v>
      </c>
      <c r="Q4770" s="6">
        <v>0</v>
      </c>
      <c r="R4770" s="6">
        <v>0</v>
      </c>
      <c r="S4770" s="6">
        <v>0</v>
      </c>
      <c r="T4770" s="6">
        <v>0</v>
      </c>
      <c r="U4770" s="7">
        <v>0</v>
      </c>
      <c r="V4770" s="7">
        <v>0</v>
      </c>
      <c r="W4770" s="7">
        <v>0.0625</v>
      </c>
      <c r="X4770" s="7">
        <v>0</v>
      </c>
      <c r="Y4770" s="8" t="str">
        <f>IFERROR(VLOOKUP(F:F,#REF!,2,0),"需要手动检查")</f>
        <v>需要手动检查</v>
      </c>
      <c r="Z4770" s="9" t="str">
        <f t="shared" si="338"/>
        <v>否</v>
      </c>
      <c r="AA4770" s="10" t="s">
        <v>36</v>
      </c>
      <c r="AB4770" s="23" t="str">
        <f>IF(IFERROR(VLOOKUP(A4770,[1]剪辑视频号!A:B,2,FALSE),"")="剪辑","剪辑","商务")</f>
        <v>剪辑</v>
      </c>
      <c r="AC4770" t="str">
        <f t="shared" si="339"/>
        <v>2025/12/7</v>
      </c>
      <c r="AD4770" t="e">
        <f>VLOOKUP(Y4770,#REF!,2,FALSE)</f>
        <v>#REF!</v>
      </c>
    </row>
    <row r="4771" customHeight="1" spans="1:30">
      <c r="A4771" s="2" t="s">
        <v>14114</v>
      </c>
      <c r="B4771" s="2" t="s">
        <v>14115</v>
      </c>
      <c r="C4771" s="2" t="s">
        <v>14968</v>
      </c>
      <c r="D4771" s="2" t="s">
        <v>14969</v>
      </c>
      <c r="E4771" s="2" t="s">
        <v>14970</v>
      </c>
      <c r="F4771" s="2" t="s">
        <v>14047</v>
      </c>
      <c r="G4771" s="6">
        <v>57</v>
      </c>
      <c r="H4771" s="6">
        <v>0</v>
      </c>
      <c r="I4771" s="6">
        <v>0</v>
      </c>
      <c r="J4771" s="6">
        <v>0</v>
      </c>
      <c r="K4771" s="6">
        <v>0</v>
      </c>
      <c r="L4771" s="6">
        <v>0</v>
      </c>
      <c r="M4771" s="6">
        <v>57</v>
      </c>
      <c r="N4771" s="6">
        <v>0</v>
      </c>
      <c r="O4771" s="6">
        <v>0</v>
      </c>
      <c r="P4771" s="6">
        <v>0</v>
      </c>
      <c r="Q4771" s="6">
        <v>0</v>
      </c>
      <c r="R4771" s="6">
        <v>0</v>
      </c>
      <c r="S4771" s="6">
        <v>0</v>
      </c>
      <c r="T4771" s="6">
        <v>0</v>
      </c>
      <c r="U4771" s="7">
        <v>0</v>
      </c>
      <c r="V4771" s="7">
        <v>0</v>
      </c>
      <c r="W4771" s="7">
        <v>0</v>
      </c>
      <c r="X4771" s="7">
        <v>0</v>
      </c>
      <c r="Y4771" s="8" t="str">
        <f>IFERROR(VLOOKUP(F:F,#REF!,2,0),"需要手动检查")</f>
        <v>需要手动检查</v>
      </c>
      <c r="Z4771" s="9" t="str">
        <f t="shared" si="338"/>
        <v>否</v>
      </c>
      <c r="AA4771" s="10" t="s">
        <v>36</v>
      </c>
      <c r="AB4771" s="23" t="str">
        <f>IF(IFERROR(VLOOKUP(A4771,[1]剪辑视频号!A:B,2,FALSE),"")="剪辑","剪辑","商务")</f>
        <v>剪辑</v>
      </c>
      <c r="AC4771" t="str">
        <f t="shared" si="339"/>
        <v>2025/12/7</v>
      </c>
      <c r="AD4771" t="e">
        <f>VLOOKUP(Y4771,#REF!,2,FALSE)</f>
        <v>#REF!</v>
      </c>
    </row>
    <row r="4772" customHeight="1" spans="1:30">
      <c r="A4772" s="2" t="s">
        <v>13457</v>
      </c>
      <c r="B4772" s="2" t="s">
        <v>13458</v>
      </c>
      <c r="C4772" s="2" t="s">
        <v>14971</v>
      </c>
      <c r="D4772" s="2" t="s">
        <v>14972</v>
      </c>
      <c r="E4772" s="2" t="s">
        <v>14973</v>
      </c>
      <c r="F4772" s="2" t="s">
        <v>14088</v>
      </c>
      <c r="G4772" s="6">
        <v>15</v>
      </c>
      <c r="H4772" s="6">
        <v>0</v>
      </c>
      <c r="I4772" s="6">
        <v>0</v>
      </c>
      <c r="J4772" s="6">
        <v>0</v>
      </c>
      <c r="K4772" s="6">
        <v>0</v>
      </c>
      <c r="L4772" s="6">
        <v>0</v>
      </c>
      <c r="M4772" s="6">
        <v>15</v>
      </c>
      <c r="N4772" s="6">
        <v>0</v>
      </c>
      <c r="O4772" s="6">
        <v>0</v>
      </c>
      <c r="P4772" s="6">
        <v>0</v>
      </c>
      <c r="Q4772" s="6">
        <v>0</v>
      </c>
      <c r="R4772" s="6">
        <v>0</v>
      </c>
      <c r="S4772" s="6">
        <v>0</v>
      </c>
      <c r="T4772" s="6">
        <v>0</v>
      </c>
      <c r="U4772" s="7">
        <v>0</v>
      </c>
      <c r="V4772" s="7">
        <v>0</v>
      </c>
      <c r="W4772" s="7">
        <v>0</v>
      </c>
      <c r="X4772" s="7">
        <v>0</v>
      </c>
      <c r="Y4772" s="8" t="str">
        <f>IFERROR(VLOOKUP(F:F,#REF!,2,0),"需要手动检查")</f>
        <v>需要手动检查</v>
      </c>
      <c r="Z4772" s="9" t="str">
        <f t="shared" si="338"/>
        <v>否</v>
      </c>
      <c r="AA4772" s="10" t="s">
        <v>36</v>
      </c>
      <c r="AB4772" s="23" t="str">
        <f>IF(IFERROR(VLOOKUP(A4772,[1]剪辑视频号!A:B,2,FALSE),"")="剪辑","剪辑","商务")</f>
        <v>剪辑</v>
      </c>
      <c r="AC4772" t="str">
        <f t="shared" si="339"/>
        <v>2025/12/7</v>
      </c>
      <c r="AD4772" t="e">
        <f>VLOOKUP(Y4772,#REF!,2,FALSE)</f>
        <v>#REF!</v>
      </c>
    </row>
    <row r="4773" customHeight="1" spans="1:30">
      <c r="A4773" s="2" t="s">
        <v>14974</v>
      </c>
      <c r="B4773" s="2" t="s">
        <v>14975</v>
      </c>
      <c r="C4773" s="2" t="s">
        <v>14976</v>
      </c>
      <c r="D4773" s="2" t="s">
        <v>14977</v>
      </c>
      <c r="E4773" s="2" t="s">
        <v>14978</v>
      </c>
      <c r="F4773" s="2" t="s">
        <v>13985</v>
      </c>
      <c r="G4773" s="6">
        <v>302</v>
      </c>
      <c r="H4773" s="6">
        <v>4</v>
      </c>
      <c r="I4773" s="6">
        <v>0</v>
      </c>
      <c r="J4773" s="6">
        <v>0</v>
      </c>
      <c r="K4773" s="6">
        <v>0</v>
      </c>
      <c r="L4773" s="6">
        <v>0</v>
      </c>
      <c r="M4773" s="6">
        <v>280</v>
      </c>
      <c r="N4773" s="6">
        <v>18</v>
      </c>
      <c r="O4773" s="6">
        <v>0</v>
      </c>
      <c r="P4773" s="6">
        <v>0</v>
      </c>
      <c r="Q4773" s="6">
        <v>0</v>
      </c>
      <c r="R4773" s="6">
        <v>0</v>
      </c>
      <c r="S4773" s="6">
        <v>0</v>
      </c>
      <c r="T4773" s="6">
        <v>0</v>
      </c>
      <c r="U4773" s="7">
        <v>0.0596</v>
      </c>
      <c r="V4773" s="7">
        <v>0</v>
      </c>
      <c r="W4773" s="7">
        <v>0.0033</v>
      </c>
      <c r="X4773" s="7">
        <v>0</v>
      </c>
      <c r="Y4773" s="8" t="str">
        <f>IFERROR(VLOOKUP(F:F,#REF!,2,0),"需要手动检查")</f>
        <v>需要手动检查</v>
      </c>
      <c r="Z4773" s="9" t="str">
        <f t="shared" ref="Z4773:Z4782" si="340">IF(R4773&gt;0,"是","否")</f>
        <v>否</v>
      </c>
      <c r="AA4773" s="10" t="s">
        <v>36</v>
      </c>
      <c r="AB4773" s="23" t="str">
        <f>IF(IFERROR(VLOOKUP(A4773,[1]剪辑视频号!A:B,2,FALSE),"")="剪辑","剪辑","商务")</f>
        <v>商务</v>
      </c>
      <c r="AC4773" t="str">
        <f t="shared" ref="AC4773:AC4782" si="341">YEAR(E4773)&amp;"/"&amp;MONTH(E4773)&amp;"/"&amp;DAY(E4773)</f>
        <v>2025/12/8</v>
      </c>
      <c r="AD4773" t="e">
        <f>VLOOKUP(Y4773,#REF!,2,FALSE)</f>
        <v>#REF!</v>
      </c>
    </row>
    <row r="4774" customHeight="1" spans="1:30">
      <c r="A4774" s="2" t="s">
        <v>14691</v>
      </c>
      <c r="B4774" s="2" t="s">
        <v>5433</v>
      </c>
      <c r="C4774" s="2" t="s">
        <v>14979</v>
      </c>
      <c r="D4774" s="2" t="s">
        <v>14980</v>
      </c>
      <c r="E4774" s="2" t="s">
        <v>14978</v>
      </c>
      <c r="F4774" s="2" t="s">
        <v>14108</v>
      </c>
      <c r="G4774" s="6">
        <v>18</v>
      </c>
      <c r="H4774" s="6">
        <v>0</v>
      </c>
      <c r="I4774" s="6">
        <v>0</v>
      </c>
      <c r="J4774" s="6">
        <v>0</v>
      </c>
      <c r="K4774" s="6">
        <v>0</v>
      </c>
      <c r="L4774" s="6">
        <v>0</v>
      </c>
      <c r="M4774" s="6">
        <v>13</v>
      </c>
      <c r="N4774" s="6">
        <v>0</v>
      </c>
      <c r="O4774" s="6">
        <v>0</v>
      </c>
      <c r="P4774" s="6">
        <v>0</v>
      </c>
      <c r="Q4774" s="6">
        <v>0</v>
      </c>
      <c r="R4774" s="6">
        <v>0</v>
      </c>
      <c r="S4774" s="6">
        <v>0</v>
      </c>
      <c r="T4774" s="6">
        <v>0</v>
      </c>
      <c r="U4774" s="7">
        <v>0</v>
      </c>
      <c r="V4774" s="7">
        <v>0</v>
      </c>
      <c r="W4774" s="7">
        <v>0.0556</v>
      </c>
      <c r="X4774" s="7">
        <v>0</v>
      </c>
      <c r="Y4774" s="8" t="str">
        <f>IFERROR(VLOOKUP(F:F,#REF!,2,0),"需要手动检查")</f>
        <v>需要手动检查</v>
      </c>
      <c r="Z4774" s="9" t="str">
        <f t="shared" si="340"/>
        <v>否</v>
      </c>
      <c r="AA4774" s="10" t="s">
        <v>36</v>
      </c>
      <c r="AB4774" s="23" t="str">
        <f>IF(IFERROR(VLOOKUP(A4774,[1]剪辑视频号!A:B,2,FALSE),"")="剪辑","剪辑","商务")</f>
        <v>剪辑</v>
      </c>
      <c r="AC4774" t="str">
        <f t="shared" si="341"/>
        <v>2025/12/8</v>
      </c>
      <c r="AD4774" t="e">
        <f>VLOOKUP(Y4774,#REF!,2,FALSE)</f>
        <v>#REF!</v>
      </c>
    </row>
    <row r="4775" customHeight="1" spans="1:30">
      <c r="A4775" s="2" t="s">
        <v>4835</v>
      </c>
      <c r="B4775" s="2" t="s">
        <v>4836</v>
      </c>
      <c r="C4775" s="2" t="s">
        <v>14981</v>
      </c>
      <c r="D4775" s="2" t="s">
        <v>14982</v>
      </c>
      <c r="E4775" s="2" t="s">
        <v>14983</v>
      </c>
      <c r="F4775" s="2" t="s">
        <v>14108</v>
      </c>
      <c r="G4775" s="6">
        <v>300</v>
      </c>
      <c r="H4775" s="6">
        <v>1</v>
      </c>
      <c r="I4775" s="6">
        <v>0</v>
      </c>
      <c r="J4775" s="6">
        <v>0</v>
      </c>
      <c r="K4775" s="6">
        <v>0</v>
      </c>
      <c r="L4775" s="6">
        <v>0</v>
      </c>
      <c r="M4775" s="6">
        <v>317</v>
      </c>
      <c r="N4775" s="6">
        <v>1</v>
      </c>
      <c r="O4775" s="6">
        <v>0</v>
      </c>
      <c r="P4775" s="6">
        <v>0</v>
      </c>
      <c r="Q4775" s="6">
        <v>0</v>
      </c>
      <c r="R4775" s="6">
        <v>0</v>
      </c>
      <c r="S4775" s="6">
        <v>0</v>
      </c>
      <c r="T4775" s="6">
        <v>0</v>
      </c>
      <c r="U4775" s="7">
        <v>0.0033</v>
      </c>
      <c r="V4775" s="7">
        <v>0</v>
      </c>
      <c r="W4775" s="7">
        <v>0.0233</v>
      </c>
      <c r="X4775" s="7">
        <v>0</v>
      </c>
      <c r="Y4775" s="8" t="str">
        <f>IFERROR(VLOOKUP(F:F,#REF!,2,0),"需要手动检查")</f>
        <v>需要手动检查</v>
      </c>
      <c r="Z4775" s="9" t="str">
        <f t="shared" si="340"/>
        <v>否</v>
      </c>
      <c r="AA4775" s="10" t="s">
        <v>36</v>
      </c>
      <c r="AB4775" s="23" t="str">
        <f>IF(IFERROR(VLOOKUP(A4775,[1]剪辑视频号!A:B,2,FALSE),"")="剪辑","剪辑","商务")</f>
        <v>剪辑</v>
      </c>
      <c r="AC4775" t="str">
        <f t="shared" si="341"/>
        <v>2025/12/8</v>
      </c>
      <c r="AD4775" t="e">
        <f>VLOOKUP(Y4775,#REF!,2,FALSE)</f>
        <v>#REF!</v>
      </c>
    </row>
    <row r="4776" customHeight="1" spans="1:30">
      <c r="A4776" s="2" t="s">
        <v>7562</v>
      </c>
      <c r="B4776" s="2" t="s">
        <v>7563</v>
      </c>
      <c r="C4776" s="2" t="s">
        <v>14984</v>
      </c>
      <c r="D4776" s="2" t="s">
        <v>14985</v>
      </c>
      <c r="E4776" s="2" t="s">
        <v>14986</v>
      </c>
      <c r="F4776" s="2" t="s">
        <v>14950</v>
      </c>
      <c r="G4776" s="6">
        <v>146</v>
      </c>
      <c r="H4776" s="6">
        <v>5</v>
      </c>
      <c r="I4776" s="6">
        <v>0</v>
      </c>
      <c r="J4776" s="6">
        <v>0</v>
      </c>
      <c r="K4776" s="6">
        <v>0</v>
      </c>
      <c r="L4776" s="6">
        <v>0</v>
      </c>
      <c r="M4776" s="6">
        <v>163</v>
      </c>
      <c r="N4776" s="6">
        <v>4</v>
      </c>
      <c r="O4776" s="6">
        <v>0</v>
      </c>
      <c r="P4776" s="6">
        <v>0</v>
      </c>
      <c r="Q4776" s="6">
        <v>0</v>
      </c>
      <c r="R4776" s="6">
        <v>0</v>
      </c>
      <c r="S4776" s="6">
        <v>0</v>
      </c>
      <c r="T4776" s="6">
        <v>0</v>
      </c>
      <c r="U4776" s="7">
        <v>0.0274</v>
      </c>
      <c r="V4776" s="7">
        <v>0</v>
      </c>
      <c r="W4776" s="7">
        <v>0.0137</v>
      </c>
      <c r="X4776" s="7">
        <v>0</v>
      </c>
      <c r="Y4776" s="8" t="str">
        <f>IFERROR(VLOOKUP(F:F,#REF!,2,0),"需要手动检查")</f>
        <v>需要手动检查</v>
      </c>
      <c r="Z4776" s="9" t="str">
        <f t="shared" si="340"/>
        <v>否</v>
      </c>
      <c r="AA4776" s="10" t="s">
        <v>36</v>
      </c>
      <c r="AB4776" s="23" t="str">
        <f>IF(IFERROR(VLOOKUP(A4776,[1]剪辑视频号!A:B,2,FALSE),"")="剪辑","剪辑","商务")</f>
        <v>商务</v>
      </c>
      <c r="AC4776" t="str">
        <f t="shared" si="341"/>
        <v>2025/12/8</v>
      </c>
      <c r="AD4776" t="e">
        <f>VLOOKUP(Y4776,#REF!,2,FALSE)</f>
        <v>#REF!</v>
      </c>
    </row>
    <row r="4777" customHeight="1" spans="1:30">
      <c r="A4777" s="2" t="s">
        <v>168</v>
      </c>
      <c r="B4777" s="2" t="s">
        <v>169</v>
      </c>
      <c r="C4777" s="2" t="s">
        <v>45</v>
      </c>
      <c r="D4777" s="2" t="s">
        <v>14987</v>
      </c>
      <c r="E4777" s="2" t="s">
        <v>14988</v>
      </c>
      <c r="F4777" s="2" t="s">
        <v>14047</v>
      </c>
      <c r="G4777" s="6">
        <v>357</v>
      </c>
      <c r="H4777" s="6">
        <v>18</v>
      </c>
      <c r="I4777" s="6">
        <v>7</v>
      </c>
      <c r="J4777" s="6">
        <v>0</v>
      </c>
      <c r="K4777" s="6">
        <v>1</v>
      </c>
      <c r="L4777" s="6">
        <v>0</v>
      </c>
      <c r="M4777" s="6">
        <v>18</v>
      </c>
      <c r="N4777" s="6">
        <v>1</v>
      </c>
      <c r="O4777" s="6">
        <v>0</v>
      </c>
      <c r="P4777" s="6">
        <v>0</v>
      </c>
      <c r="Q4777" s="6">
        <v>0</v>
      </c>
      <c r="R4777" s="6">
        <v>0</v>
      </c>
      <c r="S4777" s="6">
        <v>0</v>
      </c>
      <c r="T4777" s="6">
        <v>0</v>
      </c>
      <c r="U4777" s="7">
        <v>0.0028</v>
      </c>
      <c r="V4777" s="7">
        <v>0</v>
      </c>
      <c r="W4777" s="7">
        <v>0.028</v>
      </c>
      <c r="X4777" s="7">
        <v>0</v>
      </c>
      <c r="Y4777" s="8" t="str">
        <f>IFERROR(VLOOKUP(F:F,#REF!,2,0),"需要手动检查")</f>
        <v>需要手动检查</v>
      </c>
      <c r="Z4777" s="9" t="str">
        <f t="shared" si="340"/>
        <v>否</v>
      </c>
      <c r="AA4777" s="10" t="s">
        <v>36</v>
      </c>
      <c r="AB4777" s="23" t="str">
        <f>IF(IFERROR(VLOOKUP(A4777,[1]剪辑视频号!A:B,2,FALSE),"")="剪辑","剪辑","商务")</f>
        <v>商务</v>
      </c>
      <c r="AC4777" t="str">
        <f t="shared" si="341"/>
        <v>2025/12/8</v>
      </c>
      <c r="AD4777" t="e">
        <f>VLOOKUP(Y4777,#REF!,2,FALSE)</f>
        <v>#REF!</v>
      </c>
    </row>
    <row r="4778" customHeight="1" spans="1:30">
      <c r="A4778" s="2" t="s">
        <v>14114</v>
      </c>
      <c r="B4778" s="2" t="s">
        <v>14115</v>
      </c>
      <c r="C4778" s="2" t="s">
        <v>14989</v>
      </c>
      <c r="D4778" s="2" t="s">
        <v>14990</v>
      </c>
      <c r="E4778" s="2" t="s">
        <v>14991</v>
      </c>
      <c r="F4778" s="2" t="s">
        <v>14047</v>
      </c>
      <c r="G4778" s="6">
        <v>21</v>
      </c>
      <c r="H4778" s="6">
        <v>0</v>
      </c>
      <c r="I4778" s="6">
        <v>0</v>
      </c>
      <c r="J4778" s="6">
        <v>0</v>
      </c>
      <c r="K4778" s="6">
        <v>0</v>
      </c>
      <c r="L4778" s="6">
        <v>0</v>
      </c>
      <c r="M4778" s="6">
        <v>15</v>
      </c>
      <c r="N4778" s="6">
        <v>0</v>
      </c>
      <c r="O4778" s="6">
        <v>0</v>
      </c>
      <c r="P4778" s="6">
        <v>0</v>
      </c>
      <c r="Q4778" s="6">
        <v>0</v>
      </c>
      <c r="R4778" s="6">
        <v>0</v>
      </c>
      <c r="S4778" s="6">
        <v>0</v>
      </c>
      <c r="T4778" s="6">
        <v>0</v>
      </c>
      <c r="U4778" s="7">
        <v>0</v>
      </c>
      <c r="V4778" s="7">
        <v>0</v>
      </c>
      <c r="W4778" s="7">
        <v>0</v>
      </c>
      <c r="X4778" s="7">
        <v>0</v>
      </c>
      <c r="Y4778" s="8" t="str">
        <f>IFERROR(VLOOKUP(F:F,#REF!,2,0),"需要手动检查")</f>
        <v>需要手动检查</v>
      </c>
      <c r="Z4778" s="9" t="str">
        <f t="shared" si="340"/>
        <v>否</v>
      </c>
      <c r="AA4778" s="10" t="s">
        <v>36</v>
      </c>
      <c r="AB4778" s="23" t="str">
        <f>IF(IFERROR(VLOOKUP(A4778,[1]剪辑视频号!A:B,2,FALSE),"")="剪辑","剪辑","商务")</f>
        <v>剪辑</v>
      </c>
      <c r="AC4778" t="str">
        <f t="shared" si="341"/>
        <v>2025/12/8</v>
      </c>
      <c r="AD4778" t="e">
        <f>VLOOKUP(Y4778,#REF!,2,FALSE)</f>
        <v>#REF!</v>
      </c>
    </row>
    <row r="4779" customHeight="1" spans="1:30">
      <c r="A4779" s="2" t="s">
        <v>14114</v>
      </c>
      <c r="B4779" s="2" t="s">
        <v>14115</v>
      </c>
      <c r="C4779" s="2" t="s">
        <v>14992</v>
      </c>
      <c r="D4779" s="2" t="s">
        <v>14993</v>
      </c>
      <c r="E4779" s="2" t="s">
        <v>14994</v>
      </c>
      <c r="F4779" s="2" t="s">
        <v>14047</v>
      </c>
      <c r="G4779" s="6">
        <v>0</v>
      </c>
      <c r="H4779" s="6">
        <v>0</v>
      </c>
      <c r="I4779" s="6">
        <v>0</v>
      </c>
      <c r="J4779" s="6">
        <v>0</v>
      </c>
      <c r="K4779" s="6">
        <v>0</v>
      </c>
      <c r="L4779" s="6">
        <v>0</v>
      </c>
      <c r="M4779" s="6">
        <v>1</v>
      </c>
      <c r="N4779" s="6">
        <v>0</v>
      </c>
      <c r="O4779" s="6">
        <v>0</v>
      </c>
      <c r="P4779" s="6">
        <v>0</v>
      </c>
      <c r="Q4779" s="6">
        <v>0</v>
      </c>
      <c r="R4779" s="6">
        <v>0</v>
      </c>
      <c r="S4779" s="6">
        <v>0</v>
      </c>
      <c r="T4779" s="6">
        <v>0</v>
      </c>
      <c r="U4779" s="7">
        <v>0</v>
      </c>
      <c r="V4779" s="7">
        <v>0</v>
      </c>
      <c r="W4779" s="7">
        <v>0</v>
      </c>
      <c r="X4779" s="7">
        <v>0</v>
      </c>
      <c r="Y4779" s="8" t="str">
        <f>IFERROR(VLOOKUP(F:F,#REF!,2,0),"需要手动检查")</f>
        <v>需要手动检查</v>
      </c>
      <c r="Z4779" s="9" t="str">
        <f t="shared" si="340"/>
        <v>否</v>
      </c>
      <c r="AA4779" s="10" t="s">
        <v>36</v>
      </c>
      <c r="AB4779" s="23" t="str">
        <f>IF(IFERROR(VLOOKUP(A4779,[1]剪辑视频号!A:B,2,FALSE),"")="剪辑","剪辑","商务")</f>
        <v>剪辑</v>
      </c>
      <c r="AC4779" t="str">
        <f t="shared" si="341"/>
        <v>2025/12/8</v>
      </c>
      <c r="AD4779" t="e">
        <f>VLOOKUP(Y4779,#REF!,2,FALSE)</f>
        <v>#REF!</v>
      </c>
    </row>
    <row r="4780" customHeight="1" spans="1:30">
      <c r="A4780" s="2" t="s">
        <v>14114</v>
      </c>
      <c r="B4780" s="2" t="s">
        <v>14115</v>
      </c>
      <c r="C4780" s="2" t="s">
        <v>14995</v>
      </c>
      <c r="D4780" s="2" t="s">
        <v>14996</v>
      </c>
      <c r="E4780" s="2" t="s">
        <v>14997</v>
      </c>
      <c r="F4780" s="2" t="s">
        <v>14047</v>
      </c>
      <c r="G4780" s="6">
        <v>273</v>
      </c>
      <c r="H4780" s="6">
        <v>4</v>
      </c>
      <c r="I4780" s="6">
        <v>0</v>
      </c>
      <c r="J4780" s="6">
        <v>0</v>
      </c>
      <c r="K4780" s="6">
        <v>0</v>
      </c>
      <c r="L4780" s="6">
        <v>0</v>
      </c>
      <c r="M4780" s="6">
        <v>291</v>
      </c>
      <c r="N4780" s="6">
        <v>22</v>
      </c>
      <c r="O4780" s="6">
        <v>0</v>
      </c>
      <c r="P4780" s="6">
        <v>0</v>
      </c>
      <c r="Q4780" s="6">
        <v>0</v>
      </c>
      <c r="R4780" s="6">
        <v>0</v>
      </c>
      <c r="S4780" s="6">
        <v>0</v>
      </c>
      <c r="T4780" s="6">
        <v>0</v>
      </c>
      <c r="U4780" s="7">
        <v>0.0806</v>
      </c>
      <c r="V4780" s="7">
        <v>0</v>
      </c>
      <c r="W4780" s="7">
        <v>0.0659</v>
      </c>
      <c r="X4780" s="7">
        <v>0</v>
      </c>
      <c r="Y4780" s="8" t="str">
        <f>IFERROR(VLOOKUP(F:F,#REF!,2,0),"需要手动检查")</f>
        <v>需要手动检查</v>
      </c>
      <c r="Z4780" s="9" t="str">
        <f t="shared" si="340"/>
        <v>否</v>
      </c>
      <c r="AA4780" s="10" t="s">
        <v>36</v>
      </c>
      <c r="AB4780" s="23" t="str">
        <f>IF(IFERROR(VLOOKUP(A4780,[1]剪辑视频号!A:B,2,FALSE),"")="剪辑","剪辑","商务")</f>
        <v>剪辑</v>
      </c>
      <c r="AC4780" t="str">
        <f t="shared" si="341"/>
        <v>2025/12/8</v>
      </c>
      <c r="AD4780" t="e">
        <f>VLOOKUP(Y4780,#REF!,2,FALSE)</f>
        <v>#REF!</v>
      </c>
    </row>
    <row r="4781" customHeight="1" spans="1:30">
      <c r="A4781" s="2" t="s">
        <v>14114</v>
      </c>
      <c r="B4781" s="2" t="s">
        <v>14115</v>
      </c>
      <c r="C4781" s="2" t="s">
        <v>14998</v>
      </c>
      <c r="D4781" s="2" t="s">
        <v>14999</v>
      </c>
      <c r="E4781" s="2" t="s">
        <v>15000</v>
      </c>
      <c r="F4781" s="2" t="s">
        <v>14047</v>
      </c>
      <c r="G4781" s="6">
        <v>330</v>
      </c>
      <c r="H4781" s="6">
        <v>7</v>
      </c>
      <c r="I4781" s="6">
        <v>0</v>
      </c>
      <c r="J4781" s="6">
        <v>0</v>
      </c>
      <c r="K4781" s="6">
        <v>0</v>
      </c>
      <c r="L4781" s="6">
        <v>0</v>
      </c>
      <c r="M4781" s="6">
        <v>361</v>
      </c>
      <c r="N4781" s="6">
        <v>43</v>
      </c>
      <c r="O4781" s="6">
        <v>0</v>
      </c>
      <c r="P4781" s="6">
        <v>0</v>
      </c>
      <c r="Q4781" s="6">
        <v>0</v>
      </c>
      <c r="R4781" s="6">
        <v>0</v>
      </c>
      <c r="S4781" s="6">
        <v>0</v>
      </c>
      <c r="T4781" s="6">
        <v>0</v>
      </c>
      <c r="U4781" s="7">
        <v>0.1303</v>
      </c>
      <c r="V4781" s="7">
        <v>0</v>
      </c>
      <c r="W4781" s="7">
        <v>0.0394</v>
      </c>
      <c r="X4781" s="7">
        <v>0</v>
      </c>
      <c r="Y4781" s="8" t="str">
        <f>IFERROR(VLOOKUP(F:F,#REF!,2,0),"需要手动检查")</f>
        <v>需要手动检查</v>
      </c>
      <c r="Z4781" s="9" t="str">
        <f t="shared" si="340"/>
        <v>否</v>
      </c>
      <c r="AA4781" s="10" t="s">
        <v>36</v>
      </c>
      <c r="AB4781" s="23" t="str">
        <f>IF(IFERROR(VLOOKUP(A4781,[1]剪辑视频号!A:B,2,FALSE),"")="剪辑","剪辑","商务")</f>
        <v>剪辑</v>
      </c>
      <c r="AC4781" t="str">
        <f t="shared" si="341"/>
        <v>2025/12/8</v>
      </c>
      <c r="AD4781" t="e">
        <f>VLOOKUP(Y4781,#REF!,2,FALSE)</f>
        <v>#REF!</v>
      </c>
    </row>
    <row r="4782" customHeight="1" spans="1:30">
      <c r="A4782" s="2" t="s">
        <v>13457</v>
      </c>
      <c r="B4782" s="2" t="s">
        <v>13458</v>
      </c>
      <c r="C4782" s="2" t="s">
        <v>15001</v>
      </c>
      <c r="D4782" s="2" t="s">
        <v>15002</v>
      </c>
      <c r="E4782" s="2" t="s">
        <v>15003</v>
      </c>
      <c r="F4782" s="2" t="s">
        <v>14088</v>
      </c>
      <c r="G4782" s="6">
        <v>188</v>
      </c>
      <c r="H4782" s="6">
        <v>5</v>
      </c>
      <c r="I4782" s="6">
        <v>0</v>
      </c>
      <c r="J4782" s="6">
        <v>0</v>
      </c>
      <c r="K4782" s="6">
        <v>0</v>
      </c>
      <c r="L4782" s="6">
        <v>0</v>
      </c>
      <c r="M4782" s="6">
        <v>200</v>
      </c>
      <c r="N4782" s="6">
        <v>1</v>
      </c>
      <c r="O4782" s="6">
        <v>0</v>
      </c>
      <c r="P4782" s="6">
        <v>0</v>
      </c>
      <c r="Q4782" s="6">
        <v>0</v>
      </c>
      <c r="R4782" s="6">
        <v>0</v>
      </c>
      <c r="S4782" s="6">
        <v>0</v>
      </c>
      <c r="T4782" s="6">
        <v>0</v>
      </c>
      <c r="U4782" s="7">
        <v>0.0053</v>
      </c>
      <c r="V4782" s="7">
        <v>0</v>
      </c>
      <c r="W4782" s="7">
        <v>0.0426</v>
      </c>
      <c r="X4782" s="7">
        <v>0</v>
      </c>
      <c r="Y4782" s="8" t="str">
        <f>IFERROR(VLOOKUP(F:F,#REF!,2,0),"需要手动检查")</f>
        <v>需要手动检查</v>
      </c>
      <c r="Z4782" s="9" t="str">
        <f t="shared" si="340"/>
        <v>否</v>
      </c>
      <c r="AA4782" s="10" t="s">
        <v>36</v>
      </c>
      <c r="AB4782" s="23" t="str">
        <f>IF(IFERROR(VLOOKUP(A4782,[1]剪辑视频号!A:B,2,FALSE),"")="剪辑","剪辑","商务")</f>
        <v>剪辑</v>
      </c>
      <c r="AC4782" t="str">
        <f t="shared" si="341"/>
        <v>2025/12/8</v>
      </c>
      <c r="AD4782" t="e">
        <f>VLOOKUP(Y4782,#REF!,2,FALSE)</f>
        <v>#REF!</v>
      </c>
    </row>
    <row r="4783" customHeight="1" spans="1:30">
      <c r="A4783" s="2" t="s">
        <v>7562</v>
      </c>
      <c r="B4783" s="2" t="s">
        <v>7563</v>
      </c>
      <c r="C4783" s="2" t="s">
        <v>15004</v>
      </c>
      <c r="D4783" s="2" t="s">
        <v>15005</v>
      </c>
      <c r="E4783" s="2" t="s">
        <v>15006</v>
      </c>
      <c r="F4783" s="2" t="s">
        <v>14950</v>
      </c>
      <c r="G4783" s="6">
        <v>28</v>
      </c>
      <c r="H4783" s="6">
        <v>2</v>
      </c>
      <c r="I4783" s="6">
        <v>0</v>
      </c>
      <c r="J4783" s="6">
        <v>0</v>
      </c>
      <c r="K4783" s="6">
        <v>0</v>
      </c>
      <c r="L4783" s="6">
        <v>0</v>
      </c>
      <c r="M4783" s="6">
        <v>32</v>
      </c>
      <c r="N4783" s="6">
        <v>3</v>
      </c>
      <c r="O4783" s="6">
        <v>0</v>
      </c>
      <c r="P4783" s="6">
        <v>0</v>
      </c>
      <c r="Q4783" s="6">
        <v>0</v>
      </c>
      <c r="R4783" s="6">
        <v>0</v>
      </c>
      <c r="S4783" s="6">
        <v>0</v>
      </c>
      <c r="T4783" s="6">
        <v>0</v>
      </c>
      <c r="U4783" s="7">
        <v>0.1071</v>
      </c>
      <c r="V4783" s="7">
        <v>0</v>
      </c>
      <c r="W4783" s="7">
        <v>0</v>
      </c>
      <c r="X4783" s="7">
        <v>0</v>
      </c>
      <c r="Y4783" s="8" t="str">
        <f>IFERROR(VLOOKUP(F:F,#REF!,2,0),"需要手动检查")</f>
        <v>需要手动检查</v>
      </c>
      <c r="Z4783" s="9" t="str">
        <f t="shared" ref="Z4783:Z4796" si="342">IF(R4783&gt;0,"是","否")</f>
        <v>否</v>
      </c>
      <c r="AA4783" s="10" t="s">
        <v>36</v>
      </c>
      <c r="AB4783" s="23" t="str">
        <f>IF(IFERROR(VLOOKUP(A4783,[1]剪辑视频号!A:B,2,FALSE),"")="剪辑","剪辑","商务")</f>
        <v>商务</v>
      </c>
      <c r="AC4783" t="str">
        <f t="shared" ref="AC4783:AC4796" si="343">YEAR(E4783)&amp;"/"&amp;MONTH(E4783)&amp;"/"&amp;DAY(E4783)</f>
        <v>2025/12/9</v>
      </c>
      <c r="AD4783" t="e">
        <f>VLOOKUP(Y4783,#REF!,2,FALSE)</f>
        <v>#REF!</v>
      </c>
    </row>
    <row r="4784" customHeight="1" spans="1:30">
      <c r="A4784" s="2" t="s">
        <v>14691</v>
      </c>
      <c r="B4784" s="2" t="s">
        <v>5433</v>
      </c>
      <c r="C4784" s="2" t="s">
        <v>15007</v>
      </c>
      <c r="D4784" s="2" t="s">
        <v>15008</v>
      </c>
      <c r="E4784" s="2" t="s">
        <v>15009</v>
      </c>
      <c r="F4784" s="2" t="s">
        <v>14108</v>
      </c>
      <c r="G4784" s="6">
        <v>10</v>
      </c>
      <c r="H4784" s="6">
        <v>0</v>
      </c>
      <c r="I4784" s="6">
        <v>0</v>
      </c>
      <c r="J4784" s="6">
        <v>0</v>
      </c>
      <c r="K4784" s="6">
        <v>0</v>
      </c>
      <c r="L4784" s="6">
        <v>0</v>
      </c>
      <c r="M4784" s="6">
        <v>12</v>
      </c>
      <c r="N4784" s="6">
        <v>1</v>
      </c>
      <c r="O4784" s="6">
        <v>0</v>
      </c>
      <c r="P4784" s="6">
        <v>0</v>
      </c>
      <c r="Q4784" s="6">
        <v>0</v>
      </c>
      <c r="R4784" s="6">
        <v>0</v>
      </c>
      <c r="S4784" s="6">
        <v>0</v>
      </c>
      <c r="T4784" s="6">
        <v>0</v>
      </c>
      <c r="U4784" s="7">
        <v>0.1</v>
      </c>
      <c r="V4784" s="7">
        <v>0</v>
      </c>
      <c r="W4784" s="7">
        <v>0</v>
      </c>
      <c r="X4784" s="7">
        <v>0</v>
      </c>
      <c r="Y4784" s="8" t="str">
        <f>IFERROR(VLOOKUP(F:F,#REF!,2,0),"需要手动检查")</f>
        <v>需要手动检查</v>
      </c>
      <c r="Z4784" s="9" t="str">
        <f t="shared" si="342"/>
        <v>否</v>
      </c>
      <c r="AA4784" s="10" t="s">
        <v>36</v>
      </c>
      <c r="AB4784" s="23" t="str">
        <f>IF(IFERROR(VLOOKUP(A4784,[1]剪辑视频号!A:B,2,FALSE),"")="剪辑","剪辑","商务")</f>
        <v>剪辑</v>
      </c>
      <c r="AC4784" t="str">
        <f t="shared" si="343"/>
        <v>2025/12/9</v>
      </c>
      <c r="AD4784" t="e">
        <f>VLOOKUP(Y4784,#REF!,2,FALSE)</f>
        <v>#REF!</v>
      </c>
    </row>
    <row r="4785" customHeight="1" spans="1:30">
      <c r="A4785" s="2" t="s">
        <v>13771</v>
      </c>
      <c r="B4785" s="2" t="s">
        <v>13772</v>
      </c>
      <c r="C4785" s="2" t="s">
        <v>15010</v>
      </c>
      <c r="D4785" s="2" t="s">
        <v>15011</v>
      </c>
      <c r="E4785" s="2" t="s">
        <v>15012</v>
      </c>
      <c r="F4785" s="2" t="s">
        <v>14108</v>
      </c>
      <c r="G4785" s="6">
        <v>303</v>
      </c>
      <c r="H4785" s="6">
        <v>4</v>
      </c>
      <c r="I4785" s="6">
        <v>0</v>
      </c>
      <c r="J4785" s="6">
        <v>1</v>
      </c>
      <c r="K4785" s="6">
        <v>0</v>
      </c>
      <c r="L4785" s="6">
        <v>0</v>
      </c>
      <c r="M4785" s="6">
        <v>327</v>
      </c>
      <c r="N4785" s="6">
        <v>19</v>
      </c>
      <c r="O4785" s="6">
        <v>0</v>
      </c>
      <c r="P4785" s="6">
        <v>0</v>
      </c>
      <c r="Q4785" s="6">
        <v>0</v>
      </c>
      <c r="R4785" s="6">
        <v>0</v>
      </c>
      <c r="S4785" s="6">
        <v>0</v>
      </c>
      <c r="T4785" s="6">
        <v>0</v>
      </c>
      <c r="U4785" s="7">
        <v>0.0627</v>
      </c>
      <c r="V4785" s="7">
        <v>0</v>
      </c>
      <c r="W4785" s="7">
        <v>0.033</v>
      </c>
      <c r="X4785" s="7">
        <v>0</v>
      </c>
      <c r="Y4785" s="8" t="str">
        <f>IFERROR(VLOOKUP(F:F,#REF!,2,0),"需要手动检查")</f>
        <v>需要手动检查</v>
      </c>
      <c r="Z4785" s="9" t="str">
        <f t="shared" si="342"/>
        <v>否</v>
      </c>
      <c r="AA4785" s="10" t="s">
        <v>36</v>
      </c>
      <c r="AB4785" s="23" t="str">
        <f>IF(IFERROR(VLOOKUP(A4785,[1]剪辑视频号!A:B,2,FALSE),"")="剪辑","剪辑","商务")</f>
        <v>剪辑</v>
      </c>
      <c r="AC4785" t="str">
        <f t="shared" si="343"/>
        <v>2025/12/9</v>
      </c>
      <c r="AD4785" t="e">
        <f>VLOOKUP(Y4785,#REF!,2,FALSE)</f>
        <v>#REF!</v>
      </c>
    </row>
    <row r="4786" customHeight="1" spans="1:30">
      <c r="A4786" s="2" t="s">
        <v>13457</v>
      </c>
      <c r="B4786" s="2" t="s">
        <v>13458</v>
      </c>
      <c r="C4786" s="2" t="s">
        <v>45</v>
      </c>
      <c r="D4786" s="2" t="s">
        <v>15013</v>
      </c>
      <c r="E4786" s="2" t="s">
        <v>15014</v>
      </c>
      <c r="F4786" s="2" t="s">
        <v>45</v>
      </c>
      <c r="G4786" s="6">
        <v>0</v>
      </c>
      <c r="H4786" s="6">
        <v>0</v>
      </c>
      <c r="I4786" s="6">
        <v>0</v>
      </c>
      <c r="J4786" s="6">
        <v>0</v>
      </c>
      <c r="K4786" s="6">
        <v>0</v>
      </c>
      <c r="L4786" s="6">
        <v>0</v>
      </c>
      <c r="M4786" s="6">
        <v>1</v>
      </c>
      <c r="N4786" s="6">
        <v>0</v>
      </c>
      <c r="O4786" s="6">
        <v>0</v>
      </c>
      <c r="P4786" s="6">
        <v>0</v>
      </c>
      <c r="Q4786" s="6">
        <v>0</v>
      </c>
      <c r="R4786" s="6">
        <v>0</v>
      </c>
      <c r="S4786" s="6">
        <v>0</v>
      </c>
      <c r="T4786" s="6">
        <v>0</v>
      </c>
      <c r="U4786" s="7">
        <v>0</v>
      </c>
      <c r="V4786" s="7">
        <v>0</v>
      </c>
      <c r="W4786" s="7">
        <v>0</v>
      </c>
      <c r="X4786" s="7">
        <v>0</v>
      </c>
      <c r="Y4786" s="8" t="str">
        <f>IFERROR(VLOOKUP(F:F,#REF!,2,0),"需要手动检查")</f>
        <v>需要手动检查</v>
      </c>
      <c r="Z4786" s="9" t="str">
        <f t="shared" si="342"/>
        <v>否</v>
      </c>
      <c r="AA4786" s="10" t="s">
        <v>36</v>
      </c>
      <c r="AB4786" s="23" t="str">
        <f>IF(IFERROR(VLOOKUP(A4786,[1]剪辑视频号!A:B,2,FALSE),"")="剪辑","剪辑","商务")</f>
        <v>剪辑</v>
      </c>
      <c r="AC4786" t="str">
        <f t="shared" si="343"/>
        <v>2025/12/9</v>
      </c>
      <c r="AD4786" t="e">
        <f>VLOOKUP(Y4786,#REF!,2,FALSE)</f>
        <v>#REF!</v>
      </c>
    </row>
    <row r="4787" customHeight="1" spans="1:30">
      <c r="A4787" s="2" t="s">
        <v>14083</v>
      </c>
      <c r="B4787" s="2" t="s">
        <v>14084</v>
      </c>
      <c r="C4787" s="2" t="s">
        <v>15015</v>
      </c>
      <c r="D4787" s="2" t="s">
        <v>15016</v>
      </c>
      <c r="E4787" s="2" t="s">
        <v>15017</v>
      </c>
      <c r="F4787" s="2" t="s">
        <v>14088</v>
      </c>
      <c r="G4787" s="6">
        <v>337</v>
      </c>
      <c r="H4787" s="6">
        <v>6</v>
      </c>
      <c r="I4787" s="6">
        <v>0</v>
      </c>
      <c r="J4787" s="6">
        <v>0</v>
      </c>
      <c r="K4787" s="6">
        <v>0</v>
      </c>
      <c r="L4787" s="6">
        <v>0</v>
      </c>
      <c r="M4787" s="6">
        <v>368</v>
      </c>
      <c r="N4787" s="6">
        <v>4</v>
      </c>
      <c r="O4787" s="6">
        <v>0</v>
      </c>
      <c r="P4787" s="6">
        <v>0</v>
      </c>
      <c r="Q4787" s="6">
        <v>0</v>
      </c>
      <c r="R4787" s="6">
        <v>0</v>
      </c>
      <c r="S4787" s="6">
        <v>0</v>
      </c>
      <c r="T4787" s="6">
        <v>0</v>
      </c>
      <c r="U4787" s="7">
        <v>0.0119</v>
      </c>
      <c r="V4787" s="7">
        <v>0</v>
      </c>
      <c r="W4787" s="7">
        <v>0.1157</v>
      </c>
      <c r="X4787" s="7">
        <v>0</v>
      </c>
      <c r="Y4787" s="8" t="str">
        <f>IFERROR(VLOOKUP(F:F,#REF!,2,0),"需要手动检查")</f>
        <v>需要手动检查</v>
      </c>
      <c r="Z4787" s="9" t="str">
        <f t="shared" si="342"/>
        <v>否</v>
      </c>
      <c r="AA4787" s="10" t="s">
        <v>36</v>
      </c>
      <c r="AB4787" s="23" t="str">
        <f>IF(IFERROR(VLOOKUP(A4787,[1]剪辑视频号!A:B,2,FALSE),"")="剪辑","剪辑","商务")</f>
        <v>剪辑</v>
      </c>
      <c r="AC4787" t="str">
        <f t="shared" si="343"/>
        <v>2025/12/9</v>
      </c>
      <c r="AD4787" t="e">
        <f>VLOOKUP(Y4787,#REF!,2,FALSE)</f>
        <v>#REF!</v>
      </c>
    </row>
    <row r="4788" customHeight="1" spans="1:30">
      <c r="A4788" s="2" t="s">
        <v>14114</v>
      </c>
      <c r="B4788" s="2" t="s">
        <v>14115</v>
      </c>
      <c r="C4788" s="2" t="s">
        <v>15018</v>
      </c>
      <c r="D4788" s="2" t="s">
        <v>15019</v>
      </c>
      <c r="E4788" s="2" t="s">
        <v>15020</v>
      </c>
      <c r="F4788" s="2" t="s">
        <v>14088</v>
      </c>
      <c r="G4788" s="6">
        <v>3</v>
      </c>
      <c r="H4788" s="6">
        <v>0</v>
      </c>
      <c r="I4788" s="6">
        <v>0</v>
      </c>
      <c r="J4788" s="6">
        <v>0</v>
      </c>
      <c r="K4788" s="6">
        <v>0</v>
      </c>
      <c r="L4788" s="6">
        <v>0</v>
      </c>
      <c r="M4788" s="6">
        <v>3</v>
      </c>
      <c r="N4788" s="6">
        <v>0</v>
      </c>
      <c r="O4788" s="6">
        <v>0</v>
      </c>
      <c r="P4788" s="6">
        <v>0</v>
      </c>
      <c r="Q4788" s="6">
        <v>0</v>
      </c>
      <c r="R4788" s="6">
        <v>0</v>
      </c>
      <c r="S4788" s="6">
        <v>0</v>
      </c>
      <c r="T4788" s="6">
        <v>0</v>
      </c>
      <c r="U4788" s="7">
        <v>0</v>
      </c>
      <c r="V4788" s="7">
        <v>0</v>
      </c>
      <c r="W4788" s="7">
        <v>0</v>
      </c>
      <c r="X4788" s="7">
        <v>0</v>
      </c>
      <c r="Y4788" s="8" t="str">
        <f>IFERROR(VLOOKUP(F:F,#REF!,2,0),"需要手动检查")</f>
        <v>需要手动检查</v>
      </c>
      <c r="Z4788" s="9" t="str">
        <f t="shared" si="342"/>
        <v>否</v>
      </c>
      <c r="AA4788" s="10" t="s">
        <v>36</v>
      </c>
      <c r="AB4788" s="23" t="str">
        <f>IF(IFERROR(VLOOKUP(A4788,[1]剪辑视频号!A:B,2,FALSE),"")="剪辑","剪辑","商务")</f>
        <v>剪辑</v>
      </c>
      <c r="AC4788" t="str">
        <f t="shared" si="343"/>
        <v>2025/12/9</v>
      </c>
      <c r="AD4788" t="e">
        <f>VLOOKUP(Y4788,#REF!,2,FALSE)</f>
        <v>#REF!</v>
      </c>
    </row>
    <row r="4789" customHeight="1" spans="1:30">
      <c r="A4789" s="2" t="s">
        <v>14114</v>
      </c>
      <c r="B4789" s="2" t="s">
        <v>14115</v>
      </c>
      <c r="C4789" s="2" t="s">
        <v>15021</v>
      </c>
      <c r="D4789" s="2" t="s">
        <v>15022</v>
      </c>
      <c r="E4789" s="2" t="s">
        <v>15023</v>
      </c>
      <c r="F4789" s="2" t="s">
        <v>14403</v>
      </c>
      <c r="G4789" s="6">
        <v>1</v>
      </c>
      <c r="H4789" s="6">
        <v>0</v>
      </c>
      <c r="I4789" s="6">
        <v>0</v>
      </c>
      <c r="J4789" s="6">
        <v>0</v>
      </c>
      <c r="K4789" s="6">
        <v>0</v>
      </c>
      <c r="L4789" s="6">
        <v>0</v>
      </c>
      <c r="M4789" s="6">
        <v>2</v>
      </c>
      <c r="N4789" s="6">
        <v>0</v>
      </c>
      <c r="O4789" s="6">
        <v>0</v>
      </c>
      <c r="P4789" s="6">
        <v>0</v>
      </c>
      <c r="Q4789" s="6">
        <v>0</v>
      </c>
      <c r="R4789" s="6">
        <v>0</v>
      </c>
      <c r="S4789" s="6">
        <v>0</v>
      </c>
      <c r="T4789" s="6">
        <v>0</v>
      </c>
      <c r="U4789" s="7">
        <v>0</v>
      </c>
      <c r="V4789" s="7">
        <v>0</v>
      </c>
      <c r="W4789" s="7">
        <v>0</v>
      </c>
      <c r="X4789" s="7">
        <v>0</v>
      </c>
      <c r="Y4789" s="8" t="str">
        <f>IFERROR(VLOOKUP(F:F,#REF!,2,0),"需要手动检查")</f>
        <v>需要手动检查</v>
      </c>
      <c r="Z4789" s="9" t="str">
        <f t="shared" si="342"/>
        <v>否</v>
      </c>
      <c r="AA4789" s="10" t="s">
        <v>36</v>
      </c>
      <c r="AB4789" s="23" t="str">
        <f>IF(IFERROR(VLOOKUP(A4789,[1]剪辑视频号!A:B,2,FALSE),"")="剪辑","剪辑","商务")</f>
        <v>剪辑</v>
      </c>
      <c r="AC4789" t="str">
        <f t="shared" si="343"/>
        <v>2025/12/9</v>
      </c>
      <c r="AD4789" t="e">
        <f>VLOOKUP(Y4789,#REF!,2,FALSE)</f>
        <v>#REF!</v>
      </c>
    </row>
    <row r="4790" customHeight="1" spans="1:30">
      <c r="A4790" s="2" t="s">
        <v>14114</v>
      </c>
      <c r="B4790" s="2" t="s">
        <v>14115</v>
      </c>
      <c r="C4790" s="2" t="s">
        <v>15024</v>
      </c>
      <c r="D4790" s="2" t="s">
        <v>15025</v>
      </c>
      <c r="E4790" s="2" t="s">
        <v>15026</v>
      </c>
      <c r="F4790" s="2" t="s">
        <v>14403</v>
      </c>
      <c r="G4790" s="6">
        <v>0</v>
      </c>
      <c r="H4790" s="6">
        <v>0</v>
      </c>
      <c r="I4790" s="6">
        <v>0</v>
      </c>
      <c r="J4790" s="6">
        <v>0</v>
      </c>
      <c r="K4790" s="6">
        <v>0</v>
      </c>
      <c r="L4790" s="6">
        <v>0</v>
      </c>
      <c r="M4790" s="6">
        <v>1</v>
      </c>
      <c r="N4790" s="6">
        <v>0</v>
      </c>
      <c r="O4790" s="6">
        <v>0</v>
      </c>
      <c r="P4790" s="6">
        <v>0</v>
      </c>
      <c r="Q4790" s="6">
        <v>0</v>
      </c>
      <c r="R4790" s="6">
        <v>0</v>
      </c>
      <c r="S4790" s="6">
        <v>0</v>
      </c>
      <c r="T4790" s="6">
        <v>0</v>
      </c>
      <c r="U4790" s="7">
        <v>0</v>
      </c>
      <c r="V4790" s="7">
        <v>0</v>
      </c>
      <c r="W4790" s="7">
        <v>0</v>
      </c>
      <c r="X4790" s="7">
        <v>0</v>
      </c>
      <c r="Y4790" s="8" t="str">
        <f>IFERROR(VLOOKUP(F:F,#REF!,2,0),"需要手动检查")</f>
        <v>需要手动检查</v>
      </c>
      <c r="Z4790" s="9" t="str">
        <f t="shared" si="342"/>
        <v>否</v>
      </c>
      <c r="AA4790" s="10" t="s">
        <v>36</v>
      </c>
      <c r="AB4790" s="23" t="str">
        <f>IF(IFERROR(VLOOKUP(A4790,[1]剪辑视频号!A:B,2,FALSE),"")="剪辑","剪辑","商务")</f>
        <v>剪辑</v>
      </c>
      <c r="AC4790" t="str">
        <f t="shared" si="343"/>
        <v>2025/12/9</v>
      </c>
      <c r="AD4790" t="e">
        <f>VLOOKUP(Y4790,#REF!,2,FALSE)</f>
        <v>#REF!</v>
      </c>
    </row>
    <row r="4791" customHeight="1" spans="1:30">
      <c r="A4791" s="2" t="s">
        <v>14114</v>
      </c>
      <c r="B4791" s="2" t="s">
        <v>14115</v>
      </c>
      <c r="C4791" s="2" t="s">
        <v>15027</v>
      </c>
      <c r="D4791" s="2" t="s">
        <v>15028</v>
      </c>
      <c r="E4791" s="2" t="s">
        <v>15029</v>
      </c>
      <c r="F4791" s="2" t="s">
        <v>14047</v>
      </c>
      <c r="G4791" s="6">
        <v>2</v>
      </c>
      <c r="H4791" s="6">
        <v>0</v>
      </c>
      <c r="I4791" s="6">
        <v>0</v>
      </c>
      <c r="J4791" s="6">
        <v>0</v>
      </c>
      <c r="K4791" s="6">
        <v>0</v>
      </c>
      <c r="L4791" s="6">
        <v>0</v>
      </c>
      <c r="M4791" s="6">
        <v>3</v>
      </c>
      <c r="N4791" s="6">
        <v>1</v>
      </c>
      <c r="O4791" s="6">
        <v>0</v>
      </c>
      <c r="P4791" s="6">
        <v>0</v>
      </c>
      <c r="Q4791" s="6">
        <v>0</v>
      </c>
      <c r="R4791" s="6">
        <v>0</v>
      </c>
      <c r="S4791" s="6">
        <v>0</v>
      </c>
      <c r="T4791" s="6">
        <v>0</v>
      </c>
      <c r="U4791" s="7">
        <v>0.5</v>
      </c>
      <c r="V4791" s="7">
        <v>0</v>
      </c>
      <c r="W4791" s="7">
        <v>0.5</v>
      </c>
      <c r="X4791" s="7">
        <v>0</v>
      </c>
      <c r="Y4791" s="8" t="str">
        <f>IFERROR(VLOOKUP(F:F,#REF!,2,0),"需要手动检查")</f>
        <v>需要手动检查</v>
      </c>
      <c r="Z4791" s="9" t="str">
        <f t="shared" si="342"/>
        <v>否</v>
      </c>
      <c r="AA4791" s="10" t="s">
        <v>36</v>
      </c>
      <c r="AB4791" s="23" t="str">
        <f>IF(IFERROR(VLOOKUP(A4791,[1]剪辑视频号!A:B,2,FALSE),"")="剪辑","剪辑","商务")</f>
        <v>剪辑</v>
      </c>
      <c r="AC4791" t="str">
        <f t="shared" si="343"/>
        <v>2025/12/9</v>
      </c>
      <c r="AD4791" t="e">
        <f>VLOOKUP(Y4791,#REF!,2,FALSE)</f>
        <v>#REF!</v>
      </c>
    </row>
    <row r="4792" customHeight="1" spans="1:30">
      <c r="A4792" s="2" t="s">
        <v>14114</v>
      </c>
      <c r="B4792" s="2" t="s">
        <v>14115</v>
      </c>
      <c r="C4792" s="2" t="s">
        <v>15030</v>
      </c>
      <c r="D4792" s="2" t="s">
        <v>15031</v>
      </c>
      <c r="E4792" s="2" t="s">
        <v>15032</v>
      </c>
      <c r="F4792" s="2" t="s">
        <v>14047</v>
      </c>
      <c r="G4792" s="6">
        <v>42</v>
      </c>
      <c r="H4792" s="6">
        <v>1</v>
      </c>
      <c r="I4792" s="6">
        <v>0</v>
      </c>
      <c r="J4792" s="6">
        <v>0</v>
      </c>
      <c r="K4792" s="6">
        <v>0</v>
      </c>
      <c r="L4792" s="6">
        <v>0</v>
      </c>
      <c r="M4792" s="6">
        <v>55</v>
      </c>
      <c r="N4792" s="6">
        <v>4</v>
      </c>
      <c r="O4792" s="6">
        <v>0</v>
      </c>
      <c r="P4792" s="6">
        <v>0</v>
      </c>
      <c r="Q4792" s="6">
        <v>0</v>
      </c>
      <c r="R4792" s="6">
        <v>0</v>
      </c>
      <c r="S4792" s="6">
        <v>0</v>
      </c>
      <c r="T4792" s="6">
        <v>0</v>
      </c>
      <c r="U4792" s="7">
        <v>0.0952</v>
      </c>
      <c r="V4792" s="7">
        <v>0</v>
      </c>
      <c r="W4792" s="7">
        <v>0.0714</v>
      </c>
      <c r="X4792" s="7">
        <v>0</v>
      </c>
      <c r="Y4792" s="8" t="str">
        <f>IFERROR(VLOOKUP(F:F,#REF!,2,0),"需要手动检查")</f>
        <v>需要手动检查</v>
      </c>
      <c r="Z4792" s="9" t="str">
        <f t="shared" si="342"/>
        <v>否</v>
      </c>
      <c r="AA4792" s="10" t="s">
        <v>36</v>
      </c>
      <c r="AB4792" s="23" t="str">
        <f>IF(IFERROR(VLOOKUP(A4792,[1]剪辑视频号!A:B,2,FALSE),"")="剪辑","剪辑","商务")</f>
        <v>剪辑</v>
      </c>
      <c r="AC4792" t="str">
        <f t="shared" si="343"/>
        <v>2025/12/9</v>
      </c>
      <c r="AD4792" t="e">
        <f>VLOOKUP(Y4792,#REF!,2,FALSE)</f>
        <v>#REF!</v>
      </c>
    </row>
    <row r="4793" customHeight="1" spans="1:30">
      <c r="A4793" s="2" t="s">
        <v>14109</v>
      </c>
      <c r="B4793" s="2" t="s">
        <v>14110</v>
      </c>
      <c r="C4793" s="2" t="s">
        <v>15033</v>
      </c>
      <c r="D4793" s="2" t="s">
        <v>15034</v>
      </c>
      <c r="E4793" s="2" t="s">
        <v>15035</v>
      </c>
      <c r="F4793" s="2" t="s">
        <v>14108</v>
      </c>
      <c r="G4793" s="6">
        <v>4</v>
      </c>
      <c r="H4793" s="6">
        <v>0</v>
      </c>
      <c r="I4793" s="6">
        <v>0</v>
      </c>
      <c r="J4793" s="6">
        <v>0</v>
      </c>
      <c r="K4793" s="6">
        <v>0</v>
      </c>
      <c r="L4793" s="6">
        <v>0</v>
      </c>
      <c r="M4793" s="6">
        <v>7</v>
      </c>
      <c r="N4793" s="6">
        <v>0</v>
      </c>
      <c r="O4793" s="6">
        <v>0</v>
      </c>
      <c r="P4793" s="6">
        <v>0</v>
      </c>
      <c r="Q4793" s="6">
        <v>0</v>
      </c>
      <c r="R4793" s="6">
        <v>0</v>
      </c>
      <c r="S4793" s="6">
        <v>0</v>
      </c>
      <c r="T4793" s="6">
        <v>0</v>
      </c>
      <c r="U4793" s="7">
        <v>0</v>
      </c>
      <c r="V4793" s="7">
        <v>0</v>
      </c>
      <c r="W4793" s="7">
        <v>0</v>
      </c>
      <c r="X4793" s="7">
        <v>0</v>
      </c>
      <c r="Y4793" s="8" t="str">
        <f>IFERROR(VLOOKUP(F:F,#REF!,2,0),"需要手动检查")</f>
        <v>需要手动检查</v>
      </c>
      <c r="Z4793" s="9" t="str">
        <f t="shared" si="342"/>
        <v>否</v>
      </c>
      <c r="AA4793" s="10" t="s">
        <v>36</v>
      </c>
      <c r="AB4793" s="23" t="str">
        <f>IF(IFERROR(VLOOKUP(A4793,[1]剪辑视频号!A:B,2,FALSE),"")="剪辑","剪辑","商务")</f>
        <v>剪辑</v>
      </c>
      <c r="AC4793" t="str">
        <f t="shared" si="343"/>
        <v>2025/12/9</v>
      </c>
      <c r="AD4793" t="e">
        <f>VLOOKUP(Y4793,#REF!,2,FALSE)</f>
        <v>#REF!</v>
      </c>
    </row>
    <row r="4794" customHeight="1" spans="1:30">
      <c r="A4794" s="2" t="s">
        <v>14413</v>
      </c>
      <c r="B4794" s="2" t="s">
        <v>14414</v>
      </c>
      <c r="C4794" s="2" t="s">
        <v>15036</v>
      </c>
      <c r="D4794" s="2" t="s">
        <v>15037</v>
      </c>
      <c r="E4794" s="2" t="s">
        <v>15038</v>
      </c>
      <c r="F4794" s="2" t="s">
        <v>14108</v>
      </c>
      <c r="G4794" s="6">
        <v>11</v>
      </c>
      <c r="H4794" s="6">
        <v>1</v>
      </c>
      <c r="I4794" s="6">
        <v>0</v>
      </c>
      <c r="J4794" s="6">
        <v>0</v>
      </c>
      <c r="K4794" s="6">
        <v>0</v>
      </c>
      <c r="L4794" s="6">
        <v>0</v>
      </c>
      <c r="M4794" s="6">
        <v>12</v>
      </c>
      <c r="N4794" s="6">
        <v>0</v>
      </c>
      <c r="O4794" s="6">
        <v>0</v>
      </c>
      <c r="P4794" s="6">
        <v>0</v>
      </c>
      <c r="Q4794" s="6">
        <v>0</v>
      </c>
      <c r="R4794" s="6">
        <v>0</v>
      </c>
      <c r="S4794" s="6">
        <v>0</v>
      </c>
      <c r="T4794" s="6">
        <v>0</v>
      </c>
      <c r="U4794" s="7">
        <v>0</v>
      </c>
      <c r="V4794" s="7">
        <v>0</v>
      </c>
      <c r="W4794" s="7">
        <v>0.0909</v>
      </c>
      <c r="X4794" s="7">
        <v>0</v>
      </c>
      <c r="Y4794" s="8" t="str">
        <f>IFERROR(VLOOKUP(F:F,#REF!,2,0),"需要手动检查")</f>
        <v>需要手动检查</v>
      </c>
      <c r="Z4794" s="9" t="str">
        <f t="shared" si="342"/>
        <v>否</v>
      </c>
      <c r="AA4794" s="10" t="s">
        <v>36</v>
      </c>
      <c r="AB4794" s="23" t="str">
        <f>IF(IFERROR(VLOOKUP(A4794,[1]剪辑视频号!A:B,2,FALSE),"")="剪辑","剪辑","商务")</f>
        <v>剪辑</v>
      </c>
      <c r="AC4794" t="str">
        <f t="shared" si="343"/>
        <v>2025/12/9</v>
      </c>
      <c r="AD4794" t="e">
        <f>VLOOKUP(Y4794,#REF!,2,FALSE)</f>
        <v>#REF!</v>
      </c>
    </row>
    <row r="4795" customHeight="1" spans="1:30">
      <c r="A4795" s="2" t="s">
        <v>14114</v>
      </c>
      <c r="B4795" s="2" t="s">
        <v>14115</v>
      </c>
      <c r="C4795" s="2" t="s">
        <v>15039</v>
      </c>
      <c r="D4795" s="2" t="s">
        <v>15040</v>
      </c>
      <c r="E4795" s="2" t="s">
        <v>15041</v>
      </c>
      <c r="F4795" s="2" t="s">
        <v>14088</v>
      </c>
      <c r="G4795" s="6">
        <v>281</v>
      </c>
      <c r="H4795" s="6">
        <v>1</v>
      </c>
      <c r="I4795" s="6">
        <v>0</v>
      </c>
      <c r="J4795" s="6">
        <v>0</v>
      </c>
      <c r="K4795" s="6">
        <v>0</v>
      </c>
      <c r="L4795" s="6">
        <v>0</v>
      </c>
      <c r="M4795" s="6">
        <v>296</v>
      </c>
      <c r="N4795" s="6">
        <v>5</v>
      </c>
      <c r="O4795" s="6">
        <v>0</v>
      </c>
      <c r="P4795" s="6">
        <v>0</v>
      </c>
      <c r="Q4795" s="6">
        <v>0</v>
      </c>
      <c r="R4795" s="6">
        <v>0</v>
      </c>
      <c r="S4795" s="6">
        <v>0</v>
      </c>
      <c r="T4795" s="6">
        <v>0</v>
      </c>
      <c r="U4795" s="7">
        <v>0.0178</v>
      </c>
      <c r="V4795" s="7">
        <v>0</v>
      </c>
      <c r="W4795" s="7">
        <v>0.032</v>
      </c>
      <c r="X4795" s="7">
        <v>0</v>
      </c>
      <c r="Y4795" s="8" t="str">
        <f>IFERROR(VLOOKUP(F:F,#REF!,2,0),"需要手动检查")</f>
        <v>需要手动检查</v>
      </c>
      <c r="Z4795" s="9" t="str">
        <f t="shared" si="342"/>
        <v>否</v>
      </c>
      <c r="AA4795" s="10" t="s">
        <v>36</v>
      </c>
      <c r="AB4795" s="23" t="str">
        <f>IF(IFERROR(VLOOKUP(A4795,[1]剪辑视频号!A:B,2,FALSE),"")="剪辑","剪辑","商务")</f>
        <v>剪辑</v>
      </c>
      <c r="AC4795" t="str">
        <f t="shared" si="343"/>
        <v>2025/12/9</v>
      </c>
      <c r="AD4795" t="e">
        <f>VLOOKUP(Y4795,#REF!,2,FALSE)</f>
        <v>#REF!</v>
      </c>
    </row>
    <row r="4796" customHeight="1" spans="1:30">
      <c r="A4796" s="2" t="s">
        <v>13457</v>
      </c>
      <c r="B4796" s="2" t="s">
        <v>13458</v>
      </c>
      <c r="C4796" s="2" t="s">
        <v>15042</v>
      </c>
      <c r="D4796" s="2" t="s">
        <v>15043</v>
      </c>
      <c r="E4796" s="2" t="s">
        <v>15044</v>
      </c>
      <c r="F4796" s="2" t="s">
        <v>14088</v>
      </c>
      <c r="G4796" s="6">
        <v>364</v>
      </c>
      <c r="H4796" s="6">
        <v>3</v>
      </c>
      <c r="I4796" s="6">
        <v>0</v>
      </c>
      <c r="J4796" s="6">
        <v>0</v>
      </c>
      <c r="K4796" s="6">
        <v>0</v>
      </c>
      <c r="L4796" s="6">
        <v>0</v>
      </c>
      <c r="M4796" s="6">
        <v>398</v>
      </c>
      <c r="N4796" s="6">
        <v>16</v>
      </c>
      <c r="O4796" s="6">
        <v>0</v>
      </c>
      <c r="P4796" s="6">
        <v>0</v>
      </c>
      <c r="Q4796" s="6">
        <v>0</v>
      </c>
      <c r="R4796" s="6">
        <v>0</v>
      </c>
      <c r="S4796" s="6">
        <v>0</v>
      </c>
      <c r="T4796" s="6">
        <v>0</v>
      </c>
      <c r="U4796" s="7">
        <v>0.044</v>
      </c>
      <c r="V4796" s="7">
        <v>0</v>
      </c>
      <c r="W4796" s="7">
        <v>0.0797</v>
      </c>
      <c r="X4796" s="7">
        <v>0</v>
      </c>
      <c r="Y4796" s="8" t="str">
        <f>IFERROR(VLOOKUP(F:F,#REF!,2,0),"需要手动检查")</f>
        <v>需要手动检查</v>
      </c>
      <c r="Z4796" s="9" t="str">
        <f t="shared" si="342"/>
        <v>否</v>
      </c>
      <c r="AA4796" s="10" t="s">
        <v>36</v>
      </c>
      <c r="AB4796" s="23" t="str">
        <f>IF(IFERROR(VLOOKUP(A4796,[1]剪辑视频号!A:B,2,FALSE),"")="剪辑","剪辑","商务")</f>
        <v>剪辑</v>
      </c>
      <c r="AC4796" t="str">
        <f t="shared" si="343"/>
        <v>2025/12/9</v>
      </c>
      <c r="AD4796" t="e">
        <f>VLOOKUP(Y4796,#REF!,2,FALSE)</f>
        <v>#REF!</v>
      </c>
    </row>
    <row r="4797" customHeight="1" spans="1:30">
      <c r="A4797" s="2" t="s">
        <v>14109</v>
      </c>
      <c r="B4797" s="2" t="s">
        <v>14110</v>
      </c>
      <c r="C4797" s="2" t="s">
        <v>15045</v>
      </c>
      <c r="D4797" s="2" t="s">
        <v>15046</v>
      </c>
      <c r="E4797" s="2" t="s">
        <v>15047</v>
      </c>
      <c r="F4797" s="2" t="s">
        <v>14108</v>
      </c>
      <c r="G4797" s="6">
        <v>54</v>
      </c>
      <c r="H4797" s="6">
        <v>2</v>
      </c>
      <c r="I4797" s="6">
        <v>0</v>
      </c>
      <c r="J4797" s="6">
        <v>0</v>
      </c>
      <c r="K4797" s="6">
        <v>0</v>
      </c>
      <c r="L4797" s="6">
        <v>0</v>
      </c>
      <c r="M4797" s="6">
        <v>59</v>
      </c>
      <c r="N4797" s="6">
        <v>0</v>
      </c>
      <c r="O4797" s="6">
        <v>0</v>
      </c>
      <c r="P4797" s="6">
        <v>0</v>
      </c>
      <c r="Q4797" s="6">
        <v>0</v>
      </c>
      <c r="R4797" s="6">
        <v>0</v>
      </c>
      <c r="S4797" s="6">
        <v>0</v>
      </c>
      <c r="T4797" s="6">
        <v>0</v>
      </c>
      <c r="U4797" s="7">
        <v>0</v>
      </c>
      <c r="V4797" s="7">
        <v>0</v>
      </c>
      <c r="W4797" s="7">
        <v>0</v>
      </c>
      <c r="X4797" s="7">
        <v>0</v>
      </c>
      <c r="Y4797" s="8" t="str">
        <f>IFERROR(VLOOKUP(F:F,#REF!,2,0),"需要手动检查")</f>
        <v>需要手动检查</v>
      </c>
      <c r="Z4797" s="9" t="str">
        <f t="shared" ref="Z4797:Z4809" si="344">IF(R4797&gt;0,"是","否")</f>
        <v>否</v>
      </c>
      <c r="AA4797" s="10" t="s">
        <v>36</v>
      </c>
      <c r="AB4797" s="23" t="str">
        <f>IF(IFERROR(VLOOKUP(A4797,[1]剪辑视频号!A:B,2,FALSE),"")="剪辑","剪辑","商务")</f>
        <v>剪辑</v>
      </c>
      <c r="AC4797" t="str">
        <f t="shared" ref="AC4797:AC4809" si="345">YEAR(E4797)&amp;"/"&amp;MONTH(E4797)&amp;"/"&amp;DAY(E4797)</f>
        <v>2025/12/10</v>
      </c>
      <c r="AD4797" t="e">
        <f>VLOOKUP(Y4797,#REF!,2,FALSE)</f>
        <v>#REF!</v>
      </c>
    </row>
    <row r="4798" customHeight="1" spans="1:30">
      <c r="A4798" s="2" t="s">
        <v>14413</v>
      </c>
      <c r="B4798" s="2" t="s">
        <v>14414</v>
      </c>
      <c r="C4798" s="2" t="s">
        <v>15048</v>
      </c>
      <c r="D4798" s="2" t="s">
        <v>15049</v>
      </c>
      <c r="E4798" s="2" t="s">
        <v>15050</v>
      </c>
      <c r="F4798" s="2" t="s">
        <v>14108</v>
      </c>
      <c r="G4798" s="6">
        <v>88</v>
      </c>
      <c r="H4798" s="6">
        <v>1</v>
      </c>
      <c r="I4798" s="6">
        <v>0</v>
      </c>
      <c r="J4798" s="6">
        <v>0</v>
      </c>
      <c r="K4798" s="6">
        <v>0</v>
      </c>
      <c r="L4798" s="6">
        <v>0</v>
      </c>
      <c r="M4798" s="6">
        <v>92</v>
      </c>
      <c r="N4798" s="6">
        <v>0</v>
      </c>
      <c r="O4798" s="6">
        <v>0</v>
      </c>
      <c r="P4798" s="6">
        <v>0</v>
      </c>
      <c r="Q4798" s="6">
        <v>0</v>
      </c>
      <c r="R4798" s="6">
        <v>0</v>
      </c>
      <c r="S4798" s="6">
        <v>0</v>
      </c>
      <c r="T4798" s="6">
        <v>0</v>
      </c>
      <c r="U4798" s="7">
        <v>0</v>
      </c>
      <c r="V4798" s="7">
        <v>0</v>
      </c>
      <c r="W4798" s="7">
        <v>0.0227</v>
      </c>
      <c r="X4798" s="7">
        <v>0</v>
      </c>
      <c r="Y4798" s="8" t="str">
        <f>IFERROR(VLOOKUP(F:F,#REF!,2,0),"需要手动检查")</f>
        <v>需要手动检查</v>
      </c>
      <c r="Z4798" s="9" t="str">
        <f t="shared" si="344"/>
        <v>否</v>
      </c>
      <c r="AA4798" s="10" t="s">
        <v>36</v>
      </c>
      <c r="AB4798" s="23" t="str">
        <f>IF(IFERROR(VLOOKUP(A4798,[1]剪辑视频号!A:B,2,FALSE),"")="剪辑","剪辑","商务")</f>
        <v>剪辑</v>
      </c>
      <c r="AC4798" t="str">
        <f t="shared" si="345"/>
        <v>2025/12/10</v>
      </c>
      <c r="AD4798" t="e">
        <f>VLOOKUP(Y4798,#REF!,2,FALSE)</f>
        <v>#REF!</v>
      </c>
    </row>
    <row r="4799" customHeight="1" spans="1:30">
      <c r="A4799" s="2" t="s">
        <v>14114</v>
      </c>
      <c r="B4799" s="2" t="s">
        <v>14115</v>
      </c>
      <c r="C4799" s="2" t="s">
        <v>15051</v>
      </c>
      <c r="D4799" s="2" t="s">
        <v>15052</v>
      </c>
      <c r="E4799" s="2" t="s">
        <v>15053</v>
      </c>
      <c r="F4799" s="2" t="s">
        <v>14088</v>
      </c>
      <c r="G4799" s="6">
        <v>1</v>
      </c>
      <c r="H4799" s="6">
        <v>0</v>
      </c>
      <c r="I4799" s="6">
        <v>0</v>
      </c>
      <c r="J4799" s="6">
        <v>0</v>
      </c>
      <c r="K4799" s="6">
        <v>0</v>
      </c>
      <c r="L4799" s="6">
        <v>0</v>
      </c>
      <c r="M4799" s="6">
        <v>1</v>
      </c>
      <c r="N4799" s="6">
        <v>0</v>
      </c>
      <c r="O4799" s="6">
        <v>0</v>
      </c>
      <c r="P4799" s="6">
        <v>0</v>
      </c>
      <c r="Q4799" s="6">
        <v>0</v>
      </c>
      <c r="R4799" s="6">
        <v>0</v>
      </c>
      <c r="S4799" s="6">
        <v>0</v>
      </c>
      <c r="T4799" s="6">
        <v>0</v>
      </c>
      <c r="U4799" s="7">
        <v>0</v>
      </c>
      <c r="V4799" s="7">
        <v>0</v>
      </c>
      <c r="W4799" s="7">
        <v>0</v>
      </c>
      <c r="X4799" s="7">
        <v>0</v>
      </c>
      <c r="Y4799" s="8" t="str">
        <f>IFERROR(VLOOKUP(F:F,#REF!,2,0),"需要手动检查")</f>
        <v>需要手动检查</v>
      </c>
      <c r="Z4799" s="9" t="str">
        <f t="shared" si="344"/>
        <v>否</v>
      </c>
      <c r="AA4799" s="10" t="s">
        <v>36</v>
      </c>
      <c r="AB4799" s="23" t="str">
        <f>IF(IFERROR(VLOOKUP(A4799,[1]剪辑视频号!A:B,2,FALSE),"")="剪辑","剪辑","商务")</f>
        <v>剪辑</v>
      </c>
      <c r="AC4799" t="str">
        <f t="shared" si="345"/>
        <v>2025/12/10</v>
      </c>
      <c r="AD4799" t="e">
        <f>VLOOKUP(Y4799,#REF!,2,FALSE)</f>
        <v>#REF!</v>
      </c>
    </row>
    <row r="4800" customHeight="1" spans="1:30">
      <c r="A4800" s="2" t="s">
        <v>14114</v>
      </c>
      <c r="B4800" s="2" t="s">
        <v>14115</v>
      </c>
      <c r="C4800" s="2" t="s">
        <v>15054</v>
      </c>
      <c r="D4800" s="2" t="s">
        <v>15055</v>
      </c>
      <c r="E4800" s="2" t="s">
        <v>15056</v>
      </c>
      <c r="F4800" s="2" t="s">
        <v>14088</v>
      </c>
      <c r="G4800" s="6">
        <v>1</v>
      </c>
      <c r="H4800" s="6">
        <v>0</v>
      </c>
      <c r="I4800" s="6">
        <v>0</v>
      </c>
      <c r="J4800" s="6">
        <v>0</v>
      </c>
      <c r="K4800" s="6">
        <v>0</v>
      </c>
      <c r="L4800" s="6">
        <v>0</v>
      </c>
      <c r="M4800" s="6">
        <v>0</v>
      </c>
      <c r="N4800" s="6">
        <v>0</v>
      </c>
      <c r="O4800" s="6">
        <v>0</v>
      </c>
      <c r="P4800" s="6">
        <v>0</v>
      </c>
      <c r="Q4800" s="6">
        <v>0</v>
      </c>
      <c r="R4800" s="6">
        <v>0</v>
      </c>
      <c r="S4800" s="6">
        <v>0</v>
      </c>
      <c r="T4800" s="6">
        <v>0</v>
      </c>
      <c r="U4800" s="7">
        <v>0</v>
      </c>
      <c r="V4800" s="7">
        <v>0</v>
      </c>
      <c r="W4800" s="7">
        <v>0</v>
      </c>
      <c r="X4800" s="7">
        <v>0</v>
      </c>
      <c r="Y4800" s="8" t="str">
        <f>IFERROR(VLOOKUP(F:F,#REF!,2,0),"需要手动检查")</f>
        <v>需要手动检查</v>
      </c>
      <c r="Z4800" s="9" t="str">
        <f t="shared" si="344"/>
        <v>否</v>
      </c>
      <c r="AA4800" s="10" t="s">
        <v>36</v>
      </c>
      <c r="AB4800" s="23" t="str">
        <f>IF(IFERROR(VLOOKUP(A4800,[1]剪辑视频号!A:B,2,FALSE),"")="剪辑","剪辑","商务")</f>
        <v>剪辑</v>
      </c>
      <c r="AC4800" t="str">
        <f t="shared" si="345"/>
        <v>2025/12/10</v>
      </c>
      <c r="AD4800" t="e">
        <f>VLOOKUP(Y4800,#REF!,2,FALSE)</f>
        <v>#REF!</v>
      </c>
    </row>
    <row r="4801" customHeight="1" spans="1:30">
      <c r="A4801" s="2" t="s">
        <v>14114</v>
      </c>
      <c r="B4801" s="2" t="s">
        <v>14115</v>
      </c>
      <c r="C4801" s="2" t="s">
        <v>15057</v>
      </c>
      <c r="D4801" s="2" t="s">
        <v>15058</v>
      </c>
      <c r="E4801" s="2" t="s">
        <v>15059</v>
      </c>
      <c r="F4801" s="2" t="s">
        <v>14088</v>
      </c>
      <c r="G4801" s="6">
        <v>2</v>
      </c>
      <c r="H4801" s="6">
        <v>0</v>
      </c>
      <c r="I4801" s="6">
        <v>0</v>
      </c>
      <c r="J4801" s="6">
        <v>0</v>
      </c>
      <c r="K4801" s="6">
        <v>0</v>
      </c>
      <c r="L4801" s="6">
        <v>0</v>
      </c>
      <c r="M4801" s="6">
        <v>2</v>
      </c>
      <c r="N4801" s="6">
        <v>0</v>
      </c>
      <c r="O4801" s="6">
        <v>0</v>
      </c>
      <c r="P4801" s="6">
        <v>0</v>
      </c>
      <c r="Q4801" s="6">
        <v>0</v>
      </c>
      <c r="R4801" s="6">
        <v>0</v>
      </c>
      <c r="S4801" s="6">
        <v>0</v>
      </c>
      <c r="T4801" s="6">
        <v>0</v>
      </c>
      <c r="U4801" s="7">
        <v>0</v>
      </c>
      <c r="V4801" s="7">
        <v>0</v>
      </c>
      <c r="W4801" s="7">
        <v>0</v>
      </c>
      <c r="X4801" s="7">
        <v>0</v>
      </c>
      <c r="Y4801" s="8" t="str">
        <f>IFERROR(VLOOKUP(F:F,#REF!,2,0),"需要手动检查")</f>
        <v>需要手动检查</v>
      </c>
      <c r="Z4801" s="9" t="str">
        <f t="shared" si="344"/>
        <v>否</v>
      </c>
      <c r="AA4801" s="10" t="s">
        <v>36</v>
      </c>
      <c r="AB4801" s="23" t="str">
        <f>IF(IFERROR(VLOOKUP(A4801,[1]剪辑视频号!A:B,2,FALSE),"")="剪辑","剪辑","商务")</f>
        <v>剪辑</v>
      </c>
      <c r="AC4801" t="str">
        <f t="shared" si="345"/>
        <v>2025/12/10</v>
      </c>
      <c r="AD4801" t="e">
        <f>VLOOKUP(Y4801,#REF!,2,FALSE)</f>
        <v>#REF!</v>
      </c>
    </row>
    <row r="4802" customHeight="1" spans="1:30">
      <c r="A4802" s="2" t="s">
        <v>14114</v>
      </c>
      <c r="B4802" s="2" t="s">
        <v>14115</v>
      </c>
      <c r="C4802" s="2" t="s">
        <v>15060</v>
      </c>
      <c r="D4802" s="2" t="s">
        <v>15061</v>
      </c>
      <c r="E4802" s="2" t="s">
        <v>15062</v>
      </c>
      <c r="F4802" s="2" t="s">
        <v>14088</v>
      </c>
      <c r="G4802" s="6">
        <v>3</v>
      </c>
      <c r="H4802" s="6">
        <v>0</v>
      </c>
      <c r="I4802" s="6">
        <v>0</v>
      </c>
      <c r="J4802" s="6">
        <v>0</v>
      </c>
      <c r="K4802" s="6">
        <v>0</v>
      </c>
      <c r="L4802" s="6">
        <v>0</v>
      </c>
      <c r="M4802" s="6">
        <v>3</v>
      </c>
      <c r="N4802" s="6">
        <v>0</v>
      </c>
      <c r="O4802" s="6">
        <v>0</v>
      </c>
      <c r="P4802" s="6">
        <v>0</v>
      </c>
      <c r="Q4802" s="6">
        <v>0</v>
      </c>
      <c r="R4802" s="6">
        <v>0</v>
      </c>
      <c r="S4802" s="6">
        <v>0</v>
      </c>
      <c r="T4802" s="6">
        <v>0</v>
      </c>
      <c r="U4802" s="7">
        <v>0</v>
      </c>
      <c r="V4802" s="7">
        <v>0</v>
      </c>
      <c r="W4802" s="7">
        <v>0</v>
      </c>
      <c r="X4802" s="7">
        <v>0</v>
      </c>
      <c r="Y4802" s="8" t="str">
        <f>IFERROR(VLOOKUP(F:F,#REF!,2,0),"需要手动检查")</f>
        <v>需要手动检查</v>
      </c>
      <c r="Z4802" s="9" t="str">
        <f t="shared" si="344"/>
        <v>否</v>
      </c>
      <c r="AA4802" s="10" t="s">
        <v>36</v>
      </c>
      <c r="AB4802" s="23" t="str">
        <f>IF(IFERROR(VLOOKUP(A4802,[1]剪辑视频号!A:B,2,FALSE),"")="剪辑","剪辑","商务")</f>
        <v>剪辑</v>
      </c>
      <c r="AC4802" t="str">
        <f t="shared" si="345"/>
        <v>2025/12/10</v>
      </c>
      <c r="AD4802" t="e">
        <f>VLOOKUP(Y4802,#REF!,2,FALSE)</f>
        <v>#REF!</v>
      </c>
    </row>
    <row r="4803" customHeight="1" spans="1:30">
      <c r="A4803" s="2" t="s">
        <v>14114</v>
      </c>
      <c r="B4803" s="2" t="s">
        <v>14115</v>
      </c>
      <c r="C4803" s="2" t="s">
        <v>15063</v>
      </c>
      <c r="D4803" s="2" t="s">
        <v>15064</v>
      </c>
      <c r="E4803" s="2" t="s">
        <v>15065</v>
      </c>
      <c r="F4803" s="2" t="s">
        <v>14088</v>
      </c>
      <c r="G4803" s="6">
        <v>3</v>
      </c>
      <c r="H4803" s="6">
        <v>0</v>
      </c>
      <c r="I4803" s="6">
        <v>0</v>
      </c>
      <c r="J4803" s="6">
        <v>0</v>
      </c>
      <c r="K4803" s="6">
        <v>0</v>
      </c>
      <c r="L4803" s="6">
        <v>0</v>
      </c>
      <c r="M4803" s="6">
        <v>5</v>
      </c>
      <c r="N4803" s="6">
        <v>0</v>
      </c>
      <c r="O4803" s="6">
        <v>0</v>
      </c>
      <c r="P4803" s="6">
        <v>0</v>
      </c>
      <c r="Q4803" s="6">
        <v>0</v>
      </c>
      <c r="R4803" s="6">
        <v>0</v>
      </c>
      <c r="S4803" s="6">
        <v>0</v>
      </c>
      <c r="T4803" s="6">
        <v>0</v>
      </c>
      <c r="U4803" s="7">
        <v>0</v>
      </c>
      <c r="V4803" s="7">
        <v>0</v>
      </c>
      <c r="W4803" s="7">
        <v>0.3333</v>
      </c>
      <c r="X4803" s="7">
        <v>0</v>
      </c>
      <c r="Y4803" s="8" t="str">
        <f>IFERROR(VLOOKUP(F:F,#REF!,2,0),"需要手动检查")</f>
        <v>需要手动检查</v>
      </c>
      <c r="Z4803" s="9" t="str">
        <f t="shared" si="344"/>
        <v>否</v>
      </c>
      <c r="AA4803" s="10" t="s">
        <v>36</v>
      </c>
      <c r="AB4803" s="23" t="str">
        <f>IF(IFERROR(VLOOKUP(A4803,[1]剪辑视频号!A:B,2,FALSE),"")="剪辑","剪辑","商务")</f>
        <v>剪辑</v>
      </c>
      <c r="AC4803" t="str">
        <f t="shared" si="345"/>
        <v>2025/12/10</v>
      </c>
      <c r="AD4803" t="e">
        <f>VLOOKUP(Y4803,#REF!,2,FALSE)</f>
        <v>#REF!</v>
      </c>
    </row>
    <row r="4804" customHeight="1" spans="1:30">
      <c r="A4804" s="2" t="s">
        <v>14109</v>
      </c>
      <c r="B4804" s="2" t="s">
        <v>14110</v>
      </c>
      <c r="C4804" s="2" t="s">
        <v>15066</v>
      </c>
      <c r="D4804" s="2" t="s">
        <v>15067</v>
      </c>
      <c r="E4804" s="2" t="s">
        <v>15068</v>
      </c>
      <c r="F4804" s="2" t="s">
        <v>14108</v>
      </c>
      <c r="G4804" s="6">
        <v>349</v>
      </c>
      <c r="H4804" s="6">
        <v>5</v>
      </c>
      <c r="I4804" s="6">
        <v>0</v>
      </c>
      <c r="J4804" s="6">
        <v>0</v>
      </c>
      <c r="K4804" s="6">
        <v>0</v>
      </c>
      <c r="L4804" s="6">
        <v>0</v>
      </c>
      <c r="M4804" s="6">
        <v>387</v>
      </c>
      <c r="N4804" s="6">
        <v>11</v>
      </c>
      <c r="O4804" s="6">
        <v>0</v>
      </c>
      <c r="P4804" s="6">
        <v>0</v>
      </c>
      <c r="Q4804" s="6">
        <v>0</v>
      </c>
      <c r="R4804" s="6">
        <v>0</v>
      </c>
      <c r="S4804" s="6">
        <v>0</v>
      </c>
      <c r="T4804" s="6">
        <v>0</v>
      </c>
      <c r="U4804" s="7">
        <v>0.0315</v>
      </c>
      <c r="V4804" s="7">
        <v>0</v>
      </c>
      <c r="W4804" s="7">
        <v>0.0315</v>
      </c>
      <c r="X4804" s="7">
        <v>0</v>
      </c>
      <c r="Y4804" s="8" t="str">
        <f>IFERROR(VLOOKUP(F:F,#REF!,2,0),"需要手动检查")</f>
        <v>需要手动检查</v>
      </c>
      <c r="Z4804" s="9" t="str">
        <f t="shared" si="344"/>
        <v>否</v>
      </c>
      <c r="AA4804" s="10" t="s">
        <v>36</v>
      </c>
      <c r="AB4804" s="23" t="str">
        <f>IF(IFERROR(VLOOKUP(A4804,[1]剪辑视频号!A:B,2,FALSE),"")="剪辑","剪辑","商务")</f>
        <v>剪辑</v>
      </c>
      <c r="AC4804" t="str">
        <f t="shared" si="345"/>
        <v>2025/12/10</v>
      </c>
      <c r="AD4804" t="e">
        <f>VLOOKUP(Y4804,#REF!,2,FALSE)</f>
        <v>#REF!</v>
      </c>
    </row>
    <row r="4805" customHeight="1" spans="1:30">
      <c r="A4805" s="2" t="s">
        <v>13457</v>
      </c>
      <c r="B4805" s="2" t="s">
        <v>13458</v>
      </c>
      <c r="C4805" s="2" t="s">
        <v>15069</v>
      </c>
      <c r="D4805" s="2" t="s">
        <v>15070</v>
      </c>
      <c r="E4805" s="2" t="s">
        <v>15071</v>
      </c>
      <c r="F4805" s="2" t="s">
        <v>14088</v>
      </c>
      <c r="G4805" s="6">
        <v>305</v>
      </c>
      <c r="H4805" s="6">
        <v>8</v>
      </c>
      <c r="I4805" s="6">
        <v>0</v>
      </c>
      <c r="J4805" s="6">
        <v>0</v>
      </c>
      <c r="K4805" s="6">
        <v>0</v>
      </c>
      <c r="L4805" s="6">
        <v>0</v>
      </c>
      <c r="M4805" s="6">
        <v>322</v>
      </c>
      <c r="N4805" s="6">
        <v>11</v>
      </c>
      <c r="O4805" s="6">
        <v>0</v>
      </c>
      <c r="P4805" s="6">
        <v>0</v>
      </c>
      <c r="Q4805" s="6">
        <v>0</v>
      </c>
      <c r="R4805" s="6">
        <v>0</v>
      </c>
      <c r="S4805" s="6">
        <v>0</v>
      </c>
      <c r="T4805" s="6">
        <v>0</v>
      </c>
      <c r="U4805" s="7">
        <v>0.0361</v>
      </c>
      <c r="V4805" s="7">
        <v>0</v>
      </c>
      <c r="W4805" s="7">
        <v>0.059</v>
      </c>
      <c r="X4805" s="7">
        <v>0</v>
      </c>
      <c r="Y4805" s="8" t="str">
        <f>IFERROR(VLOOKUP(F:F,#REF!,2,0),"需要手动检查")</f>
        <v>需要手动检查</v>
      </c>
      <c r="Z4805" s="9" t="str">
        <f t="shared" si="344"/>
        <v>否</v>
      </c>
      <c r="AA4805" s="10" t="s">
        <v>36</v>
      </c>
      <c r="AB4805" s="23" t="str">
        <f>IF(IFERROR(VLOOKUP(A4805,[1]剪辑视频号!A:B,2,FALSE),"")="剪辑","剪辑","商务")</f>
        <v>剪辑</v>
      </c>
      <c r="AC4805" t="str">
        <f t="shared" si="345"/>
        <v>2025/12/10</v>
      </c>
      <c r="AD4805" t="e">
        <f>VLOOKUP(Y4805,#REF!,2,FALSE)</f>
        <v>#REF!</v>
      </c>
    </row>
    <row r="4806" customHeight="1" spans="1:30">
      <c r="A4806" s="2" t="s">
        <v>4835</v>
      </c>
      <c r="B4806" s="2" t="s">
        <v>4836</v>
      </c>
      <c r="C4806" s="2" t="s">
        <v>15072</v>
      </c>
      <c r="D4806" s="2" t="s">
        <v>15073</v>
      </c>
      <c r="E4806" s="2" t="s">
        <v>15074</v>
      </c>
      <c r="F4806" s="2" t="s">
        <v>14088</v>
      </c>
      <c r="G4806" s="6">
        <v>6</v>
      </c>
      <c r="H4806" s="6">
        <v>0</v>
      </c>
      <c r="I4806" s="6">
        <v>0</v>
      </c>
      <c r="J4806" s="6">
        <v>0</v>
      </c>
      <c r="K4806" s="6">
        <v>0</v>
      </c>
      <c r="L4806" s="6">
        <v>0</v>
      </c>
      <c r="M4806" s="6">
        <v>7</v>
      </c>
      <c r="N4806" s="6">
        <v>0</v>
      </c>
      <c r="O4806" s="6">
        <v>0</v>
      </c>
      <c r="P4806" s="6">
        <v>0</v>
      </c>
      <c r="Q4806" s="6">
        <v>0</v>
      </c>
      <c r="R4806" s="6">
        <v>0</v>
      </c>
      <c r="S4806" s="6">
        <v>0</v>
      </c>
      <c r="T4806" s="6">
        <v>0</v>
      </c>
      <c r="U4806" s="7">
        <v>0</v>
      </c>
      <c r="V4806" s="7">
        <v>0</v>
      </c>
      <c r="W4806" s="7">
        <v>0.1667</v>
      </c>
      <c r="X4806" s="7">
        <v>0</v>
      </c>
      <c r="Y4806" s="8" t="str">
        <f>IFERROR(VLOOKUP(F:F,#REF!,2,0),"需要手动检查")</f>
        <v>需要手动检查</v>
      </c>
      <c r="Z4806" s="9" t="str">
        <f t="shared" si="344"/>
        <v>否</v>
      </c>
      <c r="AA4806" s="10" t="s">
        <v>36</v>
      </c>
      <c r="AB4806" s="23" t="str">
        <f>IF(IFERROR(VLOOKUP(A4806,[1]剪辑视频号!A:B,2,FALSE),"")="剪辑","剪辑","商务")</f>
        <v>剪辑</v>
      </c>
      <c r="AC4806" t="str">
        <f t="shared" si="345"/>
        <v>2025/12/10</v>
      </c>
      <c r="AD4806" t="e">
        <f>VLOOKUP(Y4806,#REF!,2,FALSE)</f>
        <v>#REF!</v>
      </c>
    </row>
    <row r="4807" customHeight="1" spans="1:30">
      <c r="A4807" s="2" t="s">
        <v>12811</v>
      </c>
      <c r="B4807" s="2" t="s">
        <v>12812</v>
      </c>
      <c r="C4807" s="2" t="s">
        <v>15075</v>
      </c>
      <c r="D4807" s="2" t="s">
        <v>15076</v>
      </c>
      <c r="E4807" s="2" t="s">
        <v>15077</v>
      </c>
      <c r="F4807" s="2" t="s">
        <v>12993</v>
      </c>
      <c r="G4807" s="6">
        <v>450</v>
      </c>
      <c r="H4807" s="6">
        <v>16</v>
      </c>
      <c r="I4807" s="6">
        <v>0</v>
      </c>
      <c r="J4807" s="6">
        <v>1</v>
      </c>
      <c r="K4807" s="6">
        <v>0</v>
      </c>
      <c r="L4807" s="6">
        <v>0</v>
      </c>
      <c r="M4807" s="6">
        <v>425</v>
      </c>
      <c r="N4807" s="6">
        <v>7</v>
      </c>
      <c r="O4807" s="6">
        <v>0</v>
      </c>
      <c r="P4807" s="6">
        <v>0</v>
      </c>
      <c r="Q4807" s="6">
        <v>0</v>
      </c>
      <c r="R4807" s="6">
        <v>0</v>
      </c>
      <c r="S4807" s="6">
        <v>0</v>
      </c>
      <c r="T4807" s="6">
        <v>0</v>
      </c>
      <c r="U4807" s="7">
        <v>0.0156</v>
      </c>
      <c r="V4807" s="7">
        <v>0</v>
      </c>
      <c r="W4807" s="7">
        <v>0.1333</v>
      </c>
      <c r="X4807" s="7">
        <v>0</v>
      </c>
      <c r="Y4807" s="8" t="str">
        <f>IFERROR(VLOOKUP(F:F,#REF!,2,0),"需要手动检查")</f>
        <v>需要手动检查</v>
      </c>
      <c r="Z4807" s="9" t="str">
        <f t="shared" si="344"/>
        <v>否</v>
      </c>
      <c r="AA4807" s="10" t="s">
        <v>36</v>
      </c>
      <c r="AB4807" s="23" t="str">
        <f>IF(IFERROR(VLOOKUP(A4807,[1]剪辑视频号!A:B,2,FALSE),"")="剪辑","剪辑","商务")</f>
        <v>商务</v>
      </c>
      <c r="AC4807" t="str">
        <f t="shared" si="345"/>
        <v>2025/12/10</v>
      </c>
      <c r="AD4807" t="e">
        <f>VLOOKUP(Y4807,#REF!,2,FALSE)</f>
        <v>#REF!</v>
      </c>
    </row>
    <row r="4808" customHeight="1" spans="1:30">
      <c r="A4808" s="2" t="s">
        <v>14083</v>
      </c>
      <c r="B4808" s="2" t="s">
        <v>14084</v>
      </c>
      <c r="C4808" s="2" t="s">
        <v>15078</v>
      </c>
      <c r="D4808" s="2" t="s">
        <v>15079</v>
      </c>
      <c r="E4808" s="2" t="s">
        <v>15080</v>
      </c>
      <c r="F4808" s="2" t="s">
        <v>14088</v>
      </c>
      <c r="G4808" s="6">
        <v>432</v>
      </c>
      <c r="H4808" s="6">
        <v>3</v>
      </c>
      <c r="I4808" s="6">
        <v>1</v>
      </c>
      <c r="J4808" s="6">
        <v>0</v>
      </c>
      <c r="K4808" s="6">
        <v>0</v>
      </c>
      <c r="L4808" s="6">
        <v>0</v>
      </c>
      <c r="M4808" s="6">
        <v>485</v>
      </c>
      <c r="N4808" s="6">
        <v>13</v>
      </c>
      <c r="O4808" s="6">
        <v>0</v>
      </c>
      <c r="P4808" s="6">
        <v>0</v>
      </c>
      <c r="Q4808" s="6">
        <v>0</v>
      </c>
      <c r="R4808" s="6">
        <v>0</v>
      </c>
      <c r="S4808" s="6">
        <v>0</v>
      </c>
      <c r="T4808" s="6">
        <v>0</v>
      </c>
      <c r="U4808" s="7">
        <v>0.0301</v>
      </c>
      <c r="V4808" s="7">
        <v>0</v>
      </c>
      <c r="W4808" s="7">
        <v>0.0208</v>
      </c>
      <c r="X4808" s="7">
        <v>0</v>
      </c>
      <c r="Y4808" s="8" t="str">
        <f>IFERROR(VLOOKUP(F:F,#REF!,2,0),"需要手动检查")</f>
        <v>需要手动检查</v>
      </c>
      <c r="Z4808" s="9" t="str">
        <f t="shared" si="344"/>
        <v>否</v>
      </c>
      <c r="AA4808" s="10" t="s">
        <v>36</v>
      </c>
      <c r="AB4808" s="23" t="str">
        <f>IF(IFERROR(VLOOKUP(A4808,[1]剪辑视频号!A:B,2,FALSE),"")="剪辑","剪辑","商务")</f>
        <v>剪辑</v>
      </c>
      <c r="AC4808" t="str">
        <f t="shared" si="345"/>
        <v>2025/12/10</v>
      </c>
      <c r="AD4808" t="e">
        <f>VLOOKUP(Y4808,#REF!,2,FALSE)</f>
        <v>#REF!</v>
      </c>
    </row>
    <row r="4809" customHeight="1" spans="1:30">
      <c r="A4809" s="2" t="s">
        <v>14083</v>
      </c>
      <c r="B4809" s="2" t="s">
        <v>14084</v>
      </c>
      <c r="C4809" s="2" t="s">
        <v>15081</v>
      </c>
      <c r="D4809" s="2" t="s">
        <v>15082</v>
      </c>
      <c r="E4809" s="2" t="s">
        <v>15083</v>
      </c>
      <c r="F4809" s="2" t="s">
        <v>14088</v>
      </c>
      <c r="G4809" s="6">
        <v>376</v>
      </c>
      <c r="H4809" s="6">
        <v>4</v>
      </c>
      <c r="I4809" s="6">
        <v>0</v>
      </c>
      <c r="J4809" s="6">
        <v>0</v>
      </c>
      <c r="K4809" s="6">
        <v>0</v>
      </c>
      <c r="L4809" s="6">
        <v>0</v>
      </c>
      <c r="M4809" s="6">
        <v>375</v>
      </c>
      <c r="N4809" s="6">
        <v>10</v>
      </c>
      <c r="O4809" s="6">
        <v>0</v>
      </c>
      <c r="P4809" s="6">
        <v>0</v>
      </c>
      <c r="Q4809" s="6">
        <v>0</v>
      </c>
      <c r="R4809" s="6">
        <v>0</v>
      </c>
      <c r="S4809" s="6">
        <v>0</v>
      </c>
      <c r="T4809" s="6">
        <v>0</v>
      </c>
      <c r="U4809" s="7">
        <v>0.0266</v>
      </c>
      <c r="V4809" s="7">
        <v>0</v>
      </c>
      <c r="W4809" s="7">
        <v>0.0319</v>
      </c>
      <c r="X4809" s="7">
        <v>0</v>
      </c>
      <c r="Y4809" s="8" t="str">
        <f>IFERROR(VLOOKUP(F:F,#REF!,2,0),"需要手动检查")</f>
        <v>需要手动检查</v>
      </c>
      <c r="Z4809" s="9" t="str">
        <f t="shared" si="344"/>
        <v>否</v>
      </c>
      <c r="AA4809" s="10" t="s">
        <v>36</v>
      </c>
      <c r="AB4809" s="23" t="str">
        <f>IF(IFERROR(VLOOKUP(A4809,[1]剪辑视频号!A:B,2,FALSE),"")="剪辑","剪辑","商务")</f>
        <v>剪辑</v>
      </c>
      <c r="AC4809" t="str">
        <f t="shared" si="345"/>
        <v>2025/12/10</v>
      </c>
      <c r="AD4809" t="e">
        <f>VLOOKUP(Y4809,#REF!,2,FALSE)</f>
        <v>#REF!</v>
      </c>
    </row>
    <row r="4810" customHeight="1" spans="1:30">
      <c r="A4810" s="2" t="s">
        <v>14109</v>
      </c>
      <c r="B4810" s="2" t="s">
        <v>14110</v>
      </c>
      <c r="C4810" s="2" t="s">
        <v>15084</v>
      </c>
      <c r="D4810" s="2" t="s">
        <v>15085</v>
      </c>
      <c r="E4810" s="2" t="s">
        <v>15086</v>
      </c>
      <c r="F4810" s="2" t="s">
        <v>14108</v>
      </c>
      <c r="G4810" s="6">
        <v>792</v>
      </c>
      <c r="H4810" s="6">
        <v>15</v>
      </c>
      <c r="I4810" s="6">
        <v>1</v>
      </c>
      <c r="J4810" s="6">
        <v>1</v>
      </c>
      <c r="K4810" s="6">
        <v>0</v>
      </c>
      <c r="L4810" s="6">
        <v>0</v>
      </c>
      <c r="M4810" s="6">
        <v>806</v>
      </c>
      <c r="N4810" s="6">
        <v>8</v>
      </c>
      <c r="O4810" s="6">
        <v>0</v>
      </c>
      <c r="P4810" s="6">
        <v>0</v>
      </c>
      <c r="Q4810" s="6">
        <v>0</v>
      </c>
      <c r="R4810" s="6">
        <v>0</v>
      </c>
      <c r="S4810" s="6">
        <v>0</v>
      </c>
      <c r="T4810" s="6">
        <v>0</v>
      </c>
      <c r="U4810" s="7">
        <v>0.0101</v>
      </c>
      <c r="V4810" s="7">
        <v>0</v>
      </c>
      <c r="W4810" s="7">
        <v>0.0328</v>
      </c>
      <c r="X4810" s="7">
        <v>0</v>
      </c>
      <c r="Y4810" s="8" t="str">
        <f>IFERROR(VLOOKUP(F:F,#REF!,2,0),"需要手动检查")</f>
        <v>需要手动检查</v>
      </c>
      <c r="Z4810" s="9" t="str">
        <f t="shared" ref="Z4810:Z4841" si="346">IF(R4810&gt;0,"是","否")</f>
        <v>否</v>
      </c>
      <c r="AA4810" s="10" t="s">
        <v>36</v>
      </c>
      <c r="AB4810" s="23" t="str">
        <f>IF(IFERROR(VLOOKUP(A4810,[1]剪辑视频号!A:B,2,FALSE),"")="剪辑","剪辑","商务")</f>
        <v>剪辑</v>
      </c>
      <c r="AC4810" t="str">
        <f t="shared" ref="AC4810:AC4841" si="347">YEAR(E4810)&amp;"/"&amp;MONTH(E4810)&amp;"/"&amp;DAY(E4810)</f>
        <v>2025/12/11</v>
      </c>
      <c r="AD4810" t="e">
        <f>VLOOKUP(Y4810,#REF!,2,FALSE)</f>
        <v>#REF!</v>
      </c>
    </row>
    <row r="4811" customHeight="1" spans="1:30">
      <c r="A4811" s="2" t="s">
        <v>13457</v>
      </c>
      <c r="B4811" s="2" t="s">
        <v>13458</v>
      </c>
      <c r="C4811" s="2" t="s">
        <v>15087</v>
      </c>
      <c r="D4811" s="2" t="s">
        <v>15088</v>
      </c>
      <c r="E4811" s="2" t="s">
        <v>15089</v>
      </c>
      <c r="F4811" s="2" t="s">
        <v>14088</v>
      </c>
      <c r="G4811" s="6">
        <v>312</v>
      </c>
      <c r="H4811" s="6">
        <v>12</v>
      </c>
      <c r="I4811" s="6">
        <v>0</v>
      </c>
      <c r="J4811" s="6">
        <v>0</v>
      </c>
      <c r="K4811" s="6">
        <v>0</v>
      </c>
      <c r="L4811" s="6">
        <v>0</v>
      </c>
      <c r="M4811" s="6">
        <v>333</v>
      </c>
      <c r="N4811" s="6">
        <v>15</v>
      </c>
      <c r="O4811" s="6">
        <v>0</v>
      </c>
      <c r="P4811" s="6">
        <v>0</v>
      </c>
      <c r="Q4811" s="6">
        <v>0</v>
      </c>
      <c r="R4811" s="6">
        <v>0</v>
      </c>
      <c r="S4811" s="6">
        <v>0</v>
      </c>
      <c r="T4811" s="6">
        <v>0</v>
      </c>
      <c r="U4811" s="7">
        <v>0.0481</v>
      </c>
      <c r="V4811" s="7">
        <v>0</v>
      </c>
      <c r="W4811" s="7">
        <v>0.0609</v>
      </c>
      <c r="X4811" s="7">
        <v>0</v>
      </c>
      <c r="Y4811" s="8" t="str">
        <f>IFERROR(VLOOKUP(F:F,#REF!,2,0),"需要手动检查")</f>
        <v>需要手动检查</v>
      </c>
      <c r="Z4811" s="9" t="str">
        <f t="shared" si="346"/>
        <v>否</v>
      </c>
      <c r="AA4811" s="10" t="s">
        <v>36</v>
      </c>
      <c r="AB4811" s="23" t="str">
        <f>IF(IFERROR(VLOOKUP(A4811,[1]剪辑视频号!A:B,2,FALSE),"")="剪辑","剪辑","商务")</f>
        <v>剪辑</v>
      </c>
      <c r="AC4811" t="str">
        <f t="shared" si="347"/>
        <v>2025/12/11</v>
      </c>
      <c r="AD4811" t="e">
        <f>VLOOKUP(Y4811,#REF!,2,FALSE)</f>
        <v>#REF!</v>
      </c>
    </row>
    <row r="4812" customHeight="1" spans="1:30">
      <c r="A4812" s="2" t="s">
        <v>13457</v>
      </c>
      <c r="B4812" s="2" t="s">
        <v>13458</v>
      </c>
      <c r="C4812" s="2" t="s">
        <v>15090</v>
      </c>
      <c r="D4812" s="2" t="s">
        <v>15091</v>
      </c>
      <c r="E4812" s="2" t="s">
        <v>15092</v>
      </c>
      <c r="F4812" s="2" t="s">
        <v>14088</v>
      </c>
      <c r="G4812" s="6">
        <v>289</v>
      </c>
      <c r="H4812" s="6">
        <v>1</v>
      </c>
      <c r="I4812" s="6">
        <v>0</v>
      </c>
      <c r="J4812" s="6">
        <v>0</v>
      </c>
      <c r="K4812" s="6">
        <v>0</v>
      </c>
      <c r="L4812" s="6">
        <v>0</v>
      </c>
      <c r="M4812" s="6">
        <v>326</v>
      </c>
      <c r="N4812" s="6">
        <v>20</v>
      </c>
      <c r="O4812" s="6">
        <v>0</v>
      </c>
      <c r="P4812" s="6">
        <v>0</v>
      </c>
      <c r="Q4812" s="6">
        <v>0</v>
      </c>
      <c r="R4812" s="6">
        <v>0</v>
      </c>
      <c r="S4812" s="6">
        <v>0</v>
      </c>
      <c r="T4812" s="6">
        <v>0</v>
      </c>
      <c r="U4812" s="7">
        <v>0.0692</v>
      </c>
      <c r="V4812" s="7">
        <v>0</v>
      </c>
      <c r="W4812" s="7">
        <v>0.0277</v>
      </c>
      <c r="X4812" s="7">
        <v>0</v>
      </c>
      <c r="Y4812" s="8" t="str">
        <f>IFERROR(VLOOKUP(F:F,#REF!,2,0),"需要手动检查")</f>
        <v>需要手动检查</v>
      </c>
      <c r="Z4812" s="9" t="str">
        <f t="shared" si="346"/>
        <v>否</v>
      </c>
      <c r="AA4812" s="10" t="s">
        <v>36</v>
      </c>
      <c r="AB4812" s="23" t="str">
        <f>IF(IFERROR(VLOOKUP(A4812,[1]剪辑视频号!A:B,2,FALSE),"")="剪辑","剪辑","商务")</f>
        <v>剪辑</v>
      </c>
      <c r="AC4812" t="str">
        <f t="shared" si="347"/>
        <v>2025/12/11</v>
      </c>
      <c r="AD4812" t="e">
        <f>VLOOKUP(Y4812,#REF!,2,FALSE)</f>
        <v>#REF!</v>
      </c>
    </row>
    <row r="4813" customHeight="1" spans="1:30">
      <c r="A4813" s="2" t="s">
        <v>14413</v>
      </c>
      <c r="B4813" s="2" t="s">
        <v>14414</v>
      </c>
      <c r="C4813" s="2" t="s">
        <v>15048</v>
      </c>
      <c r="D4813" s="2" t="s">
        <v>15093</v>
      </c>
      <c r="E4813" s="2" t="s">
        <v>15094</v>
      </c>
      <c r="F4813" s="2" t="s">
        <v>14108</v>
      </c>
      <c r="G4813" s="6">
        <v>295</v>
      </c>
      <c r="H4813" s="6">
        <v>8</v>
      </c>
      <c r="I4813" s="6">
        <v>0</v>
      </c>
      <c r="J4813" s="6">
        <v>0</v>
      </c>
      <c r="K4813" s="6">
        <v>0</v>
      </c>
      <c r="L4813" s="6">
        <v>0</v>
      </c>
      <c r="M4813" s="6">
        <v>326</v>
      </c>
      <c r="N4813" s="6">
        <v>9</v>
      </c>
      <c r="O4813" s="6">
        <v>0</v>
      </c>
      <c r="P4813" s="6">
        <v>0</v>
      </c>
      <c r="Q4813" s="6">
        <v>0</v>
      </c>
      <c r="R4813" s="6">
        <v>0</v>
      </c>
      <c r="S4813" s="6">
        <v>0</v>
      </c>
      <c r="T4813" s="6">
        <v>0</v>
      </c>
      <c r="U4813" s="7">
        <v>0.0305</v>
      </c>
      <c r="V4813" s="7">
        <v>0</v>
      </c>
      <c r="W4813" s="7">
        <v>0.0475</v>
      </c>
      <c r="X4813" s="7">
        <v>0</v>
      </c>
      <c r="Y4813" s="8" t="str">
        <f>IFERROR(VLOOKUP(F:F,#REF!,2,0),"需要手动检查")</f>
        <v>需要手动检查</v>
      </c>
      <c r="Z4813" s="9" t="str">
        <f t="shared" si="346"/>
        <v>否</v>
      </c>
      <c r="AA4813" s="10" t="s">
        <v>36</v>
      </c>
      <c r="AB4813" s="23" t="str">
        <f>IF(IFERROR(VLOOKUP(A4813,[1]剪辑视频号!A:B,2,FALSE),"")="剪辑","剪辑","商务")</f>
        <v>剪辑</v>
      </c>
      <c r="AC4813" t="str">
        <f t="shared" si="347"/>
        <v>2025/12/11</v>
      </c>
      <c r="AD4813" t="e">
        <f>VLOOKUP(Y4813,#REF!,2,FALSE)</f>
        <v>#REF!</v>
      </c>
    </row>
    <row r="4814" customHeight="1" spans="1:30">
      <c r="A4814" s="2" t="s">
        <v>14109</v>
      </c>
      <c r="B4814" s="2" t="s">
        <v>14110</v>
      </c>
      <c r="C4814" s="2" t="s">
        <v>15045</v>
      </c>
      <c r="D4814" s="2" t="s">
        <v>15095</v>
      </c>
      <c r="E4814" s="2" t="s">
        <v>15096</v>
      </c>
      <c r="F4814" s="2" t="s">
        <v>14108</v>
      </c>
      <c r="G4814" s="6">
        <v>66</v>
      </c>
      <c r="H4814" s="6">
        <v>0</v>
      </c>
      <c r="I4814" s="6">
        <v>0</v>
      </c>
      <c r="J4814" s="6">
        <v>0</v>
      </c>
      <c r="K4814" s="6">
        <v>0</v>
      </c>
      <c r="L4814" s="6">
        <v>0</v>
      </c>
      <c r="M4814" s="6">
        <v>70</v>
      </c>
      <c r="N4814" s="6">
        <v>0</v>
      </c>
      <c r="O4814" s="6">
        <v>0</v>
      </c>
      <c r="P4814" s="6">
        <v>0</v>
      </c>
      <c r="Q4814" s="6">
        <v>0</v>
      </c>
      <c r="R4814" s="6">
        <v>0</v>
      </c>
      <c r="S4814" s="6">
        <v>0</v>
      </c>
      <c r="T4814" s="6">
        <v>0</v>
      </c>
      <c r="U4814" s="7">
        <v>0</v>
      </c>
      <c r="V4814" s="7">
        <v>0</v>
      </c>
      <c r="W4814" s="7">
        <v>0</v>
      </c>
      <c r="X4814" s="7">
        <v>0</v>
      </c>
      <c r="Y4814" s="8" t="str">
        <f>IFERROR(VLOOKUP(F:F,#REF!,2,0),"需要手动检查")</f>
        <v>需要手动检查</v>
      </c>
      <c r="Z4814" s="9" t="str">
        <f t="shared" si="346"/>
        <v>否</v>
      </c>
      <c r="AA4814" s="10" t="s">
        <v>36</v>
      </c>
      <c r="AB4814" s="23" t="str">
        <f>IF(IFERROR(VLOOKUP(A4814,[1]剪辑视频号!A:B,2,FALSE),"")="剪辑","剪辑","商务")</f>
        <v>剪辑</v>
      </c>
      <c r="AC4814" t="str">
        <f t="shared" si="347"/>
        <v>2025/12/11</v>
      </c>
      <c r="AD4814" t="e">
        <f>VLOOKUP(Y4814,#REF!,2,FALSE)</f>
        <v>#REF!</v>
      </c>
    </row>
    <row r="4815" customHeight="1" spans="1:30">
      <c r="A4815" s="2" t="s">
        <v>14114</v>
      </c>
      <c r="B4815" s="2" t="s">
        <v>14115</v>
      </c>
      <c r="C4815" s="2" t="s">
        <v>15097</v>
      </c>
      <c r="D4815" s="2" t="s">
        <v>15098</v>
      </c>
      <c r="E4815" s="2" t="s">
        <v>15099</v>
      </c>
      <c r="F4815" s="2" t="s">
        <v>14047</v>
      </c>
      <c r="G4815" s="6">
        <v>271</v>
      </c>
      <c r="H4815" s="6">
        <v>0</v>
      </c>
      <c r="I4815" s="6">
        <v>0</v>
      </c>
      <c r="J4815" s="6">
        <v>0</v>
      </c>
      <c r="K4815" s="6">
        <v>0</v>
      </c>
      <c r="L4815" s="6">
        <v>0</v>
      </c>
      <c r="M4815" s="6">
        <v>297</v>
      </c>
      <c r="N4815" s="6">
        <v>3</v>
      </c>
      <c r="O4815" s="6">
        <v>0</v>
      </c>
      <c r="P4815" s="6">
        <v>0</v>
      </c>
      <c r="Q4815" s="6">
        <v>0</v>
      </c>
      <c r="R4815" s="6">
        <v>0</v>
      </c>
      <c r="S4815" s="6">
        <v>0</v>
      </c>
      <c r="T4815" s="6">
        <v>0</v>
      </c>
      <c r="U4815" s="7">
        <v>0.0111</v>
      </c>
      <c r="V4815" s="7">
        <v>0</v>
      </c>
      <c r="W4815" s="7">
        <v>0.0074</v>
      </c>
      <c r="X4815" s="7">
        <v>0</v>
      </c>
      <c r="Y4815" s="8" t="str">
        <f>IFERROR(VLOOKUP(F:F,#REF!,2,0),"需要手动检查")</f>
        <v>需要手动检查</v>
      </c>
      <c r="Z4815" s="9" t="str">
        <f t="shared" si="346"/>
        <v>否</v>
      </c>
      <c r="AA4815" s="10" t="s">
        <v>36</v>
      </c>
      <c r="AB4815" s="23" t="str">
        <f>IF(IFERROR(VLOOKUP(A4815,[1]剪辑视频号!A:B,2,FALSE),"")="剪辑","剪辑","商务")</f>
        <v>剪辑</v>
      </c>
      <c r="AC4815" t="str">
        <f t="shared" si="347"/>
        <v>2025/12/12</v>
      </c>
      <c r="AD4815" t="e">
        <f>VLOOKUP(Y4815,#REF!,2,FALSE)</f>
        <v>#REF!</v>
      </c>
    </row>
    <row r="4816" customHeight="1" spans="1:30">
      <c r="A4816" s="2" t="s">
        <v>14114</v>
      </c>
      <c r="B4816" s="2" t="s">
        <v>14115</v>
      </c>
      <c r="C4816" s="2" t="s">
        <v>15100</v>
      </c>
      <c r="D4816" s="2" t="s">
        <v>15101</v>
      </c>
      <c r="E4816" s="2" t="s">
        <v>15102</v>
      </c>
      <c r="F4816" s="2" t="s">
        <v>14047</v>
      </c>
      <c r="G4816" s="6">
        <v>328</v>
      </c>
      <c r="H4816" s="6">
        <v>1</v>
      </c>
      <c r="I4816" s="6">
        <v>0</v>
      </c>
      <c r="J4816" s="6">
        <v>0</v>
      </c>
      <c r="K4816" s="6">
        <v>0</v>
      </c>
      <c r="L4816" s="6">
        <v>0</v>
      </c>
      <c r="M4816" s="6">
        <v>353</v>
      </c>
      <c r="N4816" s="6">
        <v>0</v>
      </c>
      <c r="O4816" s="6">
        <v>0</v>
      </c>
      <c r="P4816" s="6">
        <v>0</v>
      </c>
      <c r="Q4816" s="6">
        <v>0</v>
      </c>
      <c r="R4816" s="6">
        <v>0</v>
      </c>
      <c r="S4816" s="6">
        <v>0</v>
      </c>
      <c r="T4816" s="6">
        <v>0</v>
      </c>
      <c r="U4816" s="7">
        <v>0</v>
      </c>
      <c r="V4816" s="7">
        <v>0</v>
      </c>
      <c r="W4816" s="7">
        <v>0.003</v>
      </c>
      <c r="X4816" s="7">
        <v>0</v>
      </c>
      <c r="Y4816" s="8" t="str">
        <f>IFERROR(VLOOKUP(F:F,#REF!,2,0),"需要手动检查")</f>
        <v>需要手动检查</v>
      </c>
      <c r="Z4816" s="9" t="str">
        <f t="shared" si="346"/>
        <v>否</v>
      </c>
      <c r="AA4816" s="10" t="s">
        <v>36</v>
      </c>
      <c r="AB4816" s="23" t="str">
        <f>IF(IFERROR(VLOOKUP(A4816,[1]剪辑视频号!A:B,2,FALSE),"")="剪辑","剪辑","商务")</f>
        <v>剪辑</v>
      </c>
      <c r="AC4816" t="str">
        <f t="shared" si="347"/>
        <v>2025/12/12</v>
      </c>
      <c r="AD4816" t="e">
        <f>VLOOKUP(Y4816,#REF!,2,FALSE)</f>
        <v>#REF!</v>
      </c>
    </row>
    <row r="4817" customHeight="1" spans="1:30">
      <c r="A4817" s="2" t="s">
        <v>13457</v>
      </c>
      <c r="B4817" s="2" t="s">
        <v>13458</v>
      </c>
      <c r="C4817" s="2" t="s">
        <v>15103</v>
      </c>
      <c r="D4817" s="2" t="s">
        <v>15104</v>
      </c>
      <c r="E4817" s="2" t="s">
        <v>15105</v>
      </c>
      <c r="F4817" s="2" t="s">
        <v>14088</v>
      </c>
      <c r="G4817" s="6">
        <v>322</v>
      </c>
      <c r="H4817" s="6">
        <v>16</v>
      </c>
      <c r="I4817" s="6">
        <v>0</v>
      </c>
      <c r="J4817" s="6">
        <v>1</v>
      </c>
      <c r="K4817" s="6">
        <v>0</v>
      </c>
      <c r="L4817" s="6">
        <v>0</v>
      </c>
      <c r="M4817" s="6">
        <v>323</v>
      </c>
      <c r="N4817" s="6">
        <v>20</v>
      </c>
      <c r="O4817" s="6">
        <v>0</v>
      </c>
      <c r="P4817" s="6">
        <v>0</v>
      </c>
      <c r="Q4817" s="6">
        <v>0</v>
      </c>
      <c r="R4817" s="6">
        <v>0</v>
      </c>
      <c r="S4817" s="6">
        <v>0</v>
      </c>
      <c r="T4817" s="6">
        <v>0</v>
      </c>
      <c r="U4817" s="7">
        <v>0.0621</v>
      </c>
      <c r="V4817" s="7">
        <v>0</v>
      </c>
      <c r="W4817" s="7">
        <v>0.0932</v>
      </c>
      <c r="X4817" s="7">
        <v>0</v>
      </c>
      <c r="Y4817" s="8" t="str">
        <f>IFERROR(VLOOKUP(F:F,#REF!,2,0),"需要手动检查")</f>
        <v>需要手动检查</v>
      </c>
      <c r="Z4817" s="9" t="str">
        <f t="shared" si="346"/>
        <v>否</v>
      </c>
      <c r="AA4817" s="10" t="s">
        <v>36</v>
      </c>
      <c r="AB4817" s="23" t="str">
        <f>IF(IFERROR(VLOOKUP(A4817,[1]剪辑视频号!A:B,2,FALSE),"")="剪辑","剪辑","商务")</f>
        <v>剪辑</v>
      </c>
      <c r="AC4817" t="str">
        <f t="shared" si="347"/>
        <v>2025/12/12</v>
      </c>
      <c r="AD4817" t="e">
        <f>VLOOKUP(Y4817,#REF!,2,FALSE)</f>
        <v>#REF!</v>
      </c>
    </row>
    <row r="4818" customHeight="1" spans="1:30">
      <c r="A4818" s="2" t="s">
        <v>14114</v>
      </c>
      <c r="B4818" s="2" t="s">
        <v>14115</v>
      </c>
      <c r="C4818" s="2" t="s">
        <v>15106</v>
      </c>
      <c r="D4818" s="2" t="s">
        <v>15107</v>
      </c>
      <c r="E4818" s="2" t="s">
        <v>15108</v>
      </c>
      <c r="F4818" s="2" t="s">
        <v>14047</v>
      </c>
      <c r="G4818" s="6">
        <v>323</v>
      </c>
      <c r="H4818" s="6">
        <v>1</v>
      </c>
      <c r="I4818" s="6">
        <v>0</v>
      </c>
      <c r="J4818" s="6">
        <v>0</v>
      </c>
      <c r="K4818" s="6">
        <v>0</v>
      </c>
      <c r="L4818" s="6">
        <v>0</v>
      </c>
      <c r="M4818" s="6">
        <v>354</v>
      </c>
      <c r="N4818" s="6">
        <v>1</v>
      </c>
      <c r="O4818" s="6">
        <v>0</v>
      </c>
      <c r="P4818" s="6">
        <v>0</v>
      </c>
      <c r="Q4818" s="6">
        <v>0</v>
      </c>
      <c r="R4818" s="6">
        <v>0</v>
      </c>
      <c r="S4818" s="6">
        <v>0</v>
      </c>
      <c r="T4818" s="6">
        <v>0</v>
      </c>
      <c r="U4818" s="7">
        <v>0.0031</v>
      </c>
      <c r="V4818" s="7">
        <v>0</v>
      </c>
      <c r="W4818" s="7">
        <v>0.0155</v>
      </c>
      <c r="X4818" s="7">
        <v>0</v>
      </c>
      <c r="Y4818" s="8" t="str">
        <f>IFERROR(VLOOKUP(F:F,#REF!,2,0),"需要手动检查")</f>
        <v>需要手动检查</v>
      </c>
      <c r="Z4818" s="9" t="str">
        <f t="shared" si="346"/>
        <v>否</v>
      </c>
      <c r="AA4818" s="10" t="s">
        <v>36</v>
      </c>
      <c r="AB4818" s="23" t="str">
        <f>IF(IFERROR(VLOOKUP(A4818,[1]剪辑视频号!A:B,2,FALSE),"")="剪辑","剪辑","商务")</f>
        <v>剪辑</v>
      </c>
      <c r="AC4818" t="str">
        <f t="shared" si="347"/>
        <v>2025/12/12</v>
      </c>
      <c r="AD4818" t="e">
        <f>VLOOKUP(Y4818,#REF!,2,FALSE)</f>
        <v>#REF!</v>
      </c>
    </row>
    <row r="4819" customHeight="1" spans="1:30">
      <c r="A4819" s="2" t="s">
        <v>14114</v>
      </c>
      <c r="B4819" s="2" t="s">
        <v>14115</v>
      </c>
      <c r="C4819" s="2" t="s">
        <v>15109</v>
      </c>
      <c r="D4819" s="2" t="s">
        <v>15110</v>
      </c>
      <c r="E4819" s="2" t="s">
        <v>15111</v>
      </c>
      <c r="F4819" s="2" t="s">
        <v>14403</v>
      </c>
      <c r="G4819" s="6">
        <v>268</v>
      </c>
      <c r="H4819" s="6">
        <v>0</v>
      </c>
      <c r="I4819" s="6">
        <v>0</v>
      </c>
      <c r="J4819" s="6">
        <v>0</v>
      </c>
      <c r="K4819" s="6">
        <v>0</v>
      </c>
      <c r="L4819" s="6">
        <v>0</v>
      </c>
      <c r="M4819" s="6">
        <v>324</v>
      </c>
      <c r="N4819" s="6">
        <v>9</v>
      </c>
      <c r="O4819" s="6">
        <v>0</v>
      </c>
      <c r="P4819" s="6">
        <v>0</v>
      </c>
      <c r="Q4819" s="6">
        <v>0</v>
      </c>
      <c r="R4819" s="6">
        <v>0</v>
      </c>
      <c r="S4819" s="6">
        <v>0</v>
      </c>
      <c r="T4819" s="6">
        <v>0</v>
      </c>
      <c r="U4819" s="7">
        <v>0.0336</v>
      </c>
      <c r="V4819" s="7">
        <v>0</v>
      </c>
      <c r="W4819" s="7">
        <v>0.0709</v>
      </c>
      <c r="X4819" s="7">
        <v>0</v>
      </c>
      <c r="Y4819" s="8" t="str">
        <f>IFERROR(VLOOKUP(F:F,#REF!,2,0),"需要手动检查")</f>
        <v>需要手动检查</v>
      </c>
      <c r="Z4819" s="9" t="str">
        <f t="shared" si="346"/>
        <v>否</v>
      </c>
      <c r="AA4819" s="10" t="s">
        <v>36</v>
      </c>
      <c r="AB4819" s="23" t="str">
        <f>IF(IFERROR(VLOOKUP(A4819,[1]剪辑视频号!A:B,2,FALSE),"")="剪辑","剪辑","商务")</f>
        <v>剪辑</v>
      </c>
      <c r="AC4819" t="str">
        <f t="shared" si="347"/>
        <v>2025/12/12</v>
      </c>
      <c r="AD4819" t="e">
        <f>VLOOKUP(Y4819,#REF!,2,FALSE)</f>
        <v>#REF!</v>
      </c>
    </row>
    <row r="4820" customHeight="1" spans="1:30">
      <c r="A4820" s="2" t="s">
        <v>14413</v>
      </c>
      <c r="B4820" s="2" t="s">
        <v>14414</v>
      </c>
      <c r="C4820" s="2" t="s">
        <v>15048</v>
      </c>
      <c r="D4820" s="2" t="s">
        <v>15112</v>
      </c>
      <c r="E4820" s="2" t="s">
        <v>15113</v>
      </c>
      <c r="F4820" s="2" t="s">
        <v>14108</v>
      </c>
      <c r="G4820" s="6">
        <v>299</v>
      </c>
      <c r="H4820" s="6">
        <v>1</v>
      </c>
      <c r="I4820" s="6">
        <v>0</v>
      </c>
      <c r="J4820" s="6">
        <v>0</v>
      </c>
      <c r="K4820" s="6">
        <v>0</v>
      </c>
      <c r="L4820" s="6">
        <v>0</v>
      </c>
      <c r="M4820" s="6">
        <v>321</v>
      </c>
      <c r="N4820" s="6">
        <v>5</v>
      </c>
      <c r="O4820" s="6">
        <v>0</v>
      </c>
      <c r="P4820" s="6">
        <v>0</v>
      </c>
      <c r="Q4820" s="6">
        <v>0</v>
      </c>
      <c r="R4820" s="6">
        <v>0</v>
      </c>
      <c r="S4820" s="6">
        <v>0</v>
      </c>
      <c r="T4820" s="6">
        <v>0</v>
      </c>
      <c r="U4820" s="7">
        <v>0.0167</v>
      </c>
      <c r="V4820" s="7">
        <v>0</v>
      </c>
      <c r="W4820" s="7">
        <v>0.0167</v>
      </c>
      <c r="X4820" s="7">
        <v>0</v>
      </c>
      <c r="Y4820" s="8" t="str">
        <f>IFERROR(VLOOKUP(F:F,#REF!,2,0),"需要手动检查")</f>
        <v>需要手动检查</v>
      </c>
      <c r="Z4820" s="9" t="str">
        <f t="shared" si="346"/>
        <v>否</v>
      </c>
      <c r="AA4820" s="10" t="s">
        <v>36</v>
      </c>
      <c r="AB4820" s="23" t="str">
        <f>IF(IFERROR(VLOOKUP(A4820,[1]剪辑视频号!A:B,2,FALSE),"")="剪辑","剪辑","商务")</f>
        <v>剪辑</v>
      </c>
      <c r="AC4820" t="str">
        <f t="shared" si="347"/>
        <v>2025/12/12</v>
      </c>
      <c r="AD4820" t="e">
        <f>VLOOKUP(Y4820,#REF!,2,FALSE)</f>
        <v>#REF!</v>
      </c>
    </row>
    <row r="4821" customHeight="1" spans="1:30">
      <c r="A4821" s="2" t="s">
        <v>14114</v>
      </c>
      <c r="B4821" s="2" t="s">
        <v>14115</v>
      </c>
      <c r="C4821" s="2" t="s">
        <v>15114</v>
      </c>
      <c r="D4821" s="2" t="s">
        <v>15115</v>
      </c>
      <c r="E4821" s="2" t="s">
        <v>15116</v>
      </c>
      <c r="F4821" s="2" t="s">
        <v>14047</v>
      </c>
      <c r="G4821" s="6">
        <v>4</v>
      </c>
      <c r="H4821" s="6">
        <v>0</v>
      </c>
      <c r="I4821" s="6">
        <v>0</v>
      </c>
      <c r="J4821" s="6">
        <v>0</v>
      </c>
      <c r="K4821" s="6">
        <v>0</v>
      </c>
      <c r="L4821" s="6">
        <v>0</v>
      </c>
      <c r="M4821" s="6">
        <v>5</v>
      </c>
      <c r="N4821" s="6">
        <v>0</v>
      </c>
      <c r="O4821" s="6">
        <v>0</v>
      </c>
      <c r="P4821" s="6">
        <v>0</v>
      </c>
      <c r="Q4821" s="6">
        <v>0</v>
      </c>
      <c r="R4821" s="6">
        <v>0</v>
      </c>
      <c r="S4821" s="6">
        <v>0</v>
      </c>
      <c r="T4821" s="6">
        <v>0</v>
      </c>
      <c r="U4821" s="7">
        <v>0</v>
      </c>
      <c r="V4821" s="7">
        <v>0</v>
      </c>
      <c r="W4821" s="7">
        <v>0</v>
      </c>
      <c r="X4821" s="7">
        <v>0</v>
      </c>
      <c r="Y4821" s="8" t="str">
        <f>IFERROR(VLOOKUP(F:F,#REF!,2,0),"需要手动检查")</f>
        <v>需要手动检查</v>
      </c>
      <c r="Z4821" s="9" t="str">
        <f t="shared" si="346"/>
        <v>否</v>
      </c>
      <c r="AA4821" s="10" t="s">
        <v>36</v>
      </c>
      <c r="AB4821" s="23" t="str">
        <f>IF(IFERROR(VLOOKUP(A4821,[1]剪辑视频号!A:B,2,FALSE),"")="剪辑","剪辑","商务")</f>
        <v>剪辑</v>
      </c>
      <c r="AC4821" t="str">
        <f t="shared" si="347"/>
        <v>2025/12/13</v>
      </c>
      <c r="AD4821" t="e">
        <f>VLOOKUP(Y4821,#REF!,2,FALSE)</f>
        <v>#REF!</v>
      </c>
    </row>
    <row r="4822" customHeight="1" spans="1:30">
      <c r="A4822" s="2" t="s">
        <v>14114</v>
      </c>
      <c r="B4822" s="2" t="s">
        <v>14115</v>
      </c>
      <c r="C4822" s="2" t="s">
        <v>15117</v>
      </c>
      <c r="D4822" s="2" t="s">
        <v>15118</v>
      </c>
      <c r="E4822" s="2" t="s">
        <v>15119</v>
      </c>
      <c r="F4822" s="2" t="s">
        <v>14088</v>
      </c>
      <c r="G4822" s="6">
        <v>280</v>
      </c>
      <c r="H4822" s="6">
        <v>2</v>
      </c>
      <c r="I4822" s="6">
        <v>0</v>
      </c>
      <c r="J4822" s="6">
        <v>0</v>
      </c>
      <c r="K4822" s="6">
        <v>0</v>
      </c>
      <c r="L4822" s="6">
        <v>0</v>
      </c>
      <c r="M4822" s="6">
        <v>301</v>
      </c>
      <c r="N4822" s="6">
        <v>2</v>
      </c>
      <c r="O4822" s="6">
        <v>0</v>
      </c>
      <c r="P4822" s="6">
        <v>0</v>
      </c>
      <c r="Q4822" s="6">
        <v>0</v>
      </c>
      <c r="R4822" s="6">
        <v>0</v>
      </c>
      <c r="S4822" s="6">
        <v>0</v>
      </c>
      <c r="T4822" s="6">
        <v>0</v>
      </c>
      <c r="U4822" s="7">
        <v>0.0071</v>
      </c>
      <c r="V4822" s="7">
        <v>0</v>
      </c>
      <c r="W4822" s="7">
        <v>0.0179</v>
      </c>
      <c r="X4822" s="7">
        <v>0</v>
      </c>
      <c r="Y4822" s="8" t="str">
        <f>IFERROR(VLOOKUP(F:F,#REF!,2,0),"需要手动检查")</f>
        <v>需要手动检查</v>
      </c>
      <c r="Z4822" s="9" t="str">
        <f t="shared" si="346"/>
        <v>否</v>
      </c>
      <c r="AA4822" s="10" t="s">
        <v>36</v>
      </c>
      <c r="AB4822" s="23" t="str">
        <f>IF(IFERROR(VLOOKUP(A4822,[1]剪辑视频号!A:B,2,FALSE),"")="剪辑","剪辑","商务")</f>
        <v>剪辑</v>
      </c>
      <c r="AC4822" t="str">
        <f t="shared" si="347"/>
        <v>2025/12/13</v>
      </c>
      <c r="AD4822" t="e">
        <f>VLOOKUP(Y4822,#REF!,2,FALSE)</f>
        <v>#REF!</v>
      </c>
    </row>
    <row r="4823" customHeight="1" spans="1:30">
      <c r="A4823" s="2" t="s">
        <v>13457</v>
      </c>
      <c r="B4823" s="2" t="s">
        <v>13458</v>
      </c>
      <c r="C4823" s="2" t="s">
        <v>15120</v>
      </c>
      <c r="D4823" s="2" t="s">
        <v>15121</v>
      </c>
      <c r="E4823" s="2" t="s">
        <v>15122</v>
      </c>
      <c r="F4823" s="2" t="s">
        <v>14088</v>
      </c>
      <c r="G4823" s="6">
        <v>252</v>
      </c>
      <c r="H4823" s="6">
        <v>1</v>
      </c>
      <c r="I4823" s="6">
        <v>0</v>
      </c>
      <c r="J4823" s="6">
        <v>0</v>
      </c>
      <c r="K4823" s="6">
        <v>0</v>
      </c>
      <c r="L4823" s="6">
        <v>0</v>
      </c>
      <c r="M4823" s="6">
        <v>276</v>
      </c>
      <c r="N4823" s="6">
        <v>15</v>
      </c>
      <c r="O4823" s="6">
        <v>0</v>
      </c>
      <c r="P4823" s="6">
        <v>0</v>
      </c>
      <c r="Q4823" s="6">
        <v>0</v>
      </c>
      <c r="R4823" s="6">
        <v>0</v>
      </c>
      <c r="S4823" s="6">
        <v>0</v>
      </c>
      <c r="T4823" s="6">
        <v>0</v>
      </c>
      <c r="U4823" s="7">
        <v>0.0595</v>
      </c>
      <c r="V4823" s="7">
        <v>0</v>
      </c>
      <c r="W4823" s="7">
        <v>0.0357</v>
      </c>
      <c r="X4823" s="7">
        <v>0</v>
      </c>
      <c r="Y4823" s="8" t="str">
        <f>IFERROR(VLOOKUP(F:F,#REF!,2,0),"需要手动检查")</f>
        <v>需要手动检查</v>
      </c>
      <c r="Z4823" s="9" t="str">
        <f t="shared" si="346"/>
        <v>否</v>
      </c>
      <c r="AA4823" s="10" t="s">
        <v>36</v>
      </c>
      <c r="AB4823" s="23" t="str">
        <f>IF(IFERROR(VLOOKUP(A4823,[1]剪辑视频号!A:B,2,FALSE),"")="剪辑","剪辑","商务")</f>
        <v>剪辑</v>
      </c>
      <c r="AC4823" t="str">
        <f t="shared" si="347"/>
        <v>2025/12/13</v>
      </c>
      <c r="AD4823" t="e">
        <f>VLOOKUP(Y4823,#REF!,2,FALSE)</f>
        <v>#REF!</v>
      </c>
    </row>
    <row r="4824" customHeight="1" spans="1:30">
      <c r="A4824" s="2" t="s">
        <v>14083</v>
      </c>
      <c r="B4824" s="2" t="s">
        <v>14084</v>
      </c>
      <c r="C4824" s="2" t="s">
        <v>15123</v>
      </c>
      <c r="D4824" s="2" t="s">
        <v>15124</v>
      </c>
      <c r="E4824" s="2" t="s">
        <v>15125</v>
      </c>
      <c r="F4824" s="2" t="s">
        <v>14088</v>
      </c>
      <c r="G4824" s="6">
        <v>1295</v>
      </c>
      <c r="H4824" s="6">
        <v>18</v>
      </c>
      <c r="I4824" s="6">
        <v>0</v>
      </c>
      <c r="J4824" s="6">
        <v>0</v>
      </c>
      <c r="K4824" s="6">
        <v>0</v>
      </c>
      <c r="L4824" s="6">
        <v>1</v>
      </c>
      <c r="M4824" s="6">
        <v>1415</v>
      </c>
      <c r="N4824" s="6">
        <v>95</v>
      </c>
      <c r="O4824" s="6">
        <v>0</v>
      </c>
      <c r="P4824" s="6">
        <v>0</v>
      </c>
      <c r="Q4824" s="6">
        <v>0</v>
      </c>
      <c r="R4824" s="6">
        <v>0</v>
      </c>
      <c r="S4824" s="6">
        <v>0</v>
      </c>
      <c r="T4824" s="6">
        <v>0</v>
      </c>
      <c r="U4824" s="7">
        <v>0.0734</v>
      </c>
      <c r="V4824" s="7">
        <v>0.0011</v>
      </c>
      <c r="W4824" s="7">
        <v>0.034</v>
      </c>
      <c r="X4824" s="7">
        <v>0</v>
      </c>
      <c r="Y4824" s="8" t="str">
        <f>IFERROR(VLOOKUP(F:F,#REF!,2,0),"需要手动检查")</f>
        <v>需要手动检查</v>
      </c>
      <c r="Z4824" s="9" t="str">
        <f t="shared" si="346"/>
        <v>否</v>
      </c>
      <c r="AA4824" s="10" t="s">
        <v>36</v>
      </c>
      <c r="AB4824" s="23" t="str">
        <f>IF(IFERROR(VLOOKUP(A4824,[1]剪辑视频号!A:B,2,FALSE),"")="剪辑","剪辑","商务")</f>
        <v>剪辑</v>
      </c>
      <c r="AC4824" t="str">
        <f t="shared" si="347"/>
        <v>2025/12/11</v>
      </c>
      <c r="AD4824" t="e">
        <f>VLOOKUP(Y4824,#REF!,2,FALSE)</f>
        <v>#REF!</v>
      </c>
    </row>
    <row r="4825" customHeight="1" spans="1:30">
      <c r="A4825" s="2" t="s">
        <v>15126</v>
      </c>
      <c r="B4825" s="2" t="s">
        <v>15127</v>
      </c>
      <c r="C4825" s="2" t="s">
        <v>15128</v>
      </c>
      <c r="D4825" s="2" t="s">
        <v>15129</v>
      </c>
      <c r="E4825" s="2" t="s">
        <v>15130</v>
      </c>
      <c r="F4825" s="2" t="s">
        <v>14950</v>
      </c>
      <c r="G4825" s="6">
        <v>840</v>
      </c>
      <c r="H4825" s="6">
        <v>17</v>
      </c>
      <c r="I4825" s="6">
        <v>0</v>
      </c>
      <c r="J4825" s="6">
        <v>0</v>
      </c>
      <c r="K4825" s="6">
        <v>2</v>
      </c>
      <c r="L4825" s="6">
        <v>0</v>
      </c>
      <c r="M4825" s="6">
        <v>1044</v>
      </c>
      <c r="N4825" s="6">
        <v>51</v>
      </c>
      <c r="O4825" s="6">
        <v>0</v>
      </c>
      <c r="P4825" s="6">
        <v>0</v>
      </c>
      <c r="Q4825" s="6">
        <v>0</v>
      </c>
      <c r="R4825" s="6">
        <v>0</v>
      </c>
      <c r="S4825" s="6">
        <v>0</v>
      </c>
      <c r="T4825" s="6">
        <v>0</v>
      </c>
      <c r="U4825" s="7">
        <v>0.0607</v>
      </c>
      <c r="V4825" s="7">
        <v>0</v>
      </c>
      <c r="W4825" s="7">
        <v>0.0095</v>
      </c>
      <c r="X4825" s="7">
        <v>0</v>
      </c>
      <c r="Y4825" s="8" t="str">
        <f>IFERROR(VLOOKUP(F:F,#REF!,2,0),"需要手动检查")</f>
        <v>需要手动检查</v>
      </c>
      <c r="Z4825" s="9" t="str">
        <f t="shared" si="346"/>
        <v>否</v>
      </c>
      <c r="AA4825" s="10" t="s">
        <v>36</v>
      </c>
      <c r="AB4825" s="23" t="str">
        <f>IF(IFERROR(VLOOKUP(A4825,[1]剪辑视频号!A:B,2,FALSE),"")="剪辑","剪辑","商务")</f>
        <v>商务</v>
      </c>
      <c r="AC4825" t="str">
        <f t="shared" si="347"/>
        <v>2025/12/11</v>
      </c>
      <c r="AD4825" t="e">
        <f>VLOOKUP(Y4825,#REF!,2,FALSE)</f>
        <v>#REF!</v>
      </c>
    </row>
    <row r="4826" customHeight="1" spans="1:30">
      <c r="A4826" s="2" t="s">
        <v>12816</v>
      </c>
      <c r="B4826" s="2" t="s">
        <v>12817</v>
      </c>
      <c r="C4826" s="2" t="s">
        <v>15131</v>
      </c>
      <c r="D4826" s="2" t="s">
        <v>15132</v>
      </c>
      <c r="E4826" s="2" t="s">
        <v>15133</v>
      </c>
      <c r="F4826" s="2" t="s">
        <v>12993</v>
      </c>
      <c r="G4826" s="6">
        <v>835</v>
      </c>
      <c r="H4826" s="6">
        <v>10</v>
      </c>
      <c r="I4826" s="6">
        <v>2</v>
      </c>
      <c r="J4826" s="6">
        <v>1</v>
      </c>
      <c r="K4826" s="6">
        <v>0</v>
      </c>
      <c r="L4826" s="6">
        <v>0</v>
      </c>
      <c r="M4826" s="6">
        <v>863</v>
      </c>
      <c r="N4826" s="6">
        <v>28</v>
      </c>
      <c r="O4826" s="6">
        <v>0</v>
      </c>
      <c r="P4826" s="6">
        <v>0</v>
      </c>
      <c r="Q4826" s="6">
        <v>0</v>
      </c>
      <c r="R4826" s="6">
        <v>0</v>
      </c>
      <c r="S4826" s="6">
        <v>0</v>
      </c>
      <c r="T4826" s="6">
        <v>0</v>
      </c>
      <c r="U4826" s="7">
        <v>0.0335</v>
      </c>
      <c r="V4826" s="7">
        <v>0</v>
      </c>
      <c r="W4826" s="7">
        <v>0.0192</v>
      </c>
      <c r="X4826" s="7">
        <v>0</v>
      </c>
      <c r="Y4826" s="8" t="str">
        <f>IFERROR(VLOOKUP(F:F,#REF!,2,0),"需要手动检查")</f>
        <v>需要手动检查</v>
      </c>
      <c r="Z4826" s="9" t="str">
        <f t="shared" si="346"/>
        <v>否</v>
      </c>
      <c r="AA4826" s="10" t="s">
        <v>36</v>
      </c>
      <c r="AB4826" s="23" t="str">
        <f>IF(IFERROR(VLOOKUP(A4826,[1]剪辑视频号!A:B,2,FALSE),"")="剪辑","剪辑","商务")</f>
        <v>商务</v>
      </c>
      <c r="AC4826" t="str">
        <f t="shared" si="347"/>
        <v>2025/12/11</v>
      </c>
      <c r="AD4826" t="e">
        <f>VLOOKUP(Y4826,#REF!,2,FALSE)</f>
        <v>#REF!</v>
      </c>
    </row>
    <row r="4827" customHeight="1" spans="1:30">
      <c r="A4827" s="2" t="s">
        <v>7562</v>
      </c>
      <c r="B4827" s="2" t="s">
        <v>7563</v>
      </c>
      <c r="C4827" s="2" t="s">
        <v>15134</v>
      </c>
      <c r="D4827" s="2" t="s">
        <v>15135</v>
      </c>
      <c r="E4827" s="2" t="s">
        <v>15136</v>
      </c>
      <c r="F4827" s="2" t="s">
        <v>14950</v>
      </c>
      <c r="G4827" s="6">
        <v>2815</v>
      </c>
      <c r="H4827" s="6">
        <v>45</v>
      </c>
      <c r="I4827" s="6">
        <v>0</v>
      </c>
      <c r="J4827" s="6">
        <v>0</v>
      </c>
      <c r="K4827" s="6">
        <v>0</v>
      </c>
      <c r="L4827" s="6">
        <v>0</v>
      </c>
      <c r="M4827" s="6">
        <v>3034</v>
      </c>
      <c r="N4827" s="6">
        <v>61</v>
      </c>
      <c r="O4827" s="6">
        <v>0</v>
      </c>
      <c r="P4827" s="6">
        <v>0</v>
      </c>
      <c r="Q4827" s="6">
        <v>0</v>
      </c>
      <c r="R4827" s="6">
        <v>0</v>
      </c>
      <c r="S4827" s="6">
        <v>0</v>
      </c>
      <c r="T4827" s="6">
        <v>0</v>
      </c>
      <c r="U4827" s="7">
        <v>0.0217</v>
      </c>
      <c r="V4827" s="7">
        <v>0</v>
      </c>
      <c r="W4827" s="7">
        <v>0.0011</v>
      </c>
      <c r="X4827" s="7">
        <v>0</v>
      </c>
      <c r="Y4827" s="8" t="str">
        <f>IFERROR(VLOOKUP(F:F,#REF!,2,0),"需要手动检查")</f>
        <v>需要手动检查</v>
      </c>
      <c r="Z4827" s="9" t="str">
        <f t="shared" si="346"/>
        <v>否</v>
      </c>
      <c r="AA4827" s="10" t="s">
        <v>36</v>
      </c>
      <c r="AB4827" s="23" t="str">
        <f>IF(IFERROR(VLOOKUP(A4827,[1]剪辑视频号!A:B,2,FALSE),"")="剪辑","剪辑","商务")</f>
        <v>商务</v>
      </c>
      <c r="AC4827" t="str">
        <f t="shared" si="347"/>
        <v>2025/12/11</v>
      </c>
      <c r="AD4827" t="e">
        <f>VLOOKUP(Y4827,#REF!,2,FALSE)</f>
        <v>#REF!</v>
      </c>
    </row>
    <row r="4828" customHeight="1" spans="1:30">
      <c r="A4828" s="2" t="s">
        <v>7562</v>
      </c>
      <c r="B4828" s="2" t="s">
        <v>7563</v>
      </c>
      <c r="C4828" s="2" t="s">
        <v>15137</v>
      </c>
      <c r="D4828" s="2" t="s">
        <v>15138</v>
      </c>
      <c r="E4828" s="2" t="s">
        <v>15139</v>
      </c>
      <c r="F4828" s="2" t="s">
        <v>14950</v>
      </c>
      <c r="G4828" s="6">
        <v>518</v>
      </c>
      <c r="H4828" s="6">
        <v>6</v>
      </c>
      <c r="I4828" s="6">
        <v>0</v>
      </c>
      <c r="J4828" s="6">
        <v>0</v>
      </c>
      <c r="K4828" s="6">
        <v>0</v>
      </c>
      <c r="L4828" s="6">
        <v>0</v>
      </c>
      <c r="M4828" s="6">
        <v>551</v>
      </c>
      <c r="N4828" s="6">
        <v>9</v>
      </c>
      <c r="O4828" s="6">
        <v>0</v>
      </c>
      <c r="P4828" s="6">
        <v>0</v>
      </c>
      <c r="Q4828" s="6">
        <v>0</v>
      </c>
      <c r="R4828" s="6">
        <v>0</v>
      </c>
      <c r="S4828" s="6">
        <v>0</v>
      </c>
      <c r="T4828" s="6">
        <v>0</v>
      </c>
      <c r="U4828" s="7">
        <v>0.0174</v>
      </c>
      <c r="V4828" s="7">
        <v>0</v>
      </c>
      <c r="W4828" s="7">
        <v>0.029</v>
      </c>
      <c r="X4828" s="7">
        <v>0</v>
      </c>
      <c r="Y4828" s="8" t="str">
        <f>IFERROR(VLOOKUP(F:F,#REF!,2,0),"需要手动检查")</f>
        <v>需要手动检查</v>
      </c>
      <c r="Z4828" s="9" t="str">
        <f t="shared" si="346"/>
        <v>否</v>
      </c>
      <c r="AA4828" s="10" t="s">
        <v>36</v>
      </c>
      <c r="AB4828" s="23" t="str">
        <f>IF(IFERROR(VLOOKUP(A4828,[1]剪辑视频号!A:B,2,FALSE),"")="剪辑","剪辑","商务")</f>
        <v>商务</v>
      </c>
      <c r="AC4828" t="str">
        <f t="shared" si="347"/>
        <v>2025/12/11</v>
      </c>
      <c r="AD4828" t="e">
        <f>VLOOKUP(Y4828,#REF!,2,FALSE)</f>
        <v>#REF!</v>
      </c>
    </row>
    <row r="4829" customHeight="1" spans="1:30">
      <c r="A4829" s="2" t="s">
        <v>13771</v>
      </c>
      <c r="B4829" s="2" t="s">
        <v>13772</v>
      </c>
      <c r="C4829" s="2" t="s">
        <v>15140</v>
      </c>
      <c r="D4829" s="2" t="s">
        <v>15141</v>
      </c>
      <c r="E4829" s="2" t="s">
        <v>15142</v>
      </c>
      <c r="F4829" s="2" t="s">
        <v>14108</v>
      </c>
      <c r="G4829" s="6">
        <v>308</v>
      </c>
      <c r="H4829" s="6">
        <v>1</v>
      </c>
      <c r="I4829" s="6">
        <v>0</v>
      </c>
      <c r="J4829" s="6">
        <v>0</v>
      </c>
      <c r="K4829" s="6">
        <v>0</v>
      </c>
      <c r="L4829" s="6">
        <v>0</v>
      </c>
      <c r="M4829" s="6">
        <v>327</v>
      </c>
      <c r="N4829" s="6">
        <v>16</v>
      </c>
      <c r="O4829" s="6">
        <v>0</v>
      </c>
      <c r="P4829" s="6">
        <v>0</v>
      </c>
      <c r="Q4829" s="6">
        <v>0</v>
      </c>
      <c r="R4829" s="6">
        <v>0</v>
      </c>
      <c r="S4829" s="6">
        <v>0</v>
      </c>
      <c r="T4829" s="6">
        <v>0</v>
      </c>
      <c r="U4829" s="7">
        <v>0.0519</v>
      </c>
      <c r="V4829" s="7">
        <v>0</v>
      </c>
      <c r="W4829" s="7">
        <v>0.0422</v>
      </c>
      <c r="X4829" s="7">
        <v>0</v>
      </c>
      <c r="Y4829" s="8" t="str">
        <f>IFERROR(VLOOKUP(F:F,#REF!,2,0),"需要手动检查")</f>
        <v>需要手动检查</v>
      </c>
      <c r="Z4829" s="9" t="str">
        <f t="shared" si="346"/>
        <v>否</v>
      </c>
      <c r="AA4829" s="10" t="s">
        <v>36</v>
      </c>
      <c r="AB4829" s="23" t="str">
        <f>IF(IFERROR(VLOOKUP(A4829,[1]剪辑视频号!A:B,2,FALSE),"")="剪辑","剪辑","商务")</f>
        <v>剪辑</v>
      </c>
      <c r="AC4829" t="str">
        <f t="shared" si="347"/>
        <v>2025/12/12</v>
      </c>
      <c r="AD4829" t="e">
        <f>VLOOKUP(Y4829,#REF!,2,FALSE)</f>
        <v>#REF!</v>
      </c>
    </row>
    <row r="4830" customHeight="1" spans="1:30">
      <c r="A4830" s="2" t="s">
        <v>4835</v>
      </c>
      <c r="B4830" s="2" t="s">
        <v>4836</v>
      </c>
      <c r="C4830" s="2" t="s">
        <v>15143</v>
      </c>
      <c r="D4830" s="2" t="s">
        <v>15144</v>
      </c>
      <c r="E4830" s="2" t="s">
        <v>15145</v>
      </c>
      <c r="F4830" s="2" t="s">
        <v>14108</v>
      </c>
      <c r="G4830" s="6">
        <v>361</v>
      </c>
      <c r="H4830" s="6">
        <v>0</v>
      </c>
      <c r="I4830" s="6">
        <v>0</v>
      </c>
      <c r="J4830" s="6">
        <v>0</v>
      </c>
      <c r="K4830" s="6">
        <v>0</v>
      </c>
      <c r="L4830" s="6">
        <v>0</v>
      </c>
      <c r="M4830" s="6">
        <v>386</v>
      </c>
      <c r="N4830" s="6">
        <v>5</v>
      </c>
      <c r="O4830" s="6">
        <v>0</v>
      </c>
      <c r="P4830" s="6">
        <v>0</v>
      </c>
      <c r="Q4830" s="6">
        <v>0</v>
      </c>
      <c r="R4830" s="6">
        <v>0</v>
      </c>
      <c r="S4830" s="6">
        <v>0</v>
      </c>
      <c r="T4830" s="6">
        <v>0</v>
      </c>
      <c r="U4830" s="7">
        <v>0.0139</v>
      </c>
      <c r="V4830" s="7">
        <v>0</v>
      </c>
      <c r="W4830" s="7">
        <v>0.0249</v>
      </c>
      <c r="X4830" s="7">
        <v>0</v>
      </c>
      <c r="Y4830" s="8" t="str">
        <f>IFERROR(VLOOKUP(F:F,#REF!,2,0),"需要手动检查")</f>
        <v>需要手动检查</v>
      </c>
      <c r="Z4830" s="9" t="str">
        <f t="shared" si="346"/>
        <v>否</v>
      </c>
      <c r="AA4830" s="10" t="s">
        <v>36</v>
      </c>
      <c r="AB4830" s="23" t="str">
        <f>IF(IFERROR(VLOOKUP(A4830,[1]剪辑视频号!A:B,2,FALSE),"")="剪辑","剪辑","商务")</f>
        <v>剪辑</v>
      </c>
      <c r="AC4830" t="str">
        <f t="shared" si="347"/>
        <v>2025/12/12</v>
      </c>
      <c r="AD4830" t="e">
        <f>VLOOKUP(Y4830,#REF!,2,FALSE)</f>
        <v>#REF!</v>
      </c>
    </row>
    <row r="4831" customHeight="1" spans="1:30">
      <c r="A4831" s="2" t="s">
        <v>9769</v>
      </c>
      <c r="B4831" s="2" t="s">
        <v>9770</v>
      </c>
      <c r="C4831" s="2" t="s">
        <v>15146</v>
      </c>
      <c r="D4831" s="2" t="s">
        <v>15147</v>
      </c>
      <c r="E4831" s="2" t="s">
        <v>15148</v>
      </c>
      <c r="F4831" s="2" t="s">
        <v>14047</v>
      </c>
      <c r="G4831" s="6">
        <v>9</v>
      </c>
      <c r="H4831" s="6">
        <v>1</v>
      </c>
      <c r="I4831" s="6">
        <v>0</v>
      </c>
      <c r="J4831" s="6">
        <v>0</v>
      </c>
      <c r="K4831" s="6">
        <v>0</v>
      </c>
      <c r="L4831" s="6">
        <v>0</v>
      </c>
      <c r="M4831" s="6">
        <v>7</v>
      </c>
      <c r="N4831" s="6">
        <v>1</v>
      </c>
      <c r="O4831" s="6">
        <v>0</v>
      </c>
      <c r="P4831" s="6">
        <v>0</v>
      </c>
      <c r="Q4831" s="6">
        <v>0</v>
      </c>
      <c r="R4831" s="6">
        <v>0</v>
      </c>
      <c r="S4831" s="6">
        <v>0</v>
      </c>
      <c r="T4831" s="6">
        <v>0</v>
      </c>
      <c r="U4831" s="7">
        <v>0.1111</v>
      </c>
      <c r="V4831" s="7">
        <v>0</v>
      </c>
      <c r="W4831" s="7">
        <v>0.1111</v>
      </c>
      <c r="X4831" s="7">
        <v>0</v>
      </c>
      <c r="Y4831" s="8" t="str">
        <f>IFERROR(VLOOKUP(F:F,#REF!,2,0),"需要手动检查")</f>
        <v>需要手动检查</v>
      </c>
      <c r="Z4831" s="9" t="str">
        <f t="shared" si="346"/>
        <v>否</v>
      </c>
      <c r="AA4831" s="10" t="s">
        <v>36</v>
      </c>
      <c r="AB4831" s="23" t="str">
        <f>IF(IFERROR(VLOOKUP(A4831,[1]剪辑视频号!A:B,2,FALSE),"")="剪辑","剪辑","商务")</f>
        <v>商务</v>
      </c>
      <c r="AC4831" t="str">
        <f t="shared" si="347"/>
        <v>2025/12/12</v>
      </c>
      <c r="AD4831" t="e">
        <f>VLOOKUP(Y4831,#REF!,2,FALSE)</f>
        <v>#REF!</v>
      </c>
    </row>
    <row r="4832" customHeight="1" spans="1:30">
      <c r="A4832" s="2" t="s">
        <v>7683</v>
      </c>
      <c r="B4832" s="2" t="s">
        <v>7684</v>
      </c>
      <c r="C4832" s="2" t="s">
        <v>45</v>
      </c>
      <c r="D4832" s="2" t="s">
        <v>15149</v>
      </c>
      <c r="E4832" s="2" t="s">
        <v>15150</v>
      </c>
      <c r="F4832" s="2" t="s">
        <v>12993</v>
      </c>
      <c r="G4832" s="6">
        <v>737</v>
      </c>
      <c r="H4832" s="6">
        <v>9</v>
      </c>
      <c r="I4832" s="6">
        <v>0</v>
      </c>
      <c r="J4832" s="6">
        <v>0</v>
      </c>
      <c r="K4832" s="6">
        <v>0</v>
      </c>
      <c r="L4832" s="6">
        <v>0</v>
      </c>
      <c r="M4832" s="6">
        <v>721</v>
      </c>
      <c r="N4832" s="6">
        <v>3</v>
      </c>
      <c r="O4832" s="6">
        <v>0</v>
      </c>
      <c r="P4832" s="6">
        <v>0</v>
      </c>
      <c r="Q4832" s="6">
        <v>0</v>
      </c>
      <c r="R4832" s="6">
        <v>0</v>
      </c>
      <c r="S4832" s="6">
        <v>0</v>
      </c>
      <c r="T4832" s="6">
        <v>0</v>
      </c>
      <c r="U4832" s="7">
        <v>0.0041</v>
      </c>
      <c r="V4832" s="7">
        <v>0</v>
      </c>
      <c r="W4832" s="7">
        <v>0.0054</v>
      </c>
      <c r="X4832" s="7">
        <v>0</v>
      </c>
      <c r="Y4832" s="8" t="str">
        <f>IFERROR(VLOOKUP(F:F,#REF!,2,0),"需要手动检查")</f>
        <v>需要手动检查</v>
      </c>
      <c r="Z4832" s="9" t="str">
        <f t="shared" si="346"/>
        <v>否</v>
      </c>
      <c r="AA4832" s="10" t="s">
        <v>36</v>
      </c>
      <c r="AB4832" s="23" t="str">
        <f>IF(IFERROR(VLOOKUP(A4832,[1]剪辑视频号!A:B,2,FALSE),"")="剪辑","剪辑","商务")</f>
        <v>商务</v>
      </c>
      <c r="AC4832" t="str">
        <f t="shared" si="347"/>
        <v>2025/12/12</v>
      </c>
      <c r="AD4832" t="e">
        <f>VLOOKUP(Y4832,#REF!,2,FALSE)</f>
        <v>#REF!</v>
      </c>
    </row>
    <row r="4833" customHeight="1" spans="1:30">
      <c r="A4833" s="2" t="s">
        <v>168</v>
      </c>
      <c r="B4833" s="2" t="s">
        <v>169</v>
      </c>
      <c r="C4833" s="2" t="s">
        <v>15151</v>
      </c>
      <c r="D4833" s="2" t="s">
        <v>15152</v>
      </c>
      <c r="E4833" s="2" t="s">
        <v>15153</v>
      </c>
      <c r="F4833" s="2" t="s">
        <v>14047</v>
      </c>
      <c r="G4833" s="6">
        <v>769</v>
      </c>
      <c r="H4833" s="6">
        <v>20</v>
      </c>
      <c r="I4833" s="6">
        <v>1</v>
      </c>
      <c r="J4833" s="6">
        <v>0</v>
      </c>
      <c r="K4833" s="6">
        <v>0</v>
      </c>
      <c r="L4833" s="6">
        <v>0</v>
      </c>
      <c r="M4833" s="6">
        <v>840</v>
      </c>
      <c r="N4833" s="6">
        <v>41</v>
      </c>
      <c r="O4833" s="6">
        <v>0</v>
      </c>
      <c r="P4833" s="6">
        <v>0</v>
      </c>
      <c r="Q4833" s="6">
        <v>0</v>
      </c>
      <c r="R4833" s="6">
        <v>0</v>
      </c>
      <c r="S4833" s="6">
        <v>0</v>
      </c>
      <c r="T4833" s="6">
        <v>0</v>
      </c>
      <c r="U4833" s="7">
        <v>0.0533</v>
      </c>
      <c r="V4833" s="7">
        <v>0</v>
      </c>
      <c r="W4833" s="7">
        <v>0.0273</v>
      </c>
      <c r="X4833" s="7">
        <v>0</v>
      </c>
      <c r="Y4833" s="8" t="str">
        <f>IFERROR(VLOOKUP(F:F,#REF!,2,0),"需要手动检查")</f>
        <v>需要手动检查</v>
      </c>
      <c r="Z4833" s="9" t="str">
        <f t="shared" si="346"/>
        <v>否</v>
      </c>
      <c r="AA4833" s="10" t="s">
        <v>36</v>
      </c>
      <c r="AB4833" s="23" t="str">
        <f>IF(IFERROR(VLOOKUP(A4833,[1]剪辑视频号!A:B,2,FALSE),"")="剪辑","剪辑","商务")</f>
        <v>商务</v>
      </c>
      <c r="AC4833" t="str">
        <f t="shared" si="347"/>
        <v>2025/12/12</v>
      </c>
      <c r="AD4833" t="e">
        <f>VLOOKUP(Y4833,#REF!,2,FALSE)</f>
        <v>#REF!</v>
      </c>
    </row>
    <row r="4834" customHeight="1" spans="1:30">
      <c r="A4834" s="2" t="s">
        <v>13457</v>
      </c>
      <c r="B4834" s="2" t="s">
        <v>13458</v>
      </c>
      <c r="C4834" s="2" t="s">
        <v>45</v>
      </c>
      <c r="D4834" s="2" t="s">
        <v>15154</v>
      </c>
      <c r="E4834" s="2" t="s">
        <v>15155</v>
      </c>
      <c r="F4834" s="2" t="s">
        <v>45</v>
      </c>
      <c r="G4834" s="6">
        <v>0</v>
      </c>
      <c r="H4834" s="6">
        <v>0</v>
      </c>
      <c r="I4834" s="6">
        <v>0</v>
      </c>
      <c r="J4834" s="6">
        <v>0</v>
      </c>
      <c r="K4834" s="6">
        <v>0</v>
      </c>
      <c r="L4834" s="6">
        <v>0</v>
      </c>
      <c r="M4834" s="6">
        <v>1</v>
      </c>
      <c r="N4834" s="6">
        <v>0</v>
      </c>
      <c r="O4834" s="6">
        <v>0</v>
      </c>
      <c r="P4834" s="6">
        <v>0</v>
      </c>
      <c r="Q4834" s="6">
        <v>0</v>
      </c>
      <c r="R4834" s="6">
        <v>0</v>
      </c>
      <c r="S4834" s="6">
        <v>0</v>
      </c>
      <c r="T4834" s="6">
        <v>0</v>
      </c>
      <c r="U4834" s="7">
        <v>0</v>
      </c>
      <c r="V4834" s="7">
        <v>0</v>
      </c>
      <c r="W4834" s="7">
        <v>0</v>
      </c>
      <c r="X4834" s="7">
        <v>0</v>
      </c>
      <c r="Y4834" s="8" t="str">
        <f>IFERROR(VLOOKUP(F:F,#REF!,2,0),"需要手动检查")</f>
        <v>需要手动检查</v>
      </c>
      <c r="Z4834" s="9" t="str">
        <f t="shared" si="346"/>
        <v>否</v>
      </c>
      <c r="AA4834" s="10" t="s">
        <v>36</v>
      </c>
      <c r="AB4834" s="23" t="str">
        <f>IF(IFERROR(VLOOKUP(A4834,[1]剪辑视频号!A:B,2,FALSE),"")="剪辑","剪辑","商务")</f>
        <v>剪辑</v>
      </c>
      <c r="AC4834" t="str">
        <f t="shared" si="347"/>
        <v>2025/12/12</v>
      </c>
      <c r="AD4834" t="e">
        <f>VLOOKUP(Y4834,#REF!,2,FALSE)</f>
        <v>#REF!</v>
      </c>
    </row>
    <row r="4835" customHeight="1" spans="1:30">
      <c r="A4835" s="2" t="s">
        <v>15156</v>
      </c>
      <c r="B4835" s="2" t="s">
        <v>4276</v>
      </c>
      <c r="C4835" s="2" t="s">
        <v>15157</v>
      </c>
      <c r="D4835" s="2" t="s">
        <v>15158</v>
      </c>
      <c r="E4835" s="2" t="s">
        <v>15159</v>
      </c>
      <c r="F4835" s="2" t="s">
        <v>12993</v>
      </c>
      <c r="G4835" s="6">
        <v>248</v>
      </c>
      <c r="H4835" s="6">
        <v>7</v>
      </c>
      <c r="I4835" s="6">
        <v>0</v>
      </c>
      <c r="J4835" s="6">
        <v>0</v>
      </c>
      <c r="K4835" s="6">
        <v>0</v>
      </c>
      <c r="L4835" s="6">
        <v>0</v>
      </c>
      <c r="M4835" s="6">
        <v>270</v>
      </c>
      <c r="N4835" s="6">
        <v>2</v>
      </c>
      <c r="O4835" s="6">
        <v>0</v>
      </c>
      <c r="P4835" s="6">
        <v>0</v>
      </c>
      <c r="Q4835" s="6">
        <v>0</v>
      </c>
      <c r="R4835" s="6">
        <v>0</v>
      </c>
      <c r="S4835" s="6">
        <v>0</v>
      </c>
      <c r="T4835" s="6">
        <v>0</v>
      </c>
      <c r="U4835" s="7">
        <v>0.0081</v>
      </c>
      <c r="V4835" s="7">
        <v>0</v>
      </c>
      <c r="W4835" s="7">
        <v>0.0645</v>
      </c>
      <c r="X4835" s="7">
        <v>0</v>
      </c>
      <c r="Y4835" s="8" t="str">
        <f>IFERROR(VLOOKUP(F:F,#REF!,2,0),"需要手动检查")</f>
        <v>需要手动检查</v>
      </c>
      <c r="Z4835" s="9" t="str">
        <f t="shared" si="346"/>
        <v>否</v>
      </c>
      <c r="AA4835" s="10" t="s">
        <v>36</v>
      </c>
      <c r="AB4835" s="23" t="str">
        <f>IF(IFERROR(VLOOKUP(A4835,[1]剪辑视频号!A:B,2,FALSE),"")="剪辑","剪辑","商务")</f>
        <v>商务</v>
      </c>
      <c r="AC4835" t="str">
        <f t="shared" si="347"/>
        <v>2025/12/13</v>
      </c>
      <c r="AD4835" t="e">
        <f>VLOOKUP(Y4835,#REF!,2,FALSE)</f>
        <v>#REF!</v>
      </c>
    </row>
    <row r="4836" customHeight="1" spans="1:30">
      <c r="A4836" s="2" t="s">
        <v>15156</v>
      </c>
      <c r="B4836" s="2" t="s">
        <v>4276</v>
      </c>
      <c r="C4836" s="2" t="s">
        <v>15160</v>
      </c>
      <c r="D4836" s="2" t="s">
        <v>15161</v>
      </c>
      <c r="E4836" s="2" t="s">
        <v>15162</v>
      </c>
      <c r="F4836" s="2" t="s">
        <v>12993</v>
      </c>
      <c r="G4836" s="6">
        <v>158</v>
      </c>
      <c r="H4836" s="6">
        <v>0</v>
      </c>
      <c r="I4836" s="6">
        <v>0</v>
      </c>
      <c r="J4836" s="6">
        <v>0</v>
      </c>
      <c r="K4836" s="6">
        <v>0</v>
      </c>
      <c r="L4836" s="6">
        <v>0</v>
      </c>
      <c r="M4836" s="6">
        <v>178</v>
      </c>
      <c r="N4836" s="6">
        <v>1</v>
      </c>
      <c r="O4836" s="6">
        <v>0</v>
      </c>
      <c r="P4836" s="6">
        <v>0</v>
      </c>
      <c r="Q4836" s="6">
        <v>0</v>
      </c>
      <c r="R4836" s="6">
        <v>0</v>
      </c>
      <c r="S4836" s="6">
        <v>0</v>
      </c>
      <c r="T4836" s="6">
        <v>0</v>
      </c>
      <c r="U4836" s="7">
        <v>0.0063</v>
      </c>
      <c r="V4836" s="7">
        <v>0</v>
      </c>
      <c r="W4836" s="7">
        <v>0.0127</v>
      </c>
      <c r="X4836" s="7">
        <v>0</v>
      </c>
      <c r="Y4836" s="8" t="str">
        <f>IFERROR(VLOOKUP(F:F,#REF!,2,0),"需要手动检查")</f>
        <v>需要手动检查</v>
      </c>
      <c r="Z4836" s="9" t="str">
        <f t="shared" si="346"/>
        <v>否</v>
      </c>
      <c r="AA4836" s="10" t="s">
        <v>36</v>
      </c>
      <c r="AB4836" s="23" t="str">
        <f>IF(IFERROR(VLOOKUP(A4836,[1]剪辑视频号!A:B,2,FALSE),"")="剪辑","剪辑","商务")</f>
        <v>商务</v>
      </c>
      <c r="AC4836" t="str">
        <f t="shared" si="347"/>
        <v>2025/12/13</v>
      </c>
      <c r="AD4836" t="e">
        <f>VLOOKUP(Y4836,#REF!,2,FALSE)</f>
        <v>#REF!</v>
      </c>
    </row>
    <row r="4837" customHeight="1" spans="1:30">
      <c r="A4837" s="2" t="s">
        <v>15156</v>
      </c>
      <c r="B4837" s="2" t="s">
        <v>4276</v>
      </c>
      <c r="C4837" s="2" t="s">
        <v>15163</v>
      </c>
      <c r="D4837" s="2" t="s">
        <v>15164</v>
      </c>
      <c r="E4837" s="2" t="s">
        <v>15165</v>
      </c>
      <c r="F4837" s="2" t="s">
        <v>12993</v>
      </c>
      <c r="G4837" s="6">
        <v>198</v>
      </c>
      <c r="H4837" s="6">
        <v>1</v>
      </c>
      <c r="I4837" s="6">
        <v>0</v>
      </c>
      <c r="J4837" s="6">
        <v>0</v>
      </c>
      <c r="K4837" s="6">
        <v>0</v>
      </c>
      <c r="L4837" s="6">
        <v>0</v>
      </c>
      <c r="M4837" s="6">
        <v>209</v>
      </c>
      <c r="N4837" s="6">
        <v>0</v>
      </c>
      <c r="O4837" s="6">
        <v>0</v>
      </c>
      <c r="P4837" s="6">
        <v>0</v>
      </c>
      <c r="Q4837" s="6">
        <v>0</v>
      </c>
      <c r="R4837" s="6">
        <v>0</v>
      </c>
      <c r="S4837" s="6">
        <v>0</v>
      </c>
      <c r="T4837" s="6">
        <v>0</v>
      </c>
      <c r="U4837" s="7">
        <v>0</v>
      </c>
      <c r="V4837" s="7">
        <v>0</v>
      </c>
      <c r="W4837" s="7">
        <v>0</v>
      </c>
      <c r="X4837" s="7">
        <v>0</v>
      </c>
      <c r="Y4837" s="8" t="str">
        <f>IFERROR(VLOOKUP(F:F,#REF!,2,0),"需要手动检查")</f>
        <v>需要手动检查</v>
      </c>
      <c r="Z4837" s="9" t="str">
        <f t="shared" si="346"/>
        <v>否</v>
      </c>
      <c r="AA4837" s="10" t="s">
        <v>36</v>
      </c>
      <c r="AB4837" s="23" t="str">
        <f>IF(IFERROR(VLOOKUP(A4837,[1]剪辑视频号!A:B,2,FALSE),"")="剪辑","剪辑","商务")</f>
        <v>商务</v>
      </c>
      <c r="AC4837" t="str">
        <f t="shared" si="347"/>
        <v>2025/12/13</v>
      </c>
      <c r="AD4837" t="e">
        <f>VLOOKUP(Y4837,#REF!,2,FALSE)</f>
        <v>#REF!</v>
      </c>
    </row>
    <row r="4838" customHeight="1" spans="1:30">
      <c r="A4838" s="2" t="s">
        <v>15156</v>
      </c>
      <c r="B4838" s="2" t="s">
        <v>4276</v>
      </c>
      <c r="C4838" s="2" t="s">
        <v>15166</v>
      </c>
      <c r="D4838" s="2" t="s">
        <v>15167</v>
      </c>
      <c r="E4838" s="2" t="s">
        <v>15168</v>
      </c>
      <c r="F4838" s="2" t="s">
        <v>12993</v>
      </c>
      <c r="G4838" s="6">
        <v>49</v>
      </c>
      <c r="H4838" s="6">
        <v>1</v>
      </c>
      <c r="I4838" s="6">
        <v>5</v>
      </c>
      <c r="J4838" s="6">
        <v>0</v>
      </c>
      <c r="K4838" s="6">
        <v>0</v>
      </c>
      <c r="L4838" s="6">
        <v>0</v>
      </c>
      <c r="M4838" s="6">
        <v>54</v>
      </c>
      <c r="N4838" s="6">
        <v>3</v>
      </c>
      <c r="O4838" s="6">
        <v>0</v>
      </c>
      <c r="P4838" s="6">
        <v>0</v>
      </c>
      <c r="Q4838" s="6">
        <v>0</v>
      </c>
      <c r="R4838" s="6">
        <v>0</v>
      </c>
      <c r="S4838" s="6">
        <v>0</v>
      </c>
      <c r="T4838" s="6">
        <v>0</v>
      </c>
      <c r="U4838" s="7">
        <v>0.0612</v>
      </c>
      <c r="V4838" s="7">
        <v>0</v>
      </c>
      <c r="W4838" s="7">
        <v>0.0204</v>
      </c>
      <c r="X4838" s="7">
        <v>0</v>
      </c>
      <c r="Y4838" s="8" t="str">
        <f>IFERROR(VLOOKUP(F:F,#REF!,2,0),"需要手动检查")</f>
        <v>需要手动检查</v>
      </c>
      <c r="Z4838" s="9" t="str">
        <f t="shared" si="346"/>
        <v>否</v>
      </c>
      <c r="AA4838" s="10" t="s">
        <v>36</v>
      </c>
      <c r="AB4838" s="23" t="str">
        <f>IF(IFERROR(VLOOKUP(A4838,[1]剪辑视频号!A:B,2,FALSE),"")="剪辑","剪辑","商务")</f>
        <v>商务</v>
      </c>
      <c r="AC4838" t="str">
        <f t="shared" si="347"/>
        <v>2025/12/13</v>
      </c>
      <c r="AD4838" t="e">
        <f>VLOOKUP(Y4838,#REF!,2,FALSE)</f>
        <v>#REF!</v>
      </c>
    </row>
    <row r="4839" customHeight="1" spans="1:30">
      <c r="A4839" s="2" t="s">
        <v>12816</v>
      </c>
      <c r="B4839" s="2" t="s">
        <v>12817</v>
      </c>
      <c r="C4839" s="2" t="s">
        <v>15169</v>
      </c>
      <c r="D4839" s="2" t="s">
        <v>15170</v>
      </c>
      <c r="E4839" s="2" t="s">
        <v>15171</v>
      </c>
      <c r="F4839" s="2" t="s">
        <v>12993</v>
      </c>
      <c r="G4839" s="6">
        <v>301</v>
      </c>
      <c r="H4839" s="6">
        <v>4</v>
      </c>
      <c r="I4839" s="6">
        <v>0</v>
      </c>
      <c r="J4839" s="6">
        <v>1</v>
      </c>
      <c r="K4839" s="6">
        <v>0</v>
      </c>
      <c r="L4839" s="6">
        <v>0</v>
      </c>
      <c r="M4839" s="6">
        <v>325</v>
      </c>
      <c r="N4839" s="6">
        <v>14</v>
      </c>
      <c r="O4839" s="6">
        <v>0</v>
      </c>
      <c r="P4839" s="6">
        <v>0</v>
      </c>
      <c r="Q4839" s="6">
        <v>0</v>
      </c>
      <c r="R4839" s="6">
        <v>0</v>
      </c>
      <c r="S4839" s="6">
        <v>0</v>
      </c>
      <c r="T4839" s="6">
        <v>0</v>
      </c>
      <c r="U4839" s="7">
        <v>0.0465</v>
      </c>
      <c r="V4839" s="7">
        <v>0</v>
      </c>
      <c r="W4839" s="7">
        <v>0.0266</v>
      </c>
      <c r="X4839" s="7">
        <v>0</v>
      </c>
      <c r="Y4839" s="8" t="str">
        <f>IFERROR(VLOOKUP(F:F,#REF!,2,0),"需要手动检查")</f>
        <v>需要手动检查</v>
      </c>
      <c r="Z4839" s="9" t="str">
        <f t="shared" si="346"/>
        <v>否</v>
      </c>
      <c r="AA4839" s="10" t="s">
        <v>36</v>
      </c>
      <c r="AB4839" s="23" t="str">
        <f>IF(IFERROR(VLOOKUP(A4839,[1]剪辑视频号!A:B,2,FALSE),"")="剪辑","剪辑","商务")</f>
        <v>商务</v>
      </c>
      <c r="AC4839" t="str">
        <f t="shared" si="347"/>
        <v>2025/12/13</v>
      </c>
      <c r="AD4839" t="e">
        <f>VLOOKUP(Y4839,#REF!,2,FALSE)</f>
        <v>#REF!</v>
      </c>
    </row>
    <row r="4840" customHeight="1" spans="1:30">
      <c r="A4840" s="2" t="s">
        <v>15172</v>
      </c>
      <c r="B4840" s="2" t="s">
        <v>15173</v>
      </c>
      <c r="C4840" s="2" t="s">
        <v>15174</v>
      </c>
      <c r="D4840" s="2" t="s">
        <v>15175</v>
      </c>
      <c r="E4840" s="2" t="s">
        <v>15176</v>
      </c>
      <c r="F4840" s="2" t="s">
        <v>14950</v>
      </c>
      <c r="G4840" s="6">
        <v>326</v>
      </c>
      <c r="H4840" s="6">
        <v>12</v>
      </c>
      <c r="I4840" s="6">
        <v>0</v>
      </c>
      <c r="J4840" s="6">
        <v>0</v>
      </c>
      <c r="K4840" s="6">
        <v>0</v>
      </c>
      <c r="L4840" s="6">
        <v>0</v>
      </c>
      <c r="M4840" s="6">
        <v>323</v>
      </c>
      <c r="N4840" s="6">
        <v>6</v>
      </c>
      <c r="O4840" s="6">
        <v>0</v>
      </c>
      <c r="P4840" s="6">
        <v>0</v>
      </c>
      <c r="Q4840" s="6">
        <v>0</v>
      </c>
      <c r="R4840" s="6">
        <v>0</v>
      </c>
      <c r="S4840" s="6">
        <v>0</v>
      </c>
      <c r="T4840" s="6">
        <v>0</v>
      </c>
      <c r="U4840" s="7">
        <v>0.0184</v>
      </c>
      <c r="V4840" s="7">
        <v>0</v>
      </c>
      <c r="W4840" s="7">
        <v>0.0245</v>
      </c>
      <c r="X4840" s="7">
        <v>0</v>
      </c>
      <c r="Y4840" s="8" t="str">
        <f>IFERROR(VLOOKUP(F:F,#REF!,2,0),"需要手动检查")</f>
        <v>需要手动检查</v>
      </c>
      <c r="Z4840" s="9" t="str">
        <f t="shared" si="346"/>
        <v>否</v>
      </c>
      <c r="AA4840" s="10" t="s">
        <v>36</v>
      </c>
      <c r="AB4840" s="23" t="str">
        <f>IF(IFERROR(VLOOKUP(A4840,[1]剪辑视频号!A:B,2,FALSE),"")="剪辑","剪辑","商务")</f>
        <v>商务</v>
      </c>
      <c r="AC4840" t="str">
        <f t="shared" si="347"/>
        <v>2025/12/13</v>
      </c>
      <c r="AD4840" t="e">
        <f>VLOOKUP(Y4840,#REF!,2,FALSE)</f>
        <v>#REF!</v>
      </c>
    </row>
    <row r="4841" customHeight="1" spans="1:30">
      <c r="A4841" s="2" t="s">
        <v>14109</v>
      </c>
      <c r="B4841" s="2" t="s">
        <v>14110</v>
      </c>
      <c r="C4841" s="2" t="s">
        <v>15045</v>
      </c>
      <c r="D4841" s="2" t="s">
        <v>15177</v>
      </c>
      <c r="E4841" s="2" t="s">
        <v>15178</v>
      </c>
      <c r="F4841" s="2" t="s">
        <v>14108</v>
      </c>
      <c r="G4841" s="6">
        <v>0</v>
      </c>
      <c r="H4841" s="6">
        <v>0</v>
      </c>
      <c r="I4841" s="6">
        <v>0</v>
      </c>
      <c r="J4841" s="6">
        <v>0</v>
      </c>
      <c r="K4841" s="6">
        <v>0</v>
      </c>
      <c r="L4841" s="6">
        <v>0</v>
      </c>
      <c r="M4841" s="6">
        <v>45</v>
      </c>
      <c r="N4841" s="6">
        <v>0</v>
      </c>
      <c r="O4841" s="6">
        <v>0</v>
      </c>
      <c r="P4841" s="6">
        <v>0</v>
      </c>
      <c r="Q4841" s="6">
        <v>0</v>
      </c>
      <c r="R4841" s="6">
        <v>0</v>
      </c>
      <c r="S4841" s="6">
        <v>0</v>
      </c>
      <c r="T4841" s="6">
        <v>0</v>
      </c>
      <c r="U4841" s="7">
        <v>0</v>
      </c>
      <c r="V4841" s="7">
        <v>0</v>
      </c>
      <c r="W4841" s="7">
        <v>0</v>
      </c>
      <c r="X4841" s="7">
        <v>0</v>
      </c>
      <c r="Y4841" s="8" t="str">
        <f>IFERROR(VLOOKUP(F:F,#REF!,2,0),"需要手动检查")</f>
        <v>需要手动检查</v>
      </c>
      <c r="Z4841" s="9" t="str">
        <f t="shared" si="346"/>
        <v>否</v>
      </c>
      <c r="AA4841" s="10" t="s">
        <v>36</v>
      </c>
      <c r="AB4841" s="23" t="str">
        <f>IF(IFERROR(VLOOKUP(A4841,[1]剪辑视频号!A:B,2,FALSE),"")="剪辑","剪辑","商务")</f>
        <v>剪辑</v>
      </c>
      <c r="AC4841" t="str">
        <f t="shared" si="347"/>
        <v>2025/12/13</v>
      </c>
      <c r="AD4841" t="e">
        <f>VLOOKUP(Y4841,#REF!,2,FALSE)</f>
        <v>#REF!</v>
      </c>
    </row>
    <row r="4842" customHeight="1" spans="1:30">
      <c r="A4842" s="2" t="s">
        <v>11714</v>
      </c>
      <c r="B4842" s="2" t="s">
        <v>11715</v>
      </c>
      <c r="C4842" s="2" t="s">
        <v>15179</v>
      </c>
      <c r="D4842" s="2" t="s">
        <v>15180</v>
      </c>
      <c r="E4842" s="2" t="s">
        <v>15181</v>
      </c>
      <c r="F4842" s="2" t="s">
        <v>12993</v>
      </c>
      <c r="G4842" s="6">
        <v>55</v>
      </c>
      <c r="H4842" s="6">
        <v>7</v>
      </c>
      <c r="I4842" s="6">
        <v>0</v>
      </c>
      <c r="J4842" s="6">
        <v>0</v>
      </c>
      <c r="K4842" s="6">
        <v>0</v>
      </c>
      <c r="L4842" s="6">
        <v>0</v>
      </c>
      <c r="M4842" s="6">
        <v>56</v>
      </c>
      <c r="N4842" s="6">
        <v>1</v>
      </c>
      <c r="O4842" s="6">
        <v>0</v>
      </c>
      <c r="P4842" s="6">
        <v>0</v>
      </c>
      <c r="Q4842" s="6">
        <v>0</v>
      </c>
      <c r="R4842" s="6">
        <v>0</v>
      </c>
      <c r="S4842" s="6">
        <v>0</v>
      </c>
      <c r="T4842" s="6">
        <v>0</v>
      </c>
      <c r="U4842" s="7">
        <v>0.0182</v>
      </c>
      <c r="V4842" s="7">
        <v>0</v>
      </c>
      <c r="W4842" s="7">
        <v>0.0545</v>
      </c>
      <c r="X4842" s="7">
        <v>0</v>
      </c>
      <c r="Y4842" s="8" t="str">
        <f>IFERROR(VLOOKUP(F:F,#REF!,2,0),"需要手动检查")</f>
        <v>需要手动检查</v>
      </c>
      <c r="Z4842" s="9" t="str">
        <f t="shared" ref="Z4842:Z4852" si="348">IF(R4842&gt;0,"是","否")</f>
        <v>否</v>
      </c>
      <c r="AA4842" s="10" t="s">
        <v>36</v>
      </c>
      <c r="AB4842" s="23" t="str">
        <f>IF(IFERROR(VLOOKUP(A4842,[1]剪辑视频号!A:B,2,FALSE),"")="剪辑","剪辑","商务")</f>
        <v>商务</v>
      </c>
      <c r="AC4842" t="str">
        <f t="shared" ref="AC4842:AC4852" si="349">YEAR(E4842)&amp;"/"&amp;MONTH(E4842)&amp;"/"&amp;DAY(E4842)</f>
        <v>2025/12/14</v>
      </c>
      <c r="AD4842" t="e">
        <f>VLOOKUP(Y4842,#REF!,2,FALSE)</f>
        <v>#REF!</v>
      </c>
    </row>
    <row r="4843" customHeight="1" spans="1:30">
      <c r="A4843" s="2" t="s">
        <v>4835</v>
      </c>
      <c r="B4843" s="2" t="s">
        <v>4836</v>
      </c>
      <c r="C4843" s="2" t="s">
        <v>15182</v>
      </c>
      <c r="D4843" s="2" t="s">
        <v>15183</v>
      </c>
      <c r="E4843" s="2" t="s">
        <v>15184</v>
      </c>
      <c r="F4843" s="2" t="s">
        <v>14088</v>
      </c>
      <c r="G4843" s="6">
        <v>115</v>
      </c>
      <c r="H4843" s="6">
        <v>0</v>
      </c>
      <c r="I4843" s="6">
        <v>0</v>
      </c>
      <c r="J4843" s="6">
        <v>0</v>
      </c>
      <c r="K4843" s="6">
        <v>0</v>
      </c>
      <c r="L4843" s="6">
        <v>0</v>
      </c>
      <c r="M4843" s="6">
        <v>100</v>
      </c>
      <c r="N4843" s="6">
        <v>0</v>
      </c>
      <c r="O4843" s="6">
        <v>0</v>
      </c>
      <c r="P4843" s="6">
        <v>0</v>
      </c>
      <c r="Q4843" s="6">
        <v>0</v>
      </c>
      <c r="R4843" s="6">
        <v>0</v>
      </c>
      <c r="S4843" s="6">
        <v>0</v>
      </c>
      <c r="T4843" s="6">
        <v>0</v>
      </c>
      <c r="U4843" s="7">
        <v>0</v>
      </c>
      <c r="V4843" s="7">
        <v>0</v>
      </c>
      <c r="W4843" s="7">
        <v>0.0348</v>
      </c>
      <c r="X4843" s="7">
        <v>0</v>
      </c>
      <c r="Y4843" s="8" t="str">
        <f>IFERROR(VLOOKUP(F:F,#REF!,2,0),"需要手动检查")</f>
        <v>需要手动检查</v>
      </c>
      <c r="Z4843" s="9" t="str">
        <f t="shared" si="348"/>
        <v>否</v>
      </c>
      <c r="AA4843" s="10" t="s">
        <v>36</v>
      </c>
      <c r="AB4843" s="23" t="str">
        <f>IF(IFERROR(VLOOKUP(A4843,[1]剪辑视频号!A:B,2,FALSE),"")="剪辑","剪辑","商务")</f>
        <v>剪辑</v>
      </c>
      <c r="AC4843" t="str">
        <f t="shared" si="349"/>
        <v>2025/12/14</v>
      </c>
      <c r="AD4843" t="e">
        <f>VLOOKUP(Y4843,#REF!,2,FALSE)</f>
        <v>#REF!</v>
      </c>
    </row>
    <row r="4844" customHeight="1" spans="1:30">
      <c r="A4844" s="2" t="s">
        <v>14083</v>
      </c>
      <c r="B4844" s="2" t="s">
        <v>14084</v>
      </c>
      <c r="C4844" s="2" t="s">
        <v>15185</v>
      </c>
      <c r="D4844" s="2" t="s">
        <v>15186</v>
      </c>
      <c r="E4844" s="2" t="s">
        <v>15187</v>
      </c>
      <c r="F4844" s="2" t="s">
        <v>14088</v>
      </c>
      <c r="G4844" s="6">
        <v>269</v>
      </c>
      <c r="H4844" s="6">
        <v>2</v>
      </c>
      <c r="I4844" s="6">
        <v>0</v>
      </c>
      <c r="J4844" s="6">
        <v>0</v>
      </c>
      <c r="K4844" s="6">
        <v>0</v>
      </c>
      <c r="L4844" s="6">
        <v>0</v>
      </c>
      <c r="M4844" s="6">
        <v>306</v>
      </c>
      <c r="N4844" s="6">
        <v>27</v>
      </c>
      <c r="O4844" s="6">
        <v>0</v>
      </c>
      <c r="P4844" s="6">
        <v>0</v>
      </c>
      <c r="Q4844" s="6">
        <v>0</v>
      </c>
      <c r="R4844" s="6">
        <v>0</v>
      </c>
      <c r="S4844" s="6">
        <v>0</v>
      </c>
      <c r="T4844" s="6">
        <v>0</v>
      </c>
      <c r="U4844" s="7">
        <v>0.1004</v>
      </c>
      <c r="V4844" s="7">
        <v>0</v>
      </c>
      <c r="W4844" s="7">
        <v>0.0818</v>
      </c>
      <c r="X4844" s="7">
        <v>0</v>
      </c>
      <c r="Y4844" s="8" t="str">
        <f>IFERROR(VLOOKUP(F:F,#REF!,2,0),"需要手动检查")</f>
        <v>需要手动检查</v>
      </c>
      <c r="Z4844" s="9" t="str">
        <f t="shared" si="348"/>
        <v>否</v>
      </c>
      <c r="AA4844" s="10" t="s">
        <v>36</v>
      </c>
      <c r="AB4844" s="23" t="str">
        <f>IF(IFERROR(VLOOKUP(A4844,[1]剪辑视频号!A:B,2,FALSE),"")="剪辑","剪辑","商务")</f>
        <v>剪辑</v>
      </c>
      <c r="AC4844" t="str">
        <f t="shared" si="349"/>
        <v>2025/12/14</v>
      </c>
      <c r="AD4844" t="e">
        <f>VLOOKUP(Y4844,#REF!,2,FALSE)</f>
        <v>#REF!</v>
      </c>
    </row>
    <row r="4845" customHeight="1" spans="1:30">
      <c r="A4845" s="2" t="s">
        <v>14114</v>
      </c>
      <c r="B4845" s="2" t="s">
        <v>14115</v>
      </c>
      <c r="C4845" s="2" t="s">
        <v>15188</v>
      </c>
      <c r="D4845" s="2" t="s">
        <v>15189</v>
      </c>
      <c r="E4845" s="2" t="s">
        <v>15190</v>
      </c>
      <c r="F4845" s="2" t="s">
        <v>14088</v>
      </c>
      <c r="G4845" s="6">
        <v>19</v>
      </c>
      <c r="H4845" s="6">
        <v>0</v>
      </c>
      <c r="I4845" s="6">
        <v>0</v>
      </c>
      <c r="J4845" s="6">
        <v>0</v>
      </c>
      <c r="K4845" s="6">
        <v>0</v>
      </c>
      <c r="L4845" s="6">
        <v>0</v>
      </c>
      <c r="M4845" s="6">
        <v>22</v>
      </c>
      <c r="N4845" s="6">
        <v>0</v>
      </c>
      <c r="O4845" s="6">
        <v>0</v>
      </c>
      <c r="P4845" s="6">
        <v>0</v>
      </c>
      <c r="Q4845" s="6">
        <v>0</v>
      </c>
      <c r="R4845" s="6">
        <v>0</v>
      </c>
      <c r="S4845" s="6">
        <v>0</v>
      </c>
      <c r="T4845" s="6">
        <v>0</v>
      </c>
      <c r="U4845" s="7">
        <v>0</v>
      </c>
      <c r="V4845" s="7">
        <v>0</v>
      </c>
      <c r="W4845" s="7">
        <v>0</v>
      </c>
      <c r="X4845" s="7">
        <v>0</v>
      </c>
      <c r="Y4845" s="8" t="str">
        <f>IFERROR(VLOOKUP(F:F,#REF!,2,0),"需要手动检查")</f>
        <v>需要手动检查</v>
      </c>
      <c r="Z4845" s="9" t="str">
        <f t="shared" si="348"/>
        <v>否</v>
      </c>
      <c r="AA4845" s="10" t="s">
        <v>36</v>
      </c>
      <c r="AB4845" s="23" t="str">
        <f>IF(IFERROR(VLOOKUP(A4845,[1]剪辑视频号!A:B,2,FALSE),"")="剪辑","剪辑","商务")</f>
        <v>剪辑</v>
      </c>
      <c r="AC4845" t="str">
        <f t="shared" si="349"/>
        <v>2025/12/14</v>
      </c>
      <c r="AD4845" t="e">
        <f>VLOOKUP(Y4845,#REF!,2,FALSE)</f>
        <v>#REF!</v>
      </c>
    </row>
    <row r="4846" customHeight="1" spans="1:30">
      <c r="A4846" s="2" t="s">
        <v>14114</v>
      </c>
      <c r="B4846" s="2" t="s">
        <v>14115</v>
      </c>
      <c r="C4846" s="2" t="s">
        <v>15191</v>
      </c>
      <c r="D4846" s="2" t="s">
        <v>15192</v>
      </c>
      <c r="E4846" s="2" t="s">
        <v>15193</v>
      </c>
      <c r="F4846" s="2" t="s">
        <v>14088</v>
      </c>
      <c r="G4846" s="6">
        <v>2</v>
      </c>
      <c r="H4846" s="6">
        <v>0</v>
      </c>
      <c r="I4846" s="6">
        <v>0</v>
      </c>
      <c r="J4846" s="6">
        <v>0</v>
      </c>
      <c r="K4846" s="6">
        <v>0</v>
      </c>
      <c r="L4846" s="6">
        <v>0</v>
      </c>
      <c r="M4846" s="6">
        <v>6</v>
      </c>
      <c r="N4846" s="6">
        <v>0</v>
      </c>
      <c r="O4846" s="6">
        <v>0</v>
      </c>
      <c r="P4846" s="6">
        <v>0</v>
      </c>
      <c r="Q4846" s="6">
        <v>0</v>
      </c>
      <c r="R4846" s="6">
        <v>0</v>
      </c>
      <c r="S4846" s="6">
        <v>0</v>
      </c>
      <c r="T4846" s="6">
        <v>0</v>
      </c>
      <c r="U4846" s="7">
        <v>0</v>
      </c>
      <c r="V4846" s="7">
        <v>0</v>
      </c>
      <c r="W4846" s="7">
        <v>0</v>
      </c>
      <c r="X4846" s="7">
        <v>0</v>
      </c>
      <c r="Y4846" s="8" t="str">
        <f>IFERROR(VLOOKUP(F:F,#REF!,2,0),"需要手动检查")</f>
        <v>需要手动检查</v>
      </c>
      <c r="Z4846" s="9" t="str">
        <f t="shared" si="348"/>
        <v>否</v>
      </c>
      <c r="AA4846" s="10" t="s">
        <v>36</v>
      </c>
      <c r="AB4846" s="23" t="str">
        <f>IF(IFERROR(VLOOKUP(A4846,[1]剪辑视频号!A:B,2,FALSE),"")="剪辑","剪辑","商务")</f>
        <v>剪辑</v>
      </c>
      <c r="AC4846" t="str">
        <f t="shared" si="349"/>
        <v>2025/12/14</v>
      </c>
      <c r="AD4846" t="e">
        <f>VLOOKUP(Y4846,#REF!,2,FALSE)</f>
        <v>#REF!</v>
      </c>
    </row>
    <row r="4847" customHeight="1" spans="1:30">
      <c r="A4847" s="2" t="s">
        <v>14114</v>
      </c>
      <c r="B4847" s="2" t="s">
        <v>14115</v>
      </c>
      <c r="C4847" s="2" t="s">
        <v>15194</v>
      </c>
      <c r="D4847" s="2" t="s">
        <v>15195</v>
      </c>
      <c r="E4847" s="2" t="s">
        <v>15196</v>
      </c>
      <c r="F4847" s="2" t="s">
        <v>14088</v>
      </c>
      <c r="G4847" s="6">
        <v>4</v>
      </c>
      <c r="H4847" s="6">
        <v>0</v>
      </c>
      <c r="I4847" s="6">
        <v>0</v>
      </c>
      <c r="J4847" s="6">
        <v>0</v>
      </c>
      <c r="K4847" s="6">
        <v>0</v>
      </c>
      <c r="L4847" s="6">
        <v>0</v>
      </c>
      <c r="M4847" s="6">
        <v>4</v>
      </c>
      <c r="N4847" s="6">
        <v>0</v>
      </c>
      <c r="O4847" s="6">
        <v>0</v>
      </c>
      <c r="P4847" s="6">
        <v>0</v>
      </c>
      <c r="Q4847" s="6">
        <v>0</v>
      </c>
      <c r="R4847" s="6">
        <v>0</v>
      </c>
      <c r="S4847" s="6">
        <v>0</v>
      </c>
      <c r="T4847" s="6">
        <v>0</v>
      </c>
      <c r="U4847" s="7">
        <v>0</v>
      </c>
      <c r="V4847" s="7">
        <v>0</v>
      </c>
      <c r="W4847" s="7">
        <v>0</v>
      </c>
      <c r="X4847" s="7">
        <v>0</v>
      </c>
      <c r="Y4847" s="8" t="str">
        <f>IFERROR(VLOOKUP(F:F,#REF!,2,0),"需要手动检查")</f>
        <v>需要手动检查</v>
      </c>
      <c r="Z4847" s="9" t="str">
        <f t="shared" si="348"/>
        <v>否</v>
      </c>
      <c r="AA4847" s="10" t="s">
        <v>36</v>
      </c>
      <c r="AB4847" s="23" t="str">
        <f>IF(IFERROR(VLOOKUP(A4847,[1]剪辑视频号!A:B,2,FALSE),"")="剪辑","剪辑","商务")</f>
        <v>剪辑</v>
      </c>
      <c r="AC4847" t="str">
        <f t="shared" si="349"/>
        <v>2025/12/14</v>
      </c>
      <c r="AD4847" t="e">
        <f>VLOOKUP(Y4847,#REF!,2,FALSE)</f>
        <v>#REF!</v>
      </c>
    </row>
    <row r="4848" customHeight="1" spans="1:30">
      <c r="A4848" s="2" t="s">
        <v>124</v>
      </c>
      <c r="B4848" s="2" t="s">
        <v>125</v>
      </c>
      <c r="C4848" s="2" t="s">
        <v>15197</v>
      </c>
      <c r="D4848" s="2" t="s">
        <v>15198</v>
      </c>
      <c r="E4848" s="2" t="s">
        <v>15199</v>
      </c>
      <c r="F4848" s="2" t="s">
        <v>12993</v>
      </c>
      <c r="G4848" s="6">
        <v>305</v>
      </c>
      <c r="H4848" s="6">
        <v>4</v>
      </c>
      <c r="I4848" s="6">
        <v>2</v>
      </c>
      <c r="J4848" s="6">
        <v>0</v>
      </c>
      <c r="K4848" s="6">
        <v>0</v>
      </c>
      <c r="L4848" s="6">
        <v>0</v>
      </c>
      <c r="M4848" s="6">
        <v>309</v>
      </c>
      <c r="N4848" s="6">
        <v>6</v>
      </c>
      <c r="O4848" s="6">
        <v>0</v>
      </c>
      <c r="P4848" s="6">
        <v>0</v>
      </c>
      <c r="Q4848" s="6">
        <v>0</v>
      </c>
      <c r="R4848" s="6">
        <v>0</v>
      </c>
      <c r="S4848" s="6">
        <v>0</v>
      </c>
      <c r="T4848" s="6">
        <v>0</v>
      </c>
      <c r="U4848" s="7">
        <v>0.0197</v>
      </c>
      <c r="V4848" s="7">
        <v>0</v>
      </c>
      <c r="W4848" s="7">
        <v>0.0164</v>
      </c>
      <c r="X4848" s="7">
        <v>0</v>
      </c>
      <c r="Y4848" s="8" t="str">
        <f>IFERROR(VLOOKUP(F:F,#REF!,2,0),"需要手动检查")</f>
        <v>需要手动检查</v>
      </c>
      <c r="Z4848" s="9" t="str">
        <f t="shared" si="348"/>
        <v>否</v>
      </c>
      <c r="AA4848" s="10" t="s">
        <v>36</v>
      </c>
      <c r="AB4848" s="23" t="str">
        <f>IF(IFERROR(VLOOKUP(A4848,[1]剪辑视频号!A:B,2,FALSE),"")="剪辑","剪辑","商务")</f>
        <v>商务</v>
      </c>
      <c r="AC4848" t="str">
        <f t="shared" si="349"/>
        <v>2025/12/15</v>
      </c>
      <c r="AD4848" t="e">
        <f>VLOOKUP(Y4848,#REF!,2,FALSE)</f>
        <v>#REF!</v>
      </c>
    </row>
    <row r="4849" customHeight="1" spans="1:30">
      <c r="A4849" s="2" t="s">
        <v>14083</v>
      </c>
      <c r="B4849" s="2" t="s">
        <v>14084</v>
      </c>
      <c r="C4849" s="2" t="s">
        <v>15200</v>
      </c>
      <c r="D4849" s="2" t="s">
        <v>15201</v>
      </c>
      <c r="E4849" s="2" t="s">
        <v>15202</v>
      </c>
      <c r="F4849" s="2" t="s">
        <v>14088</v>
      </c>
      <c r="G4849" s="6">
        <v>91</v>
      </c>
      <c r="H4849" s="6">
        <v>1</v>
      </c>
      <c r="I4849" s="6">
        <v>0</v>
      </c>
      <c r="J4849" s="6">
        <v>0</v>
      </c>
      <c r="K4849" s="6">
        <v>0</v>
      </c>
      <c r="L4849" s="6">
        <v>0</v>
      </c>
      <c r="M4849" s="6">
        <v>94</v>
      </c>
      <c r="N4849" s="6">
        <v>2</v>
      </c>
      <c r="O4849" s="6">
        <v>0</v>
      </c>
      <c r="P4849" s="6">
        <v>0</v>
      </c>
      <c r="Q4849" s="6">
        <v>0</v>
      </c>
      <c r="R4849" s="6">
        <v>0</v>
      </c>
      <c r="S4849" s="6">
        <v>0</v>
      </c>
      <c r="T4849" s="6">
        <v>0</v>
      </c>
      <c r="U4849" s="7">
        <v>0.022</v>
      </c>
      <c r="V4849" s="7">
        <v>0</v>
      </c>
      <c r="W4849" s="7">
        <v>0.0659</v>
      </c>
      <c r="X4849" s="7">
        <v>0</v>
      </c>
      <c r="Y4849" s="8" t="str">
        <f>IFERROR(VLOOKUP(F:F,#REF!,2,0),"需要手动检查")</f>
        <v>需要手动检查</v>
      </c>
      <c r="Z4849" s="9" t="str">
        <f t="shared" si="348"/>
        <v>否</v>
      </c>
      <c r="AA4849" s="10" t="s">
        <v>36</v>
      </c>
      <c r="AB4849" s="23" t="str">
        <f>IF(IFERROR(VLOOKUP(A4849,[1]剪辑视频号!A:B,2,FALSE),"")="剪辑","剪辑","商务")</f>
        <v>剪辑</v>
      </c>
      <c r="AC4849" t="str">
        <f t="shared" si="349"/>
        <v>2025/12/15</v>
      </c>
      <c r="AD4849" t="e">
        <f>VLOOKUP(Y4849,#REF!,2,FALSE)</f>
        <v>#REF!</v>
      </c>
    </row>
    <row r="4850" customHeight="1" spans="1:30">
      <c r="A4850" s="2" t="s">
        <v>14114</v>
      </c>
      <c r="B4850" s="2" t="s">
        <v>14115</v>
      </c>
      <c r="C4850" s="2" t="s">
        <v>15203</v>
      </c>
      <c r="D4850" s="2" t="s">
        <v>15204</v>
      </c>
      <c r="E4850" s="2" t="s">
        <v>15205</v>
      </c>
      <c r="F4850" s="2" t="s">
        <v>14403</v>
      </c>
      <c r="G4850" s="6">
        <v>49</v>
      </c>
      <c r="H4850" s="6">
        <v>0</v>
      </c>
      <c r="I4850" s="6">
        <v>0</v>
      </c>
      <c r="J4850" s="6">
        <v>0</v>
      </c>
      <c r="K4850" s="6">
        <v>0</v>
      </c>
      <c r="L4850" s="6">
        <v>0</v>
      </c>
      <c r="M4850" s="6">
        <v>52</v>
      </c>
      <c r="N4850" s="6">
        <v>0</v>
      </c>
      <c r="O4850" s="6">
        <v>0</v>
      </c>
      <c r="P4850" s="6">
        <v>0</v>
      </c>
      <c r="Q4850" s="6">
        <v>0</v>
      </c>
      <c r="R4850" s="6">
        <v>0</v>
      </c>
      <c r="S4850" s="6">
        <v>0</v>
      </c>
      <c r="T4850" s="6">
        <v>0</v>
      </c>
      <c r="U4850" s="7">
        <v>0</v>
      </c>
      <c r="V4850" s="7">
        <v>0</v>
      </c>
      <c r="W4850" s="7">
        <v>0</v>
      </c>
      <c r="X4850" s="7">
        <v>0</v>
      </c>
      <c r="Y4850" s="8" t="str">
        <f>IFERROR(VLOOKUP(F:F,#REF!,2,0),"需要手动检查")</f>
        <v>需要手动检查</v>
      </c>
      <c r="Z4850" s="9" t="str">
        <f t="shared" si="348"/>
        <v>否</v>
      </c>
      <c r="AA4850" s="10" t="s">
        <v>36</v>
      </c>
      <c r="AB4850" s="23" t="str">
        <f>IF(IFERROR(VLOOKUP(A4850,[1]剪辑视频号!A:B,2,FALSE),"")="剪辑","剪辑","商务")</f>
        <v>剪辑</v>
      </c>
      <c r="AC4850" t="str">
        <f t="shared" si="349"/>
        <v>2025/12/15</v>
      </c>
      <c r="AD4850" t="e">
        <f>VLOOKUP(Y4850,#REF!,2,FALSE)</f>
        <v>#REF!</v>
      </c>
    </row>
    <row r="4851" customHeight="1" spans="1:30">
      <c r="A4851" s="2" t="s">
        <v>14114</v>
      </c>
      <c r="B4851" s="2" t="s">
        <v>14115</v>
      </c>
      <c r="C4851" s="2" t="s">
        <v>15206</v>
      </c>
      <c r="D4851" s="2" t="s">
        <v>15207</v>
      </c>
      <c r="E4851" s="2" t="s">
        <v>15208</v>
      </c>
      <c r="F4851" s="2" t="s">
        <v>14088</v>
      </c>
      <c r="G4851" s="6">
        <v>285</v>
      </c>
      <c r="H4851" s="6">
        <v>2</v>
      </c>
      <c r="I4851" s="6">
        <v>0</v>
      </c>
      <c r="J4851" s="6">
        <v>0</v>
      </c>
      <c r="K4851" s="6">
        <v>1</v>
      </c>
      <c r="L4851" s="6">
        <v>0</v>
      </c>
      <c r="M4851" s="6">
        <v>308</v>
      </c>
      <c r="N4851" s="6">
        <v>3</v>
      </c>
      <c r="O4851" s="6">
        <v>0</v>
      </c>
      <c r="P4851" s="6">
        <v>0</v>
      </c>
      <c r="Q4851" s="6">
        <v>0</v>
      </c>
      <c r="R4851" s="6">
        <v>0</v>
      </c>
      <c r="S4851" s="6">
        <v>0</v>
      </c>
      <c r="T4851" s="6">
        <v>0</v>
      </c>
      <c r="U4851" s="7">
        <v>0.0105</v>
      </c>
      <c r="V4851" s="7">
        <v>0</v>
      </c>
      <c r="W4851" s="7">
        <v>0.0316</v>
      </c>
      <c r="X4851" s="7">
        <v>0</v>
      </c>
      <c r="Y4851" s="8" t="str">
        <f>IFERROR(VLOOKUP(F:F,#REF!,2,0),"需要手动检查")</f>
        <v>需要手动检查</v>
      </c>
      <c r="Z4851" s="9" t="str">
        <f t="shared" si="348"/>
        <v>否</v>
      </c>
      <c r="AA4851" s="10" t="s">
        <v>36</v>
      </c>
      <c r="AB4851" s="23" t="str">
        <f>IF(IFERROR(VLOOKUP(A4851,[1]剪辑视频号!A:B,2,FALSE),"")="剪辑","剪辑","商务")</f>
        <v>剪辑</v>
      </c>
      <c r="AC4851" t="str">
        <f t="shared" si="349"/>
        <v>2025/12/15</v>
      </c>
      <c r="AD4851" t="e">
        <f>VLOOKUP(Y4851,#REF!,2,FALSE)</f>
        <v>#REF!</v>
      </c>
    </row>
    <row r="4852" customHeight="1" spans="1:30">
      <c r="A4852" s="2" t="s">
        <v>13457</v>
      </c>
      <c r="B4852" s="2" t="s">
        <v>13458</v>
      </c>
      <c r="C4852" s="2" t="s">
        <v>15209</v>
      </c>
      <c r="D4852" s="2" t="s">
        <v>15210</v>
      </c>
      <c r="E4852" s="2" t="s">
        <v>15211</v>
      </c>
      <c r="F4852" s="2" t="s">
        <v>14088</v>
      </c>
      <c r="G4852" s="6">
        <v>313</v>
      </c>
      <c r="H4852" s="6">
        <v>5</v>
      </c>
      <c r="I4852" s="6">
        <v>0</v>
      </c>
      <c r="J4852" s="6">
        <v>0</v>
      </c>
      <c r="K4852" s="6">
        <v>0</v>
      </c>
      <c r="L4852" s="6">
        <v>0</v>
      </c>
      <c r="M4852" s="6">
        <v>320</v>
      </c>
      <c r="N4852" s="6">
        <v>8</v>
      </c>
      <c r="O4852" s="6">
        <v>0</v>
      </c>
      <c r="P4852" s="6">
        <v>0</v>
      </c>
      <c r="Q4852" s="6">
        <v>0</v>
      </c>
      <c r="R4852" s="6">
        <v>0</v>
      </c>
      <c r="S4852" s="6">
        <v>0</v>
      </c>
      <c r="T4852" s="6">
        <v>0</v>
      </c>
      <c r="U4852" s="7">
        <v>0.0256</v>
      </c>
      <c r="V4852" s="7">
        <v>0</v>
      </c>
      <c r="W4852" s="7">
        <v>0.0256</v>
      </c>
      <c r="X4852" s="7">
        <v>0</v>
      </c>
      <c r="Y4852" s="8" t="str">
        <f>IFERROR(VLOOKUP(F:F,#REF!,2,0),"需要手动检查")</f>
        <v>需要手动检查</v>
      </c>
      <c r="Z4852" s="9" t="str">
        <f t="shared" si="348"/>
        <v>否</v>
      </c>
      <c r="AA4852" s="10" t="s">
        <v>36</v>
      </c>
      <c r="AB4852" s="23" t="str">
        <f>IF(IFERROR(VLOOKUP(A4852,[1]剪辑视频号!A:B,2,FALSE),"")="剪辑","剪辑","商务")</f>
        <v>剪辑</v>
      </c>
      <c r="AC4852" t="str">
        <f t="shared" si="349"/>
        <v>2025/12/15</v>
      </c>
      <c r="AD4852" t="e">
        <f>VLOOKUP(Y4852,#REF!,2,FALSE)</f>
        <v>#REF!</v>
      </c>
    </row>
    <row r="4853" customHeight="1" spans="1:30">
      <c r="A4853" s="2" t="s">
        <v>9267</v>
      </c>
      <c r="B4853" s="2" t="s">
        <v>9268</v>
      </c>
      <c r="C4853" s="2" t="s">
        <v>15212</v>
      </c>
      <c r="D4853" s="2" t="s">
        <v>15213</v>
      </c>
      <c r="E4853" s="2" t="s">
        <v>15214</v>
      </c>
      <c r="F4853" s="2" t="s">
        <v>12993</v>
      </c>
      <c r="G4853" s="6">
        <v>263</v>
      </c>
      <c r="H4853" s="6">
        <v>21</v>
      </c>
      <c r="I4853" s="6">
        <v>0</v>
      </c>
      <c r="J4853" s="6">
        <v>0</v>
      </c>
      <c r="K4853" s="6">
        <v>1</v>
      </c>
      <c r="L4853" s="6">
        <v>0</v>
      </c>
      <c r="M4853" s="6">
        <v>279</v>
      </c>
      <c r="N4853" s="6">
        <v>7</v>
      </c>
      <c r="O4853" s="6">
        <v>0</v>
      </c>
      <c r="P4853" s="6">
        <v>0</v>
      </c>
      <c r="Q4853" s="6">
        <v>0</v>
      </c>
      <c r="R4853" s="6">
        <v>0</v>
      </c>
      <c r="S4853" s="6">
        <v>0</v>
      </c>
      <c r="T4853" s="6">
        <v>0</v>
      </c>
      <c r="U4853" s="7">
        <v>0.0266</v>
      </c>
      <c r="V4853" s="7">
        <v>0</v>
      </c>
      <c r="W4853" s="7">
        <v>0.0646</v>
      </c>
      <c r="X4853" s="7">
        <v>0</v>
      </c>
      <c r="Y4853" s="8" t="str">
        <f>IFERROR(VLOOKUP(F:F,#REF!,2,0),"需要手动检查")</f>
        <v>需要手动检查</v>
      </c>
      <c r="Z4853" s="9" t="str">
        <f t="shared" ref="Z4853:Z4862" si="350">IF(R4853&gt;0,"是","否")</f>
        <v>否</v>
      </c>
      <c r="AA4853" s="10" t="s">
        <v>36</v>
      </c>
      <c r="AB4853" s="23" t="str">
        <f>IF(IFERROR(VLOOKUP(A4853,[1]剪辑视频号!A:B,2,FALSE),"")="剪辑","剪辑","商务")</f>
        <v>商务</v>
      </c>
      <c r="AC4853" t="str">
        <f t="shared" ref="AC4853:AC4862" si="351">YEAR(E4853)&amp;"/"&amp;MONTH(E4853)&amp;"/"&amp;DAY(E4853)</f>
        <v>2025/12/16</v>
      </c>
      <c r="AD4853" t="e">
        <f>VLOOKUP(Y4853,#REF!,2,FALSE)</f>
        <v>#REF!</v>
      </c>
    </row>
    <row r="4854" customHeight="1" spans="1:30">
      <c r="A4854" s="2" t="s">
        <v>5291</v>
      </c>
      <c r="B4854" s="2" t="s">
        <v>5292</v>
      </c>
      <c r="C4854" s="2" t="s">
        <v>15215</v>
      </c>
      <c r="D4854" s="2" t="s">
        <v>15216</v>
      </c>
      <c r="E4854" s="2" t="s">
        <v>15217</v>
      </c>
      <c r="F4854" s="2" t="s">
        <v>14950</v>
      </c>
      <c r="G4854" s="6">
        <v>310</v>
      </c>
      <c r="H4854" s="6">
        <v>21</v>
      </c>
      <c r="I4854" s="6">
        <v>1</v>
      </c>
      <c r="J4854" s="6">
        <v>0</v>
      </c>
      <c r="K4854" s="6">
        <v>1</v>
      </c>
      <c r="L4854" s="6">
        <v>0</v>
      </c>
      <c r="M4854" s="6">
        <v>341</v>
      </c>
      <c r="N4854" s="6">
        <v>19</v>
      </c>
      <c r="O4854" s="6">
        <v>0</v>
      </c>
      <c r="P4854" s="6">
        <v>0</v>
      </c>
      <c r="Q4854" s="6">
        <v>0</v>
      </c>
      <c r="R4854" s="6">
        <v>0</v>
      </c>
      <c r="S4854" s="6">
        <v>0</v>
      </c>
      <c r="T4854" s="6">
        <v>0</v>
      </c>
      <c r="U4854" s="7">
        <v>0.0613</v>
      </c>
      <c r="V4854" s="7">
        <v>0</v>
      </c>
      <c r="W4854" s="7">
        <v>0.0194</v>
      </c>
      <c r="X4854" s="7">
        <v>0</v>
      </c>
      <c r="Y4854" s="8" t="str">
        <f>IFERROR(VLOOKUP(F:F,#REF!,2,0),"需要手动检查")</f>
        <v>需要手动检查</v>
      </c>
      <c r="Z4854" s="9" t="str">
        <f t="shared" si="350"/>
        <v>否</v>
      </c>
      <c r="AA4854" s="10" t="s">
        <v>36</v>
      </c>
      <c r="AB4854" s="23" t="str">
        <f>IF(IFERROR(VLOOKUP(A4854,[1]剪辑视频号!A:B,2,FALSE),"")="剪辑","剪辑","商务")</f>
        <v>商务</v>
      </c>
      <c r="AC4854" t="str">
        <f t="shared" si="351"/>
        <v>2025/12/16</v>
      </c>
      <c r="AD4854" t="e">
        <f>VLOOKUP(Y4854,#REF!,2,FALSE)</f>
        <v>#REF!</v>
      </c>
    </row>
    <row r="4855" customHeight="1" spans="1:30">
      <c r="A4855" s="2" t="s">
        <v>12019</v>
      </c>
      <c r="B4855" s="2" t="s">
        <v>12020</v>
      </c>
      <c r="C4855" s="2" t="s">
        <v>15218</v>
      </c>
      <c r="D4855" s="2" t="s">
        <v>15219</v>
      </c>
      <c r="E4855" s="2" t="s">
        <v>15220</v>
      </c>
      <c r="F4855" s="2" t="s">
        <v>12993</v>
      </c>
      <c r="G4855" s="6">
        <v>15</v>
      </c>
      <c r="H4855" s="6">
        <v>0</v>
      </c>
      <c r="I4855" s="6">
        <v>0</v>
      </c>
      <c r="J4855" s="6">
        <v>0</v>
      </c>
      <c r="K4855" s="6">
        <v>0</v>
      </c>
      <c r="L4855" s="6">
        <v>0</v>
      </c>
      <c r="M4855" s="6">
        <v>16</v>
      </c>
      <c r="N4855" s="6">
        <v>0</v>
      </c>
      <c r="O4855" s="6">
        <v>0</v>
      </c>
      <c r="P4855" s="6">
        <v>0</v>
      </c>
      <c r="Q4855" s="6">
        <v>0</v>
      </c>
      <c r="R4855" s="6">
        <v>0</v>
      </c>
      <c r="S4855" s="6">
        <v>0</v>
      </c>
      <c r="T4855" s="6">
        <v>0</v>
      </c>
      <c r="U4855" s="7">
        <v>0</v>
      </c>
      <c r="V4855" s="7">
        <v>0</v>
      </c>
      <c r="W4855" s="7">
        <v>0</v>
      </c>
      <c r="X4855" s="7">
        <v>0</v>
      </c>
      <c r="Y4855" s="8" t="str">
        <f>IFERROR(VLOOKUP(F:F,#REF!,2,0),"需要手动检查")</f>
        <v>需要手动检查</v>
      </c>
      <c r="Z4855" s="9" t="str">
        <f t="shared" si="350"/>
        <v>否</v>
      </c>
      <c r="AA4855" s="10" t="s">
        <v>36</v>
      </c>
      <c r="AB4855" s="23" t="str">
        <f>IF(IFERROR(VLOOKUP(A4855,[1]剪辑视频号!A:B,2,FALSE),"")="剪辑","剪辑","商务")</f>
        <v>商务</v>
      </c>
      <c r="AC4855" t="str">
        <f t="shared" si="351"/>
        <v>2025/12/16</v>
      </c>
      <c r="AD4855" t="e">
        <f>VLOOKUP(Y4855,#REF!,2,FALSE)</f>
        <v>#REF!</v>
      </c>
    </row>
    <row r="4856" customHeight="1" spans="1:30">
      <c r="A4856" s="2" t="s">
        <v>14114</v>
      </c>
      <c r="B4856" s="2" t="s">
        <v>14115</v>
      </c>
      <c r="C4856" s="2" t="s">
        <v>15221</v>
      </c>
      <c r="D4856" s="2" t="s">
        <v>15222</v>
      </c>
      <c r="E4856" s="2" t="s">
        <v>15223</v>
      </c>
      <c r="F4856" s="2" t="s">
        <v>14088</v>
      </c>
      <c r="G4856" s="6">
        <v>9</v>
      </c>
      <c r="H4856" s="6">
        <v>0</v>
      </c>
      <c r="I4856" s="6">
        <v>0</v>
      </c>
      <c r="J4856" s="6">
        <v>0</v>
      </c>
      <c r="K4856" s="6">
        <v>0</v>
      </c>
      <c r="L4856" s="6">
        <v>0</v>
      </c>
      <c r="M4856" s="6">
        <v>12</v>
      </c>
      <c r="N4856" s="6">
        <v>0</v>
      </c>
      <c r="O4856" s="6">
        <v>0</v>
      </c>
      <c r="P4856" s="6">
        <v>0</v>
      </c>
      <c r="Q4856" s="6">
        <v>0</v>
      </c>
      <c r="R4856" s="6">
        <v>0</v>
      </c>
      <c r="S4856" s="6">
        <v>0</v>
      </c>
      <c r="T4856" s="6">
        <v>0</v>
      </c>
      <c r="U4856" s="7">
        <v>0</v>
      </c>
      <c r="V4856" s="7">
        <v>0</v>
      </c>
      <c r="W4856" s="7">
        <v>0</v>
      </c>
      <c r="X4856" s="7">
        <v>0</v>
      </c>
      <c r="Y4856" s="8" t="str">
        <f>IFERROR(VLOOKUP(F:F,#REF!,2,0),"需要手动检查")</f>
        <v>需要手动检查</v>
      </c>
      <c r="Z4856" s="9" t="str">
        <f t="shared" si="350"/>
        <v>否</v>
      </c>
      <c r="AA4856" s="10" t="s">
        <v>36</v>
      </c>
      <c r="AB4856" s="23" t="str">
        <f>IF(IFERROR(VLOOKUP(A4856,[1]剪辑视频号!A:B,2,FALSE),"")="剪辑","剪辑","商务")</f>
        <v>剪辑</v>
      </c>
      <c r="AC4856" t="str">
        <f t="shared" si="351"/>
        <v>2025/12/16</v>
      </c>
      <c r="AD4856" t="e">
        <f>VLOOKUP(Y4856,#REF!,2,FALSE)</f>
        <v>#REF!</v>
      </c>
    </row>
    <row r="4857" customHeight="1" spans="1:30">
      <c r="A4857" s="2" t="s">
        <v>14114</v>
      </c>
      <c r="B4857" s="2" t="s">
        <v>14115</v>
      </c>
      <c r="C4857" s="2" t="s">
        <v>15224</v>
      </c>
      <c r="D4857" s="2" t="s">
        <v>15225</v>
      </c>
      <c r="E4857" s="2" t="s">
        <v>15226</v>
      </c>
      <c r="F4857" s="2" t="s">
        <v>14088</v>
      </c>
      <c r="G4857" s="6">
        <v>223</v>
      </c>
      <c r="H4857" s="6">
        <v>0</v>
      </c>
      <c r="I4857" s="6">
        <v>0</v>
      </c>
      <c r="J4857" s="6">
        <v>0</v>
      </c>
      <c r="K4857" s="6">
        <v>0</v>
      </c>
      <c r="L4857" s="6">
        <v>0</v>
      </c>
      <c r="M4857" s="6">
        <v>251</v>
      </c>
      <c r="N4857" s="6">
        <v>10</v>
      </c>
      <c r="O4857" s="6">
        <v>0</v>
      </c>
      <c r="P4857" s="6">
        <v>0</v>
      </c>
      <c r="Q4857" s="6">
        <v>0</v>
      </c>
      <c r="R4857" s="6">
        <v>0</v>
      </c>
      <c r="S4857" s="6">
        <v>0</v>
      </c>
      <c r="T4857" s="6">
        <v>0</v>
      </c>
      <c r="U4857" s="7">
        <v>0.0448</v>
      </c>
      <c r="V4857" s="7">
        <v>0</v>
      </c>
      <c r="W4857" s="7">
        <v>0.0224</v>
      </c>
      <c r="X4857" s="7">
        <v>0</v>
      </c>
      <c r="Y4857" s="8" t="str">
        <f>IFERROR(VLOOKUP(F:F,#REF!,2,0),"需要手动检查")</f>
        <v>需要手动检查</v>
      </c>
      <c r="Z4857" s="9" t="str">
        <f t="shared" si="350"/>
        <v>否</v>
      </c>
      <c r="AA4857" s="10" t="s">
        <v>51</v>
      </c>
      <c r="AB4857" s="23" t="str">
        <f>IF(IFERROR(VLOOKUP(A4857,[1]剪辑视频号!A:B,2,FALSE),"")="剪辑","剪辑","商务")</f>
        <v>剪辑</v>
      </c>
      <c r="AC4857" t="str">
        <f t="shared" si="351"/>
        <v>2025/12/16</v>
      </c>
      <c r="AD4857" t="e">
        <f>VLOOKUP(Y4857,#REF!,2,FALSE)</f>
        <v>#REF!</v>
      </c>
    </row>
    <row r="4858" customHeight="1" spans="1:30">
      <c r="A4858" s="2" t="s">
        <v>14114</v>
      </c>
      <c r="B4858" s="2" t="s">
        <v>14115</v>
      </c>
      <c r="C4858" s="2" t="s">
        <v>15227</v>
      </c>
      <c r="D4858" s="2" t="s">
        <v>15228</v>
      </c>
      <c r="E4858" s="2" t="s">
        <v>15229</v>
      </c>
      <c r="F4858" s="2" t="s">
        <v>14088</v>
      </c>
      <c r="G4858" s="6">
        <v>20</v>
      </c>
      <c r="H4858" s="6">
        <v>0</v>
      </c>
      <c r="I4858" s="6">
        <v>0</v>
      </c>
      <c r="J4858" s="6">
        <v>0</v>
      </c>
      <c r="K4858" s="6">
        <v>0</v>
      </c>
      <c r="L4858" s="6">
        <v>0</v>
      </c>
      <c r="M4858" s="6">
        <v>23</v>
      </c>
      <c r="N4858" s="6">
        <v>0</v>
      </c>
      <c r="O4858" s="6">
        <v>0</v>
      </c>
      <c r="P4858" s="6">
        <v>0</v>
      </c>
      <c r="Q4858" s="6">
        <v>0</v>
      </c>
      <c r="R4858" s="6">
        <v>0</v>
      </c>
      <c r="S4858" s="6">
        <v>0</v>
      </c>
      <c r="T4858" s="6">
        <v>0</v>
      </c>
      <c r="U4858" s="7">
        <v>0</v>
      </c>
      <c r="V4858" s="7">
        <v>0</v>
      </c>
      <c r="W4858" s="7">
        <v>0</v>
      </c>
      <c r="X4858" s="7">
        <v>0</v>
      </c>
      <c r="Y4858" s="8" t="str">
        <f>IFERROR(VLOOKUP(F:F,#REF!,2,0),"需要手动检查")</f>
        <v>需要手动检查</v>
      </c>
      <c r="Z4858" s="9" t="str">
        <f t="shared" si="350"/>
        <v>否</v>
      </c>
      <c r="AA4858" s="10" t="s">
        <v>36</v>
      </c>
      <c r="AB4858" s="23" t="str">
        <f>IF(IFERROR(VLOOKUP(A4858,[1]剪辑视频号!A:B,2,FALSE),"")="剪辑","剪辑","商务")</f>
        <v>剪辑</v>
      </c>
      <c r="AC4858" t="str">
        <f t="shared" ref="AC4858:AC4877" si="352">YEAR(E4858)&amp;"/"&amp;MONTH(E4858)&amp;"/"&amp;DAY(E4858)</f>
        <v>2025/12/16</v>
      </c>
      <c r="AD4858" t="e">
        <f>VLOOKUP(Y4858,#REF!,2,FALSE)</f>
        <v>#REF!</v>
      </c>
    </row>
    <row r="4859" customHeight="1" spans="1:30">
      <c r="A4859" s="2" t="s">
        <v>14114</v>
      </c>
      <c r="B4859" s="2" t="s">
        <v>14115</v>
      </c>
      <c r="C4859" s="2" t="s">
        <v>15230</v>
      </c>
      <c r="D4859" s="2" t="s">
        <v>15231</v>
      </c>
      <c r="E4859" s="2" t="s">
        <v>15232</v>
      </c>
      <c r="F4859" s="2" t="s">
        <v>14047</v>
      </c>
      <c r="G4859" s="6">
        <v>268</v>
      </c>
      <c r="H4859" s="6">
        <v>2</v>
      </c>
      <c r="I4859" s="6">
        <v>0</v>
      </c>
      <c r="J4859" s="6">
        <v>0</v>
      </c>
      <c r="K4859" s="6">
        <v>0</v>
      </c>
      <c r="L4859" s="6">
        <v>0</v>
      </c>
      <c r="M4859" s="6">
        <v>285</v>
      </c>
      <c r="N4859" s="6">
        <v>10</v>
      </c>
      <c r="O4859" s="2" t="s">
        <v>45</v>
      </c>
      <c r="P4859" s="6">
        <v>0</v>
      </c>
      <c r="Q4859" s="6">
        <v>0</v>
      </c>
      <c r="R4859" s="6">
        <v>0</v>
      </c>
      <c r="S4859" s="6">
        <v>0</v>
      </c>
      <c r="T4859" s="6">
        <v>0</v>
      </c>
      <c r="U4859" s="7">
        <v>0.0373</v>
      </c>
      <c r="V4859" s="7">
        <v>0</v>
      </c>
      <c r="W4859" s="7">
        <v>0.0261</v>
      </c>
      <c r="X4859" s="7">
        <v>0</v>
      </c>
      <c r="Y4859" s="8" t="str">
        <f>IFERROR(VLOOKUP(F:F,#REF!,2,0),"需要手动检查")</f>
        <v>需要手动检查</v>
      </c>
      <c r="Z4859" s="9" t="str">
        <f t="shared" si="350"/>
        <v>否</v>
      </c>
      <c r="AA4859" s="10" t="s">
        <v>36</v>
      </c>
      <c r="AB4859" s="23" t="str">
        <f>IF(IFERROR(VLOOKUP(A4859,[1]剪辑视频号!A:B,2,FALSE),"")="剪辑","剪辑","商务")</f>
        <v>剪辑</v>
      </c>
      <c r="AC4859" t="str">
        <f t="shared" si="352"/>
        <v>2025/12/17</v>
      </c>
      <c r="AD4859" t="e">
        <f>VLOOKUP(Y4859,#REF!,2,FALSE)</f>
        <v>#REF!</v>
      </c>
    </row>
    <row r="4860" customHeight="1" spans="1:30">
      <c r="A4860" s="2" t="s">
        <v>13457</v>
      </c>
      <c r="B4860" s="2" t="s">
        <v>13458</v>
      </c>
      <c r="C4860" s="2" t="s">
        <v>15233</v>
      </c>
      <c r="D4860" s="2" t="s">
        <v>15234</v>
      </c>
      <c r="E4860" s="2" t="s">
        <v>15235</v>
      </c>
      <c r="F4860" s="2" t="s">
        <v>14088</v>
      </c>
      <c r="G4860" s="6">
        <v>298</v>
      </c>
      <c r="H4860" s="6">
        <v>1</v>
      </c>
      <c r="I4860" s="6">
        <v>0</v>
      </c>
      <c r="J4860" s="6">
        <v>0</v>
      </c>
      <c r="K4860" s="6">
        <v>0</v>
      </c>
      <c r="L4860" s="6">
        <v>0</v>
      </c>
      <c r="M4860" s="6">
        <v>302</v>
      </c>
      <c r="N4860" s="6">
        <v>4</v>
      </c>
      <c r="O4860" s="2" t="s">
        <v>45</v>
      </c>
      <c r="P4860" s="6">
        <v>0</v>
      </c>
      <c r="Q4860" s="6">
        <v>0</v>
      </c>
      <c r="R4860" s="6">
        <v>0</v>
      </c>
      <c r="S4860" s="6">
        <v>0</v>
      </c>
      <c r="T4860" s="6">
        <v>0</v>
      </c>
      <c r="U4860" s="7">
        <v>0.0134</v>
      </c>
      <c r="V4860" s="7">
        <v>0</v>
      </c>
      <c r="W4860" s="7">
        <v>0.0336</v>
      </c>
      <c r="X4860" s="7">
        <v>0</v>
      </c>
      <c r="Y4860" s="8" t="str">
        <f>IFERROR(VLOOKUP(F:F,#REF!,2,0),"需要手动检查")</f>
        <v>需要手动检查</v>
      </c>
      <c r="Z4860" s="9" t="str">
        <f t="shared" si="350"/>
        <v>否</v>
      </c>
      <c r="AA4860" s="10" t="s">
        <v>51</v>
      </c>
      <c r="AB4860" s="23" t="str">
        <f>IF(IFERROR(VLOOKUP(A4860,[1]剪辑视频号!A:B,2,FALSE),"")="剪辑","剪辑","商务")</f>
        <v>剪辑</v>
      </c>
      <c r="AC4860" t="str">
        <f t="shared" si="352"/>
        <v>2025/12/17</v>
      </c>
      <c r="AD4860" t="e">
        <f>VLOOKUP(Y4860,#REF!,2,FALSE)</f>
        <v>#REF!</v>
      </c>
    </row>
    <row r="4861" customHeight="1" spans="1:30">
      <c r="A4861" s="2" t="s">
        <v>14109</v>
      </c>
      <c r="B4861" s="2" t="s">
        <v>14110</v>
      </c>
      <c r="C4861" s="2" t="s">
        <v>15045</v>
      </c>
      <c r="D4861" s="2" t="s">
        <v>15236</v>
      </c>
      <c r="E4861" s="2" t="s">
        <v>15237</v>
      </c>
      <c r="F4861" s="2" t="s">
        <v>14108</v>
      </c>
      <c r="G4861" s="6">
        <v>314</v>
      </c>
      <c r="H4861" s="6">
        <v>4</v>
      </c>
      <c r="I4861" s="6">
        <v>0</v>
      </c>
      <c r="J4861" s="6">
        <v>0</v>
      </c>
      <c r="K4861" s="6">
        <v>0</v>
      </c>
      <c r="L4861" s="6">
        <v>0</v>
      </c>
      <c r="M4861" s="6">
        <v>340</v>
      </c>
      <c r="N4861" s="6">
        <v>5</v>
      </c>
      <c r="O4861" s="2" t="s">
        <v>45</v>
      </c>
      <c r="P4861" s="6">
        <v>0</v>
      </c>
      <c r="Q4861" s="6">
        <v>0</v>
      </c>
      <c r="R4861" s="6">
        <v>0</v>
      </c>
      <c r="S4861" s="6">
        <v>0</v>
      </c>
      <c r="T4861" s="6">
        <v>0</v>
      </c>
      <c r="U4861" s="7">
        <v>0.0159</v>
      </c>
      <c r="V4861" s="7">
        <v>0</v>
      </c>
      <c r="W4861" s="7">
        <v>0.0255</v>
      </c>
      <c r="X4861" s="7">
        <v>0</v>
      </c>
      <c r="Y4861" s="8" t="str">
        <f>IFERROR(VLOOKUP(F:F,#REF!,2,0),"需要手动检查")</f>
        <v>需要手动检查</v>
      </c>
      <c r="Z4861" s="9" t="str">
        <f t="shared" si="350"/>
        <v>否</v>
      </c>
      <c r="AA4861" s="10" t="s">
        <v>36</v>
      </c>
      <c r="AB4861" s="23" t="str">
        <f>IF(IFERROR(VLOOKUP(A4861,[1]剪辑视频号!A:B,2,FALSE),"")="剪辑","剪辑","商务")</f>
        <v>剪辑</v>
      </c>
      <c r="AC4861" t="str">
        <f t="shared" si="352"/>
        <v>2025/12/17</v>
      </c>
      <c r="AD4861" t="e">
        <f>VLOOKUP(Y4861,#REF!,2,FALSE)</f>
        <v>#REF!</v>
      </c>
    </row>
    <row r="4862" customHeight="1" spans="1:30">
      <c r="A4862" s="2" t="s">
        <v>14109</v>
      </c>
      <c r="B4862" s="2" t="s">
        <v>14110</v>
      </c>
      <c r="C4862" s="2" t="s">
        <v>15238</v>
      </c>
      <c r="D4862" s="2" t="s">
        <v>15239</v>
      </c>
      <c r="E4862" s="2" t="s">
        <v>15240</v>
      </c>
      <c r="F4862" s="2" t="s">
        <v>14108</v>
      </c>
      <c r="G4862" s="6">
        <v>61</v>
      </c>
      <c r="H4862" s="6">
        <v>1</v>
      </c>
      <c r="I4862" s="6">
        <v>0</v>
      </c>
      <c r="J4862" s="6">
        <v>0</v>
      </c>
      <c r="K4862" s="6">
        <v>0</v>
      </c>
      <c r="L4862" s="6">
        <v>0</v>
      </c>
      <c r="M4862" s="6">
        <v>88</v>
      </c>
      <c r="N4862" s="6">
        <v>0</v>
      </c>
      <c r="O4862" s="2" t="s">
        <v>45</v>
      </c>
      <c r="P4862" s="6">
        <v>0</v>
      </c>
      <c r="Q4862" s="6">
        <v>0</v>
      </c>
      <c r="R4862" s="6">
        <v>0</v>
      </c>
      <c r="S4862" s="6">
        <v>0</v>
      </c>
      <c r="T4862" s="6">
        <v>0</v>
      </c>
      <c r="U4862" s="7">
        <v>0</v>
      </c>
      <c r="V4862" s="7">
        <v>0</v>
      </c>
      <c r="W4862" s="7">
        <v>0</v>
      </c>
      <c r="X4862" s="7">
        <v>0</v>
      </c>
      <c r="Y4862" s="8" t="str">
        <f>IFERROR(VLOOKUP(F:F,#REF!,2,0),"需要手动检查")</f>
        <v>需要手动检查</v>
      </c>
      <c r="Z4862" s="9" t="str">
        <f t="shared" si="350"/>
        <v>否</v>
      </c>
      <c r="AA4862" s="10" t="s">
        <v>36</v>
      </c>
      <c r="AB4862" s="23" t="str">
        <f>IF(IFERROR(VLOOKUP(A4862,[1]剪辑视频号!A:B,2,FALSE),"")="剪辑","剪辑","商务")</f>
        <v>剪辑</v>
      </c>
      <c r="AC4862" t="str">
        <f t="shared" si="352"/>
        <v>2025/12/17</v>
      </c>
      <c r="AD4862" t="e">
        <f>VLOOKUP(Y4862,#REF!,2,FALSE)</f>
        <v>#REF!</v>
      </c>
    </row>
    <row r="4863" customHeight="1" spans="1:30">
      <c r="A4863" s="2" t="s">
        <v>15241</v>
      </c>
      <c r="B4863" s="2" t="s">
        <v>15242</v>
      </c>
      <c r="C4863" s="2" t="s">
        <v>15243</v>
      </c>
      <c r="D4863" s="2" t="s">
        <v>15244</v>
      </c>
      <c r="E4863" s="2" t="s">
        <v>15245</v>
      </c>
      <c r="F4863" s="2" t="s">
        <v>12993</v>
      </c>
      <c r="G4863" s="6">
        <v>1335</v>
      </c>
      <c r="H4863" s="6">
        <v>25</v>
      </c>
      <c r="I4863" s="6">
        <v>1</v>
      </c>
      <c r="J4863" s="6">
        <v>6</v>
      </c>
      <c r="K4863" s="6">
        <v>0</v>
      </c>
      <c r="L4863" s="6">
        <v>0</v>
      </c>
      <c r="M4863" s="6">
        <v>1427</v>
      </c>
      <c r="N4863" s="6">
        <v>27</v>
      </c>
      <c r="O4863" s="2" t="s">
        <v>45</v>
      </c>
      <c r="P4863" s="6">
        <v>1</v>
      </c>
      <c r="Q4863" s="6">
        <v>1</v>
      </c>
      <c r="R4863" s="6">
        <v>45.98</v>
      </c>
      <c r="S4863" s="6">
        <v>34.44</v>
      </c>
      <c r="T4863" s="6">
        <v>45.98</v>
      </c>
      <c r="U4863" s="7">
        <v>0.0202</v>
      </c>
      <c r="V4863" s="7">
        <v>0</v>
      </c>
      <c r="W4863" s="7">
        <v>0.021</v>
      </c>
      <c r="X4863" s="7">
        <v>0.037</v>
      </c>
      <c r="Y4863" s="8" t="str">
        <f>IFERROR(VLOOKUP(F:F,#REF!,2,0),"需要手动检查")</f>
        <v>需要手动检查</v>
      </c>
      <c r="Z4863" s="9" t="str">
        <f t="shared" ref="Z4863:Z4877" si="353">IF(R4863&gt;0,"是","否")</f>
        <v>是</v>
      </c>
      <c r="AA4863" s="10" t="s">
        <v>51</v>
      </c>
      <c r="AB4863" s="23" t="str">
        <f>IF(IFERROR(VLOOKUP(A4863,[1]剪辑视频号!A:B,2,FALSE),"")="剪辑","剪辑","商务")</f>
        <v>商务</v>
      </c>
      <c r="AC4863" t="str">
        <f t="shared" si="352"/>
        <v>2025/12/19</v>
      </c>
      <c r="AD4863" t="e">
        <f>VLOOKUP(Y4863,#REF!,2,FALSE)</f>
        <v>#REF!</v>
      </c>
    </row>
    <row r="4864" customHeight="1" spans="1:30">
      <c r="A4864" s="2" t="s">
        <v>168</v>
      </c>
      <c r="B4864" s="2" t="s">
        <v>169</v>
      </c>
      <c r="C4864" s="2" t="s">
        <v>15246</v>
      </c>
      <c r="D4864" s="2" t="s">
        <v>15247</v>
      </c>
      <c r="E4864" s="2" t="s">
        <v>15248</v>
      </c>
      <c r="F4864" s="2" t="s">
        <v>14047</v>
      </c>
      <c r="G4864" s="6">
        <v>426</v>
      </c>
      <c r="H4864" s="6">
        <v>13</v>
      </c>
      <c r="I4864" s="6">
        <v>2</v>
      </c>
      <c r="J4864" s="6">
        <v>0</v>
      </c>
      <c r="K4864" s="6">
        <v>0</v>
      </c>
      <c r="L4864" s="6">
        <v>0</v>
      </c>
      <c r="M4864" s="6">
        <v>27</v>
      </c>
      <c r="N4864" s="6">
        <v>2</v>
      </c>
      <c r="O4864" s="2" t="s">
        <v>45</v>
      </c>
      <c r="P4864" s="6">
        <v>0</v>
      </c>
      <c r="Q4864" s="6">
        <v>0</v>
      </c>
      <c r="R4864" s="6">
        <v>0</v>
      </c>
      <c r="S4864" s="6">
        <v>0</v>
      </c>
      <c r="T4864" s="6">
        <v>0</v>
      </c>
      <c r="U4864" s="7">
        <v>0.0047</v>
      </c>
      <c r="V4864" s="7">
        <v>0</v>
      </c>
      <c r="W4864" s="7">
        <v>0.0376</v>
      </c>
      <c r="X4864" s="7">
        <v>0</v>
      </c>
      <c r="Y4864" s="8" t="str">
        <f>IFERROR(VLOOKUP(F:F,#REF!,2,0),"需要手动检查")</f>
        <v>需要手动检查</v>
      </c>
      <c r="Z4864" s="9" t="str">
        <f t="shared" si="353"/>
        <v>否</v>
      </c>
      <c r="AA4864" s="10" t="s">
        <v>36</v>
      </c>
      <c r="AB4864" s="23" t="str">
        <f>IF(IFERROR(VLOOKUP(A4864,[1]剪辑视频号!A:B,2,FALSE),"")="剪辑","剪辑","商务")</f>
        <v>商务</v>
      </c>
      <c r="AC4864" t="str">
        <f t="shared" si="352"/>
        <v>2025/12/19</v>
      </c>
      <c r="AD4864" t="e">
        <f>VLOOKUP(Y4864,#REF!,2,FALSE)</f>
        <v>#REF!</v>
      </c>
    </row>
    <row r="4865" customHeight="1" spans="1:30">
      <c r="A4865" s="2" t="s">
        <v>8325</v>
      </c>
      <c r="B4865" s="2" t="s">
        <v>8326</v>
      </c>
      <c r="C4865" s="2" t="s">
        <v>15249</v>
      </c>
      <c r="D4865" s="2" t="s">
        <v>15250</v>
      </c>
      <c r="E4865" s="2" t="s">
        <v>15251</v>
      </c>
      <c r="F4865" s="2" t="s">
        <v>12993</v>
      </c>
      <c r="G4865" s="6">
        <v>1047</v>
      </c>
      <c r="H4865" s="6">
        <v>26</v>
      </c>
      <c r="I4865" s="6">
        <v>0</v>
      </c>
      <c r="J4865" s="6">
        <v>1</v>
      </c>
      <c r="K4865" s="6">
        <v>0</v>
      </c>
      <c r="L4865" s="6">
        <v>0</v>
      </c>
      <c r="M4865" s="6">
        <v>1136</v>
      </c>
      <c r="N4865" s="6">
        <v>21</v>
      </c>
      <c r="O4865" s="2" t="s">
        <v>45</v>
      </c>
      <c r="P4865" s="6">
        <v>0</v>
      </c>
      <c r="Q4865" s="6">
        <v>0</v>
      </c>
      <c r="R4865" s="6">
        <v>0</v>
      </c>
      <c r="S4865" s="6">
        <v>0</v>
      </c>
      <c r="T4865" s="6">
        <v>0</v>
      </c>
      <c r="U4865" s="7">
        <v>0.0201</v>
      </c>
      <c r="V4865" s="7">
        <v>0</v>
      </c>
      <c r="W4865" s="7">
        <v>0.042</v>
      </c>
      <c r="X4865" s="7">
        <v>0</v>
      </c>
      <c r="Y4865" s="8" t="str">
        <f>IFERROR(VLOOKUP(F:F,#REF!,2,0),"需要手动检查")</f>
        <v>需要手动检查</v>
      </c>
      <c r="Z4865" s="9" t="str">
        <f t="shared" si="353"/>
        <v>否</v>
      </c>
      <c r="AA4865" s="10" t="s">
        <v>36</v>
      </c>
      <c r="AB4865" s="23" t="str">
        <f>IF(IFERROR(VLOOKUP(A4865,[1]剪辑视频号!A:B,2,FALSE),"")="剪辑","剪辑","商务")</f>
        <v>商务</v>
      </c>
      <c r="AC4865" t="str">
        <f t="shared" si="352"/>
        <v>2025/12/19</v>
      </c>
      <c r="AD4865" t="e">
        <f>VLOOKUP(Y4865,#REF!,2,FALSE)</f>
        <v>#REF!</v>
      </c>
    </row>
    <row r="4866" customHeight="1" spans="1:30">
      <c r="A4866" s="2" t="s">
        <v>15252</v>
      </c>
      <c r="B4866" s="2" t="s">
        <v>15253</v>
      </c>
      <c r="C4866" s="2" t="s">
        <v>15254</v>
      </c>
      <c r="D4866" s="2" t="s">
        <v>15255</v>
      </c>
      <c r="E4866" s="2" t="s">
        <v>15256</v>
      </c>
      <c r="F4866" s="2" t="s">
        <v>14382</v>
      </c>
      <c r="G4866" s="6">
        <v>2299</v>
      </c>
      <c r="H4866" s="6">
        <v>28</v>
      </c>
      <c r="I4866" s="6">
        <v>1</v>
      </c>
      <c r="J4866" s="6">
        <v>0</v>
      </c>
      <c r="K4866" s="6">
        <v>0</v>
      </c>
      <c r="L4866" s="6">
        <v>0</v>
      </c>
      <c r="M4866" s="6">
        <v>2336</v>
      </c>
      <c r="N4866" s="6">
        <v>64</v>
      </c>
      <c r="O4866" s="2" t="s">
        <v>45</v>
      </c>
      <c r="P4866" s="6">
        <v>0</v>
      </c>
      <c r="Q4866" s="6">
        <v>0</v>
      </c>
      <c r="R4866" s="6">
        <v>0</v>
      </c>
      <c r="S4866" s="6">
        <v>0</v>
      </c>
      <c r="T4866" s="6">
        <v>0</v>
      </c>
      <c r="U4866" s="7">
        <v>0.0278</v>
      </c>
      <c r="V4866" s="7">
        <v>0</v>
      </c>
      <c r="W4866" s="7">
        <v>0.0009</v>
      </c>
      <c r="X4866" s="7">
        <v>0</v>
      </c>
      <c r="Y4866" s="8" t="str">
        <f>IFERROR(VLOOKUP(F:F,#REF!,2,0),"需要手动检查")</f>
        <v>需要手动检查</v>
      </c>
      <c r="Z4866" s="9" t="str">
        <f t="shared" si="353"/>
        <v>否</v>
      </c>
      <c r="AA4866" s="10" t="s">
        <v>51</v>
      </c>
      <c r="AB4866" s="23" t="str">
        <f>IF(IFERROR(VLOOKUP(A4866,[1]剪辑视频号!A:B,2,FALSE),"")="剪辑","剪辑","商务")</f>
        <v>商务</v>
      </c>
      <c r="AC4866" t="str">
        <f t="shared" si="352"/>
        <v>2025/12/18</v>
      </c>
      <c r="AD4866" t="e">
        <f>VLOOKUP(Y4866,#REF!,2,FALSE)</f>
        <v>#REF!</v>
      </c>
    </row>
    <row r="4867" customHeight="1" spans="1:30">
      <c r="A4867" s="2" t="s">
        <v>12019</v>
      </c>
      <c r="B4867" s="2" t="s">
        <v>12020</v>
      </c>
      <c r="C4867" s="2" t="s">
        <v>15257</v>
      </c>
      <c r="D4867" s="2" t="s">
        <v>15258</v>
      </c>
      <c r="E4867" s="2" t="s">
        <v>15259</v>
      </c>
      <c r="F4867" s="2" t="s">
        <v>12993</v>
      </c>
      <c r="G4867" s="6">
        <v>380</v>
      </c>
      <c r="H4867" s="6">
        <v>0</v>
      </c>
      <c r="I4867" s="6">
        <v>0</v>
      </c>
      <c r="J4867" s="6">
        <v>0</v>
      </c>
      <c r="K4867" s="6">
        <v>0</v>
      </c>
      <c r="L4867" s="6">
        <v>0</v>
      </c>
      <c r="M4867" s="6">
        <v>403</v>
      </c>
      <c r="N4867" s="6">
        <v>4</v>
      </c>
      <c r="O4867" s="2" t="s">
        <v>45</v>
      </c>
      <c r="P4867" s="6">
        <v>0</v>
      </c>
      <c r="Q4867" s="6">
        <v>0</v>
      </c>
      <c r="R4867" s="6">
        <v>0</v>
      </c>
      <c r="S4867" s="6">
        <v>0</v>
      </c>
      <c r="T4867" s="6">
        <v>0</v>
      </c>
      <c r="U4867" s="7">
        <v>0.0105</v>
      </c>
      <c r="V4867" s="7">
        <v>0</v>
      </c>
      <c r="W4867" s="7">
        <v>0.0053</v>
      </c>
      <c r="X4867" s="7">
        <v>0</v>
      </c>
      <c r="Y4867" s="8" t="str">
        <f>IFERROR(VLOOKUP(F:F,#REF!,2,0),"需要手动检查")</f>
        <v>需要手动检查</v>
      </c>
      <c r="Z4867" s="9" t="str">
        <f t="shared" si="353"/>
        <v>否</v>
      </c>
      <c r="AA4867" s="10" t="s">
        <v>36</v>
      </c>
      <c r="AB4867" s="23" t="str">
        <f>IF(IFERROR(VLOOKUP(A4867,[1]剪辑视频号!A:B,2,FALSE),"")="剪辑","剪辑","商务")</f>
        <v>商务</v>
      </c>
      <c r="AC4867" t="str">
        <f t="shared" si="352"/>
        <v>2025/12/18</v>
      </c>
      <c r="AD4867" t="e">
        <f>VLOOKUP(Y4867,#REF!,2,FALSE)</f>
        <v>#REF!</v>
      </c>
    </row>
    <row r="4868" customHeight="1" spans="1:30">
      <c r="A4868" s="2" t="s">
        <v>14114</v>
      </c>
      <c r="B4868" s="2" t="s">
        <v>14115</v>
      </c>
      <c r="C4868" s="2" t="s">
        <v>15260</v>
      </c>
      <c r="D4868" s="2" t="s">
        <v>15261</v>
      </c>
      <c r="E4868" s="2" t="s">
        <v>15262</v>
      </c>
      <c r="F4868" s="2" t="s">
        <v>14403</v>
      </c>
      <c r="G4868" s="6">
        <v>0</v>
      </c>
      <c r="H4868" s="6">
        <v>0</v>
      </c>
      <c r="I4868" s="6">
        <v>0</v>
      </c>
      <c r="J4868" s="6">
        <v>0</v>
      </c>
      <c r="K4868" s="6">
        <v>0</v>
      </c>
      <c r="L4868" s="6">
        <v>0</v>
      </c>
      <c r="M4868" s="6">
        <v>2</v>
      </c>
      <c r="N4868" s="6">
        <v>0</v>
      </c>
      <c r="O4868" s="2" t="s">
        <v>45</v>
      </c>
      <c r="P4868" s="6">
        <v>0</v>
      </c>
      <c r="Q4868" s="6">
        <v>0</v>
      </c>
      <c r="R4868" s="6">
        <v>0</v>
      </c>
      <c r="S4868" s="6">
        <v>0</v>
      </c>
      <c r="T4868" s="6">
        <v>0</v>
      </c>
      <c r="U4868" s="7">
        <v>0</v>
      </c>
      <c r="V4868" s="7">
        <v>0</v>
      </c>
      <c r="W4868" s="7">
        <v>0</v>
      </c>
      <c r="X4868" s="7">
        <v>0</v>
      </c>
      <c r="Y4868" s="8" t="str">
        <f>IFERROR(VLOOKUP(F:F,#REF!,2,0),"需要手动检查")</f>
        <v>需要手动检查</v>
      </c>
      <c r="Z4868" s="9" t="str">
        <f t="shared" si="353"/>
        <v>否</v>
      </c>
      <c r="AA4868" s="10" t="s">
        <v>36</v>
      </c>
      <c r="AB4868" s="23" t="str">
        <f>IF(IFERROR(VLOOKUP(A4868,[1]剪辑视频号!A:B,2,FALSE),"")="剪辑","剪辑","商务")</f>
        <v>剪辑</v>
      </c>
      <c r="AC4868" t="str">
        <f t="shared" si="352"/>
        <v>2025/12/20</v>
      </c>
      <c r="AD4868" t="e">
        <f>VLOOKUP(Y4868,#REF!,2,FALSE)</f>
        <v>#REF!</v>
      </c>
    </row>
    <row r="4869" customHeight="1" spans="1:30">
      <c r="A4869" s="2" t="s">
        <v>14114</v>
      </c>
      <c r="B4869" s="2" t="s">
        <v>14115</v>
      </c>
      <c r="C4869" s="2" t="s">
        <v>15263</v>
      </c>
      <c r="D4869" s="2" t="s">
        <v>15264</v>
      </c>
      <c r="E4869" s="2" t="s">
        <v>15265</v>
      </c>
      <c r="F4869" s="2" t="s">
        <v>14403</v>
      </c>
      <c r="G4869" s="6">
        <v>0</v>
      </c>
      <c r="H4869" s="6">
        <v>0</v>
      </c>
      <c r="I4869" s="6">
        <v>0</v>
      </c>
      <c r="J4869" s="6">
        <v>0</v>
      </c>
      <c r="K4869" s="6">
        <v>0</v>
      </c>
      <c r="L4869" s="6">
        <v>0</v>
      </c>
      <c r="M4869" s="6">
        <v>308</v>
      </c>
      <c r="N4869" s="6">
        <v>18</v>
      </c>
      <c r="O4869" s="2" t="s">
        <v>45</v>
      </c>
      <c r="P4869" s="6">
        <v>0</v>
      </c>
      <c r="Q4869" s="6">
        <v>0</v>
      </c>
      <c r="R4869" s="6">
        <v>0</v>
      </c>
      <c r="S4869" s="6">
        <v>0</v>
      </c>
      <c r="T4869" s="6">
        <v>0</v>
      </c>
      <c r="U4869" s="7">
        <v>0</v>
      </c>
      <c r="V4869" s="7">
        <v>0</v>
      </c>
      <c r="W4869" s="7">
        <v>0</v>
      </c>
      <c r="X4869" s="7">
        <v>0</v>
      </c>
      <c r="Y4869" s="8" t="str">
        <f>IFERROR(VLOOKUP(F:F,#REF!,2,0),"需要手动检查")</f>
        <v>需要手动检查</v>
      </c>
      <c r="Z4869" s="9" t="str">
        <f t="shared" si="353"/>
        <v>否</v>
      </c>
      <c r="AA4869" s="10" t="s">
        <v>51</v>
      </c>
      <c r="AB4869" s="23" t="str">
        <f>IF(IFERROR(VLOOKUP(A4869,[1]剪辑视频号!A:B,2,FALSE),"")="剪辑","剪辑","商务")</f>
        <v>剪辑</v>
      </c>
      <c r="AC4869" t="str">
        <f t="shared" si="352"/>
        <v>2025/12/19</v>
      </c>
      <c r="AD4869" t="e">
        <f>VLOOKUP(Y4869,#REF!,2,FALSE)</f>
        <v>#REF!</v>
      </c>
    </row>
    <row r="4870" customHeight="1" spans="1:30">
      <c r="A4870" s="2" t="s">
        <v>4835</v>
      </c>
      <c r="B4870" s="2" t="s">
        <v>4836</v>
      </c>
      <c r="C4870" s="2" t="s">
        <v>15266</v>
      </c>
      <c r="D4870" s="2" t="s">
        <v>15267</v>
      </c>
      <c r="E4870" s="2" t="s">
        <v>15268</v>
      </c>
      <c r="F4870" s="2" t="s">
        <v>14108</v>
      </c>
      <c r="G4870" s="6">
        <v>28</v>
      </c>
      <c r="H4870" s="6">
        <v>0</v>
      </c>
      <c r="I4870" s="6">
        <v>0</v>
      </c>
      <c r="J4870" s="6">
        <v>0</v>
      </c>
      <c r="K4870" s="6">
        <v>0</v>
      </c>
      <c r="L4870" s="6">
        <v>0</v>
      </c>
      <c r="M4870" s="6">
        <v>235</v>
      </c>
      <c r="N4870" s="6">
        <v>3</v>
      </c>
      <c r="O4870" s="2" t="s">
        <v>45</v>
      </c>
      <c r="P4870" s="6">
        <v>0</v>
      </c>
      <c r="Q4870" s="6">
        <v>0</v>
      </c>
      <c r="R4870" s="6">
        <v>0</v>
      </c>
      <c r="S4870" s="6">
        <v>0</v>
      </c>
      <c r="T4870" s="6">
        <v>0</v>
      </c>
      <c r="U4870" s="7">
        <v>0.1071</v>
      </c>
      <c r="V4870" s="7">
        <v>0</v>
      </c>
      <c r="W4870" s="7">
        <v>0.0357</v>
      </c>
      <c r="X4870" s="7">
        <v>0</v>
      </c>
      <c r="Y4870" s="8" t="str">
        <f>IFERROR(VLOOKUP(F:F,#REF!,2,0),"需要手动检查")</f>
        <v>需要手动检查</v>
      </c>
      <c r="Z4870" s="9" t="str">
        <f t="shared" si="353"/>
        <v>否</v>
      </c>
      <c r="AA4870" s="10" t="s">
        <v>36</v>
      </c>
      <c r="AB4870" s="23" t="str">
        <f>IF(IFERROR(VLOOKUP(A4870,[1]剪辑视频号!A:B,2,FALSE),"")="剪辑","剪辑","商务")</f>
        <v>剪辑</v>
      </c>
      <c r="AC4870" t="str">
        <f t="shared" si="352"/>
        <v>2025/12/20</v>
      </c>
      <c r="AD4870" t="e">
        <f>VLOOKUP(Y4870,#REF!,2,FALSE)</f>
        <v>#REF!</v>
      </c>
    </row>
    <row r="4871" customHeight="1" spans="1:30">
      <c r="A4871" s="2" t="s">
        <v>14109</v>
      </c>
      <c r="B4871" s="2" t="s">
        <v>14110</v>
      </c>
      <c r="C4871" s="2" t="s">
        <v>15045</v>
      </c>
      <c r="D4871" s="2" t="s">
        <v>15269</v>
      </c>
      <c r="E4871" s="2" t="s">
        <v>15270</v>
      </c>
      <c r="F4871" s="2" t="s">
        <v>45</v>
      </c>
      <c r="G4871" s="6">
        <v>0</v>
      </c>
      <c r="H4871" s="6">
        <v>0</v>
      </c>
      <c r="I4871" s="6">
        <v>0</v>
      </c>
      <c r="J4871" s="6">
        <v>0</v>
      </c>
      <c r="K4871" s="6">
        <v>0</v>
      </c>
      <c r="L4871" s="6">
        <v>0</v>
      </c>
      <c r="M4871" s="6">
        <v>2</v>
      </c>
      <c r="N4871" s="6">
        <v>0</v>
      </c>
      <c r="O4871" s="2" t="s">
        <v>45</v>
      </c>
      <c r="P4871" s="6">
        <v>0</v>
      </c>
      <c r="Q4871" s="6">
        <v>0</v>
      </c>
      <c r="R4871" s="6">
        <v>0</v>
      </c>
      <c r="S4871" s="6">
        <v>0</v>
      </c>
      <c r="T4871" s="6">
        <v>0</v>
      </c>
      <c r="U4871" s="7">
        <v>0</v>
      </c>
      <c r="V4871" s="7">
        <v>0</v>
      </c>
      <c r="W4871" s="7">
        <v>0</v>
      </c>
      <c r="X4871" s="7">
        <v>0</v>
      </c>
      <c r="Y4871" s="8" t="str">
        <f>IFERROR(VLOOKUP(F:F,#REF!,2,0),"需要手动检查")</f>
        <v>需要手动检查</v>
      </c>
      <c r="Z4871" s="9" t="str">
        <f t="shared" si="353"/>
        <v>否</v>
      </c>
      <c r="AA4871" s="10" t="s">
        <v>36</v>
      </c>
      <c r="AB4871" s="23" t="str">
        <f>IF(IFERROR(VLOOKUP(A4871,[1]剪辑视频号!A:B,2,FALSE),"")="剪辑","剪辑","商务")</f>
        <v>剪辑</v>
      </c>
      <c r="AC4871" t="str">
        <f t="shared" si="352"/>
        <v>2025/12/19</v>
      </c>
      <c r="AD4871" t="e">
        <f>VLOOKUP(Y4871,#REF!,2,FALSE)</f>
        <v>#REF!</v>
      </c>
    </row>
    <row r="4872" customHeight="1" spans="1:30">
      <c r="A4872" s="2" t="s">
        <v>14413</v>
      </c>
      <c r="B4872" s="2" t="s">
        <v>14414</v>
      </c>
      <c r="C4872" s="2" t="s">
        <v>15048</v>
      </c>
      <c r="D4872" s="2" t="s">
        <v>15271</v>
      </c>
      <c r="E4872" s="2" t="s">
        <v>15272</v>
      </c>
      <c r="F4872" s="2" t="s">
        <v>14108</v>
      </c>
      <c r="G4872" s="6">
        <v>0</v>
      </c>
      <c r="H4872" s="6">
        <v>0</v>
      </c>
      <c r="I4872" s="6">
        <v>0</v>
      </c>
      <c r="J4872" s="6">
        <v>0</v>
      </c>
      <c r="K4872" s="6">
        <v>0</v>
      </c>
      <c r="L4872" s="6">
        <v>0</v>
      </c>
      <c r="M4872" s="6">
        <v>37</v>
      </c>
      <c r="N4872" s="6">
        <v>0</v>
      </c>
      <c r="O4872" s="2" t="s">
        <v>45</v>
      </c>
      <c r="P4872" s="6">
        <v>0</v>
      </c>
      <c r="Q4872" s="6">
        <v>0</v>
      </c>
      <c r="R4872" s="6">
        <v>0</v>
      </c>
      <c r="S4872" s="6">
        <v>0</v>
      </c>
      <c r="T4872" s="6">
        <v>0</v>
      </c>
      <c r="U4872" s="7">
        <v>0</v>
      </c>
      <c r="V4872" s="7">
        <v>0</v>
      </c>
      <c r="W4872" s="7">
        <v>0</v>
      </c>
      <c r="X4872" s="7">
        <v>0</v>
      </c>
      <c r="Y4872" s="8" t="str">
        <f>IFERROR(VLOOKUP(F:F,#REF!,2,0),"需要手动检查")</f>
        <v>需要手动检查</v>
      </c>
      <c r="Z4872" s="9" t="str">
        <f t="shared" si="353"/>
        <v>否</v>
      </c>
      <c r="AA4872" s="10" t="s">
        <v>51</v>
      </c>
      <c r="AB4872" s="23" t="str">
        <f>IF(IFERROR(VLOOKUP(A4872,[1]剪辑视频号!A:B,2,FALSE),"")="剪辑","剪辑","商务")</f>
        <v>剪辑</v>
      </c>
      <c r="AC4872" t="str">
        <f t="shared" si="352"/>
        <v>2025/12/20</v>
      </c>
      <c r="AD4872" t="e">
        <f>VLOOKUP(Y4872,#REF!,2,FALSE)</f>
        <v>#REF!</v>
      </c>
    </row>
    <row r="4873" customHeight="1" spans="1:30">
      <c r="A4873" s="2" t="s">
        <v>6372</v>
      </c>
      <c r="B4873" s="2" t="s">
        <v>6373</v>
      </c>
      <c r="C4873" s="2" t="s">
        <v>15273</v>
      </c>
      <c r="D4873" s="2" t="s">
        <v>15274</v>
      </c>
      <c r="E4873" s="2" t="s">
        <v>15275</v>
      </c>
      <c r="F4873" s="2" t="s">
        <v>14382</v>
      </c>
      <c r="G4873" s="6">
        <v>317</v>
      </c>
      <c r="H4873" s="6">
        <v>0</v>
      </c>
      <c r="I4873" s="6">
        <v>0</v>
      </c>
      <c r="J4873" s="6">
        <v>0</v>
      </c>
      <c r="K4873" s="6">
        <v>0</v>
      </c>
      <c r="L4873" s="6">
        <v>0</v>
      </c>
      <c r="M4873" s="6">
        <v>342</v>
      </c>
      <c r="N4873" s="6">
        <v>2</v>
      </c>
      <c r="O4873" s="2" t="s">
        <v>45</v>
      </c>
      <c r="P4873" s="6">
        <v>0</v>
      </c>
      <c r="Q4873" s="6">
        <v>0</v>
      </c>
      <c r="R4873" s="6">
        <v>0</v>
      </c>
      <c r="S4873" s="6">
        <v>0</v>
      </c>
      <c r="T4873" s="6">
        <v>0</v>
      </c>
      <c r="U4873" s="7">
        <v>0.0063</v>
      </c>
      <c r="V4873" s="7">
        <v>0</v>
      </c>
      <c r="W4873" s="7">
        <v>0.0189</v>
      </c>
      <c r="X4873" s="7">
        <v>0</v>
      </c>
      <c r="Y4873" s="8" t="str">
        <f>IFERROR(VLOOKUP(F:F,#REF!,2,0),"需要手动检查")</f>
        <v>需要手动检查</v>
      </c>
      <c r="Z4873" s="9" t="str">
        <f t="shared" si="353"/>
        <v>否</v>
      </c>
      <c r="AA4873" s="10" t="s">
        <v>36</v>
      </c>
      <c r="AB4873" s="23" t="str">
        <f>IF(IFERROR(VLOOKUP(A4873,[1]剪辑视频号!A:B,2,FALSE),"")="剪辑","剪辑","商务")</f>
        <v>商务</v>
      </c>
      <c r="AC4873" t="str">
        <f t="shared" si="352"/>
        <v>2025/12/19</v>
      </c>
      <c r="AD4873" t="e">
        <f>VLOOKUP(Y4873,#REF!,2,FALSE)</f>
        <v>#REF!</v>
      </c>
    </row>
    <row r="4874" customHeight="1" spans="1:30">
      <c r="A4874" s="2" t="s">
        <v>6372</v>
      </c>
      <c r="B4874" s="2" t="s">
        <v>6373</v>
      </c>
      <c r="C4874" s="2" t="s">
        <v>15276</v>
      </c>
      <c r="D4874" s="2" t="s">
        <v>15277</v>
      </c>
      <c r="E4874" s="2" t="s">
        <v>15278</v>
      </c>
      <c r="F4874" s="2" t="s">
        <v>15279</v>
      </c>
      <c r="G4874" s="6">
        <v>374</v>
      </c>
      <c r="H4874" s="6">
        <v>2</v>
      </c>
      <c r="I4874" s="6">
        <v>0</v>
      </c>
      <c r="J4874" s="6">
        <v>0</v>
      </c>
      <c r="K4874" s="6">
        <v>0</v>
      </c>
      <c r="L4874" s="6">
        <v>0</v>
      </c>
      <c r="M4874" s="6">
        <v>411</v>
      </c>
      <c r="N4874" s="6">
        <v>1</v>
      </c>
      <c r="O4874" s="2" t="s">
        <v>45</v>
      </c>
      <c r="P4874" s="6">
        <v>0</v>
      </c>
      <c r="Q4874" s="6">
        <v>0</v>
      </c>
      <c r="R4874" s="6">
        <v>0</v>
      </c>
      <c r="S4874" s="6">
        <v>0</v>
      </c>
      <c r="T4874" s="6">
        <v>0</v>
      </c>
      <c r="U4874" s="7">
        <v>0.0027</v>
      </c>
      <c r="V4874" s="7">
        <v>0</v>
      </c>
      <c r="W4874" s="7">
        <v>0.0321</v>
      </c>
      <c r="X4874" s="7">
        <v>0</v>
      </c>
      <c r="Y4874" s="8" t="str">
        <f>IFERROR(VLOOKUP(F:F,#REF!,2,0),"需要手动检查")</f>
        <v>需要手动检查</v>
      </c>
      <c r="Z4874" s="9" t="str">
        <f t="shared" si="353"/>
        <v>否</v>
      </c>
      <c r="AA4874" s="10" t="s">
        <v>36</v>
      </c>
      <c r="AB4874" s="23" t="str">
        <f>IF(IFERROR(VLOOKUP(A4874,[1]剪辑视频号!A:B,2,FALSE),"")="剪辑","剪辑","商务")</f>
        <v>商务</v>
      </c>
      <c r="AC4874" t="str">
        <f t="shared" si="352"/>
        <v>2025/12/18</v>
      </c>
      <c r="AD4874" t="e">
        <f>VLOOKUP(Y4874,#REF!,2,FALSE)</f>
        <v>#REF!</v>
      </c>
    </row>
    <row r="4875" customHeight="1" spans="1:30">
      <c r="A4875" s="2" t="s">
        <v>14114</v>
      </c>
      <c r="B4875" s="2" t="s">
        <v>14115</v>
      </c>
      <c r="C4875" s="2" t="s">
        <v>15263</v>
      </c>
      <c r="D4875" s="2" t="s">
        <v>15264</v>
      </c>
      <c r="E4875" s="2" t="s">
        <v>15265</v>
      </c>
      <c r="F4875" s="2" t="s">
        <v>14403</v>
      </c>
      <c r="G4875" s="6">
        <v>0</v>
      </c>
      <c r="H4875" s="6">
        <v>0</v>
      </c>
      <c r="I4875" s="6">
        <v>0</v>
      </c>
      <c r="J4875" s="6">
        <v>0</v>
      </c>
      <c r="K4875" s="6">
        <v>0</v>
      </c>
      <c r="L4875" s="6">
        <v>0</v>
      </c>
      <c r="M4875" s="6">
        <v>18</v>
      </c>
      <c r="N4875" s="6">
        <v>3</v>
      </c>
      <c r="O4875" s="2" t="s">
        <v>45</v>
      </c>
      <c r="P4875" s="6">
        <v>0</v>
      </c>
      <c r="Q4875" s="6">
        <v>0</v>
      </c>
      <c r="R4875" s="6">
        <v>0</v>
      </c>
      <c r="S4875" s="6">
        <v>0</v>
      </c>
      <c r="T4875" s="6">
        <v>0</v>
      </c>
      <c r="U4875" s="7">
        <v>0</v>
      </c>
      <c r="V4875" s="7">
        <v>0</v>
      </c>
      <c r="W4875" s="7">
        <v>0</v>
      </c>
      <c r="X4875" s="7">
        <v>0</v>
      </c>
      <c r="Y4875" s="8" t="str">
        <f>IFERROR(VLOOKUP(F:F,#REF!,2,0),"需要手动检查")</f>
        <v>需要手动检查</v>
      </c>
      <c r="Z4875" s="9" t="str">
        <f t="shared" si="353"/>
        <v>否</v>
      </c>
      <c r="AA4875" s="10" t="s">
        <v>51</v>
      </c>
      <c r="AB4875" s="23" t="str">
        <f>IF(IFERROR(VLOOKUP(A4875,[1]剪辑视频号!A:B,2,FALSE),"")="剪辑","剪辑","商务")</f>
        <v>剪辑</v>
      </c>
      <c r="AC4875" t="str">
        <f t="shared" si="352"/>
        <v>2025/12/19</v>
      </c>
      <c r="AD4875" t="e">
        <f>VLOOKUP(Y4875,#REF!,2,FALSE)</f>
        <v>#REF!</v>
      </c>
    </row>
    <row r="4876" customHeight="1" spans="1:30">
      <c r="A4876" s="2" t="s">
        <v>14114</v>
      </c>
      <c r="B4876" s="2" t="s">
        <v>14115</v>
      </c>
      <c r="C4876" s="2" t="s">
        <v>15280</v>
      </c>
      <c r="D4876" s="2" t="s">
        <v>15281</v>
      </c>
      <c r="E4876" s="2" t="s">
        <v>15282</v>
      </c>
      <c r="F4876" s="2" t="s">
        <v>14088</v>
      </c>
      <c r="G4876" s="6">
        <v>183</v>
      </c>
      <c r="H4876" s="6">
        <v>1</v>
      </c>
      <c r="I4876" s="6">
        <v>0</v>
      </c>
      <c r="J4876" s="6">
        <v>0</v>
      </c>
      <c r="K4876" s="6">
        <v>0</v>
      </c>
      <c r="L4876" s="6">
        <v>0</v>
      </c>
      <c r="M4876" s="6">
        <v>192</v>
      </c>
      <c r="N4876" s="6">
        <v>2</v>
      </c>
      <c r="O4876" s="2" t="s">
        <v>45</v>
      </c>
      <c r="P4876" s="6">
        <v>0</v>
      </c>
      <c r="Q4876" s="6">
        <v>0</v>
      </c>
      <c r="R4876" s="6">
        <v>0</v>
      </c>
      <c r="S4876" s="6">
        <v>0</v>
      </c>
      <c r="T4876" s="6">
        <v>0</v>
      </c>
      <c r="U4876" s="7">
        <v>0.0109</v>
      </c>
      <c r="V4876" s="7">
        <v>0</v>
      </c>
      <c r="W4876" s="7">
        <v>0.0383</v>
      </c>
      <c r="X4876" s="7">
        <v>0</v>
      </c>
      <c r="Y4876" s="8" t="str">
        <f>IFERROR(VLOOKUP(F:F,#REF!,2,0),"需要手动检查")</f>
        <v>需要手动检查</v>
      </c>
      <c r="Z4876" s="9" t="str">
        <f t="shared" si="353"/>
        <v>否</v>
      </c>
      <c r="AA4876" s="10" t="s">
        <v>36</v>
      </c>
      <c r="AB4876" s="23" t="str">
        <f>IF(IFERROR(VLOOKUP(A4876,[1]剪辑视频号!A:B,2,FALSE),"")="剪辑","剪辑","商务")</f>
        <v>剪辑</v>
      </c>
      <c r="AC4876" t="str">
        <f t="shared" si="352"/>
        <v>2025/12/18</v>
      </c>
      <c r="AD4876" t="e">
        <f>VLOOKUP(Y4876,#REF!,2,FALSE)</f>
        <v>#REF!</v>
      </c>
    </row>
    <row r="4877" customHeight="1" spans="1:30">
      <c r="A4877" s="2" t="s">
        <v>14109</v>
      </c>
      <c r="B4877" s="2" t="s">
        <v>14110</v>
      </c>
      <c r="C4877" s="2" t="s">
        <v>15045</v>
      </c>
      <c r="D4877" s="2" t="s">
        <v>15269</v>
      </c>
      <c r="E4877" s="2" t="s">
        <v>15270</v>
      </c>
      <c r="F4877" s="2" t="s">
        <v>14108</v>
      </c>
      <c r="G4877" s="6">
        <v>277</v>
      </c>
      <c r="H4877" s="6">
        <v>6</v>
      </c>
      <c r="I4877" s="6">
        <v>0</v>
      </c>
      <c r="J4877" s="6">
        <v>0</v>
      </c>
      <c r="K4877" s="6">
        <v>0</v>
      </c>
      <c r="L4877" s="6">
        <v>0</v>
      </c>
      <c r="M4877" s="6">
        <v>326</v>
      </c>
      <c r="N4877" s="6">
        <v>7</v>
      </c>
      <c r="O4877" s="2" t="s">
        <v>45</v>
      </c>
      <c r="P4877" s="6">
        <v>0</v>
      </c>
      <c r="Q4877" s="6">
        <v>0</v>
      </c>
      <c r="R4877" s="6">
        <v>0</v>
      </c>
      <c r="S4877" s="6">
        <v>0</v>
      </c>
      <c r="T4877" s="6">
        <v>0</v>
      </c>
      <c r="U4877" s="7">
        <v>0.0253</v>
      </c>
      <c r="V4877" s="7">
        <v>0</v>
      </c>
      <c r="W4877" s="7">
        <v>0.0289</v>
      </c>
      <c r="X4877" s="7">
        <v>0</v>
      </c>
      <c r="Y4877" s="8" t="str">
        <f>IFERROR(VLOOKUP(F:F,#REF!,2,0),"需要手动检查")</f>
        <v>需要手动检查</v>
      </c>
      <c r="Z4877" s="9" t="str">
        <f t="shared" si="353"/>
        <v>否</v>
      </c>
      <c r="AA4877" s="10" t="s">
        <v>36</v>
      </c>
      <c r="AB4877" s="23" t="str">
        <f>IF(IFERROR(VLOOKUP(A4877,[1]剪辑视频号!A:B,2,FALSE),"")="剪辑","剪辑","商务")</f>
        <v>剪辑</v>
      </c>
      <c r="AC4877" t="str">
        <f t="shared" si="352"/>
        <v>2025/12/19</v>
      </c>
      <c r="AD4877" t="e">
        <f>VLOOKUP(Y4877,#REF!,2,FALSE)</f>
        <v>#REF!</v>
      </c>
    </row>
    <row r="4878" customHeight="1" spans="1:30">
      <c r="A4878" s="2" t="s">
        <v>15283</v>
      </c>
      <c r="B4878" s="2" t="s">
        <v>15284</v>
      </c>
      <c r="C4878" s="2" t="s">
        <v>15285</v>
      </c>
      <c r="D4878" s="2" t="s">
        <v>15286</v>
      </c>
      <c r="E4878" s="2" t="s">
        <v>15287</v>
      </c>
      <c r="F4878" s="2" t="s">
        <v>14950</v>
      </c>
      <c r="G4878" s="6">
        <v>5654</v>
      </c>
      <c r="H4878" s="6">
        <v>384</v>
      </c>
      <c r="I4878" s="6">
        <v>3</v>
      </c>
      <c r="J4878" s="6">
        <v>5</v>
      </c>
      <c r="K4878" s="6">
        <v>10</v>
      </c>
      <c r="L4878" s="6">
        <v>0</v>
      </c>
      <c r="M4878" s="6">
        <v>6629</v>
      </c>
      <c r="N4878" s="6">
        <v>366</v>
      </c>
      <c r="O4878" s="6">
        <v>0</v>
      </c>
      <c r="P4878" s="6">
        <v>0</v>
      </c>
      <c r="Q4878" s="6">
        <v>0</v>
      </c>
      <c r="R4878" s="6">
        <v>0</v>
      </c>
      <c r="S4878" s="6">
        <v>0</v>
      </c>
      <c r="T4878" s="6">
        <v>0</v>
      </c>
      <c r="U4878" s="7">
        <v>0.0647</v>
      </c>
      <c r="V4878" s="7">
        <v>0</v>
      </c>
      <c r="W4878" s="7">
        <v>0.176</v>
      </c>
      <c r="X4878" s="7">
        <v>0</v>
      </c>
      <c r="Y4878" s="8" t="str">
        <f>IFERROR(VLOOKUP(F:F,#REF!,2,0),"需要手动检查")</f>
        <v>需要手动检查</v>
      </c>
      <c r="Z4878" s="9" t="str">
        <f t="shared" ref="Z4878:Z4884" si="354">IF(R4878&gt;0,"是","否")</f>
        <v>否</v>
      </c>
      <c r="AA4878" s="10" t="s">
        <v>36</v>
      </c>
      <c r="AB4878" s="23" t="str">
        <f>IF(IFERROR(VLOOKUP(A4878,[1]剪辑视频号!A:B,2,FALSE),"")="剪辑","剪辑","商务")</f>
        <v>商务</v>
      </c>
      <c r="AC4878" t="str">
        <f t="shared" ref="AC4878:AC4884" si="355">YEAR(E4878)&amp;"/"&amp;MONTH(E4878)&amp;"/"&amp;DAY(E4878)</f>
        <v>2025/12/21</v>
      </c>
      <c r="AD4878" t="e">
        <f>VLOOKUP(Y4878,#REF!,2,FALSE)</f>
        <v>#REF!</v>
      </c>
    </row>
    <row r="4879" customHeight="1" spans="1:30">
      <c r="A4879" s="2" t="s">
        <v>8254</v>
      </c>
      <c r="B4879" s="2" t="s">
        <v>8255</v>
      </c>
      <c r="C4879" s="2" t="s">
        <v>15288</v>
      </c>
      <c r="D4879" s="2" t="s">
        <v>15289</v>
      </c>
      <c r="E4879" s="2" t="s">
        <v>15290</v>
      </c>
      <c r="F4879" s="2" t="s">
        <v>12993</v>
      </c>
      <c r="G4879" s="6">
        <v>16</v>
      </c>
      <c r="H4879" s="6">
        <v>0</v>
      </c>
      <c r="I4879" s="6">
        <v>0</v>
      </c>
      <c r="J4879" s="6">
        <v>0</v>
      </c>
      <c r="K4879" s="6">
        <v>0</v>
      </c>
      <c r="L4879" s="6">
        <v>0</v>
      </c>
      <c r="M4879" s="6">
        <v>15</v>
      </c>
      <c r="N4879" s="6">
        <v>0</v>
      </c>
      <c r="O4879" s="6">
        <v>0</v>
      </c>
      <c r="P4879" s="6">
        <v>0</v>
      </c>
      <c r="Q4879" s="6">
        <v>0</v>
      </c>
      <c r="R4879" s="6">
        <v>0</v>
      </c>
      <c r="S4879" s="6">
        <v>0</v>
      </c>
      <c r="T4879" s="6">
        <v>0</v>
      </c>
      <c r="U4879" s="7">
        <v>0</v>
      </c>
      <c r="V4879" s="7">
        <v>0</v>
      </c>
      <c r="W4879" s="7">
        <v>0</v>
      </c>
      <c r="X4879" s="7">
        <v>0</v>
      </c>
      <c r="Y4879" s="8" t="str">
        <f>IFERROR(VLOOKUP(F:F,#REF!,2,0),"需要手动检查")</f>
        <v>需要手动检查</v>
      </c>
      <c r="Z4879" s="9" t="str">
        <f t="shared" si="354"/>
        <v>否</v>
      </c>
      <c r="AA4879" s="10" t="s">
        <v>36</v>
      </c>
      <c r="AB4879" s="23" t="str">
        <f>IF(IFERROR(VLOOKUP(A4879,[1]剪辑视频号!A:B,2,FALSE),"")="剪辑","剪辑","商务")</f>
        <v>商务</v>
      </c>
      <c r="AC4879" t="str">
        <f t="shared" si="355"/>
        <v>2025/12/21</v>
      </c>
      <c r="AD4879" t="e">
        <f>VLOOKUP(Y4879,#REF!,2,FALSE)</f>
        <v>#REF!</v>
      </c>
    </row>
    <row r="4880" customHeight="1" spans="1:30">
      <c r="A4880" s="2" t="s">
        <v>8254</v>
      </c>
      <c r="B4880" s="2" t="s">
        <v>8255</v>
      </c>
      <c r="C4880" s="2" t="s">
        <v>15288</v>
      </c>
      <c r="D4880" s="2" t="s">
        <v>15291</v>
      </c>
      <c r="E4880" s="2" t="s">
        <v>15292</v>
      </c>
      <c r="F4880" s="2" t="s">
        <v>12993</v>
      </c>
      <c r="G4880" s="6">
        <v>17</v>
      </c>
      <c r="H4880" s="6">
        <v>0</v>
      </c>
      <c r="I4880" s="6">
        <v>0</v>
      </c>
      <c r="J4880" s="6">
        <v>0</v>
      </c>
      <c r="K4880" s="6">
        <v>0</v>
      </c>
      <c r="L4880" s="6">
        <v>0</v>
      </c>
      <c r="M4880" s="6">
        <v>14</v>
      </c>
      <c r="N4880" s="6">
        <v>0</v>
      </c>
      <c r="O4880" s="6">
        <v>0</v>
      </c>
      <c r="P4880" s="6">
        <v>0</v>
      </c>
      <c r="Q4880" s="6">
        <v>0</v>
      </c>
      <c r="R4880" s="6">
        <v>0</v>
      </c>
      <c r="S4880" s="6">
        <v>0</v>
      </c>
      <c r="T4880" s="6">
        <v>0</v>
      </c>
      <c r="U4880" s="7">
        <v>0</v>
      </c>
      <c r="V4880" s="7">
        <v>0</v>
      </c>
      <c r="W4880" s="7">
        <v>0</v>
      </c>
      <c r="X4880" s="7">
        <v>0</v>
      </c>
      <c r="Y4880" s="8" t="str">
        <f>IFERROR(VLOOKUP(F:F,#REF!,2,0),"需要手动检查")</f>
        <v>需要手动检查</v>
      </c>
      <c r="Z4880" s="9" t="str">
        <f t="shared" si="354"/>
        <v>否</v>
      </c>
      <c r="AA4880" s="10" t="s">
        <v>36</v>
      </c>
      <c r="AB4880" s="23" t="str">
        <f>IF(IFERROR(VLOOKUP(A4880,[1]剪辑视频号!A:B,2,FALSE),"")="剪辑","剪辑","商务")</f>
        <v>商务</v>
      </c>
      <c r="AC4880" t="str">
        <f t="shared" si="355"/>
        <v>2025/12/21</v>
      </c>
      <c r="AD4880" t="e">
        <f>VLOOKUP(Y4880,#REF!,2,FALSE)</f>
        <v>#REF!</v>
      </c>
    </row>
    <row r="4881" customHeight="1" spans="1:30">
      <c r="A4881" s="2" t="s">
        <v>14114</v>
      </c>
      <c r="B4881" s="2" t="s">
        <v>14115</v>
      </c>
      <c r="C4881" s="2" t="s">
        <v>15293</v>
      </c>
      <c r="D4881" s="2" t="s">
        <v>15294</v>
      </c>
      <c r="E4881" s="2" t="s">
        <v>15295</v>
      </c>
      <c r="F4881" s="2" t="s">
        <v>14088</v>
      </c>
      <c r="G4881" s="6">
        <v>0</v>
      </c>
      <c r="H4881" s="6">
        <v>0</v>
      </c>
      <c r="I4881" s="6">
        <v>0</v>
      </c>
      <c r="J4881" s="6">
        <v>0</v>
      </c>
      <c r="K4881" s="6">
        <v>0</v>
      </c>
      <c r="L4881" s="6">
        <v>0</v>
      </c>
      <c r="M4881" s="6">
        <v>278</v>
      </c>
      <c r="N4881" s="6">
        <v>32</v>
      </c>
      <c r="O4881" s="6">
        <v>0</v>
      </c>
      <c r="P4881" s="6">
        <v>0</v>
      </c>
      <c r="Q4881" s="6">
        <v>0</v>
      </c>
      <c r="R4881" s="6">
        <v>0</v>
      </c>
      <c r="S4881" s="6">
        <v>0</v>
      </c>
      <c r="T4881" s="6">
        <v>0</v>
      </c>
      <c r="U4881" s="7">
        <v>0</v>
      </c>
      <c r="V4881" s="7">
        <v>0</v>
      </c>
      <c r="W4881" s="7">
        <v>0</v>
      </c>
      <c r="X4881" s="7">
        <v>0</v>
      </c>
      <c r="Y4881" s="8" t="str">
        <f>IFERROR(VLOOKUP(F:F,#REF!,2,0),"需要手动检查")</f>
        <v>需要手动检查</v>
      </c>
      <c r="Z4881" s="9" t="str">
        <f t="shared" si="354"/>
        <v>否</v>
      </c>
      <c r="AA4881" s="10" t="s">
        <v>36</v>
      </c>
      <c r="AB4881" s="23" t="str">
        <f>IF(IFERROR(VLOOKUP(A4881,[1]剪辑视频号!A:B,2,FALSE),"")="剪辑","剪辑","商务")</f>
        <v>剪辑</v>
      </c>
      <c r="AC4881" t="str">
        <f t="shared" si="355"/>
        <v>2025/12/21</v>
      </c>
      <c r="AD4881" t="e">
        <f>VLOOKUP(Y4881,#REF!,2,FALSE)</f>
        <v>#REF!</v>
      </c>
    </row>
    <row r="4882" customHeight="1" spans="1:30">
      <c r="A4882" s="2" t="s">
        <v>6372</v>
      </c>
      <c r="B4882" s="2" t="s">
        <v>6373</v>
      </c>
      <c r="C4882" s="2" t="s">
        <v>15296</v>
      </c>
      <c r="D4882" s="2" t="s">
        <v>15297</v>
      </c>
      <c r="E4882" s="2" t="s">
        <v>15298</v>
      </c>
      <c r="F4882" s="2" t="s">
        <v>14108</v>
      </c>
      <c r="G4882" s="6">
        <v>1</v>
      </c>
      <c r="H4882" s="6">
        <v>0</v>
      </c>
      <c r="I4882" s="6">
        <v>0</v>
      </c>
      <c r="J4882" s="6">
        <v>0</v>
      </c>
      <c r="K4882" s="6">
        <v>0</v>
      </c>
      <c r="L4882" s="6">
        <v>0</v>
      </c>
      <c r="M4882" s="6">
        <v>1</v>
      </c>
      <c r="N4882" s="6">
        <v>0</v>
      </c>
      <c r="O4882" s="6">
        <v>0</v>
      </c>
      <c r="P4882" s="6">
        <v>0</v>
      </c>
      <c r="Q4882" s="6">
        <v>0</v>
      </c>
      <c r="R4882" s="6">
        <v>0</v>
      </c>
      <c r="S4882" s="6">
        <v>0</v>
      </c>
      <c r="T4882" s="6">
        <v>0</v>
      </c>
      <c r="U4882" s="7">
        <v>0</v>
      </c>
      <c r="V4882" s="7">
        <v>0</v>
      </c>
      <c r="W4882" s="7">
        <v>0</v>
      </c>
      <c r="X4882" s="7">
        <v>0</v>
      </c>
      <c r="Y4882" s="8" t="str">
        <f>IFERROR(VLOOKUP(F:F,#REF!,2,0),"需要手动检查")</f>
        <v>需要手动检查</v>
      </c>
      <c r="Z4882" s="9" t="str">
        <f t="shared" si="354"/>
        <v>否</v>
      </c>
      <c r="AA4882" s="10" t="s">
        <v>36</v>
      </c>
      <c r="AB4882" s="23" t="str">
        <f>IF(IFERROR(VLOOKUP(A4882,[1]剪辑视频号!A:B,2,FALSE),"")="剪辑","剪辑","商务")</f>
        <v>商务</v>
      </c>
      <c r="AC4882" t="str">
        <f t="shared" si="355"/>
        <v>2025/12/21</v>
      </c>
      <c r="AD4882" t="e">
        <f>VLOOKUP(Y4882,#REF!,2,FALSE)</f>
        <v>#REF!</v>
      </c>
    </row>
    <row r="4883" customHeight="1" spans="1:30">
      <c r="A4883" s="2" t="s">
        <v>6372</v>
      </c>
      <c r="B4883" s="2" t="s">
        <v>6373</v>
      </c>
      <c r="C4883" s="2" t="s">
        <v>45</v>
      </c>
      <c r="D4883" s="2" t="s">
        <v>15299</v>
      </c>
      <c r="E4883" s="2" t="s">
        <v>15300</v>
      </c>
      <c r="F4883" s="2" t="s">
        <v>14108</v>
      </c>
      <c r="G4883" s="6">
        <v>2</v>
      </c>
      <c r="H4883" s="6">
        <v>0</v>
      </c>
      <c r="I4883" s="6">
        <v>0</v>
      </c>
      <c r="J4883" s="6">
        <v>0</v>
      </c>
      <c r="K4883" s="6">
        <v>0</v>
      </c>
      <c r="L4883" s="6">
        <v>0</v>
      </c>
      <c r="M4883" s="6">
        <v>2</v>
      </c>
      <c r="N4883" s="6">
        <v>0</v>
      </c>
      <c r="O4883" s="6">
        <v>0</v>
      </c>
      <c r="P4883" s="6">
        <v>0</v>
      </c>
      <c r="Q4883" s="6">
        <v>0</v>
      </c>
      <c r="R4883" s="6">
        <v>0</v>
      </c>
      <c r="S4883" s="6">
        <v>0</v>
      </c>
      <c r="T4883" s="6">
        <v>0</v>
      </c>
      <c r="U4883" s="7">
        <v>0</v>
      </c>
      <c r="V4883" s="7">
        <v>0</v>
      </c>
      <c r="W4883" s="7">
        <v>0</v>
      </c>
      <c r="X4883" s="7">
        <v>0</v>
      </c>
      <c r="Y4883" s="8" t="str">
        <f>IFERROR(VLOOKUP(F:F,#REF!,2,0),"需要手动检查")</f>
        <v>需要手动检查</v>
      </c>
      <c r="Z4883" s="9" t="str">
        <f t="shared" si="354"/>
        <v>否</v>
      </c>
      <c r="AA4883" s="10" t="s">
        <v>36</v>
      </c>
      <c r="AB4883" s="23" t="str">
        <f>IF(IFERROR(VLOOKUP(A4883,[1]剪辑视频号!A:B,2,FALSE),"")="剪辑","剪辑","商务")</f>
        <v>商务</v>
      </c>
      <c r="AC4883" t="str">
        <f t="shared" si="355"/>
        <v>2025/12/21</v>
      </c>
      <c r="AD4883" t="e">
        <f>VLOOKUP(Y4883,#REF!,2,FALSE)</f>
        <v>#REF!</v>
      </c>
    </row>
    <row r="4884" customHeight="1" spans="1:30">
      <c r="A4884" s="2" t="s">
        <v>14109</v>
      </c>
      <c r="B4884" s="2" t="s">
        <v>14110</v>
      </c>
      <c r="C4884" s="2" t="s">
        <v>15301</v>
      </c>
      <c r="D4884" s="2" t="s">
        <v>15302</v>
      </c>
      <c r="E4884" s="2" t="s">
        <v>15303</v>
      </c>
      <c r="F4884" s="2" t="s">
        <v>14108</v>
      </c>
      <c r="G4884" s="6">
        <v>271</v>
      </c>
      <c r="H4884" s="6">
        <v>6</v>
      </c>
      <c r="I4884" s="6">
        <v>0</v>
      </c>
      <c r="J4884" s="6">
        <v>0</v>
      </c>
      <c r="K4884" s="6">
        <v>0</v>
      </c>
      <c r="L4884" s="6">
        <v>0</v>
      </c>
      <c r="M4884" s="6">
        <v>343</v>
      </c>
      <c r="N4884" s="6">
        <v>25</v>
      </c>
      <c r="O4884" s="6">
        <v>0</v>
      </c>
      <c r="P4884" s="6">
        <v>0</v>
      </c>
      <c r="Q4884" s="6">
        <v>0</v>
      </c>
      <c r="R4884" s="6">
        <v>0</v>
      </c>
      <c r="S4884" s="6">
        <v>0</v>
      </c>
      <c r="T4884" s="6">
        <v>0</v>
      </c>
      <c r="U4884" s="7">
        <v>0.0923</v>
      </c>
      <c r="V4884" s="7">
        <v>0</v>
      </c>
      <c r="W4884" s="7">
        <v>0.0295</v>
      </c>
      <c r="X4884" s="7">
        <v>0</v>
      </c>
      <c r="Y4884" s="8" t="str">
        <f>IFERROR(VLOOKUP(F:F,#REF!,2,0),"需要手动检查")</f>
        <v>需要手动检查</v>
      </c>
      <c r="Z4884" s="9" t="str">
        <f t="shared" si="354"/>
        <v>否</v>
      </c>
      <c r="AA4884" s="10" t="s">
        <v>36</v>
      </c>
      <c r="AB4884" s="23" t="str">
        <f>IF(IFERROR(VLOOKUP(A4884,[1]剪辑视频号!A:B,2,FALSE),"")="剪辑","剪辑","商务")</f>
        <v>剪辑</v>
      </c>
      <c r="AC4884" t="str">
        <f t="shared" si="355"/>
        <v>2025/12/21</v>
      </c>
      <c r="AD4884" t="e">
        <f>VLOOKUP(Y4884,#REF!,2,FALSE)</f>
        <v>#REF!</v>
      </c>
    </row>
    <row r="4885" customHeight="1" spans="1:30">
      <c r="A4885" s="2" t="s">
        <v>7190</v>
      </c>
      <c r="B4885" s="2" t="s">
        <v>7191</v>
      </c>
      <c r="C4885" s="2" t="s">
        <v>15304</v>
      </c>
      <c r="D4885" s="2" t="s">
        <v>15305</v>
      </c>
      <c r="E4885" s="2" t="s">
        <v>15306</v>
      </c>
      <c r="F4885" s="2" t="s">
        <v>14950</v>
      </c>
      <c r="G4885" s="6">
        <v>525</v>
      </c>
      <c r="H4885" s="6">
        <v>11</v>
      </c>
      <c r="I4885" s="6">
        <v>0</v>
      </c>
      <c r="J4885" s="6">
        <v>0</v>
      </c>
      <c r="K4885" s="6">
        <v>0</v>
      </c>
      <c r="L4885" s="6">
        <v>0</v>
      </c>
      <c r="M4885" s="6">
        <v>495</v>
      </c>
      <c r="N4885" s="6">
        <v>1</v>
      </c>
      <c r="O4885" s="6">
        <v>0</v>
      </c>
      <c r="P4885" s="6">
        <v>0</v>
      </c>
      <c r="Q4885" s="6">
        <v>0</v>
      </c>
      <c r="R4885" s="6">
        <v>0</v>
      </c>
      <c r="S4885" s="6">
        <v>0</v>
      </c>
      <c r="T4885" s="6">
        <v>0</v>
      </c>
      <c r="U4885" s="7">
        <v>0.0019</v>
      </c>
      <c r="V4885" s="7">
        <v>0</v>
      </c>
      <c r="W4885" s="7">
        <v>0.0324</v>
      </c>
      <c r="X4885" s="7">
        <v>0</v>
      </c>
      <c r="Y4885" s="8" t="str">
        <f>IFERROR(VLOOKUP(F:F,#REF!,2,0),"需要手动检查")</f>
        <v>需要手动检查</v>
      </c>
      <c r="Z4885" s="9" t="str">
        <f t="shared" ref="Z4885:Z4899" si="356">IF(R4885&gt;0,"是","否")</f>
        <v>否</v>
      </c>
      <c r="AA4885" s="10" t="s">
        <v>36</v>
      </c>
      <c r="AB4885" s="23" t="str">
        <f>IF(IFERROR(VLOOKUP(A4885,[1]剪辑视频号!A:B,2,FALSE),"")="剪辑","剪辑","商务")</f>
        <v>商务</v>
      </c>
      <c r="AC4885" t="str">
        <f t="shared" ref="AC4885:AC4899" si="357">YEAR(E4885)&amp;"/"&amp;MONTH(E4885)&amp;"/"&amp;DAY(E4885)</f>
        <v>2025/12/22</v>
      </c>
      <c r="AD4885" t="e">
        <f>VLOOKUP(Y4885,#REF!,2,FALSE)</f>
        <v>#REF!</v>
      </c>
    </row>
    <row r="4886" customHeight="1" spans="1:30">
      <c r="A4886" s="2" t="s">
        <v>14114</v>
      </c>
      <c r="B4886" s="2" t="s">
        <v>14115</v>
      </c>
      <c r="C4886" s="2" t="s">
        <v>15307</v>
      </c>
      <c r="D4886" s="2" t="s">
        <v>15308</v>
      </c>
      <c r="E4886" s="2" t="s">
        <v>15309</v>
      </c>
      <c r="F4886" s="2" t="s">
        <v>14403</v>
      </c>
      <c r="G4886" s="6">
        <v>29</v>
      </c>
      <c r="H4886" s="6">
        <v>0</v>
      </c>
      <c r="I4886" s="6">
        <v>0</v>
      </c>
      <c r="J4886" s="6">
        <v>0</v>
      </c>
      <c r="K4886" s="6">
        <v>0</v>
      </c>
      <c r="L4886" s="6">
        <v>0</v>
      </c>
      <c r="M4886" s="6">
        <v>25</v>
      </c>
      <c r="N4886" s="6">
        <v>0</v>
      </c>
      <c r="O4886" s="6">
        <v>0</v>
      </c>
      <c r="P4886" s="6">
        <v>0</v>
      </c>
      <c r="Q4886" s="6">
        <v>0</v>
      </c>
      <c r="R4886" s="6">
        <v>0</v>
      </c>
      <c r="S4886" s="6">
        <v>0</v>
      </c>
      <c r="T4886" s="6">
        <v>0</v>
      </c>
      <c r="U4886" s="7">
        <v>0</v>
      </c>
      <c r="V4886" s="7">
        <v>0</v>
      </c>
      <c r="W4886" s="7">
        <v>0.0345</v>
      </c>
      <c r="X4886" s="7">
        <v>0</v>
      </c>
      <c r="Y4886" s="8" t="str">
        <f>IFERROR(VLOOKUP(F:F,#REF!,2,0),"需要手动检查")</f>
        <v>需要手动检查</v>
      </c>
      <c r="Z4886" s="9" t="str">
        <f t="shared" si="356"/>
        <v>否</v>
      </c>
      <c r="AA4886" s="10" t="s">
        <v>36</v>
      </c>
      <c r="AB4886" s="23" t="str">
        <f>IF(IFERROR(VLOOKUP(A4886,[1]剪辑视频号!A:B,2,FALSE),"")="剪辑","剪辑","商务")</f>
        <v>剪辑</v>
      </c>
      <c r="AC4886" t="str">
        <f t="shared" si="357"/>
        <v>2025/12/22</v>
      </c>
      <c r="AD4886" t="e">
        <f>VLOOKUP(Y4886,#REF!,2,FALSE)</f>
        <v>#REF!</v>
      </c>
    </row>
    <row r="4887" customHeight="1" spans="1:30">
      <c r="A4887" s="2" t="s">
        <v>6372</v>
      </c>
      <c r="B4887" s="2" t="s">
        <v>6373</v>
      </c>
      <c r="C4887" s="2" t="s">
        <v>15310</v>
      </c>
      <c r="D4887" s="2" t="s">
        <v>15311</v>
      </c>
      <c r="E4887" s="2" t="s">
        <v>15312</v>
      </c>
      <c r="F4887" s="2" t="s">
        <v>10528</v>
      </c>
      <c r="G4887" s="6">
        <v>15</v>
      </c>
      <c r="H4887" s="6">
        <v>0</v>
      </c>
      <c r="I4887" s="6">
        <v>0</v>
      </c>
      <c r="J4887" s="6">
        <v>0</v>
      </c>
      <c r="K4887" s="6">
        <v>0</v>
      </c>
      <c r="L4887" s="6">
        <v>0</v>
      </c>
      <c r="M4887" s="6">
        <v>16</v>
      </c>
      <c r="N4887" s="6">
        <v>0</v>
      </c>
      <c r="O4887" s="6">
        <v>0</v>
      </c>
      <c r="P4887" s="6">
        <v>0</v>
      </c>
      <c r="Q4887" s="6">
        <v>0</v>
      </c>
      <c r="R4887" s="6">
        <v>0</v>
      </c>
      <c r="S4887" s="6">
        <v>0</v>
      </c>
      <c r="T4887" s="6">
        <v>0</v>
      </c>
      <c r="U4887" s="7">
        <v>0</v>
      </c>
      <c r="V4887" s="7">
        <v>0</v>
      </c>
      <c r="W4887" s="7">
        <v>0</v>
      </c>
      <c r="X4887" s="7">
        <v>0</v>
      </c>
      <c r="Y4887" s="8" t="str">
        <f>IFERROR(VLOOKUP(F:F,#REF!,2,0),"需要手动检查")</f>
        <v>需要手动检查</v>
      </c>
      <c r="Z4887" s="9" t="str">
        <f t="shared" si="356"/>
        <v>否</v>
      </c>
      <c r="AA4887" s="10" t="s">
        <v>36</v>
      </c>
      <c r="AB4887" s="23" t="str">
        <f>IF(IFERROR(VLOOKUP(A4887,[1]剪辑视频号!A:B,2,FALSE),"")="剪辑","剪辑","商务")</f>
        <v>商务</v>
      </c>
      <c r="AC4887" t="str">
        <f t="shared" si="357"/>
        <v>2025/12/22</v>
      </c>
      <c r="AD4887" t="e">
        <f>VLOOKUP(Y4887,#REF!,2,FALSE)</f>
        <v>#REF!</v>
      </c>
    </row>
    <row r="4888" customHeight="1" spans="1:30">
      <c r="A4888" s="2" t="s">
        <v>6372</v>
      </c>
      <c r="B4888" s="2" t="s">
        <v>6373</v>
      </c>
      <c r="C4888" s="2" t="s">
        <v>15313</v>
      </c>
      <c r="D4888" s="2" t="s">
        <v>15314</v>
      </c>
      <c r="E4888" s="2" t="s">
        <v>15315</v>
      </c>
      <c r="F4888" s="2" t="s">
        <v>14382</v>
      </c>
      <c r="G4888" s="6">
        <v>275</v>
      </c>
      <c r="H4888" s="6">
        <v>2</v>
      </c>
      <c r="I4888" s="6">
        <v>0</v>
      </c>
      <c r="J4888" s="6">
        <v>0</v>
      </c>
      <c r="K4888" s="6">
        <v>0</v>
      </c>
      <c r="L4888" s="6">
        <v>0</v>
      </c>
      <c r="M4888" s="6">
        <v>306</v>
      </c>
      <c r="N4888" s="6">
        <v>9</v>
      </c>
      <c r="O4888" s="6">
        <v>0</v>
      </c>
      <c r="P4888" s="6">
        <v>0</v>
      </c>
      <c r="Q4888" s="6">
        <v>0</v>
      </c>
      <c r="R4888" s="6">
        <v>0</v>
      </c>
      <c r="S4888" s="6">
        <v>0</v>
      </c>
      <c r="T4888" s="6">
        <v>0</v>
      </c>
      <c r="U4888" s="7">
        <v>0.0327</v>
      </c>
      <c r="V4888" s="7">
        <v>0</v>
      </c>
      <c r="W4888" s="7">
        <v>0.0764</v>
      </c>
      <c r="X4888" s="7">
        <v>0</v>
      </c>
      <c r="Y4888" s="8" t="str">
        <f>IFERROR(VLOOKUP(F:F,#REF!,2,0),"需要手动检查")</f>
        <v>需要手动检查</v>
      </c>
      <c r="Z4888" s="9" t="str">
        <f t="shared" si="356"/>
        <v>否</v>
      </c>
      <c r="AA4888" s="10" t="s">
        <v>36</v>
      </c>
      <c r="AB4888" s="23" t="str">
        <f>IF(IFERROR(VLOOKUP(A4888,[1]剪辑视频号!A:B,2,FALSE),"")="剪辑","剪辑","商务")</f>
        <v>商务</v>
      </c>
      <c r="AC4888" t="str">
        <f t="shared" si="357"/>
        <v>2025/12/22</v>
      </c>
      <c r="AD4888" t="e">
        <f>VLOOKUP(Y4888,#REF!,2,FALSE)</f>
        <v>#REF!</v>
      </c>
    </row>
    <row r="4889" customHeight="1" spans="1:30">
      <c r="A4889" s="2" t="s">
        <v>6372</v>
      </c>
      <c r="B4889" s="2" t="s">
        <v>6373</v>
      </c>
      <c r="C4889" s="2" t="s">
        <v>15316</v>
      </c>
      <c r="D4889" s="2" t="s">
        <v>15317</v>
      </c>
      <c r="E4889" s="2" t="s">
        <v>15318</v>
      </c>
      <c r="F4889" s="2" t="s">
        <v>14950</v>
      </c>
      <c r="G4889" s="6">
        <v>277</v>
      </c>
      <c r="H4889" s="6">
        <v>0</v>
      </c>
      <c r="I4889" s="6">
        <v>0</v>
      </c>
      <c r="J4889" s="6">
        <v>0</v>
      </c>
      <c r="K4889" s="6">
        <v>0</v>
      </c>
      <c r="L4889" s="6">
        <v>0</v>
      </c>
      <c r="M4889" s="6">
        <v>296</v>
      </c>
      <c r="N4889" s="6">
        <v>1</v>
      </c>
      <c r="O4889" s="6">
        <v>0</v>
      </c>
      <c r="P4889" s="6">
        <v>0</v>
      </c>
      <c r="Q4889" s="6">
        <v>0</v>
      </c>
      <c r="R4889" s="6">
        <v>0</v>
      </c>
      <c r="S4889" s="6">
        <v>0</v>
      </c>
      <c r="T4889" s="6">
        <v>0</v>
      </c>
      <c r="U4889" s="7">
        <v>0.0036</v>
      </c>
      <c r="V4889" s="7">
        <v>0</v>
      </c>
      <c r="W4889" s="7">
        <v>0.0108</v>
      </c>
      <c r="X4889" s="7">
        <v>0</v>
      </c>
      <c r="Y4889" s="8" t="str">
        <f>IFERROR(VLOOKUP(F:F,#REF!,2,0),"需要手动检查")</f>
        <v>需要手动检查</v>
      </c>
      <c r="Z4889" s="9" t="str">
        <f t="shared" si="356"/>
        <v>否</v>
      </c>
      <c r="AA4889" s="10" t="s">
        <v>36</v>
      </c>
      <c r="AB4889" s="23" t="str">
        <f>IF(IFERROR(VLOOKUP(A4889,[1]剪辑视频号!A:B,2,FALSE),"")="剪辑","剪辑","商务")</f>
        <v>商务</v>
      </c>
      <c r="AC4889" t="str">
        <f t="shared" si="357"/>
        <v>2025/12/22</v>
      </c>
      <c r="AD4889" t="e">
        <f>VLOOKUP(Y4889,#REF!,2,FALSE)</f>
        <v>#REF!</v>
      </c>
    </row>
    <row r="4890" customHeight="1" spans="1:30">
      <c r="A4890" s="2" t="s">
        <v>6372</v>
      </c>
      <c r="B4890" s="2" t="s">
        <v>6373</v>
      </c>
      <c r="C4890" s="2" t="s">
        <v>15319</v>
      </c>
      <c r="D4890" s="2" t="s">
        <v>15320</v>
      </c>
      <c r="E4890" s="2" t="s">
        <v>15321</v>
      </c>
      <c r="F4890" s="2" t="s">
        <v>14185</v>
      </c>
      <c r="G4890" s="6">
        <v>274</v>
      </c>
      <c r="H4890" s="6">
        <v>0</v>
      </c>
      <c r="I4890" s="6">
        <v>0</v>
      </c>
      <c r="J4890" s="6">
        <v>0</v>
      </c>
      <c r="K4890" s="6">
        <v>0</v>
      </c>
      <c r="L4890" s="6">
        <v>0</v>
      </c>
      <c r="M4890" s="6">
        <v>285</v>
      </c>
      <c r="N4890" s="6">
        <v>0</v>
      </c>
      <c r="O4890" s="6">
        <v>0</v>
      </c>
      <c r="P4890" s="6">
        <v>0</v>
      </c>
      <c r="Q4890" s="6">
        <v>0</v>
      </c>
      <c r="R4890" s="6">
        <v>0</v>
      </c>
      <c r="S4890" s="6">
        <v>0</v>
      </c>
      <c r="T4890" s="6">
        <v>0</v>
      </c>
      <c r="U4890" s="7">
        <v>0</v>
      </c>
      <c r="V4890" s="7">
        <v>0</v>
      </c>
      <c r="W4890" s="7">
        <v>0.0073</v>
      </c>
      <c r="X4890" s="7">
        <v>0</v>
      </c>
      <c r="Y4890" s="8" t="str">
        <f>IFERROR(VLOOKUP(F:F,#REF!,2,0),"需要手动检查")</f>
        <v>需要手动检查</v>
      </c>
      <c r="Z4890" s="9" t="str">
        <f t="shared" si="356"/>
        <v>否</v>
      </c>
      <c r="AA4890" s="10" t="s">
        <v>36</v>
      </c>
      <c r="AB4890" s="23" t="str">
        <f>IF(IFERROR(VLOOKUP(A4890,[1]剪辑视频号!A:B,2,FALSE),"")="剪辑","剪辑","商务")</f>
        <v>商务</v>
      </c>
      <c r="AC4890" t="str">
        <f t="shared" si="357"/>
        <v>2025/12/22</v>
      </c>
      <c r="AD4890" t="e">
        <f>VLOOKUP(Y4890,#REF!,2,FALSE)</f>
        <v>#REF!</v>
      </c>
    </row>
    <row r="4891" customHeight="1" spans="1:30">
      <c r="A4891" s="2" t="s">
        <v>14109</v>
      </c>
      <c r="B4891" s="2" t="s">
        <v>14110</v>
      </c>
      <c r="C4891" s="2" t="s">
        <v>15045</v>
      </c>
      <c r="D4891" s="2" t="s">
        <v>15322</v>
      </c>
      <c r="E4891" s="2" t="s">
        <v>15323</v>
      </c>
      <c r="F4891" s="2" t="s">
        <v>14108</v>
      </c>
      <c r="G4891" s="6">
        <v>2</v>
      </c>
      <c r="H4891" s="6">
        <v>0</v>
      </c>
      <c r="I4891" s="6">
        <v>0</v>
      </c>
      <c r="J4891" s="6">
        <v>0</v>
      </c>
      <c r="K4891" s="6">
        <v>0</v>
      </c>
      <c r="L4891" s="6">
        <v>0</v>
      </c>
      <c r="M4891" s="6">
        <v>2</v>
      </c>
      <c r="N4891" s="6">
        <v>0</v>
      </c>
      <c r="O4891" s="6">
        <v>0</v>
      </c>
      <c r="P4891" s="6">
        <v>0</v>
      </c>
      <c r="Q4891" s="6">
        <v>0</v>
      </c>
      <c r="R4891" s="6">
        <v>0</v>
      </c>
      <c r="S4891" s="6">
        <v>0</v>
      </c>
      <c r="T4891" s="6">
        <v>0</v>
      </c>
      <c r="U4891" s="7">
        <v>0</v>
      </c>
      <c r="V4891" s="7">
        <v>0</v>
      </c>
      <c r="W4891" s="7">
        <v>0</v>
      </c>
      <c r="X4891" s="7">
        <v>0</v>
      </c>
      <c r="Y4891" s="8" t="str">
        <f>IFERROR(VLOOKUP(F:F,#REF!,2,0),"需要手动检查")</f>
        <v>需要手动检查</v>
      </c>
      <c r="Z4891" s="9" t="str">
        <f t="shared" si="356"/>
        <v>否</v>
      </c>
      <c r="AA4891" s="10" t="s">
        <v>36</v>
      </c>
      <c r="AB4891" s="23" t="str">
        <f>IF(IFERROR(VLOOKUP(A4891,[1]剪辑视频号!A:B,2,FALSE),"")="剪辑","剪辑","商务")</f>
        <v>剪辑</v>
      </c>
      <c r="AC4891" t="str">
        <f t="shared" si="357"/>
        <v>2025/12/22</v>
      </c>
      <c r="AD4891" t="e">
        <f>VLOOKUP(Y4891,#REF!,2,FALSE)</f>
        <v>#REF!</v>
      </c>
    </row>
    <row r="4892" customHeight="1" spans="1:30">
      <c r="A4892" s="2" t="s">
        <v>14109</v>
      </c>
      <c r="B4892" s="2" t="s">
        <v>14110</v>
      </c>
      <c r="C4892" s="2" t="s">
        <v>15045</v>
      </c>
      <c r="D4892" s="2" t="s">
        <v>15324</v>
      </c>
      <c r="E4892" s="2" t="s">
        <v>15325</v>
      </c>
      <c r="F4892" s="2" t="s">
        <v>14108</v>
      </c>
      <c r="G4892" s="6">
        <v>296</v>
      </c>
      <c r="H4892" s="6">
        <v>4</v>
      </c>
      <c r="I4892" s="6">
        <v>0</v>
      </c>
      <c r="J4892" s="6">
        <v>0</v>
      </c>
      <c r="K4892" s="6">
        <v>0</v>
      </c>
      <c r="L4892" s="6">
        <v>0</v>
      </c>
      <c r="M4892" s="6">
        <v>327</v>
      </c>
      <c r="N4892" s="6">
        <v>4</v>
      </c>
      <c r="O4892" s="6">
        <v>0</v>
      </c>
      <c r="P4892" s="6">
        <v>0</v>
      </c>
      <c r="Q4892" s="6">
        <v>0</v>
      </c>
      <c r="R4892" s="6">
        <v>0</v>
      </c>
      <c r="S4892" s="6">
        <v>0</v>
      </c>
      <c r="T4892" s="6">
        <v>0</v>
      </c>
      <c r="U4892" s="7">
        <v>0.0135</v>
      </c>
      <c r="V4892" s="7">
        <v>0</v>
      </c>
      <c r="W4892" s="7">
        <v>0.0101</v>
      </c>
      <c r="X4892" s="7">
        <v>0</v>
      </c>
      <c r="Y4892" s="8" t="str">
        <f>IFERROR(VLOOKUP(F:F,#REF!,2,0),"需要手动检查")</f>
        <v>需要手动检查</v>
      </c>
      <c r="Z4892" s="9" t="str">
        <f t="shared" si="356"/>
        <v>否</v>
      </c>
      <c r="AA4892" s="10" t="s">
        <v>36</v>
      </c>
      <c r="AB4892" s="23" t="str">
        <f>IF(IFERROR(VLOOKUP(A4892,[1]剪辑视频号!A:B,2,FALSE),"")="剪辑","剪辑","商务")</f>
        <v>剪辑</v>
      </c>
      <c r="AC4892" t="str">
        <f t="shared" si="357"/>
        <v>2025/12/22</v>
      </c>
      <c r="AD4892" t="e">
        <f>VLOOKUP(Y4892,#REF!,2,FALSE)</f>
        <v>#REF!</v>
      </c>
    </row>
    <row r="4893" customHeight="1" spans="1:30">
      <c r="A4893" s="2" t="s">
        <v>8325</v>
      </c>
      <c r="B4893" s="2" t="s">
        <v>8326</v>
      </c>
      <c r="C4893" s="2" t="s">
        <v>15326</v>
      </c>
      <c r="D4893" s="2" t="s">
        <v>15327</v>
      </c>
      <c r="E4893" s="2" t="s">
        <v>15328</v>
      </c>
      <c r="F4893" s="2" t="s">
        <v>12993</v>
      </c>
      <c r="G4893" s="6">
        <v>396</v>
      </c>
      <c r="H4893" s="6">
        <v>25</v>
      </c>
      <c r="I4893" s="6">
        <v>0</v>
      </c>
      <c r="J4893" s="6">
        <v>1</v>
      </c>
      <c r="K4893" s="6">
        <v>0</v>
      </c>
      <c r="L4893" s="6">
        <v>0</v>
      </c>
      <c r="M4893" s="6">
        <v>376</v>
      </c>
      <c r="N4893" s="6">
        <v>5</v>
      </c>
      <c r="O4893" s="6">
        <v>0</v>
      </c>
      <c r="P4893" s="6">
        <v>0</v>
      </c>
      <c r="Q4893" s="6">
        <v>0</v>
      </c>
      <c r="R4893" s="6">
        <v>0</v>
      </c>
      <c r="S4893" s="6">
        <v>0</v>
      </c>
      <c r="T4893" s="6">
        <v>0</v>
      </c>
      <c r="U4893" s="7">
        <v>0.0126</v>
      </c>
      <c r="V4893" s="7">
        <v>0</v>
      </c>
      <c r="W4893" s="7">
        <v>0.048</v>
      </c>
      <c r="X4893" s="7">
        <v>0</v>
      </c>
      <c r="Y4893" s="8" t="str">
        <f>IFERROR(VLOOKUP(F:F,#REF!,2,0),"需要手动检查")</f>
        <v>需要手动检查</v>
      </c>
      <c r="Z4893" s="9" t="str">
        <f t="shared" si="356"/>
        <v>否</v>
      </c>
      <c r="AA4893" s="10" t="s">
        <v>36</v>
      </c>
      <c r="AB4893" s="23" t="str">
        <f>IF(IFERROR(VLOOKUP(A4893,[1]剪辑视频号!A:B,2,FALSE),"")="剪辑","剪辑","商务")</f>
        <v>商务</v>
      </c>
      <c r="AC4893" t="str">
        <f t="shared" si="357"/>
        <v>2025/12/23</v>
      </c>
      <c r="AD4893" t="e">
        <f>VLOOKUP(Y4893,#REF!,2,FALSE)</f>
        <v>#REF!</v>
      </c>
    </row>
    <row r="4894" customHeight="1" spans="1:30">
      <c r="A4894" s="2" t="s">
        <v>14109</v>
      </c>
      <c r="B4894" s="2" t="s">
        <v>14110</v>
      </c>
      <c r="C4894" s="2" t="s">
        <v>15045</v>
      </c>
      <c r="D4894" s="2" t="s">
        <v>15329</v>
      </c>
      <c r="E4894" s="2" t="s">
        <v>15330</v>
      </c>
      <c r="F4894" s="2" t="s">
        <v>14108</v>
      </c>
      <c r="G4894" s="6">
        <v>0</v>
      </c>
      <c r="H4894" s="6">
        <v>0</v>
      </c>
      <c r="I4894" s="6">
        <v>0</v>
      </c>
      <c r="J4894" s="6">
        <v>0</v>
      </c>
      <c r="K4894" s="6">
        <v>0</v>
      </c>
      <c r="L4894" s="6">
        <v>0</v>
      </c>
      <c r="M4894" s="6">
        <v>11</v>
      </c>
      <c r="N4894" s="6">
        <v>0</v>
      </c>
      <c r="O4894" s="6">
        <v>0</v>
      </c>
      <c r="P4894" s="6">
        <v>0</v>
      </c>
      <c r="Q4894" s="6">
        <v>0</v>
      </c>
      <c r="R4894" s="6">
        <v>0</v>
      </c>
      <c r="S4894" s="6">
        <v>0</v>
      </c>
      <c r="T4894" s="6">
        <v>0</v>
      </c>
      <c r="U4894" s="7">
        <v>0</v>
      </c>
      <c r="V4894" s="7">
        <v>0</v>
      </c>
      <c r="W4894" s="7">
        <v>0</v>
      </c>
      <c r="X4894" s="7">
        <v>0</v>
      </c>
      <c r="Y4894" s="8" t="str">
        <f>IFERROR(VLOOKUP(F:F,#REF!,2,0),"需要手动检查")</f>
        <v>需要手动检查</v>
      </c>
      <c r="Z4894" s="9" t="str">
        <f t="shared" si="356"/>
        <v>否</v>
      </c>
      <c r="AA4894" s="10" t="s">
        <v>36</v>
      </c>
      <c r="AB4894" s="23" t="str">
        <f>IF(IFERROR(VLOOKUP(A4894,[1]剪辑视频号!A:B,2,FALSE),"")="剪辑","剪辑","商务")</f>
        <v>剪辑</v>
      </c>
      <c r="AC4894" t="str">
        <f t="shared" si="357"/>
        <v>2025/12/23</v>
      </c>
      <c r="AD4894" t="e">
        <f>VLOOKUP(Y4894,#REF!,2,FALSE)</f>
        <v>#REF!</v>
      </c>
    </row>
    <row r="4895" s="2" customFormat="1" ht="21" spans="1:30">
      <c r="A4895" s="2" t="s">
        <v>14114</v>
      </c>
      <c r="B4895" s="2" t="s">
        <v>14115</v>
      </c>
      <c r="C4895" s="2" t="s">
        <v>15331</v>
      </c>
      <c r="D4895" s="2" t="s">
        <v>15332</v>
      </c>
      <c r="E4895" s="2" t="s">
        <v>15333</v>
      </c>
      <c r="F4895" s="2" t="s">
        <v>14403</v>
      </c>
      <c r="G4895" s="6">
        <v>11</v>
      </c>
      <c r="H4895" s="6">
        <v>0</v>
      </c>
      <c r="I4895" s="6">
        <v>0</v>
      </c>
      <c r="J4895" s="6">
        <v>0</v>
      </c>
      <c r="K4895" s="6">
        <v>0</v>
      </c>
      <c r="L4895" s="6">
        <v>0</v>
      </c>
      <c r="M4895" s="6">
        <v>15</v>
      </c>
      <c r="N4895" s="6">
        <v>0</v>
      </c>
      <c r="O4895" s="6">
        <v>0</v>
      </c>
      <c r="P4895" s="6">
        <v>0</v>
      </c>
      <c r="Q4895" s="6">
        <v>0</v>
      </c>
      <c r="R4895" s="6">
        <v>0</v>
      </c>
      <c r="S4895" s="6">
        <v>0</v>
      </c>
      <c r="T4895" s="6">
        <v>0</v>
      </c>
      <c r="U4895" s="7">
        <v>0</v>
      </c>
      <c r="V4895" s="7">
        <v>0</v>
      </c>
      <c r="W4895" s="7">
        <v>0</v>
      </c>
      <c r="X4895" s="7">
        <v>0</v>
      </c>
      <c r="Y4895" s="8" t="str">
        <f>IFERROR(VLOOKUP(F:F,#REF!,2,0),"需要手动检查")</f>
        <v>需要手动检查</v>
      </c>
      <c r="Z4895" s="9" t="str">
        <f t="shared" si="356"/>
        <v>否</v>
      </c>
      <c r="AA4895" s="10" t="s">
        <v>36</v>
      </c>
      <c r="AB4895" s="23" t="str">
        <f>IF(IFERROR(VLOOKUP(A4895,[1]剪辑视频号!A:B,2,FALSE),"")="剪辑","剪辑","商务")</f>
        <v>剪辑</v>
      </c>
      <c r="AC4895" t="str">
        <f t="shared" si="357"/>
        <v>2025/12/23</v>
      </c>
      <c r="AD4895" t="e">
        <f>VLOOKUP(Y4895,#REF!,2,FALSE)</f>
        <v>#REF!</v>
      </c>
    </row>
    <row r="4896" customHeight="1" spans="1:30">
      <c r="A4896" s="2" t="s">
        <v>15334</v>
      </c>
      <c r="B4896" s="2" t="s">
        <v>15335</v>
      </c>
      <c r="C4896" s="2" t="s">
        <v>15336</v>
      </c>
      <c r="D4896" s="2" t="s">
        <v>15337</v>
      </c>
      <c r="E4896" s="2" t="s">
        <v>15338</v>
      </c>
      <c r="F4896" s="2" t="s">
        <v>12993</v>
      </c>
      <c r="G4896" s="6">
        <v>33</v>
      </c>
      <c r="H4896" s="6">
        <v>0</v>
      </c>
      <c r="I4896" s="6">
        <v>0</v>
      </c>
      <c r="J4896" s="6">
        <v>0</v>
      </c>
      <c r="K4896" s="6">
        <v>0</v>
      </c>
      <c r="L4896" s="6">
        <v>0</v>
      </c>
      <c r="M4896" s="6">
        <v>12</v>
      </c>
      <c r="N4896" s="6">
        <v>0</v>
      </c>
      <c r="O4896" s="6">
        <v>0</v>
      </c>
      <c r="P4896" s="6">
        <v>0</v>
      </c>
      <c r="Q4896" s="6">
        <v>0</v>
      </c>
      <c r="R4896" s="6">
        <v>0</v>
      </c>
      <c r="S4896" s="6">
        <v>0</v>
      </c>
      <c r="T4896" s="6">
        <v>0</v>
      </c>
      <c r="U4896" s="7">
        <v>0</v>
      </c>
      <c r="V4896" s="7">
        <v>0</v>
      </c>
      <c r="W4896" s="7">
        <v>0.0606</v>
      </c>
      <c r="X4896" s="7">
        <v>0</v>
      </c>
      <c r="Y4896" s="8" t="str">
        <f>IFERROR(VLOOKUP(F:F,#REF!,2,0),"需要手动检查")</f>
        <v>需要手动检查</v>
      </c>
      <c r="Z4896" s="9" t="str">
        <f t="shared" si="356"/>
        <v>否</v>
      </c>
      <c r="AA4896" s="10" t="s">
        <v>36</v>
      </c>
      <c r="AB4896" s="23" t="str">
        <f>IF(IFERROR(VLOOKUP(A4896,[1]剪辑视频号!A:B,2,FALSE),"")="剪辑","剪辑","商务")</f>
        <v>商务</v>
      </c>
      <c r="AC4896" t="str">
        <f t="shared" si="357"/>
        <v>2025/12/24</v>
      </c>
      <c r="AD4896" t="e">
        <f>VLOOKUP(Y4896,#REF!,2,FALSE)</f>
        <v>#REF!</v>
      </c>
    </row>
    <row r="4897" customHeight="1" spans="1:30">
      <c r="A4897" s="2" t="s">
        <v>8990</v>
      </c>
      <c r="B4897" s="2" t="s">
        <v>8991</v>
      </c>
      <c r="C4897" s="2" t="s">
        <v>15339</v>
      </c>
      <c r="D4897" s="2" t="s">
        <v>15340</v>
      </c>
      <c r="E4897" s="2" t="s">
        <v>15341</v>
      </c>
      <c r="F4897" s="2" t="s">
        <v>14950</v>
      </c>
      <c r="G4897" s="6">
        <v>1668</v>
      </c>
      <c r="H4897" s="6">
        <v>109</v>
      </c>
      <c r="I4897" s="6">
        <v>1</v>
      </c>
      <c r="J4897" s="6">
        <v>0</v>
      </c>
      <c r="K4897" s="6">
        <v>3</v>
      </c>
      <c r="L4897" s="6">
        <v>0</v>
      </c>
      <c r="M4897" s="6">
        <v>1724</v>
      </c>
      <c r="N4897" s="6">
        <v>128</v>
      </c>
      <c r="O4897" s="6">
        <v>0</v>
      </c>
      <c r="P4897" s="6">
        <v>0</v>
      </c>
      <c r="Q4897" s="6">
        <v>0</v>
      </c>
      <c r="R4897" s="6">
        <v>0</v>
      </c>
      <c r="S4897" s="6">
        <v>0</v>
      </c>
      <c r="T4897" s="6">
        <v>0</v>
      </c>
      <c r="U4897" s="7">
        <v>0.0767</v>
      </c>
      <c r="V4897" s="7">
        <v>0</v>
      </c>
      <c r="W4897" s="7">
        <v>0.0438</v>
      </c>
      <c r="X4897" s="7">
        <v>0</v>
      </c>
      <c r="Y4897" s="8" t="str">
        <f>IFERROR(VLOOKUP(F:F,#REF!,2,0),"需要手动检查")</f>
        <v>需要手动检查</v>
      </c>
      <c r="Z4897" s="9" t="str">
        <f t="shared" si="356"/>
        <v>否</v>
      </c>
      <c r="AA4897" s="10" t="s">
        <v>36</v>
      </c>
      <c r="AB4897" s="23" t="str">
        <f>IF(IFERROR(VLOOKUP(A4897,[1]剪辑视频号!A:B,2,FALSE),"")="剪辑","剪辑","商务")</f>
        <v>商务</v>
      </c>
      <c r="AC4897" t="str">
        <f t="shared" si="357"/>
        <v>2025/12/24</v>
      </c>
      <c r="AD4897" t="e">
        <f>VLOOKUP(Y4897,#REF!,2,FALSE)</f>
        <v>#REF!</v>
      </c>
    </row>
    <row r="4898" customHeight="1" spans="1:30">
      <c r="A4898" s="2" t="s">
        <v>14114</v>
      </c>
      <c r="B4898" s="2" t="s">
        <v>14115</v>
      </c>
      <c r="C4898" s="2" t="s">
        <v>15342</v>
      </c>
      <c r="D4898" s="2" t="s">
        <v>15343</v>
      </c>
      <c r="E4898" s="2" t="s">
        <v>15344</v>
      </c>
      <c r="F4898" s="2" t="s">
        <v>14047</v>
      </c>
      <c r="G4898" s="6">
        <v>0</v>
      </c>
      <c r="H4898" s="6">
        <v>0</v>
      </c>
      <c r="I4898" s="6">
        <v>0</v>
      </c>
      <c r="J4898" s="6">
        <v>0</v>
      </c>
      <c r="K4898" s="6">
        <v>0</v>
      </c>
      <c r="L4898" s="6">
        <v>0</v>
      </c>
      <c r="M4898" s="6">
        <v>293</v>
      </c>
      <c r="N4898" s="6">
        <v>16</v>
      </c>
      <c r="O4898" s="6">
        <v>0</v>
      </c>
      <c r="P4898" s="6">
        <v>0</v>
      </c>
      <c r="Q4898" s="6">
        <v>0</v>
      </c>
      <c r="R4898" s="6">
        <v>0</v>
      </c>
      <c r="S4898" s="6">
        <v>0</v>
      </c>
      <c r="T4898" s="6">
        <v>0</v>
      </c>
      <c r="U4898" s="7">
        <v>0</v>
      </c>
      <c r="V4898" s="7">
        <v>0</v>
      </c>
      <c r="W4898" s="7">
        <v>0</v>
      </c>
      <c r="X4898" s="7">
        <v>0</v>
      </c>
      <c r="Y4898" s="8" t="str">
        <f>IFERROR(VLOOKUP(F:F,#REF!,2,0),"需要手动检查")</f>
        <v>需要手动检查</v>
      </c>
      <c r="Z4898" s="9" t="str">
        <f t="shared" si="356"/>
        <v>否</v>
      </c>
      <c r="AA4898" s="10" t="s">
        <v>36</v>
      </c>
      <c r="AB4898" s="23" t="str">
        <f>IF(IFERROR(VLOOKUP(A4898,[1]剪辑视频号!A:B,2,FALSE),"")="剪辑","剪辑","商务")</f>
        <v>剪辑</v>
      </c>
      <c r="AC4898" t="str">
        <f t="shared" si="357"/>
        <v>2025/12/24</v>
      </c>
      <c r="AD4898" t="e">
        <f>VLOOKUP(Y4898,#REF!,2,FALSE)</f>
        <v>#REF!</v>
      </c>
    </row>
    <row r="4899" customHeight="1" spans="1:30">
      <c r="A4899" s="2" t="s">
        <v>14413</v>
      </c>
      <c r="B4899" s="2" t="s">
        <v>14414</v>
      </c>
      <c r="C4899" s="2" t="s">
        <v>15048</v>
      </c>
      <c r="D4899" s="2" t="s">
        <v>15345</v>
      </c>
      <c r="E4899" s="2" t="s">
        <v>15346</v>
      </c>
      <c r="F4899" s="2" t="s">
        <v>45</v>
      </c>
      <c r="G4899" s="6">
        <v>0</v>
      </c>
      <c r="H4899" s="6">
        <v>0</v>
      </c>
      <c r="I4899" s="6">
        <v>0</v>
      </c>
      <c r="J4899" s="6">
        <v>0</v>
      </c>
      <c r="K4899" s="6">
        <v>0</v>
      </c>
      <c r="L4899" s="6">
        <v>0</v>
      </c>
      <c r="M4899" s="6">
        <v>2</v>
      </c>
      <c r="N4899" s="6">
        <v>0</v>
      </c>
      <c r="O4899" s="6">
        <v>0</v>
      </c>
      <c r="P4899" s="6">
        <v>0</v>
      </c>
      <c r="Q4899" s="6">
        <v>0</v>
      </c>
      <c r="R4899" s="6">
        <v>0</v>
      </c>
      <c r="S4899" s="6">
        <v>0</v>
      </c>
      <c r="T4899" s="6">
        <v>0</v>
      </c>
      <c r="U4899" s="7">
        <v>0</v>
      </c>
      <c r="V4899" s="7">
        <v>0</v>
      </c>
      <c r="W4899" s="7">
        <v>0</v>
      </c>
      <c r="X4899" s="7">
        <v>0</v>
      </c>
      <c r="Y4899" s="8" t="str">
        <f>IFERROR(VLOOKUP(F:F,#REF!,2,0),"需要手动检查")</f>
        <v>需要手动检查</v>
      </c>
      <c r="Z4899" s="9" t="str">
        <f t="shared" si="356"/>
        <v>否</v>
      </c>
      <c r="AA4899" s="10" t="s">
        <v>36</v>
      </c>
      <c r="AB4899" s="23" t="str">
        <f>IF(IFERROR(VLOOKUP(A4899,[1]剪辑视频号!A:B,2,FALSE),"")="剪辑","剪辑","商务")</f>
        <v>剪辑</v>
      </c>
      <c r="AC4899" t="str">
        <f t="shared" si="357"/>
        <v>2025/12/25</v>
      </c>
      <c r="AD4899" t="e">
        <f>VLOOKUP(Y4899,#REF!,2,FALSE)</f>
        <v>#REF!</v>
      </c>
    </row>
    <row r="4900" customHeight="1" spans="1:30">
      <c r="A4900" s="2" t="s">
        <v>15347</v>
      </c>
      <c r="B4900" s="2" t="s">
        <v>15348</v>
      </c>
      <c r="C4900" s="2" t="s">
        <v>15349</v>
      </c>
      <c r="D4900" s="2" t="s">
        <v>15350</v>
      </c>
      <c r="E4900" s="2" t="s">
        <v>15351</v>
      </c>
      <c r="F4900" s="2" t="s">
        <v>14047</v>
      </c>
      <c r="G4900" s="6">
        <v>415</v>
      </c>
      <c r="H4900" s="6">
        <v>10</v>
      </c>
      <c r="I4900" s="6">
        <v>0</v>
      </c>
      <c r="J4900" s="6">
        <v>0</v>
      </c>
      <c r="K4900" s="6">
        <v>0</v>
      </c>
      <c r="L4900" s="6">
        <v>0</v>
      </c>
      <c r="M4900" s="6">
        <v>442</v>
      </c>
      <c r="N4900" s="6">
        <v>10</v>
      </c>
      <c r="O4900" s="6">
        <v>0</v>
      </c>
      <c r="P4900" s="6">
        <v>0</v>
      </c>
      <c r="Q4900" s="6">
        <v>0</v>
      </c>
      <c r="R4900" s="6">
        <v>0</v>
      </c>
      <c r="S4900" s="6">
        <v>0</v>
      </c>
      <c r="T4900" s="6">
        <v>0</v>
      </c>
      <c r="U4900" s="7">
        <v>0.0241</v>
      </c>
      <c r="V4900" s="7">
        <v>0</v>
      </c>
      <c r="W4900" s="7">
        <v>0.0627</v>
      </c>
      <c r="X4900" s="7">
        <v>0</v>
      </c>
      <c r="Y4900" s="8" t="str">
        <f>IFERROR(VLOOKUP(F:F,#REF!,2,0),"需要手动检查")</f>
        <v>需要手动检查</v>
      </c>
      <c r="Z4900" s="9" t="str">
        <f t="shared" ref="Z4900:Z4913" si="358">IF(R4900&gt;0,"是","否")</f>
        <v>否</v>
      </c>
      <c r="AA4900" s="10" t="s">
        <v>36</v>
      </c>
      <c r="AB4900" s="23" t="str">
        <f>IF(IFERROR(VLOOKUP(A4900,[1]剪辑视频号!A:B,2,FALSE),"")="剪辑","剪辑","商务")</f>
        <v>商务</v>
      </c>
      <c r="AC4900" t="str">
        <f t="shared" ref="AC4900:AC4913" si="359">YEAR(E4900)&amp;"/"&amp;MONTH(E4900)&amp;"/"&amp;DAY(E4900)</f>
        <v>2025/12/26</v>
      </c>
      <c r="AD4900" t="e">
        <f>VLOOKUP(Y4900,#REF!,2,FALSE)</f>
        <v>#REF!</v>
      </c>
    </row>
    <row r="4901" customHeight="1" spans="1:30">
      <c r="A4901" s="2" t="s">
        <v>15347</v>
      </c>
      <c r="B4901" s="2" t="s">
        <v>15348</v>
      </c>
      <c r="C4901" s="2" t="s">
        <v>15352</v>
      </c>
      <c r="D4901" s="2" t="s">
        <v>15353</v>
      </c>
      <c r="E4901" s="2" t="s">
        <v>15354</v>
      </c>
      <c r="F4901" s="2" t="s">
        <v>14047</v>
      </c>
      <c r="G4901" s="6">
        <v>439</v>
      </c>
      <c r="H4901" s="6">
        <v>13</v>
      </c>
      <c r="I4901" s="6">
        <v>0</v>
      </c>
      <c r="J4901" s="6">
        <v>1</v>
      </c>
      <c r="K4901" s="6">
        <v>0</v>
      </c>
      <c r="L4901" s="6">
        <v>0</v>
      </c>
      <c r="M4901" s="6">
        <v>431</v>
      </c>
      <c r="N4901" s="6">
        <v>14</v>
      </c>
      <c r="O4901" s="6">
        <v>0</v>
      </c>
      <c r="P4901" s="6">
        <v>0</v>
      </c>
      <c r="Q4901" s="6">
        <v>0</v>
      </c>
      <c r="R4901" s="6">
        <v>0</v>
      </c>
      <c r="S4901" s="6">
        <v>0</v>
      </c>
      <c r="T4901" s="6">
        <v>0</v>
      </c>
      <c r="U4901" s="7">
        <v>0.0319</v>
      </c>
      <c r="V4901" s="7">
        <v>0</v>
      </c>
      <c r="W4901" s="7">
        <v>0.0729</v>
      </c>
      <c r="X4901" s="7">
        <v>0</v>
      </c>
      <c r="Y4901" s="8" t="str">
        <f>IFERROR(VLOOKUP(F:F,#REF!,2,0),"需要手动检查")</f>
        <v>需要手动检查</v>
      </c>
      <c r="Z4901" s="9" t="str">
        <f t="shared" si="358"/>
        <v>否</v>
      </c>
      <c r="AA4901" s="10" t="s">
        <v>36</v>
      </c>
      <c r="AB4901" s="23" t="str">
        <f>IF(IFERROR(VLOOKUP(A4901,[1]剪辑视频号!A:B,2,FALSE),"")="剪辑","剪辑","商务")</f>
        <v>商务</v>
      </c>
      <c r="AC4901" t="str">
        <f t="shared" si="359"/>
        <v>2025/12/26</v>
      </c>
      <c r="AD4901" t="e">
        <f>VLOOKUP(Y4901,#REF!,2,FALSE)</f>
        <v>#REF!</v>
      </c>
    </row>
    <row r="4902" customHeight="1" spans="1:30">
      <c r="A4902" s="2" t="s">
        <v>15355</v>
      </c>
      <c r="B4902" s="2" t="s">
        <v>15356</v>
      </c>
      <c r="C4902" s="2" t="s">
        <v>15357</v>
      </c>
      <c r="D4902" s="2" t="s">
        <v>15358</v>
      </c>
      <c r="E4902" s="2" t="s">
        <v>15359</v>
      </c>
      <c r="F4902" s="2" t="s">
        <v>14700</v>
      </c>
      <c r="G4902" s="6">
        <v>375</v>
      </c>
      <c r="H4902" s="6">
        <v>6</v>
      </c>
      <c r="I4902" s="6">
        <v>0</v>
      </c>
      <c r="J4902" s="6">
        <v>0</v>
      </c>
      <c r="K4902" s="6">
        <v>0</v>
      </c>
      <c r="L4902" s="6">
        <v>0</v>
      </c>
      <c r="M4902" s="6">
        <v>357</v>
      </c>
      <c r="N4902" s="6">
        <v>0</v>
      </c>
      <c r="O4902" s="6">
        <v>0</v>
      </c>
      <c r="P4902" s="6">
        <v>0</v>
      </c>
      <c r="Q4902" s="6">
        <v>0</v>
      </c>
      <c r="R4902" s="6">
        <v>0</v>
      </c>
      <c r="S4902" s="6">
        <v>0</v>
      </c>
      <c r="T4902" s="6">
        <v>0</v>
      </c>
      <c r="U4902" s="7">
        <v>0</v>
      </c>
      <c r="V4902" s="7">
        <v>0</v>
      </c>
      <c r="W4902" s="7">
        <v>0.1547</v>
      </c>
      <c r="X4902" s="7">
        <v>0</v>
      </c>
      <c r="Y4902" s="8" t="str">
        <f>IFERROR(VLOOKUP(F:F,#REF!,2,0),"需要手动检查")</f>
        <v>需要手动检查</v>
      </c>
      <c r="Z4902" s="9" t="str">
        <f t="shared" si="358"/>
        <v>否</v>
      </c>
      <c r="AA4902" s="10" t="s">
        <v>36</v>
      </c>
      <c r="AB4902" s="23" t="str">
        <f>IF(IFERROR(VLOOKUP(A4902,[1]剪辑视频号!A:B,2,FALSE),"")="剪辑","剪辑","商务")</f>
        <v>商务</v>
      </c>
      <c r="AC4902" t="str">
        <f t="shared" si="359"/>
        <v>2025/12/26</v>
      </c>
      <c r="AD4902" t="e">
        <f>VLOOKUP(Y4902,#REF!,2,FALSE)</f>
        <v>#REF!</v>
      </c>
    </row>
    <row r="4903" customHeight="1" spans="1:30">
      <c r="A4903" s="2" t="s">
        <v>15355</v>
      </c>
      <c r="B4903" s="2" t="s">
        <v>15356</v>
      </c>
      <c r="C4903" s="2" t="s">
        <v>15360</v>
      </c>
      <c r="D4903" s="2" t="s">
        <v>15361</v>
      </c>
      <c r="E4903" s="2" t="s">
        <v>15362</v>
      </c>
      <c r="F4903" s="2" t="s">
        <v>14700</v>
      </c>
      <c r="G4903" s="6">
        <v>396</v>
      </c>
      <c r="H4903" s="6">
        <v>14</v>
      </c>
      <c r="I4903" s="6">
        <v>2</v>
      </c>
      <c r="J4903" s="6">
        <v>0</v>
      </c>
      <c r="K4903" s="6">
        <v>0</v>
      </c>
      <c r="L4903" s="6">
        <v>0</v>
      </c>
      <c r="M4903" s="6">
        <v>431</v>
      </c>
      <c r="N4903" s="6">
        <v>3</v>
      </c>
      <c r="O4903" s="6">
        <v>0</v>
      </c>
      <c r="P4903" s="6">
        <v>0</v>
      </c>
      <c r="Q4903" s="6">
        <v>0</v>
      </c>
      <c r="R4903" s="6">
        <v>0</v>
      </c>
      <c r="S4903" s="6">
        <v>0</v>
      </c>
      <c r="T4903" s="6">
        <v>0</v>
      </c>
      <c r="U4903" s="7">
        <v>0.0076</v>
      </c>
      <c r="V4903" s="7">
        <v>0</v>
      </c>
      <c r="W4903" s="7">
        <v>0.154</v>
      </c>
      <c r="X4903" s="7">
        <v>0</v>
      </c>
      <c r="Y4903" s="8" t="str">
        <f>IFERROR(VLOOKUP(F:F,#REF!,2,0),"需要手动检查")</f>
        <v>需要手动检查</v>
      </c>
      <c r="Z4903" s="9" t="str">
        <f t="shared" si="358"/>
        <v>否</v>
      </c>
      <c r="AA4903" s="10" t="s">
        <v>36</v>
      </c>
      <c r="AB4903" s="23" t="str">
        <f>IF(IFERROR(VLOOKUP(A4903,[1]剪辑视频号!A:B,2,FALSE),"")="剪辑","剪辑","商务")</f>
        <v>商务</v>
      </c>
      <c r="AC4903" t="str">
        <f t="shared" si="359"/>
        <v>2025/12/26</v>
      </c>
      <c r="AD4903" t="e">
        <f>VLOOKUP(Y4903,#REF!,2,FALSE)</f>
        <v>#REF!</v>
      </c>
    </row>
    <row r="4904" customHeight="1" spans="1:30">
      <c r="A4904" s="2" t="s">
        <v>15363</v>
      </c>
      <c r="B4904" s="2" t="s">
        <v>15364</v>
      </c>
      <c r="C4904" s="2" t="s">
        <v>15365</v>
      </c>
      <c r="D4904" s="2" t="s">
        <v>15366</v>
      </c>
      <c r="E4904" s="2" t="s">
        <v>15367</v>
      </c>
      <c r="F4904" s="2" t="s">
        <v>14700</v>
      </c>
      <c r="G4904" s="6">
        <v>352</v>
      </c>
      <c r="H4904" s="6">
        <v>15</v>
      </c>
      <c r="I4904" s="6">
        <v>0</v>
      </c>
      <c r="J4904" s="6">
        <v>0</v>
      </c>
      <c r="K4904" s="6">
        <v>0</v>
      </c>
      <c r="L4904" s="6">
        <v>0</v>
      </c>
      <c r="M4904" s="6">
        <v>355</v>
      </c>
      <c r="N4904" s="6">
        <v>2</v>
      </c>
      <c r="O4904" s="6">
        <v>0</v>
      </c>
      <c r="P4904" s="6">
        <v>0</v>
      </c>
      <c r="Q4904" s="6">
        <v>0</v>
      </c>
      <c r="R4904" s="6">
        <v>0</v>
      </c>
      <c r="S4904" s="6">
        <v>0</v>
      </c>
      <c r="T4904" s="6">
        <v>0</v>
      </c>
      <c r="U4904" s="7">
        <v>0.0057</v>
      </c>
      <c r="V4904" s="7">
        <v>0</v>
      </c>
      <c r="W4904" s="7">
        <v>0.0284</v>
      </c>
      <c r="X4904" s="7">
        <v>0</v>
      </c>
      <c r="Y4904" s="8" t="str">
        <f>IFERROR(VLOOKUP(F:F,#REF!,2,0),"需要手动检查")</f>
        <v>需要手动检查</v>
      </c>
      <c r="Z4904" s="9" t="str">
        <f t="shared" si="358"/>
        <v>否</v>
      </c>
      <c r="AA4904" s="10" t="s">
        <v>36</v>
      </c>
      <c r="AB4904" s="23" t="str">
        <f>IF(IFERROR(VLOOKUP(A4904,[1]剪辑视频号!A:B,2,FALSE),"")="剪辑","剪辑","商务")</f>
        <v>商务</v>
      </c>
      <c r="AC4904" t="str">
        <f t="shared" si="359"/>
        <v>2025/12/27</v>
      </c>
      <c r="AD4904" t="e">
        <f>VLOOKUP(Y4904,#REF!,2,FALSE)</f>
        <v>#REF!</v>
      </c>
    </row>
    <row r="4905" customHeight="1" spans="1:30">
      <c r="A4905" s="2" t="s">
        <v>14114</v>
      </c>
      <c r="B4905" s="2" t="s">
        <v>14115</v>
      </c>
      <c r="C4905" s="2" t="s">
        <v>15368</v>
      </c>
      <c r="D4905" s="2" t="s">
        <v>15369</v>
      </c>
      <c r="E4905" s="2" t="s">
        <v>15370</v>
      </c>
      <c r="F4905" s="2" t="s">
        <v>14088</v>
      </c>
      <c r="G4905" s="6">
        <v>0</v>
      </c>
      <c r="H4905" s="6">
        <v>0</v>
      </c>
      <c r="I4905" s="6">
        <v>0</v>
      </c>
      <c r="J4905" s="6">
        <v>0</v>
      </c>
      <c r="K4905" s="6">
        <v>0</v>
      </c>
      <c r="L4905" s="6">
        <v>0</v>
      </c>
      <c r="M4905" s="6">
        <v>110</v>
      </c>
      <c r="N4905" s="6">
        <v>1</v>
      </c>
      <c r="O4905" s="6">
        <v>0</v>
      </c>
      <c r="P4905" s="6">
        <v>0</v>
      </c>
      <c r="Q4905" s="6">
        <v>0</v>
      </c>
      <c r="R4905" s="6">
        <v>0</v>
      </c>
      <c r="S4905" s="6">
        <v>0</v>
      </c>
      <c r="T4905" s="6">
        <v>0</v>
      </c>
      <c r="U4905" s="7">
        <v>0</v>
      </c>
      <c r="V4905" s="7">
        <v>0</v>
      </c>
      <c r="W4905" s="7">
        <v>0</v>
      </c>
      <c r="X4905" s="7">
        <v>0</v>
      </c>
      <c r="Y4905" s="8" t="str">
        <f>IFERROR(VLOOKUP(F:F,#REF!,2,0),"需要手动检查")</f>
        <v>需要手动检查</v>
      </c>
      <c r="Z4905" s="9" t="str">
        <f t="shared" si="358"/>
        <v>否</v>
      </c>
      <c r="AA4905" s="10" t="s">
        <v>36</v>
      </c>
      <c r="AB4905" s="23" t="str">
        <f>IF(IFERROR(VLOOKUP(A4905,[1]剪辑视频号!A:B,2,FALSE),"")="剪辑","剪辑","商务")</f>
        <v>剪辑</v>
      </c>
      <c r="AC4905" t="str">
        <f t="shared" si="359"/>
        <v>2025/12/27</v>
      </c>
      <c r="AD4905" t="e">
        <f>VLOOKUP(Y4905,#REF!,2,FALSE)</f>
        <v>#REF!</v>
      </c>
    </row>
    <row r="4906" customHeight="1" spans="1:30">
      <c r="A4906" s="2" t="s">
        <v>14413</v>
      </c>
      <c r="B4906" s="2" t="s">
        <v>14414</v>
      </c>
      <c r="C4906" s="2" t="s">
        <v>15048</v>
      </c>
      <c r="D4906" s="2" t="s">
        <v>15345</v>
      </c>
      <c r="E4906" s="2" t="s">
        <v>15346</v>
      </c>
      <c r="F4906" s="2" t="s">
        <v>14108</v>
      </c>
      <c r="G4906" s="6">
        <v>285</v>
      </c>
      <c r="H4906" s="6">
        <v>1</v>
      </c>
      <c r="I4906" s="6">
        <v>0</v>
      </c>
      <c r="J4906" s="6">
        <v>0</v>
      </c>
      <c r="K4906" s="6">
        <v>0</v>
      </c>
      <c r="L4906" s="6">
        <v>0</v>
      </c>
      <c r="M4906" s="6">
        <v>312</v>
      </c>
      <c r="N4906" s="6">
        <v>1</v>
      </c>
      <c r="O4906" s="6">
        <v>0</v>
      </c>
      <c r="P4906" s="6">
        <v>0</v>
      </c>
      <c r="Q4906" s="6">
        <v>0</v>
      </c>
      <c r="R4906" s="6">
        <v>0</v>
      </c>
      <c r="S4906" s="6">
        <v>0</v>
      </c>
      <c r="T4906" s="6">
        <v>0</v>
      </c>
      <c r="U4906" s="7">
        <v>0.0035</v>
      </c>
      <c r="V4906" s="7">
        <v>0</v>
      </c>
      <c r="W4906" s="7">
        <v>0.0211</v>
      </c>
      <c r="X4906" s="7">
        <v>0</v>
      </c>
      <c r="Y4906" s="8" t="str">
        <f>IFERROR(VLOOKUP(F:F,#REF!,2,0),"需要手动检查")</f>
        <v>需要手动检查</v>
      </c>
      <c r="Z4906" s="9" t="str">
        <f t="shared" si="358"/>
        <v>否</v>
      </c>
      <c r="AA4906" s="10" t="s">
        <v>36</v>
      </c>
      <c r="AB4906" s="23" t="str">
        <f>IF(IFERROR(VLOOKUP(A4906,[1]剪辑视频号!A:B,2,FALSE),"")="剪辑","剪辑","商务")</f>
        <v>剪辑</v>
      </c>
      <c r="AC4906" t="str">
        <f t="shared" si="359"/>
        <v>2025/12/25</v>
      </c>
      <c r="AD4906" t="e">
        <f>VLOOKUP(Y4906,#REF!,2,FALSE)</f>
        <v>#REF!</v>
      </c>
    </row>
    <row r="4907" customHeight="1" spans="1:30">
      <c r="A4907" s="2" t="s">
        <v>14114</v>
      </c>
      <c r="B4907" s="2" t="s">
        <v>14115</v>
      </c>
      <c r="C4907" s="2" t="s">
        <v>15371</v>
      </c>
      <c r="D4907" s="2" t="s">
        <v>15372</v>
      </c>
      <c r="E4907" s="2" t="s">
        <v>15373</v>
      </c>
      <c r="F4907" s="2" t="s">
        <v>14047</v>
      </c>
      <c r="G4907" s="6">
        <v>4</v>
      </c>
      <c r="H4907" s="6">
        <v>0</v>
      </c>
      <c r="I4907" s="6">
        <v>0</v>
      </c>
      <c r="J4907" s="6">
        <v>0</v>
      </c>
      <c r="K4907" s="6">
        <v>0</v>
      </c>
      <c r="L4907" s="6">
        <v>0</v>
      </c>
      <c r="M4907" s="6">
        <v>275</v>
      </c>
      <c r="N4907" s="6">
        <v>13</v>
      </c>
      <c r="O4907" s="6">
        <v>0</v>
      </c>
      <c r="P4907" s="6">
        <v>0</v>
      </c>
      <c r="Q4907" s="6">
        <v>0</v>
      </c>
      <c r="R4907" s="6">
        <v>0</v>
      </c>
      <c r="S4907" s="6">
        <v>0</v>
      </c>
      <c r="T4907" s="6">
        <v>0</v>
      </c>
      <c r="U4907" s="7">
        <v>3.25</v>
      </c>
      <c r="V4907" s="7">
        <v>0</v>
      </c>
      <c r="W4907" s="7">
        <v>0</v>
      </c>
      <c r="X4907" s="7">
        <v>0</v>
      </c>
      <c r="Y4907" s="8" t="str">
        <f>IFERROR(VLOOKUP(F:F,#REF!,2,0),"需要手动检查")</f>
        <v>需要手动检查</v>
      </c>
      <c r="Z4907" s="9" t="str">
        <f t="shared" si="358"/>
        <v>否</v>
      </c>
      <c r="AA4907" s="10" t="s">
        <v>36</v>
      </c>
      <c r="AB4907" s="23" t="str">
        <f>IF(IFERROR(VLOOKUP(A4907,[1]剪辑视频号!A:B,2,FALSE),"")="剪辑","剪辑","商务")</f>
        <v>剪辑</v>
      </c>
      <c r="AC4907" t="str">
        <f t="shared" si="359"/>
        <v>2025/12/25</v>
      </c>
      <c r="AD4907" t="e">
        <f>VLOOKUP(Y4907,#REF!,2,FALSE)</f>
        <v>#REF!</v>
      </c>
    </row>
    <row r="4908" customHeight="1" spans="1:30">
      <c r="A4908" s="2" t="s">
        <v>14114</v>
      </c>
      <c r="B4908" s="2" t="s">
        <v>14115</v>
      </c>
      <c r="C4908" s="2" t="s">
        <v>15374</v>
      </c>
      <c r="D4908" s="2" t="s">
        <v>15375</v>
      </c>
      <c r="E4908" s="2" t="s">
        <v>15376</v>
      </c>
      <c r="F4908" s="2" t="s">
        <v>14088</v>
      </c>
      <c r="G4908" s="6">
        <v>4</v>
      </c>
      <c r="H4908" s="6">
        <v>0</v>
      </c>
      <c r="I4908" s="6">
        <v>0</v>
      </c>
      <c r="J4908" s="6">
        <v>0</v>
      </c>
      <c r="K4908" s="6">
        <v>0</v>
      </c>
      <c r="L4908" s="6">
        <v>0</v>
      </c>
      <c r="M4908" s="6">
        <v>296</v>
      </c>
      <c r="N4908" s="6">
        <v>19</v>
      </c>
      <c r="O4908" s="6">
        <v>0</v>
      </c>
      <c r="P4908" s="6">
        <v>0</v>
      </c>
      <c r="Q4908" s="6">
        <v>0</v>
      </c>
      <c r="R4908" s="6">
        <v>0</v>
      </c>
      <c r="S4908" s="6">
        <v>0</v>
      </c>
      <c r="T4908" s="6">
        <v>0</v>
      </c>
      <c r="U4908" s="7">
        <v>4.75</v>
      </c>
      <c r="V4908" s="7">
        <v>0</v>
      </c>
      <c r="W4908" s="7">
        <v>0</v>
      </c>
      <c r="X4908" s="7">
        <v>0</v>
      </c>
      <c r="Y4908" s="8" t="str">
        <f>IFERROR(VLOOKUP(F:F,#REF!,2,0),"需要手动检查")</f>
        <v>需要手动检查</v>
      </c>
      <c r="Z4908" s="9" t="str">
        <f t="shared" si="358"/>
        <v>否</v>
      </c>
      <c r="AA4908" s="10" t="s">
        <v>36</v>
      </c>
      <c r="AB4908" s="23" t="str">
        <f>IF(IFERROR(VLOOKUP(A4908,[1]剪辑视频号!A:B,2,FALSE),"")="剪辑","剪辑","商务")</f>
        <v>剪辑</v>
      </c>
      <c r="AC4908" t="str">
        <f t="shared" si="359"/>
        <v>2025/12/26</v>
      </c>
      <c r="AD4908" t="e">
        <f>VLOOKUP(Y4908,#REF!,2,FALSE)</f>
        <v>#REF!</v>
      </c>
    </row>
    <row r="4909" s="2" customFormat="1" ht="21" spans="1:30">
      <c r="A4909" s="2" t="s">
        <v>14114</v>
      </c>
      <c r="B4909" s="2" t="s">
        <v>14115</v>
      </c>
      <c r="C4909" s="2" t="s">
        <v>15377</v>
      </c>
      <c r="D4909" s="2" t="s">
        <v>15378</v>
      </c>
      <c r="E4909" s="2" t="s">
        <v>15379</v>
      </c>
      <c r="F4909" s="2" t="s">
        <v>14088</v>
      </c>
      <c r="G4909" s="6">
        <v>0</v>
      </c>
      <c r="H4909" s="6">
        <v>0</v>
      </c>
      <c r="I4909" s="6">
        <v>0</v>
      </c>
      <c r="J4909" s="6">
        <v>0</v>
      </c>
      <c r="K4909" s="6">
        <v>0</v>
      </c>
      <c r="L4909" s="6">
        <v>0</v>
      </c>
      <c r="M4909" s="6">
        <v>244</v>
      </c>
      <c r="N4909" s="6">
        <v>12</v>
      </c>
      <c r="O4909" s="6">
        <v>0</v>
      </c>
      <c r="P4909" s="6">
        <v>0</v>
      </c>
      <c r="Q4909" s="6">
        <v>0</v>
      </c>
      <c r="R4909" s="6">
        <v>0</v>
      </c>
      <c r="S4909" s="6">
        <v>0</v>
      </c>
      <c r="T4909" s="6">
        <v>0</v>
      </c>
      <c r="U4909" s="7">
        <v>0</v>
      </c>
      <c r="V4909" s="7">
        <v>0</v>
      </c>
      <c r="W4909" s="7">
        <v>0</v>
      </c>
      <c r="X4909" s="7">
        <v>0</v>
      </c>
      <c r="Y4909" s="8" t="str">
        <f>IFERROR(VLOOKUP(F:F,#REF!,2,0),"需要手动检查")</f>
        <v>需要手动检查</v>
      </c>
      <c r="Z4909" s="9" t="str">
        <f t="shared" si="358"/>
        <v>否</v>
      </c>
      <c r="AA4909" s="10" t="s">
        <v>36</v>
      </c>
      <c r="AB4909" s="23" t="str">
        <f>IF(IFERROR(VLOOKUP(A4909,[1]剪辑视频号!A:B,2,FALSE),"")="剪辑","剪辑","商务")</f>
        <v>剪辑</v>
      </c>
      <c r="AC4909" t="str">
        <f t="shared" si="359"/>
        <v>2025/12/28</v>
      </c>
      <c r="AD4909" t="e">
        <f>VLOOKUP(Y4909,#REF!,2,FALSE)</f>
        <v>#REF!</v>
      </c>
    </row>
    <row r="4910" customHeight="1" spans="1:30">
      <c r="A4910" s="2" t="s">
        <v>3390</v>
      </c>
      <c r="B4910" s="2" t="s">
        <v>3391</v>
      </c>
      <c r="C4910" s="2" t="s">
        <v>15380</v>
      </c>
      <c r="D4910" s="2" t="s">
        <v>15381</v>
      </c>
      <c r="E4910" s="2" t="s">
        <v>15382</v>
      </c>
      <c r="F4910" s="2" t="s">
        <v>9874</v>
      </c>
      <c r="G4910" s="6">
        <v>29</v>
      </c>
      <c r="H4910" s="6">
        <v>4</v>
      </c>
      <c r="I4910" s="6">
        <v>0</v>
      </c>
      <c r="J4910" s="6">
        <v>0</v>
      </c>
      <c r="K4910" s="6">
        <v>0</v>
      </c>
      <c r="L4910" s="6">
        <v>0</v>
      </c>
      <c r="M4910" s="6">
        <v>28</v>
      </c>
      <c r="N4910" s="6">
        <v>0</v>
      </c>
      <c r="O4910" s="6">
        <v>0</v>
      </c>
      <c r="P4910" s="6">
        <v>0</v>
      </c>
      <c r="Q4910" s="6">
        <v>0</v>
      </c>
      <c r="R4910" s="6">
        <v>0</v>
      </c>
      <c r="S4910" s="6">
        <v>0</v>
      </c>
      <c r="T4910" s="6">
        <v>0</v>
      </c>
      <c r="U4910" s="7">
        <v>0</v>
      </c>
      <c r="V4910" s="7">
        <v>0</v>
      </c>
      <c r="W4910" s="7">
        <v>0.2069</v>
      </c>
      <c r="X4910" s="7">
        <v>0</v>
      </c>
      <c r="Y4910" s="8" t="str">
        <f>IFERROR(VLOOKUP(F:F,#REF!,2,0),"需要手动检查")</f>
        <v>需要手动检查</v>
      </c>
      <c r="Z4910" s="9" t="str">
        <f t="shared" si="358"/>
        <v>否</v>
      </c>
      <c r="AA4910" s="10" t="s">
        <v>36</v>
      </c>
      <c r="AB4910" s="23" t="str">
        <f>IF(IFERROR(VLOOKUP(A4910,[1]剪辑视频号!A:B,2,FALSE),"")="剪辑","剪辑","商务")</f>
        <v>商务</v>
      </c>
      <c r="AC4910" t="str">
        <f t="shared" si="359"/>
        <v>2025/12/29</v>
      </c>
      <c r="AD4910" t="e">
        <f>VLOOKUP(Y4910,#REF!,2,FALSE)</f>
        <v>#REF!</v>
      </c>
    </row>
    <row r="4911" customHeight="1" spans="1:30">
      <c r="A4911" s="2" t="s">
        <v>8325</v>
      </c>
      <c r="B4911" s="2" t="s">
        <v>8326</v>
      </c>
      <c r="C4911" s="2" t="s">
        <v>15383</v>
      </c>
      <c r="D4911" s="2" t="s">
        <v>15384</v>
      </c>
      <c r="E4911" s="2" t="s">
        <v>15385</v>
      </c>
      <c r="F4911" s="2" t="s">
        <v>12993</v>
      </c>
      <c r="G4911" s="6">
        <v>347</v>
      </c>
      <c r="H4911" s="6">
        <v>15</v>
      </c>
      <c r="I4911" s="6">
        <v>0</v>
      </c>
      <c r="J4911" s="6">
        <v>1</v>
      </c>
      <c r="K4911" s="6">
        <v>0</v>
      </c>
      <c r="L4911" s="6">
        <v>0</v>
      </c>
      <c r="M4911" s="6">
        <v>334</v>
      </c>
      <c r="N4911" s="6">
        <v>5</v>
      </c>
      <c r="O4911" s="6">
        <v>0</v>
      </c>
      <c r="P4911" s="6">
        <v>0</v>
      </c>
      <c r="Q4911" s="6">
        <v>0</v>
      </c>
      <c r="R4911" s="6">
        <v>0</v>
      </c>
      <c r="S4911" s="6">
        <v>0</v>
      </c>
      <c r="T4911" s="6">
        <v>0</v>
      </c>
      <c r="U4911" s="7">
        <v>0.0144</v>
      </c>
      <c r="V4911" s="7">
        <v>0</v>
      </c>
      <c r="W4911" s="7">
        <v>0.0749</v>
      </c>
      <c r="X4911" s="7">
        <v>0</v>
      </c>
      <c r="Y4911" s="8" t="str">
        <f>IFERROR(VLOOKUP(F:F,#REF!,2,0),"需要手动检查")</f>
        <v>需要手动检查</v>
      </c>
      <c r="Z4911" s="9" t="str">
        <f t="shared" si="358"/>
        <v>否</v>
      </c>
      <c r="AA4911" s="10" t="s">
        <v>36</v>
      </c>
      <c r="AB4911" s="23" t="str">
        <f>IF(IFERROR(VLOOKUP(A4911,[1]剪辑视频号!A:B,2,FALSE),"")="剪辑","剪辑","商务")</f>
        <v>商务</v>
      </c>
      <c r="AC4911" t="str">
        <f t="shared" si="359"/>
        <v>2025/12/29</v>
      </c>
      <c r="AD4911" t="e">
        <f>VLOOKUP(Y4911,#REF!,2,FALSE)</f>
        <v>#REF!</v>
      </c>
    </row>
    <row r="4912" customHeight="1" spans="1:30">
      <c r="A4912" s="2" t="s">
        <v>10766</v>
      </c>
      <c r="B4912" s="2" t="s">
        <v>10767</v>
      </c>
      <c r="C4912" s="2" t="s">
        <v>45</v>
      </c>
      <c r="D4912" s="2" t="s">
        <v>15386</v>
      </c>
      <c r="E4912" s="2" t="s">
        <v>15387</v>
      </c>
      <c r="F4912" s="2" t="s">
        <v>12993</v>
      </c>
      <c r="G4912" s="6">
        <v>323</v>
      </c>
      <c r="H4912" s="6">
        <v>2</v>
      </c>
      <c r="I4912" s="6">
        <v>0</v>
      </c>
      <c r="J4912" s="6">
        <v>0</v>
      </c>
      <c r="K4912" s="6">
        <v>0</v>
      </c>
      <c r="L4912" s="6">
        <v>0</v>
      </c>
      <c r="M4912" s="6">
        <v>302</v>
      </c>
      <c r="N4912" s="6">
        <v>0</v>
      </c>
      <c r="O4912" s="6">
        <v>0</v>
      </c>
      <c r="P4912" s="6">
        <v>0</v>
      </c>
      <c r="Q4912" s="6">
        <v>0</v>
      </c>
      <c r="R4912" s="6">
        <v>0</v>
      </c>
      <c r="S4912" s="6">
        <v>0</v>
      </c>
      <c r="T4912" s="6">
        <v>0</v>
      </c>
      <c r="U4912" s="7">
        <v>0</v>
      </c>
      <c r="V4912" s="7">
        <v>0</v>
      </c>
      <c r="W4912" s="7">
        <v>0.0093</v>
      </c>
      <c r="X4912" s="7">
        <v>0</v>
      </c>
      <c r="Y4912" s="8" t="str">
        <f>IFERROR(VLOOKUP(F:F,#REF!,2,0),"需要手动检查")</f>
        <v>需要手动检查</v>
      </c>
      <c r="Z4912" s="9" t="str">
        <f t="shared" si="358"/>
        <v>否</v>
      </c>
      <c r="AA4912" s="10" t="s">
        <v>36</v>
      </c>
      <c r="AB4912" s="23" t="str">
        <f>IF(IFERROR(VLOOKUP(A4912,[1]剪辑视频号!A:B,2,FALSE),"")="剪辑","剪辑","商务")</f>
        <v>商务</v>
      </c>
      <c r="AC4912" t="str">
        <f t="shared" si="359"/>
        <v>2025/12/29</v>
      </c>
      <c r="AD4912" t="e">
        <f>VLOOKUP(Y4912,#REF!,2,FALSE)</f>
        <v>#REF!</v>
      </c>
    </row>
    <row r="4913" s="2" customFormat="1" ht="21" spans="1:30">
      <c r="A4913" s="2" t="s">
        <v>14114</v>
      </c>
      <c r="B4913" s="2" t="s">
        <v>14115</v>
      </c>
      <c r="C4913" s="2" t="s">
        <v>15388</v>
      </c>
      <c r="D4913" s="2" t="s">
        <v>15389</v>
      </c>
      <c r="E4913" s="2" t="s">
        <v>15390</v>
      </c>
      <c r="F4913" s="2" t="s">
        <v>14088</v>
      </c>
      <c r="G4913" s="6">
        <v>19</v>
      </c>
      <c r="H4913" s="6">
        <v>0</v>
      </c>
      <c r="I4913" s="6">
        <v>0</v>
      </c>
      <c r="J4913" s="6">
        <v>0</v>
      </c>
      <c r="K4913" s="6">
        <v>0</v>
      </c>
      <c r="L4913" s="6">
        <v>0</v>
      </c>
      <c r="M4913" s="6">
        <v>18</v>
      </c>
      <c r="N4913" s="6">
        <v>3</v>
      </c>
      <c r="O4913" s="6">
        <v>0</v>
      </c>
      <c r="P4913" s="6">
        <v>0</v>
      </c>
      <c r="Q4913" s="6">
        <v>0</v>
      </c>
      <c r="R4913" s="6">
        <v>0</v>
      </c>
      <c r="S4913" s="6">
        <v>0</v>
      </c>
      <c r="T4913" s="6">
        <v>0</v>
      </c>
      <c r="U4913" s="7">
        <v>0.1579</v>
      </c>
      <c r="V4913" s="7">
        <v>0</v>
      </c>
      <c r="W4913" s="7">
        <v>0.0526</v>
      </c>
      <c r="X4913" s="7">
        <v>0</v>
      </c>
      <c r="Y4913" s="8" t="str">
        <f>IFERROR(VLOOKUP(F:F,#REF!,2,0),"需要手动检查")</f>
        <v>需要手动检查</v>
      </c>
      <c r="Z4913" s="9" t="str">
        <f t="shared" si="358"/>
        <v>否</v>
      </c>
      <c r="AA4913" s="10" t="s">
        <v>36</v>
      </c>
      <c r="AB4913" s="23" t="str">
        <f>IF(IFERROR(VLOOKUP(A4913,[1]剪辑视频号!A:B,2,FALSE),"")="剪辑","剪辑","商务")</f>
        <v>剪辑</v>
      </c>
      <c r="AC4913" t="str">
        <f t="shared" si="359"/>
        <v>2025/12/29</v>
      </c>
      <c r="AD4913" t="e">
        <f>VLOOKUP(Y4913,#REF!,2,FALSE)</f>
        <v>#REF!</v>
      </c>
    </row>
    <row r="4914" customHeight="1" spans="1:30">
      <c r="A4914" s="2" t="s">
        <v>3390</v>
      </c>
      <c r="B4914" s="2" t="s">
        <v>3391</v>
      </c>
      <c r="C4914" s="2" t="s">
        <v>15391</v>
      </c>
      <c r="D4914" s="2" t="s">
        <v>15392</v>
      </c>
      <c r="E4914" s="2" t="s">
        <v>15393</v>
      </c>
      <c r="F4914" s="2" t="s">
        <v>9874</v>
      </c>
      <c r="G4914" s="6">
        <v>158</v>
      </c>
      <c r="H4914" s="6">
        <v>5</v>
      </c>
      <c r="I4914" s="6">
        <v>1</v>
      </c>
      <c r="J4914" s="6">
        <v>0</v>
      </c>
      <c r="K4914" s="6">
        <v>0</v>
      </c>
      <c r="L4914" s="6">
        <v>0</v>
      </c>
      <c r="M4914" s="6">
        <v>162</v>
      </c>
      <c r="N4914" s="6">
        <v>2</v>
      </c>
      <c r="O4914" s="6">
        <v>0</v>
      </c>
      <c r="P4914" s="6">
        <v>0</v>
      </c>
      <c r="Q4914" s="6">
        <v>0</v>
      </c>
      <c r="R4914" s="6">
        <v>0</v>
      </c>
      <c r="S4914" s="6">
        <v>0</v>
      </c>
      <c r="T4914" s="6">
        <v>0</v>
      </c>
      <c r="U4914" s="7">
        <v>0.0127</v>
      </c>
      <c r="V4914" s="7">
        <v>0</v>
      </c>
      <c r="W4914" s="7">
        <v>0.1519</v>
      </c>
      <c r="X4914" s="7">
        <v>0</v>
      </c>
      <c r="Y4914" s="8" t="str">
        <f>IFERROR(VLOOKUP(F:F,#REF!,2,0),"需要手动检查")</f>
        <v>需要手动检查</v>
      </c>
      <c r="Z4914" s="9" t="str">
        <f t="shared" ref="Z4914:Z4937" si="360">IF(R4914&gt;0,"是","否")</f>
        <v>否</v>
      </c>
      <c r="AA4914" s="10" t="s">
        <v>36</v>
      </c>
      <c r="AB4914" s="23" t="str">
        <f>IF(IFERROR(VLOOKUP(A4914,[1]剪辑视频号!A:B,2,FALSE),"")="剪辑","剪辑","商务")</f>
        <v>商务</v>
      </c>
      <c r="AC4914" t="str">
        <f t="shared" ref="AC4914:AC4937" si="361">YEAR(E4914)&amp;"/"&amp;MONTH(E4914)&amp;"/"&amp;DAY(E4914)</f>
        <v>2025/12/30</v>
      </c>
      <c r="AD4914" t="e">
        <f>VLOOKUP(Y4914,#REF!,2,FALSE)</f>
        <v>#REF!</v>
      </c>
    </row>
    <row r="4915" customHeight="1" spans="1:30">
      <c r="A4915" s="2" t="s">
        <v>7273</v>
      </c>
      <c r="B4915" s="2" t="s">
        <v>7274</v>
      </c>
      <c r="C4915" s="2" t="s">
        <v>15394</v>
      </c>
      <c r="D4915" s="2" t="s">
        <v>15395</v>
      </c>
      <c r="E4915" s="2" t="s">
        <v>15396</v>
      </c>
      <c r="F4915" s="2" t="s">
        <v>12993</v>
      </c>
      <c r="G4915" s="6">
        <v>59</v>
      </c>
      <c r="H4915" s="6">
        <v>5</v>
      </c>
      <c r="I4915" s="6">
        <v>0</v>
      </c>
      <c r="J4915" s="6">
        <v>0</v>
      </c>
      <c r="K4915" s="6">
        <v>0</v>
      </c>
      <c r="L4915" s="6">
        <v>0</v>
      </c>
      <c r="M4915" s="6">
        <v>64</v>
      </c>
      <c r="N4915" s="6">
        <v>3</v>
      </c>
      <c r="O4915" s="6">
        <v>0</v>
      </c>
      <c r="P4915" s="6">
        <v>0</v>
      </c>
      <c r="Q4915" s="6">
        <v>0</v>
      </c>
      <c r="R4915" s="6">
        <v>0</v>
      </c>
      <c r="S4915" s="6">
        <v>0</v>
      </c>
      <c r="T4915" s="6">
        <v>0</v>
      </c>
      <c r="U4915" s="7">
        <v>0.0508</v>
      </c>
      <c r="V4915" s="7">
        <v>0</v>
      </c>
      <c r="W4915" s="7">
        <v>0.0169</v>
      </c>
      <c r="X4915" s="7">
        <v>0</v>
      </c>
      <c r="Y4915" s="8" t="str">
        <f>IFERROR(VLOOKUP(F:F,#REF!,2,0),"需要手动检查")</f>
        <v>需要手动检查</v>
      </c>
      <c r="Z4915" s="9" t="str">
        <f t="shared" si="360"/>
        <v>否</v>
      </c>
      <c r="AA4915" s="10" t="s">
        <v>36</v>
      </c>
      <c r="AB4915" s="23" t="str">
        <f>IF(IFERROR(VLOOKUP(A4915,[1]剪辑视频号!A:B,2,FALSE),"")="剪辑","剪辑","商务")</f>
        <v>商务</v>
      </c>
      <c r="AC4915" t="str">
        <f t="shared" si="361"/>
        <v>2025/12/31</v>
      </c>
      <c r="AD4915" t="e">
        <f>VLOOKUP(Y4915,#REF!,2,FALSE)</f>
        <v>#REF!</v>
      </c>
    </row>
    <row r="4916" customHeight="1" spans="1:30">
      <c r="A4916" s="2" t="s">
        <v>168</v>
      </c>
      <c r="B4916" s="2" t="s">
        <v>169</v>
      </c>
      <c r="C4916" s="2" t="s">
        <v>45</v>
      </c>
      <c r="D4916" s="2" t="s">
        <v>15397</v>
      </c>
      <c r="E4916" s="2" t="s">
        <v>15398</v>
      </c>
      <c r="F4916" s="2" t="s">
        <v>14047</v>
      </c>
      <c r="G4916" s="6">
        <v>577</v>
      </c>
      <c r="H4916" s="6">
        <v>23</v>
      </c>
      <c r="I4916" s="6">
        <v>1</v>
      </c>
      <c r="J4916" s="6">
        <v>0</v>
      </c>
      <c r="K4916" s="6">
        <v>3</v>
      </c>
      <c r="L4916" s="6">
        <v>0</v>
      </c>
      <c r="M4916" s="6">
        <v>596</v>
      </c>
      <c r="N4916" s="6">
        <v>34</v>
      </c>
      <c r="O4916" s="6">
        <v>0</v>
      </c>
      <c r="P4916" s="6">
        <v>0</v>
      </c>
      <c r="Q4916" s="6">
        <v>0</v>
      </c>
      <c r="R4916" s="6">
        <v>0</v>
      </c>
      <c r="S4916" s="6">
        <v>0</v>
      </c>
      <c r="T4916" s="6">
        <v>0</v>
      </c>
      <c r="U4916" s="7">
        <v>0.0589</v>
      </c>
      <c r="V4916" s="7">
        <v>0</v>
      </c>
      <c r="W4916" s="7">
        <v>0.0243</v>
      </c>
      <c r="X4916" s="7">
        <v>0</v>
      </c>
      <c r="Y4916" s="8" t="str">
        <f>IFERROR(VLOOKUP(F:F,#REF!,2,0),"需要手动检查")</f>
        <v>需要手动检查</v>
      </c>
      <c r="Z4916" s="9" t="str">
        <f t="shared" si="360"/>
        <v>否</v>
      </c>
      <c r="AA4916" s="10" t="s">
        <v>36</v>
      </c>
      <c r="AB4916" s="23" t="str">
        <f>IF(IFERROR(VLOOKUP(A4916,[1]剪辑视频号!A:B,2,FALSE),"")="剪辑","剪辑","商务")</f>
        <v>商务</v>
      </c>
      <c r="AC4916" t="str">
        <f t="shared" si="361"/>
        <v>2025/12/31</v>
      </c>
      <c r="AD4916" t="e">
        <f>VLOOKUP(Y4916,#REF!,2,FALSE)</f>
        <v>#REF!</v>
      </c>
    </row>
    <row r="4917" customHeight="1" spans="1:30">
      <c r="A4917" s="2" t="s">
        <v>14377</v>
      </c>
      <c r="B4917" s="2" t="s">
        <v>14378</v>
      </c>
      <c r="C4917" s="2" t="s">
        <v>15399</v>
      </c>
      <c r="D4917" s="2" t="s">
        <v>15400</v>
      </c>
      <c r="E4917" s="2" t="s">
        <v>15401</v>
      </c>
      <c r="F4917" s="2" t="s">
        <v>14047</v>
      </c>
      <c r="G4917" s="6">
        <v>173</v>
      </c>
      <c r="H4917" s="6">
        <v>3</v>
      </c>
      <c r="I4917" s="6">
        <v>0</v>
      </c>
      <c r="J4917" s="6">
        <v>1</v>
      </c>
      <c r="K4917" s="6">
        <v>0</v>
      </c>
      <c r="L4917" s="6">
        <v>0</v>
      </c>
      <c r="M4917" s="6">
        <v>158</v>
      </c>
      <c r="N4917" s="6">
        <v>9</v>
      </c>
      <c r="O4917" s="6">
        <v>0</v>
      </c>
      <c r="P4917" s="6">
        <v>0</v>
      </c>
      <c r="Q4917" s="6">
        <v>0</v>
      </c>
      <c r="R4917" s="6">
        <v>0</v>
      </c>
      <c r="S4917" s="6">
        <v>0</v>
      </c>
      <c r="T4917" s="6">
        <v>0</v>
      </c>
      <c r="U4917" s="7">
        <v>0.052</v>
      </c>
      <c r="V4917" s="7">
        <v>0</v>
      </c>
      <c r="W4917" s="7">
        <v>0.0578</v>
      </c>
      <c r="X4917" s="7">
        <v>0</v>
      </c>
      <c r="Y4917" s="8" t="str">
        <f>IFERROR(VLOOKUP(F:F,#REF!,2,0),"需要手动检查")</f>
        <v>需要手动检查</v>
      </c>
      <c r="Z4917" s="9" t="str">
        <f t="shared" si="360"/>
        <v>否</v>
      </c>
      <c r="AA4917" s="10" t="s">
        <v>36</v>
      </c>
      <c r="AB4917" s="23" t="str">
        <f>IF(IFERROR(VLOOKUP(A4917,[1]剪辑视频号!A:B,2,FALSE),"")="剪辑","剪辑","商务")</f>
        <v>商务</v>
      </c>
      <c r="AC4917" t="str">
        <f t="shared" si="361"/>
        <v>2025/12/31</v>
      </c>
      <c r="AD4917" t="e">
        <f>VLOOKUP(Y4917,#REF!,2,FALSE)</f>
        <v>#REF!</v>
      </c>
    </row>
    <row r="4918" customHeight="1" spans="1:30">
      <c r="A4918" s="2" t="s">
        <v>15402</v>
      </c>
      <c r="B4918" s="2" t="s">
        <v>15403</v>
      </c>
      <c r="C4918" s="2" t="s">
        <v>15404</v>
      </c>
      <c r="D4918" s="2" t="s">
        <v>15405</v>
      </c>
      <c r="E4918" s="2" t="s">
        <v>15406</v>
      </c>
      <c r="F4918" s="2" t="s">
        <v>14700</v>
      </c>
      <c r="G4918" s="6">
        <v>571</v>
      </c>
      <c r="H4918" s="6">
        <v>26</v>
      </c>
      <c r="I4918" s="6">
        <v>1</v>
      </c>
      <c r="J4918" s="6">
        <v>0</v>
      </c>
      <c r="K4918" s="6">
        <v>3</v>
      </c>
      <c r="L4918" s="6">
        <v>0</v>
      </c>
      <c r="M4918" s="6">
        <v>579</v>
      </c>
      <c r="N4918" s="6">
        <v>14</v>
      </c>
      <c r="O4918" s="6">
        <v>0</v>
      </c>
      <c r="P4918" s="6">
        <v>0</v>
      </c>
      <c r="Q4918" s="6">
        <v>0</v>
      </c>
      <c r="R4918" s="6">
        <v>0</v>
      </c>
      <c r="S4918" s="6">
        <v>0</v>
      </c>
      <c r="T4918" s="6">
        <v>0</v>
      </c>
      <c r="U4918" s="7">
        <v>0.0245</v>
      </c>
      <c r="V4918" s="7">
        <v>0</v>
      </c>
      <c r="W4918" s="7">
        <v>0.0578</v>
      </c>
      <c r="X4918" s="7">
        <v>0</v>
      </c>
      <c r="Y4918" s="8" t="str">
        <f>IFERROR(VLOOKUP(F:F,#REF!,2,0),"需要手动检查")</f>
        <v>需要手动检查</v>
      </c>
      <c r="Z4918" s="9" t="str">
        <f t="shared" si="360"/>
        <v>否</v>
      </c>
      <c r="AA4918" s="10" t="s">
        <v>36</v>
      </c>
      <c r="AB4918" s="23" t="str">
        <f>IF(IFERROR(VLOOKUP(A4918,[1]剪辑视频号!A:B,2,FALSE),"")="剪辑","剪辑","商务")</f>
        <v>商务</v>
      </c>
      <c r="AC4918" t="str">
        <f t="shared" si="361"/>
        <v>2026/1/1</v>
      </c>
      <c r="AD4918" t="e">
        <f>VLOOKUP(Y4918,#REF!,2,FALSE)</f>
        <v>#REF!</v>
      </c>
    </row>
    <row r="4919" customHeight="1" spans="1:30">
      <c r="A4919" s="2" t="s">
        <v>10370</v>
      </c>
      <c r="B4919" s="2" t="s">
        <v>10371</v>
      </c>
      <c r="C4919" s="2" t="s">
        <v>45</v>
      </c>
      <c r="D4919" s="2" t="s">
        <v>15407</v>
      </c>
      <c r="E4919" s="2" t="s">
        <v>15408</v>
      </c>
      <c r="F4919" s="2" t="s">
        <v>12993</v>
      </c>
      <c r="G4919" s="6">
        <v>305</v>
      </c>
      <c r="H4919" s="6">
        <v>10</v>
      </c>
      <c r="I4919" s="6">
        <v>1</v>
      </c>
      <c r="J4919" s="6">
        <v>0</v>
      </c>
      <c r="K4919" s="6">
        <v>0</v>
      </c>
      <c r="L4919" s="6">
        <v>0</v>
      </c>
      <c r="M4919" s="6">
        <v>301</v>
      </c>
      <c r="N4919" s="6">
        <v>0</v>
      </c>
      <c r="O4919" s="6">
        <v>0</v>
      </c>
      <c r="P4919" s="6">
        <v>0</v>
      </c>
      <c r="Q4919" s="6">
        <v>0</v>
      </c>
      <c r="R4919" s="6">
        <v>0</v>
      </c>
      <c r="S4919" s="6">
        <v>0</v>
      </c>
      <c r="T4919" s="6">
        <v>0</v>
      </c>
      <c r="U4919" s="7">
        <v>0</v>
      </c>
      <c r="V4919" s="7">
        <v>0</v>
      </c>
      <c r="W4919" s="7">
        <v>0.0426</v>
      </c>
      <c r="X4919" s="7">
        <v>0</v>
      </c>
      <c r="Y4919" s="8" t="str">
        <f>IFERROR(VLOOKUP(F:F,#REF!,2,0),"需要手动检查")</f>
        <v>需要手动检查</v>
      </c>
      <c r="Z4919" s="9" t="str">
        <f t="shared" si="360"/>
        <v>否</v>
      </c>
      <c r="AA4919" s="10" t="s">
        <v>36</v>
      </c>
      <c r="AB4919" s="23" t="str">
        <f>IF(IFERROR(VLOOKUP(A4919,[1]剪辑视频号!A:B,2,FALSE),"")="剪辑","剪辑","商务")</f>
        <v>商务</v>
      </c>
      <c r="AC4919" t="str">
        <f t="shared" si="361"/>
        <v>2026/1/1</v>
      </c>
      <c r="AD4919" t="e">
        <f>VLOOKUP(Y4919,#REF!,2,FALSE)</f>
        <v>#REF!</v>
      </c>
    </row>
    <row r="4920" customHeight="1" spans="1:30">
      <c r="A4920" s="2" t="s">
        <v>10370</v>
      </c>
      <c r="B4920" s="2" t="s">
        <v>10371</v>
      </c>
      <c r="C4920" s="2" t="s">
        <v>45</v>
      </c>
      <c r="D4920" s="2" t="s">
        <v>15409</v>
      </c>
      <c r="E4920" s="2" t="s">
        <v>15410</v>
      </c>
      <c r="F4920" s="2" t="s">
        <v>12993</v>
      </c>
      <c r="G4920" s="6">
        <v>296</v>
      </c>
      <c r="H4920" s="6">
        <v>20</v>
      </c>
      <c r="I4920" s="6">
        <v>1</v>
      </c>
      <c r="J4920" s="6">
        <v>0</v>
      </c>
      <c r="K4920" s="6">
        <v>0</v>
      </c>
      <c r="L4920" s="6">
        <v>0</v>
      </c>
      <c r="M4920" s="6">
        <v>290</v>
      </c>
      <c r="N4920" s="6">
        <v>0</v>
      </c>
      <c r="O4920" s="6">
        <v>0</v>
      </c>
      <c r="P4920" s="6">
        <v>0</v>
      </c>
      <c r="Q4920" s="6">
        <v>0</v>
      </c>
      <c r="R4920" s="6">
        <v>0</v>
      </c>
      <c r="S4920" s="6">
        <v>0</v>
      </c>
      <c r="T4920" s="6">
        <v>0</v>
      </c>
      <c r="U4920" s="7">
        <v>0</v>
      </c>
      <c r="V4920" s="7">
        <v>0</v>
      </c>
      <c r="W4920" s="7">
        <v>0.0777</v>
      </c>
      <c r="X4920" s="7">
        <v>0</v>
      </c>
      <c r="Y4920" s="8" t="str">
        <f>IFERROR(VLOOKUP(F:F,#REF!,2,0),"需要手动检查")</f>
        <v>需要手动检查</v>
      </c>
      <c r="Z4920" s="9" t="str">
        <f t="shared" si="360"/>
        <v>否</v>
      </c>
      <c r="AA4920" s="10" t="s">
        <v>36</v>
      </c>
      <c r="AB4920" s="23" t="str">
        <f>IF(IFERROR(VLOOKUP(A4920,[1]剪辑视频号!A:B,2,FALSE),"")="剪辑","剪辑","商务")</f>
        <v>商务</v>
      </c>
      <c r="AC4920" t="str">
        <f t="shared" si="361"/>
        <v>2026/1/1</v>
      </c>
      <c r="AD4920" t="e">
        <f>VLOOKUP(Y4920,#REF!,2,FALSE)</f>
        <v>#REF!</v>
      </c>
    </row>
    <row r="4921" customHeight="1" spans="1:30">
      <c r="A4921" s="2" t="s">
        <v>15411</v>
      </c>
      <c r="B4921" s="2" t="s">
        <v>15412</v>
      </c>
      <c r="C4921" s="2" t="s">
        <v>6396</v>
      </c>
      <c r="D4921" s="2" t="s">
        <v>15413</v>
      </c>
      <c r="E4921" s="2" t="s">
        <v>15414</v>
      </c>
      <c r="F4921" s="2" t="s">
        <v>14700</v>
      </c>
      <c r="G4921" s="6">
        <v>863</v>
      </c>
      <c r="H4921" s="6">
        <v>82</v>
      </c>
      <c r="I4921" s="6">
        <v>0</v>
      </c>
      <c r="J4921" s="6">
        <v>1</v>
      </c>
      <c r="K4921" s="6">
        <v>0</v>
      </c>
      <c r="L4921" s="6">
        <v>0</v>
      </c>
      <c r="M4921" s="6">
        <v>844</v>
      </c>
      <c r="N4921" s="6">
        <v>13</v>
      </c>
      <c r="O4921" s="6">
        <v>0</v>
      </c>
      <c r="P4921" s="6">
        <v>0</v>
      </c>
      <c r="Q4921" s="6">
        <v>0</v>
      </c>
      <c r="R4921" s="6">
        <v>0</v>
      </c>
      <c r="S4921" s="6">
        <v>0</v>
      </c>
      <c r="T4921" s="6">
        <v>0</v>
      </c>
      <c r="U4921" s="7">
        <v>0.0151</v>
      </c>
      <c r="V4921" s="7">
        <v>0</v>
      </c>
      <c r="W4921" s="7">
        <v>0.1043</v>
      </c>
      <c r="X4921" s="7">
        <v>0</v>
      </c>
      <c r="Y4921" s="8" t="str">
        <f>IFERROR(VLOOKUP(F:F,#REF!,2,0),"需要手动检查")</f>
        <v>需要手动检查</v>
      </c>
      <c r="Z4921" s="9" t="str">
        <f t="shared" si="360"/>
        <v>否</v>
      </c>
      <c r="AA4921" s="10" t="s">
        <v>36</v>
      </c>
      <c r="AB4921" s="23" t="str">
        <f>IF(IFERROR(VLOOKUP(A4921,[1]剪辑视频号!A:B,2,FALSE),"")="剪辑","剪辑","商务")</f>
        <v>商务</v>
      </c>
      <c r="AC4921" t="str">
        <f t="shared" si="361"/>
        <v>2026/1/1</v>
      </c>
      <c r="AD4921" t="e">
        <f>VLOOKUP(Y4921,#REF!,2,FALSE)</f>
        <v>#REF!</v>
      </c>
    </row>
    <row r="4922" customHeight="1" spans="1:30">
      <c r="A4922" s="2" t="s">
        <v>15415</v>
      </c>
      <c r="B4922" s="2" t="s">
        <v>15416</v>
      </c>
      <c r="C4922" s="2" t="s">
        <v>15417</v>
      </c>
      <c r="D4922" s="2" t="s">
        <v>15418</v>
      </c>
      <c r="E4922" s="2" t="s">
        <v>15419</v>
      </c>
      <c r="F4922" s="2" t="s">
        <v>15420</v>
      </c>
      <c r="G4922" s="6">
        <v>310</v>
      </c>
      <c r="H4922" s="6">
        <v>20</v>
      </c>
      <c r="I4922" s="6">
        <v>0</v>
      </c>
      <c r="J4922" s="6">
        <v>0</v>
      </c>
      <c r="K4922" s="6">
        <v>1</v>
      </c>
      <c r="L4922" s="6">
        <v>0</v>
      </c>
      <c r="M4922" s="6">
        <v>301</v>
      </c>
      <c r="N4922" s="6">
        <v>2</v>
      </c>
      <c r="O4922" s="6">
        <v>0</v>
      </c>
      <c r="P4922" s="6">
        <v>0</v>
      </c>
      <c r="Q4922" s="6">
        <v>0</v>
      </c>
      <c r="R4922" s="6">
        <v>0</v>
      </c>
      <c r="S4922" s="6">
        <v>0</v>
      </c>
      <c r="T4922" s="6">
        <v>0</v>
      </c>
      <c r="U4922" s="7">
        <v>0.0065</v>
      </c>
      <c r="V4922" s="7">
        <v>0</v>
      </c>
      <c r="W4922" s="7">
        <v>0.0258</v>
      </c>
      <c r="X4922" s="7">
        <v>0</v>
      </c>
      <c r="Y4922" s="8" t="str">
        <f>IFERROR(VLOOKUP(F:F,#REF!,2,0),"需要手动检查")</f>
        <v>需要手动检查</v>
      </c>
      <c r="Z4922" s="9" t="str">
        <f t="shared" si="360"/>
        <v>否</v>
      </c>
      <c r="AA4922" s="10" t="s">
        <v>36</v>
      </c>
      <c r="AB4922" s="23" t="str">
        <f>IF(IFERROR(VLOOKUP(A4922,[1]剪辑视频号!A:B,2,FALSE),"")="剪辑","剪辑","商务")</f>
        <v>商务</v>
      </c>
      <c r="AC4922" t="str">
        <f t="shared" si="361"/>
        <v>2026/1/1</v>
      </c>
      <c r="AD4922" t="e">
        <f>VLOOKUP(Y4922,#REF!,2,FALSE)</f>
        <v>#REF!</v>
      </c>
    </row>
    <row r="4923" customHeight="1" spans="1:30">
      <c r="A4923" s="2" t="s">
        <v>13112</v>
      </c>
      <c r="B4923" s="2" t="s">
        <v>13113</v>
      </c>
      <c r="C4923" s="2" t="s">
        <v>13114</v>
      </c>
      <c r="D4923" s="2" t="s">
        <v>15421</v>
      </c>
      <c r="E4923" s="2" t="s">
        <v>15422</v>
      </c>
      <c r="F4923" s="2" t="s">
        <v>45</v>
      </c>
      <c r="G4923" s="6">
        <v>0</v>
      </c>
      <c r="H4923" s="6">
        <v>0</v>
      </c>
      <c r="I4923" s="6">
        <v>0</v>
      </c>
      <c r="J4923" s="6">
        <v>0</v>
      </c>
      <c r="K4923" s="6">
        <v>0</v>
      </c>
      <c r="L4923" s="6">
        <v>0</v>
      </c>
      <c r="M4923" s="6">
        <v>0</v>
      </c>
      <c r="N4923" s="6">
        <v>0</v>
      </c>
      <c r="O4923" s="6">
        <v>1</v>
      </c>
      <c r="P4923" s="6">
        <v>2</v>
      </c>
      <c r="Q4923" s="6">
        <v>2</v>
      </c>
      <c r="R4923" s="6">
        <v>107.98</v>
      </c>
      <c r="S4923" s="6">
        <v>0</v>
      </c>
      <c r="T4923" s="6">
        <v>107.98</v>
      </c>
      <c r="U4923" s="7">
        <v>0</v>
      </c>
      <c r="V4923" s="7">
        <v>0</v>
      </c>
      <c r="W4923" s="7">
        <v>0</v>
      </c>
      <c r="X4923" s="7">
        <v>0</v>
      </c>
      <c r="Y4923" s="8" t="str">
        <f>IFERROR(VLOOKUP(F:F,#REF!,2,0),"需要手动检查")</f>
        <v>需要手动检查</v>
      </c>
      <c r="Z4923" s="9" t="str">
        <f t="shared" si="360"/>
        <v>是</v>
      </c>
      <c r="AA4923" s="10" t="s">
        <v>36</v>
      </c>
      <c r="AB4923" s="23" t="str">
        <f>IF(IFERROR(VLOOKUP(A4923,[1]剪辑视频号!A:B,2,FALSE),"")="剪辑","剪辑","商务")</f>
        <v>商务</v>
      </c>
      <c r="AC4923" t="str">
        <f t="shared" si="361"/>
        <v>2026/1/2</v>
      </c>
      <c r="AD4923" t="e">
        <f>VLOOKUP(Y4923,#REF!,2,FALSE)</f>
        <v>#REF!</v>
      </c>
    </row>
    <row r="4924" customHeight="1" spans="1:30">
      <c r="A4924" s="2" t="s">
        <v>15423</v>
      </c>
      <c r="B4924" s="2" t="s">
        <v>15424</v>
      </c>
      <c r="C4924" s="2" t="s">
        <v>15425</v>
      </c>
      <c r="D4924" s="2" t="s">
        <v>15426</v>
      </c>
      <c r="E4924" s="2" t="s">
        <v>15427</v>
      </c>
      <c r="F4924" s="2" t="s">
        <v>14700</v>
      </c>
      <c r="G4924" s="6">
        <v>52</v>
      </c>
      <c r="H4924" s="6">
        <v>4</v>
      </c>
      <c r="I4924" s="6">
        <v>3</v>
      </c>
      <c r="J4924" s="6">
        <v>0</v>
      </c>
      <c r="K4924" s="6">
        <v>0</v>
      </c>
      <c r="L4924" s="6">
        <v>0</v>
      </c>
      <c r="M4924" s="6">
        <v>58</v>
      </c>
      <c r="N4924" s="6">
        <v>1</v>
      </c>
      <c r="O4924" s="6">
        <v>0</v>
      </c>
      <c r="P4924" s="6">
        <v>0</v>
      </c>
      <c r="Q4924" s="6">
        <v>0</v>
      </c>
      <c r="R4924" s="6">
        <v>0</v>
      </c>
      <c r="S4924" s="6">
        <v>0</v>
      </c>
      <c r="T4924" s="6">
        <v>0</v>
      </c>
      <c r="U4924" s="7">
        <v>0.0192</v>
      </c>
      <c r="V4924" s="7">
        <v>0</v>
      </c>
      <c r="W4924" s="7">
        <v>0</v>
      </c>
      <c r="X4924" s="7">
        <v>0</v>
      </c>
      <c r="Y4924" s="8" t="str">
        <f>IFERROR(VLOOKUP(F:F,#REF!,2,0),"需要手动检查")</f>
        <v>需要手动检查</v>
      </c>
      <c r="Z4924" s="9" t="str">
        <f t="shared" si="360"/>
        <v>否</v>
      </c>
      <c r="AA4924" s="10" t="s">
        <v>36</v>
      </c>
      <c r="AB4924" s="23" t="str">
        <f>IF(IFERROR(VLOOKUP(A4924,[1]剪辑视频号!A:B,2,FALSE),"")="剪辑","剪辑","商务")</f>
        <v>商务</v>
      </c>
      <c r="AC4924" t="str">
        <f t="shared" si="361"/>
        <v>2026/1/2</v>
      </c>
      <c r="AD4924" t="e">
        <f>VLOOKUP(Y4924,#REF!,2,FALSE)</f>
        <v>#REF!</v>
      </c>
    </row>
    <row r="4925" customHeight="1" spans="1:30">
      <c r="A4925" s="2" t="s">
        <v>15428</v>
      </c>
      <c r="B4925" s="2" t="s">
        <v>15429</v>
      </c>
      <c r="C4925" s="2" t="s">
        <v>15430</v>
      </c>
      <c r="D4925" s="2" t="s">
        <v>15431</v>
      </c>
      <c r="E4925" s="2" t="s">
        <v>15432</v>
      </c>
      <c r="F4925" s="2" t="s">
        <v>14382</v>
      </c>
      <c r="G4925" s="6">
        <v>404</v>
      </c>
      <c r="H4925" s="6">
        <v>17</v>
      </c>
      <c r="I4925" s="6">
        <v>1</v>
      </c>
      <c r="J4925" s="6">
        <v>0</v>
      </c>
      <c r="K4925" s="6">
        <v>0</v>
      </c>
      <c r="L4925" s="6">
        <v>0</v>
      </c>
      <c r="M4925" s="6">
        <v>421</v>
      </c>
      <c r="N4925" s="6">
        <v>36</v>
      </c>
      <c r="O4925" s="6">
        <v>0</v>
      </c>
      <c r="P4925" s="6">
        <v>0</v>
      </c>
      <c r="Q4925" s="6">
        <v>0</v>
      </c>
      <c r="R4925" s="6">
        <v>0</v>
      </c>
      <c r="S4925" s="6">
        <v>0</v>
      </c>
      <c r="T4925" s="6">
        <v>0</v>
      </c>
      <c r="U4925" s="7">
        <v>0.0891</v>
      </c>
      <c r="V4925" s="7">
        <v>0</v>
      </c>
      <c r="W4925" s="7">
        <v>0.0223</v>
      </c>
      <c r="X4925" s="7">
        <v>0</v>
      </c>
      <c r="Y4925" s="8" t="str">
        <f>IFERROR(VLOOKUP(F:F,#REF!,2,0),"需要手动检查")</f>
        <v>需要手动检查</v>
      </c>
      <c r="Z4925" s="9" t="str">
        <f t="shared" si="360"/>
        <v>否</v>
      </c>
      <c r="AA4925" s="10" t="s">
        <v>36</v>
      </c>
      <c r="AB4925" s="23" t="str">
        <f>IF(IFERROR(VLOOKUP(A4925,[1]剪辑视频号!A:B,2,FALSE),"")="剪辑","剪辑","商务")</f>
        <v>商务</v>
      </c>
      <c r="AC4925" t="str">
        <f t="shared" si="361"/>
        <v>2026/1/2</v>
      </c>
      <c r="AD4925" t="e">
        <f>VLOOKUP(Y4925,#REF!,2,FALSE)</f>
        <v>#REF!</v>
      </c>
    </row>
    <row r="4926" customHeight="1" spans="1:30">
      <c r="A4926" s="2" t="s">
        <v>14413</v>
      </c>
      <c r="B4926" s="2" t="s">
        <v>14414</v>
      </c>
      <c r="C4926" s="2" t="s">
        <v>15433</v>
      </c>
      <c r="D4926" s="2" t="s">
        <v>15434</v>
      </c>
      <c r="E4926" s="2" t="s">
        <v>15435</v>
      </c>
      <c r="F4926" s="2" t="s">
        <v>12993</v>
      </c>
      <c r="G4926" s="6">
        <v>0</v>
      </c>
      <c r="H4926" s="6">
        <v>0</v>
      </c>
      <c r="I4926" s="6">
        <v>0</v>
      </c>
      <c r="J4926" s="6">
        <v>0</v>
      </c>
      <c r="K4926" s="6">
        <v>0</v>
      </c>
      <c r="L4926" s="6">
        <v>0</v>
      </c>
      <c r="M4926" s="6">
        <v>31</v>
      </c>
      <c r="N4926" s="6">
        <v>0</v>
      </c>
      <c r="O4926" s="6">
        <v>0</v>
      </c>
      <c r="P4926" s="6">
        <v>0</v>
      </c>
      <c r="Q4926" s="6">
        <v>0</v>
      </c>
      <c r="R4926" s="6">
        <v>0</v>
      </c>
      <c r="S4926" s="6">
        <v>0</v>
      </c>
      <c r="T4926" s="6">
        <v>0</v>
      </c>
      <c r="U4926" s="7">
        <v>0</v>
      </c>
      <c r="V4926" s="7">
        <v>0</v>
      </c>
      <c r="W4926" s="7">
        <v>0</v>
      </c>
      <c r="X4926" s="7">
        <v>0</v>
      </c>
      <c r="Y4926" s="8" t="str">
        <f>IFERROR(VLOOKUP(F:F,#REF!,2,0),"需要手动检查")</f>
        <v>需要手动检查</v>
      </c>
      <c r="Z4926" s="9" t="str">
        <f t="shared" si="360"/>
        <v>否</v>
      </c>
      <c r="AA4926" s="10" t="s">
        <v>36</v>
      </c>
      <c r="AB4926" s="23" t="str">
        <f>IF(IFERROR(VLOOKUP(A4926,[1]剪辑视频号!A:B,2,FALSE),"")="剪辑","剪辑","商务")</f>
        <v>剪辑</v>
      </c>
      <c r="AC4926" t="str">
        <f t="shared" si="361"/>
        <v>2026/1/2</v>
      </c>
      <c r="AD4926" t="e">
        <f>VLOOKUP(Y4926,#REF!,2,FALSE)</f>
        <v>#REF!</v>
      </c>
    </row>
    <row r="4927" customHeight="1" spans="1:30">
      <c r="A4927" s="2" t="s">
        <v>15436</v>
      </c>
      <c r="B4927" s="2" t="s">
        <v>15437</v>
      </c>
      <c r="C4927" s="2" t="s">
        <v>15438</v>
      </c>
      <c r="D4927" s="2" t="s">
        <v>15439</v>
      </c>
      <c r="E4927" s="2" t="s">
        <v>15440</v>
      </c>
      <c r="F4927" s="2" t="s">
        <v>14700</v>
      </c>
      <c r="G4927" s="6">
        <v>321</v>
      </c>
      <c r="H4927" s="6">
        <v>15</v>
      </c>
      <c r="I4927" s="6">
        <v>0</v>
      </c>
      <c r="J4927" s="6">
        <v>0</v>
      </c>
      <c r="K4927" s="6">
        <v>0</v>
      </c>
      <c r="L4927" s="6">
        <v>0</v>
      </c>
      <c r="M4927" s="6">
        <v>293</v>
      </c>
      <c r="N4927" s="6">
        <v>1</v>
      </c>
      <c r="O4927" s="6">
        <v>0</v>
      </c>
      <c r="P4927" s="6">
        <v>0</v>
      </c>
      <c r="Q4927" s="6">
        <v>0</v>
      </c>
      <c r="R4927" s="6">
        <v>0</v>
      </c>
      <c r="S4927" s="6">
        <v>0</v>
      </c>
      <c r="T4927" s="6">
        <v>0</v>
      </c>
      <c r="U4927" s="7">
        <v>0.0031</v>
      </c>
      <c r="V4927" s="7">
        <v>0</v>
      </c>
      <c r="W4927" s="7">
        <v>0.0093</v>
      </c>
      <c r="X4927" s="7">
        <v>0</v>
      </c>
      <c r="Y4927" s="8" t="str">
        <f>IFERROR(VLOOKUP(F:F,#REF!,2,0),"需要手动检查")</f>
        <v>需要手动检查</v>
      </c>
      <c r="Z4927" s="9" t="str">
        <f t="shared" si="360"/>
        <v>否</v>
      </c>
      <c r="AA4927" s="10" t="s">
        <v>36</v>
      </c>
      <c r="AB4927" s="23" t="str">
        <f>IF(IFERROR(VLOOKUP(A4927,[1]剪辑视频号!A:B,2,FALSE),"")="剪辑","剪辑","商务")</f>
        <v>商务</v>
      </c>
      <c r="AC4927" t="str">
        <f t="shared" si="361"/>
        <v>2026/1/2</v>
      </c>
      <c r="AD4927" t="e">
        <f>VLOOKUP(Y4927,#REF!,2,FALSE)</f>
        <v>#REF!</v>
      </c>
    </row>
    <row r="4928" customHeight="1" spans="1:30">
      <c r="A4928" s="2" t="s">
        <v>14109</v>
      </c>
      <c r="B4928" s="2" t="s">
        <v>14110</v>
      </c>
      <c r="C4928" s="2" t="s">
        <v>15441</v>
      </c>
      <c r="D4928" s="2" t="s">
        <v>15442</v>
      </c>
      <c r="E4928" s="2" t="s">
        <v>15443</v>
      </c>
      <c r="F4928" s="2" t="s">
        <v>12993</v>
      </c>
      <c r="G4928" s="6">
        <v>0</v>
      </c>
      <c r="H4928" s="6">
        <v>0</v>
      </c>
      <c r="I4928" s="6">
        <v>0</v>
      </c>
      <c r="J4928" s="6">
        <v>0</v>
      </c>
      <c r="K4928" s="6">
        <v>0</v>
      </c>
      <c r="L4928" s="6">
        <v>0</v>
      </c>
      <c r="M4928" s="6">
        <v>4</v>
      </c>
      <c r="N4928" s="6">
        <v>0</v>
      </c>
      <c r="O4928" s="6">
        <v>0</v>
      </c>
      <c r="P4928" s="6">
        <v>0</v>
      </c>
      <c r="Q4928" s="6">
        <v>0</v>
      </c>
      <c r="R4928" s="6">
        <v>0</v>
      </c>
      <c r="S4928" s="6">
        <v>0</v>
      </c>
      <c r="T4928" s="6">
        <v>0</v>
      </c>
      <c r="U4928" s="7">
        <v>0</v>
      </c>
      <c r="V4928" s="7">
        <v>0</v>
      </c>
      <c r="W4928" s="7">
        <v>0</v>
      </c>
      <c r="X4928" s="7">
        <v>0</v>
      </c>
      <c r="Y4928" s="8" t="str">
        <f>IFERROR(VLOOKUP(F:F,#REF!,2,0),"需要手动检查")</f>
        <v>需要手动检查</v>
      </c>
      <c r="Z4928" s="9" t="str">
        <f t="shared" si="360"/>
        <v>否</v>
      </c>
      <c r="AA4928" s="10" t="s">
        <v>36</v>
      </c>
      <c r="AB4928" s="23" t="str">
        <f>IF(IFERROR(VLOOKUP(A4928,[1]剪辑视频号!A:B,2,FALSE),"")="剪辑","剪辑","商务")</f>
        <v>剪辑</v>
      </c>
      <c r="AC4928" t="str">
        <f t="shared" si="361"/>
        <v>2026/1/2</v>
      </c>
      <c r="AD4928" t="e">
        <f>VLOOKUP(Y4928,#REF!,2,FALSE)</f>
        <v>#REF!</v>
      </c>
    </row>
    <row r="4929" customHeight="1" spans="1:30">
      <c r="A4929" s="2" t="s">
        <v>14413</v>
      </c>
      <c r="B4929" s="2" t="s">
        <v>14414</v>
      </c>
      <c r="C4929" s="2" t="s">
        <v>15444</v>
      </c>
      <c r="D4929" s="2" t="s">
        <v>15445</v>
      </c>
      <c r="E4929" s="2" t="s">
        <v>15446</v>
      </c>
      <c r="F4929" s="2" t="s">
        <v>45</v>
      </c>
      <c r="G4929" s="6">
        <v>0</v>
      </c>
      <c r="H4929" s="6">
        <v>0</v>
      </c>
      <c r="I4929" s="6">
        <v>0</v>
      </c>
      <c r="J4929" s="6">
        <v>0</v>
      </c>
      <c r="K4929" s="6">
        <v>0</v>
      </c>
      <c r="L4929" s="6">
        <v>0</v>
      </c>
      <c r="M4929" s="6">
        <v>2</v>
      </c>
      <c r="N4929" s="6">
        <v>0</v>
      </c>
      <c r="O4929" s="6">
        <v>0</v>
      </c>
      <c r="P4929" s="6">
        <v>0</v>
      </c>
      <c r="Q4929" s="6">
        <v>0</v>
      </c>
      <c r="R4929" s="6">
        <v>0</v>
      </c>
      <c r="S4929" s="6">
        <v>0</v>
      </c>
      <c r="T4929" s="6">
        <v>0</v>
      </c>
      <c r="U4929" s="7">
        <v>0</v>
      </c>
      <c r="V4929" s="7">
        <v>0</v>
      </c>
      <c r="W4929" s="7">
        <v>0</v>
      </c>
      <c r="X4929" s="7">
        <v>0</v>
      </c>
      <c r="Y4929" s="8" t="str">
        <f>IFERROR(VLOOKUP(F:F,#REF!,2,0),"需要手动检查")</f>
        <v>需要手动检查</v>
      </c>
      <c r="Z4929" s="9" t="str">
        <f t="shared" si="360"/>
        <v>否</v>
      </c>
      <c r="AA4929" s="10" t="s">
        <v>36</v>
      </c>
      <c r="AB4929" s="23" t="str">
        <f>IF(IFERROR(VLOOKUP(A4929,[1]剪辑视频号!A:B,2,FALSE),"")="剪辑","剪辑","商务")</f>
        <v>剪辑</v>
      </c>
      <c r="AC4929" t="str">
        <f t="shared" si="361"/>
        <v>2026/1/3</v>
      </c>
      <c r="AD4929" t="e">
        <f>VLOOKUP(Y4929,#REF!,2,FALSE)</f>
        <v>#REF!</v>
      </c>
    </row>
    <row r="4930" customHeight="1" spans="1:30">
      <c r="A4930" s="2" t="s">
        <v>14413</v>
      </c>
      <c r="B4930" s="2" t="s">
        <v>14414</v>
      </c>
      <c r="C4930" s="2" t="s">
        <v>15447</v>
      </c>
      <c r="D4930" s="2" t="s">
        <v>15448</v>
      </c>
      <c r="E4930" s="2" t="s">
        <v>15449</v>
      </c>
      <c r="F4930" s="2" t="s">
        <v>45</v>
      </c>
      <c r="G4930" s="6">
        <v>0</v>
      </c>
      <c r="H4930" s="6">
        <v>0</v>
      </c>
      <c r="I4930" s="6">
        <v>0</v>
      </c>
      <c r="J4930" s="6">
        <v>0</v>
      </c>
      <c r="K4930" s="6">
        <v>0</v>
      </c>
      <c r="L4930" s="6">
        <v>0</v>
      </c>
      <c r="M4930" s="6">
        <v>2</v>
      </c>
      <c r="N4930" s="6">
        <v>0</v>
      </c>
      <c r="O4930" s="6">
        <v>0</v>
      </c>
      <c r="P4930" s="6">
        <v>0</v>
      </c>
      <c r="Q4930" s="6">
        <v>0</v>
      </c>
      <c r="R4930" s="6">
        <v>0</v>
      </c>
      <c r="S4930" s="6">
        <v>0</v>
      </c>
      <c r="T4930" s="6">
        <v>0</v>
      </c>
      <c r="U4930" s="7">
        <v>0</v>
      </c>
      <c r="V4930" s="7">
        <v>0</v>
      </c>
      <c r="W4930" s="7">
        <v>0</v>
      </c>
      <c r="X4930" s="7">
        <v>0</v>
      </c>
      <c r="Y4930" s="8" t="str">
        <f>IFERROR(VLOOKUP(F:F,#REF!,2,0),"需要手动检查")</f>
        <v>需要手动检查</v>
      </c>
      <c r="Z4930" s="9" t="str">
        <f t="shared" si="360"/>
        <v>否</v>
      </c>
      <c r="AA4930" s="10" t="s">
        <v>36</v>
      </c>
      <c r="AB4930" s="23" t="str">
        <f>IF(IFERROR(VLOOKUP(A4930,[1]剪辑视频号!A:B,2,FALSE),"")="剪辑","剪辑","商务")</f>
        <v>剪辑</v>
      </c>
      <c r="AC4930" t="str">
        <f t="shared" si="361"/>
        <v>2026/1/3</v>
      </c>
      <c r="AD4930" t="e">
        <f>VLOOKUP(Y4930,#REF!,2,FALSE)</f>
        <v>#REF!</v>
      </c>
    </row>
    <row r="4931" customHeight="1" spans="1:30">
      <c r="A4931" s="2" t="s">
        <v>14413</v>
      </c>
      <c r="B4931" s="2" t="s">
        <v>14414</v>
      </c>
      <c r="C4931" s="2" t="s">
        <v>15450</v>
      </c>
      <c r="D4931" s="2" t="s">
        <v>15451</v>
      </c>
      <c r="E4931" s="2" t="s">
        <v>15452</v>
      </c>
      <c r="F4931" s="2" t="s">
        <v>45</v>
      </c>
      <c r="G4931" s="6">
        <v>0</v>
      </c>
      <c r="H4931" s="6">
        <v>0</v>
      </c>
      <c r="I4931" s="6">
        <v>0</v>
      </c>
      <c r="J4931" s="6">
        <v>0</v>
      </c>
      <c r="K4931" s="6">
        <v>0</v>
      </c>
      <c r="L4931" s="6">
        <v>0</v>
      </c>
      <c r="M4931" s="6">
        <v>2</v>
      </c>
      <c r="N4931" s="6">
        <v>0</v>
      </c>
      <c r="O4931" s="6">
        <v>0</v>
      </c>
      <c r="P4931" s="6">
        <v>0</v>
      </c>
      <c r="Q4931" s="6">
        <v>0</v>
      </c>
      <c r="R4931" s="6">
        <v>0</v>
      </c>
      <c r="S4931" s="6">
        <v>0</v>
      </c>
      <c r="T4931" s="6">
        <v>0</v>
      </c>
      <c r="U4931" s="7">
        <v>0</v>
      </c>
      <c r="V4931" s="7">
        <v>0</v>
      </c>
      <c r="W4931" s="7">
        <v>0</v>
      </c>
      <c r="X4931" s="7">
        <v>0</v>
      </c>
      <c r="Y4931" s="8" t="str">
        <f>IFERROR(VLOOKUP(F:F,#REF!,2,0),"需要手动检查")</f>
        <v>需要手动检查</v>
      </c>
      <c r="Z4931" s="9" t="str">
        <f t="shared" si="360"/>
        <v>否</v>
      </c>
      <c r="AA4931" s="10" t="s">
        <v>36</v>
      </c>
      <c r="AB4931" s="23" t="str">
        <f>IF(IFERROR(VLOOKUP(A4931,[1]剪辑视频号!A:B,2,FALSE),"")="剪辑","剪辑","商务")</f>
        <v>剪辑</v>
      </c>
      <c r="AC4931" t="str">
        <f t="shared" si="361"/>
        <v>2026/1/3</v>
      </c>
      <c r="AD4931" t="e">
        <f>VLOOKUP(Y4931,#REF!,2,FALSE)</f>
        <v>#REF!</v>
      </c>
    </row>
    <row r="4932" customHeight="1" spans="1:30">
      <c r="A4932" s="2" t="s">
        <v>14109</v>
      </c>
      <c r="B4932" s="2" t="s">
        <v>14110</v>
      </c>
      <c r="C4932" s="2" t="s">
        <v>15453</v>
      </c>
      <c r="D4932" s="2" t="s">
        <v>15454</v>
      </c>
      <c r="E4932" s="2" t="s">
        <v>15455</v>
      </c>
      <c r="F4932" s="2" t="s">
        <v>45</v>
      </c>
      <c r="G4932" s="6">
        <v>0</v>
      </c>
      <c r="H4932" s="6">
        <v>0</v>
      </c>
      <c r="I4932" s="6">
        <v>0</v>
      </c>
      <c r="J4932" s="6">
        <v>0</v>
      </c>
      <c r="K4932" s="6">
        <v>0</v>
      </c>
      <c r="L4932" s="6">
        <v>0</v>
      </c>
      <c r="M4932" s="6">
        <v>3</v>
      </c>
      <c r="N4932" s="6">
        <v>0</v>
      </c>
      <c r="O4932" s="6">
        <v>0</v>
      </c>
      <c r="P4932" s="6">
        <v>0</v>
      </c>
      <c r="Q4932" s="6">
        <v>0</v>
      </c>
      <c r="R4932" s="6">
        <v>0</v>
      </c>
      <c r="S4932" s="6">
        <v>0</v>
      </c>
      <c r="T4932" s="6">
        <v>0</v>
      </c>
      <c r="U4932" s="7">
        <v>0</v>
      </c>
      <c r="V4932" s="7">
        <v>0</v>
      </c>
      <c r="W4932" s="7">
        <v>0</v>
      </c>
      <c r="X4932" s="7">
        <v>0</v>
      </c>
      <c r="Y4932" s="8" t="str">
        <f>IFERROR(VLOOKUP(F:F,#REF!,2,0),"需要手动检查")</f>
        <v>需要手动检查</v>
      </c>
      <c r="Z4932" s="9" t="str">
        <f t="shared" si="360"/>
        <v>否</v>
      </c>
      <c r="AA4932" s="10" t="s">
        <v>36</v>
      </c>
      <c r="AB4932" s="23" t="str">
        <f>IF(IFERROR(VLOOKUP(A4932,[1]剪辑视频号!A:B,2,FALSE),"")="剪辑","剪辑","商务")</f>
        <v>剪辑</v>
      </c>
      <c r="AC4932" t="str">
        <f t="shared" si="361"/>
        <v>2026/1/3</v>
      </c>
      <c r="AD4932" t="e">
        <f>VLOOKUP(Y4932,#REF!,2,FALSE)</f>
        <v>#REF!</v>
      </c>
    </row>
    <row r="4933" customHeight="1" spans="1:30">
      <c r="A4933" s="2" t="s">
        <v>14114</v>
      </c>
      <c r="B4933" s="2" t="s">
        <v>14115</v>
      </c>
      <c r="C4933" s="2" t="s">
        <v>15456</v>
      </c>
      <c r="D4933" s="2" t="s">
        <v>15457</v>
      </c>
      <c r="E4933" s="2" t="s">
        <v>15458</v>
      </c>
      <c r="F4933" s="2" t="s">
        <v>14403</v>
      </c>
      <c r="G4933" s="6">
        <v>557</v>
      </c>
      <c r="H4933" s="6">
        <v>2</v>
      </c>
      <c r="I4933" s="6">
        <v>0</v>
      </c>
      <c r="J4933" s="6">
        <v>0</v>
      </c>
      <c r="K4933" s="6">
        <v>0</v>
      </c>
      <c r="L4933" s="6">
        <v>0</v>
      </c>
      <c r="M4933" s="6">
        <v>576</v>
      </c>
      <c r="N4933" s="6">
        <v>22</v>
      </c>
      <c r="O4933" s="6">
        <v>0</v>
      </c>
      <c r="P4933" s="6">
        <v>0</v>
      </c>
      <c r="Q4933" s="6">
        <v>0</v>
      </c>
      <c r="R4933" s="6">
        <v>0</v>
      </c>
      <c r="S4933" s="6">
        <v>0</v>
      </c>
      <c r="T4933" s="6">
        <v>0</v>
      </c>
      <c r="U4933" s="7">
        <v>0.0395</v>
      </c>
      <c r="V4933" s="7">
        <v>0</v>
      </c>
      <c r="W4933" s="7">
        <v>0.018</v>
      </c>
      <c r="X4933" s="7">
        <v>0</v>
      </c>
      <c r="Y4933" s="8" t="str">
        <f>IFERROR(VLOOKUP(F:F,#REF!,2,0),"需要手动检查")</f>
        <v>需要手动检查</v>
      </c>
      <c r="Z4933" s="9" t="str">
        <f t="shared" si="360"/>
        <v>否</v>
      </c>
      <c r="AA4933" s="10" t="s">
        <v>36</v>
      </c>
      <c r="AB4933" s="23" t="str">
        <f>IF(IFERROR(VLOOKUP(A4933,[1]剪辑视频号!A:B,2,FALSE),"")="剪辑","剪辑","商务")</f>
        <v>剪辑</v>
      </c>
      <c r="AC4933" t="str">
        <f t="shared" si="361"/>
        <v>2025/12/30</v>
      </c>
      <c r="AD4933" t="e">
        <f>VLOOKUP(Y4933,#REF!,2,FALSE)</f>
        <v>#REF!</v>
      </c>
    </row>
    <row r="4934" customHeight="1" spans="1:30">
      <c r="A4934" s="2" t="s">
        <v>14114</v>
      </c>
      <c r="B4934" s="2" t="s">
        <v>14115</v>
      </c>
      <c r="C4934" s="2" t="s">
        <v>15459</v>
      </c>
      <c r="D4934" s="2" t="s">
        <v>15460</v>
      </c>
      <c r="E4934" s="2" t="s">
        <v>15461</v>
      </c>
      <c r="F4934" s="2" t="s">
        <v>14403</v>
      </c>
      <c r="G4934" s="6">
        <v>831</v>
      </c>
      <c r="H4934" s="6">
        <v>1</v>
      </c>
      <c r="I4934" s="6">
        <v>0</v>
      </c>
      <c r="J4934" s="6">
        <v>0</v>
      </c>
      <c r="K4934" s="6">
        <v>0</v>
      </c>
      <c r="L4934" s="6">
        <v>0</v>
      </c>
      <c r="M4934" s="6">
        <v>1061</v>
      </c>
      <c r="N4934" s="6">
        <v>5</v>
      </c>
      <c r="O4934" s="6">
        <v>0</v>
      </c>
      <c r="P4934" s="6">
        <v>0</v>
      </c>
      <c r="Q4934" s="6">
        <v>0</v>
      </c>
      <c r="R4934" s="6">
        <v>0</v>
      </c>
      <c r="S4934" s="6">
        <v>0</v>
      </c>
      <c r="T4934" s="6">
        <v>0</v>
      </c>
      <c r="U4934" s="7">
        <v>0.006</v>
      </c>
      <c r="V4934" s="7">
        <v>0</v>
      </c>
      <c r="W4934" s="7">
        <v>0.0144</v>
      </c>
      <c r="X4934" s="7">
        <v>0</v>
      </c>
      <c r="Y4934" s="8" t="str">
        <f>IFERROR(VLOOKUP(F:F,#REF!,2,0),"需要手动检查")</f>
        <v>需要手动检查</v>
      </c>
      <c r="Z4934" s="9" t="str">
        <f t="shared" si="360"/>
        <v>否</v>
      </c>
      <c r="AA4934" s="10" t="s">
        <v>36</v>
      </c>
      <c r="AB4934" s="23" t="str">
        <f>IF(IFERROR(VLOOKUP(A4934,[1]剪辑视频号!A:B,2,FALSE),"")="剪辑","剪辑","商务")</f>
        <v>剪辑</v>
      </c>
      <c r="AC4934" t="str">
        <f t="shared" si="361"/>
        <v>2025/12/31</v>
      </c>
      <c r="AD4934" t="e">
        <f>VLOOKUP(Y4934,#REF!,2,FALSE)</f>
        <v>#REF!</v>
      </c>
    </row>
    <row r="4935" customHeight="1" spans="1:30">
      <c r="A4935" s="2" t="s">
        <v>14109</v>
      </c>
      <c r="B4935" s="2" t="s">
        <v>14110</v>
      </c>
      <c r="C4935" s="2" t="s">
        <v>15462</v>
      </c>
      <c r="D4935" s="2" t="s">
        <v>15463</v>
      </c>
      <c r="E4935" s="2" t="s">
        <v>15464</v>
      </c>
      <c r="F4935" s="2" t="s">
        <v>12993</v>
      </c>
      <c r="G4935" s="6">
        <v>341</v>
      </c>
      <c r="H4935" s="6">
        <v>5</v>
      </c>
      <c r="I4935" s="6">
        <v>0</v>
      </c>
      <c r="J4935" s="6">
        <v>0</v>
      </c>
      <c r="K4935" s="6">
        <v>0</v>
      </c>
      <c r="L4935" s="6">
        <v>0</v>
      </c>
      <c r="M4935" s="6">
        <v>355</v>
      </c>
      <c r="N4935" s="6">
        <v>4</v>
      </c>
      <c r="O4935" s="6">
        <v>0</v>
      </c>
      <c r="P4935" s="6">
        <v>0</v>
      </c>
      <c r="Q4935" s="6">
        <v>0</v>
      </c>
      <c r="R4935" s="6">
        <v>0</v>
      </c>
      <c r="S4935" s="6">
        <v>0</v>
      </c>
      <c r="T4935" s="6">
        <v>0</v>
      </c>
      <c r="U4935" s="7">
        <v>0.0117</v>
      </c>
      <c r="V4935" s="7">
        <v>0</v>
      </c>
      <c r="W4935" s="7">
        <v>0.0381</v>
      </c>
      <c r="X4935" s="7">
        <v>0</v>
      </c>
      <c r="Y4935" s="8" t="str">
        <f>IFERROR(VLOOKUP(F:F,#REF!,2,0),"需要手动检查")</f>
        <v>需要手动检查</v>
      </c>
      <c r="Z4935" s="9" t="str">
        <f t="shared" si="360"/>
        <v>否</v>
      </c>
      <c r="AA4935" s="10" t="s">
        <v>36</v>
      </c>
      <c r="AB4935" s="23" t="str">
        <f>IF(IFERROR(VLOOKUP(A4935,[1]剪辑视频号!A:B,2,FALSE),"")="剪辑","剪辑","商务")</f>
        <v>剪辑</v>
      </c>
      <c r="AC4935" t="str">
        <f t="shared" si="361"/>
        <v>2025/12/31</v>
      </c>
      <c r="AD4935" t="e">
        <f>VLOOKUP(Y4935,#REF!,2,FALSE)</f>
        <v>#REF!</v>
      </c>
    </row>
    <row r="4936" customHeight="1" spans="1:30">
      <c r="A4936" s="2" t="s">
        <v>14114</v>
      </c>
      <c r="B4936" s="2" t="s">
        <v>14115</v>
      </c>
      <c r="C4936" s="2" t="s">
        <v>15465</v>
      </c>
      <c r="D4936" s="2" t="s">
        <v>15466</v>
      </c>
      <c r="E4936" s="2" t="s">
        <v>15467</v>
      </c>
      <c r="F4936" s="2" t="s">
        <v>14403</v>
      </c>
      <c r="G4936" s="6">
        <v>333</v>
      </c>
      <c r="H4936" s="6">
        <v>0</v>
      </c>
      <c r="I4936" s="6">
        <v>0</v>
      </c>
      <c r="J4936" s="6">
        <v>0</v>
      </c>
      <c r="K4936" s="6">
        <v>0</v>
      </c>
      <c r="L4936" s="6">
        <v>0</v>
      </c>
      <c r="M4936" s="6">
        <v>877</v>
      </c>
      <c r="N4936" s="6">
        <v>5</v>
      </c>
      <c r="O4936" s="6">
        <v>0</v>
      </c>
      <c r="P4936" s="6">
        <v>0</v>
      </c>
      <c r="Q4936" s="6">
        <v>0</v>
      </c>
      <c r="R4936" s="6">
        <v>0</v>
      </c>
      <c r="S4936" s="6">
        <v>0</v>
      </c>
      <c r="T4936" s="6">
        <v>0</v>
      </c>
      <c r="U4936" s="7">
        <v>0.015</v>
      </c>
      <c r="V4936" s="7">
        <v>0</v>
      </c>
      <c r="W4936" s="7">
        <v>0.024</v>
      </c>
      <c r="X4936" s="7">
        <v>0</v>
      </c>
      <c r="Y4936" s="8" t="str">
        <f>IFERROR(VLOOKUP(F:F,#REF!,2,0),"需要手动检查")</f>
        <v>需要手动检查</v>
      </c>
      <c r="Z4936" s="9" t="str">
        <f t="shared" si="360"/>
        <v>否</v>
      </c>
      <c r="AA4936" s="10" t="s">
        <v>36</v>
      </c>
      <c r="AB4936" s="23" t="str">
        <f>IF(IFERROR(VLOOKUP(A4936,[1]剪辑视频号!A:B,2,FALSE),"")="剪辑","剪辑","商务")</f>
        <v>剪辑</v>
      </c>
      <c r="AC4936" t="str">
        <f t="shared" si="361"/>
        <v>2026/1/1</v>
      </c>
      <c r="AD4936" t="e">
        <f>VLOOKUP(Y4936,#REF!,2,FALSE)</f>
        <v>#REF!</v>
      </c>
    </row>
    <row r="4937" customHeight="1" spans="1:30">
      <c r="A4937" s="2" t="s">
        <v>14109</v>
      </c>
      <c r="B4937" s="2" t="s">
        <v>14110</v>
      </c>
      <c r="C4937" s="2" t="s">
        <v>15468</v>
      </c>
      <c r="D4937" s="2" t="s">
        <v>15469</v>
      </c>
      <c r="E4937" s="2" t="s">
        <v>15470</v>
      </c>
      <c r="F4937" s="2" t="s">
        <v>12993</v>
      </c>
      <c r="G4937" s="6">
        <v>28</v>
      </c>
      <c r="H4937" s="6">
        <v>0</v>
      </c>
      <c r="I4937" s="6">
        <v>0</v>
      </c>
      <c r="J4937" s="6">
        <v>0</v>
      </c>
      <c r="K4937" s="6">
        <v>0</v>
      </c>
      <c r="L4937" s="6">
        <v>0</v>
      </c>
      <c r="M4937" s="6">
        <v>449</v>
      </c>
      <c r="N4937" s="6">
        <v>27</v>
      </c>
      <c r="O4937" s="6">
        <v>0</v>
      </c>
      <c r="P4937" s="6">
        <v>0</v>
      </c>
      <c r="Q4937" s="6">
        <v>0</v>
      </c>
      <c r="R4937" s="6">
        <v>0</v>
      </c>
      <c r="S4937" s="6">
        <v>0</v>
      </c>
      <c r="T4937" s="6">
        <v>0</v>
      </c>
      <c r="U4937" s="7">
        <v>0.9643</v>
      </c>
      <c r="V4937" s="7">
        <v>0</v>
      </c>
      <c r="W4937" s="7">
        <v>0</v>
      </c>
      <c r="X4937" s="7">
        <v>0</v>
      </c>
      <c r="Y4937" s="8" t="str">
        <f>IFERROR(VLOOKUP(F:F,#REF!,2,0),"需要手动检查")</f>
        <v>需要手动检查</v>
      </c>
      <c r="Z4937" s="9" t="str">
        <f t="shared" si="360"/>
        <v>否</v>
      </c>
      <c r="AA4937" s="10" t="s">
        <v>36</v>
      </c>
      <c r="AB4937" s="23" t="str">
        <f>IF(IFERROR(VLOOKUP(A4937,[1]剪辑视频号!A:B,2,FALSE),"")="剪辑","剪辑","商务")</f>
        <v>剪辑</v>
      </c>
      <c r="AC4937" t="str">
        <f t="shared" si="361"/>
        <v>2026/1/1</v>
      </c>
      <c r="AD4937" t="e">
        <f>VLOOKUP(Y4937,#REF!,2,FALSE)</f>
        <v>#REF!</v>
      </c>
    </row>
    <row r="4938" customHeight="1" spans="1:30">
      <c r="A4938" s="2" t="s">
        <v>15471</v>
      </c>
      <c r="B4938" s="2" t="s">
        <v>15472</v>
      </c>
      <c r="C4938" s="2" t="s">
        <v>15473</v>
      </c>
      <c r="D4938" s="2" t="s">
        <v>15474</v>
      </c>
      <c r="E4938" s="2" t="s">
        <v>15475</v>
      </c>
      <c r="F4938" s="2" t="s">
        <v>14700</v>
      </c>
      <c r="G4938" s="6">
        <v>261</v>
      </c>
      <c r="H4938" s="6">
        <v>9</v>
      </c>
      <c r="I4938" s="6">
        <v>1</v>
      </c>
      <c r="J4938" s="6">
        <v>1</v>
      </c>
      <c r="K4938" s="6">
        <v>0</v>
      </c>
      <c r="L4938" s="6">
        <v>0</v>
      </c>
      <c r="M4938" s="6">
        <v>272</v>
      </c>
      <c r="N4938" s="6">
        <v>1</v>
      </c>
      <c r="O4938" s="6">
        <v>0</v>
      </c>
      <c r="P4938" s="6">
        <v>0</v>
      </c>
      <c r="Q4938" s="6">
        <v>0</v>
      </c>
      <c r="R4938" s="6">
        <v>0</v>
      </c>
      <c r="S4938" s="6">
        <v>0</v>
      </c>
      <c r="T4938" s="6">
        <v>0</v>
      </c>
      <c r="U4938" s="7">
        <v>0.0038</v>
      </c>
      <c r="V4938" s="7">
        <v>0</v>
      </c>
      <c r="W4938" s="7">
        <v>0.1149</v>
      </c>
      <c r="X4938" s="7">
        <v>0</v>
      </c>
      <c r="Y4938" s="8" t="str">
        <f>IFERROR(VLOOKUP(F:F,#REF!,2,0),"需要手动检查")</f>
        <v>需要手动检查</v>
      </c>
      <c r="Z4938" s="9" t="str">
        <f t="shared" ref="Z4938:Z4944" si="362">IF(R4938&gt;0,"是","否")</f>
        <v>否</v>
      </c>
      <c r="AA4938" s="10" t="s">
        <v>36</v>
      </c>
      <c r="AB4938" s="23" t="str">
        <f>IF(IFERROR(VLOOKUP(A4938,[1]剪辑视频号!A:B,2,FALSE),"")="剪辑","剪辑","商务")</f>
        <v>商务</v>
      </c>
      <c r="AC4938" t="str">
        <f t="shared" ref="AC4938:AC4944" si="363">YEAR(E4938)&amp;"/"&amp;MONTH(E4938)&amp;"/"&amp;DAY(E4938)</f>
        <v>2026/1/3</v>
      </c>
      <c r="AD4938" t="e">
        <f>VLOOKUP(Y4938,#REF!,2,FALSE)</f>
        <v>#REF!</v>
      </c>
    </row>
    <row r="4939" customHeight="1" spans="1:30">
      <c r="A4939" s="2" t="s">
        <v>15471</v>
      </c>
      <c r="B4939" s="2" t="s">
        <v>15472</v>
      </c>
      <c r="C4939" s="2" t="s">
        <v>15476</v>
      </c>
      <c r="D4939" s="2" t="s">
        <v>15477</v>
      </c>
      <c r="E4939" s="2" t="s">
        <v>15478</v>
      </c>
      <c r="F4939" s="2" t="s">
        <v>14700</v>
      </c>
      <c r="G4939" s="6">
        <v>38</v>
      </c>
      <c r="H4939" s="6">
        <v>5</v>
      </c>
      <c r="I4939" s="6">
        <v>0</v>
      </c>
      <c r="J4939" s="6">
        <v>1</v>
      </c>
      <c r="K4939" s="6">
        <v>0</v>
      </c>
      <c r="L4939" s="6">
        <v>0</v>
      </c>
      <c r="M4939" s="6">
        <v>1</v>
      </c>
      <c r="N4939" s="6">
        <v>0</v>
      </c>
      <c r="O4939" s="6">
        <v>0</v>
      </c>
      <c r="P4939" s="6">
        <v>0</v>
      </c>
      <c r="Q4939" s="6">
        <v>0</v>
      </c>
      <c r="R4939" s="6">
        <v>0</v>
      </c>
      <c r="S4939" s="6">
        <v>0</v>
      </c>
      <c r="T4939" s="6">
        <v>0</v>
      </c>
      <c r="U4939" s="7">
        <v>0</v>
      </c>
      <c r="V4939" s="7">
        <v>0</v>
      </c>
      <c r="W4939" s="7">
        <v>0</v>
      </c>
      <c r="X4939" s="7">
        <v>0</v>
      </c>
      <c r="Y4939" s="8" t="str">
        <f>IFERROR(VLOOKUP(F:F,#REF!,2,0),"需要手动检查")</f>
        <v>需要手动检查</v>
      </c>
      <c r="Z4939" s="9" t="str">
        <f t="shared" si="362"/>
        <v>否</v>
      </c>
      <c r="AA4939" s="10" t="s">
        <v>36</v>
      </c>
      <c r="AB4939" s="23" t="str">
        <f>IF(IFERROR(VLOOKUP(A4939,[1]剪辑视频号!A:B,2,FALSE),"")="剪辑","剪辑","商务")</f>
        <v>商务</v>
      </c>
      <c r="AC4939" t="str">
        <f t="shared" si="363"/>
        <v>2026/1/3</v>
      </c>
      <c r="AD4939" t="e">
        <f>VLOOKUP(Y4939,#REF!,2,FALSE)</f>
        <v>#REF!</v>
      </c>
    </row>
    <row r="4940" customHeight="1" spans="1:30">
      <c r="A4940" s="2" t="s">
        <v>14109</v>
      </c>
      <c r="B4940" s="2" t="s">
        <v>14110</v>
      </c>
      <c r="C4940" s="2" t="s">
        <v>15453</v>
      </c>
      <c r="D4940" s="2" t="s">
        <v>15454</v>
      </c>
      <c r="E4940" s="2" t="s">
        <v>15455</v>
      </c>
      <c r="F4940" s="2" t="s">
        <v>12993</v>
      </c>
      <c r="G4940" s="6">
        <v>0</v>
      </c>
      <c r="H4940" s="6">
        <v>0</v>
      </c>
      <c r="I4940" s="6">
        <v>0</v>
      </c>
      <c r="J4940" s="6">
        <v>0</v>
      </c>
      <c r="K4940" s="6">
        <v>0</v>
      </c>
      <c r="L4940" s="6">
        <v>0</v>
      </c>
      <c r="M4940" s="6">
        <v>47</v>
      </c>
      <c r="N4940" s="6">
        <v>1</v>
      </c>
      <c r="O4940" s="6">
        <v>0</v>
      </c>
      <c r="P4940" s="6">
        <v>0</v>
      </c>
      <c r="Q4940" s="6">
        <v>0</v>
      </c>
      <c r="R4940" s="6">
        <v>0</v>
      </c>
      <c r="S4940" s="6">
        <v>0</v>
      </c>
      <c r="T4940" s="6">
        <v>0</v>
      </c>
      <c r="U4940" s="7">
        <v>0</v>
      </c>
      <c r="V4940" s="7">
        <v>0</v>
      </c>
      <c r="W4940" s="7">
        <v>0</v>
      </c>
      <c r="X4940" s="7">
        <v>0</v>
      </c>
      <c r="Y4940" s="8" t="str">
        <f>IFERROR(VLOOKUP(F:F,#REF!,2,0),"需要手动检查")</f>
        <v>需要手动检查</v>
      </c>
      <c r="Z4940" s="9" t="str">
        <f t="shared" si="362"/>
        <v>否</v>
      </c>
      <c r="AA4940" s="10" t="s">
        <v>36</v>
      </c>
      <c r="AB4940" s="23" t="str">
        <f>IF(IFERROR(VLOOKUP(A4940,[1]剪辑视频号!A:B,2,FALSE),"")="剪辑","剪辑","商务")</f>
        <v>剪辑</v>
      </c>
      <c r="AC4940" t="str">
        <f t="shared" si="363"/>
        <v>2026/1/3</v>
      </c>
      <c r="AD4940" t="e">
        <f>VLOOKUP(Y4940,#REF!,2,FALSE)</f>
        <v>#REF!</v>
      </c>
    </row>
    <row r="4941" customHeight="1" spans="1:30">
      <c r="A4941" s="2" t="s">
        <v>14413</v>
      </c>
      <c r="B4941" s="2" t="s">
        <v>14414</v>
      </c>
      <c r="C4941" s="2" t="s">
        <v>15450</v>
      </c>
      <c r="D4941" s="2" t="s">
        <v>15451</v>
      </c>
      <c r="E4941" s="2" t="s">
        <v>15452</v>
      </c>
      <c r="F4941" s="2" t="s">
        <v>12993</v>
      </c>
      <c r="G4941" s="6">
        <v>0</v>
      </c>
      <c r="H4941" s="6">
        <v>0</v>
      </c>
      <c r="I4941" s="6">
        <v>0</v>
      </c>
      <c r="J4941" s="6">
        <v>0</v>
      </c>
      <c r="K4941" s="6">
        <v>0</v>
      </c>
      <c r="L4941" s="6">
        <v>0</v>
      </c>
      <c r="M4941" s="6">
        <v>48</v>
      </c>
      <c r="N4941" s="6">
        <v>2</v>
      </c>
      <c r="O4941" s="6">
        <v>0</v>
      </c>
      <c r="P4941" s="6">
        <v>0</v>
      </c>
      <c r="Q4941" s="6">
        <v>0</v>
      </c>
      <c r="R4941" s="6">
        <v>0</v>
      </c>
      <c r="S4941" s="6">
        <v>0</v>
      </c>
      <c r="T4941" s="6">
        <v>0</v>
      </c>
      <c r="U4941" s="7">
        <v>0</v>
      </c>
      <c r="V4941" s="7">
        <v>0</v>
      </c>
      <c r="W4941" s="7">
        <v>0</v>
      </c>
      <c r="X4941" s="7">
        <v>0</v>
      </c>
      <c r="Y4941" s="8" t="str">
        <f>IFERROR(VLOOKUP(F:F,#REF!,2,0),"需要手动检查")</f>
        <v>需要手动检查</v>
      </c>
      <c r="Z4941" s="9" t="str">
        <f t="shared" si="362"/>
        <v>否</v>
      </c>
      <c r="AA4941" s="10" t="s">
        <v>36</v>
      </c>
      <c r="AB4941" s="23" t="str">
        <f>IF(IFERROR(VLOOKUP(A4941,[1]剪辑视频号!A:B,2,FALSE),"")="剪辑","剪辑","商务")</f>
        <v>剪辑</v>
      </c>
      <c r="AC4941" t="str">
        <f t="shared" si="363"/>
        <v>2026/1/3</v>
      </c>
      <c r="AD4941" t="e">
        <f>VLOOKUP(Y4941,#REF!,2,FALSE)</f>
        <v>#REF!</v>
      </c>
    </row>
    <row r="4942" customHeight="1" spans="1:30">
      <c r="A4942" s="2" t="s">
        <v>14114</v>
      </c>
      <c r="B4942" s="2" t="s">
        <v>14115</v>
      </c>
      <c r="C4942" s="2" t="s">
        <v>15479</v>
      </c>
      <c r="D4942" s="2" t="s">
        <v>15480</v>
      </c>
      <c r="E4942" s="2" t="s">
        <v>15481</v>
      </c>
      <c r="F4942" s="2" t="s">
        <v>14088</v>
      </c>
      <c r="G4942" s="6">
        <v>0</v>
      </c>
      <c r="H4942" s="6">
        <v>0</v>
      </c>
      <c r="I4942" s="6">
        <v>0</v>
      </c>
      <c r="J4942" s="6">
        <v>0</v>
      </c>
      <c r="K4942" s="6">
        <v>0</v>
      </c>
      <c r="L4942" s="6">
        <v>0</v>
      </c>
      <c r="M4942" s="6">
        <v>81</v>
      </c>
      <c r="N4942" s="6">
        <v>1</v>
      </c>
      <c r="O4942" s="6">
        <v>0</v>
      </c>
      <c r="P4942" s="6">
        <v>0</v>
      </c>
      <c r="Q4942" s="6">
        <v>0</v>
      </c>
      <c r="R4942" s="6">
        <v>0</v>
      </c>
      <c r="S4942" s="6">
        <v>0</v>
      </c>
      <c r="T4942" s="6">
        <v>0</v>
      </c>
      <c r="U4942" s="7">
        <v>0</v>
      </c>
      <c r="V4942" s="7">
        <v>0</v>
      </c>
      <c r="W4942" s="7">
        <v>0</v>
      </c>
      <c r="X4942" s="7">
        <v>0</v>
      </c>
      <c r="Y4942" s="8" t="str">
        <f>IFERROR(VLOOKUP(F:F,#REF!,2,0),"需要手动检查")</f>
        <v>需要手动检查</v>
      </c>
      <c r="Z4942" s="9" t="str">
        <f t="shared" si="362"/>
        <v>否</v>
      </c>
      <c r="AA4942" s="10" t="s">
        <v>36</v>
      </c>
      <c r="AB4942" s="23" t="str">
        <f>IF(IFERROR(VLOOKUP(A4942,[1]剪辑视频号!A:B,2,FALSE),"")="剪辑","剪辑","商务")</f>
        <v>剪辑</v>
      </c>
      <c r="AC4942" t="str">
        <f t="shared" si="363"/>
        <v>2026/1/3</v>
      </c>
      <c r="AD4942" t="e">
        <f>VLOOKUP(Y4942,#REF!,2,FALSE)</f>
        <v>#REF!</v>
      </c>
    </row>
    <row r="4943" customHeight="1" spans="1:30">
      <c r="A4943" s="2" t="s">
        <v>14413</v>
      </c>
      <c r="B4943" s="2" t="s">
        <v>14414</v>
      </c>
      <c r="C4943" s="2" t="s">
        <v>15447</v>
      </c>
      <c r="D4943" s="2" t="s">
        <v>15448</v>
      </c>
      <c r="E4943" s="2" t="s">
        <v>15449</v>
      </c>
      <c r="F4943" s="2" t="s">
        <v>12993</v>
      </c>
      <c r="G4943" s="6">
        <v>12</v>
      </c>
      <c r="H4943" s="6">
        <v>0</v>
      </c>
      <c r="I4943" s="6">
        <v>0</v>
      </c>
      <c r="J4943" s="6">
        <v>0</v>
      </c>
      <c r="K4943" s="6">
        <v>0</v>
      </c>
      <c r="L4943" s="6">
        <v>0</v>
      </c>
      <c r="M4943" s="6">
        <v>326</v>
      </c>
      <c r="N4943" s="6">
        <v>24</v>
      </c>
      <c r="O4943" s="6">
        <v>0</v>
      </c>
      <c r="P4943" s="6">
        <v>0</v>
      </c>
      <c r="Q4943" s="6">
        <v>0</v>
      </c>
      <c r="R4943" s="6">
        <v>0</v>
      </c>
      <c r="S4943" s="6">
        <v>0</v>
      </c>
      <c r="T4943" s="6">
        <v>0</v>
      </c>
      <c r="U4943" s="7">
        <v>2</v>
      </c>
      <c r="V4943" s="7">
        <v>0</v>
      </c>
      <c r="W4943" s="7">
        <v>0.0833</v>
      </c>
      <c r="X4943" s="7">
        <v>0</v>
      </c>
      <c r="Y4943" s="8" t="str">
        <f>IFERROR(VLOOKUP(F:F,#REF!,2,0),"需要手动检查")</f>
        <v>需要手动检查</v>
      </c>
      <c r="Z4943" s="9" t="str">
        <f t="shared" si="362"/>
        <v>否</v>
      </c>
      <c r="AA4943" s="10" t="s">
        <v>36</v>
      </c>
      <c r="AB4943" s="23" t="str">
        <f>IF(IFERROR(VLOOKUP(A4943,[1]剪辑视频号!A:B,2,FALSE),"")="剪辑","剪辑","商务")</f>
        <v>剪辑</v>
      </c>
      <c r="AC4943" t="str">
        <f t="shared" si="363"/>
        <v>2026/1/3</v>
      </c>
      <c r="AD4943" t="e">
        <f>VLOOKUP(Y4943,#REF!,2,FALSE)</f>
        <v>#REF!</v>
      </c>
    </row>
    <row r="4944" customHeight="1" spans="1:30">
      <c r="A4944" s="2" t="s">
        <v>14413</v>
      </c>
      <c r="B4944" s="2" t="s">
        <v>14414</v>
      </c>
      <c r="C4944" s="2" t="s">
        <v>15444</v>
      </c>
      <c r="D4944" s="2" t="s">
        <v>15445</v>
      </c>
      <c r="E4944" s="2" t="s">
        <v>15446</v>
      </c>
      <c r="F4944" s="2" t="s">
        <v>12993</v>
      </c>
      <c r="G4944" s="6">
        <v>110</v>
      </c>
      <c r="H4944" s="6">
        <v>11</v>
      </c>
      <c r="I4944" s="6">
        <v>0</v>
      </c>
      <c r="J4944" s="6">
        <v>0</v>
      </c>
      <c r="K4944" s="6">
        <v>6</v>
      </c>
      <c r="L4944" s="6">
        <v>0</v>
      </c>
      <c r="M4944" s="6">
        <v>375</v>
      </c>
      <c r="N4944" s="6">
        <v>12</v>
      </c>
      <c r="O4944" s="6">
        <v>0</v>
      </c>
      <c r="P4944" s="6">
        <v>0</v>
      </c>
      <c r="Q4944" s="6">
        <v>0</v>
      </c>
      <c r="R4944" s="6">
        <v>0</v>
      </c>
      <c r="S4944" s="6">
        <v>0</v>
      </c>
      <c r="T4944" s="6">
        <v>0</v>
      </c>
      <c r="U4944" s="7">
        <v>0.1091</v>
      </c>
      <c r="V4944" s="7">
        <v>0</v>
      </c>
      <c r="W4944" s="7">
        <v>0.3727</v>
      </c>
      <c r="X4944" s="7">
        <v>0</v>
      </c>
      <c r="Y4944" s="8" t="str">
        <f>IFERROR(VLOOKUP(F:F,#REF!,2,0),"需要手动检查")</f>
        <v>需要手动检查</v>
      </c>
      <c r="Z4944" s="9" t="str">
        <f t="shared" si="362"/>
        <v>否</v>
      </c>
      <c r="AA4944" s="10" t="s">
        <v>36</v>
      </c>
      <c r="AB4944" s="23" t="str">
        <f>IF(IFERROR(VLOOKUP(A4944,[1]剪辑视频号!A:B,2,FALSE),"")="剪辑","剪辑","商务")</f>
        <v>剪辑</v>
      </c>
      <c r="AC4944" t="str">
        <f t="shared" si="363"/>
        <v>2026/1/3</v>
      </c>
      <c r="AD4944" t="e">
        <f>VLOOKUP(Y4944,#REF!,2,FALSE)</f>
        <v>#REF!</v>
      </c>
    </row>
    <row r="4945" customHeight="1" spans="1:30">
      <c r="A4945" s="2" t="s">
        <v>15482</v>
      </c>
      <c r="B4945" s="2" t="s">
        <v>15483</v>
      </c>
      <c r="C4945" s="2" t="s">
        <v>15484</v>
      </c>
      <c r="D4945" s="2" t="s">
        <v>15485</v>
      </c>
      <c r="E4945" s="2" t="s">
        <v>15486</v>
      </c>
      <c r="F4945" s="2" t="s">
        <v>14700</v>
      </c>
      <c r="G4945" s="6">
        <v>345</v>
      </c>
      <c r="H4945" s="6">
        <v>16</v>
      </c>
      <c r="I4945" s="6">
        <v>0</v>
      </c>
      <c r="J4945" s="6">
        <v>0</v>
      </c>
      <c r="K4945" s="6">
        <v>0</v>
      </c>
      <c r="L4945" s="6">
        <v>0</v>
      </c>
      <c r="M4945" s="6">
        <v>345</v>
      </c>
      <c r="N4945" s="6">
        <v>11</v>
      </c>
      <c r="O4945" s="6">
        <v>0</v>
      </c>
      <c r="P4945" s="6">
        <v>0</v>
      </c>
      <c r="Q4945" s="6">
        <v>0</v>
      </c>
      <c r="R4945" s="6">
        <v>0</v>
      </c>
      <c r="S4945" s="6">
        <v>0</v>
      </c>
      <c r="T4945" s="6">
        <v>0</v>
      </c>
      <c r="U4945" s="7">
        <v>0.0319</v>
      </c>
      <c r="V4945" s="7">
        <v>0</v>
      </c>
      <c r="W4945" s="7">
        <v>0.0493</v>
      </c>
      <c r="X4945" s="7">
        <v>0</v>
      </c>
      <c r="Y4945" s="8" t="str">
        <f>IFERROR(VLOOKUP(F:F,#REF!,2,0),"需要手动检查")</f>
        <v>需要手动检查</v>
      </c>
      <c r="Z4945" s="9" t="str">
        <f t="shared" ref="Z4945:Z4950" si="364">IF(R4945&gt;0,"是","否")</f>
        <v>否</v>
      </c>
      <c r="AA4945" s="10" t="s">
        <v>36</v>
      </c>
      <c r="AB4945" s="23" t="str">
        <f>IF(IFERROR(VLOOKUP(A4945,[1]剪辑视频号!A:B,2,FALSE),"")="剪辑","剪辑","商务")</f>
        <v>商务</v>
      </c>
      <c r="AC4945" t="str">
        <f t="shared" ref="AC4945:AC4950" si="365">YEAR(E4945)&amp;"/"&amp;MONTH(E4945)&amp;"/"&amp;DAY(E4945)</f>
        <v>2026/1/4</v>
      </c>
      <c r="AD4945" t="e">
        <f>VLOOKUP(Y4945,#REF!,2,FALSE)</f>
        <v>#REF!</v>
      </c>
    </row>
    <row r="4946" customHeight="1" spans="1:30">
      <c r="A4946" s="2" t="s">
        <v>15487</v>
      </c>
      <c r="B4946" s="2" t="s">
        <v>15488</v>
      </c>
      <c r="C4946" s="2" t="s">
        <v>15489</v>
      </c>
      <c r="D4946" s="2" t="s">
        <v>15490</v>
      </c>
      <c r="E4946" s="2" t="s">
        <v>15491</v>
      </c>
      <c r="F4946" s="2" t="s">
        <v>14403</v>
      </c>
      <c r="G4946" s="6">
        <v>476</v>
      </c>
      <c r="H4946" s="6">
        <v>14</v>
      </c>
      <c r="I4946" s="6">
        <v>3</v>
      </c>
      <c r="J4946" s="6">
        <v>4</v>
      </c>
      <c r="K4946" s="6">
        <v>3</v>
      </c>
      <c r="L4946" s="6">
        <v>0</v>
      </c>
      <c r="M4946" s="6">
        <v>532</v>
      </c>
      <c r="N4946" s="6">
        <v>29</v>
      </c>
      <c r="O4946" s="6">
        <v>2</v>
      </c>
      <c r="P4946" s="6">
        <v>2</v>
      </c>
      <c r="Q4946" s="6">
        <v>2</v>
      </c>
      <c r="R4946" s="6">
        <v>107.96</v>
      </c>
      <c r="S4946" s="6">
        <v>226.81</v>
      </c>
      <c r="T4946" s="6">
        <v>107.96</v>
      </c>
      <c r="U4946" s="7">
        <v>0.0609</v>
      </c>
      <c r="V4946" s="7">
        <v>0</v>
      </c>
      <c r="W4946" s="7">
        <v>0.0966</v>
      </c>
      <c r="X4946" s="7">
        <v>0.069</v>
      </c>
      <c r="Y4946" s="8" t="str">
        <f>IFERROR(VLOOKUP(F:F,#REF!,2,0),"需要手动检查")</f>
        <v>需要手动检查</v>
      </c>
      <c r="Z4946" s="9" t="str">
        <f t="shared" si="364"/>
        <v>是</v>
      </c>
      <c r="AA4946" s="10" t="s">
        <v>36</v>
      </c>
      <c r="AB4946" s="23" t="str">
        <f>IF(IFERROR(VLOOKUP(A4946,[1]剪辑视频号!A:B,2,FALSE),"")="剪辑","剪辑","商务")</f>
        <v>商务</v>
      </c>
      <c r="AC4946" t="str">
        <f t="shared" si="365"/>
        <v>2026/1/4</v>
      </c>
      <c r="AD4946" t="e">
        <f>VLOOKUP(Y4946,#REF!,2,FALSE)</f>
        <v>#REF!</v>
      </c>
    </row>
    <row r="4947" customHeight="1" spans="1:30">
      <c r="A4947" s="2" t="s">
        <v>14413</v>
      </c>
      <c r="B4947" s="2" t="s">
        <v>14414</v>
      </c>
      <c r="C4947" s="2" t="s">
        <v>15492</v>
      </c>
      <c r="D4947" s="2" t="s">
        <v>15493</v>
      </c>
      <c r="E4947" s="2" t="s">
        <v>15494</v>
      </c>
      <c r="F4947" s="2" t="s">
        <v>12993</v>
      </c>
      <c r="G4947" s="6">
        <v>308</v>
      </c>
      <c r="H4947" s="6">
        <v>7</v>
      </c>
      <c r="I4947" s="6">
        <v>0</v>
      </c>
      <c r="J4947" s="6">
        <v>0</v>
      </c>
      <c r="K4947" s="6">
        <v>0</v>
      </c>
      <c r="L4947" s="6">
        <v>0</v>
      </c>
      <c r="M4947" s="6">
        <v>326</v>
      </c>
      <c r="N4947" s="6">
        <v>10</v>
      </c>
      <c r="O4947" s="6">
        <v>0</v>
      </c>
      <c r="P4947" s="6">
        <v>0</v>
      </c>
      <c r="Q4947" s="6">
        <v>0</v>
      </c>
      <c r="R4947" s="6">
        <v>0</v>
      </c>
      <c r="S4947" s="6">
        <v>0</v>
      </c>
      <c r="T4947" s="6">
        <v>0</v>
      </c>
      <c r="U4947" s="7">
        <v>0.0325</v>
      </c>
      <c r="V4947" s="7">
        <v>0</v>
      </c>
      <c r="W4947" s="7">
        <v>0.0195</v>
      </c>
      <c r="X4947" s="7">
        <v>0</v>
      </c>
      <c r="Y4947" s="8" t="str">
        <f>IFERROR(VLOOKUP(F:F,#REF!,2,0),"需要手动检查")</f>
        <v>需要手动检查</v>
      </c>
      <c r="Z4947" s="9" t="str">
        <f t="shared" si="364"/>
        <v>否</v>
      </c>
      <c r="AA4947" s="10" t="s">
        <v>36</v>
      </c>
      <c r="AB4947" s="23" t="str">
        <f>IF(IFERROR(VLOOKUP(A4947,[1]剪辑视频号!A:B,2,FALSE),"")="剪辑","剪辑","商务")</f>
        <v>剪辑</v>
      </c>
      <c r="AC4947" t="str">
        <f t="shared" si="365"/>
        <v>2026/1/4</v>
      </c>
      <c r="AD4947" t="e">
        <f>VLOOKUP(Y4947,#REF!,2,FALSE)</f>
        <v>#REF!</v>
      </c>
    </row>
    <row r="4948" customHeight="1" spans="1:30">
      <c r="A4948" s="2" t="s">
        <v>14109</v>
      </c>
      <c r="B4948" s="2" t="s">
        <v>14110</v>
      </c>
      <c r="C4948" s="2" t="s">
        <v>15495</v>
      </c>
      <c r="D4948" s="2" t="s">
        <v>15496</v>
      </c>
      <c r="E4948" s="2" t="s">
        <v>15497</v>
      </c>
      <c r="F4948" s="2" t="s">
        <v>12993</v>
      </c>
      <c r="G4948" s="6">
        <v>309</v>
      </c>
      <c r="H4948" s="6">
        <v>4</v>
      </c>
      <c r="I4948" s="6">
        <v>0</v>
      </c>
      <c r="J4948" s="6">
        <v>0</v>
      </c>
      <c r="K4948" s="6">
        <v>0</v>
      </c>
      <c r="L4948" s="6">
        <v>0</v>
      </c>
      <c r="M4948" s="6">
        <v>334</v>
      </c>
      <c r="N4948" s="6">
        <v>19</v>
      </c>
      <c r="O4948" s="6">
        <v>0</v>
      </c>
      <c r="P4948" s="6">
        <v>0</v>
      </c>
      <c r="Q4948" s="6">
        <v>0</v>
      </c>
      <c r="R4948" s="6">
        <v>0</v>
      </c>
      <c r="S4948" s="6">
        <v>0</v>
      </c>
      <c r="T4948" s="6">
        <v>0</v>
      </c>
      <c r="U4948" s="7">
        <v>0.0615</v>
      </c>
      <c r="V4948" s="7">
        <v>0</v>
      </c>
      <c r="W4948" s="7">
        <v>0.0291</v>
      </c>
      <c r="X4948" s="7">
        <v>0</v>
      </c>
      <c r="Y4948" s="8" t="str">
        <f>IFERROR(VLOOKUP(F:F,#REF!,2,0),"需要手动检查")</f>
        <v>需要手动检查</v>
      </c>
      <c r="Z4948" s="9" t="str">
        <f t="shared" si="364"/>
        <v>否</v>
      </c>
      <c r="AA4948" s="10" t="s">
        <v>36</v>
      </c>
      <c r="AB4948" s="23" t="str">
        <f>IF(IFERROR(VLOOKUP(A4948,[1]剪辑视频号!A:B,2,FALSE),"")="剪辑","剪辑","商务")</f>
        <v>剪辑</v>
      </c>
      <c r="AC4948" t="str">
        <f t="shared" si="365"/>
        <v>2026/1/4</v>
      </c>
      <c r="AD4948" t="e">
        <f>VLOOKUP(Y4948,#REF!,2,FALSE)</f>
        <v>#REF!</v>
      </c>
    </row>
    <row r="4949" customHeight="1" spans="1:30">
      <c r="A4949" s="2" t="s">
        <v>14109</v>
      </c>
      <c r="B4949" s="2" t="s">
        <v>14110</v>
      </c>
      <c r="C4949" s="2" t="s">
        <v>15498</v>
      </c>
      <c r="D4949" s="2" t="s">
        <v>15499</v>
      </c>
      <c r="E4949" s="2" t="s">
        <v>15500</v>
      </c>
      <c r="F4949" s="2" t="s">
        <v>12993</v>
      </c>
      <c r="G4949" s="6">
        <v>68</v>
      </c>
      <c r="H4949" s="6">
        <v>0</v>
      </c>
      <c r="I4949" s="6">
        <v>0</v>
      </c>
      <c r="J4949" s="6">
        <v>0</v>
      </c>
      <c r="K4949" s="6">
        <v>0</v>
      </c>
      <c r="L4949" s="6">
        <v>0</v>
      </c>
      <c r="M4949" s="6">
        <v>72</v>
      </c>
      <c r="N4949" s="6">
        <v>6</v>
      </c>
      <c r="O4949" s="6">
        <v>0</v>
      </c>
      <c r="P4949" s="6">
        <v>0</v>
      </c>
      <c r="Q4949" s="6">
        <v>0</v>
      </c>
      <c r="R4949" s="6">
        <v>0</v>
      </c>
      <c r="S4949" s="6">
        <v>0</v>
      </c>
      <c r="T4949" s="6">
        <v>0</v>
      </c>
      <c r="U4949" s="7">
        <v>0.0882</v>
      </c>
      <c r="V4949" s="7">
        <v>0</v>
      </c>
      <c r="W4949" s="7">
        <v>0.0441</v>
      </c>
      <c r="X4949" s="7">
        <v>0</v>
      </c>
      <c r="Y4949" s="8" t="str">
        <f>IFERROR(VLOOKUP(F:F,#REF!,2,0),"需要手动检查")</f>
        <v>需要手动检查</v>
      </c>
      <c r="Z4949" s="9" t="str">
        <f t="shared" si="364"/>
        <v>否</v>
      </c>
      <c r="AA4949" s="10" t="s">
        <v>36</v>
      </c>
      <c r="AB4949" s="23" t="str">
        <f>IF(IFERROR(VLOOKUP(A4949,[1]剪辑视频号!A:B,2,FALSE),"")="剪辑","剪辑","商务")</f>
        <v>剪辑</v>
      </c>
      <c r="AC4949" t="str">
        <f t="shared" si="365"/>
        <v>2026/1/4</v>
      </c>
      <c r="AD4949" t="e">
        <f>VLOOKUP(Y4949,#REF!,2,FALSE)</f>
        <v>#REF!</v>
      </c>
    </row>
    <row r="4950" customHeight="1" spans="1:30">
      <c r="A4950" s="2" t="s">
        <v>14413</v>
      </c>
      <c r="B4950" s="2" t="s">
        <v>14414</v>
      </c>
      <c r="C4950" s="2" t="s">
        <v>15501</v>
      </c>
      <c r="D4950" s="2" t="s">
        <v>15502</v>
      </c>
      <c r="E4950" s="2" t="s">
        <v>15503</v>
      </c>
      <c r="F4950" s="2" t="s">
        <v>12993</v>
      </c>
      <c r="G4950" s="6">
        <v>278</v>
      </c>
      <c r="H4950" s="6">
        <v>10</v>
      </c>
      <c r="I4950" s="6">
        <v>0</v>
      </c>
      <c r="J4950" s="6">
        <v>0</v>
      </c>
      <c r="K4950" s="6">
        <v>0</v>
      </c>
      <c r="L4950" s="6">
        <v>0</v>
      </c>
      <c r="M4950" s="6">
        <v>307</v>
      </c>
      <c r="N4950" s="6">
        <v>26</v>
      </c>
      <c r="O4950" s="6">
        <v>0</v>
      </c>
      <c r="P4950" s="6">
        <v>0</v>
      </c>
      <c r="Q4950" s="6">
        <v>0</v>
      </c>
      <c r="R4950" s="6">
        <v>0</v>
      </c>
      <c r="S4950" s="6">
        <v>0</v>
      </c>
      <c r="T4950" s="6">
        <v>0</v>
      </c>
      <c r="U4950" s="7">
        <v>0.0935</v>
      </c>
      <c r="V4950" s="7">
        <v>0</v>
      </c>
      <c r="W4950" s="7">
        <v>0.036</v>
      </c>
      <c r="X4950" s="7">
        <v>0</v>
      </c>
      <c r="Y4950" s="8" t="str">
        <f>IFERROR(VLOOKUP(F:F,#REF!,2,0),"需要手动检查")</f>
        <v>需要手动检查</v>
      </c>
      <c r="Z4950" s="9" t="str">
        <f t="shared" si="364"/>
        <v>否</v>
      </c>
      <c r="AA4950" s="10" t="s">
        <v>36</v>
      </c>
      <c r="AB4950" s="23" t="str">
        <f>IF(IFERROR(VLOOKUP(A4950,[1]剪辑视频号!A:B,2,FALSE),"")="剪辑","剪辑","商务")</f>
        <v>剪辑</v>
      </c>
      <c r="AC4950" t="str">
        <f t="shared" si="365"/>
        <v>2026/1/4</v>
      </c>
      <c r="AD4950" t="e">
        <f>VLOOKUP(Y4950,#REF!,2,FALSE)</f>
        <v>#REF!</v>
      </c>
    </row>
    <row r="4951" customHeight="1" spans="1:30">
      <c r="A4951" s="2" t="s">
        <v>15415</v>
      </c>
      <c r="B4951" s="2" t="s">
        <v>15416</v>
      </c>
      <c r="C4951" s="2" t="s">
        <v>15417</v>
      </c>
      <c r="D4951" s="2" t="s">
        <v>15504</v>
      </c>
      <c r="E4951" s="2" t="s">
        <v>15505</v>
      </c>
      <c r="F4951" s="2" t="s">
        <v>15420</v>
      </c>
      <c r="G4951" s="6">
        <v>85</v>
      </c>
      <c r="H4951" s="6">
        <v>8</v>
      </c>
      <c r="I4951" s="6">
        <v>0</v>
      </c>
      <c r="J4951" s="6">
        <v>0</v>
      </c>
      <c r="K4951" s="6">
        <v>0</v>
      </c>
      <c r="L4951" s="6">
        <v>0</v>
      </c>
      <c r="M4951" s="6">
        <v>71</v>
      </c>
      <c r="N4951" s="6">
        <v>0</v>
      </c>
      <c r="O4951" s="6">
        <v>0</v>
      </c>
      <c r="P4951" s="6">
        <v>0</v>
      </c>
      <c r="Q4951" s="6">
        <v>0</v>
      </c>
      <c r="R4951" s="6">
        <v>0</v>
      </c>
      <c r="S4951" s="6">
        <v>0</v>
      </c>
      <c r="T4951" s="6">
        <v>0</v>
      </c>
      <c r="U4951" s="7">
        <v>0</v>
      </c>
      <c r="V4951" s="7">
        <v>0</v>
      </c>
      <c r="W4951" s="7">
        <v>0.0235</v>
      </c>
      <c r="X4951" s="7">
        <v>0</v>
      </c>
      <c r="Y4951" s="8" t="str">
        <f>IFERROR(VLOOKUP(F:F,#REF!,2,0),"需要手动检查")</f>
        <v>需要手动检查</v>
      </c>
      <c r="Z4951" s="9" t="str">
        <f t="shared" ref="Z4951:Z4964" si="366">IF(R4951&gt;0,"是","否")</f>
        <v>否</v>
      </c>
      <c r="AA4951" s="10" t="s">
        <v>36</v>
      </c>
      <c r="AB4951" s="23" t="str">
        <f>IF(IFERROR(VLOOKUP(A4951,[1]剪辑视频号!A:B,2,FALSE),"")="剪辑","剪辑","商务")</f>
        <v>商务</v>
      </c>
      <c r="AC4951" t="str">
        <f t="shared" ref="AC4951:AC4964" si="367">YEAR(E4951)&amp;"/"&amp;MONTH(E4951)&amp;"/"&amp;DAY(E4951)</f>
        <v>2026/1/5</v>
      </c>
      <c r="AD4951" t="e">
        <f>VLOOKUP(Y4951,#REF!,2,FALSE)</f>
        <v>#REF!</v>
      </c>
    </row>
    <row r="4952" customHeight="1" spans="1:30">
      <c r="A4952" s="2" t="s">
        <v>8768</v>
      </c>
      <c r="B4952" s="2" t="s">
        <v>8769</v>
      </c>
      <c r="C4952" s="2" t="s">
        <v>15506</v>
      </c>
      <c r="D4952" s="2" t="s">
        <v>15507</v>
      </c>
      <c r="E4952" s="2" t="s">
        <v>15508</v>
      </c>
      <c r="F4952" s="2" t="s">
        <v>12993</v>
      </c>
      <c r="G4952" s="6">
        <v>79</v>
      </c>
      <c r="H4952" s="6">
        <v>8</v>
      </c>
      <c r="I4952" s="6">
        <v>0</v>
      </c>
      <c r="J4952" s="6">
        <v>0</v>
      </c>
      <c r="K4952" s="6">
        <v>0</v>
      </c>
      <c r="L4952" s="6">
        <v>0</v>
      </c>
      <c r="M4952" s="6">
        <v>63</v>
      </c>
      <c r="N4952" s="6">
        <v>2</v>
      </c>
      <c r="O4952" s="6">
        <v>0</v>
      </c>
      <c r="P4952" s="6">
        <v>0</v>
      </c>
      <c r="Q4952" s="6">
        <v>0</v>
      </c>
      <c r="R4952" s="6">
        <v>0</v>
      </c>
      <c r="S4952" s="6">
        <v>0</v>
      </c>
      <c r="T4952" s="6">
        <v>0</v>
      </c>
      <c r="U4952" s="7">
        <v>0.0253</v>
      </c>
      <c r="V4952" s="7">
        <v>0</v>
      </c>
      <c r="W4952" s="7">
        <v>0.0253</v>
      </c>
      <c r="X4952" s="7">
        <v>0</v>
      </c>
      <c r="Y4952" s="8" t="str">
        <f>IFERROR(VLOOKUP(F:F,#REF!,2,0),"需要手动检查")</f>
        <v>需要手动检查</v>
      </c>
      <c r="Z4952" s="9" t="str">
        <f t="shared" si="366"/>
        <v>否</v>
      </c>
      <c r="AA4952" s="10" t="s">
        <v>36</v>
      </c>
      <c r="AB4952" s="23" t="str">
        <f>IF(IFERROR(VLOOKUP(A4952,[1]剪辑视频号!A:B,2,FALSE),"")="剪辑","剪辑","商务")</f>
        <v>商务</v>
      </c>
      <c r="AC4952" t="str">
        <f t="shared" si="367"/>
        <v>2026/1/5</v>
      </c>
      <c r="AD4952" t="e">
        <f>VLOOKUP(Y4952,#REF!,2,FALSE)</f>
        <v>#REF!</v>
      </c>
    </row>
    <row r="4953" customHeight="1" spans="1:30">
      <c r="A4953" s="2" t="s">
        <v>1342</v>
      </c>
      <c r="B4953" s="2" t="s">
        <v>1343</v>
      </c>
      <c r="C4953" s="2" t="s">
        <v>45</v>
      </c>
      <c r="D4953" s="2" t="s">
        <v>15509</v>
      </c>
      <c r="E4953" s="2" t="s">
        <v>15510</v>
      </c>
      <c r="F4953" s="2" t="s">
        <v>15279</v>
      </c>
      <c r="G4953" s="6">
        <v>337</v>
      </c>
      <c r="H4953" s="6">
        <v>20</v>
      </c>
      <c r="I4953" s="6">
        <v>0</v>
      </c>
      <c r="J4953" s="6">
        <v>0</v>
      </c>
      <c r="K4953" s="6">
        <v>0</v>
      </c>
      <c r="L4953" s="6">
        <v>0</v>
      </c>
      <c r="M4953" s="6">
        <v>329</v>
      </c>
      <c r="N4953" s="6">
        <v>6</v>
      </c>
      <c r="O4953" s="6">
        <v>0</v>
      </c>
      <c r="P4953" s="6">
        <v>0</v>
      </c>
      <c r="Q4953" s="6">
        <v>0</v>
      </c>
      <c r="R4953" s="6">
        <v>0</v>
      </c>
      <c r="S4953" s="6">
        <v>0</v>
      </c>
      <c r="T4953" s="6">
        <v>0</v>
      </c>
      <c r="U4953" s="7">
        <v>0.0178</v>
      </c>
      <c r="V4953" s="7">
        <v>0</v>
      </c>
      <c r="W4953" s="7">
        <v>0.0059</v>
      </c>
      <c r="X4953" s="7">
        <v>0</v>
      </c>
      <c r="Y4953" s="8" t="str">
        <f>IFERROR(VLOOKUP(F:F,#REF!,2,0),"需要手动检查")</f>
        <v>需要手动检查</v>
      </c>
      <c r="Z4953" s="9" t="str">
        <f t="shared" si="366"/>
        <v>否</v>
      </c>
      <c r="AA4953" s="10" t="s">
        <v>36</v>
      </c>
      <c r="AB4953" s="23" t="str">
        <f>IF(IFERROR(VLOOKUP(A4953,[1]剪辑视频号!A:B,2,FALSE),"")="剪辑","剪辑","商务")</f>
        <v>商务</v>
      </c>
      <c r="AC4953" t="str">
        <f t="shared" si="367"/>
        <v>2026/1/5</v>
      </c>
      <c r="AD4953" t="e">
        <f>VLOOKUP(Y4953,#REF!,2,FALSE)</f>
        <v>#REF!</v>
      </c>
    </row>
    <row r="4954" customHeight="1" spans="1:30">
      <c r="A4954" s="2" t="s">
        <v>10370</v>
      </c>
      <c r="B4954" s="2" t="s">
        <v>10371</v>
      </c>
      <c r="C4954" s="2" t="s">
        <v>45</v>
      </c>
      <c r="D4954" s="2" t="s">
        <v>15511</v>
      </c>
      <c r="E4954" s="2" t="s">
        <v>15512</v>
      </c>
      <c r="F4954" s="2" t="s">
        <v>12993</v>
      </c>
      <c r="G4954" s="6">
        <v>295</v>
      </c>
      <c r="H4954" s="6">
        <v>10</v>
      </c>
      <c r="I4954" s="6">
        <v>2</v>
      </c>
      <c r="J4954" s="6">
        <v>0</v>
      </c>
      <c r="K4954" s="6">
        <v>0</v>
      </c>
      <c r="L4954" s="6">
        <v>0</v>
      </c>
      <c r="M4954" s="6">
        <v>250</v>
      </c>
      <c r="N4954" s="6">
        <v>0</v>
      </c>
      <c r="O4954" s="6">
        <v>0</v>
      </c>
      <c r="P4954" s="6">
        <v>0</v>
      </c>
      <c r="Q4954" s="6">
        <v>0</v>
      </c>
      <c r="R4954" s="6">
        <v>0</v>
      </c>
      <c r="S4954" s="6">
        <v>0</v>
      </c>
      <c r="T4954" s="6">
        <v>0</v>
      </c>
      <c r="U4954" s="7">
        <v>0</v>
      </c>
      <c r="V4954" s="7">
        <v>0</v>
      </c>
      <c r="W4954" s="7">
        <v>0.0305</v>
      </c>
      <c r="X4954" s="7">
        <v>0</v>
      </c>
      <c r="Y4954" s="8" t="str">
        <f>IFERROR(VLOOKUP(F:F,#REF!,2,0),"需要手动检查")</f>
        <v>需要手动检查</v>
      </c>
      <c r="Z4954" s="9" t="str">
        <f t="shared" si="366"/>
        <v>否</v>
      </c>
      <c r="AA4954" s="10" t="s">
        <v>36</v>
      </c>
      <c r="AB4954" s="23" t="str">
        <f>IF(IFERROR(VLOOKUP(A4954,[1]剪辑视频号!A:B,2,FALSE),"")="剪辑","剪辑","商务")</f>
        <v>商务</v>
      </c>
      <c r="AC4954" t="str">
        <f t="shared" si="367"/>
        <v>2026/1/5</v>
      </c>
      <c r="AD4954" t="e">
        <f>VLOOKUP(Y4954,#REF!,2,FALSE)</f>
        <v>#REF!</v>
      </c>
    </row>
    <row r="4955" customHeight="1" spans="1:30">
      <c r="A4955" s="2" t="s">
        <v>15487</v>
      </c>
      <c r="B4955" s="2" t="s">
        <v>15488</v>
      </c>
      <c r="C4955" s="2" t="s">
        <v>15513</v>
      </c>
      <c r="D4955" s="2" t="s">
        <v>15514</v>
      </c>
      <c r="E4955" s="2" t="s">
        <v>15515</v>
      </c>
      <c r="F4955" s="2" t="s">
        <v>14403</v>
      </c>
      <c r="G4955" s="6">
        <v>449</v>
      </c>
      <c r="H4955" s="6">
        <v>18</v>
      </c>
      <c r="I4955" s="6">
        <v>4</v>
      </c>
      <c r="J4955" s="6">
        <v>0</v>
      </c>
      <c r="K4955" s="6">
        <v>0</v>
      </c>
      <c r="L4955" s="6">
        <v>0</v>
      </c>
      <c r="M4955" s="6">
        <v>486</v>
      </c>
      <c r="N4955" s="6">
        <v>26</v>
      </c>
      <c r="O4955" s="6">
        <v>0</v>
      </c>
      <c r="P4955" s="6">
        <v>0</v>
      </c>
      <c r="Q4955" s="6">
        <v>0</v>
      </c>
      <c r="R4955" s="6">
        <v>0</v>
      </c>
      <c r="S4955" s="6">
        <v>0</v>
      </c>
      <c r="T4955" s="6">
        <v>0</v>
      </c>
      <c r="U4955" s="7">
        <v>0.0579</v>
      </c>
      <c r="V4955" s="7">
        <v>0</v>
      </c>
      <c r="W4955" s="7">
        <v>0.0267</v>
      </c>
      <c r="X4955" s="7">
        <v>0</v>
      </c>
      <c r="Y4955" s="8" t="str">
        <f>IFERROR(VLOOKUP(F:F,#REF!,2,0),"需要手动检查")</f>
        <v>需要手动检查</v>
      </c>
      <c r="Z4955" s="9" t="str">
        <f t="shared" si="366"/>
        <v>否</v>
      </c>
      <c r="AA4955" s="10" t="s">
        <v>36</v>
      </c>
      <c r="AB4955" s="23" t="str">
        <f>IF(IFERROR(VLOOKUP(A4955,[1]剪辑视频号!A:B,2,FALSE),"")="剪辑","剪辑","商务")</f>
        <v>商务</v>
      </c>
      <c r="AC4955" t="str">
        <f t="shared" si="367"/>
        <v>2026/1/5</v>
      </c>
      <c r="AD4955" t="e">
        <f>VLOOKUP(Y4955,#REF!,2,FALSE)</f>
        <v>#REF!</v>
      </c>
    </row>
    <row r="4956" customHeight="1" spans="1:30">
      <c r="A4956" s="2" t="s">
        <v>15487</v>
      </c>
      <c r="B4956" s="2" t="s">
        <v>15488</v>
      </c>
      <c r="C4956" s="2" t="s">
        <v>15516</v>
      </c>
      <c r="D4956" s="2" t="s">
        <v>15517</v>
      </c>
      <c r="E4956" s="2" t="s">
        <v>15518</v>
      </c>
      <c r="F4956" s="2" t="s">
        <v>14403</v>
      </c>
      <c r="G4956" s="6">
        <v>374</v>
      </c>
      <c r="H4956" s="6">
        <v>19</v>
      </c>
      <c r="I4956" s="6">
        <v>6</v>
      </c>
      <c r="J4956" s="6">
        <v>0</v>
      </c>
      <c r="K4956" s="6">
        <v>0</v>
      </c>
      <c r="L4956" s="6">
        <v>0</v>
      </c>
      <c r="M4956" s="6">
        <v>415</v>
      </c>
      <c r="N4956" s="6">
        <v>11</v>
      </c>
      <c r="O4956" s="6">
        <v>0</v>
      </c>
      <c r="P4956" s="6">
        <v>0</v>
      </c>
      <c r="Q4956" s="6">
        <v>0</v>
      </c>
      <c r="R4956" s="6">
        <v>0</v>
      </c>
      <c r="S4956" s="6">
        <v>0</v>
      </c>
      <c r="T4956" s="6">
        <v>0</v>
      </c>
      <c r="U4956" s="7">
        <v>0.0294</v>
      </c>
      <c r="V4956" s="7">
        <v>0</v>
      </c>
      <c r="W4956" s="7">
        <v>0.0963</v>
      </c>
      <c r="X4956" s="7">
        <v>0</v>
      </c>
      <c r="Y4956" s="8" t="str">
        <f>IFERROR(VLOOKUP(F:F,#REF!,2,0),"需要手动检查")</f>
        <v>需要手动检查</v>
      </c>
      <c r="Z4956" s="9" t="str">
        <f t="shared" si="366"/>
        <v>否</v>
      </c>
      <c r="AA4956" s="10" t="s">
        <v>36</v>
      </c>
      <c r="AB4956" s="23" t="str">
        <f>IF(IFERROR(VLOOKUP(A4956,[1]剪辑视频号!A:B,2,FALSE),"")="剪辑","剪辑","商务")</f>
        <v>商务</v>
      </c>
      <c r="AC4956" t="str">
        <f t="shared" si="367"/>
        <v>2026/1/5</v>
      </c>
      <c r="AD4956" t="e">
        <f>VLOOKUP(Y4956,#REF!,2,FALSE)</f>
        <v>#REF!</v>
      </c>
    </row>
    <row r="4957" customHeight="1" spans="1:30">
      <c r="A4957" s="2" t="s">
        <v>15519</v>
      </c>
      <c r="B4957" s="2" t="s">
        <v>15520</v>
      </c>
      <c r="C4957" s="2" t="s">
        <v>15521</v>
      </c>
      <c r="D4957" s="2" t="s">
        <v>15522</v>
      </c>
      <c r="E4957" s="2" t="s">
        <v>15523</v>
      </c>
      <c r="F4957" s="2" t="s">
        <v>13985</v>
      </c>
      <c r="G4957" s="6">
        <v>126</v>
      </c>
      <c r="H4957" s="6">
        <v>4</v>
      </c>
      <c r="I4957" s="6">
        <v>0</v>
      </c>
      <c r="J4957" s="6">
        <v>0</v>
      </c>
      <c r="K4957" s="6">
        <v>0</v>
      </c>
      <c r="L4957" s="6">
        <v>0</v>
      </c>
      <c r="M4957" s="6">
        <v>133</v>
      </c>
      <c r="N4957" s="6">
        <v>3</v>
      </c>
      <c r="O4957" s="6">
        <v>0</v>
      </c>
      <c r="P4957" s="6">
        <v>0</v>
      </c>
      <c r="Q4957" s="6">
        <v>0</v>
      </c>
      <c r="R4957" s="6">
        <v>0</v>
      </c>
      <c r="S4957" s="6">
        <v>0</v>
      </c>
      <c r="T4957" s="6">
        <v>0</v>
      </c>
      <c r="U4957" s="7">
        <v>0.0238</v>
      </c>
      <c r="V4957" s="7">
        <v>0</v>
      </c>
      <c r="W4957" s="7">
        <v>0.0159</v>
      </c>
      <c r="X4957" s="7">
        <v>0</v>
      </c>
      <c r="Y4957" s="8" t="str">
        <f>IFERROR(VLOOKUP(F:F,#REF!,2,0),"需要手动检查")</f>
        <v>需要手动检查</v>
      </c>
      <c r="Z4957" s="9" t="str">
        <f t="shared" si="366"/>
        <v>否</v>
      </c>
      <c r="AA4957" s="10" t="s">
        <v>36</v>
      </c>
      <c r="AB4957" s="23" t="str">
        <f>IF(IFERROR(VLOOKUP(A4957,[1]剪辑视频号!A:B,2,FALSE),"")="剪辑","剪辑","商务")</f>
        <v>商务</v>
      </c>
      <c r="AC4957" t="str">
        <f t="shared" si="367"/>
        <v>2026/1/5</v>
      </c>
      <c r="AD4957" t="e">
        <f>VLOOKUP(Y4957,#REF!,2,FALSE)</f>
        <v>#REF!</v>
      </c>
    </row>
    <row r="4958" customHeight="1" spans="1:30">
      <c r="A4958" s="2" t="s">
        <v>15524</v>
      </c>
      <c r="B4958" s="2" t="s">
        <v>15525</v>
      </c>
      <c r="C4958" s="2" t="s">
        <v>15526</v>
      </c>
      <c r="D4958" s="2" t="s">
        <v>15527</v>
      </c>
      <c r="E4958" s="2" t="s">
        <v>15528</v>
      </c>
      <c r="F4958" s="2" t="s">
        <v>14700</v>
      </c>
      <c r="G4958" s="6">
        <v>347</v>
      </c>
      <c r="H4958" s="6">
        <v>10</v>
      </c>
      <c r="I4958" s="6">
        <v>0</v>
      </c>
      <c r="J4958" s="6">
        <v>0</v>
      </c>
      <c r="K4958" s="6">
        <v>0</v>
      </c>
      <c r="L4958" s="6">
        <v>0</v>
      </c>
      <c r="M4958" s="6">
        <v>342</v>
      </c>
      <c r="N4958" s="6">
        <v>7</v>
      </c>
      <c r="O4958" s="6">
        <v>0</v>
      </c>
      <c r="P4958" s="6">
        <v>0</v>
      </c>
      <c r="Q4958" s="6">
        <v>0</v>
      </c>
      <c r="R4958" s="6">
        <v>0</v>
      </c>
      <c r="S4958" s="6">
        <v>0</v>
      </c>
      <c r="T4958" s="6">
        <v>0</v>
      </c>
      <c r="U4958" s="7">
        <v>0.0202</v>
      </c>
      <c r="V4958" s="7">
        <v>0</v>
      </c>
      <c r="W4958" s="7">
        <v>0.049</v>
      </c>
      <c r="X4958" s="7">
        <v>0</v>
      </c>
      <c r="Y4958" s="8" t="str">
        <f>IFERROR(VLOOKUP(F:F,#REF!,2,0),"需要手动检查")</f>
        <v>需要手动检查</v>
      </c>
      <c r="Z4958" s="9" t="str">
        <f t="shared" si="366"/>
        <v>否</v>
      </c>
      <c r="AA4958" s="10" t="s">
        <v>36</v>
      </c>
      <c r="AB4958" s="23" t="str">
        <f>IF(IFERROR(VLOOKUP(A4958,[1]剪辑视频号!A:B,2,FALSE),"")="剪辑","剪辑","商务")</f>
        <v>商务</v>
      </c>
      <c r="AC4958" t="str">
        <f t="shared" si="367"/>
        <v>2026/1/5</v>
      </c>
      <c r="AD4958" t="e">
        <f>VLOOKUP(Y4958,#REF!,2,FALSE)</f>
        <v>#REF!</v>
      </c>
    </row>
    <row r="4959" customHeight="1" spans="1:30">
      <c r="A4959" s="2" t="s">
        <v>14413</v>
      </c>
      <c r="B4959" s="2" t="s">
        <v>14414</v>
      </c>
      <c r="C4959" s="2" t="s">
        <v>15529</v>
      </c>
      <c r="D4959" s="2" t="s">
        <v>15530</v>
      </c>
      <c r="E4959" s="2" t="s">
        <v>15531</v>
      </c>
      <c r="F4959" s="2" t="s">
        <v>12993</v>
      </c>
      <c r="G4959" s="6">
        <v>19</v>
      </c>
      <c r="H4959" s="6">
        <v>0</v>
      </c>
      <c r="I4959" s="6">
        <v>0</v>
      </c>
      <c r="J4959" s="6">
        <v>0</v>
      </c>
      <c r="K4959" s="6">
        <v>0</v>
      </c>
      <c r="L4959" s="6">
        <v>0</v>
      </c>
      <c r="M4959" s="6">
        <v>18</v>
      </c>
      <c r="N4959" s="6">
        <v>0</v>
      </c>
      <c r="O4959" s="6">
        <v>0</v>
      </c>
      <c r="P4959" s="6">
        <v>0</v>
      </c>
      <c r="Q4959" s="6">
        <v>0</v>
      </c>
      <c r="R4959" s="6">
        <v>0</v>
      </c>
      <c r="S4959" s="6">
        <v>0</v>
      </c>
      <c r="T4959" s="6">
        <v>0</v>
      </c>
      <c r="U4959" s="7">
        <v>0</v>
      </c>
      <c r="V4959" s="7">
        <v>0</v>
      </c>
      <c r="W4959" s="7">
        <v>0.1053</v>
      </c>
      <c r="X4959" s="7">
        <v>0</v>
      </c>
      <c r="Y4959" s="8" t="str">
        <f>IFERROR(VLOOKUP(F:F,#REF!,2,0),"需要手动检查")</f>
        <v>需要手动检查</v>
      </c>
      <c r="Z4959" s="9" t="str">
        <f t="shared" si="366"/>
        <v>否</v>
      </c>
      <c r="AA4959" s="10" t="s">
        <v>36</v>
      </c>
      <c r="AB4959" s="23" t="str">
        <f>IF(IFERROR(VLOOKUP(A4959,[1]剪辑视频号!A:B,2,FALSE),"")="剪辑","剪辑","商务")</f>
        <v>剪辑</v>
      </c>
      <c r="AC4959" t="str">
        <f t="shared" si="367"/>
        <v>2026/1/5</v>
      </c>
      <c r="AD4959" t="e">
        <f>VLOOKUP(Y4959,#REF!,2,FALSE)</f>
        <v>#REF!</v>
      </c>
    </row>
    <row r="4960" customHeight="1" spans="1:30">
      <c r="A4960" s="2" t="s">
        <v>14413</v>
      </c>
      <c r="B4960" s="2" t="s">
        <v>14414</v>
      </c>
      <c r="C4960" s="2" t="s">
        <v>15532</v>
      </c>
      <c r="D4960" s="2" t="s">
        <v>15533</v>
      </c>
      <c r="E4960" s="2" t="s">
        <v>15534</v>
      </c>
      <c r="F4960" s="2" t="s">
        <v>12993</v>
      </c>
      <c r="G4960" s="6">
        <v>43</v>
      </c>
      <c r="H4960" s="6">
        <v>0</v>
      </c>
      <c r="I4960" s="6">
        <v>0</v>
      </c>
      <c r="J4960" s="6">
        <v>0</v>
      </c>
      <c r="K4960" s="6">
        <v>0</v>
      </c>
      <c r="L4960" s="6">
        <v>0</v>
      </c>
      <c r="M4960" s="6">
        <v>48</v>
      </c>
      <c r="N4960" s="6">
        <v>5</v>
      </c>
      <c r="O4960" s="6">
        <v>0</v>
      </c>
      <c r="P4960" s="6">
        <v>0</v>
      </c>
      <c r="Q4960" s="6">
        <v>0</v>
      </c>
      <c r="R4960" s="6">
        <v>0</v>
      </c>
      <c r="S4960" s="6">
        <v>0</v>
      </c>
      <c r="T4960" s="6">
        <v>0</v>
      </c>
      <c r="U4960" s="7">
        <v>0.1163</v>
      </c>
      <c r="V4960" s="7">
        <v>0</v>
      </c>
      <c r="W4960" s="7">
        <v>0.093</v>
      </c>
      <c r="X4960" s="7">
        <v>0</v>
      </c>
      <c r="Y4960" s="8" t="str">
        <f>IFERROR(VLOOKUP(F:F,#REF!,2,0),"需要手动检查")</f>
        <v>需要手动检查</v>
      </c>
      <c r="Z4960" s="9" t="str">
        <f t="shared" si="366"/>
        <v>否</v>
      </c>
      <c r="AA4960" s="10" t="s">
        <v>36</v>
      </c>
      <c r="AB4960" s="23" t="str">
        <f>IF(IFERROR(VLOOKUP(A4960,[1]剪辑视频号!A:B,2,FALSE),"")="剪辑","剪辑","商务")</f>
        <v>剪辑</v>
      </c>
      <c r="AC4960" t="str">
        <f t="shared" si="367"/>
        <v>2026/1/5</v>
      </c>
      <c r="AD4960" t="e">
        <f>VLOOKUP(Y4960,#REF!,2,FALSE)</f>
        <v>#REF!</v>
      </c>
    </row>
    <row r="4961" customHeight="1" spans="1:30">
      <c r="A4961" s="2" t="s">
        <v>14413</v>
      </c>
      <c r="B4961" s="2" t="s">
        <v>14414</v>
      </c>
      <c r="C4961" s="2" t="s">
        <v>15535</v>
      </c>
      <c r="D4961" s="2" t="s">
        <v>15536</v>
      </c>
      <c r="E4961" s="2" t="s">
        <v>15537</v>
      </c>
      <c r="F4961" s="2" t="s">
        <v>12993</v>
      </c>
      <c r="G4961" s="6">
        <v>123</v>
      </c>
      <c r="H4961" s="6">
        <v>3</v>
      </c>
      <c r="I4961" s="6">
        <v>0</v>
      </c>
      <c r="J4961" s="6">
        <v>0</v>
      </c>
      <c r="K4961" s="6">
        <v>0</v>
      </c>
      <c r="L4961" s="6">
        <v>0</v>
      </c>
      <c r="M4961" s="6">
        <v>119</v>
      </c>
      <c r="N4961" s="6">
        <v>2</v>
      </c>
      <c r="O4961" s="6">
        <v>0</v>
      </c>
      <c r="P4961" s="6">
        <v>0</v>
      </c>
      <c r="Q4961" s="6">
        <v>0</v>
      </c>
      <c r="R4961" s="6">
        <v>0</v>
      </c>
      <c r="S4961" s="6">
        <v>0</v>
      </c>
      <c r="T4961" s="6">
        <v>0</v>
      </c>
      <c r="U4961" s="7">
        <v>0.0163</v>
      </c>
      <c r="V4961" s="7">
        <v>0</v>
      </c>
      <c r="W4961" s="7">
        <v>0.0569</v>
      </c>
      <c r="X4961" s="7">
        <v>0</v>
      </c>
      <c r="Y4961" s="8" t="str">
        <f>IFERROR(VLOOKUP(F:F,#REF!,2,0),"需要手动检查")</f>
        <v>需要手动检查</v>
      </c>
      <c r="Z4961" s="9" t="str">
        <f t="shared" si="366"/>
        <v>否</v>
      </c>
      <c r="AA4961" s="10" t="s">
        <v>36</v>
      </c>
      <c r="AB4961" s="23" t="str">
        <f>IF(IFERROR(VLOOKUP(A4961,[1]剪辑视频号!A:B,2,FALSE),"")="剪辑","剪辑","商务")</f>
        <v>剪辑</v>
      </c>
      <c r="AC4961" t="str">
        <f t="shared" si="367"/>
        <v>2026/1/5</v>
      </c>
      <c r="AD4961" t="e">
        <f>VLOOKUP(Y4961,#REF!,2,FALSE)</f>
        <v>#REF!</v>
      </c>
    </row>
    <row r="4962" customHeight="1" spans="1:30">
      <c r="A4962" s="2" t="s">
        <v>14109</v>
      </c>
      <c r="B4962" s="2" t="s">
        <v>14110</v>
      </c>
      <c r="C4962" s="2" t="s">
        <v>15538</v>
      </c>
      <c r="D4962" s="2" t="s">
        <v>15539</v>
      </c>
      <c r="E4962" s="2" t="s">
        <v>15540</v>
      </c>
      <c r="F4962" s="2" t="s">
        <v>12993</v>
      </c>
      <c r="G4962" s="6">
        <v>315</v>
      </c>
      <c r="H4962" s="6">
        <v>6</v>
      </c>
      <c r="I4962" s="6">
        <v>0</v>
      </c>
      <c r="J4962" s="6">
        <v>0</v>
      </c>
      <c r="K4962" s="6">
        <v>0</v>
      </c>
      <c r="L4962" s="6">
        <v>0</v>
      </c>
      <c r="M4962" s="6">
        <v>340</v>
      </c>
      <c r="N4962" s="6">
        <v>27</v>
      </c>
      <c r="O4962" s="6">
        <v>0</v>
      </c>
      <c r="P4962" s="6">
        <v>0</v>
      </c>
      <c r="Q4962" s="6">
        <v>0</v>
      </c>
      <c r="R4962" s="6">
        <v>0</v>
      </c>
      <c r="S4962" s="6">
        <v>0</v>
      </c>
      <c r="T4962" s="6">
        <v>0</v>
      </c>
      <c r="U4962" s="7">
        <v>0.0857</v>
      </c>
      <c r="V4962" s="7">
        <v>0</v>
      </c>
      <c r="W4962" s="7">
        <v>0.0762</v>
      </c>
      <c r="X4962" s="7">
        <v>0</v>
      </c>
      <c r="Y4962" s="8" t="str">
        <f>IFERROR(VLOOKUP(F:F,#REF!,2,0),"需要手动检查")</f>
        <v>需要手动检查</v>
      </c>
      <c r="Z4962" s="9" t="str">
        <f t="shared" si="366"/>
        <v>否</v>
      </c>
      <c r="AA4962" s="10" t="s">
        <v>36</v>
      </c>
      <c r="AB4962" s="23" t="str">
        <f>IF(IFERROR(VLOOKUP(A4962,[1]剪辑视频号!A:B,2,FALSE),"")="剪辑","剪辑","商务")</f>
        <v>剪辑</v>
      </c>
      <c r="AC4962" t="str">
        <f t="shared" si="367"/>
        <v>2026/1/5</v>
      </c>
      <c r="AD4962" t="e">
        <f>VLOOKUP(Y4962,#REF!,2,FALSE)</f>
        <v>#REF!</v>
      </c>
    </row>
    <row r="4963" customHeight="1" spans="1:30">
      <c r="A4963" s="2" t="s">
        <v>14109</v>
      </c>
      <c r="B4963" s="2" t="s">
        <v>14110</v>
      </c>
      <c r="C4963" s="2" t="s">
        <v>15541</v>
      </c>
      <c r="D4963" s="2" t="s">
        <v>15542</v>
      </c>
      <c r="E4963" s="2" t="s">
        <v>15537</v>
      </c>
      <c r="F4963" s="2" t="s">
        <v>12993</v>
      </c>
      <c r="G4963" s="6">
        <v>354</v>
      </c>
      <c r="H4963" s="6">
        <v>3</v>
      </c>
      <c r="I4963" s="6">
        <v>0</v>
      </c>
      <c r="J4963" s="6">
        <v>0</v>
      </c>
      <c r="K4963" s="6">
        <v>0</v>
      </c>
      <c r="L4963" s="6">
        <v>0</v>
      </c>
      <c r="M4963" s="6">
        <v>378</v>
      </c>
      <c r="N4963" s="6">
        <v>14</v>
      </c>
      <c r="O4963" s="6">
        <v>0</v>
      </c>
      <c r="P4963" s="6">
        <v>0</v>
      </c>
      <c r="Q4963" s="6">
        <v>0</v>
      </c>
      <c r="R4963" s="6">
        <v>0</v>
      </c>
      <c r="S4963" s="6">
        <v>0</v>
      </c>
      <c r="T4963" s="6">
        <v>0</v>
      </c>
      <c r="U4963" s="7">
        <v>0.0395</v>
      </c>
      <c r="V4963" s="7">
        <v>0</v>
      </c>
      <c r="W4963" s="7">
        <v>0.0508</v>
      </c>
      <c r="X4963" s="7">
        <v>0</v>
      </c>
      <c r="Y4963" s="8" t="str">
        <f>IFERROR(VLOOKUP(F:F,#REF!,2,0),"需要手动检查")</f>
        <v>需要手动检查</v>
      </c>
      <c r="Z4963" s="9" t="str">
        <f t="shared" si="366"/>
        <v>否</v>
      </c>
      <c r="AA4963" s="10" t="s">
        <v>36</v>
      </c>
      <c r="AB4963" s="23" t="str">
        <f>IF(IFERROR(VLOOKUP(A4963,[1]剪辑视频号!A:B,2,FALSE),"")="剪辑","剪辑","商务")</f>
        <v>剪辑</v>
      </c>
      <c r="AC4963" t="str">
        <f t="shared" si="367"/>
        <v>2026/1/5</v>
      </c>
      <c r="AD4963" t="e">
        <f>VLOOKUP(Y4963,#REF!,2,FALSE)</f>
        <v>#REF!</v>
      </c>
    </row>
    <row r="4964" customHeight="1" spans="1:30">
      <c r="A4964" s="2" t="s">
        <v>14109</v>
      </c>
      <c r="B4964" s="2" t="s">
        <v>14110</v>
      </c>
      <c r="C4964" s="2" t="s">
        <v>15543</v>
      </c>
      <c r="D4964" s="2" t="s">
        <v>15544</v>
      </c>
      <c r="E4964" s="2" t="s">
        <v>15545</v>
      </c>
      <c r="F4964" s="2" t="s">
        <v>12993</v>
      </c>
      <c r="G4964" s="6">
        <v>369</v>
      </c>
      <c r="H4964" s="6">
        <v>8</v>
      </c>
      <c r="I4964" s="6">
        <v>0</v>
      </c>
      <c r="J4964" s="6">
        <v>1</v>
      </c>
      <c r="K4964" s="6">
        <v>0</v>
      </c>
      <c r="L4964" s="6">
        <v>0</v>
      </c>
      <c r="M4964" s="6">
        <v>389</v>
      </c>
      <c r="N4964" s="6">
        <v>44</v>
      </c>
      <c r="O4964" s="6">
        <v>0</v>
      </c>
      <c r="P4964" s="6">
        <v>0</v>
      </c>
      <c r="Q4964" s="6">
        <v>0</v>
      </c>
      <c r="R4964" s="6">
        <v>0</v>
      </c>
      <c r="S4964" s="6">
        <v>0</v>
      </c>
      <c r="T4964" s="6">
        <v>0</v>
      </c>
      <c r="U4964" s="7">
        <v>0.1192</v>
      </c>
      <c r="V4964" s="7">
        <v>0</v>
      </c>
      <c r="W4964" s="7">
        <v>0.0623</v>
      </c>
      <c r="X4964" s="7">
        <v>0</v>
      </c>
      <c r="Y4964" s="8" t="str">
        <f>IFERROR(VLOOKUP(F:F,#REF!,2,0),"需要手动检查")</f>
        <v>需要手动检查</v>
      </c>
      <c r="Z4964" s="9" t="str">
        <f t="shared" si="366"/>
        <v>否</v>
      </c>
      <c r="AA4964" s="10" t="s">
        <v>36</v>
      </c>
      <c r="AB4964" s="23" t="str">
        <f>IF(IFERROR(VLOOKUP(A4964,[1]剪辑视频号!A:B,2,FALSE),"")="剪辑","剪辑","商务")</f>
        <v>剪辑</v>
      </c>
      <c r="AC4964" t="str">
        <f t="shared" si="367"/>
        <v>2026/1/5</v>
      </c>
      <c r="AD4964" t="e">
        <f>VLOOKUP(Y4964,#REF!,2,FALSE)</f>
        <v>#REF!</v>
      </c>
    </row>
    <row r="4965" customHeight="1" spans="1:30">
      <c r="A4965" s="2" t="s">
        <v>15546</v>
      </c>
      <c r="B4965" s="2" t="s">
        <v>15547</v>
      </c>
      <c r="C4965" s="2" t="s">
        <v>15548</v>
      </c>
      <c r="D4965" s="2" t="s">
        <v>15549</v>
      </c>
      <c r="E4965" s="2" t="s">
        <v>15550</v>
      </c>
      <c r="F4965" s="2" t="s">
        <v>14700</v>
      </c>
      <c r="G4965" s="6">
        <v>365</v>
      </c>
      <c r="H4965" s="6">
        <v>27</v>
      </c>
      <c r="I4965" s="6">
        <v>0</v>
      </c>
      <c r="J4965" s="6">
        <v>0</v>
      </c>
      <c r="K4965" s="6">
        <v>0</v>
      </c>
      <c r="L4965" s="6">
        <v>0</v>
      </c>
      <c r="M4965" s="6">
        <v>368</v>
      </c>
      <c r="N4965" s="6">
        <v>8</v>
      </c>
      <c r="O4965" s="6">
        <v>0</v>
      </c>
      <c r="P4965" s="6">
        <v>0</v>
      </c>
      <c r="Q4965" s="6">
        <v>0</v>
      </c>
      <c r="R4965" s="6">
        <v>0</v>
      </c>
      <c r="S4965" s="6">
        <v>0</v>
      </c>
      <c r="T4965" s="6">
        <v>0</v>
      </c>
      <c r="U4965" s="7">
        <v>0.0219</v>
      </c>
      <c r="V4965" s="7">
        <v>0</v>
      </c>
      <c r="W4965" s="7">
        <v>0.0356</v>
      </c>
      <c r="X4965" s="7">
        <v>0</v>
      </c>
      <c r="Y4965" s="8" t="str">
        <f>IFERROR(VLOOKUP(F:F,#REF!,2,0),"需要手动检查")</f>
        <v>需要手动检查</v>
      </c>
      <c r="Z4965" s="9" t="str">
        <f t="shared" ref="Z4965:Z4973" si="368">IF(R4965&gt;0,"是","否")</f>
        <v>否</v>
      </c>
      <c r="AA4965" s="10" t="s">
        <v>36</v>
      </c>
      <c r="AB4965" s="23" t="str">
        <f>IF(IFERROR(VLOOKUP(A4965,[1]剪辑视频号!A:B,2,FALSE),"")="剪辑","剪辑","商务")</f>
        <v>商务</v>
      </c>
      <c r="AC4965" t="str">
        <f t="shared" ref="AC4965:AC4973" si="369">YEAR(E4965)&amp;"/"&amp;MONTH(E4965)&amp;"/"&amp;DAY(E4965)</f>
        <v>2026/1/6</v>
      </c>
      <c r="AD4965" t="e">
        <f>VLOOKUP(Y4965,#REF!,2,FALSE)</f>
        <v>#REF!</v>
      </c>
    </row>
    <row r="4966" customHeight="1" spans="1:30">
      <c r="A4966" s="2" t="s">
        <v>15551</v>
      </c>
      <c r="B4966" s="2" t="s">
        <v>15552</v>
      </c>
      <c r="C4966" s="2" t="s">
        <v>45</v>
      </c>
      <c r="D4966" s="2" t="s">
        <v>15553</v>
      </c>
      <c r="E4966" s="2" t="s">
        <v>15554</v>
      </c>
      <c r="F4966" s="2" t="s">
        <v>14700</v>
      </c>
      <c r="G4966" s="6">
        <v>366</v>
      </c>
      <c r="H4966" s="6">
        <v>13</v>
      </c>
      <c r="I4966" s="6">
        <v>2</v>
      </c>
      <c r="J4966" s="6">
        <v>0</v>
      </c>
      <c r="K4966" s="6">
        <v>0</v>
      </c>
      <c r="L4966" s="6">
        <v>0</v>
      </c>
      <c r="M4966" s="6">
        <v>361</v>
      </c>
      <c r="N4966" s="6">
        <v>1</v>
      </c>
      <c r="O4966" s="6">
        <v>0</v>
      </c>
      <c r="P4966" s="6">
        <v>0</v>
      </c>
      <c r="Q4966" s="6">
        <v>0</v>
      </c>
      <c r="R4966" s="6">
        <v>0</v>
      </c>
      <c r="S4966" s="6">
        <v>0</v>
      </c>
      <c r="T4966" s="6">
        <v>0</v>
      </c>
      <c r="U4966" s="7">
        <v>0.0027</v>
      </c>
      <c r="V4966" s="7">
        <v>0</v>
      </c>
      <c r="W4966" s="7">
        <v>0.1448</v>
      </c>
      <c r="X4966" s="7">
        <v>0</v>
      </c>
      <c r="Y4966" s="8" t="str">
        <f>IFERROR(VLOOKUP(F:F,#REF!,2,0),"需要手动检查")</f>
        <v>需要手动检查</v>
      </c>
      <c r="Z4966" s="9" t="str">
        <f t="shared" si="368"/>
        <v>否</v>
      </c>
      <c r="AA4966" s="10" t="s">
        <v>36</v>
      </c>
      <c r="AB4966" s="23" t="str">
        <f>IF(IFERROR(VLOOKUP(A4966,[1]剪辑视频号!A:B,2,FALSE),"")="剪辑","剪辑","商务")</f>
        <v>商务</v>
      </c>
      <c r="AC4966" t="str">
        <f t="shared" si="369"/>
        <v>2026/1/6</v>
      </c>
      <c r="AD4966" t="e">
        <f>VLOOKUP(Y4966,#REF!,2,FALSE)</f>
        <v>#REF!</v>
      </c>
    </row>
    <row r="4967" customHeight="1" spans="1:30">
      <c r="A4967" s="2" t="s">
        <v>15482</v>
      </c>
      <c r="B4967" s="2" t="s">
        <v>15483</v>
      </c>
      <c r="C4967" s="2" t="s">
        <v>15555</v>
      </c>
      <c r="D4967" s="2" t="s">
        <v>15556</v>
      </c>
      <c r="E4967" s="2" t="s">
        <v>15557</v>
      </c>
      <c r="F4967" s="2" t="s">
        <v>14700</v>
      </c>
      <c r="G4967" s="6">
        <v>329</v>
      </c>
      <c r="H4967" s="6">
        <v>11</v>
      </c>
      <c r="I4967" s="6">
        <v>0</v>
      </c>
      <c r="J4967" s="6">
        <v>0</v>
      </c>
      <c r="K4967" s="6">
        <v>0</v>
      </c>
      <c r="L4967" s="6">
        <v>0</v>
      </c>
      <c r="M4967" s="6">
        <v>322</v>
      </c>
      <c r="N4967" s="6">
        <v>2</v>
      </c>
      <c r="O4967" s="6">
        <v>0</v>
      </c>
      <c r="P4967" s="6">
        <v>0</v>
      </c>
      <c r="Q4967" s="6">
        <v>0</v>
      </c>
      <c r="R4967" s="6">
        <v>0</v>
      </c>
      <c r="S4967" s="6">
        <v>0</v>
      </c>
      <c r="T4967" s="6">
        <v>0</v>
      </c>
      <c r="U4967" s="7">
        <v>0.0061</v>
      </c>
      <c r="V4967" s="7">
        <v>0</v>
      </c>
      <c r="W4967" s="7">
        <v>0.0547</v>
      </c>
      <c r="X4967" s="7">
        <v>0</v>
      </c>
      <c r="Y4967" s="8" t="str">
        <f>IFERROR(VLOOKUP(F:F,#REF!,2,0),"需要手动检查")</f>
        <v>需要手动检查</v>
      </c>
      <c r="Z4967" s="9" t="str">
        <f t="shared" si="368"/>
        <v>否</v>
      </c>
      <c r="AA4967" s="10" t="s">
        <v>36</v>
      </c>
      <c r="AB4967" s="23" t="str">
        <f>IF(IFERROR(VLOOKUP(A4967,[1]剪辑视频号!A:B,2,FALSE),"")="剪辑","剪辑","商务")</f>
        <v>商务</v>
      </c>
      <c r="AC4967" t="str">
        <f t="shared" si="369"/>
        <v>2026/1/6</v>
      </c>
      <c r="AD4967" t="e">
        <f>VLOOKUP(Y4967,#REF!,2,FALSE)</f>
        <v>#REF!</v>
      </c>
    </row>
    <row r="4968" customHeight="1" spans="1:30">
      <c r="A4968" s="2" t="s">
        <v>15558</v>
      </c>
      <c r="B4968" s="2" t="s">
        <v>15559</v>
      </c>
      <c r="C4968" s="2" t="s">
        <v>15560</v>
      </c>
      <c r="D4968" s="2" t="s">
        <v>15561</v>
      </c>
      <c r="E4968" s="2" t="s">
        <v>15562</v>
      </c>
      <c r="F4968" s="2" t="s">
        <v>14700</v>
      </c>
      <c r="G4968" s="6">
        <v>170</v>
      </c>
      <c r="H4968" s="6">
        <v>14</v>
      </c>
      <c r="I4968" s="6">
        <v>1</v>
      </c>
      <c r="J4968" s="6">
        <v>0</v>
      </c>
      <c r="K4968" s="6">
        <v>0</v>
      </c>
      <c r="L4968" s="6">
        <v>0</v>
      </c>
      <c r="M4968" s="6">
        <v>166</v>
      </c>
      <c r="N4968" s="6">
        <v>3</v>
      </c>
      <c r="O4968" s="6">
        <v>0</v>
      </c>
      <c r="P4968" s="6">
        <v>0</v>
      </c>
      <c r="Q4968" s="6">
        <v>0</v>
      </c>
      <c r="R4968" s="6">
        <v>0</v>
      </c>
      <c r="S4968" s="6">
        <v>0</v>
      </c>
      <c r="T4968" s="6">
        <v>0</v>
      </c>
      <c r="U4968" s="7">
        <v>0.0176</v>
      </c>
      <c r="V4968" s="7">
        <v>0</v>
      </c>
      <c r="W4968" s="7">
        <v>0.1294</v>
      </c>
      <c r="X4968" s="7">
        <v>0</v>
      </c>
      <c r="Y4968" s="8" t="str">
        <f>IFERROR(VLOOKUP(F:F,#REF!,2,0),"需要手动检查")</f>
        <v>需要手动检查</v>
      </c>
      <c r="Z4968" s="9" t="str">
        <f t="shared" si="368"/>
        <v>否</v>
      </c>
      <c r="AA4968" s="10" t="s">
        <v>36</v>
      </c>
      <c r="AB4968" s="23" t="str">
        <f>IF(IFERROR(VLOOKUP(A4968,[1]剪辑视频号!A:B,2,FALSE),"")="剪辑","剪辑","商务")</f>
        <v>商务</v>
      </c>
      <c r="AC4968" t="str">
        <f t="shared" si="369"/>
        <v>2026/1/6</v>
      </c>
      <c r="AD4968" t="e">
        <f>VLOOKUP(Y4968,#REF!,2,FALSE)</f>
        <v>#REF!</v>
      </c>
    </row>
    <row r="4969" customHeight="1" spans="1:30">
      <c r="A4969" s="2" t="s">
        <v>14109</v>
      </c>
      <c r="B4969" s="2" t="s">
        <v>14110</v>
      </c>
      <c r="C4969" s="2" t="s">
        <v>15563</v>
      </c>
      <c r="D4969" s="2" t="s">
        <v>15564</v>
      </c>
      <c r="E4969" s="2" t="s">
        <v>15565</v>
      </c>
      <c r="F4969" s="2" t="s">
        <v>12993</v>
      </c>
      <c r="G4969" s="6">
        <v>33</v>
      </c>
      <c r="H4969" s="6">
        <v>0</v>
      </c>
      <c r="I4969" s="6">
        <v>0</v>
      </c>
      <c r="J4969" s="6">
        <v>0</v>
      </c>
      <c r="K4969" s="6">
        <v>0</v>
      </c>
      <c r="L4969" s="6">
        <v>0</v>
      </c>
      <c r="M4969" s="6">
        <v>40</v>
      </c>
      <c r="N4969" s="6">
        <v>0</v>
      </c>
      <c r="O4969" s="6">
        <v>0</v>
      </c>
      <c r="P4969" s="6">
        <v>0</v>
      </c>
      <c r="Q4969" s="6">
        <v>0</v>
      </c>
      <c r="R4969" s="6">
        <v>0</v>
      </c>
      <c r="S4969" s="6">
        <v>0</v>
      </c>
      <c r="T4969" s="6">
        <v>0</v>
      </c>
      <c r="U4969" s="7">
        <v>0</v>
      </c>
      <c r="V4969" s="7">
        <v>0</v>
      </c>
      <c r="W4969" s="7">
        <v>0</v>
      </c>
      <c r="X4969" s="7">
        <v>0</v>
      </c>
      <c r="Y4969" s="8" t="str">
        <f>IFERROR(VLOOKUP(F:F,#REF!,2,0),"需要手动检查")</f>
        <v>需要手动检查</v>
      </c>
      <c r="Z4969" s="9" t="str">
        <f t="shared" si="368"/>
        <v>否</v>
      </c>
      <c r="AA4969" s="10" t="s">
        <v>36</v>
      </c>
      <c r="AB4969" s="23" t="str">
        <f>IF(IFERROR(VLOOKUP(A4969,[1]剪辑视频号!A:B,2,FALSE),"")="剪辑","剪辑","商务")</f>
        <v>剪辑</v>
      </c>
      <c r="AC4969" t="str">
        <f t="shared" si="369"/>
        <v>2026/1/6</v>
      </c>
      <c r="AD4969" t="e">
        <f>VLOOKUP(Y4969,#REF!,2,FALSE)</f>
        <v>#REF!</v>
      </c>
    </row>
    <row r="4970" customHeight="1" spans="1:30">
      <c r="A4970" s="2" t="s">
        <v>14109</v>
      </c>
      <c r="B4970" s="2" t="s">
        <v>14110</v>
      </c>
      <c r="C4970" s="2" t="s">
        <v>15566</v>
      </c>
      <c r="D4970" s="2" t="s">
        <v>15567</v>
      </c>
      <c r="E4970" s="2" t="s">
        <v>15568</v>
      </c>
      <c r="F4970" s="2" t="s">
        <v>12993</v>
      </c>
      <c r="G4970" s="6">
        <v>364</v>
      </c>
      <c r="H4970" s="6">
        <v>3</v>
      </c>
      <c r="I4970" s="6">
        <v>0</v>
      </c>
      <c r="J4970" s="6">
        <v>0</v>
      </c>
      <c r="K4970" s="6">
        <v>0</v>
      </c>
      <c r="L4970" s="6">
        <v>0</v>
      </c>
      <c r="M4970" s="6">
        <v>404</v>
      </c>
      <c r="N4970" s="6">
        <v>15</v>
      </c>
      <c r="O4970" s="6">
        <v>0</v>
      </c>
      <c r="P4970" s="6">
        <v>0</v>
      </c>
      <c r="Q4970" s="6">
        <v>0</v>
      </c>
      <c r="R4970" s="6">
        <v>0</v>
      </c>
      <c r="S4970" s="6">
        <v>0</v>
      </c>
      <c r="T4970" s="6">
        <v>0</v>
      </c>
      <c r="U4970" s="7">
        <v>0.0412</v>
      </c>
      <c r="V4970" s="7">
        <v>0</v>
      </c>
      <c r="W4970" s="7">
        <v>0.0659</v>
      </c>
      <c r="X4970" s="7">
        <v>0</v>
      </c>
      <c r="Y4970" s="8" t="str">
        <f>IFERROR(VLOOKUP(F:F,#REF!,2,0),"需要手动检查")</f>
        <v>需要手动检查</v>
      </c>
      <c r="Z4970" s="9" t="str">
        <f t="shared" si="368"/>
        <v>否</v>
      </c>
      <c r="AA4970" s="10" t="s">
        <v>36</v>
      </c>
      <c r="AB4970" s="23" t="str">
        <f>IF(IFERROR(VLOOKUP(A4970,[1]剪辑视频号!A:B,2,FALSE),"")="剪辑","剪辑","商务")</f>
        <v>剪辑</v>
      </c>
      <c r="AC4970" t="str">
        <f t="shared" si="369"/>
        <v>2026/1/6</v>
      </c>
      <c r="AD4970" t="e">
        <f>VLOOKUP(Y4970,#REF!,2,FALSE)</f>
        <v>#REF!</v>
      </c>
    </row>
    <row r="4971" customHeight="1" spans="1:30">
      <c r="A4971" s="2" t="s">
        <v>14109</v>
      </c>
      <c r="B4971" s="2" t="s">
        <v>14110</v>
      </c>
      <c r="C4971" s="2" t="s">
        <v>15569</v>
      </c>
      <c r="D4971" s="2" t="s">
        <v>15570</v>
      </c>
      <c r="E4971" s="2" t="s">
        <v>15571</v>
      </c>
      <c r="F4971" s="2" t="s">
        <v>12993</v>
      </c>
      <c r="G4971" s="6">
        <v>270</v>
      </c>
      <c r="H4971" s="6">
        <v>4</v>
      </c>
      <c r="I4971" s="6">
        <v>0</v>
      </c>
      <c r="J4971" s="6">
        <v>0</v>
      </c>
      <c r="K4971" s="6">
        <v>0</v>
      </c>
      <c r="L4971" s="6">
        <v>0</v>
      </c>
      <c r="M4971" s="6">
        <v>279</v>
      </c>
      <c r="N4971" s="6">
        <v>11</v>
      </c>
      <c r="O4971" s="6">
        <v>0</v>
      </c>
      <c r="P4971" s="6">
        <v>0</v>
      </c>
      <c r="Q4971" s="6">
        <v>0</v>
      </c>
      <c r="R4971" s="6">
        <v>0</v>
      </c>
      <c r="S4971" s="6">
        <v>0</v>
      </c>
      <c r="T4971" s="6">
        <v>0</v>
      </c>
      <c r="U4971" s="7">
        <v>0.0407</v>
      </c>
      <c r="V4971" s="7">
        <v>0</v>
      </c>
      <c r="W4971" s="7">
        <v>0.0296</v>
      </c>
      <c r="X4971" s="7">
        <v>0</v>
      </c>
      <c r="Y4971" s="8" t="str">
        <f>IFERROR(VLOOKUP(F:F,#REF!,2,0),"需要手动检查")</f>
        <v>需要手动检查</v>
      </c>
      <c r="Z4971" s="9" t="str">
        <f t="shared" si="368"/>
        <v>否</v>
      </c>
      <c r="AA4971" s="10" t="s">
        <v>36</v>
      </c>
      <c r="AB4971" s="23" t="str">
        <f>IF(IFERROR(VLOOKUP(A4971,[1]剪辑视频号!A:B,2,FALSE),"")="剪辑","剪辑","商务")</f>
        <v>剪辑</v>
      </c>
      <c r="AC4971" t="str">
        <f t="shared" si="369"/>
        <v>2026/1/6</v>
      </c>
      <c r="AD4971" t="e">
        <f>VLOOKUP(Y4971,#REF!,2,FALSE)</f>
        <v>#REF!</v>
      </c>
    </row>
    <row r="4972" customHeight="1" spans="1:30">
      <c r="A4972" s="2" t="s">
        <v>14413</v>
      </c>
      <c r="B4972" s="2" t="s">
        <v>14414</v>
      </c>
      <c r="C4972" s="2" t="s">
        <v>15572</v>
      </c>
      <c r="D4972" s="2" t="s">
        <v>15573</v>
      </c>
      <c r="E4972" s="2" t="s">
        <v>15574</v>
      </c>
      <c r="F4972" s="2" t="s">
        <v>12993</v>
      </c>
      <c r="G4972" s="6">
        <v>86</v>
      </c>
      <c r="H4972" s="6">
        <v>2</v>
      </c>
      <c r="I4972" s="6">
        <v>0</v>
      </c>
      <c r="J4972" s="6">
        <v>0</v>
      </c>
      <c r="K4972" s="6">
        <v>0</v>
      </c>
      <c r="L4972" s="6">
        <v>0</v>
      </c>
      <c r="M4972" s="6">
        <v>84</v>
      </c>
      <c r="N4972" s="6">
        <v>2</v>
      </c>
      <c r="O4972" s="6">
        <v>0</v>
      </c>
      <c r="P4972" s="6">
        <v>0</v>
      </c>
      <c r="Q4972" s="6">
        <v>0</v>
      </c>
      <c r="R4972" s="6">
        <v>0</v>
      </c>
      <c r="S4972" s="6">
        <v>0</v>
      </c>
      <c r="T4972" s="6">
        <v>0</v>
      </c>
      <c r="U4972" s="7">
        <v>0.0233</v>
      </c>
      <c r="V4972" s="7">
        <v>0</v>
      </c>
      <c r="W4972" s="7">
        <v>0.0116</v>
      </c>
      <c r="X4972" s="7">
        <v>0</v>
      </c>
      <c r="Y4972" s="8" t="str">
        <f>IFERROR(VLOOKUP(F:F,#REF!,2,0),"需要手动检查")</f>
        <v>需要手动检查</v>
      </c>
      <c r="Z4972" s="9" t="str">
        <f t="shared" si="368"/>
        <v>否</v>
      </c>
      <c r="AA4972" s="10" t="s">
        <v>36</v>
      </c>
      <c r="AB4972" s="23" t="str">
        <f>IF(IFERROR(VLOOKUP(A4972,[1]剪辑视频号!A:B,2,FALSE),"")="剪辑","剪辑","商务")</f>
        <v>剪辑</v>
      </c>
      <c r="AC4972" t="str">
        <f t="shared" si="369"/>
        <v>2026/1/6</v>
      </c>
      <c r="AD4972" t="e">
        <f>VLOOKUP(Y4972,#REF!,2,FALSE)</f>
        <v>#REF!</v>
      </c>
    </row>
    <row r="4973" customHeight="1" spans="1:30">
      <c r="A4973" s="2" t="s">
        <v>14413</v>
      </c>
      <c r="B4973" s="2" t="s">
        <v>14414</v>
      </c>
      <c r="C4973" s="2" t="s">
        <v>15575</v>
      </c>
      <c r="D4973" s="2" t="s">
        <v>15576</v>
      </c>
      <c r="E4973" s="2" t="s">
        <v>15577</v>
      </c>
      <c r="F4973" s="2" t="s">
        <v>12993</v>
      </c>
      <c r="G4973" s="6">
        <v>28</v>
      </c>
      <c r="H4973" s="6">
        <v>0</v>
      </c>
      <c r="I4973" s="6">
        <v>0</v>
      </c>
      <c r="J4973" s="6">
        <v>0</v>
      </c>
      <c r="K4973" s="6">
        <v>0</v>
      </c>
      <c r="L4973" s="6">
        <v>0</v>
      </c>
      <c r="M4973" s="6">
        <v>28</v>
      </c>
      <c r="N4973" s="6">
        <v>1</v>
      </c>
      <c r="O4973" s="6">
        <v>0</v>
      </c>
      <c r="P4973" s="6">
        <v>0</v>
      </c>
      <c r="Q4973" s="6">
        <v>0</v>
      </c>
      <c r="R4973" s="6">
        <v>0</v>
      </c>
      <c r="S4973" s="6">
        <v>0</v>
      </c>
      <c r="T4973" s="6">
        <v>0</v>
      </c>
      <c r="U4973" s="7">
        <v>0.0357</v>
      </c>
      <c r="V4973" s="7">
        <v>0</v>
      </c>
      <c r="W4973" s="7">
        <v>0.0357</v>
      </c>
      <c r="X4973" s="7">
        <v>0</v>
      </c>
      <c r="Y4973" s="8" t="str">
        <f>IFERROR(VLOOKUP(F:F,#REF!,2,0),"需要手动检查")</f>
        <v>需要手动检查</v>
      </c>
      <c r="Z4973" s="9" t="str">
        <f t="shared" si="368"/>
        <v>否</v>
      </c>
      <c r="AA4973" s="10" t="s">
        <v>36</v>
      </c>
      <c r="AB4973" s="23" t="str">
        <f>IF(IFERROR(VLOOKUP(A4973,[1]剪辑视频号!A:B,2,FALSE),"")="剪辑","剪辑","商务")</f>
        <v>剪辑</v>
      </c>
      <c r="AC4973" t="str">
        <f t="shared" si="369"/>
        <v>2026/1/6</v>
      </c>
      <c r="AD4973" t="e">
        <f>VLOOKUP(Y4973,#REF!,2,FALSE)</f>
        <v>#REF!</v>
      </c>
    </row>
    <row r="4974" customHeight="1" spans="1:30">
      <c r="A4974" s="2" t="s">
        <v>15578</v>
      </c>
      <c r="B4974" s="2" t="s">
        <v>15579</v>
      </c>
      <c r="C4974" s="2" t="s">
        <v>15580</v>
      </c>
      <c r="D4974" s="2" t="s">
        <v>15581</v>
      </c>
      <c r="E4974" s="2" t="s">
        <v>15582</v>
      </c>
      <c r="F4974" s="2" t="s">
        <v>14700</v>
      </c>
      <c r="G4974" s="6">
        <v>219</v>
      </c>
      <c r="H4974" s="6">
        <v>12</v>
      </c>
      <c r="I4974" s="6">
        <v>2</v>
      </c>
      <c r="J4974" s="6">
        <v>0</v>
      </c>
      <c r="K4974" s="6">
        <v>0</v>
      </c>
      <c r="L4974" s="6">
        <v>0</v>
      </c>
      <c r="M4974" s="6">
        <v>217</v>
      </c>
      <c r="N4974" s="6">
        <v>0</v>
      </c>
      <c r="O4974" s="6">
        <v>0</v>
      </c>
      <c r="P4974" s="6">
        <v>0</v>
      </c>
      <c r="Q4974" s="6">
        <v>0</v>
      </c>
      <c r="R4974" s="6">
        <v>0</v>
      </c>
      <c r="S4974" s="6">
        <v>0</v>
      </c>
      <c r="T4974" s="6">
        <v>0</v>
      </c>
      <c r="U4974" s="7">
        <v>0</v>
      </c>
      <c r="V4974" s="7">
        <v>0</v>
      </c>
      <c r="W4974" s="7">
        <v>0.0731</v>
      </c>
      <c r="X4974" s="7">
        <v>0</v>
      </c>
      <c r="Y4974" s="8" t="str">
        <f>IFERROR(VLOOKUP(F:F,#REF!,2,0),"需要手动检查")</f>
        <v>需要手动检查</v>
      </c>
      <c r="Z4974" s="9" t="str">
        <f t="shared" ref="Z4974:Z4982" si="370">IF(R4974&gt;0,"是","否")</f>
        <v>否</v>
      </c>
      <c r="AA4974" s="10" t="s">
        <v>36</v>
      </c>
      <c r="AB4974" s="23" t="str">
        <f>IF(IFERROR(VLOOKUP(A4974,[1]剪辑视频号!A:B,2,FALSE),"")="剪辑","剪辑","商务")</f>
        <v>商务</v>
      </c>
      <c r="AC4974" t="str">
        <f t="shared" ref="AC4974:AC4982" si="371">YEAR(E4974)&amp;"/"&amp;MONTH(E4974)&amp;"/"&amp;DAY(E4974)</f>
        <v>2026/1/7</v>
      </c>
      <c r="AD4974" t="e">
        <f>VLOOKUP(Y4974,#REF!,2,FALSE)</f>
        <v>#REF!</v>
      </c>
    </row>
    <row r="4975" customHeight="1" spans="1:30">
      <c r="A4975" s="2" t="s">
        <v>15583</v>
      </c>
      <c r="B4975" s="2" t="s">
        <v>15584</v>
      </c>
      <c r="C4975" s="2" t="s">
        <v>15585</v>
      </c>
      <c r="D4975" s="2" t="s">
        <v>15586</v>
      </c>
      <c r="E4975" s="2" t="s">
        <v>15587</v>
      </c>
      <c r="F4975" s="2" t="s">
        <v>14700</v>
      </c>
      <c r="G4975" s="6">
        <v>363</v>
      </c>
      <c r="H4975" s="6">
        <v>15</v>
      </c>
      <c r="I4975" s="6">
        <v>0</v>
      </c>
      <c r="J4975" s="6">
        <v>0</v>
      </c>
      <c r="K4975" s="6">
        <v>0</v>
      </c>
      <c r="L4975" s="6">
        <v>0</v>
      </c>
      <c r="M4975" s="6">
        <v>357</v>
      </c>
      <c r="N4975" s="6">
        <v>5</v>
      </c>
      <c r="O4975" s="6">
        <v>0</v>
      </c>
      <c r="P4975" s="6">
        <v>0</v>
      </c>
      <c r="Q4975" s="6">
        <v>0</v>
      </c>
      <c r="R4975" s="6">
        <v>0</v>
      </c>
      <c r="S4975" s="6">
        <v>0</v>
      </c>
      <c r="T4975" s="6">
        <v>0</v>
      </c>
      <c r="U4975" s="7">
        <v>0.0138</v>
      </c>
      <c r="V4975" s="7">
        <v>0</v>
      </c>
      <c r="W4975" s="7">
        <v>0.1047</v>
      </c>
      <c r="X4975" s="7">
        <v>0</v>
      </c>
      <c r="Y4975" s="8" t="str">
        <f>IFERROR(VLOOKUP(F:F,#REF!,2,0),"需要手动检查")</f>
        <v>需要手动检查</v>
      </c>
      <c r="Z4975" s="9" t="str">
        <f t="shared" si="370"/>
        <v>否</v>
      </c>
      <c r="AA4975" s="10" t="s">
        <v>36</v>
      </c>
      <c r="AB4975" s="23" t="str">
        <f>IF(IFERROR(VLOOKUP(A4975,[1]剪辑视频号!A:B,2,FALSE),"")="剪辑","剪辑","商务")</f>
        <v>商务</v>
      </c>
      <c r="AC4975" t="str">
        <f t="shared" si="371"/>
        <v>2026/1/7</v>
      </c>
      <c r="AD4975" t="e">
        <f>VLOOKUP(Y4975,#REF!,2,FALSE)</f>
        <v>#REF!</v>
      </c>
    </row>
    <row r="4976" customHeight="1" spans="1:30">
      <c r="A4976" s="2" t="s">
        <v>5963</v>
      </c>
      <c r="B4976" s="2" t="s">
        <v>5964</v>
      </c>
      <c r="C4976" s="2" t="s">
        <v>15588</v>
      </c>
      <c r="D4976" s="2" t="s">
        <v>15589</v>
      </c>
      <c r="E4976" s="2" t="s">
        <v>15590</v>
      </c>
      <c r="F4976" s="2" t="s">
        <v>15420</v>
      </c>
      <c r="G4976" s="6">
        <v>405</v>
      </c>
      <c r="H4976" s="6">
        <v>10</v>
      </c>
      <c r="I4976" s="6">
        <v>0</v>
      </c>
      <c r="J4976" s="6">
        <v>0</v>
      </c>
      <c r="K4976" s="6">
        <v>0</v>
      </c>
      <c r="L4976" s="6">
        <v>0</v>
      </c>
      <c r="M4976" s="6">
        <v>428</v>
      </c>
      <c r="N4976" s="6">
        <v>4</v>
      </c>
      <c r="O4976" s="6">
        <v>0</v>
      </c>
      <c r="P4976" s="6">
        <v>0</v>
      </c>
      <c r="Q4976" s="6">
        <v>0</v>
      </c>
      <c r="R4976" s="6">
        <v>0</v>
      </c>
      <c r="S4976" s="6">
        <v>0</v>
      </c>
      <c r="T4976" s="6">
        <v>0</v>
      </c>
      <c r="U4976" s="7">
        <v>0.0099</v>
      </c>
      <c r="V4976" s="7">
        <v>0</v>
      </c>
      <c r="W4976" s="7">
        <v>0.0988</v>
      </c>
      <c r="X4976" s="7">
        <v>0</v>
      </c>
      <c r="Y4976" s="8" t="str">
        <f>IFERROR(VLOOKUP(F:F,#REF!,2,0),"需要手动检查")</f>
        <v>需要手动检查</v>
      </c>
      <c r="Z4976" s="9" t="str">
        <f t="shared" si="370"/>
        <v>否</v>
      </c>
      <c r="AA4976" s="10" t="s">
        <v>36</v>
      </c>
      <c r="AB4976" s="23" t="str">
        <f>IF(IFERROR(VLOOKUP(A4976,[1]剪辑视频号!A:B,2,FALSE),"")="剪辑","剪辑","商务")</f>
        <v>商务</v>
      </c>
      <c r="AC4976" t="str">
        <f t="shared" si="371"/>
        <v>2026/1/7</v>
      </c>
      <c r="AD4976" t="e">
        <f>VLOOKUP(Y4976,#REF!,2,FALSE)</f>
        <v>#REF!</v>
      </c>
    </row>
    <row r="4977" customHeight="1" spans="1:30">
      <c r="A4977" s="2" t="s">
        <v>15591</v>
      </c>
      <c r="B4977" s="2" t="s">
        <v>15592</v>
      </c>
      <c r="C4977" s="2" t="s">
        <v>15593</v>
      </c>
      <c r="D4977" s="2" t="s">
        <v>15594</v>
      </c>
      <c r="E4977" s="2" t="s">
        <v>15595</v>
      </c>
      <c r="F4977" s="2" t="s">
        <v>14700</v>
      </c>
      <c r="G4977" s="6">
        <v>214</v>
      </c>
      <c r="H4977" s="6">
        <v>9</v>
      </c>
      <c r="I4977" s="6">
        <v>1</v>
      </c>
      <c r="J4977" s="6">
        <v>0</v>
      </c>
      <c r="K4977" s="6">
        <v>0</v>
      </c>
      <c r="L4977" s="6">
        <v>0</v>
      </c>
      <c r="M4977" s="6">
        <v>205</v>
      </c>
      <c r="N4977" s="6">
        <v>1</v>
      </c>
      <c r="O4977" s="6">
        <v>0</v>
      </c>
      <c r="P4977" s="6">
        <v>0</v>
      </c>
      <c r="Q4977" s="6">
        <v>0</v>
      </c>
      <c r="R4977" s="6">
        <v>0</v>
      </c>
      <c r="S4977" s="6">
        <v>0</v>
      </c>
      <c r="T4977" s="6">
        <v>0</v>
      </c>
      <c r="U4977" s="7">
        <v>0.0047</v>
      </c>
      <c r="V4977" s="7">
        <v>0</v>
      </c>
      <c r="W4977" s="7">
        <v>0.0561</v>
      </c>
      <c r="X4977" s="7">
        <v>0</v>
      </c>
      <c r="Y4977" s="8" t="str">
        <f>IFERROR(VLOOKUP(F:F,#REF!,2,0),"需要手动检查")</f>
        <v>需要手动检查</v>
      </c>
      <c r="Z4977" s="9" t="str">
        <f t="shared" si="370"/>
        <v>否</v>
      </c>
      <c r="AA4977" s="10" t="s">
        <v>36</v>
      </c>
      <c r="AB4977" s="23" t="str">
        <f>IF(IFERROR(VLOOKUP(A4977,[1]剪辑视频号!A:B,2,FALSE),"")="剪辑","剪辑","商务")</f>
        <v>商务</v>
      </c>
      <c r="AC4977" t="str">
        <f t="shared" si="371"/>
        <v>2026/1/7</v>
      </c>
      <c r="AD4977" t="e">
        <f>VLOOKUP(Y4977,#REF!,2,FALSE)</f>
        <v>#REF!</v>
      </c>
    </row>
    <row r="4978" customHeight="1" spans="1:30">
      <c r="A4978" s="2" t="s">
        <v>5963</v>
      </c>
      <c r="B4978" s="2" t="s">
        <v>5964</v>
      </c>
      <c r="C4978" s="2" t="s">
        <v>15596</v>
      </c>
      <c r="D4978" s="2" t="s">
        <v>15597</v>
      </c>
      <c r="E4978" s="2" t="s">
        <v>15598</v>
      </c>
      <c r="F4978" s="2" t="s">
        <v>15420</v>
      </c>
      <c r="G4978" s="6">
        <v>407</v>
      </c>
      <c r="H4978" s="6">
        <v>10</v>
      </c>
      <c r="I4978" s="6">
        <v>0</v>
      </c>
      <c r="J4978" s="6">
        <v>0</v>
      </c>
      <c r="K4978" s="6">
        <v>0</v>
      </c>
      <c r="L4978" s="6">
        <v>0</v>
      </c>
      <c r="M4978" s="6">
        <v>450</v>
      </c>
      <c r="N4978" s="6">
        <v>20</v>
      </c>
      <c r="O4978" s="6">
        <v>0</v>
      </c>
      <c r="P4978" s="6">
        <v>0</v>
      </c>
      <c r="Q4978" s="6">
        <v>0</v>
      </c>
      <c r="R4978" s="6">
        <v>0</v>
      </c>
      <c r="S4978" s="6">
        <v>0</v>
      </c>
      <c r="T4978" s="6">
        <v>0</v>
      </c>
      <c r="U4978" s="7">
        <v>0.0491</v>
      </c>
      <c r="V4978" s="7">
        <v>0</v>
      </c>
      <c r="W4978" s="7">
        <v>0.0369</v>
      </c>
      <c r="X4978" s="7">
        <v>0</v>
      </c>
      <c r="Y4978" s="8" t="str">
        <f>IFERROR(VLOOKUP(F:F,#REF!,2,0),"需要手动检查")</f>
        <v>需要手动检查</v>
      </c>
      <c r="Z4978" s="9" t="str">
        <f t="shared" si="370"/>
        <v>否</v>
      </c>
      <c r="AA4978" s="10" t="s">
        <v>36</v>
      </c>
      <c r="AB4978" s="23" t="str">
        <f>IF(IFERROR(VLOOKUP(A4978,[1]剪辑视频号!A:B,2,FALSE),"")="剪辑","剪辑","商务")</f>
        <v>商务</v>
      </c>
      <c r="AC4978" t="str">
        <f t="shared" si="371"/>
        <v>2026/1/7</v>
      </c>
      <c r="AD4978" t="e">
        <f>VLOOKUP(Y4978,#REF!,2,FALSE)</f>
        <v>#REF!</v>
      </c>
    </row>
    <row r="4979" customHeight="1" spans="1:30">
      <c r="A4979" s="2" t="s">
        <v>14109</v>
      </c>
      <c r="B4979" s="2" t="s">
        <v>14110</v>
      </c>
      <c r="C4979" s="2" t="s">
        <v>15599</v>
      </c>
      <c r="D4979" s="2" t="s">
        <v>15600</v>
      </c>
      <c r="E4979" s="2" t="s">
        <v>15601</v>
      </c>
      <c r="F4979" s="2" t="s">
        <v>12993</v>
      </c>
      <c r="G4979" s="6">
        <v>28</v>
      </c>
      <c r="H4979" s="6">
        <v>0</v>
      </c>
      <c r="I4979" s="6">
        <v>0</v>
      </c>
      <c r="J4979" s="6">
        <v>0</v>
      </c>
      <c r="K4979" s="6">
        <v>0</v>
      </c>
      <c r="L4979" s="6">
        <v>0</v>
      </c>
      <c r="M4979" s="6">
        <v>29</v>
      </c>
      <c r="N4979" s="6">
        <v>0</v>
      </c>
      <c r="O4979" s="6">
        <v>0</v>
      </c>
      <c r="P4979" s="6">
        <v>0</v>
      </c>
      <c r="Q4979" s="6">
        <v>0</v>
      </c>
      <c r="R4979" s="6">
        <v>0</v>
      </c>
      <c r="S4979" s="6">
        <v>0</v>
      </c>
      <c r="T4979" s="6">
        <v>0</v>
      </c>
      <c r="U4979" s="7">
        <v>0</v>
      </c>
      <c r="V4979" s="7">
        <v>0</v>
      </c>
      <c r="W4979" s="7">
        <v>0.0714</v>
      </c>
      <c r="X4979" s="7">
        <v>0</v>
      </c>
      <c r="Y4979" s="8" t="str">
        <f>IFERROR(VLOOKUP(F:F,#REF!,2,0),"需要手动检查")</f>
        <v>需要手动检查</v>
      </c>
      <c r="Z4979" s="9" t="str">
        <f t="shared" si="370"/>
        <v>否</v>
      </c>
      <c r="AA4979" s="10" t="s">
        <v>36</v>
      </c>
      <c r="AB4979" s="23" t="str">
        <f>IF(IFERROR(VLOOKUP(A4979,[1]剪辑视频号!A:B,2,FALSE),"")="剪辑","剪辑","商务")</f>
        <v>剪辑</v>
      </c>
      <c r="AC4979" t="str">
        <f t="shared" si="371"/>
        <v>2026/1/7</v>
      </c>
      <c r="AD4979" t="e">
        <f>VLOOKUP(Y4979,#REF!,2,FALSE)</f>
        <v>#REF!</v>
      </c>
    </row>
    <row r="4980" customHeight="1" spans="1:30">
      <c r="A4980" s="2" t="s">
        <v>14109</v>
      </c>
      <c r="B4980" s="2" t="s">
        <v>14110</v>
      </c>
      <c r="C4980" s="2" t="s">
        <v>15599</v>
      </c>
      <c r="D4980" s="2" t="s">
        <v>15602</v>
      </c>
      <c r="E4980" s="2" t="s">
        <v>15603</v>
      </c>
      <c r="F4980" s="2" t="s">
        <v>12993</v>
      </c>
      <c r="G4980" s="6">
        <v>48</v>
      </c>
      <c r="H4980" s="6">
        <v>0</v>
      </c>
      <c r="I4980" s="6">
        <v>0</v>
      </c>
      <c r="J4980" s="6">
        <v>0</v>
      </c>
      <c r="K4980" s="6">
        <v>0</v>
      </c>
      <c r="L4980" s="6">
        <v>0</v>
      </c>
      <c r="M4980" s="6">
        <v>50</v>
      </c>
      <c r="N4980" s="6">
        <v>0</v>
      </c>
      <c r="O4980" s="6">
        <v>0</v>
      </c>
      <c r="P4980" s="6">
        <v>0</v>
      </c>
      <c r="Q4980" s="6">
        <v>0</v>
      </c>
      <c r="R4980" s="6">
        <v>0</v>
      </c>
      <c r="S4980" s="6">
        <v>0</v>
      </c>
      <c r="T4980" s="6">
        <v>0</v>
      </c>
      <c r="U4980" s="7">
        <v>0</v>
      </c>
      <c r="V4980" s="7">
        <v>0</v>
      </c>
      <c r="W4980" s="7">
        <v>0.0833</v>
      </c>
      <c r="X4980" s="7">
        <v>0</v>
      </c>
      <c r="Y4980" s="8" t="str">
        <f>IFERROR(VLOOKUP(F:F,#REF!,2,0),"需要手动检查")</f>
        <v>需要手动检查</v>
      </c>
      <c r="Z4980" s="9" t="str">
        <f t="shared" si="370"/>
        <v>否</v>
      </c>
      <c r="AA4980" s="10" t="s">
        <v>36</v>
      </c>
      <c r="AB4980" s="23" t="str">
        <f>IF(IFERROR(VLOOKUP(A4980,[1]剪辑视频号!A:B,2,FALSE),"")="剪辑","剪辑","商务")</f>
        <v>剪辑</v>
      </c>
      <c r="AC4980" t="str">
        <f t="shared" si="371"/>
        <v>2026/1/7</v>
      </c>
      <c r="AD4980" t="e">
        <f>VLOOKUP(Y4980,#REF!,2,FALSE)</f>
        <v>#REF!</v>
      </c>
    </row>
    <row r="4981" customHeight="1" spans="1:30">
      <c r="A4981" s="2" t="s">
        <v>14413</v>
      </c>
      <c r="B4981" s="2" t="s">
        <v>14414</v>
      </c>
      <c r="C4981" s="2" t="s">
        <v>15604</v>
      </c>
      <c r="D4981" s="2" t="s">
        <v>15605</v>
      </c>
      <c r="E4981" s="2" t="s">
        <v>15606</v>
      </c>
      <c r="F4981" s="2" t="s">
        <v>12993</v>
      </c>
      <c r="G4981" s="6">
        <v>15</v>
      </c>
      <c r="H4981" s="6">
        <v>0</v>
      </c>
      <c r="I4981" s="6">
        <v>0</v>
      </c>
      <c r="J4981" s="6">
        <v>0</v>
      </c>
      <c r="K4981" s="6">
        <v>0</v>
      </c>
      <c r="L4981" s="6">
        <v>0</v>
      </c>
      <c r="M4981" s="6">
        <v>11</v>
      </c>
      <c r="N4981" s="6">
        <v>0</v>
      </c>
      <c r="O4981" s="6">
        <v>0</v>
      </c>
      <c r="P4981" s="6">
        <v>0</v>
      </c>
      <c r="Q4981" s="6">
        <v>0</v>
      </c>
      <c r="R4981" s="6">
        <v>0</v>
      </c>
      <c r="S4981" s="6">
        <v>0</v>
      </c>
      <c r="T4981" s="6">
        <v>0</v>
      </c>
      <c r="U4981" s="7">
        <v>0</v>
      </c>
      <c r="V4981" s="7">
        <v>0</v>
      </c>
      <c r="W4981" s="7">
        <v>0</v>
      </c>
      <c r="X4981" s="7">
        <v>0</v>
      </c>
      <c r="Y4981" s="8" t="str">
        <f>IFERROR(VLOOKUP(F:F,#REF!,2,0),"需要手动检查")</f>
        <v>需要手动检查</v>
      </c>
      <c r="Z4981" s="9" t="str">
        <f t="shared" si="370"/>
        <v>否</v>
      </c>
      <c r="AA4981" s="10" t="s">
        <v>36</v>
      </c>
      <c r="AB4981" s="23" t="str">
        <f>IF(IFERROR(VLOOKUP(A4981,[1]剪辑视频号!A:B,2,FALSE),"")="剪辑","剪辑","商务")</f>
        <v>剪辑</v>
      </c>
      <c r="AC4981" t="str">
        <f t="shared" si="371"/>
        <v>2026/1/7</v>
      </c>
      <c r="AD4981" t="e">
        <f>VLOOKUP(Y4981,#REF!,2,FALSE)</f>
        <v>#REF!</v>
      </c>
    </row>
    <row r="4982" customHeight="1" spans="1:30">
      <c r="A4982" s="2" t="s">
        <v>14413</v>
      </c>
      <c r="B4982" s="2" t="s">
        <v>14414</v>
      </c>
      <c r="C4982" s="2" t="s">
        <v>15607</v>
      </c>
      <c r="D4982" s="2" t="s">
        <v>15608</v>
      </c>
      <c r="E4982" s="2" t="s">
        <v>15609</v>
      </c>
      <c r="F4982" s="2" t="s">
        <v>12993</v>
      </c>
      <c r="G4982" s="6">
        <v>301</v>
      </c>
      <c r="H4982" s="6">
        <v>2</v>
      </c>
      <c r="I4982" s="6">
        <v>0</v>
      </c>
      <c r="J4982" s="6">
        <v>0</v>
      </c>
      <c r="K4982" s="6">
        <v>0</v>
      </c>
      <c r="L4982" s="6">
        <v>0</v>
      </c>
      <c r="M4982" s="6">
        <v>316</v>
      </c>
      <c r="N4982" s="6">
        <v>19</v>
      </c>
      <c r="O4982" s="6">
        <v>0</v>
      </c>
      <c r="P4982" s="6">
        <v>0</v>
      </c>
      <c r="Q4982" s="6">
        <v>0</v>
      </c>
      <c r="R4982" s="6">
        <v>0</v>
      </c>
      <c r="S4982" s="6">
        <v>0</v>
      </c>
      <c r="T4982" s="6">
        <v>0</v>
      </c>
      <c r="U4982" s="7">
        <v>0.0631</v>
      </c>
      <c r="V4982" s="7">
        <v>0</v>
      </c>
      <c r="W4982" s="7">
        <v>0.0465</v>
      </c>
      <c r="X4982" s="7">
        <v>0</v>
      </c>
      <c r="Y4982" s="8" t="str">
        <f>IFERROR(VLOOKUP(F:F,#REF!,2,0),"需要手动检查")</f>
        <v>需要手动检查</v>
      </c>
      <c r="Z4982" s="9" t="str">
        <f t="shared" si="370"/>
        <v>否</v>
      </c>
      <c r="AA4982" s="10" t="s">
        <v>36</v>
      </c>
      <c r="AB4982" s="23" t="str">
        <f>IF(IFERROR(VLOOKUP(A4982,[1]剪辑视频号!A:B,2,FALSE),"")="剪辑","剪辑","商务")</f>
        <v>剪辑</v>
      </c>
      <c r="AC4982" t="str">
        <f t="shared" si="371"/>
        <v>2026/1/7</v>
      </c>
      <c r="AD4982" t="e">
        <f>VLOOKUP(Y4982,#REF!,2,FALSE)</f>
        <v>#REF!</v>
      </c>
    </row>
    <row r="4983" customHeight="1" spans="1:30">
      <c r="A4983" s="2" t="s">
        <v>15610</v>
      </c>
      <c r="B4983" s="2" t="s">
        <v>15611</v>
      </c>
      <c r="C4983" s="2" t="s">
        <v>14185</v>
      </c>
      <c r="D4983" s="2" t="s">
        <v>15612</v>
      </c>
      <c r="E4983" s="2" t="s">
        <v>15613</v>
      </c>
      <c r="F4983" s="2" t="s">
        <v>14185</v>
      </c>
      <c r="G4983" s="6">
        <v>11</v>
      </c>
      <c r="H4983" s="6">
        <v>0</v>
      </c>
      <c r="I4983" s="6">
        <v>0</v>
      </c>
      <c r="J4983" s="6">
        <v>0</v>
      </c>
      <c r="K4983" s="6">
        <v>0</v>
      </c>
      <c r="L4983" s="6">
        <v>0</v>
      </c>
      <c r="M4983" s="6">
        <v>13</v>
      </c>
      <c r="N4983" s="6">
        <v>0</v>
      </c>
      <c r="O4983" s="6">
        <v>0</v>
      </c>
      <c r="P4983" s="6">
        <v>0</v>
      </c>
      <c r="Q4983" s="6">
        <v>0</v>
      </c>
      <c r="R4983" s="6">
        <v>0</v>
      </c>
      <c r="S4983" s="6">
        <v>0</v>
      </c>
      <c r="T4983" s="6">
        <v>0</v>
      </c>
      <c r="U4983" s="7">
        <v>0</v>
      </c>
      <c r="V4983" s="7">
        <v>0</v>
      </c>
      <c r="W4983" s="7">
        <v>0.0909</v>
      </c>
      <c r="X4983" s="7">
        <v>0</v>
      </c>
      <c r="Y4983" s="8" t="str">
        <f>IFERROR(VLOOKUP(F:F,#REF!,2,0),"需要手动检查")</f>
        <v>需要手动检查</v>
      </c>
      <c r="Z4983" s="9" t="str">
        <f t="shared" ref="Z4983:Z5009" si="372">IF(R4983&gt;0,"是","否")</f>
        <v>否</v>
      </c>
      <c r="AA4983" s="10" t="s">
        <v>36</v>
      </c>
      <c r="AB4983" s="23" t="str">
        <f>IF(IFERROR(VLOOKUP(A4983,[1]剪辑视频号!A:B,2,FALSE),"")="剪辑","剪辑","商务")</f>
        <v>商务</v>
      </c>
      <c r="AC4983" t="str">
        <f t="shared" ref="AC4983:AC5009" si="373">YEAR(E4983)&amp;"/"&amp;MONTH(E4983)&amp;"/"&amp;DAY(E4983)</f>
        <v>2026/1/8</v>
      </c>
      <c r="AD4983" t="e">
        <f>VLOOKUP(Y4983,#REF!,2,FALSE)</f>
        <v>#REF!</v>
      </c>
    </row>
    <row r="4984" customHeight="1" spans="1:30">
      <c r="A4984" s="2" t="s">
        <v>7683</v>
      </c>
      <c r="B4984" s="2" t="s">
        <v>7684</v>
      </c>
      <c r="C4984" s="2" t="s">
        <v>15614</v>
      </c>
      <c r="D4984" s="2" t="s">
        <v>15615</v>
      </c>
      <c r="E4984" s="2" t="s">
        <v>15616</v>
      </c>
      <c r="F4984" s="2" t="s">
        <v>15617</v>
      </c>
      <c r="G4984" s="6">
        <v>223</v>
      </c>
      <c r="H4984" s="6">
        <v>7</v>
      </c>
      <c r="I4984" s="6">
        <v>0</v>
      </c>
      <c r="J4984" s="6">
        <v>0</v>
      </c>
      <c r="K4984" s="6">
        <v>0</v>
      </c>
      <c r="L4984" s="6">
        <v>0</v>
      </c>
      <c r="M4984" s="6">
        <v>235</v>
      </c>
      <c r="N4984" s="6">
        <v>1</v>
      </c>
      <c r="O4984" s="6">
        <v>0</v>
      </c>
      <c r="P4984" s="6">
        <v>0</v>
      </c>
      <c r="Q4984" s="6">
        <v>0</v>
      </c>
      <c r="R4984" s="6">
        <v>0</v>
      </c>
      <c r="S4984" s="6">
        <v>0</v>
      </c>
      <c r="T4984" s="6">
        <v>0</v>
      </c>
      <c r="U4984" s="7">
        <v>0.0045</v>
      </c>
      <c r="V4984" s="7">
        <v>0</v>
      </c>
      <c r="W4984" s="7">
        <v>0.009</v>
      </c>
      <c r="X4984" s="7">
        <v>0</v>
      </c>
      <c r="Y4984" s="8" t="str">
        <f>IFERROR(VLOOKUP(F:F,#REF!,2,0),"需要手动检查")</f>
        <v>需要手动检查</v>
      </c>
      <c r="Z4984" s="9" t="str">
        <f t="shared" si="372"/>
        <v>否</v>
      </c>
      <c r="AA4984" s="10" t="s">
        <v>36</v>
      </c>
      <c r="AB4984" s="23" t="str">
        <f>IF(IFERROR(VLOOKUP(A4984,[1]剪辑视频号!A:B,2,FALSE),"")="剪辑","剪辑","商务")</f>
        <v>商务</v>
      </c>
      <c r="AC4984" t="str">
        <f t="shared" si="373"/>
        <v>2026/1/8</v>
      </c>
      <c r="AD4984" t="e">
        <f>VLOOKUP(Y4984,#REF!,2,FALSE)</f>
        <v>#REF!</v>
      </c>
    </row>
    <row r="4985" customHeight="1" spans="1:30">
      <c r="A4985" s="2" t="s">
        <v>15618</v>
      </c>
      <c r="B4985" s="2" t="s">
        <v>15619</v>
      </c>
      <c r="C4985" s="2" t="s">
        <v>15620</v>
      </c>
      <c r="D4985" s="2" t="s">
        <v>15621</v>
      </c>
      <c r="E4985" s="2" t="s">
        <v>15622</v>
      </c>
      <c r="F4985" s="2" t="s">
        <v>15617</v>
      </c>
      <c r="G4985" s="6">
        <v>341</v>
      </c>
      <c r="H4985" s="6">
        <v>8</v>
      </c>
      <c r="I4985" s="6">
        <v>1</v>
      </c>
      <c r="J4985" s="6">
        <v>0</v>
      </c>
      <c r="K4985" s="6">
        <v>0</v>
      </c>
      <c r="L4985" s="6">
        <v>0</v>
      </c>
      <c r="M4985" s="6">
        <v>376</v>
      </c>
      <c r="N4985" s="6">
        <v>9</v>
      </c>
      <c r="O4985" s="6">
        <v>0</v>
      </c>
      <c r="P4985" s="6">
        <v>0</v>
      </c>
      <c r="Q4985" s="6">
        <v>0</v>
      </c>
      <c r="R4985" s="6">
        <v>0</v>
      </c>
      <c r="S4985" s="6">
        <v>0</v>
      </c>
      <c r="T4985" s="6">
        <v>0</v>
      </c>
      <c r="U4985" s="7">
        <v>0.0264</v>
      </c>
      <c r="V4985" s="7">
        <v>0</v>
      </c>
      <c r="W4985" s="7">
        <v>0.0117</v>
      </c>
      <c r="X4985" s="7">
        <v>0</v>
      </c>
      <c r="Y4985" s="8" t="str">
        <f>IFERROR(VLOOKUP(F:F,#REF!,2,0),"需要手动检查")</f>
        <v>需要手动检查</v>
      </c>
      <c r="Z4985" s="9" t="str">
        <f t="shared" si="372"/>
        <v>否</v>
      </c>
      <c r="AA4985" s="10" t="s">
        <v>36</v>
      </c>
      <c r="AB4985" s="23" t="str">
        <f>IF(IFERROR(VLOOKUP(A4985,[1]剪辑视频号!A:B,2,FALSE),"")="剪辑","剪辑","商务")</f>
        <v>商务</v>
      </c>
      <c r="AC4985" t="str">
        <f t="shared" si="373"/>
        <v>2026/1/8</v>
      </c>
      <c r="AD4985" t="e">
        <f>VLOOKUP(Y4985,#REF!,2,FALSE)</f>
        <v>#REF!</v>
      </c>
    </row>
    <row r="4986" customHeight="1" spans="1:30">
      <c r="A4986" s="2" t="s">
        <v>15623</v>
      </c>
      <c r="B4986" s="2" t="s">
        <v>15624</v>
      </c>
      <c r="C4986" s="2" t="s">
        <v>15625</v>
      </c>
      <c r="D4986" s="2" t="s">
        <v>15626</v>
      </c>
      <c r="E4986" s="2" t="s">
        <v>15627</v>
      </c>
      <c r="F4986" s="2" t="s">
        <v>15420</v>
      </c>
      <c r="G4986" s="6">
        <v>1559</v>
      </c>
      <c r="H4986" s="6">
        <v>96</v>
      </c>
      <c r="I4986" s="6">
        <v>4</v>
      </c>
      <c r="J4986" s="6">
        <v>0</v>
      </c>
      <c r="K4986" s="6">
        <v>2</v>
      </c>
      <c r="L4986" s="6">
        <v>0</v>
      </c>
      <c r="M4986" s="6">
        <v>1699</v>
      </c>
      <c r="N4986" s="6">
        <v>91</v>
      </c>
      <c r="O4986" s="6">
        <v>0</v>
      </c>
      <c r="P4986" s="6">
        <v>0</v>
      </c>
      <c r="Q4986" s="6">
        <v>0</v>
      </c>
      <c r="R4986" s="6">
        <v>0</v>
      </c>
      <c r="S4986" s="6">
        <v>0</v>
      </c>
      <c r="T4986" s="6">
        <v>0</v>
      </c>
      <c r="U4986" s="7">
        <v>0.0584</v>
      </c>
      <c r="V4986" s="7">
        <v>0</v>
      </c>
      <c r="W4986" s="7">
        <v>0.127</v>
      </c>
      <c r="X4986" s="7">
        <v>0</v>
      </c>
      <c r="Y4986" s="8" t="str">
        <f>IFERROR(VLOOKUP(F:F,#REF!,2,0),"需要手动检查")</f>
        <v>需要手动检查</v>
      </c>
      <c r="Z4986" s="9" t="str">
        <f t="shared" si="372"/>
        <v>否</v>
      </c>
      <c r="AA4986" s="10" t="s">
        <v>36</v>
      </c>
      <c r="AB4986" s="23" t="str">
        <f>IF(IFERROR(VLOOKUP(A4986,[1]剪辑视频号!A:B,2,FALSE),"")="剪辑","剪辑","商务")</f>
        <v>商务</v>
      </c>
      <c r="AC4986" t="str">
        <f t="shared" si="373"/>
        <v>2026/1/8</v>
      </c>
      <c r="AD4986" t="e">
        <f>VLOOKUP(Y4986,#REF!,2,FALSE)</f>
        <v>#REF!</v>
      </c>
    </row>
    <row r="4987" customHeight="1" spans="1:30">
      <c r="A4987" s="2" t="s">
        <v>9842</v>
      </c>
      <c r="B4987" s="2" t="s">
        <v>9843</v>
      </c>
      <c r="C4987" s="2" t="s">
        <v>15628</v>
      </c>
      <c r="D4987" s="2" t="s">
        <v>15629</v>
      </c>
      <c r="E4987" s="2" t="s">
        <v>15630</v>
      </c>
      <c r="F4987" s="2" t="s">
        <v>15420</v>
      </c>
      <c r="G4987" s="6">
        <v>149</v>
      </c>
      <c r="H4987" s="6">
        <v>2</v>
      </c>
      <c r="I4987" s="6">
        <v>0</v>
      </c>
      <c r="J4987" s="6">
        <v>0</v>
      </c>
      <c r="K4987" s="6">
        <v>0</v>
      </c>
      <c r="L4987" s="6">
        <v>0</v>
      </c>
      <c r="M4987" s="6">
        <v>146</v>
      </c>
      <c r="N4987" s="6">
        <v>5</v>
      </c>
      <c r="O4987" s="6">
        <v>0</v>
      </c>
      <c r="P4987" s="6">
        <v>0</v>
      </c>
      <c r="Q4987" s="6">
        <v>0</v>
      </c>
      <c r="R4987" s="6">
        <v>0</v>
      </c>
      <c r="S4987" s="6">
        <v>0</v>
      </c>
      <c r="T4987" s="6">
        <v>0</v>
      </c>
      <c r="U4987" s="7">
        <v>0.0336</v>
      </c>
      <c r="V4987" s="7">
        <v>0</v>
      </c>
      <c r="W4987" s="7">
        <v>0.0134</v>
      </c>
      <c r="X4987" s="7">
        <v>0</v>
      </c>
      <c r="Y4987" s="8" t="str">
        <f>IFERROR(VLOOKUP(F:F,#REF!,2,0),"需要手动检查")</f>
        <v>需要手动检查</v>
      </c>
      <c r="Z4987" s="9" t="str">
        <f t="shared" si="372"/>
        <v>否</v>
      </c>
      <c r="AA4987" s="10" t="s">
        <v>36</v>
      </c>
      <c r="AB4987" s="23" t="str">
        <f>IF(IFERROR(VLOOKUP(A4987,[1]剪辑视频号!A:B,2,FALSE),"")="剪辑","剪辑","商务")</f>
        <v>商务</v>
      </c>
      <c r="AC4987" t="str">
        <f t="shared" si="373"/>
        <v>2026/1/8</v>
      </c>
      <c r="AD4987" t="e">
        <f>VLOOKUP(Y4987,#REF!,2,FALSE)</f>
        <v>#REF!</v>
      </c>
    </row>
    <row r="4988" customHeight="1" spans="1:30">
      <c r="A4988" s="2" t="s">
        <v>15631</v>
      </c>
      <c r="B4988" s="2" t="s">
        <v>15632</v>
      </c>
      <c r="C4988" s="2" t="s">
        <v>15633</v>
      </c>
      <c r="D4988" s="2" t="s">
        <v>15634</v>
      </c>
      <c r="E4988" s="2" t="s">
        <v>15635</v>
      </c>
      <c r="F4988" s="2" t="s">
        <v>14185</v>
      </c>
      <c r="G4988" s="6">
        <v>413</v>
      </c>
      <c r="H4988" s="6">
        <v>14</v>
      </c>
      <c r="I4988" s="6">
        <v>2</v>
      </c>
      <c r="J4988" s="6">
        <v>1</v>
      </c>
      <c r="K4988" s="6">
        <v>0</v>
      </c>
      <c r="L4988" s="6">
        <v>0</v>
      </c>
      <c r="M4988" s="6">
        <v>426</v>
      </c>
      <c r="N4988" s="6">
        <v>15</v>
      </c>
      <c r="O4988" s="6">
        <v>0</v>
      </c>
      <c r="P4988" s="6">
        <v>0</v>
      </c>
      <c r="Q4988" s="6">
        <v>0</v>
      </c>
      <c r="R4988" s="6">
        <v>0</v>
      </c>
      <c r="S4988" s="6">
        <v>0</v>
      </c>
      <c r="T4988" s="6">
        <v>0</v>
      </c>
      <c r="U4988" s="7">
        <v>0.0363</v>
      </c>
      <c r="V4988" s="7">
        <v>0</v>
      </c>
      <c r="W4988" s="7">
        <v>0.0097</v>
      </c>
      <c r="X4988" s="7">
        <v>0</v>
      </c>
      <c r="Y4988" s="8" t="str">
        <f>IFERROR(VLOOKUP(F:F,#REF!,2,0),"需要手动检查")</f>
        <v>需要手动检查</v>
      </c>
      <c r="Z4988" s="9" t="str">
        <f t="shared" si="372"/>
        <v>否</v>
      </c>
      <c r="AA4988" s="10" t="s">
        <v>36</v>
      </c>
      <c r="AB4988" s="23" t="str">
        <f>IF(IFERROR(VLOOKUP(A4988,[1]剪辑视频号!A:B,2,FALSE),"")="剪辑","剪辑","商务")</f>
        <v>商务</v>
      </c>
      <c r="AC4988" t="str">
        <f t="shared" si="373"/>
        <v>2026/1/8</v>
      </c>
      <c r="AD4988" t="e">
        <f>VLOOKUP(Y4988,#REF!,2,FALSE)</f>
        <v>#REF!</v>
      </c>
    </row>
    <row r="4989" customHeight="1" spans="1:30">
      <c r="A4989" s="2" t="s">
        <v>15636</v>
      </c>
      <c r="B4989" s="2" t="s">
        <v>15637</v>
      </c>
      <c r="C4989" s="2" t="s">
        <v>45</v>
      </c>
      <c r="D4989" s="2" t="s">
        <v>15638</v>
      </c>
      <c r="E4989" s="2" t="s">
        <v>15639</v>
      </c>
      <c r="F4989" s="2" t="s">
        <v>14700</v>
      </c>
      <c r="G4989" s="6">
        <v>2416</v>
      </c>
      <c r="H4989" s="6">
        <v>241</v>
      </c>
      <c r="I4989" s="6">
        <v>0</v>
      </c>
      <c r="J4989" s="6">
        <v>0</v>
      </c>
      <c r="K4989" s="6">
        <v>1</v>
      </c>
      <c r="L4989" s="6">
        <v>0</v>
      </c>
      <c r="M4989" s="6">
        <v>2540</v>
      </c>
      <c r="N4989" s="6">
        <v>145</v>
      </c>
      <c r="O4989" s="6">
        <v>0</v>
      </c>
      <c r="P4989" s="6">
        <v>0</v>
      </c>
      <c r="Q4989" s="6">
        <v>0</v>
      </c>
      <c r="R4989" s="6">
        <v>0</v>
      </c>
      <c r="S4989" s="6">
        <v>0</v>
      </c>
      <c r="T4989" s="6">
        <v>0</v>
      </c>
      <c r="U4989" s="7">
        <v>0.06</v>
      </c>
      <c r="V4989" s="7">
        <v>0</v>
      </c>
      <c r="W4989" s="7">
        <v>0.0124</v>
      </c>
      <c r="X4989" s="7">
        <v>0</v>
      </c>
      <c r="Y4989" s="8" t="str">
        <f>IFERROR(VLOOKUP(F:F,#REF!,2,0),"需要手动检查")</f>
        <v>需要手动检查</v>
      </c>
      <c r="Z4989" s="9" t="str">
        <f t="shared" si="372"/>
        <v>否</v>
      </c>
      <c r="AA4989" s="10" t="s">
        <v>36</v>
      </c>
      <c r="AB4989" s="23" t="str">
        <f>IF(IFERROR(VLOOKUP(A4989,[1]剪辑视频号!A:B,2,FALSE),"")="剪辑","剪辑","商务")</f>
        <v>商务</v>
      </c>
      <c r="AC4989" t="str">
        <f t="shared" si="373"/>
        <v>2026/1/8</v>
      </c>
      <c r="AD4989" t="e">
        <f>VLOOKUP(Y4989,#REF!,2,FALSE)</f>
        <v>#REF!</v>
      </c>
    </row>
    <row r="4990" customHeight="1" spans="1:30">
      <c r="A4990" s="2" t="s">
        <v>14895</v>
      </c>
      <c r="B4990" s="2" t="s">
        <v>14896</v>
      </c>
      <c r="C4990" s="2" t="s">
        <v>15640</v>
      </c>
      <c r="D4990" s="2" t="s">
        <v>15641</v>
      </c>
      <c r="E4990" s="2" t="s">
        <v>15642</v>
      </c>
      <c r="F4990" s="2" t="s">
        <v>14047</v>
      </c>
      <c r="G4990" s="6">
        <v>464</v>
      </c>
      <c r="H4990" s="6">
        <v>44</v>
      </c>
      <c r="I4990" s="6">
        <v>0</v>
      </c>
      <c r="J4990" s="6">
        <v>1</v>
      </c>
      <c r="K4990" s="6">
        <v>0</v>
      </c>
      <c r="L4990" s="6">
        <v>0</v>
      </c>
      <c r="M4990" s="6">
        <v>503</v>
      </c>
      <c r="N4990" s="6">
        <v>8</v>
      </c>
      <c r="O4990" s="6">
        <v>0</v>
      </c>
      <c r="P4990" s="6">
        <v>0</v>
      </c>
      <c r="Q4990" s="6">
        <v>0</v>
      </c>
      <c r="R4990" s="6">
        <v>0</v>
      </c>
      <c r="S4990" s="6">
        <v>0</v>
      </c>
      <c r="T4990" s="6">
        <v>0</v>
      </c>
      <c r="U4990" s="7">
        <v>0.0172</v>
      </c>
      <c r="V4990" s="7">
        <v>0</v>
      </c>
      <c r="W4990" s="7">
        <v>0.0453</v>
      </c>
      <c r="X4990" s="7">
        <v>0</v>
      </c>
      <c r="Y4990" s="8" t="str">
        <f>IFERROR(VLOOKUP(F:F,#REF!,2,0),"需要手动检查")</f>
        <v>需要手动检查</v>
      </c>
      <c r="Z4990" s="9" t="str">
        <f t="shared" si="372"/>
        <v>否</v>
      </c>
      <c r="AA4990" s="10" t="s">
        <v>36</v>
      </c>
      <c r="AB4990" s="23" t="str">
        <f>IF(IFERROR(VLOOKUP(A4990,[1]剪辑视频号!A:B,2,FALSE),"")="剪辑","剪辑","商务")</f>
        <v>商务</v>
      </c>
      <c r="AC4990" t="str">
        <f t="shared" si="373"/>
        <v>2026/1/8</v>
      </c>
      <c r="AD4990" t="e">
        <f>VLOOKUP(Y4990,#REF!,2,FALSE)</f>
        <v>#REF!</v>
      </c>
    </row>
    <row r="4991" customHeight="1" spans="1:30">
      <c r="A4991" s="2" t="s">
        <v>15643</v>
      </c>
      <c r="B4991" s="2" t="s">
        <v>15644</v>
      </c>
      <c r="C4991" s="2" t="s">
        <v>15645</v>
      </c>
      <c r="D4991" s="2" t="s">
        <v>15646</v>
      </c>
      <c r="E4991" s="2" t="s">
        <v>15647</v>
      </c>
      <c r="F4991" s="2" t="s">
        <v>15420</v>
      </c>
      <c r="G4991" s="6">
        <v>312</v>
      </c>
      <c r="H4991" s="6">
        <v>8</v>
      </c>
      <c r="I4991" s="6">
        <v>1</v>
      </c>
      <c r="J4991" s="6">
        <v>1</v>
      </c>
      <c r="K4991" s="6">
        <v>0</v>
      </c>
      <c r="L4991" s="6">
        <v>0</v>
      </c>
      <c r="M4991" s="6">
        <v>332</v>
      </c>
      <c r="N4991" s="6">
        <v>2</v>
      </c>
      <c r="O4991" s="6">
        <v>0</v>
      </c>
      <c r="P4991" s="6">
        <v>0</v>
      </c>
      <c r="Q4991" s="6">
        <v>0</v>
      </c>
      <c r="R4991" s="6">
        <v>0</v>
      </c>
      <c r="S4991" s="6">
        <v>0</v>
      </c>
      <c r="T4991" s="6">
        <v>0</v>
      </c>
      <c r="U4991" s="7">
        <v>0.0064</v>
      </c>
      <c r="V4991" s="7">
        <v>0</v>
      </c>
      <c r="W4991" s="7">
        <v>0.0128</v>
      </c>
      <c r="X4991" s="7">
        <v>0</v>
      </c>
      <c r="Y4991" s="8" t="str">
        <f>IFERROR(VLOOKUP(F:F,#REF!,2,0),"需要手动检查")</f>
        <v>需要手动检查</v>
      </c>
      <c r="Z4991" s="9" t="str">
        <f t="shared" si="372"/>
        <v>否</v>
      </c>
      <c r="AA4991" s="10" t="s">
        <v>36</v>
      </c>
      <c r="AB4991" s="23" t="str">
        <f>IF(IFERROR(VLOOKUP(A4991,[1]剪辑视频号!A:B,2,FALSE),"")="剪辑","剪辑","商务")</f>
        <v>商务</v>
      </c>
      <c r="AC4991" t="str">
        <f t="shared" si="373"/>
        <v>2026/1/9</v>
      </c>
      <c r="AD4991" t="e">
        <f>VLOOKUP(Y4991,#REF!,2,FALSE)</f>
        <v>#REF!</v>
      </c>
    </row>
    <row r="4992" customHeight="1" spans="1:30">
      <c r="A4992" s="2" t="s">
        <v>14109</v>
      </c>
      <c r="B4992" s="2" t="s">
        <v>14110</v>
      </c>
      <c r="C4992" s="2" t="s">
        <v>45</v>
      </c>
      <c r="D4992" s="2" t="s">
        <v>15648</v>
      </c>
      <c r="E4992" s="2" t="s">
        <v>15649</v>
      </c>
      <c r="F4992" s="2" t="s">
        <v>45</v>
      </c>
      <c r="G4992" s="6">
        <v>0</v>
      </c>
      <c r="H4992" s="6">
        <v>0</v>
      </c>
      <c r="I4992" s="6">
        <v>0</v>
      </c>
      <c r="J4992" s="6">
        <v>0</v>
      </c>
      <c r="K4992" s="6">
        <v>0</v>
      </c>
      <c r="L4992" s="6">
        <v>0</v>
      </c>
      <c r="M4992" s="6">
        <v>9</v>
      </c>
      <c r="N4992" s="6">
        <v>0</v>
      </c>
      <c r="O4992" s="6">
        <v>0</v>
      </c>
      <c r="P4992" s="6">
        <v>0</v>
      </c>
      <c r="Q4992" s="6">
        <v>0</v>
      </c>
      <c r="R4992" s="6">
        <v>0</v>
      </c>
      <c r="S4992" s="6">
        <v>0</v>
      </c>
      <c r="T4992" s="6">
        <v>0</v>
      </c>
      <c r="U4992" s="7">
        <v>0</v>
      </c>
      <c r="V4992" s="7">
        <v>0</v>
      </c>
      <c r="W4992" s="7">
        <v>0</v>
      </c>
      <c r="X4992" s="7">
        <v>0</v>
      </c>
      <c r="Y4992" s="8" t="str">
        <f>IFERROR(VLOOKUP(F:F,#REF!,2,0),"需要手动检查")</f>
        <v>需要手动检查</v>
      </c>
      <c r="Z4992" s="9" t="str">
        <f t="shared" si="372"/>
        <v>否</v>
      </c>
      <c r="AA4992" s="10" t="s">
        <v>36</v>
      </c>
      <c r="AB4992" s="23" t="str">
        <f>IF(IFERROR(VLOOKUP(A4992,[1]剪辑视频号!A:B,2,FALSE),"")="剪辑","剪辑","商务")</f>
        <v>剪辑</v>
      </c>
      <c r="AC4992" t="str">
        <f t="shared" si="373"/>
        <v>2026/1/9</v>
      </c>
      <c r="AD4992" t="e">
        <f>VLOOKUP(Y4992,#REF!,2,FALSE)</f>
        <v>#REF!</v>
      </c>
    </row>
    <row r="4993" customHeight="1" spans="1:30">
      <c r="A4993" s="2" t="s">
        <v>14109</v>
      </c>
      <c r="B4993" s="2" t="s">
        <v>14110</v>
      </c>
      <c r="C4993" s="2" t="s">
        <v>45</v>
      </c>
      <c r="D4993" s="2" t="s">
        <v>15650</v>
      </c>
      <c r="E4993" s="2" t="s">
        <v>15651</v>
      </c>
      <c r="F4993" s="2" t="s">
        <v>45</v>
      </c>
      <c r="G4993" s="6">
        <v>0</v>
      </c>
      <c r="H4993" s="6">
        <v>0</v>
      </c>
      <c r="I4993" s="6">
        <v>0</v>
      </c>
      <c r="J4993" s="6">
        <v>0</v>
      </c>
      <c r="K4993" s="6">
        <v>0</v>
      </c>
      <c r="L4993" s="6">
        <v>0</v>
      </c>
      <c r="M4993" s="6">
        <v>2</v>
      </c>
      <c r="N4993" s="6">
        <v>0</v>
      </c>
      <c r="O4993" s="6">
        <v>0</v>
      </c>
      <c r="P4993" s="6">
        <v>0</v>
      </c>
      <c r="Q4993" s="6">
        <v>0</v>
      </c>
      <c r="R4993" s="6">
        <v>0</v>
      </c>
      <c r="S4993" s="6">
        <v>0</v>
      </c>
      <c r="T4993" s="6">
        <v>0</v>
      </c>
      <c r="U4993" s="7">
        <v>0</v>
      </c>
      <c r="V4993" s="7">
        <v>0</v>
      </c>
      <c r="W4993" s="7">
        <v>0</v>
      </c>
      <c r="X4993" s="7">
        <v>0</v>
      </c>
      <c r="Y4993" s="8" t="str">
        <f>IFERROR(VLOOKUP(F:F,#REF!,2,0),"需要手动检查")</f>
        <v>需要手动检查</v>
      </c>
      <c r="Z4993" s="9" t="str">
        <f t="shared" si="372"/>
        <v>否</v>
      </c>
      <c r="AA4993" s="10" t="s">
        <v>36</v>
      </c>
      <c r="AB4993" s="23" t="str">
        <f>IF(IFERROR(VLOOKUP(A4993,[1]剪辑视频号!A:B,2,FALSE),"")="剪辑","剪辑","商务")</f>
        <v>剪辑</v>
      </c>
      <c r="AC4993" t="str">
        <f t="shared" si="373"/>
        <v>2026/1/9</v>
      </c>
      <c r="AD4993" t="e">
        <f>VLOOKUP(Y4993,#REF!,2,FALSE)</f>
        <v>#REF!</v>
      </c>
    </row>
    <row r="4994" customHeight="1" spans="1:30">
      <c r="A4994" s="2" t="s">
        <v>15652</v>
      </c>
      <c r="B4994" s="2" t="s">
        <v>15653</v>
      </c>
      <c r="C4994" s="2" t="s">
        <v>15654</v>
      </c>
      <c r="D4994" s="2" t="s">
        <v>15655</v>
      </c>
      <c r="E4994" s="2" t="s">
        <v>15656</v>
      </c>
      <c r="F4994" s="2" t="s">
        <v>15657</v>
      </c>
      <c r="G4994" s="6">
        <v>37</v>
      </c>
      <c r="H4994" s="6">
        <v>1</v>
      </c>
      <c r="I4994" s="6">
        <v>0</v>
      </c>
      <c r="J4994" s="6">
        <v>0</v>
      </c>
      <c r="K4994" s="6">
        <v>0</v>
      </c>
      <c r="L4994" s="6">
        <v>0</v>
      </c>
      <c r="M4994" s="6">
        <v>26</v>
      </c>
      <c r="N4994" s="6">
        <v>1</v>
      </c>
      <c r="O4994" s="6">
        <v>0</v>
      </c>
      <c r="P4994" s="6">
        <v>0</v>
      </c>
      <c r="Q4994" s="6">
        <v>0</v>
      </c>
      <c r="R4994" s="6">
        <v>0</v>
      </c>
      <c r="S4994" s="6">
        <v>0</v>
      </c>
      <c r="T4994" s="6">
        <v>0</v>
      </c>
      <c r="U4994" s="7">
        <v>0.027</v>
      </c>
      <c r="V4994" s="7">
        <v>0</v>
      </c>
      <c r="W4994" s="7">
        <v>0.0541</v>
      </c>
      <c r="X4994" s="7">
        <v>0</v>
      </c>
      <c r="Y4994" s="8" t="str">
        <f>IFERROR(VLOOKUP(F:F,#REF!,2,0),"需要手动检查")</f>
        <v>需要手动检查</v>
      </c>
      <c r="Z4994" s="9" t="str">
        <f t="shared" si="372"/>
        <v>否</v>
      </c>
      <c r="AA4994" s="10" t="s">
        <v>36</v>
      </c>
      <c r="AB4994" s="23" t="str">
        <f>IF(IFERROR(VLOOKUP(A4994,[1]剪辑视频号!A:B,2,FALSE),"")="剪辑","剪辑","商务")</f>
        <v>商务</v>
      </c>
      <c r="AC4994" t="str">
        <f t="shared" si="373"/>
        <v>2026/1/10</v>
      </c>
      <c r="AD4994" t="e">
        <f>VLOOKUP(Y4994,#REF!,2,FALSE)</f>
        <v>#REF!</v>
      </c>
    </row>
    <row r="4995" customHeight="1" spans="1:30">
      <c r="A4995" s="2" t="s">
        <v>5182</v>
      </c>
      <c r="B4995" s="2" t="s">
        <v>5183</v>
      </c>
      <c r="C4995" s="2" t="s">
        <v>15658</v>
      </c>
      <c r="D4995" s="2" t="s">
        <v>15659</v>
      </c>
      <c r="E4995" s="2" t="s">
        <v>15660</v>
      </c>
      <c r="F4995" s="2" t="s">
        <v>15617</v>
      </c>
      <c r="G4995" s="6">
        <v>427</v>
      </c>
      <c r="H4995" s="6">
        <v>12</v>
      </c>
      <c r="I4995" s="6">
        <v>0</v>
      </c>
      <c r="J4995" s="6">
        <v>0</v>
      </c>
      <c r="K4995" s="6">
        <v>0</v>
      </c>
      <c r="L4995" s="6">
        <v>0</v>
      </c>
      <c r="M4995" s="6">
        <v>388</v>
      </c>
      <c r="N4995" s="6">
        <v>25</v>
      </c>
      <c r="O4995" s="6">
        <v>0</v>
      </c>
      <c r="P4995" s="6">
        <v>0</v>
      </c>
      <c r="Q4995" s="6">
        <v>0</v>
      </c>
      <c r="R4995" s="6">
        <v>0</v>
      </c>
      <c r="S4995" s="6">
        <v>0</v>
      </c>
      <c r="T4995" s="6">
        <v>0</v>
      </c>
      <c r="U4995" s="7">
        <v>0.0585</v>
      </c>
      <c r="V4995" s="7">
        <v>0</v>
      </c>
      <c r="W4995" s="7">
        <v>0.0351</v>
      </c>
      <c r="X4995" s="7">
        <v>0</v>
      </c>
      <c r="Y4995" s="8" t="str">
        <f>IFERROR(VLOOKUP(F:F,#REF!,2,0),"需要手动检查")</f>
        <v>需要手动检查</v>
      </c>
      <c r="Z4995" s="9" t="str">
        <f t="shared" si="372"/>
        <v>否</v>
      </c>
      <c r="AA4995" s="10" t="s">
        <v>36</v>
      </c>
      <c r="AB4995" s="23" t="str">
        <f>IF(IFERROR(VLOOKUP(A4995,[1]剪辑视频号!A:B,2,FALSE),"")="剪辑","剪辑","商务")</f>
        <v>商务</v>
      </c>
      <c r="AC4995" t="str">
        <f t="shared" si="373"/>
        <v>2026/1/10</v>
      </c>
      <c r="AD4995" t="e">
        <f>VLOOKUP(Y4995,#REF!,2,FALSE)</f>
        <v>#REF!</v>
      </c>
    </row>
    <row r="4996" customHeight="1" spans="1:30">
      <c r="A4996" s="2" t="s">
        <v>15643</v>
      </c>
      <c r="B4996" s="2" t="s">
        <v>15644</v>
      </c>
      <c r="C4996" s="2" t="s">
        <v>45</v>
      </c>
      <c r="D4996" s="2" t="s">
        <v>15661</v>
      </c>
      <c r="E4996" s="2" t="s">
        <v>15662</v>
      </c>
      <c r="F4996" s="2" t="s">
        <v>15420</v>
      </c>
      <c r="G4996" s="6">
        <v>147</v>
      </c>
      <c r="H4996" s="6">
        <v>14</v>
      </c>
      <c r="I4996" s="6">
        <v>1</v>
      </c>
      <c r="J4996" s="6">
        <v>0</v>
      </c>
      <c r="K4996" s="6">
        <v>0</v>
      </c>
      <c r="L4996" s="6">
        <v>0</v>
      </c>
      <c r="M4996" s="6">
        <v>147</v>
      </c>
      <c r="N4996" s="6">
        <v>0</v>
      </c>
      <c r="O4996" s="6">
        <v>0</v>
      </c>
      <c r="P4996" s="6">
        <v>0</v>
      </c>
      <c r="Q4996" s="6">
        <v>0</v>
      </c>
      <c r="R4996" s="6">
        <v>0</v>
      </c>
      <c r="S4996" s="6">
        <v>0</v>
      </c>
      <c r="T4996" s="6">
        <v>0</v>
      </c>
      <c r="U4996" s="7">
        <v>0</v>
      </c>
      <c r="V4996" s="7">
        <v>0</v>
      </c>
      <c r="W4996" s="7">
        <v>0.0476</v>
      </c>
      <c r="X4996" s="7">
        <v>0</v>
      </c>
      <c r="Y4996" s="8" t="str">
        <f>IFERROR(VLOOKUP(F:F,#REF!,2,0),"需要手动检查")</f>
        <v>需要手动检查</v>
      </c>
      <c r="Z4996" s="9" t="str">
        <f t="shared" si="372"/>
        <v>否</v>
      </c>
      <c r="AA4996" s="10" t="s">
        <v>36</v>
      </c>
      <c r="AB4996" s="23" t="str">
        <f>IF(IFERROR(VLOOKUP(A4996,[1]剪辑视频号!A:B,2,FALSE),"")="剪辑","剪辑","商务")</f>
        <v>商务</v>
      </c>
      <c r="AC4996" t="str">
        <f t="shared" si="373"/>
        <v>2026/1/10</v>
      </c>
      <c r="AD4996" t="e">
        <f>VLOOKUP(Y4996,#REF!,2,FALSE)</f>
        <v>#REF!</v>
      </c>
    </row>
    <row r="4997" customHeight="1" spans="1:30">
      <c r="A4997" s="2" t="s">
        <v>14109</v>
      </c>
      <c r="B4997" s="2" t="s">
        <v>14110</v>
      </c>
      <c r="C4997" s="2" t="s">
        <v>15663</v>
      </c>
      <c r="D4997" s="2" t="s">
        <v>15664</v>
      </c>
      <c r="E4997" s="2" t="s">
        <v>15665</v>
      </c>
      <c r="F4997" s="2" t="s">
        <v>15617</v>
      </c>
      <c r="G4997" s="6">
        <v>0</v>
      </c>
      <c r="H4997" s="6">
        <v>0</v>
      </c>
      <c r="I4997" s="6">
        <v>0</v>
      </c>
      <c r="J4997" s="6">
        <v>0</v>
      </c>
      <c r="K4997" s="6">
        <v>0</v>
      </c>
      <c r="L4997" s="6">
        <v>0</v>
      </c>
      <c r="M4997" s="6">
        <v>89</v>
      </c>
      <c r="N4997" s="6">
        <v>2</v>
      </c>
      <c r="O4997" s="6">
        <v>0</v>
      </c>
      <c r="P4997" s="6">
        <v>0</v>
      </c>
      <c r="Q4997" s="6">
        <v>0</v>
      </c>
      <c r="R4997" s="6">
        <v>0</v>
      </c>
      <c r="S4997" s="6">
        <v>0</v>
      </c>
      <c r="T4997" s="6">
        <v>0</v>
      </c>
      <c r="U4997" s="7">
        <v>0</v>
      </c>
      <c r="V4997" s="7">
        <v>0</v>
      </c>
      <c r="W4997" s="7">
        <v>0</v>
      </c>
      <c r="X4997" s="7">
        <v>0</v>
      </c>
      <c r="Y4997" s="8" t="str">
        <f>IFERROR(VLOOKUP(F:F,#REF!,2,0),"需要手动检查")</f>
        <v>需要手动检查</v>
      </c>
      <c r="Z4997" s="9" t="str">
        <f t="shared" si="372"/>
        <v>否</v>
      </c>
      <c r="AA4997" s="10" t="s">
        <v>36</v>
      </c>
      <c r="AB4997" s="23" t="str">
        <f>IF(IFERROR(VLOOKUP(A4997,[1]剪辑视频号!A:B,2,FALSE),"")="剪辑","剪辑","商务")</f>
        <v>剪辑</v>
      </c>
      <c r="AC4997" t="str">
        <f t="shared" si="373"/>
        <v>2026/1/10</v>
      </c>
      <c r="AD4997" t="e">
        <f>VLOOKUP(Y4997,#REF!,2,FALSE)</f>
        <v>#REF!</v>
      </c>
    </row>
    <row r="4998" customHeight="1" spans="1:30">
      <c r="A4998" s="2" t="s">
        <v>14413</v>
      </c>
      <c r="B4998" s="2" t="s">
        <v>14414</v>
      </c>
      <c r="C4998" s="2" t="s">
        <v>15666</v>
      </c>
      <c r="D4998" s="2" t="s">
        <v>15667</v>
      </c>
      <c r="E4998" s="2" t="s">
        <v>15668</v>
      </c>
      <c r="F4998" s="2" t="s">
        <v>15617</v>
      </c>
      <c r="G4998" s="6">
        <v>0</v>
      </c>
      <c r="H4998" s="6">
        <v>0</v>
      </c>
      <c r="I4998" s="6">
        <v>0</v>
      </c>
      <c r="J4998" s="6">
        <v>0</v>
      </c>
      <c r="K4998" s="6">
        <v>0</v>
      </c>
      <c r="L4998" s="6">
        <v>0</v>
      </c>
      <c r="M4998" s="6">
        <v>213</v>
      </c>
      <c r="N4998" s="6">
        <v>13</v>
      </c>
      <c r="O4998" s="6">
        <v>0</v>
      </c>
      <c r="P4998" s="6">
        <v>0</v>
      </c>
      <c r="Q4998" s="6">
        <v>0</v>
      </c>
      <c r="R4998" s="6">
        <v>0</v>
      </c>
      <c r="S4998" s="6">
        <v>0</v>
      </c>
      <c r="T4998" s="6">
        <v>0</v>
      </c>
      <c r="U4998" s="7">
        <v>0</v>
      </c>
      <c r="V4998" s="7">
        <v>0</v>
      </c>
      <c r="W4998" s="7">
        <v>0</v>
      </c>
      <c r="X4998" s="7">
        <v>0</v>
      </c>
      <c r="Y4998" s="8" t="str">
        <f>IFERROR(VLOOKUP(F:F,#REF!,2,0),"需要手动检查")</f>
        <v>需要手动检查</v>
      </c>
      <c r="Z4998" s="9" t="str">
        <f t="shared" si="372"/>
        <v>否</v>
      </c>
      <c r="AA4998" s="10" t="s">
        <v>36</v>
      </c>
      <c r="AB4998" s="23" t="str">
        <f>IF(IFERROR(VLOOKUP(A4998,[1]剪辑视频号!A:B,2,FALSE),"")="剪辑","剪辑","商务")</f>
        <v>剪辑</v>
      </c>
      <c r="AC4998" t="str">
        <f t="shared" si="373"/>
        <v>2026/1/10</v>
      </c>
      <c r="AD4998" t="e">
        <f>VLOOKUP(Y4998,#REF!,2,FALSE)</f>
        <v>#REF!</v>
      </c>
    </row>
    <row r="4999" customHeight="1" spans="1:30">
      <c r="A4999" s="2" t="s">
        <v>14413</v>
      </c>
      <c r="B4999" s="2" t="s">
        <v>14414</v>
      </c>
      <c r="C4999" s="2" t="s">
        <v>15669</v>
      </c>
      <c r="D4999" s="2" t="s">
        <v>15670</v>
      </c>
      <c r="E4999" s="2" t="s">
        <v>15671</v>
      </c>
      <c r="F4999" s="2" t="s">
        <v>15617</v>
      </c>
      <c r="G4999" s="6">
        <v>370</v>
      </c>
      <c r="H4999" s="6">
        <v>5</v>
      </c>
      <c r="I4999" s="6">
        <v>0</v>
      </c>
      <c r="J4999" s="6">
        <v>0</v>
      </c>
      <c r="K4999" s="6">
        <v>0</v>
      </c>
      <c r="L4999" s="6">
        <v>0</v>
      </c>
      <c r="M4999" s="6">
        <v>388</v>
      </c>
      <c r="N4999" s="6">
        <v>16</v>
      </c>
      <c r="O4999" s="6">
        <v>0</v>
      </c>
      <c r="P4999" s="6">
        <v>0</v>
      </c>
      <c r="Q4999" s="6">
        <v>0</v>
      </c>
      <c r="R4999" s="6">
        <v>0</v>
      </c>
      <c r="S4999" s="6">
        <v>0</v>
      </c>
      <c r="T4999" s="6">
        <v>0</v>
      </c>
      <c r="U4999" s="7">
        <v>0.0432</v>
      </c>
      <c r="V4999" s="7">
        <v>0</v>
      </c>
      <c r="W4999" s="7">
        <v>0.0541</v>
      </c>
      <c r="X4999" s="7">
        <v>0</v>
      </c>
      <c r="Y4999" s="8" t="str">
        <f>IFERROR(VLOOKUP(F:F,#REF!,2,0),"需要手动检查")</f>
        <v>需要手动检查</v>
      </c>
      <c r="Z4999" s="9" t="str">
        <f t="shared" si="372"/>
        <v>否</v>
      </c>
      <c r="AA4999" s="10" t="s">
        <v>36</v>
      </c>
      <c r="AB4999" s="23" t="str">
        <f>IF(IFERROR(VLOOKUP(A4999,[1]剪辑视频号!A:B,2,FALSE),"")="剪辑","剪辑","商务")</f>
        <v>剪辑</v>
      </c>
      <c r="AC4999" t="str">
        <f t="shared" si="373"/>
        <v>2026/1/8</v>
      </c>
      <c r="AD4999" t="e">
        <f>VLOOKUP(Y4999,#REF!,2,FALSE)</f>
        <v>#REF!</v>
      </c>
    </row>
    <row r="5000" customHeight="1" spans="1:30">
      <c r="A5000" s="2" t="s">
        <v>14109</v>
      </c>
      <c r="B5000" s="2" t="s">
        <v>14110</v>
      </c>
      <c r="C5000" s="2" t="s">
        <v>15672</v>
      </c>
      <c r="D5000" s="2" t="s">
        <v>15673</v>
      </c>
      <c r="E5000" s="2" t="s">
        <v>15674</v>
      </c>
      <c r="F5000" s="2" t="s">
        <v>15617</v>
      </c>
      <c r="G5000" s="6">
        <v>557</v>
      </c>
      <c r="H5000" s="6">
        <v>5</v>
      </c>
      <c r="I5000" s="6">
        <v>0</v>
      </c>
      <c r="J5000" s="6">
        <v>0</v>
      </c>
      <c r="K5000" s="6">
        <v>0</v>
      </c>
      <c r="L5000" s="6">
        <v>0</v>
      </c>
      <c r="M5000" s="6">
        <v>587</v>
      </c>
      <c r="N5000" s="6">
        <v>14</v>
      </c>
      <c r="O5000" s="6">
        <v>0</v>
      </c>
      <c r="P5000" s="6">
        <v>0</v>
      </c>
      <c r="Q5000" s="6">
        <v>0</v>
      </c>
      <c r="R5000" s="6">
        <v>0</v>
      </c>
      <c r="S5000" s="6">
        <v>0</v>
      </c>
      <c r="T5000" s="6">
        <v>0</v>
      </c>
      <c r="U5000" s="7">
        <v>0.0251</v>
      </c>
      <c r="V5000" s="7">
        <v>0</v>
      </c>
      <c r="W5000" s="7">
        <v>0.0269</v>
      </c>
      <c r="X5000" s="7">
        <v>0</v>
      </c>
      <c r="Y5000" s="8" t="str">
        <f>IFERROR(VLOOKUP(F:F,#REF!,2,0),"需要手动检查")</f>
        <v>需要手动检查</v>
      </c>
      <c r="Z5000" s="9" t="str">
        <f t="shared" si="372"/>
        <v>否</v>
      </c>
      <c r="AA5000" s="10" t="s">
        <v>36</v>
      </c>
      <c r="AB5000" s="23" t="str">
        <f>IF(IFERROR(VLOOKUP(A5000,[1]剪辑视频号!A:B,2,FALSE),"")="剪辑","剪辑","商务")</f>
        <v>剪辑</v>
      </c>
      <c r="AC5000" t="str">
        <f t="shared" si="373"/>
        <v>2026/1/8</v>
      </c>
      <c r="AD5000" t="e">
        <f>VLOOKUP(Y5000,#REF!,2,FALSE)</f>
        <v>#REF!</v>
      </c>
    </row>
    <row r="5001" customHeight="1" spans="1:30">
      <c r="A5001" s="2" t="s">
        <v>14413</v>
      </c>
      <c r="B5001" s="2" t="s">
        <v>14414</v>
      </c>
      <c r="C5001" s="2" t="s">
        <v>15675</v>
      </c>
      <c r="D5001" s="2" t="s">
        <v>15676</v>
      </c>
      <c r="E5001" s="2" t="s">
        <v>15677</v>
      </c>
      <c r="F5001" s="2" t="s">
        <v>15617</v>
      </c>
      <c r="G5001" s="6">
        <v>663</v>
      </c>
      <c r="H5001" s="6">
        <v>10</v>
      </c>
      <c r="I5001" s="6">
        <v>0</v>
      </c>
      <c r="J5001" s="6">
        <v>0</v>
      </c>
      <c r="K5001" s="6">
        <v>0</v>
      </c>
      <c r="L5001" s="6">
        <v>0</v>
      </c>
      <c r="M5001" s="6">
        <v>699</v>
      </c>
      <c r="N5001" s="6">
        <v>25</v>
      </c>
      <c r="O5001" s="6">
        <v>0</v>
      </c>
      <c r="P5001" s="6">
        <v>0</v>
      </c>
      <c r="Q5001" s="6">
        <v>0</v>
      </c>
      <c r="R5001" s="6">
        <v>0</v>
      </c>
      <c r="S5001" s="6">
        <v>0</v>
      </c>
      <c r="T5001" s="6">
        <v>0</v>
      </c>
      <c r="U5001" s="7">
        <v>0.0377</v>
      </c>
      <c r="V5001" s="7">
        <v>0</v>
      </c>
      <c r="W5001" s="7">
        <v>0.0256</v>
      </c>
      <c r="X5001" s="7">
        <v>0</v>
      </c>
      <c r="Y5001" s="8" t="str">
        <f>IFERROR(VLOOKUP(F:F,#REF!,2,0),"需要手动检查")</f>
        <v>需要手动检查</v>
      </c>
      <c r="Z5001" s="9" t="str">
        <f t="shared" si="372"/>
        <v>否</v>
      </c>
      <c r="AA5001" s="10" t="s">
        <v>36</v>
      </c>
      <c r="AB5001" s="23" t="str">
        <f>IF(IFERROR(VLOOKUP(A5001,[1]剪辑视频号!A:B,2,FALSE),"")="剪辑","剪辑","商务")</f>
        <v>剪辑</v>
      </c>
      <c r="AC5001" t="str">
        <f t="shared" si="373"/>
        <v>2026/1/8</v>
      </c>
      <c r="AD5001" t="e">
        <f>VLOOKUP(Y5001,#REF!,2,FALSE)</f>
        <v>#REF!</v>
      </c>
    </row>
    <row r="5002" customHeight="1" spans="1:30">
      <c r="A5002" s="2" t="s">
        <v>14109</v>
      </c>
      <c r="B5002" s="2" t="s">
        <v>14110</v>
      </c>
      <c r="C5002" s="2" t="s">
        <v>15678</v>
      </c>
      <c r="D5002" s="2" t="s">
        <v>15679</v>
      </c>
      <c r="E5002" s="2" t="s">
        <v>15680</v>
      </c>
      <c r="F5002" s="2" t="s">
        <v>15617</v>
      </c>
      <c r="G5002" s="6">
        <v>359</v>
      </c>
      <c r="H5002" s="6">
        <v>3</v>
      </c>
      <c r="I5002" s="6">
        <v>0</v>
      </c>
      <c r="J5002" s="6">
        <v>0</v>
      </c>
      <c r="K5002" s="6">
        <v>0</v>
      </c>
      <c r="L5002" s="6">
        <v>0</v>
      </c>
      <c r="M5002" s="6">
        <v>385</v>
      </c>
      <c r="N5002" s="6">
        <v>0</v>
      </c>
      <c r="O5002" s="6">
        <v>0</v>
      </c>
      <c r="P5002" s="6">
        <v>0</v>
      </c>
      <c r="Q5002" s="6">
        <v>0</v>
      </c>
      <c r="R5002" s="6">
        <v>0</v>
      </c>
      <c r="S5002" s="6">
        <v>0</v>
      </c>
      <c r="T5002" s="6">
        <v>0</v>
      </c>
      <c r="U5002" s="7">
        <v>0</v>
      </c>
      <c r="V5002" s="7">
        <v>0</v>
      </c>
      <c r="W5002" s="7">
        <v>0.039</v>
      </c>
      <c r="X5002" s="7">
        <v>0</v>
      </c>
      <c r="Y5002" s="8" t="str">
        <f>IFERROR(VLOOKUP(F:F,#REF!,2,0),"需要手动检查")</f>
        <v>需要手动检查</v>
      </c>
      <c r="Z5002" s="9" t="str">
        <f t="shared" si="372"/>
        <v>否</v>
      </c>
      <c r="AA5002" s="10" t="s">
        <v>36</v>
      </c>
      <c r="AB5002" s="23" t="str">
        <f>IF(IFERROR(VLOOKUP(A5002,[1]剪辑视频号!A:B,2,FALSE),"")="剪辑","剪辑","商务")</f>
        <v>剪辑</v>
      </c>
      <c r="AC5002" t="str">
        <f t="shared" si="373"/>
        <v>2026/1/9</v>
      </c>
      <c r="AD5002" t="e">
        <f>VLOOKUP(Y5002,#REF!,2,FALSE)</f>
        <v>#REF!</v>
      </c>
    </row>
    <row r="5003" customHeight="1" spans="1:30">
      <c r="A5003" s="2" t="s">
        <v>14413</v>
      </c>
      <c r="B5003" s="2" t="s">
        <v>14414</v>
      </c>
      <c r="C5003" s="2" t="s">
        <v>15681</v>
      </c>
      <c r="D5003" s="2" t="s">
        <v>15682</v>
      </c>
      <c r="E5003" s="2" t="s">
        <v>15683</v>
      </c>
      <c r="F5003" s="2" t="s">
        <v>15617</v>
      </c>
      <c r="G5003" s="6">
        <v>459</v>
      </c>
      <c r="H5003" s="6">
        <v>4</v>
      </c>
      <c r="I5003" s="6">
        <v>0</v>
      </c>
      <c r="J5003" s="6">
        <v>0</v>
      </c>
      <c r="K5003" s="6">
        <v>0</v>
      </c>
      <c r="L5003" s="6">
        <v>0</v>
      </c>
      <c r="M5003" s="6">
        <v>492</v>
      </c>
      <c r="N5003" s="6">
        <v>11</v>
      </c>
      <c r="O5003" s="6">
        <v>0</v>
      </c>
      <c r="P5003" s="6">
        <v>0</v>
      </c>
      <c r="Q5003" s="6">
        <v>0</v>
      </c>
      <c r="R5003" s="6">
        <v>0</v>
      </c>
      <c r="S5003" s="6">
        <v>0</v>
      </c>
      <c r="T5003" s="6">
        <v>0</v>
      </c>
      <c r="U5003" s="7">
        <v>0.024</v>
      </c>
      <c r="V5003" s="7">
        <v>0</v>
      </c>
      <c r="W5003" s="7">
        <v>0.0523</v>
      </c>
      <c r="X5003" s="7">
        <v>0</v>
      </c>
      <c r="Y5003" s="8" t="str">
        <f>IFERROR(VLOOKUP(F:F,#REF!,2,0),"需要手动检查")</f>
        <v>需要手动检查</v>
      </c>
      <c r="Z5003" s="9" t="str">
        <f t="shared" si="372"/>
        <v>否</v>
      </c>
      <c r="AA5003" s="10" t="s">
        <v>36</v>
      </c>
      <c r="AB5003" s="23" t="str">
        <f>IF(IFERROR(VLOOKUP(A5003,[1]剪辑视频号!A:B,2,FALSE),"")="剪辑","剪辑","商务")</f>
        <v>剪辑</v>
      </c>
      <c r="AC5003" t="str">
        <f t="shared" si="373"/>
        <v>2026/1/9</v>
      </c>
      <c r="AD5003" t="e">
        <f>VLOOKUP(Y5003,#REF!,2,FALSE)</f>
        <v>#REF!</v>
      </c>
    </row>
    <row r="5004" customHeight="1" spans="1:30">
      <c r="A5004" s="2" t="s">
        <v>14109</v>
      </c>
      <c r="B5004" s="2" t="s">
        <v>14110</v>
      </c>
      <c r="C5004" s="2" t="s">
        <v>15684</v>
      </c>
      <c r="D5004" s="2" t="s">
        <v>15685</v>
      </c>
      <c r="E5004" s="2" t="s">
        <v>15686</v>
      </c>
      <c r="F5004" s="2" t="s">
        <v>15617</v>
      </c>
      <c r="G5004" s="6">
        <v>319</v>
      </c>
      <c r="H5004" s="6">
        <v>2</v>
      </c>
      <c r="I5004" s="6">
        <v>0</v>
      </c>
      <c r="J5004" s="6">
        <v>0</v>
      </c>
      <c r="K5004" s="6">
        <v>0</v>
      </c>
      <c r="L5004" s="6">
        <v>0</v>
      </c>
      <c r="M5004" s="6">
        <v>358</v>
      </c>
      <c r="N5004" s="6">
        <v>1</v>
      </c>
      <c r="O5004" s="6">
        <v>0</v>
      </c>
      <c r="P5004" s="6">
        <v>0</v>
      </c>
      <c r="Q5004" s="6">
        <v>0</v>
      </c>
      <c r="R5004" s="6">
        <v>0</v>
      </c>
      <c r="S5004" s="6">
        <v>0</v>
      </c>
      <c r="T5004" s="6">
        <v>0</v>
      </c>
      <c r="U5004" s="7">
        <v>0.0031</v>
      </c>
      <c r="V5004" s="7">
        <v>0</v>
      </c>
      <c r="W5004" s="7">
        <v>0.0376</v>
      </c>
      <c r="X5004" s="7">
        <v>0</v>
      </c>
      <c r="Y5004" s="8" t="str">
        <f>IFERROR(VLOOKUP(F:F,#REF!,2,0),"需要手动检查")</f>
        <v>需要手动检查</v>
      </c>
      <c r="Z5004" s="9" t="str">
        <f t="shared" si="372"/>
        <v>否</v>
      </c>
      <c r="AA5004" s="10" t="s">
        <v>36</v>
      </c>
      <c r="AB5004" s="23" t="str">
        <f>IF(IFERROR(VLOOKUP(A5004,[1]剪辑视频号!A:B,2,FALSE),"")="剪辑","剪辑","商务")</f>
        <v>剪辑</v>
      </c>
      <c r="AC5004" t="str">
        <f t="shared" si="373"/>
        <v>2026/1/9</v>
      </c>
      <c r="AD5004" t="e">
        <f>VLOOKUP(Y5004,#REF!,2,FALSE)</f>
        <v>#REF!</v>
      </c>
    </row>
    <row r="5005" customHeight="1" spans="1:30">
      <c r="A5005" s="2" t="s">
        <v>14413</v>
      </c>
      <c r="B5005" s="2" t="s">
        <v>14414</v>
      </c>
      <c r="C5005" s="2" t="s">
        <v>15687</v>
      </c>
      <c r="D5005" s="2" t="s">
        <v>15688</v>
      </c>
      <c r="E5005" s="2" t="s">
        <v>15689</v>
      </c>
      <c r="F5005" s="2" t="s">
        <v>15617</v>
      </c>
      <c r="G5005" s="6">
        <v>1278</v>
      </c>
      <c r="H5005" s="6">
        <v>13</v>
      </c>
      <c r="I5005" s="6">
        <v>0</v>
      </c>
      <c r="J5005" s="6">
        <v>0</v>
      </c>
      <c r="K5005" s="6">
        <v>0</v>
      </c>
      <c r="L5005" s="6">
        <v>0</v>
      </c>
      <c r="M5005" s="6">
        <v>1276</v>
      </c>
      <c r="N5005" s="6">
        <v>64</v>
      </c>
      <c r="O5005" s="6">
        <v>0</v>
      </c>
      <c r="P5005" s="6">
        <v>0</v>
      </c>
      <c r="Q5005" s="6">
        <v>0</v>
      </c>
      <c r="R5005" s="6">
        <v>0</v>
      </c>
      <c r="S5005" s="6">
        <v>0</v>
      </c>
      <c r="T5005" s="6">
        <v>0</v>
      </c>
      <c r="U5005" s="7">
        <v>0.0501</v>
      </c>
      <c r="V5005" s="7">
        <v>0</v>
      </c>
      <c r="W5005" s="7">
        <v>0.1002</v>
      </c>
      <c r="X5005" s="7">
        <v>0</v>
      </c>
      <c r="Y5005" s="8" t="str">
        <f>IFERROR(VLOOKUP(F:F,#REF!,2,0),"需要手动检查")</f>
        <v>需要手动检查</v>
      </c>
      <c r="Z5005" s="9" t="str">
        <f t="shared" si="372"/>
        <v>否</v>
      </c>
      <c r="AA5005" s="10" t="s">
        <v>36</v>
      </c>
      <c r="AB5005" s="23" t="str">
        <f>IF(IFERROR(VLOOKUP(A5005,[1]剪辑视频号!A:B,2,FALSE),"")="剪辑","剪辑","商务")</f>
        <v>剪辑</v>
      </c>
      <c r="AC5005" t="str">
        <f t="shared" si="373"/>
        <v>2026/1/9</v>
      </c>
      <c r="AD5005" t="e">
        <f>VLOOKUP(Y5005,#REF!,2,FALSE)</f>
        <v>#REF!</v>
      </c>
    </row>
    <row r="5006" customHeight="1" spans="1:30">
      <c r="A5006" s="2" t="s">
        <v>14413</v>
      </c>
      <c r="B5006" s="2" t="s">
        <v>14414</v>
      </c>
      <c r="C5006" s="2" t="s">
        <v>15690</v>
      </c>
      <c r="D5006" s="2" t="s">
        <v>15691</v>
      </c>
      <c r="E5006" s="2" t="s">
        <v>15692</v>
      </c>
      <c r="F5006" s="2" t="s">
        <v>15617</v>
      </c>
      <c r="G5006" s="6">
        <v>296</v>
      </c>
      <c r="H5006" s="6">
        <v>0</v>
      </c>
      <c r="I5006" s="6">
        <v>0</v>
      </c>
      <c r="J5006" s="6">
        <v>0</v>
      </c>
      <c r="K5006" s="6">
        <v>0</v>
      </c>
      <c r="L5006" s="6">
        <v>0</v>
      </c>
      <c r="M5006" s="6">
        <v>313</v>
      </c>
      <c r="N5006" s="6">
        <v>2</v>
      </c>
      <c r="O5006" s="6">
        <v>0</v>
      </c>
      <c r="P5006" s="6">
        <v>0</v>
      </c>
      <c r="Q5006" s="6">
        <v>0</v>
      </c>
      <c r="R5006" s="6">
        <v>0</v>
      </c>
      <c r="S5006" s="6">
        <v>0</v>
      </c>
      <c r="T5006" s="6">
        <v>0</v>
      </c>
      <c r="U5006" s="7">
        <v>0.0068</v>
      </c>
      <c r="V5006" s="7">
        <v>0</v>
      </c>
      <c r="W5006" s="7">
        <v>0.0203</v>
      </c>
      <c r="X5006" s="7">
        <v>0</v>
      </c>
      <c r="Y5006" s="8" t="str">
        <f>IFERROR(VLOOKUP(F:F,#REF!,2,0),"需要手动检查")</f>
        <v>需要手动检查</v>
      </c>
      <c r="Z5006" s="9" t="str">
        <f t="shared" si="372"/>
        <v>否</v>
      </c>
      <c r="AA5006" s="10" t="s">
        <v>36</v>
      </c>
      <c r="AB5006" s="23" t="str">
        <f>IF(IFERROR(VLOOKUP(A5006,[1]剪辑视频号!A:B,2,FALSE),"")="剪辑","剪辑","商务")</f>
        <v>剪辑</v>
      </c>
      <c r="AC5006" t="str">
        <f t="shared" si="373"/>
        <v>2026/1/10</v>
      </c>
      <c r="AD5006" t="e">
        <f>VLOOKUP(Y5006,#REF!,2,FALSE)</f>
        <v>#REF!</v>
      </c>
    </row>
    <row r="5007" customHeight="1" spans="1:30">
      <c r="A5007" s="2" t="s">
        <v>14109</v>
      </c>
      <c r="B5007" s="2" t="s">
        <v>14110</v>
      </c>
      <c r="C5007" s="2" t="s">
        <v>15693</v>
      </c>
      <c r="D5007" s="2" t="s">
        <v>15694</v>
      </c>
      <c r="E5007" s="2" t="s">
        <v>15695</v>
      </c>
      <c r="F5007" s="2" t="s">
        <v>15617</v>
      </c>
      <c r="G5007" s="6">
        <v>459</v>
      </c>
      <c r="H5007" s="6">
        <v>4</v>
      </c>
      <c r="I5007" s="6">
        <v>0</v>
      </c>
      <c r="J5007" s="6">
        <v>0</v>
      </c>
      <c r="K5007" s="6">
        <v>0</v>
      </c>
      <c r="L5007" s="6">
        <v>0</v>
      </c>
      <c r="M5007" s="6">
        <v>485</v>
      </c>
      <c r="N5007" s="6">
        <v>40</v>
      </c>
      <c r="O5007" s="6">
        <v>0</v>
      </c>
      <c r="P5007" s="6">
        <v>0</v>
      </c>
      <c r="Q5007" s="6">
        <v>0</v>
      </c>
      <c r="R5007" s="6">
        <v>0</v>
      </c>
      <c r="S5007" s="6">
        <v>0</v>
      </c>
      <c r="T5007" s="6">
        <v>0</v>
      </c>
      <c r="U5007" s="7">
        <v>0.0871</v>
      </c>
      <c r="V5007" s="7">
        <v>0</v>
      </c>
      <c r="W5007" s="7">
        <v>0.0741</v>
      </c>
      <c r="X5007" s="7">
        <v>0</v>
      </c>
      <c r="Y5007" s="8" t="str">
        <f>IFERROR(VLOOKUP(F:F,#REF!,2,0),"需要手动检查")</f>
        <v>需要手动检查</v>
      </c>
      <c r="Z5007" s="9" t="str">
        <f t="shared" si="372"/>
        <v>否</v>
      </c>
      <c r="AA5007" s="10" t="s">
        <v>36</v>
      </c>
      <c r="AB5007" s="23" t="str">
        <f>IF(IFERROR(VLOOKUP(A5007,[1]剪辑视频号!A:B,2,FALSE),"")="剪辑","剪辑","商务")</f>
        <v>剪辑</v>
      </c>
      <c r="AC5007" t="str">
        <f t="shared" si="373"/>
        <v>2026/1/10</v>
      </c>
      <c r="AD5007" t="e">
        <f>VLOOKUP(Y5007,#REF!,2,FALSE)</f>
        <v>#REF!</v>
      </c>
    </row>
    <row r="5008" customHeight="1" spans="1:30">
      <c r="A5008" s="2" t="s">
        <v>14109</v>
      </c>
      <c r="B5008" s="2" t="s">
        <v>14110</v>
      </c>
      <c r="C5008" s="2" t="s">
        <v>15696</v>
      </c>
      <c r="D5008" s="2" t="s">
        <v>15697</v>
      </c>
      <c r="E5008" s="2" t="s">
        <v>15698</v>
      </c>
      <c r="F5008" s="2" t="s">
        <v>15617</v>
      </c>
      <c r="G5008" s="6">
        <v>285</v>
      </c>
      <c r="H5008" s="6">
        <v>0</v>
      </c>
      <c r="I5008" s="6">
        <v>0</v>
      </c>
      <c r="J5008" s="6">
        <v>0</v>
      </c>
      <c r="K5008" s="6">
        <v>0</v>
      </c>
      <c r="L5008" s="6">
        <v>0</v>
      </c>
      <c r="M5008" s="6">
        <v>309</v>
      </c>
      <c r="N5008" s="6">
        <v>12</v>
      </c>
      <c r="O5008" s="6">
        <v>0</v>
      </c>
      <c r="P5008" s="6">
        <v>0</v>
      </c>
      <c r="Q5008" s="6">
        <v>0</v>
      </c>
      <c r="R5008" s="6">
        <v>0</v>
      </c>
      <c r="S5008" s="6">
        <v>0</v>
      </c>
      <c r="T5008" s="6">
        <v>0</v>
      </c>
      <c r="U5008" s="7">
        <v>0.0421</v>
      </c>
      <c r="V5008" s="7">
        <v>0</v>
      </c>
      <c r="W5008" s="7">
        <v>0.0246</v>
      </c>
      <c r="X5008" s="7">
        <v>0</v>
      </c>
      <c r="Y5008" s="8" t="str">
        <f>IFERROR(VLOOKUP(F:F,#REF!,2,0),"需要手动检查")</f>
        <v>需要手动检查</v>
      </c>
      <c r="Z5008" s="9" t="str">
        <f t="shared" si="372"/>
        <v>否</v>
      </c>
      <c r="AA5008" s="10" t="s">
        <v>36</v>
      </c>
      <c r="AB5008" s="23" t="str">
        <f>IF(IFERROR(VLOOKUP(A5008,[1]剪辑视频号!A:B,2,FALSE),"")="剪辑","剪辑","商务")</f>
        <v>剪辑</v>
      </c>
      <c r="AC5008" t="str">
        <f t="shared" si="373"/>
        <v>2026/1/10</v>
      </c>
      <c r="AD5008" t="e">
        <f>VLOOKUP(Y5008,#REF!,2,FALSE)</f>
        <v>#REF!</v>
      </c>
    </row>
    <row r="5009" customHeight="1" spans="1:30">
      <c r="A5009" s="2" t="s">
        <v>14413</v>
      </c>
      <c r="B5009" s="2" t="s">
        <v>14414</v>
      </c>
      <c r="C5009" s="2" t="s">
        <v>15699</v>
      </c>
      <c r="D5009" s="2" t="s">
        <v>15700</v>
      </c>
      <c r="E5009" s="2" t="s">
        <v>15701</v>
      </c>
      <c r="F5009" s="2" t="s">
        <v>15617</v>
      </c>
      <c r="G5009" s="6">
        <v>264</v>
      </c>
      <c r="H5009" s="6">
        <v>3</v>
      </c>
      <c r="I5009" s="6">
        <v>0</v>
      </c>
      <c r="J5009" s="6">
        <v>1</v>
      </c>
      <c r="K5009" s="6">
        <v>0</v>
      </c>
      <c r="L5009" s="6">
        <v>0</v>
      </c>
      <c r="M5009" s="6">
        <v>287</v>
      </c>
      <c r="N5009" s="6">
        <v>10</v>
      </c>
      <c r="O5009" s="6">
        <v>0</v>
      </c>
      <c r="P5009" s="6">
        <v>0</v>
      </c>
      <c r="Q5009" s="6">
        <v>0</v>
      </c>
      <c r="R5009" s="6">
        <v>0</v>
      </c>
      <c r="S5009" s="6">
        <v>0</v>
      </c>
      <c r="T5009" s="6">
        <v>0</v>
      </c>
      <c r="U5009" s="7">
        <v>0.0379</v>
      </c>
      <c r="V5009" s="7">
        <v>0</v>
      </c>
      <c r="W5009" s="7">
        <v>0.0189</v>
      </c>
      <c r="X5009" s="7">
        <v>0</v>
      </c>
      <c r="Y5009" s="8" t="str">
        <f>IFERROR(VLOOKUP(F:F,#REF!,2,0),"需要手动检查")</f>
        <v>需要手动检查</v>
      </c>
      <c r="Z5009" s="9" t="str">
        <f t="shared" si="372"/>
        <v>否</v>
      </c>
      <c r="AA5009" s="10" t="s">
        <v>36</v>
      </c>
      <c r="AB5009" s="23" t="str">
        <f>IF(IFERROR(VLOOKUP(A5009,[1]剪辑视频号!A:B,2,FALSE),"")="剪辑","剪辑","商务")</f>
        <v>剪辑</v>
      </c>
      <c r="AC5009" t="str">
        <f t="shared" si="373"/>
        <v>2026/1/10</v>
      </c>
      <c r="AD5009" t="e">
        <f>VLOOKUP(Y5009,#REF!,2,FALSE)</f>
        <v>#REF!</v>
      </c>
    </row>
    <row r="5010" customHeight="1" spans="1:30">
      <c r="A5010" s="2" t="s">
        <v>13252</v>
      </c>
      <c r="B5010" s="2" t="s">
        <v>13253</v>
      </c>
      <c r="C5010" s="2" t="s">
        <v>15702</v>
      </c>
      <c r="D5010" s="2" t="s">
        <v>15703</v>
      </c>
      <c r="E5010" s="2" t="s">
        <v>15704</v>
      </c>
      <c r="F5010" s="2" t="s">
        <v>14700</v>
      </c>
      <c r="G5010" s="6">
        <v>362</v>
      </c>
      <c r="H5010" s="6">
        <v>5</v>
      </c>
      <c r="I5010" s="6">
        <v>0</v>
      </c>
      <c r="J5010" s="6">
        <v>0</v>
      </c>
      <c r="K5010" s="6">
        <v>0</v>
      </c>
      <c r="L5010" s="6">
        <v>0</v>
      </c>
      <c r="M5010" s="6">
        <v>377</v>
      </c>
      <c r="N5010" s="6">
        <v>2</v>
      </c>
      <c r="O5010" s="6">
        <v>0</v>
      </c>
      <c r="P5010" s="6">
        <v>0</v>
      </c>
      <c r="Q5010" s="6">
        <v>0</v>
      </c>
      <c r="R5010" s="6">
        <v>0</v>
      </c>
      <c r="S5010" s="6">
        <v>0</v>
      </c>
      <c r="T5010" s="6">
        <v>0</v>
      </c>
      <c r="U5010" s="7">
        <v>0.0055</v>
      </c>
      <c r="V5010" s="7">
        <v>0</v>
      </c>
      <c r="W5010" s="7">
        <v>0.0442</v>
      </c>
      <c r="X5010" s="7">
        <v>0</v>
      </c>
      <c r="Y5010" s="8" t="str">
        <f>IFERROR(VLOOKUP(F:F,#REF!,2,0),"需要手动检查")</f>
        <v>需要手动检查</v>
      </c>
      <c r="Z5010" s="9" t="str">
        <f t="shared" ref="Z5010:Z5017" si="374">IF(R5010&gt;0,"是","否")</f>
        <v>否</v>
      </c>
      <c r="AA5010" s="10" t="s">
        <v>36</v>
      </c>
      <c r="AB5010" s="23" t="str">
        <f>IF(IFERROR(VLOOKUP(A5010,[1]剪辑视频号!A:B,2,FALSE),"")="剪辑","剪辑","商务")</f>
        <v>商务</v>
      </c>
      <c r="AC5010" t="str">
        <f t="shared" ref="AC5010:AC5017" si="375">YEAR(E5010)&amp;"/"&amp;MONTH(E5010)&amp;"/"&amp;DAY(E5010)</f>
        <v>2026/1/11</v>
      </c>
      <c r="AD5010" t="e">
        <f>VLOOKUP(Y5010,#REF!,2,FALSE)</f>
        <v>#REF!</v>
      </c>
    </row>
    <row r="5011" customHeight="1" spans="1:30">
      <c r="A5011" s="2" t="s">
        <v>14413</v>
      </c>
      <c r="B5011" s="2" t="s">
        <v>14414</v>
      </c>
      <c r="C5011" s="2" t="s">
        <v>15705</v>
      </c>
      <c r="D5011" s="2" t="s">
        <v>15706</v>
      </c>
      <c r="E5011" s="2" t="s">
        <v>15707</v>
      </c>
      <c r="F5011" s="2" t="s">
        <v>15617</v>
      </c>
      <c r="G5011" s="6">
        <v>0</v>
      </c>
      <c r="H5011" s="6">
        <v>0</v>
      </c>
      <c r="I5011" s="6">
        <v>0</v>
      </c>
      <c r="J5011" s="6">
        <v>0</v>
      </c>
      <c r="K5011" s="6">
        <v>0</v>
      </c>
      <c r="L5011" s="6">
        <v>0</v>
      </c>
      <c r="M5011" s="6">
        <v>16</v>
      </c>
      <c r="N5011" s="6">
        <v>0</v>
      </c>
      <c r="O5011" s="6">
        <v>0</v>
      </c>
      <c r="P5011" s="6">
        <v>0</v>
      </c>
      <c r="Q5011" s="6">
        <v>0</v>
      </c>
      <c r="R5011" s="6">
        <v>0</v>
      </c>
      <c r="S5011" s="6">
        <v>0</v>
      </c>
      <c r="T5011" s="6">
        <v>0</v>
      </c>
      <c r="U5011" s="7">
        <v>0</v>
      </c>
      <c r="V5011" s="7">
        <v>0</v>
      </c>
      <c r="W5011" s="7">
        <v>0</v>
      </c>
      <c r="X5011" s="7">
        <v>0</v>
      </c>
      <c r="Y5011" s="8" t="str">
        <f>IFERROR(VLOOKUP(F:F,#REF!,2,0),"需要手动检查")</f>
        <v>需要手动检查</v>
      </c>
      <c r="Z5011" s="9" t="str">
        <f t="shared" si="374"/>
        <v>否</v>
      </c>
      <c r="AA5011" s="10" t="s">
        <v>36</v>
      </c>
      <c r="AB5011" s="23" t="str">
        <f>IF(IFERROR(VLOOKUP(A5011,[1]剪辑视频号!A:B,2,FALSE),"")="剪辑","剪辑","商务")</f>
        <v>剪辑</v>
      </c>
      <c r="AC5011" t="str">
        <f t="shared" si="375"/>
        <v>2026/1/11</v>
      </c>
      <c r="AD5011" t="e">
        <f>VLOOKUP(Y5011,#REF!,2,FALSE)</f>
        <v>#REF!</v>
      </c>
    </row>
    <row r="5012" customHeight="1" spans="1:30">
      <c r="A5012" s="2" t="s">
        <v>14109</v>
      </c>
      <c r="B5012" s="2" t="s">
        <v>14110</v>
      </c>
      <c r="C5012" s="2" t="s">
        <v>15708</v>
      </c>
      <c r="D5012" s="2" t="s">
        <v>15709</v>
      </c>
      <c r="E5012" s="2" t="s">
        <v>15710</v>
      </c>
      <c r="F5012" s="2" t="s">
        <v>15617</v>
      </c>
      <c r="G5012" s="6">
        <v>0</v>
      </c>
      <c r="H5012" s="6">
        <v>0</v>
      </c>
      <c r="I5012" s="6">
        <v>0</v>
      </c>
      <c r="J5012" s="6">
        <v>0</v>
      </c>
      <c r="K5012" s="6">
        <v>0</v>
      </c>
      <c r="L5012" s="6">
        <v>0</v>
      </c>
      <c r="M5012" s="6">
        <v>26</v>
      </c>
      <c r="N5012" s="6">
        <v>0</v>
      </c>
      <c r="O5012" s="6">
        <v>0</v>
      </c>
      <c r="P5012" s="6">
        <v>0</v>
      </c>
      <c r="Q5012" s="6">
        <v>0</v>
      </c>
      <c r="R5012" s="6">
        <v>0</v>
      </c>
      <c r="S5012" s="6">
        <v>0</v>
      </c>
      <c r="T5012" s="6">
        <v>0</v>
      </c>
      <c r="U5012" s="7">
        <v>0</v>
      </c>
      <c r="V5012" s="7">
        <v>0</v>
      </c>
      <c r="W5012" s="7">
        <v>0</v>
      </c>
      <c r="X5012" s="7">
        <v>0</v>
      </c>
      <c r="Y5012" s="8" t="str">
        <f>IFERROR(VLOOKUP(F:F,#REF!,2,0),"需要手动检查")</f>
        <v>需要手动检查</v>
      </c>
      <c r="Z5012" s="9" t="str">
        <f t="shared" si="374"/>
        <v>否</v>
      </c>
      <c r="AA5012" s="10" t="s">
        <v>36</v>
      </c>
      <c r="AB5012" s="23" t="str">
        <f>IF(IFERROR(VLOOKUP(A5012,[1]剪辑视频号!A:B,2,FALSE),"")="剪辑","剪辑","商务")</f>
        <v>剪辑</v>
      </c>
      <c r="AC5012" t="str">
        <f t="shared" si="375"/>
        <v>2026/1/11</v>
      </c>
      <c r="AD5012" t="e">
        <f>VLOOKUP(Y5012,#REF!,2,FALSE)</f>
        <v>#REF!</v>
      </c>
    </row>
    <row r="5013" customHeight="1" spans="1:30">
      <c r="A5013" s="2" t="s">
        <v>14109</v>
      </c>
      <c r="B5013" s="2" t="s">
        <v>14110</v>
      </c>
      <c r="C5013" s="2" t="s">
        <v>45</v>
      </c>
      <c r="D5013" s="2" t="s">
        <v>15711</v>
      </c>
      <c r="E5013" s="2" t="s">
        <v>15710</v>
      </c>
      <c r="F5013" s="2" t="s">
        <v>45</v>
      </c>
      <c r="G5013" s="6">
        <v>0</v>
      </c>
      <c r="H5013" s="6">
        <v>0</v>
      </c>
      <c r="I5013" s="6">
        <v>0</v>
      </c>
      <c r="J5013" s="6">
        <v>0</v>
      </c>
      <c r="K5013" s="6">
        <v>0</v>
      </c>
      <c r="L5013" s="6">
        <v>0</v>
      </c>
      <c r="M5013" s="6">
        <v>2</v>
      </c>
      <c r="N5013" s="6">
        <v>0</v>
      </c>
      <c r="O5013" s="6">
        <v>0</v>
      </c>
      <c r="P5013" s="6">
        <v>0</v>
      </c>
      <c r="Q5013" s="6">
        <v>0</v>
      </c>
      <c r="R5013" s="6">
        <v>0</v>
      </c>
      <c r="S5013" s="6">
        <v>0</v>
      </c>
      <c r="T5013" s="6">
        <v>0</v>
      </c>
      <c r="U5013" s="7">
        <v>0</v>
      </c>
      <c r="V5013" s="7">
        <v>0</v>
      </c>
      <c r="W5013" s="7">
        <v>0</v>
      </c>
      <c r="X5013" s="7">
        <v>0</v>
      </c>
      <c r="Y5013" s="8" t="str">
        <f>IFERROR(VLOOKUP(F:F,#REF!,2,0),"需要手动检查")</f>
        <v>需要手动检查</v>
      </c>
      <c r="Z5013" s="9" t="str">
        <f t="shared" si="374"/>
        <v>否</v>
      </c>
      <c r="AA5013" s="10" t="s">
        <v>36</v>
      </c>
      <c r="AB5013" s="23" t="str">
        <f>IF(IFERROR(VLOOKUP(A5013,[1]剪辑视频号!A:B,2,FALSE),"")="剪辑","剪辑","商务")</f>
        <v>剪辑</v>
      </c>
      <c r="AC5013" t="str">
        <f t="shared" si="375"/>
        <v>2026/1/11</v>
      </c>
      <c r="AD5013" t="e">
        <f>VLOOKUP(Y5013,#REF!,2,FALSE)</f>
        <v>#REF!</v>
      </c>
    </row>
    <row r="5014" customHeight="1" spans="1:30">
      <c r="A5014" s="2" t="s">
        <v>14109</v>
      </c>
      <c r="B5014" s="2" t="s">
        <v>14110</v>
      </c>
      <c r="C5014" s="2" t="s">
        <v>15708</v>
      </c>
      <c r="D5014" s="2" t="s">
        <v>15712</v>
      </c>
      <c r="E5014" s="2" t="s">
        <v>15710</v>
      </c>
      <c r="F5014" s="2" t="s">
        <v>15617</v>
      </c>
      <c r="G5014" s="6">
        <v>0</v>
      </c>
      <c r="H5014" s="6">
        <v>0</v>
      </c>
      <c r="I5014" s="6">
        <v>0</v>
      </c>
      <c r="J5014" s="6">
        <v>0</v>
      </c>
      <c r="K5014" s="6">
        <v>0</v>
      </c>
      <c r="L5014" s="6">
        <v>0</v>
      </c>
      <c r="M5014" s="6">
        <v>22</v>
      </c>
      <c r="N5014" s="6">
        <v>0</v>
      </c>
      <c r="O5014" s="6">
        <v>0</v>
      </c>
      <c r="P5014" s="6">
        <v>0</v>
      </c>
      <c r="Q5014" s="6">
        <v>0</v>
      </c>
      <c r="R5014" s="6">
        <v>0</v>
      </c>
      <c r="S5014" s="6">
        <v>0</v>
      </c>
      <c r="T5014" s="6">
        <v>0</v>
      </c>
      <c r="U5014" s="7">
        <v>0</v>
      </c>
      <c r="V5014" s="7">
        <v>0</v>
      </c>
      <c r="W5014" s="7">
        <v>0</v>
      </c>
      <c r="X5014" s="7">
        <v>0</v>
      </c>
      <c r="Y5014" s="8" t="str">
        <f>IFERROR(VLOOKUP(F:F,#REF!,2,0),"需要手动检查")</f>
        <v>需要手动检查</v>
      </c>
      <c r="Z5014" s="9" t="str">
        <f t="shared" si="374"/>
        <v>否</v>
      </c>
      <c r="AA5014" s="10" t="s">
        <v>36</v>
      </c>
      <c r="AB5014" s="23" t="str">
        <f>IF(IFERROR(VLOOKUP(A5014,[1]剪辑视频号!A:B,2,FALSE),"")="剪辑","剪辑","商务")</f>
        <v>剪辑</v>
      </c>
      <c r="AC5014" t="str">
        <f t="shared" si="375"/>
        <v>2026/1/11</v>
      </c>
      <c r="AD5014" t="e">
        <f>VLOOKUP(Y5014,#REF!,2,FALSE)</f>
        <v>#REF!</v>
      </c>
    </row>
    <row r="5015" customHeight="1" spans="1:30">
      <c r="A5015" s="2" t="s">
        <v>14413</v>
      </c>
      <c r="B5015" s="2" t="s">
        <v>14414</v>
      </c>
      <c r="C5015" s="2" t="s">
        <v>15713</v>
      </c>
      <c r="D5015" s="2" t="s">
        <v>15714</v>
      </c>
      <c r="E5015" s="2" t="s">
        <v>15715</v>
      </c>
      <c r="F5015" s="2" t="s">
        <v>15617</v>
      </c>
      <c r="G5015" s="6">
        <v>28</v>
      </c>
      <c r="H5015" s="6">
        <v>0</v>
      </c>
      <c r="I5015" s="6">
        <v>0</v>
      </c>
      <c r="J5015" s="6">
        <v>0</v>
      </c>
      <c r="K5015" s="6">
        <v>0</v>
      </c>
      <c r="L5015" s="6">
        <v>0</v>
      </c>
      <c r="M5015" s="6">
        <v>311</v>
      </c>
      <c r="N5015" s="6">
        <v>29</v>
      </c>
      <c r="O5015" s="6">
        <v>0</v>
      </c>
      <c r="P5015" s="6">
        <v>0</v>
      </c>
      <c r="Q5015" s="6">
        <v>0</v>
      </c>
      <c r="R5015" s="6">
        <v>0</v>
      </c>
      <c r="S5015" s="6">
        <v>0</v>
      </c>
      <c r="T5015" s="6">
        <v>0</v>
      </c>
      <c r="U5015" s="7">
        <v>1.0357</v>
      </c>
      <c r="V5015" s="7">
        <v>0</v>
      </c>
      <c r="W5015" s="7">
        <v>0.0357</v>
      </c>
      <c r="X5015" s="7">
        <v>0</v>
      </c>
      <c r="Y5015" s="8" t="str">
        <f>IFERROR(VLOOKUP(F:F,#REF!,2,0),"需要手动检查")</f>
        <v>需要手动检查</v>
      </c>
      <c r="Z5015" s="9" t="str">
        <f t="shared" si="374"/>
        <v>否</v>
      </c>
      <c r="AA5015" s="10" t="s">
        <v>36</v>
      </c>
      <c r="AB5015" s="23" t="str">
        <f>IF(IFERROR(VLOOKUP(A5015,[1]剪辑视频号!A:B,2,FALSE),"")="剪辑","剪辑","商务")</f>
        <v>剪辑</v>
      </c>
      <c r="AC5015" t="str">
        <f t="shared" si="375"/>
        <v>2026/1/11</v>
      </c>
      <c r="AD5015" t="e">
        <f>VLOOKUP(Y5015,#REF!,2,FALSE)</f>
        <v>#REF!</v>
      </c>
    </row>
    <row r="5016" customHeight="1" spans="1:30">
      <c r="A5016" s="2" t="s">
        <v>14109</v>
      </c>
      <c r="B5016" s="2" t="s">
        <v>14110</v>
      </c>
      <c r="C5016" s="2" t="s">
        <v>15716</v>
      </c>
      <c r="D5016" s="2" t="s">
        <v>15717</v>
      </c>
      <c r="E5016" s="2" t="s">
        <v>15718</v>
      </c>
      <c r="F5016" s="2" t="s">
        <v>15617</v>
      </c>
      <c r="G5016" s="6">
        <v>284</v>
      </c>
      <c r="H5016" s="6">
        <v>1</v>
      </c>
      <c r="I5016" s="6">
        <v>0</v>
      </c>
      <c r="J5016" s="6">
        <v>0</v>
      </c>
      <c r="K5016" s="6">
        <v>0</v>
      </c>
      <c r="L5016" s="6">
        <v>0</v>
      </c>
      <c r="M5016" s="6">
        <v>350</v>
      </c>
      <c r="N5016" s="6">
        <v>7</v>
      </c>
      <c r="O5016" s="6">
        <v>0</v>
      </c>
      <c r="P5016" s="6">
        <v>0</v>
      </c>
      <c r="Q5016" s="6">
        <v>0</v>
      </c>
      <c r="R5016" s="6">
        <v>0</v>
      </c>
      <c r="S5016" s="6">
        <v>0</v>
      </c>
      <c r="T5016" s="6">
        <v>0</v>
      </c>
      <c r="U5016" s="7">
        <v>0.0246</v>
      </c>
      <c r="V5016" s="7">
        <v>0</v>
      </c>
      <c r="W5016" s="7">
        <v>0.0141</v>
      </c>
      <c r="X5016" s="7">
        <v>0</v>
      </c>
      <c r="Y5016" s="8" t="str">
        <f>IFERROR(VLOOKUP(F:F,#REF!,2,0),"需要手动检查")</f>
        <v>需要手动检查</v>
      </c>
      <c r="Z5016" s="9" t="str">
        <f t="shared" si="374"/>
        <v>否</v>
      </c>
      <c r="AA5016" s="10" t="s">
        <v>36</v>
      </c>
      <c r="AB5016" s="23" t="str">
        <f>IF(IFERROR(VLOOKUP(A5016,[1]剪辑视频号!A:B,2,FALSE),"")="剪辑","剪辑","商务")</f>
        <v>剪辑</v>
      </c>
      <c r="AC5016" t="str">
        <f t="shared" si="375"/>
        <v>2026/1/11</v>
      </c>
      <c r="AD5016" t="e">
        <f>VLOOKUP(Y5016,#REF!,2,FALSE)</f>
        <v>#REF!</v>
      </c>
    </row>
    <row r="5017" customHeight="1" spans="1:30">
      <c r="A5017" s="2" t="s">
        <v>14109</v>
      </c>
      <c r="B5017" s="2" t="s">
        <v>14110</v>
      </c>
      <c r="C5017" s="2" t="s">
        <v>15719</v>
      </c>
      <c r="D5017" s="2" t="s">
        <v>15720</v>
      </c>
      <c r="E5017" s="2" t="s">
        <v>15721</v>
      </c>
      <c r="F5017" s="2" t="s">
        <v>15617</v>
      </c>
      <c r="G5017" s="6">
        <v>105</v>
      </c>
      <c r="H5017" s="6">
        <v>0</v>
      </c>
      <c r="I5017" s="6">
        <v>0</v>
      </c>
      <c r="J5017" s="6">
        <v>0</v>
      </c>
      <c r="K5017" s="6">
        <v>0</v>
      </c>
      <c r="L5017" s="6">
        <v>0</v>
      </c>
      <c r="M5017" s="6">
        <v>397</v>
      </c>
      <c r="N5017" s="6">
        <v>40</v>
      </c>
      <c r="O5017" s="6">
        <v>0</v>
      </c>
      <c r="P5017" s="6">
        <v>0</v>
      </c>
      <c r="Q5017" s="6">
        <v>0</v>
      </c>
      <c r="R5017" s="6">
        <v>0</v>
      </c>
      <c r="S5017" s="6">
        <v>0</v>
      </c>
      <c r="T5017" s="6">
        <v>0</v>
      </c>
      <c r="U5017" s="7">
        <v>0.381</v>
      </c>
      <c r="V5017" s="7">
        <v>0</v>
      </c>
      <c r="W5017" s="7">
        <v>0.0667</v>
      </c>
      <c r="X5017" s="7">
        <v>0</v>
      </c>
      <c r="Y5017" s="8" t="str">
        <f>IFERROR(VLOOKUP(F:F,#REF!,2,0),"需要手动检查")</f>
        <v>需要手动检查</v>
      </c>
      <c r="Z5017" s="9" t="str">
        <f t="shared" si="374"/>
        <v>否</v>
      </c>
      <c r="AA5017" s="10" t="s">
        <v>36</v>
      </c>
      <c r="AB5017" s="23" t="str">
        <f>IF(IFERROR(VLOOKUP(A5017,[1]剪辑视频号!A:B,2,FALSE),"")="剪辑","剪辑","商务")</f>
        <v>剪辑</v>
      </c>
      <c r="AC5017" t="str">
        <f t="shared" si="375"/>
        <v>2026/1/11</v>
      </c>
      <c r="AD5017" t="e">
        <f>VLOOKUP(Y5017,#REF!,2,FALSE)</f>
        <v>#REF!</v>
      </c>
    </row>
    <row r="5018" customHeight="1" spans="1:30">
      <c r="A5018" s="2" t="s">
        <v>5339</v>
      </c>
      <c r="B5018" s="2" t="s">
        <v>5340</v>
      </c>
      <c r="C5018" s="2" t="s">
        <v>15722</v>
      </c>
      <c r="D5018" s="2" t="s">
        <v>15723</v>
      </c>
      <c r="E5018" s="2" t="s">
        <v>15724</v>
      </c>
      <c r="F5018" s="2" t="s">
        <v>45</v>
      </c>
      <c r="G5018" s="6">
        <v>100</v>
      </c>
      <c r="H5018" s="6">
        <v>5</v>
      </c>
      <c r="I5018" s="6">
        <v>0</v>
      </c>
      <c r="J5018" s="6">
        <v>0</v>
      </c>
      <c r="K5018" s="6">
        <v>0</v>
      </c>
      <c r="L5018" s="6">
        <v>0</v>
      </c>
      <c r="M5018" s="6">
        <v>1</v>
      </c>
      <c r="N5018" s="6">
        <v>0</v>
      </c>
      <c r="O5018" s="6">
        <v>0</v>
      </c>
      <c r="P5018" s="6">
        <v>0</v>
      </c>
      <c r="Q5018" s="6">
        <v>0</v>
      </c>
      <c r="R5018" s="6">
        <v>0</v>
      </c>
      <c r="S5018" s="6">
        <v>0</v>
      </c>
      <c r="T5018" s="6">
        <v>0</v>
      </c>
      <c r="U5018" s="7">
        <v>0</v>
      </c>
      <c r="V5018" s="7">
        <v>0</v>
      </c>
      <c r="W5018" s="7">
        <v>0.01</v>
      </c>
      <c r="X5018" s="7">
        <v>0</v>
      </c>
      <c r="Y5018" s="8" t="str">
        <f>IFERROR(VLOOKUP(F:F,#REF!,2,0),"需要手动检查")</f>
        <v>需要手动检查</v>
      </c>
      <c r="Z5018" s="9" t="str">
        <f t="shared" ref="Z5018:Z5031" si="376">IF(R5018&gt;0,"是","否")</f>
        <v>否</v>
      </c>
      <c r="AA5018" s="10" t="s">
        <v>36</v>
      </c>
      <c r="AB5018" s="23" t="str">
        <f>IF(IFERROR(VLOOKUP(A5018,[1]剪辑视频号!A:B,2,FALSE),"")="剪辑","剪辑","商务")</f>
        <v>商务</v>
      </c>
      <c r="AC5018" t="str">
        <f t="shared" ref="AC5018:AC5031" si="377">YEAR(E5018)&amp;"/"&amp;MONTH(E5018)&amp;"/"&amp;DAY(E5018)</f>
        <v>2026/1/12</v>
      </c>
      <c r="AD5018" t="e">
        <f>VLOOKUP(Y5018,#REF!,2,FALSE)</f>
        <v>#REF!</v>
      </c>
    </row>
    <row r="5019" customHeight="1" spans="1:30">
      <c r="A5019" s="2" t="s">
        <v>15725</v>
      </c>
      <c r="B5019" s="2" t="s">
        <v>15726</v>
      </c>
      <c r="C5019" s="2" t="s">
        <v>45</v>
      </c>
      <c r="D5019" s="2" t="s">
        <v>15727</v>
      </c>
      <c r="E5019" s="2" t="s">
        <v>15728</v>
      </c>
      <c r="F5019" s="2" t="s">
        <v>15420</v>
      </c>
      <c r="G5019" s="6">
        <v>36</v>
      </c>
      <c r="H5019" s="6">
        <v>0</v>
      </c>
      <c r="I5019" s="6">
        <v>0</v>
      </c>
      <c r="J5019" s="6">
        <v>0</v>
      </c>
      <c r="K5019" s="6">
        <v>0</v>
      </c>
      <c r="L5019" s="6">
        <v>0</v>
      </c>
      <c r="M5019" s="6">
        <v>40</v>
      </c>
      <c r="N5019" s="6">
        <v>0</v>
      </c>
      <c r="O5019" s="6">
        <v>0</v>
      </c>
      <c r="P5019" s="6">
        <v>0</v>
      </c>
      <c r="Q5019" s="6">
        <v>0</v>
      </c>
      <c r="R5019" s="6">
        <v>0</v>
      </c>
      <c r="S5019" s="6">
        <v>0</v>
      </c>
      <c r="T5019" s="6">
        <v>0</v>
      </c>
      <c r="U5019" s="7">
        <v>0</v>
      </c>
      <c r="V5019" s="7">
        <v>0</v>
      </c>
      <c r="W5019" s="7">
        <v>0</v>
      </c>
      <c r="X5019" s="7">
        <v>0</v>
      </c>
      <c r="Y5019" s="8" t="str">
        <f>IFERROR(VLOOKUP(F:F,#REF!,2,0),"需要手动检查")</f>
        <v>需要手动检查</v>
      </c>
      <c r="Z5019" s="9" t="str">
        <f t="shared" si="376"/>
        <v>否</v>
      </c>
      <c r="AA5019" s="10" t="s">
        <v>36</v>
      </c>
      <c r="AB5019" s="23" t="str">
        <f>IF(IFERROR(VLOOKUP(A5019,[1]剪辑视频号!A:B,2,FALSE),"")="剪辑","剪辑","商务")</f>
        <v>商务</v>
      </c>
      <c r="AC5019" t="str">
        <f t="shared" si="377"/>
        <v>2026/1/12</v>
      </c>
      <c r="AD5019" t="e">
        <f>VLOOKUP(Y5019,#REF!,2,FALSE)</f>
        <v>#REF!</v>
      </c>
    </row>
    <row r="5020" customHeight="1" spans="1:30">
      <c r="A5020" s="2" t="s">
        <v>15487</v>
      </c>
      <c r="B5020" s="2" t="s">
        <v>15488</v>
      </c>
      <c r="C5020" s="2" t="s">
        <v>15729</v>
      </c>
      <c r="D5020" s="2" t="s">
        <v>15730</v>
      </c>
      <c r="E5020" s="2" t="s">
        <v>15731</v>
      </c>
      <c r="F5020" s="2" t="s">
        <v>14403</v>
      </c>
      <c r="G5020" s="6">
        <v>157</v>
      </c>
      <c r="H5020" s="6">
        <v>15</v>
      </c>
      <c r="I5020" s="6">
        <v>0</v>
      </c>
      <c r="J5020" s="6">
        <v>1</v>
      </c>
      <c r="K5020" s="6">
        <v>0</v>
      </c>
      <c r="L5020" s="6">
        <v>0</v>
      </c>
      <c r="M5020" s="6">
        <v>148</v>
      </c>
      <c r="N5020" s="6">
        <v>4</v>
      </c>
      <c r="O5020" s="6">
        <v>0</v>
      </c>
      <c r="P5020" s="6">
        <v>0</v>
      </c>
      <c r="Q5020" s="6">
        <v>0</v>
      </c>
      <c r="R5020" s="6">
        <v>0</v>
      </c>
      <c r="S5020" s="6">
        <v>0</v>
      </c>
      <c r="T5020" s="6">
        <v>0</v>
      </c>
      <c r="U5020" s="7">
        <v>0.0255</v>
      </c>
      <c r="V5020" s="7">
        <v>0</v>
      </c>
      <c r="W5020" s="7">
        <v>0.0446</v>
      </c>
      <c r="X5020" s="7">
        <v>0</v>
      </c>
      <c r="Y5020" s="8" t="str">
        <f>IFERROR(VLOOKUP(F:F,#REF!,2,0),"需要手动检查")</f>
        <v>需要手动检查</v>
      </c>
      <c r="Z5020" s="9" t="str">
        <f t="shared" si="376"/>
        <v>否</v>
      </c>
      <c r="AA5020" s="10" t="s">
        <v>36</v>
      </c>
      <c r="AB5020" s="23" t="str">
        <f>IF(IFERROR(VLOOKUP(A5020,[1]剪辑视频号!A:B,2,FALSE),"")="剪辑","剪辑","商务")</f>
        <v>商务</v>
      </c>
      <c r="AC5020" t="str">
        <f t="shared" si="377"/>
        <v>2026/1/12</v>
      </c>
      <c r="AD5020" t="e">
        <f>VLOOKUP(Y5020,#REF!,2,FALSE)</f>
        <v>#REF!</v>
      </c>
    </row>
    <row r="5021" customHeight="1" spans="1:30">
      <c r="A5021" s="2" t="s">
        <v>15487</v>
      </c>
      <c r="B5021" s="2" t="s">
        <v>15488</v>
      </c>
      <c r="C5021" s="2" t="s">
        <v>15732</v>
      </c>
      <c r="D5021" s="2" t="s">
        <v>15733</v>
      </c>
      <c r="E5021" s="2" t="s">
        <v>15734</v>
      </c>
      <c r="F5021" s="2" t="s">
        <v>14403</v>
      </c>
      <c r="G5021" s="6">
        <v>148</v>
      </c>
      <c r="H5021" s="6">
        <v>13</v>
      </c>
      <c r="I5021" s="6">
        <v>2</v>
      </c>
      <c r="J5021" s="6">
        <v>0</v>
      </c>
      <c r="K5021" s="6">
        <v>0</v>
      </c>
      <c r="L5021" s="6">
        <v>0</v>
      </c>
      <c r="M5021" s="6">
        <v>157</v>
      </c>
      <c r="N5021" s="6">
        <v>1</v>
      </c>
      <c r="O5021" s="6">
        <v>0</v>
      </c>
      <c r="P5021" s="6">
        <v>0</v>
      </c>
      <c r="Q5021" s="6">
        <v>0</v>
      </c>
      <c r="R5021" s="6">
        <v>0</v>
      </c>
      <c r="S5021" s="6">
        <v>0</v>
      </c>
      <c r="T5021" s="6">
        <v>0</v>
      </c>
      <c r="U5021" s="7">
        <v>0.0068</v>
      </c>
      <c r="V5021" s="7">
        <v>0</v>
      </c>
      <c r="W5021" s="7">
        <v>0.0676</v>
      </c>
      <c r="X5021" s="7">
        <v>0</v>
      </c>
      <c r="Y5021" s="8" t="str">
        <f>IFERROR(VLOOKUP(F:F,#REF!,2,0),"需要手动检查")</f>
        <v>需要手动检查</v>
      </c>
      <c r="Z5021" s="9" t="str">
        <f t="shared" si="376"/>
        <v>否</v>
      </c>
      <c r="AA5021" s="10" t="s">
        <v>36</v>
      </c>
      <c r="AB5021" s="23" t="str">
        <f>IF(IFERROR(VLOOKUP(A5021,[1]剪辑视频号!A:B,2,FALSE),"")="剪辑","剪辑","商务")</f>
        <v>商务</v>
      </c>
      <c r="AC5021" t="str">
        <f t="shared" si="377"/>
        <v>2026/1/12</v>
      </c>
      <c r="AD5021" t="e">
        <f>VLOOKUP(Y5021,#REF!,2,FALSE)</f>
        <v>#REF!</v>
      </c>
    </row>
    <row r="5022" customHeight="1" spans="1:30">
      <c r="A5022" s="2" t="s">
        <v>15487</v>
      </c>
      <c r="B5022" s="2" t="s">
        <v>15488</v>
      </c>
      <c r="C5022" s="2" t="s">
        <v>15735</v>
      </c>
      <c r="D5022" s="2" t="s">
        <v>15736</v>
      </c>
      <c r="E5022" s="2" t="s">
        <v>15737</v>
      </c>
      <c r="F5022" s="2" t="s">
        <v>14088</v>
      </c>
      <c r="G5022" s="6">
        <v>82</v>
      </c>
      <c r="H5022" s="6">
        <v>4</v>
      </c>
      <c r="I5022" s="6">
        <v>0</v>
      </c>
      <c r="J5022" s="6">
        <v>0</v>
      </c>
      <c r="K5022" s="6">
        <v>0</v>
      </c>
      <c r="L5022" s="6">
        <v>0</v>
      </c>
      <c r="M5022" s="6">
        <v>83</v>
      </c>
      <c r="N5022" s="6">
        <v>1</v>
      </c>
      <c r="O5022" s="6">
        <v>0</v>
      </c>
      <c r="P5022" s="6">
        <v>0</v>
      </c>
      <c r="Q5022" s="6">
        <v>0</v>
      </c>
      <c r="R5022" s="6">
        <v>0</v>
      </c>
      <c r="S5022" s="6">
        <v>0</v>
      </c>
      <c r="T5022" s="6">
        <v>0</v>
      </c>
      <c r="U5022" s="7">
        <v>0.0122</v>
      </c>
      <c r="V5022" s="7">
        <v>0</v>
      </c>
      <c r="W5022" s="7">
        <v>0.0366</v>
      </c>
      <c r="X5022" s="7">
        <v>0</v>
      </c>
      <c r="Y5022" s="8" t="str">
        <f>IFERROR(VLOOKUP(F:F,#REF!,2,0),"需要手动检查")</f>
        <v>需要手动检查</v>
      </c>
      <c r="Z5022" s="9" t="str">
        <f t="shared" si="376"/>
        <v>否</v>
      </c>
      <c r="AA5022" s="10" t="s">
        <v>36</v>
      </c>
      <c r="AB5022" s="23" t="str">
        <f>IF(IFERROR(VLOOKUP(A5022,[1]剪辑视频号!A:B,2,FALSE),"")="剪辑","剪辑","商务")</f>
        <v>商务</v>
      </c>
      <c r="AC5022" t="str">
        <f t="shared" si="377"/>
        <v>2026/1/12</v>
      </c>
      <c r="AD5022" t="e">
        <f>VLOOKUP(Y5022,#REF!,2,FALSE)</f>
        <v>#REF!</v>
      </c>
    </row>
    <row r="5023" customHeight="1" spans="1:30">
      <c r="A5023" s="2" t="s">
        <v>2607</v>
      </c>
      <c r="B5023" s="2" t="s">
        <v>2608</v>
      </c>
      <c r="C5023" s="2" t="s">
        <v>15738</v>
      </c>
      <c r="D5023" s="2" t="s">
        <v>15739</v>
      </c>
      <c r="E5023" s="2" t="s">
        <v>15740</v>
      </c>
      <c r="F5023" s="2" t="s">
        <v>15420</v>
      </c>
      <c r="G5023" s="6">
        <v>36</v>
      </c>
      <c r="H5023" s="6">
        <v>0</v>
      </c>
      <c r="I5023" s="6">
        <v>0</v>
      </c>
      <c r="J5023" s="6">
        <v>1</v>
      </c>
      <c r="K5023" s="6">
        <v>0</v>
      </c>
      <c r="L5023" s="6">
        <v>0</v>
      </c>
      <c r="M5023" s="6">
        <v>35</v>
      </c>
      <c r="N5023" s="6">
        <v>0</v>
      </c>
      <c r="O5023" s="6">
        <v>0</v>
      </c>
      <c r="P5023" s="6">
        <v>0</v>
      </c>
      <c r="Q5023" s="6">
        <v>0</v>
      </c>
      <c r="R5023" s="6">
        <v>0</v>
      </c>
      <c r="S5023" s="6">
        <v>0</v>
      </c>
      <c r="T5023" s="6">
        <v>0</v>
      </c>
      <c r="U5023" s="7">
        <v>0</v>
      </c>
      <c r="V5023" s="7">
        <v>0</v>
      </c>
      <c r="W5023" s="7">
        <v>0</v>
      </c>
      <c r="X5023" s="7">
        <v>0</v>
      </c>
      <c r="Y5023" s="8" t="str">
        <f>IFERROR(VLOOKUP(F:F,#REF!,2,0),"需要手动检查")</f>
        <v>需要手动检查</v>
      </c>
      <c r="Z5023" s="9" t="str">
        <f t="shared" si="376"/>
        <v>否</v>
      </c>
      <c r="AA5023" s="10" t="s">
        <v>36</v>
      </c>
      <c r="AB5023" s="23" t="str">
        <f>IF(IFERROR(VLOOKUP(A5023,[1]剪辑视频号!A:B,2,FALSE),"")="剪辑","剪辑","商务")</f>
        <v>商务</v>
      </c>
      <c r="AC5023" t="str">
        <f t="shared" si="377"/>
        <v>2026/1/12</v>
      </c>
      <c r="AD5023" t="e">
        <f>VLOOKUP(Y5023,#REF!,2,FALSE)</f>
        <v>#REF!</v>
      </c>
    </row>
    <row r="5024" customHeight="1" spans="1:30">
      <c r="A5024" s="2" t="s">
        <v>1854</v>
      </c>
      <c r="B5024" s="2" t="s">
        <v>1855</v>
      </c>
      <c r="C5024" s="2" t="s">
        <v>15741</v>
      </c>
      <c r="D5024" s="2" t="s">
        <v>15742</v>
      </c>
      <c r="E5024" s="2" t="s">
        <v>15743</v>
      </c>
      <c r="F5024" s="2" t="s">
        <v>14047</v>
      </c>
      <c r="G5024" s="6">
        <v>44</v>
      </c>
      <c r="H5024" s="6">
        <v>3</v>
      </c>
      <c r="I5024" s="6">
        <v>2</v>
      </c>
      <c r="J5024" s="6">
        <v>1</v>
      </c>
      <c r="K5024" s="6">
        <v>0</v>
      </c>
      <c r="L5024" s="6">
        <v>0</v>
      </c>
      <c r="M5024" s="6">
        <v>46</v>
      </c>
      <c r="N5024" s="6">
        <v>4</v>
      </c>
      <c r="O5024" s="6">
        <v>0</v>
      </c>
      <c r="P5024" s="6">
        <v>0</v>
      </c>
      <c r="Q5024" s="6">
        <v>0</v>
      </c>
      <c r="R5024" s="6">
        <v>0</v>
      </c>
      <c r="S5024" s="6">
        <v>0</v>
      </c>
      <c r="T5024" s="6">
        <v>0</v>
      </c>
      <c r="U5024" s="7">
        <v>0.0909</v>
      </c>
      <c r="V5024" s="7">
        <v>0</v>
      </c>
      <c r="W5024" s="7">
        <v>0.0227</v>
      </c>
      <c r="X5024" s="7">
        <v>0</v>
      </c>
      <c r="Y5024" s="8" t="str">
        <f>IFERROR(VLOOKUP(F:F,#REF!,2,0),"需要手动检查")</f>
        <v>需要手动检查</v>
      </c>
      <c r="Z5024" s="9" t="str">
        <f t="shared" si="376"/>
        <v>否</v>
      </c>
      <c r="AA5024" s="10" t="s">
        <v>36</v>
      </c>
      <c r="AB5024" s="23" t="str">
        <f>IF(IFERROR(VLOOKUP(A5024,[1]剪辑视频号!A:B,2,FALSE),"")="剪辑","剪辑","商务")</f>
        <v>商务</v>
      </c>
      <c r="AC5024" t="str">
        <f t="shared" si="377"/>
        <v>2026/1/12</v>
      </c>
      <c r="AD5024" t="e">
        <f>VLOOKUP(Y5024,#REF!,2,FALSE)</f>
        <v>#REF!</v>
      </c>
    </row>
    <row r="5025" customHeight="1" spans="1:30">
      <c r="A5025" s="2" t="s">
        <v>168</v>
      </c>
      <c r="B5025" s="2" t="s">
        <v>169</v>
      </c>
      <c r="C5025" s="2" t="s">
        <v>45</v>
      </c>
      <c r="D5025" s="2" t="s">
        <v>15744</v>
      </c>
      <c r="E5025" s="2" t="s">
        <v>15745</v>
      </c>
      <c r="F5025" s="2" t="s">
        <v>14047</v>
      </c>
      <c r="G5025" s="6">
        <v>631</v>
      </c>
      <c r="H5025" s="6">
        <v>25</v>
      </c>
      <c r="I5025" s="6">
        <v>2</v>
      </c>
      <c r="J5025" s="6">
        <v>0</v>
      </c>
      <c r="K5025" s="6">
        <v>1</v>
      </c>
      <c r="L5025" s="6">
        <v>0</v>
      </c>
      <c r="M5025" s="6">
        <v>605</v>
      </c>
      <c r="N5025" s="6">
        <v>16</v>
      </c>
      <c r="O5025" s="6">
        <v>0</v>
      </c>
      <c r="P5025" s="6">
        <v>0</v>
      </c>
      <c r="Q5025" s="6">
        <v>0</v>
      </c>
      <c r="R5025" s="6">
        <v>0</v>
      </c>
      <c r="S5025" s="6">
        <v>0</v>
      </c>
      <c r="T5025" s="6">
        <v>0</v>
      </c>
      <c r="U5025" s="7">
        <v>0.0254</v>
      </c>
      <c r="V5025" s="7">
        <v>0</v>
      </c>
      <c r="W5025" s="7">
        <v>0.0412</v>
      </c>
      <c r="X5025" s="7">
        <v>0</v>
      </c>
      <c r="Y5025" s="8" t="str">
        <f>IFERROR(VLOOKUP(F:F,#REF!,2,0),"需要手动检查")</f>
        <v>需要手动检查</v>
      </c>
      <c r="Z5025" s="9" t="str">
        <f t="shared" si="376"/>
        <v>否</v>
      </c>
      <c r="AA5025" s="10" t="s">
        <v>36</v>
      </c>
      <c r="AB5025" s="23" t="str">
        <f>IF(IFERROR(VLOOKUP(A5025,[1]剪辑视频号!A:B,2,FALSE),"")="剪辑","剪辑","商务")</f>
        <v>商务</v>
      </c>
      <c r="AC5025" t="str">
        <f t="shared" si="377"/>
        <v>2026/1/12</v>
      </c>
      <c r="AD5025" t="e">
        <f>VLOOKUP(Y5025,#REF!,2,FALSE)</f>
        <v>#REF!</v>
      </c>
    </row>
    <row r="5026" customHeight="1" spans="1:30">
      <c r="A5026" s="2" t="s">
        <v>14109</v>
      </c>
      <c r="B5026" s="2" t="s">
        <v>14110</v>
      </c>
      <c r="C5026" s="2" t="s">
        <v>15746</v>
      </c>
      <c r="D5026" s="2" t="s">
        <v>15747</v>
      </c>
      <c r="E5026" s="2" t="s">
        <v>15748</v>
      </c>
      <c r="F5026" s="2" t="s">
        <v>15617</v>
      </c>
      <c r="G5026" s="6">
        <v>4</v>
      </c>
      <c r="H5026" s="6">
        <v>0</v>
      </c>
      <c r="I5026" s="6">
        <v>0</v>
      </c>
      <c r="J5026" s="6">
        <v>0</v>
      </c>
      <c r="K5026" s="6">
        <v>0</v>
      </c>
      <c r="L5026" s="6">
        <v>0</v>
      </c>
      <c r="M5026" s="6">
        <v>4</v>
      </c>
      <c r="N5026" s="6">
        <v>0</v>
      </c>
      <c r="O5026" s="6">
        <v>0</v>
      </c>
      <c r="P5026" s="6">
        <v>0</v>
      </c>
      <c r="Q5026" s="6">
        <v>0</v>
      </c>
      <c r="R5026" s="6">
        <v>0</v>
      </c>
      <c r="S5026" s="6">
        <v>0</v>
      </c>
      <c r="T5026" s="6">
        <v>0</v>
      </c>
      <c r="U5026" s="7">
        <v>0</v>
      </c>
      <c r="V5026" s="7">
        <v>0</v>
      </c>
      <c r="W5026" s="7">
        <v>0</v>
      </c>
      <c r="X5026" s="7">
        <v>0</v>
      </c>
      <c r="Y5026" s="8" t="str">
        <f>IFERROR(VLOOKUP(F:F,#REF!,2,0),"需要手动检查")</f>
        <v>需要手动检查</v>
      </c>
      <c r="Z5026" s="9" t="str">
        <f t="shared" si="376"/>
        <v>否</v>
      </c>
      <c r="AA5026" s="10" t="s">
        <v>36</v>
      </c>
      <c r="AB5026" s="23" t="str">
        <f>IF(IFERROR(VLOOKUP(A5026,[1]剪辑视频号!A:B,2,FALSE),"")="剪辑","剪辑","商务")</f>
        <v>剪辑</v>
      </c>
      <c r="AC5026" t="str">
        <f t="shared" si="377"/>
        <v>2026/1/12</v>
      </c>
      <c r="AD5026" t="e">
        <f>VLOOKUP(Y5026,#REF!,2,FALSE)</f>
        <v>#REF!</v>
      </c>
    </row>
    <row r="5027" customHeight="1" spans="1:30">
      <c r="A5027" s="2" t="s">
        <v>14109</v>
      </c>
      <c r="B5027" s="2" t="s">
        <v>14110</v>
      </c>
      <c r="C5027" s="2" t="s">
        <v>15749</v>
      </c>
      <c r="D5027" s="2" t="s">
        <v>15750</v>
      </c>
      <c r="E5027" s="2" t="s">
        <v>15751</v>
      </c>
      <c r="F5027" s="2" t="s">
        <v>15617</v>
      </c>
      <c r="G5027" s="6">
        <v>34</v>
      </c>
      <c r="H5027" s="6">
        <v>0</v>
      </c>
      <c r="I5027" s="6">
        <v>0</v>
      </c>
      <c r="J5027" s="6">
        <v>0</v>
      </c>
      <c r="K5027" s="6">
        <v>0</v>
      </c>
      <c r="L5027" s="6">
        <v>0</v>
      </c>
      <c r="M5027" s="6">
        <v>31</v>
      </c>
      <c r="N5027" s="6">
        <v>0</v>
      </c>
      <c r="O5027" s="6">
        <v>0</v>
      </c>
      <c r="P5027" s="6">
        <v>0</v>
      </c>
      <c r="Q5027" s="6">
        <v>0</v>
      </c>
      <c r="R5027" s="6">
        <v>0</v>
      </c>
      <c r="S5027" s="6">
        <v>0</v>
      </c>
      <c r="T5027" s="6">
        <v>0</v>
      </c>
      <c r="U5027" s="7">
        <v>0</v>
      </c>
      <c r="V5027" s="7">
        <v>0</v>
      </c>
      <c r="W5027" s="7">
        <v>0.0294</v>
      </c>
      <c r="X5027" s="7">
        <v>0</v>
      </c>
      <c r="Y5027" s="8" t="str">
        <f>IFERROR(VLOOKUP(F:F,#REF!,2,0),"需要手动检查")</f>
        <v>需要手动检查</v>
      </c>
      <c r="Z5027" s="9" t="str">
        <f t="shared" si="376"/>
        <v>否</v>
      </c>
      <c r="AA5027" s="10" t="s">
        <v>36</v>
      </c>
      <c r="AB5027" s="23" t="str">
        <f>IF(IFERROR(VLOOKUP(A5027,[1]剪辑视频号!A:B,2,FALSE),"")="剪辑","剪辑","商务")</f>
        <v>剪辑</v>
      </c>
      <c r="AC5027" t="str">
        <f t="shared" si="377"/>
        <v>2026/1/12</v>
      </c>
      <c r="AD5027" t="e">
        <f>VLOOKUP(Y5027,#REF!,2,FALSE)</f>
        <v>#REF!</v>
      </c>
    </row>
    <row r="5028" customHeight="1" spans="1:30">
      <c r="A5028" s="2" t="s">
        <v>14109</v>
      </c>
      <c r="B5028" s="2" t="s">
        <v>14110</v>
      </c>
      <c r="C5028" s="2" t="s">
        <v>15752</v>
      </c>
      <c r="D5028" s="2" t="s">
        <v>15753</v>
      </c>
      <c r="E5028" s="2" t="s">
        <v>15754</v>
      </c>
      <c r="F5028" s="2" t="s">
        <v>15617</v>
      </c>
      <c r="G5028" s="6">
        <v>416</v>
      </c>
      <c r="H5028" s="6">
        <v>1</v>
      </c>
      <c r="I5028" s="6">
        <v>0</v>
      </c>
      <c r="J5028" s="6">
        <v>1</v>
      </c>
      <c r="K5028" s="6">
        <v>0</v>
      </c>
      <c r="L5028" s="6">
        <v>0</v>
      </c>
      <c r="M5028" s="6">
        <v>428</v>
      </c>
      <c r="N5028" s="6">
        <v>8</v>
      </c>
      <c r="O5028" s="6">
        <v>0</v>
      </c>
      <c r="P5028" s="6">
        <v>0</v>
      </c>
      <c r="Q5028" s="6">
        <v>0</v>
      </c>
      <c r="R5028" s="6">
        <v>0</v>
      </c>
      <c r="S5028" s="6">
        <v>0</v>
      </c>
      <c r="T5028" s="6">
        <v>0</v>
      </c>
      <c r="U5028" s="7">
        <v>0.0192</v>
      </c>
      <c r="V5028" s="7">
        <v>0</v>
      </c>
      <c r="W5028" s="7">
        <v>0.0457</v>
      </c>
      <c r="X5028" s="7">
        <v>0</v>
      </c>
      <c r="Y5028" s="8" t="str">
        <f>IFERROR(VLOOKUP(F:F,#REF!,2,0),"需要手动检查")</f>
        <v>需要手动检查</v>
      </c>
      <c r="Z5028" s="9" t="str">
        <f t="shared" si="376"/>
        <v>否</v>
      </c>
      <c r="AA5028" s="10" t="s">
        <v>36</v>
      </c>
      <c r="AB5028" s="23" t="str">
        <f>IF(IFERROR(VLOOKUP(A5028,[1]剪辑视频号!A:B,2,FALSE),"")="剪辑","剪辑","商务")</f>
        <v>剪辑</v>
      </c>
      <c r="AC5028" t="str">
        <f t="shared" si="377"/>
        <v>2026/1/12</v>
      </c>
      <c r="AD5028" t="e">
        <f>VLOOKUP(Y5028,#REF!,2,FALSE)</f>
        <v>#REF!</v>
      </c>
    </row>
    <row r="5029" customHeight="1" spans="1:30">
      <c r="A5029" s="2" t="s">
        <v>14413</v>
      </c>
      <c r="B5029" s="2" t="s">
        <v>14414</v>
      </c>
      <c r="C5029" s="2" t="s">
        <v>15755</v>
      </c>
      <c r="D5029" s="2" t="s">
        <v>15756</v>
      </c>
      <c r="E5029" s="2" t="s">
        <v>15757</v>
      </c>
      <c r="F5029" s="2" t="s">
        <v>15617</v>
      </c>
      <c r="G5029" s="6">
        <v>9</v>
      </c>
      <c r="H5029" s="6">
        <v>0</v>
      </c>
      <c r="I5029" s="6">
        <v>0</v>
      </c>
      <c r="J5029" s="6">
        <v>0</v>
      </c>
      <c r="K5029" s="6">
        <v>0</v>
      </c>
      <c r="L5029" s="6">
        <v>0</v>
      </c>
      <c r="M5029" s="6">
        <v>6</v>
      </c>
      <c r="N5029" s="6">
        <v>0</v>
      </c>
      <c r="O5029" s="6">
        <v>0</v>
      </c>
      <c r="P5029" s="6">
        <v>0</v>
      </c>
      <c r="Q5029" s="6">
        <v>0</v>
      </c>
      <c r="R5029" s="6">
        <v>0</v>
      </c>
      <c r="S5029" s="6">
        <v>0</v>
      </c>
      <c r="T5029" s="6">
        <v>0</v>
      </c>
      <c r="U5029" s="7">
        <v>0</v>
      </c>
      <c r="V5029" s="7">
        <v>0</v>
      </c>
      <c r="W5029" s="7">
        <v>0.1111</v>
      </c>
      <c r="X5029" s="7">
        <v>0</v>
      </c>
      <c r="Y5029" s="8" t="str">
        <f>IFERROR(VLOOKUP(F:F,#REF!,2,0),"需要手动检查")</f>
        <v>需要手动检查</v>
      </c>
      <c r="Z5029" s="9" t="str">
        <f t="shared" si="376"/>
        <v>否</v>
      </c>
      <c r="AA5029" s="10" t="s">
        <v>36</v>
      </c>
      <c r="AB5029" s="23" t="str">
        <f>IF(IFERROR(VLOOKUP(A5029,[1]剪辑视频号!A:B,2,FALSE),"")="剪辑","剪辑","商务")</f>
        <v>剪辑</v>
      </c>
      <c r="AC5029" t="str">
        <f t="shared" si="377"/>
        <v>2026/1/12</v>
      </c>
      <c r="AD5029" t="e">
        <f>VLOOKUP(Y5029,#REF!,2,FALSE)</f>
        <v>#REF!</v>
      </c>
    </row>
    <row r="5030" customHeight="1" spans="1:30">
      <c r="A5030" s="2" t="s">
        <v>14413</v>
      </c>
      <c r="B5030" s="2" t="s">
        <v>14414</v>
      </c>
      <c r="C5030" s="2" t="s">
        <v>15758</v>
      </c>
      <c r="D5030" s="2" t="s">
        <v>15759</v>
      </c>
      <c r="E5030" s="2" t="s">
        <v>15760</v>
      </c>
      <c r="F5030" s="2" t="s">
        <v>15617</v>
      </c>
      <c r="G5030" s="6">
        <v>62</v>
      </c>
      <c r="H5030" s="6">
        <v>0</v>
      </c>
      <c r="I5030" s="6">
        <v>0</v>
      </c>
      <c r="J5030" s="6">
        <v>0</v>
      </c>
      <c r="K5030" s="6">
        <v>0</v>
      </c>
      <c r="L5030" s="6">
        <v>0</v>
      </c>
      <c r="M5030" s="6">
        <v>56</v>
      </c>
      <c r="N5030" s="6">
        <v>0</v>
      </c>
      <c r="O5030" s="6">
        <v>0</v>
      </c>
      <c r="P5030" s="6">
        <v>0</v>
      </c>
      <c r="Q5030" s="6">
        <v>0</v>
      </c>
      <c r="R5030" s="6">
        <v>0</v>
      </c>
      <c r="S5030" s="6">
        <v>0</v>
      </c>
      <c r="T5030" s="6">
        <v>0</v>
      </c>
      <c r="U5030" s="7">
        <v>0</v>
      </c>
      <c r="V5030" s="7">
        <v>0</v>
      </c>
      <c r="W5030" s="7">
        <v>0.0161</v>
      </c>
      <c r="X5030" s="7">
        <v>0</v>
      </c>
      <c r="Y5030" s="8" t="str">
        <f>IFERROR(VLOOKUP(F:F,#REF!,2,0),"需要手动检查")</f>
        <v>需要手动检查</v>
      </c>
      <c r="Z5030" s="9" t="str">
        <f t="shared" si="376"/>
        <v>否</v>
      </c>
      <c r="AA5030" s="10" t="s">
        <v>36</v>
      </c>
      <c r="AB5030" s="23" t="str">
        <f>IF(IFERROR(VLOOKUP(A5030,[1]剪辑视频号!A:B,2,FALSE),"")="剪辑","剪辑","商务")</f>
        <v>剪辑</v>
      </c>
      <c r="AC5030" t="str">
        <f t="shared" si="377"/>
        <v>2026/1/12</v>
      </c>
      <c r="AD5030" t="e">
        <f>VLOOKUP(Y5030,#REF!,2,FALSE)</f>
        <v>#REF!</v>
      </c>
    </row>
    <row r="5031" customHeight="1" spans="1:30">
      <c r="A5031" s="2" t="s">
        <v>14413</v>
      </c>
      <c r="B5031" s="2" t="s">
        <v>14414</v>
      </c>
      <c r="C5031" s="2" t="s">
        <v>15761</v>
      </c>
      <c r="D5031" s="2" t="s">
        <v>15762</v>
      </c>
      <c r="E5031" s="2" t="s">
        <v>15763</v>
      </c>
      <c r="F5031" s="2" t="s">
        <v>15617</v>
      </c>
      <c r="G5031" s="6">
        <v>285</v>
      </c>
      <c r="H5031" s="6">
        <v>3</v>
      </c>
      <c r="I5031" s="6">
        <v>0</v>
      </c>
      <c r="J5031" s="6">
        <v>0</v>
      </c>
      <c r="K5031" s="6">
        <v>0</v>
      </c>
      <c r="L5031" s="6">
        <v>0</v>
      </c>
      <c r="M5031" s="6">
        <v>277</v>
      </c>
      <c r="N5031" s="6">
        <v>11</v>
      </c>
      <c r="O5031" s="6">
        <v>0</v>
      </c>
      <c r="P5031" s="6">
        <v>0</v>
      </c>
      <c r="Q5031" s="6">
        <v>0</v>
      </c>
      <c r="R5031" s="6">
        <v>0</v>
      </c>
      <c r="S5031" s="6">
        <v>0</v>
      </c>
      <c r="T5031" s="6">
        <v>0</v>
      </c>
      <c r="U5031" s="7">
        <v>0.0386</v>
      </c>
      <c r="V5031" s="7">
        <v>0</v>
      </c>
      <c r="W5031" s="7">
        <v>0.014</v>
      </c>
      <c r="X5031" s="7">
        <v>0</v>
      </c>
      <c r="Y5031" s="8" t="str">
        <f>IFERROR(VLOOKUP(F:F,#REF!,2,0),"需要手动检查")</f>
        <v>需要手动检查</v>
      </c>
      <c r="Z5031" s="9" t="str">
        <f t="shared" si="376"/>
        <v>否</v>
      </c>
      <c r="AA5031" s="10" t="s">
        <v>36</v>
      </c>
      <c r="AB5031" s="23" t="str">
        <f>IF(IFERROR(VLOOKUP(A5031,[1]剪辑视频号!A:B,2,FALSE),"")="剪辑","剪辑","商务")</f>
        <v>剪辑</v>
      </c>
      <c r="AC5031" t="str">
        <f t="shared" si="377"/>
        <v>2026/1/12</v>
      </c>
      <c r="AD5031" t="e">
        <f>VLOOKUP(Y5031,#REF!,2,FALSE)</f>
        <v>#REF!</v>
      </c>
    </row>
    <row r="5032" customHeight="1" spans="1:30">
      <c r="A5032" s="2" t="s">
        <v>15764</v>
      </c>
      <c r="B5032" s="2" t="s">
        <v>15765</v>
      </c>
      <c r="C5032" s="2" t="s">
        <v>15766</v>
      </c>
      <c r="D5032" s="2" t="s">
        <v>15767</v>
      </c>
      <c r="E5032" s="2" t="s">
        <v>15768</v>
      </c>
      <c r="F5032" s="2" t="s">
        <v>14700</v>
      </c>
      <c r="G5032" s="6">
        <v>6</v>
      </c>
      <c r="H5032" s="6">
        <v>3</v>
      </c>
      <c r="I5032" s="6">
        <v>1</v>
      </c>
      <c r="J5032" s="6">
        <v>0</v>
      </c>
      <c r="K5032" s="6">
        <v>0</v>
      </c>
      <c r="L5032" s="6">
        <v>0</v>
      </c>
      <c r="M5032" s="6">
        <v>8</v>
      </c>
      <c r="N5032" s="6">
        <v>1</v>
      </c>
      <c r="O5032" s="6">
        <v>0</v>
      </c>
      <c r="P5032" s="6">
        <v>0</v>
      </c>
      <c r="Q5032" s="6">
        <v>0</v>
      </c>
      <c r="R5032" s="6">
        <v>0</v>
      </c>
      <c r="S5032" s="6">
        <v>0</v>
      </c>
      <c r="T5032" s="6">
        <v>0</v>
      </c>
      <c r="U5032" s="7">
        <v>0.1667</v>
      </c>
      <c r="V5032" s="7">
        <v>0</v>
      </c>
      <c r="W5032" s="7">
        <v>0.3333</v>
      </c>
      <c r="X5032" s="7">
        <v>0</v>
      </c>
      <c r="Y5032" s="8" t="str">
        <f>IFERROR(VLOOKUP(F:F,#REF!,2,0),"需要手动检查")</f>
        <v>需要手动检查</v>
      </c>
      <c r="Z5032" s="9" t="str">
        <f t="shared" ref="Z5032:Z5039" si="378">IF(R5032&gt;0,"是","否")</f>
        <v>否</v>
      </c>
      <c r="AA5032" s="10" t="s">
        <v>36</v>
      </c>
      <c r="AB5032" s="23" t="str">
        <f>IF(IFERROR(VLOOKUP(A5032,[1]剪辑视频号!A:B,2,FALSE),"")="剪辑","剪辑","商务")</f>
        <v>商务</v>
      </c>
      <c r="AC5032" t="str">
        <f t="shared" ref="AC5032:AC5039" si="379">YEAR(E5032)&amp;"/"&amp;MONTH(E5032)&amp;"/"&amp;DAY(E5032)</f>
        <v>2026/1/13</v>
      </c>
      <c r="AD5032" t="e">
        <f>VLOOKUP(Y5032,#REF!,2,FALSE)</f>
        <v>#REF!</v>
      </c>
    </row>
    <row r="5033" customHeight="1" spans="1:30">
      <c r="A5033" s="2" t="s">
        <v>15769</v>
      </c>
      <c r="B5033" s="2" t="s">
        <v>15770</v>
      </c>
      <c r="C5033" s="2" t="s">
        <v>45</v>
      </c>
      <c r="D5033" s="2" t="s">
        <v>15771</v>
      </c>
      <c r="E5033" s="2" t="s">
        <v>15772</v>
      </c>
      <c r="F5033" s="2" t="s">
        <v>15617</v>
      </c>
      <c r="G5033" s="6">
        <v>419</v>
      </c>
      <c r="H5033" s="6">
        <v>23</v>
      </c>
      <c r="I5033" s="6">
        <v>3</v>
      </c>
      <c r="J5033" s="6">
        <v>0</v>
      </c>
      <c r="K5033" s="6">
        <v>0</v>
      </c>
      <c r="L5033" s="6">
        <v>0</v>
      </c>
      <c r="M5033" s="6">
        <v>411</v>
      </c>
      <c r="N5033" s="6">
        <v>5</v>
      </c>
      <c r="O5033" s="6">
        <v>0</v>
      </c>
      <c r="P5033" s="6">
        <v>0</v>
      </c>
      <c r="Q5033" s="6">
        <v>0</v>
      </c>
      <c r="R5033" s="6">
        <v>0</v>
      </c>
      <c r="S5033" s="6">
        <v>0</v>
      </c>
      <c r="T5033" s="6">
        <v>0</v>
      </c>
      <c r="U5033" s="7">
        <v>0.0119</v>
      </c>
      <c r="V5033" s="7">
        <v>0</v>
      </c>
      <c r="W5033" s="7">
        <v>0.0621</v>
      </c>
      <c r="X5033" s="7">
        <v>0</v>
      </c>
      <c r="Y5033" s="8" t="str">
        <f>IFERROR(VLOOKUP(F:F,#REF!,2,0),"需要手动检查")</f>
        <v>需要手动检查</v>
      </c>
      <c r="Z5033" s="9" t="str">
        <f t="shared" si="378"/>
        <v>否</v>
      </c>
      <c r="AA5033" s="10" t="s">
        <v>36</v>
      </c>
      <c r="AB5033" s="23" t="str">
        <f>IF(IFERROR(VLOOKUP(A5033,[1]剪辑视频号!A:B,2,FALSE),"")="剪辑","剪辑","商务")</f>
        <v>商务</v>
      </c>
      <c r="AC5033" t="str">
        <f t="shared" si="379"/>
        <v>2026/1/13</v>
      </c>
      <c r="AD5033" t="e">
        <f>VLOOKUP(Y5033,#REF!,2,FALSE)</f>
        <v>#REF!</v>
      </c>
    </row>
    <row r="5034" customHeight="1" spans="1:30">
      <c r="A5034" s="2" t="s">
        <v>7500</v>
      </c>
      <c r="B5034" s="2" t="s">
        <v>7501</v>
      </c>
      <c r="C5034" s="2" t="s">
        <v>45</v>
      </c>
      <c r="D5034" s="2" t="s">
        <v>15773</v>
      </c>
      <c r="E5034" s="2" t="s">
        <v>15774</v>
      </c>
      <c r="F5034" s="2" t="s">
        <v>14700</v>
      </c>
      <c r="G5034" s="6">
        <v>326</v>
      </c>
      <c r="H5034" s="6">
        <v>14</v>
      </c>
      <c r="I5034" s="6">
        <v>0</v>
      </c>
      <c r="J5034" s="6">
        <v>0</v>
      </c>
      <c r="K5034" s="6">
        <v>0</v>
      </c>
      <c r="L5034" s="6">
        <v>0</v>
      </c>
      <c r="M5034" s="6">
        <v>328</v>
      </c>
      <c r="N5034" s="6">
        <v>4</v>
      </c>
      <c r="O5034" s="6">
        <v>0</v>
      </c>
      <c r="P5034" s="6">
        <v>0</v>
      </c>
      <c r="Q5034" s="6">
        <v>0</v>
      </c>
      <c r="R5034" s="6">
        <v>0</v>
      </c>
      <c r="S5034" s="6">
        <v>0</v>
      </c>
      <c r="T5034" s="6">
        <v>0</v>
      </c>
      <c r="U5034" s="7">
        <v>0.0123</v>
      </c>
      <c r="V5034" s="7">
        <v>0</v>
      </c>
      <c r="W5034" s="7">
        <v>0.0951</v>
      </c>
      <c r="X5034" s="7">
        <v>0</v>
      </c>
      <c r="Y5034" s="8" t="str">
        <f>IFERROR(VLOOKUP(F:F,#REF!,2,0),"需要手动检查")</f>
        <v>需要手动检查</v>
      </c>
      <c r="Z5034" s="9" t="str">
        <f t="shared" si="378"/>
        <v>否</v>
      </c>
      <c r="AA5034" s="10" t="s">
        <v>36</v>
      </c>
      <c r="AB5034" s="23" t="str">
        <f>IF(IFERROR(VLOOKUP(A5034,[1]剪辑视频号!A:B,2,FALSE),"")="剪辑","剪辑","商务")</f>
        <v>商务</v>
      </c>
      <c r="AC5034" t="str">
        <f t="shared" si="379"/>
        <v>2026/1/13</v>
      </c>
      <c r="AD5034" t="e">
        <f>VLOOKUP(Y5034,#REF!,2,FALSE)</f>
        <v>#REF!</v>
      </c>
    </row>
    <row r="5035" customHeight="1" spans="1:30">
      <c r="A5035" s="2" t="s">
        <v>15775</v>
      </c>
      <c r="B5035" s="2" t="s">
        <v>15776</v>
      </c>
      <c r="C5035" s="2" t="s">
        <v>15777</v>
      </c>
      <c r="D5035" s="2" t="s">
        <v>15778</v>
      </c>
      <c r="E5035" s="2" t="s">
        <v>15779</v>
      </c>
      <c r="F5035" s="2" t="s">
        <v>15657</v>
      </c>
      <c r="G5035" s="6">
        <v>1217</v>
      </c>
      <c r="H5035" s="6">
        <v>50</v>
      </c>
      <c r="I5035" s="6">
        <v>0</v>
      </c>
      <c r="J5035" s="6">
        <v>1</v>
      </c>
      <c r="K5035" s="6">
        <v>0</v>
      </c>
      <c r="L5035" s="6">
        <v>0</v>
      </c>
      <c r="M5035" s="6">
        <v>1114</v>
      </c>
      <c r="N5035" s="6">
        <v>22</v>
      </c>
      <c r="O5035" s="6">
        <v>0</v>
      </c>
      <c r="P5035" s="6">
        <v>0</v>
      </c>
      <c r="Q5035" s="6">
        <v>0</v>
      </c>
      <c r="R5035" s="6">
        <v>0</v>
      </c>
      <c r="S5035" s="6">
        <v>0</v>
      </c>
      <c r="T5035" s="6">
        <v>0</v>
      </c>
      <c r="U5035" s="7">
        <v>0.0181</v>
      </c>
      <c r="V5035" s="7">
        <v>0</v>
      </c>
      <c r="W5035" s="7">
        <v>0.0181</v>
      </c>
      <c r="X5035" s="7">
        <v>0</v>
      </c>
      <c r="Y5035" s="8" t="str">
        <f>IFERROR(VLOOKUP(F:F,#REF!,2,0),"需要手动检查")</f>
        <v>需要手动检查</v>
      </c>
      <c r="Z5035" s="9" t="str">
        <f t="shared" si="378"/>
        <v>否</v>
      </c>
      <c r="AA5035" s="10" t="s">
        <v>36</v>
      </c>
      <c r="AB5035" s="23" t="str">
        <f>IF(IFERROR(VLOOKUP(A5035,[1]剪辑视频号!A:B,2,FALSE),"")="剪辑","剪辑","商务")</f>
        <v>商务</v>
      </c>
      <c r="AC5035" t="str">
        <f t="shared" si="379"/>
        <v>2026/1/13</v>
      </c>
      <c r="AD5035" t="e">
        <f>VLOOKUP(Y5035,#REF!,2,FALSE)</f>
        <v>#REF!</v>
      </c>
    </row>
    <row r="5036" customHeight="1" spans="1:30">
      <c r="A5036" s="2" t="s">
        <v>15780</v>
      </c>
      <c r="B5036" s="2" t="s">
        <v>15781</v>
      </c>
      <c r="C5036" s="2" t="s">
        <v>15782</v>
      </c>
      <c r="D5036" s="2" t="s">
        <v>15783</v>
      </c>
      <c r="E5036" s="2" t="s">
        <v>15784</v>
      </c>
      <c r="F5036" s="2" t="s">
        <v>15617</v>
      </c>
      <c r="G5036" s="6">
        <v>153</v>
      </c>
      <c r="H5036" s="6">
        <v>0</v>
      </c>
      <c r="I5036" s="6">
        <v>0</v>
      </c>
      <c r="J5036" s="6">
        <v>1</v>
      </c>
      <c r="K5036" s="6">
        <v>0</v>
      </c>
      <c r="L5036" s="6">
        <v>0</v>
      </c>
      <c r="M5036" s="6">
        <v>167</v>
      </c>
      <c r="N5036" s="6">
        <v>1</v>
      </c>
      <c r="O5036" s="6">
        <v>0</v>
      </c>
      <c r="P5036" s="6">
        <v>0</v>
      </c>
      <c r="Q5036" s="6">
        <v>0</v>
      </c>
      <c r="R5036" s="6">
        <v>0</v>
      </c>
      <c r="S5036" s="6">
        <v>0</v>
      </c>
      <c r="T5036" s="6">
        <v>0</v>
      </c>
      <c r="U5036" s="7">
        <v>0.0065</v>
      </c>
      <c r="V5036" s="7">
        <v>0</v>
      </c>
      <c r="W5036" s="7">
        <v>0.0261</v>
      </c>
      <c r="X5036" s="7">
        <v>0</v>
      </c>
      <c r="Y5036" s="8" t="str">
        <f>IFERROR(VLOOKUP(F:F,#REF!,2,0),"需要手动检查")</f>
        <v>需要手动检查</v>
      </c>
      <c r="Z5036" s="9" t="str">
        <f t="shared" si="378"/>
        <v>否</v>
      </c>
      <c r="AA5036" s="10" t="s">
        <v>36</v>
      </c>
      <c r="AB5036" s="23" t="str">
        <f>IF(IFERROR(VLOOKUP(A5036,[1]剪辑视频号!A:B,2,FALSE),"")="剪辑","剪辑","商务")</f>
        <v>商务</v>
      </c>
      <c r="AC5036" t="str">
        <f t="shared" si="379"/>
        <v>2026/1/13</v>
      </c>
      <c r="AD5036" t="e">
        <f>VLOOKUP(Y5036,#REF!,2,FALSE)</f>
        <v>#REF!</v>
      </c>
    </row>
    <row r="5037" customHeight="1" spans="1:30">
      <c r="A5037" s="2" t="s">
        <v>15785</v>
      </c>
      <c r="B5037" s="2" t="s">
        <v>15786</v>
      </c>
      <c r="C5037" s="2" t="s">
        <v>45</v>
      </c>
      <c r="D5037" s="2" t="s">
        <v>15787</v>
      </c>
      <c r="E5037" s="2" t="s">
        <v>15788</v>
      </c>
      <c r="F5037" s="2" t="s">
        <v>14700</v>
      </c>
      <c r="G5037" s="6">
        <v>534</v>
      </c>
      <c r="H5037" s="6">
        <v>45</v>
      </c>
      <c r="I5037" s="6">
        <v>0</v>
      </c>
      <c r="J5037" s="6">
        <v>0</v>
      </c>
      <c r="K5037" s="6">
        <v>0</v>
      </c>
      <c r="L5037" s="6">
        <v>0</v>
      </c>
      <c r="M5037" s="6">
        <v>532</v>
      </c>
      <c r="N5037" s="6">
        <v>7</v>
      </c>
      <c r="O5037" s="6">
        <v>0</v>
      </c>
      <c r="P5037" s="6">
        <v>0</v>
      </c>
      <c r="Q5037" s="6">
        <v>0</v>
      </c>
      <c r="R5037" s="6">
        <v>0</v>
      </c>
      <c r="S5037" s="6">
        <v>0</v>
      </c>
      <c r="T5037" s="6">
        <v>0</v>
      </c>
      <c r="U5037" s="7">
        <v>0.0131</v>
      </c>
      <c r="V5037" s="7">
        <v>0</v>
      </c>
      <c r="W5037" s="7">
        <v>0.0449</v>
      </c>
      <c r="X5037" s="7">
        <v>0</v>
      </c>
      <c r="Y5037" s="8" t="str">
        <f>IFERROR(VLOOKUP(F:F,#REF!,2,0),"需要手动检查")</f>
        <v>需要手动检查</v>
      </c>
      <c r="Z5037" s="9" t="str">
        <f t="shared" si="378"/>
        <v>否</v>
      </c>
      <c r="AA5037" s="10" t="s">
        <v>36</v>
      </c>
      <c r="AB5037" s="23" t="str">
        <f>IF(IFERROR(VLOOKUP(A5037,[1]剪辑视频号!A:B,2,FALSE),"")="剪辑","剪辑","商务")</f>
        <v>商务</v>
      </c>
      <c r="AC5037" t="str">
        <f t="shared" si="379"/>
        <v>2026/1/13</v>
      </c>
      <c r="AD5037" t="e">
        <f>VLOOKUP(Y5037,#REF!,2,FALSE)</f>
        <v>#REF!</v>
      </c>
    </row>
    <row r="5038" customHeight="1" spans="1:30">
      <c r="A5038" s="2" t="s">
        <v>15789</v>
      </c>
      <c r="B5038" s="2" t="s">
        <v>15790</v>
      </c>
      <c r="C5038" s="2" t="s">
        <v>15791</v>
      </c>
      <c r="D5038" s="2" t="s">
        <v>15792</v>
      </c>
      <c r="E5038" s="2" t="s">
        <v>15793</v>
      </c>
      <c r="F5038" s="2" t="s">
        <v>13985</v>
      </c>
      <c r="G5038" s="6">
        <v>251</v>
      </c>
      <c r="H5038" s="6">
        <v>3</v>
      </c>
      <c r="I5038" s="6">
        <v>0</v>
      </c>
      <c r="J5038" s="6">
        <v>0</v>
      </c>
      <c r="K5038" s="6">
        <v>0</v>
      </c>
      <c r="L5038" s="6">
        <v>0</v>
      </c>
      <c r="M5038" s="6">
        <v>244</v>
      </c>
      <c r="N5038" s="6">
        <v>10</v>
      </c>
      <c r="O5038" s="6">
        <v>0</v>
      </c>
      <c r="P5038" s="6">
        <v>0</v>
      </c>
      <c r="Q5038" s="6">
        <v>0</v>
      </c>
      <c r="R5038" s="6">
        <v>0</v>
      </c>
      <c r="S5038" s="6">
        <v>0</v>
      </c>
      <c r="T5038" s="6">
        <v>0</v>
      </c>
      <c r="U5038" s="7">
        <v>0.0398</v>
      </c>
      <c r="V5038" s="7">
        <v>0</v>
      </c>
      <c r="W5038" s="7">
        <v>0.012</v>
      </c>
      <c r="X5038" s="7">
        <v>0</v>
      </c>
      <c r="Y5038" s="8" t="str">
        <f>IFERROR(VLOOKUP(F:F,#REF!,2,0),"需要手动检查")</f>
        <v>需要手动检查</v>
      </c>
      <c r="Z5038" s="9" t="str">
        <f t="shared" si="378"/>
        <v>否</v>
      </c>
      <c r="AA5038" s="10" t="s">
        <v>36</v>
      </c>
      <c r="AB5038" s="23" t="str">
        <f>IF(IFERROR(VLOOKUP(A5038,[1]剪辑视频号!A:B,2,FALSE),"")="剪辑","剪辑","商务")</f>
        <v>商务</v>
      </c>
      <c r="AC5038" t="str">
        <f t="shared" si="379"/>
        <v>2026/1/13</v>
      </c>
      <c r="AD5038" t="e">
        <f>VLOOKUP(Y5038,#REF!,2,FALSE)</f>
        <v>#REF!</v>
      </c>
    </row>
    <row r="5039" customHeight="1" spans="1:30">
      <c r="A5039" s="2" t="s">
        <v>5339</v>
      </c>
      <c r="B5039" s="2" t="s">
        <v>5340</v>
      </c>
      <c r="C5039" s="2" t="s">
        <v>15794</v>
      </c>
      <c r="D5039" s="2" t="s">
        <v>15795</v>
      </c>
      <c r="E5039" s="2" t="s">
        <v>15796</v>
      </c>
      <c r="F5039" s="2" t="s">
        <v>15617</v>
      </c>
      <c r="G5039" s="6">
        <v>317</v>
      </c>
      <c r="H5039" s="6">
        <v>12</v>
      </c>
      <c r="I5039" s="6">
        <v>1</v>
      </c>
      <c r="J5039" s="6">
        <v>0</v>
      </c>
      <c r="K5039" s="6">
        <v>0</v>
      </c>
      <c r="L5039" s="6">
        <v>0</v>
      </c>
      <c r="M5039" s="6">
        <v>301</v>
      </c>
      <c r="N5039" s="6">
        <v>1</v>
      </c>
      <c r="O5039" s="6">
        <v>0</v>
      </c>
      <c r="P5039" s="6">
        <v>0</v>
      </c>
      <c r="Q5039" s="6">
        <v>0</v>
      </c>
      <c r="R5039" s="6">
        <v>0</v>
      </c>
      <c r="S5039" s="6">
        <v>0</v>
      </c>
      <c r="T5039" s="6">
        <v>0</v>
      </c>
      <c r="U5039" s="7">
        <v>0.0032</v>
      </c>
      <c r="V5039" s="7">
        <v>0</v>
      </c>
      <c r="W5039" s="7">
        <v>0.0379</v>
      </c>
      <c r="X5039" s="7">
        <v>0</v>
      </c>
      <c r="Y5039" s="8" t="str">
        <f>IFERROR(VLOOKUP(F:F,#REF!,2,0),"需要手动检查")</f>
        <v>需要手动检查</v>
      </c>
      <c r="Z5039" s="9" t="str">
        <f t="shared" si="378"/>
        <v>否</v>
      </c>
      <c r="AA5039" s="10" t="s">
        <v>36</v>
      </c>
      <c r="AB5039" s="23" t="str">
        <f>IF(IFERROR(VLOOKUP(A5039,[1]剪辑视频号!A:B,2,FALSE),"")="剪辑","剪辑","商务")</f>
        <v>商务</v>
      </c>
      <c r="AC5039" t="str">
        <f t="shared" si="379"/>
        <v>2026/1/13</v>
      </c>
      <c r="AD5039" t="e">
        <f>VLOOKUP(Y5039,#REF!,2,FALSE)</f>
        <v>#REF!</v>
      </c>
    </row>
    <row r="5040" customHeight="1" spans="1:30">
      <c r="A5040" s="2" t="s">
        <v>15797</v>
      </c>
      <c r="B5040" s="2" t="s">
        <v>15798</v>
      </c>
      <c r="C5040" s="2" t="s">
        <v>15799</v>
      </c>
      <c r="D5040" s="2" t="s">
        <v>15800</v>
      </c>
      <c r="E5040" s="2" t="s">
        <v>15801</v>
      </c>
      <c r="F5040" s="2" t="s">
        <v>15617</v>
      </c>
      <c r="G5040" s="6">
        <v>128</v>
      </c>
      <c r="H5040" s="6">
        <v>6</v>
      </c>
      <c r="I5040" s="6">
        <v>1</v>
      </c>
      <c r="J5040" s="6">
        <v>0</v>
      </c>
      <c r="K5040" s="6">
        <v>0</v>
      </c>
      <c r="L5040" s="6">
        <v>0</v>
      </c>
      <c r="M5040" s="6">
        <v>131</v>
      </c>
      <c r="N5040" s="6">
        <v>0</v>
      </c>
      <c r="O5040" s="6">
        <v>0</v>
      </c>
      <c r="P5040" s="6">
        <v>0</v>
      </c>
      <c r="Q5040" s="6">
        <v>0</v>
      </c>
      <c r="R5040" s="6">
        <v>0</v>
      </c>
      <c r="S5040" s="6">
        <v>0</v>
      </c>
      <c r="T5040" s="6">
        <v>0</v>
      </c>
      <c r="U5040" s="7">
        <v>0</v>
      </c>
      <c r="V5040" s="7">
        <v>0</v>
      </c>
      <c r="W5040" s="7">
        <v>0.0313</v>
      </c>
      <c r="X5040" s="7">
        <v>0</v>
      </c>
      <c r="Y5040" s="8" t="str">
        <f>IFERROR(VLOOKUP(F:F,#REF!,2,0),"需要手动检查")</f>
        <v>需要手动检查</v>
      </c>
      <c r="Z5040" s="9" t="str">
        <f t="shared" ref="Z5040:Z5047" si="380">IF(R5040&gt;0,"是","否")</f>
        <v>否</v>
      </c>
      <c r="AA5040" s="10" t="s">
        <v>36</v>
      </c>
      <c r="AB5040" s="23" t="str">
        <f>IF(IFERROR(VLOOKUP(A5040,[1]剪辑视频号!A:B,2,FALSE),"")="剪辑","剪辑","商务")</f>
        <v>商务</v>
      </c>
      <c r="AC5040" t="str">
        <f t="shared" ref="AC5040:AC5047" si="381">YEAR(E5040)&amp;"/"&amp;MONTH(E5040)&amp;"/"&amp;DAY(E5040)</f>
        <v>2026/1/14</v>
      </c>
      <c r="AD5040" t="e">
        <f>VLOOKUP(Y5040,#REF!,2,FALSE)</f>
        <v>#REF!</v>
      </c>
    </row>
    <row r="5041" customHeight="1" spans="1:30">
      <c r="A5041" s="2" t="s">
        <v>15802</v>
      </c>
      <c r="B5041" s="2" t="s">
        <v>15803</v>
      </c>
      <c r="C5041" s="2" t="s">
        <v>15804</v>
      </c>
      <c r="D5041" s="2" t="s">
        <v>15805</v>
      </c>
      <c r="E5041" s="2" t="s">
        <v>15806</v>
      </c>
      <c r="F5041" s="2" t="s">
        <v>15807</v>
      </c>
      <c r="G5041" s="6">
        <v>298</v>
      </c>
      <c r="H5041" s="6">
        <v>43</v>
      </c>
      <c r="I5041" s="6">
        <v>1</v>
      </c>
      <c r="J5041" s="6">
        <v>0</v>
      </c>
      <c r="K5041" s="6">
        <v>0</v>
      </c>
      <c r="L5041" s="6">
        <v>0</v>
      </c>
      <c r="M5041" s="6">
        <v>28</v>
      </c>
      <c r="N5041" s="6">
        <v>0</v>
      </c>
      <c r="O5041" s="6">
        <v>0</v>
      </c>
      <c r="P5041" s="6">
        <v>0</v>
      </c>
      <c r="Q5041" s="6">
        <v>0</v>
      </c>
      <c r="R5041" s="6">
        <v>0</v>
      </c>
      <c r="S5041" s="6">
        <v>0</v>
      </c>
      <c r="T5041" s="6">
        <v>0</v>
      </c>
      <c r="U5041" s="7">
        <v>0</v>
      </c>
      <c r="V5041" s="7">
        <v>0</v>
      </c>
      <c r="W5041" s="7">
        <v>0.0034</v>
      </c>
      <c r="X5041" s="7">
        <v>0</v>
      </c>
      <c r="Y5041" s="8" t="str">
        <f>IFERROR(VLOOKUP(F:F,#REF!,2,0),"需要手动检查")</f>
        <v>需要手动检查</v>
      </c>
      <c r="Z5041" s="9" t="str">
        <f t="shared" si="380"/>
        <v>否</v>
      </c>
      <c r="AA5041" s="10" t="s">
        <v>36</v>
      </c>
      <c r="AB5041" s="23" t="str">
        <f>IF(IFERROR(VLOOKUP(A5041,[1]剪辑视频号!A:B,2,FALSE),"")="剪辑","剪辑","商务")</f>
        <v>商务</v>
      </c>
      <c r="AC5041" t="str">
        <f t="shared" si="381"/>
        <v>2026/1/14</v>
      </c>
      <c r="AD5041" t="e">
        <f>VLOOKUP(Y5041,#REF!,2,FALSE)</f>
        <v>#REF!</v>
      </c>
    </row>
    <row r="5042" customHeight="1" spans="1:30">
      <c r="A5042" s="2" t="s">
        <v>15769</v>
      </c>
      <c r="B5042" s="2" t="s">
        <v>15770</v>
      </c>
      <c r="C5042" s="2" t="s">
        <v>15808</v>
      </c>
      <c r="D5042" s="2" t="s">
        <v>15809</v>
      </c>
      <c r="E5042" s="2" t="s">
        <v>15810</v>
      </c>
      <c r="F5042" s="2" t="s">
        <v>15617</v>
      </c>
      <c r="G5042" s="6">
        <v>511</v>
      </c>
      <c r="H5042" s="6">
        <v>30</v>
      </c>
      <c r="I5042" s="6">
        <v>1</v>
      </c>
      <c r="J5042" s="6">
        <v>0</v>
      </c>
      <c r="K5042" s="6">
        <v>1</v>
      </c>
      <c r="L5042" s="6">
        <v>0</v>
      </c>
      <c r="M5042" s="6">
        <v>498</v>
      </c>
      <c r="N5042" s="6">
        <v>5</v>
      </c>
      <c r="O5042" s="6">
        <v>0</v>
      </c>
      <c r="P5042" s="6">
        <v>0</v>
      </c>
      <c r="Q5042" s="6">
        <v>0</v>
      </c>
      <c r="R5042" s="6">
        <v>0</v>
      </c>
      <c r="S5042" s="6">
        <v>0</v>
      </c>
      <c r="T5042" s="6">
        <v>0</v>
      </c>
      <c r="U5042" s="7">
        <v>0.0098</v>
      </c>
      <c r="V5042" s="7">
        <v>0</v>
      </c>
      <c r="W5042" s="7">
        <v>0.045</v>
      </c>
      <c r="X5042" s="7">
        <v>0</v>
      </c>
      <c r="Y5042" s="8" t="str">
        <f>IFERROR(VLOOKUP(F:F,#REF!,2,0),"需要手动检查")</f>
        <v>需要手动检查</v>
      </c>
      <c r="Z5042" s="9" t="str">
        <f t="shared" si="380"/>
        <v>否</v>
      </c>
      <c r="AA5042" s="10" t="s">
        <v>36</v>
      </c>
      <c r="AB5042" s="23" t="str">
        <f>IF(IFERROR(VLOOKUP(A5042,[1]剪辑视频号!A:B,2,FALSE),"")="剪辑","剪辑","商务")</f>
        <v>商务</v>
      </c>
      <c r="AC5042" t="str">
        <f t="shared" si="381"/>
        <v>2026/1/14</v>
      </c>
      <c r="AD5042" t="e">
        <f>VLOOKUP(Y5042,#REF!,2,FALSE)</f>
        <v>#REF!</v>
      </c>
    </row>
    <row r="5043" customHeight="1" spans="1:30">
      <c r="A5043" s="2" t="s">
        <v>4326</v>
      </c>
      <c r="B5043" s="2" t="s">
        <v>4327</v>
      </c>
      <c r="C5043" s="2" t="s">
        <v>15811</v>
      </c>
      <c r="D5043" s="2" t="s">
        <v>15812</v>
      </c>
      <c r="E5043" s="2" t="s">
        <v>15813</v>
      </c>
      <c r="F5043" s="2" t="s">
        <v>45</v>
      </c>
      <c r="G5043" s="6">
        <v>288</v>
      </c>
      <c r="H5043" s="6">
        <v>21</v>
      </c>
      <c r="I5043" s="6">
        <v>0</v>
      </c>
      <c r="J5043" s="6">
        <v>0</v>
      </c>
      <c r="K5043" s="6">
        <v>0</v>
      </c>
      <c r="L5043" s="6">
        <v>0</v>
      </c>
      <c r="M5043" s="6">
        <v>6</v>
      </c>
      <c r="N5043" s="6">
        <v>0</v>
      </c>
      <c r="O5043" s="6">
        <v>0</v>
      </c>
      <c r="P5043" s="6">
        <v>0</v>
      </c>
      <c r="Q5043" s="6">
        <v>0</v>
      </c>
      <c r="R5043" s="6">
        <v>0</v>
      </c>
      <c r="S5043" s="6">
        <v>0</v>
      </c>
      <c r="T5043" s="6">
        <v>0</v>
      </c>
      <c r="U5043" s="7">
        <v>0</v>
      </c>
      <c r="V5043" s="7">
        <v>0</v>
      </c>
      <c r="W5043" s="7">
        <v>0.0451</v>
      </c>
      <c r="X5043" s="7">
        <v>0</v>
      </c>
      <c r="Y5043" s="8" t="str">
        <f>IFERROR(VLOOKUP(F:F,#REF!,2,0),"需要手动检查")</f>
        <v>需要手动检查</v>
      </c>
      <c r="Z5043" s="9" t="str">
        <f t="shared" si="380"/>
        <v>否</v>
      </c>
      <c r="AA5043" s="10" t="s">
        <v>36</v>
      </c>
      <c r="AB5043" s="23" t="str">
        <f>IF(IFERROR(VLOOKUP(A5043,[1]剪辑视频号!A:B,2,FALSE),"")="剪辑","剪辑","商务")</f>
        <v>商务</v>
      </c>
      <c r="AC5043" t="str">
        <f t="shared" si="381"/>
        <v>2026/1/14</v>
      </c>
      <c r="AD5043" t="e">
        <f>VLOOKUP(Y5043,#REF!,2,FALSE)</f>
        <v>#REF!</v>
      </c>
    </row>
    <row r="5044" customHeight="1" spans="1:30">
      <c r="A5044" s="2" t="s">
        <v>15814</v>
      </c>
      <c r="B5044" s="2" t="s">
        <v>15815</v>
      </c>
      <c r="C5044" s="2" t="s">
        <v>15816</v>
      </c>
      <c r="D5044" s="2" t="s">
        <v>15817</v>
      </c>
      <c r="E5044" s="2" t="s">
        <v>15818</v>
      </c>
      <c r="F5044" s="2" t="s">
        <v>15657</v>
      </c>
      <c r="G5044" s="6">
        <v>32</v>
      </c>
      <c r="H5044" s="6">
        <v>4</v>
      </c>
      <c r="I5044" s="6">
        <v>0</v>
      </c>
      <c r="J5044" s="6">
        <v>0</v>
      </c>
      <c r="K5044" s="6">
        <v>0</v>
      </c>
      <c r="L5044" s="6">
        <v>0</v>
      </c>
      <c r="M5044" s="6">
        <v>32</v>
      </c>
      <c r="N5044" s="6">
        <v>0</v>
      </c>
      <c r="O5044" s="6">
        <v>0</v>
      </c>
      <c r="P5044" s="6">
        <v>0</v>
      </c>
      <c r="Q5044" s="6">
        <v>0</v>
      </c>
      <c r="R5044" s="6">
        <v>0</v>
      </c>
      <c r="S5044" s="6">
        <v>0</v>
      </c>
      <c r="T5044" s="6">
        <v>0</v>
      </c>
      <c r="U5044" s="7">
        <v>0</v>
      </c>
      <c r="V5044" s="7">
        <v>0</v>
      </c>
      <c r="W5044" s="7">
        <v>0.125</v>
      </c>
      <c r="X5044" s="7">
        <v>0</v>
      </c>
      <c r="Y5044" s="8" t="str">
        <f>IFERROR(VLOOKUP(F:F,#REF!,2,0),"需要手动检查")</f>
        <v>需要手动检查</v>
      </c>
      <c r="Z5044" s="9" t="str">
        <f t="shared" si="380"/>
        <v>否</v>
      </c>
      <c r="AA5044" s="10" t="s">
        <v>36</v>
      </c>
      <c r="AB5044" s="23" t="str">
        <f>IF(IFERROR(VLOOKUP(A5044,[1]剪辑视频号!A:B,2,FALSE),"")="剪辑","剪辑","商务")</f>
        <v>商务</v>
      </c>
      <c r="AC5044" t="str">
        <f t="shared" si="381"/>
        <v>2026/1/14</v>
      </c>
      <c r="AD5044" t="e">
        <f>VLOOKUP(Y5044,#REF!,2,FALSE)</f>
        <v>#REF!</v>
      </c>
    </row>
    <row r="5045" customHeight="1" spans="1:30">
      <c r="A5045" s="2" t="s">
        <v>15814</v>
      </c>
      <c r="B5045" s="2" t="s">
        <v>15815</v>
      </c>
      <c r="C5045" s="2" t="s">
        <v>15819</v>
      </c>
      <c r="D5045" s="2" t="s">
        <v>15820</v>
      </c>
      <c r="E5045" s="2" t="s">
        <v>15821</v>
      </c>
      <c r="F5045" s="2" t="s">
        <v>15657</v>
      </c>
      <c r="G5045" s="6">
        <v>24</v>
      </c>
      <c r="H5045" s="6">
        <v>4</v>
      </c>
      <c r="I5045" s="6">
        <v>0</v>
      </c>
      <c r="J5045" s="6">
        <v>0</v>
      </c>
      <c r="K5045" s="6">
        <v>0</v>
      </c>
      <c r="L5045" s="6">
        <v>0</v>
      </c>
      <c r="M5045" s="6">
        <v>24</v>
      </c>
      <c r="N5045" s="6">
        <v>0</v>
      </c>
      <c r="O5045" s="6">
        <v>0</v>
      </c>
      <c r="P5045" s="6">
        <v>0</v>
      </c>
      <c r="Q5045" s="6">
        <v>0</v>
      </c>
      <c r="R5045" s="6">
        <v>0</v>
      </c>
      <c r="S5045" s="6">
        <v>0</v>
      </c>
      <c r="T5045" s="6">
        <v>0</v>
      </c>
      <c r="U5045" s="7">
        <v>0</v>
      </c>
      <c r="V5045" s="7">
        <v>0</v>
      </c>
      <c r="W5045" s="7">
        <v>0.0417</v>
      </c>
      <c r="X5045" s="7">
        <v>0</v>
      </c>
      <c r="Y5045" s="8" t="str">
        <f>IFERROR(VLOOKUP(F:F,#REF!,2,0),"需要手动检查")</f>
        <v>需要手动检查</v>
      </c>
      <c r="Z5045" s="9" t="str">
        <f t="shared" si="380"/>
        <v>否</v>
      </c>
      <c r="AA5045" s="10" t="s">
        <v>36</v>
      </c>
      <c r="AB5045" s="23" t="str">
        <f>IF(IFERROR(VLOOKUP(A5045,[1]剪辑视频号!A:B,2,FALSE),"")="剪辑","剪辑","商务")</f>
        <v>商务</v>
      </c>
      <c r="AC5045" t="str">
        <f t="shared" si="381"/>
        <v>2026/1/14</v>
      </c>
      <c r="AD5045" t="e">
        <f>VLOOKUP(Y5045,#REF!,2,FALSE)</f>
        <v>#REF!</v>
      </c>
    </row>
    <row r="5046" customHeight="1" spans="1:30">
      <c r="A5046" s="2" t="s">
        <v>15814</v>
      </c>
      <c r="B5046" s="2" t="s">
        <v>15815</v>
      </c>
      <c r="C5046" s="2" t="s">
        <v>15822</v>
      </c>
      <c r="D5046" s="2" t="s">
        <v>15823</v>
      </c>
      <c r="E5046" s="2" t="s">
        <v>15824</v>
      </c>
      <c r="F5046" s="2" t="s">
        <v>15657</v>
      </c>
      <c r="G5046" s="6">
        <v>113</v>
      </c>
      <c r="H5046" s="6">
        <v>3</v>
      </c>
      <c r="I5046" s="6">
        <v>0</v>
      </c>
      <c r="J5046" s="6">
        <v>0</v>
      </c>
      <c r="K5046" s="6">
        <v>0</v>
      </c>
      <c r="L5046" s="6">
        <v>0</v>
      </c>
      <c r="M5046" s="6">
        <v>117</v>
      </c>
      <c r="N5046" s="6">
        <v>8</v>
      </c>
      <c r="O5046" s="6">
        <v>0</v>
      </c>
      <c r="P5046" s="6">
        <v>0</v>
      </c>
      <c r="Q5046" s="6">
        <v>0</v>
      </c>
      <c r="R5046" s="6">
        <v>0</v>
      </c>
      <c r="S5046" s="6">
        <v>0</v>
      </c>
      <c r="T5046" s="6">
        <v>0</v>
      </c>
      <c r="U5046" s="7">
        <v>0.0708</v>
      </c>
      <c r="V5046" s="7">
        <v>0</v>
      </c>
      <c r="W5046" s="7">
        <v>0.0088</v>
      </c>
      <c r="X5046" s="7">
        <v>0</v>
      </c>
      <c r="Y5046" s="8" t="str">
        <f>IFERROR(VLOOKUP(F:F,#REF!,2,0),"需要手动检查")</f>
        <v>需要手动检查</v>
      </c>
      <c r="Z5046" s="9" t="str">
        <f t="shared" si="380"/>
        <v>否</v>
      </c>
      <c r="AA5046" s="10" t="s">
        <v>36</v>
      </c>
      <c r="AB5046" s="23" t="str">
        <f>IF(IFERROR(VLOOKUP(A5046,[1]剪辑视频号!A:B,2,FALSE),"")="剪辑","剪辑","商务")</f>
        <v>商务</v>
      </c>
      <c r="AC5046" t="str">
        <f t="shared" si="381"/>
        <v>2026/1/14</v>
      </c>
      <c r="AD5046" t="e">
        <f>VLOOKUP(Y5046,#REF!,2,FALSE)</f>
        <v>#REF!</v>
      </c>
    </row>
    <row r="5047" customHeight="1" spans="1:30">
      <c r="A5047" s="2" t="s">
        <v>15814</v>
      </c>
      <c r="B5047" s="2" t="s">
        <v>15815</v>
      </c>
      <c r="C5047" s="2" t="s">
        <v>15825</v>
      </c>
      <c r="D5047" s="2" t="s">
        <v>15826</v>
      </c>
      <c r="E5047" s="2" t="s">
        <v>15827</v>
      </c>
      <c r="F5047" s="2" t="s">
        <v>15657</v>
      </c>
      <c r="G5047" s="6">
        <v>56</v>
      </c>
      <c r="H5047" s="6">
        <v>3</v>
      </c>
      <c r="I5047" s="6">
        <v>0</v>
      </c>
      <c r="J5047" s="6">
        <v>0</v>
      </c>
      <c r="K5047" s="6">
        <v>0</v>
      </c>
      <c r="L5047" s="6">
        <v>0</v>
      </c>
      <c r="M5047" s="6">
        <v>63</v>
      </c>
      <c r="N5047" s="6">
        <v>2</v>
      </c>
      <c r="O5047" s="6">
        <v>0</v>
      </c>
      <c r="P5047" s="6">
        <v>0</v>
      </c>
      <c r="Q5047" s="6">
        <v>0</v>
      </c>
      <c r="R5047" s="6">
        <v>0</v>
      </c>
      <c r="S5047" s="6">
        <v>0</v>
      </c>
      <c r="T5047" s="6">
        <v>0</v>
      </c>
      <c r="U5047" s="7">
        <v>0.0357</v>
      </c>
      <c r="V5047" s="7">
        <v>0</v>
      </c>
      <c r="W5047" s="7">
        <v>0</v>
      </c>
      <c r="X5047" s="7">
        <v>0</v>
      </c>
      <c r="Y5047" s="8" t="str">
        <f>IFERROR(VLOOKUP(F:F,#REF!,2,0),"需要手动检查")</f>
        <v>需要手动检查</v>
      </c>
      <c r="Z5047" s="9" t="str">
        <f t="shared" si="380"/>
        <v>否</v>
      </c>
      <c r="AA5047" s="10" t="s">
        <v>36</v>
      </c>
      <c r="AB5047" s="23" t="str">
        <f>IF(IFERROR(VLOOKUP(A5047,[1]剪辑视频号!A:B,2,FALSE),"")="剪辑","剪辑","商务")</f>
        <v>商务</v>
      </c>
      <c r="AC5047" t="str">
        <f t="shared" si="381"/>
        <v>2026/1/14</v>
      </c>
      <c r="AD5047" t="e">
        <f>VLOOKUP(Y5047,#REF!,2,FALSE)</f>
        <v>#REF!</v>
      </c>
    </row>
    <row r="5048" customHeight="1" spans="1:30">
      <c r="A5048" s="2" t="s">
        <v>15828</v>
      </c>
      <c r="B5048" s="2" t="s">
        <v>15829</v>
      </c>
      <c r="C5048" s="2" t="s">
        <v>15830</v>
      </c>
      <c r="D5048" s="2" t="s">
        <v>15831</v>
      </c>
      <c r="E5048" s="2" t="s">
        <v>15832</v>
      </c>
      <c r="F5048" s="2" t="s">
        <v>15617</v>
      </c>
      <c r="G5048" s="6">
        <v>637</v>
      </c>
      <c r="H5048" s="6">
        <v>102</v>
      </c>
      <c r="I5048" s="6">
        <v>28</v>
      </c>
      <c r="J5048" s="6">
        <v>2</v>
      </c>
      <c r="K5048" s="6">
        <v>0</v>
      </c>
      <c r="L5048" s="6">
        <v>0</v>
      </c>
      <c r="M5048" s="6">
        <v>707</v>
      </c>
      <c r="N5048" s="6">
        <v>53</v>
      </c>
      <c r="O5048" s="6">
        <v>0</v>
      </c>
      <c r="P5048" s="6">
        <v>0</v>
      </c>
      <c r="Q5048" s="6">
        <v>0</v>
      </c>
      <c r="R5048" s="6">
        <v>0</v>
      </c>
      <c r="S5048" s="6">
        <v>0</v>
      </c>
      <c r="T5048" s="6">
        <v>0</v>
      </c>
      <c r="U5048" s="7">
        <v>0.0832</v>
      </c>
      <c r="V5048" s="7">
        <v>0</v>
      </c>
      <c r="W5048" s="7">
        <v>0.0597</v>
      </c>
      <c r="X5048" s="7">
        <v>0</v>
      </c>
      <c r="Y5048" s="8" t="str">
        <f>IFERROR(VLOOKUP(F:F,#REF!,2,0),"需要手动检查")</f>
        <v>需要手动检查</v>
      </c>
      <c r="Z5048" s="9" t="str">
        <f t="shared" ref="Z5048:Z5074" si="382">IF(R5048&gt;0,"是","否")</f>
        <v>否</v>
      </c>
      <c r="AA5048" s="10" t="s">
        <v>36</v>
      </c>
      <c r="AB5048" s="23" t="str">
        <f>IF(IFERROR(VLOOKUP(A5048,[1]剪辑视频号!A:B,2,FALSE),"")="剪辑","剪辑","商务")</f>
        <v>商务</v>
      </c>
      <c r="AC5048" t="str">
        <f t="shared" ref="AC5048:AC5074" si="383">YEAR(E5048)&amp;"/"&amp;MONTH(E5048)&amp;"/"&amp;DAY(E5048)</f>
        <v>2026/1/15</v>
      </c>
      <c r="AD5048" t="e">
        <f>VLOOKUP(Y5048,#REF!,2,FALSE)</f>
        <v>#REF!</v>
      </c>
    </row>
    <row r="5049" customHeight="1" spans="1:30">
      <c r="A5049" s="2" t="s">
        <v>10078</v>
      </c>
      <c r="B5049" s="2" t="s">
        <v>10079</v>
      </c>
      <c r="C5049" s="2" t="s">
        <v>15833</v>
      </c>
      <c r="D5049" s="2" t="s">
        <v>15834</v>
      </c>
      <c r="E5049" s="2" t="s">
        <v>15835</v>
      </c>
      <c r="F5049" s="2" t="s">
        <v>15807</v>
      </c>
      <c r="G5049" s="6">
        <v>472</v>
      </c>
      <c r="H5049" s="6">
        <v>39</v>
      </c>
      <c r="I5049" s="6">
        <v>4</v>
      </c>
      <c r="J5049" s="6">
        <v>0</v>
      </c>
      <c r="K5049" s="6">
        <v>0</v>
      </c>
      <c r="L5049" s="6">
        <v>0</v>
      </c>
      <c r="M5049" s="6">
        <v>48</v>
      </c>
      <c r="N5049" s="6">
        <v>4</v>
      </c>
      <c r="O5049" s="6">
        <v>0</v>
      </c>
      <c r="P5049" s="6">
        <v>0</v>
      </c>
      <c r="Q5049" s="6">
        <v>0</v>
      </c>
      <c r="R5049" s="6">
        <v>0</v>
      </c>
      <c r="S5049" s="6">
        <v>0</v>
      </c>
      <c r="T5049" s="6">
        <v>0</v>
      </c>
      <c r="U5049" s="7">
        <v>0.0085</v>
      </c>
      <c r="V5049" s="7">
        <v>0</v>
      </c>
      <c r="W5049" s="7">
        <v>0.1059</v>
      </c>
      <c r="X5049" s="7">
        <v>0</v>
      </c>
      <c r="Y5049" s="8" t="str">
        <f>IFERROR(VLOOKUP(F:F,#REF!,2,0),"需要手动检查")</f>
        <v>需要手动检查</v>
      </c>
      <c r="Z5049" s="9" t="str">
        <f t="shared" si="382"/>
        <v>否</v>
      </c>
      <c r="AA5049" s="10" t="s">
        <v>36</v>
      </c>
      <c r="AB5049" s="23" t="str">
        <f>IF(IFERROR(VLOOKUP(A5049,[1]剪辑视频号!A:B,2,FALSE),"")="剪辑","剪辑","商务")</f>
        <v>商务</v>
      </c>
      <c r="AC5049" t="str">
        <f t="shared" si="383"/>
        <v>2026/1/15</v>
      </c>
      <c r="AD5049" t="e">
        <f>VLOOKUP(Y5049,#REF!,2,FALSE)</f>
        <v>#REF!</v>
      </c>
    </row>
    <row r="5050" customHeight="1" spans="1:30">
      <c r="A5050" s="2" t="s">
        <v>15487</v>
      </c>
      <c r="B5050" s="2" t="s">
        <v>15488</v>
      </c>
      <c r="C5050" s="2" t="s">
        <v>15836</v>
      </c>
      <c r="D5050" s="2" t="s">
        <v>15837</v>
      </c>
      <c r="E5050" s="2" t="s">
        <v>15838</v>
      </c>
      <c r="F5050" s="2" t="s">
        <v>14403</v>
      </c>
      <c r="G5050" s="6">
        <v>191</v>
      </c>
      <c r="H5050" s="6">
        <v>7</v>
      </c>
      <c r="I5050" s="6">
        <v>2</v>
      </c>
      <c r="J5050" s="6">
        <v>1</v>
      </c>
      <c r="K5050" s="6">
        <v>0</v>
      </c>
      <c r="L5050" s="6">
        <v>0</v>
      </c>
      <c r="M5050" s="6">
        <v>209</v>
      </c>
      <c r="N5050" s="6">
        <v>7</v>
      </c>
      <c r="O5050" s="6">
        <v>0</v>
      </c>
      <c r="P5050" s="6">
        <v>0</v>
      </c>
      <c r="Q5050" s="6">
        <v>0</v>
      </c>
      <c r="R5050" s="6">
        <v>0</v>
      </c>
      <c r="S5050" s="6">
        <v>0</v>
      </c>
      <c r="T5050" s="6">
        <v>0</v>
      </c>
      <c r="U5050" s="7">
        <v>0.0366</v>
      </c>
      <c r="V5050" s="7">
        <v>0</v>
      </c>
      <c r="W5050" s="7">
        <v>0.0942</v>
      </c>
      <c r="X5050" s="7">
        <v>0</v>
      </c>
      <c r="Y5050" s="8" t="str">
        <f>IFERROR(VLOOKUP(F:F,#REF!,2,0),"需要手动检查")</f>
        <v>需要手动检查</v>
      </c>
      <c r="Z5050" s="9" t="str">
        <f t="shared" si="382"/>
        <v>否</v>
      </c>
      <c r="AA5050" s="10" t="s">
        <v>36</v>
      </c>
      <c r="AB5050" s="23" t="str">
        <f>IF(IFERROR(VLOOKUP(A5050,[1]剪辑视频号!A:B,2,FALSE),"")="剪辑","剪辑","商务")</f>
        <v>商务</v>
      </c>
      <c r="AC5050" t="str">
        <f t="shared" si="383"/>
        <v>2026/1/15</v>
      </c>
      <c r="AD5050" t="e">
        <f>VLOOKUP(Y5050,#REF!,2,FALSE)</f>
        <v>#REF!</v>
      </c>
    </row>
    <row r="5051" customHeight="1" spans="1:30">
      <c r="A5051" s="2" t="s">
        <v>15487</v>
      </c>
      <c r="B5051" s="2" t="s">
        <v>15488</v>
      </c>
      <c r="C5051" s="2" t="s">
        <v>15839</v>
      </c>
      <c r="D5051" s="2" t="s">
        <v>15840</v>
      </c>
      <c r="E5051" s="2" t="s">
        <v>15841</v>
      </c>
      <c r="F5051" s="2" t="s">
        <v>14403</v>
      </c>
      <c r="G5051" s="6">
        <v>136</v>
      </c>
      <c r="H5051" s="6">
        <v>8</v>
      </c>
      <c r="I5051" s="6">
        <v>1</v>
      </c>
      <c r="J5051" s="6">
        <v>0</v>
      </c>
      <c r="K5051" s="6">
        <v>0</v>
      </c>
      <c r="L5051" s="6">
        <v>0</v>
      </c>
      <c r="M5051" s="6">
        <v>125</v>
      </c>
      <c r="N5051" s="6">
        <v>0</v>
      </c>
      <c r="O5051" s="6">
        <v>0</v>
      </c>
      <c r="P5051" s="6">
        <v>0</v>
      </c>
      <c r="Q5051" s="6">
        <v>0</v>
      </c>
      <c r="R5051" s="6">
        <v>0</v>
      </c>
      <c r="S5051" s="6">
        <v>0</v>
      </c>
      <c r="T5051" s="6">
        <v>0</v>
      </c>
      <c r="U5051" s="7">
        <v>0</v>
      </c>
      <c r="V5051" s="7">
        <v>0</v>
      </c>
      <c r="W5051" s="7">
        <v>0.0221</v>
      </c>
      <c r="X5051" s="7">
        <v>0</v>
      </c>
      <c r="Y5051" s="8" t="str">
        <f>IFERROR(VLOOKUP(F:F,#REF!,2,0),"需要手动检查")</f>
        <v>需要手动检查</v>
      </c>
      <c r="Z5051" s="9" t="str">
        <f t="shared" si="382"/>
        <v>否</v>
      </c>
      <c r="AA5051" s="10" t="s">
        <v>36</v>
      </c>
      <c r="AB5051" s="23" t="str">
        <f>IF(IFERROR(VLOOKUP(A5051,[1]剪辑视频号!A:B,2,FALSE),"")="剪辑","剪辑","商务")</f>
        <v>商务</v>
      </c>
      <c r="AC5051" t="str">
        <f t="shared" si="383"/>
        <v>2026/1/15</v>
      </c>
      <c r="AD5051" t="e">
        <f>VLOOKUP(Y5051,#REF!,2,FALSE)</f>
        <v>#REF!</v>
      </c>
    </row>
    <row r="5052" customHeight="1" spans="1:30">
      <c r="A5052" s="2" t="s">
        <v>15487</v>
      </c>
      <c r="B5052" s="2" t="s">
        <v>15488</v>
      </c>
      <c r="C5052" s="2" t="s">
        <v>15842</v>
      </c>
      <c r="D5052" s="2" t="s">
        <v>15843</v>
      </c>
      <c r="E5052" s="2" t="s">
        <v>15844</v>
      </c>
      <c r="F5052" s="2" t="s">
        <v>14403</v>
      </c>
      <c r="G5052" s="6">
        <v>169</v>
      </c>
      <c r="H5052" s="6">
        <v>8</v>
      </c>
      <c r="I5052" s="6">
        <v>2</v>
      </c>
      <c r="J5052" s="6">
        <v>0</v>
      </c>
      <c r="K5052" s="6">
        <v>0</v>
      </c>
      <c r="L5052" s="6">
        <v>0</v>
      </c>
      <c r="M5052" s="6">
        <v>164</v>
      </c>
      <c r="N5052" s="6">
        <v>2</v>
      </c>
      <c r="O5052" s="6">
        <v>0</v>
      </c>
      <c r="P5052" s="6">
        <v>0</v>
      </c>
      <c r="Q5052" s="6">
        <v>0</v>
      </c>
      <c r="R5052" s="6">
        <v>0</v>
      </c>
      <c r="S5052" s="6">
        <v>0</v>
      </c>
      <c r="T5052" s="6">
        <v>0</v>
      </c>
      <c r="U5052" s="7">
        <v>0.0118</v>
      </c>
      <c r="V5052" s="7">
        <v>0</v>
      </c>
      <c r="W5052" s="7">
        <v>0.0533</v>
      </c>
      <c r="X5052" s="7">
        <v>0</v>
      </c>
      <c r="Y5052" s="8" t="str">
        <f>IFERROR(VLOOKUP(F:F,#REF!,2,0),"需要手动检查")</f>
        <v>需要手动检查</v>
      </c>
      <c r="Z5052" s="9" t="str">
        <f t="shared" si="382"/>
        <v>否</v>
      </c>
      <c r="AA5052" s="10" t="s">
        <v>36</v>
      </c>
      <c r="AB5052" s="23" t="str">
        <f>IF(IFERROR(VLOOKUP(A5052,[1]剪辑视频号!A:B,2,FALSE),"")="剪辑","剪辑","商务")</f>
        <v>商务</v>
      </c>
      <c r="AC5052" t="str">
        <f t="shared" si="383"/>
        <v>2026/1/15</v>
      </c>
      <c r="AD5052" t="e">
        <f>VLOOKUP(Y5052,#REF!,2,FALSE)</f>
        <v>#REF!</v>
      </c>
    </row>
    <row r="5053" customHeight="1" spans="1:30">
      <c r="A5053" s="2" t="s">
        <v>14152</v>
      </c>
      <c r="B5053" s="2" t="s">
        <v>14153</v>
      </c>
      <c r="C5053" s="2" t="s">
        <v>15845</v>
      </c>
      <c r="D5053" s="2" t="s">
        <v>15846</v>
      </c>
      <c r="E5053" s="2" t="s">
        <v>15847</v>
      </c>
      <c r="F5053" s="2" t="s">
        <v>15617</v>
      </c>
      <c r="G5053" s="6">
        <v>147</v>
      </c>
      <c r="H5053" s="6">
        <v>2</v>
      </c>
      <c r="I5053" s="6">
        <v>0</v>
      </c>
      <c r="J5053" s="6">
        <v>0</v>
      </c>
      <c r="K5053" s="6">
        <v>0</v>
      </c>
      <c r="L5053" s="6">
        <v>0</v>
      </c>
      <c r="M5053" s="6">
        <v>155</v>
      </c>
      <c r="N5053" s="6">
        <v>2</v>
      </c>
      <c r="O5053" s="6">
        <v>0</v>
      </c>
      <c r="P5053" s="6">
        <v>0</v>
      </c>
      <c r="Q5053" s="6">
        <v>0</v>
      </c>
      <c r="R5053" s="6">
        <v>0</v>
      </c>
      <c r="S5053" s="6">
        <v>0</v>
      </c>
      <c r="T5053" s="6">
        <v>0</v>
      </c>
      <c r="U5053" s="7">
        <v>0.0136</v>
      </c>
      <c r="V5053" s="7">
        <v>0</v>
      </c>
      <c r="W5053" s="7">
        <v>0.034</v>
      </c>
      <c r="X5053" s="7">
        <v>0</v>
      </c>
      <c r="Y5053" s="8" t="str">
        <f>IFERROR(VLOOKUP(F:F,#REF!,2,0),"需要手动检查")</f>
        <v>需要手动检查</v>
      </c>
      <c r="Z5053" s="9" t="str">
        <f t="shared" si="382"/>
        <v>否</v>
      </c>
      <c r="AA5053" s="10" t="s">
        <v>36</v>
      </c>
      <c r="AB5053" s="23" t="str">
        <f>IF(IFERROR(VLOOKUP(A5053,[1]剪辑视频号!A:B,2,FALSE),"")="剪辑","剪辑","商务")</f>
        <v>商务</v>
      </c>
      <c r="AC5053" t="str">
        <f t="shared" si="383"/>
        <v>2026/1/15</v>
      </c>
      <c r="AD5053" t="e">
        <f>VLOOKUP(Y5053,#REF!,2,FALSE)</f>
        <v>#REF!</v>
      </c>
    </row>
    <row r="5054" customHeight="1" spans="1:30">
      <c r="A5054" s="2" t="s">
        <v>15848</v>
      </c>
      <c r="B5054" s="2" t="s">
        <v>15849</v>
      </c>
      <c r="C5054" s="2" t="s">
        <v>15850</v>
      </c>
      <c r="D5054" s="2" t="s">
        <v>15851</v>
      </c>
      <c r="E5054" s="2" t="s">
        <v>15852</v>
      </c>
      <c r="F5054" s="2" t="s">
        <v>15617</v>
      </c>
      <c r="G5054" s="6">
        <v>264</v>
      </c>
      <c r="H5054" s="6">
        <v>7</v>
      </c>
      <c r="I5054" s="6">
        <v>0</v>
      </c>
      <c r="J5054" s="6">
        <v>0</v>
      </c>
      <c r="K5054" s="6">
        <v>0</v>
      </c>
      <c r="L5054" s="6">
        <v>0</v>
      </c>
      <c r="M5054" s="6">
        <v>280</v>
      </c>
      <c r="N5054" s="6">
        <v>12</v>
      </c>
      <c r="O5054" s="6">
        <v>0</v>
      </c>
      <c r="P5054" s="6">
        <v>0</v>
      </c>
      <c r="Q5054" s="6">
        <v>0</v>
      </c>
      <c r="R5054" s="6">
        <v>0</v>
      </c>
      <c r="S5054" s="6">
        <v>0</v>
      </c>
      <c r="T5054" s="6">
        <v>0</v>
      </c>
      <c r="U5054" s="7">
        <v>0.0455</v>
      </c>
      <c r="V5054" s="7">
        <v>0</v>
      </c>
      <c r="W5054" s="7">
        <v>0.0152</v>
      </c>
      <c r="X5054" s="7">
        <v>0</v>
      </c>
      <c r="Y5054" s="8" t="str">
        <f>IFERROR(VLOOKUP(F:F,#REF!,2,0),"需要手动检查")</f>
        <v>需要手动检查</v>
      </c>
      <c r="Z5054" s="9" t="str">
        <f t="shared" si="382"/>
        <v>否</v>
      </c>
      <c r="AA5054" s="10" t="s">
        <v>36</v>
      </c>
      <c r="AB5054" s="23" t="str">
        <f>IF(IFERROR(VLOOKUP(A5054,[1]剪辑视频号!A:B,2,FALSE),"")="剪辑","剪辑","商务")</f>
        <v>商务</v>
      </c>
      <c r="AC5054" t="str">
        <f t="shared" si="383"/>
        <v>2026/1/15</v>
      </c>
      <c r="AD5054" t="e">
        <f>VLOOKUP(Y5054,#REF!,2,FALSE)</f>
        <v>#REF!</v>
      </c>
    </row>
    <row r="5055" customHeight="1" spans="1:30">
      <c r="A5055" s="2" t="s">
        <v>15853</v>
      </c>
      <c r="B5055" s="2" t="s">
        <v>15854</v>
      </c>
      <c r="C5055" s="2" t="s">
        <v>45</v>
      </c>
      <c r="D5055" s="2" t="s">
        <v>15855</v>
      </c>
      <c r="E5055" s="2" t="s">
        <v>15856</v>
      </c>
      <c r="F5055" s="2" t="s">
        <v>15617</v>
      </c>
      <c r="G5055" s="6">
        <v>3315</v>
      </c>
      <c r="H5055" s="6">
        <v>165</v>
      </c>
      <c r="I5055" s="6">
        <v>1</v>
      </c>
      <c r="J5055" s="6">
        <v>0</v>
      </c>
      <c r="K5055" s="6">
        <v>0</v>
      </c>
      <c r="L5055" s="6">
        <v>0</v>
      </c>
      <c r="M5055" s="6">
        <v>3726</v>
      </c>
      <c r="N5055" s="6">
        <v>274</v>
      </c>
      <c r="O5055" s="6">
        <v>0</v>
      </c>
      <c r="P5055" s="6">
        <v>0</v>
      </c>
      <c r="Q5055" s="6">
        <v>0</v>
      </c>
      <c r="R5055" s="6">
        <v>0</v>
      </c>
      <c r="S5055" s="6">
        <v>0</v>
      </c>
      <c r="T5055" s="6">
        <v>0</v>
      </c>
      <c r="U5055" s="7">
        <v>0.0827</v>
      </c>
      <c r="V5055" s="7">
        <v>0</v>
      </c>
      <c r="W5055" s="7">
        <v>0.0118</v>
      </c>
      <c r="X5055" s="7">
        <v>0</v>
      </c>
      <c r="Y5055" s="8" t="str">
        <f>IFERROR(VLOOKUP(F:F,#REF!,2,0),"需要手动检查")</f>
        <v>需要手动检查</v>
      </c>
      <c r="Z5055" s="9" t="str">
        <f t="shared" si="382"/>
        <v>否</v>
      </c>
      <c r="AA5055" s="10" t="s">
        <v>36</v>
      </c>
      <c r="AB5055" s="23" t="str">
        <f>IF(IFERROR(VLOOKUP(A5055,[1]剪辑视频号!A:B,2,FALSE),"")="剪辑","剪辑","商务")</f>
        <v>商务</v>
      </c>
      <c r="AC5055" t="str">
        <f t="shared" si="383"/>
        <v>2026/1/15</v>
      </c>
      <c r="AD5055" t="e">
        <f>VLOOKUP(Y5055,#REF!,2,FALSE)</f>
        <v>#REF!</v>
      </c>
    </row>
    <row r="5056" customHeight="1" spans="1:30">
      <c r="A5056" s="2" t="s">
        <v>15857</v>
      </c>
      <c r="B5056" s="2" t="s">
        <v>15858</v>
      </c>
      <c r="C5056" s="2" t="s">
        <v>15859</v>
      </c>
      <c r="D5056" s="2" t="s">
        <v>15860</v>
      </c>
      <c r="E5056" s="2" t="s">
        <v>15861</v>
      </c>
      <c r="F5056" s="2" t="s">
        <v>15617</v>
      </c>
      <c r="G5056" s="6">
        <v>69</v>
      </c>
      <c r="H5056" s="6">
        <v>21</v>
      </c>
      <c r="I5056" s="6">
        <v>33</v>
      </c>
      <c r="J5056" s="6">
        <v>0</v>
      </c>
      <c r="K5056" s="6">
        <v>0</v>
      </c>
      <c r="L5056" s="6">
        <v>0</v>
      </c>
      <c r="M5056" s="6">
        <v>92</v>
      </c>
      <c r="N5056" s="6">
        <v>6</v>
      </c>
      <c r="O5056" s="6">
        <v>0</v>
      </c>
      <c r="P5056" s="6">
        <v>0</v>
      </c>
      <c r="Q5056" s="6">
        <v>0</v>
      </c>
      <c r="R5056" s="6">
        <v>0</v>
      </c>
      <c r="S5056" s="6">
        <v>0</v>
      </c>
      <c r="T5056" s="6">
        <v>0</v>
      </c>
      <c r="U5056" s="7">
        <v>0.087</v>
      </c>
      <c r="V5056" s="7">
        <v>0</v>
      </c>
      <c r="W5056" s="7">
        <v>0.0725</v>
      </c>
      <c r="X5056" s="7">
        <v>0</v>
      </c>
      <c r="Y5056" s="8" t="str">
        <f>IFERROR(VLOOKUP(F:F,#REF!,2,0),"需要手动检查")</f>
        <v>需要手动检查</v>
      </c>
      <c r="Z5056" s="9" t="str">
        <f t="shared" si="382"/>
        <v>否</v>
      </c>
      <c r="AA5056" s="10" t="s">
        <v>36</v>
      </c>
      <c r="AB5056" s="23" t="str">
        <f>IF(IFERROR(VLOOKUP(A5056,[1]剪辑视频号!A:B,2,FALSE),"")="剪辑","剪辑","商务")</f>
        <v>商务</v>
      </c>
      <c r="AC5056" t="str">
        <f t="shared" si="383"/>
        <v>2026/1/15</v>
      </c>
      <c r="AD5056" t="e">
        <f>VLOOKUP(Y5056,#REF!,2,FALSE)</f>
        <v>#REF!</v>
      </c>
    </row>
    <row r="5057" customHeight="1" spans="1:30">
      <c r="A5057" s="2" t="s">
        <v>15848</v>
      </c>
      <c r="B5057" s="2" t="s">
        <v>15849</v>
      </c>
      <c r="C5057" s="2" t="s">
        <v>15862</v>
      </c>
      <c r="D5057" s="2" t="s">
        <v>15863</v>
      </c>
      <c r="E5057" s="2" t="s">
        <v>15864</v>
      </c>
      <c r="F5057" s="2" t="s">
        <v>15617</v>
      </c>
      <c r="G5057" s="6">
        <v>108</v>
      </c>
      <c r="H5057" s="6">
        <v>3</v>
      </c>
      <c r="I5057" s="6">
        <v>0</v>
      </c>
      <c r="J5057" s="6">
        <v>0</v>
      </c>
      <c r="K5057" s="6">
        <v>0</v>
      </c>
      <c r="L5057" s="6">
        <v>0</v>
      </c>
      <c r="M5057" s="6">
        <v>114</v>
      </c>
      <c r="N5057" s="6">
        <v>3</v>
      </c>
      <c r="O5057" s="6">
        <v>0</v>
      </c>
      <c r="P5057" s="6">
        <v>0</v>
      </c>
      <c r="Q5057" s="6">
        <v>0</v>
      </c>
      <c r="R5057" s="6">
        <v>0</v>
      </c>
      <c r="S5057" s="6">
        <v>0</v>
      </c>
      <c r="T5057" s="6">
        <v>0</v>
      </c>
      <c r="U5057" s="7">
        <v>0.0278</v>
      </c>
      <c r="V5057" s="7">
        <v>0</v>
      </c>
      <c r="W5057" s="7">
        <v>0.0833</v>
      </c>
      <c r="X5057" s="7">
        <v>0</v>
      </c>
      <c r="Y5057" s="8" t="str">
        <f>IFERROR(VLOOKUP(F:F,#REF!,2,0),"需要手动检查")</f>
        <v>需要手动检查</v>
      </c>
      <c r="Z5057" s="9" t="str">
        <f t="shared" si="382"/>
        <v>否</v>
      </c>
      <c r="AA5057" s="10" t="s">
        <v>36</v>
      </c>
      <c r="AB5057" s="23" t="str">
        <f>IF(IFERROR(VLOOKUP(A5057,[1]剪辑视频号!A:B,2,FALSE),"")="剪辑","剪辑","商务")</f>
        <v>商务</v>
      </c>
      <c r="AC5057" t="str">
        <f t="shared" si="383"/>
        <v>2026/1/15</v>
      </c>
      <c r="AD5057" t="e">
        <f>VLOOKUP(Y5057,#REF!,2,FALSE)</f>
        <v>#REF!</v>
      </c>
    </row>
    <row r="5058" customHeight="1" spans="1:30">
      <c r="A5058" s="2" t="s">
        <v>15848</v>
      </c>
      <c r="B5058" s="2" t="s">
        <v>15849</v>
      </c>
      <c r="C5058" s="2" t="s">
        <v>15865</v>
      </c>
      <c r="D5058" s="2" t="s">
        <v>15866</v>
      </c>
      <c r="E5058" s="2" t="s">
        <v>15867</v>
      </c>
      <c r="F5058" s="2" t="s">
        <v>15617</v>
      </c>
      <c r="G5058" s="6">
        <v>97</v>
      </c>
      <c r="H5058" s="6">
        <v>0</v>
      </c>
      <c r="I5058" s="6">
        <v>0</v>
      </c>
      <c r="J5058" s="6">
        <v>0</v>
      </c>
      <c r="K5058" s="6">
        <v>0</v>
      </c>
      <c r="L5058" s="6">
        <v>0</v>
      </c>
      <c r="M5058" s="6">
        <v>89</v>
      </c>
      <c r="N5058" s="6">
        <v>4</v>
      </c>
      <c r="O5058" s="6">
        <v>0</v>
      </c>
      <c r="P5058" s="6">
        <v>0</v>
      </c>
      <c r="Q5058" s="6">
        <v>0</v>
      </c>
      <c r="R5058" s="6">
        <v>0</v>
      </c>
      <c r="S5058" s="6">
        <v>0</v>
      </c>
      <c r="T5058" s="6">
        <v>0</v>
      </c>
      <c r="U5058" s="7">
        <v>0.0412</v>
      </c>
      <c r="V5058" s="7">
        <v>0</v>
      </c>
      <c r="W5058" s="7">
        <v>0.0619</v>
      </c>
      <c r="X5058" s="7">
        <v>0</v>
      </c>
      <c r="Y5058" s="8" t="str">
        <f>IFERROR(VLOOKUP(F:F,#REF!,2,0),"需要手动检查")</f>
        <v>需要手动检查</v>
      </c>
      <c r="Z5058" s="9" t="str">
        <f t="shared" si="382"/>
        <v>否</v>
      </c>
      <c r="AA5058" s="10" t="s">
        <v>36</v>
      </c>
      <c r="AB5058" s="23" t="str">
        <f>IF(IFERROR(VLOOKUP(A5058,[1]剪辑视频号!A:B,2,FALSE),"")="剪辑","剪辑","商务")</f>
        <v>商务</v>
      </c>
      <c r="AC5058" t="str">
        <f t="shared" si="383"/>
        <v>2026/1/15</v>
      </c>
      <c r="AD5058" t="e">
        <f>VLOOKUP(Y5058,#REF!,2,FALSE)</f>
        <v>#REF!</v>
      </c>
    </row>
    <row r="5059" customHeight="1" spans="1:30">
      <c r="A5059" s="2" t="s">
        <v>15868</v>
      </c>
      <c r="B5059" s="2" t="s">
        <v>15869</v>
      </c>
      <c r="C5059" s="2" t="s">
        <v>15870</v>
      </c>
      <c r="D5059" s="2" t="s">
        <v>15871</v>
      </c>
      <c r="E5059" s="2" t="s">
        <v>15872</v>
      </c>
      <c r="F5059" s="2" t="s">
        <v>15617</v>
      </c>
      <c r="G5059" s="6">
        <v>427</v>
      </c>
      <c r="H5059" s="6">
        <v>17</v>
      </c>
      <c r="I5059" s="6">
        <v>0</v>
      </c>
      <c r="J5059" s="6">
        <v>0</v>
      </c>
      <c r="K5059" s="6">
        <v>1</v>
      </c>
      <c r="L5059" s="6">
        <v>0</v>
      </c>
      <c r="M5059" s="6">
        <v>432</v>
      </c>
      <c r="N5059" s="6">
        <v>10</v>
      </c>
      <c r="O5059" s="6">
        <v>0</v>
      </c>
      <c r="P5059" s="6">
        <v>0</v>
      </c>
      <c r="Q5059" s="6">
        <v>0</v>
      </c>
      <c r="R5059" s="6">
        <v>0</v>
      </c>
      <c r="S5059" s="6">
        <v>0</v>
      </c>
      <c r="T5059" s="6">
        <v>0</v>
      </c>
      <c r="U5059" s="7">
        <v>0.0234</v>
      </c>
      <c r="V5059" s="7">
        <v>0</v>
      </c>
      <c r="W5059" s="7">
        <v>0.0047</v>
      </c>
      <c r="X5059" s="7">
        <v>0</v>
      </c>
      <c r="Y5059" s="8" t="str">
        <f>IFERROR(VLOOKUP(F:F,#REF!,2,0),"需要手动检查")</f>
        <v>需要手动检查</v>
      </c>
      <c r="Z5059" s="9" t="str">
        <f t="shared" si="382"/>
        <v>否</v>
      </c>
      <c r="AA5059" s="10" t="s">
        <v>36</v>
      </c>
      <c r="AB5059" s="23" t="str">
        <f>IF(IFERROR(VLOOKUP(A5059,[1]剪辑视频号!A:B,2,FALSE),"")="剪辑","剪辑","商务")</f>
        <v>商务</v>
      </c>
      <c r="AC5059" t="str">
        <f t="shared" si="383"/>
        <v>2026/1/16</v>
      </c>
      <c r="AD5059" t="e">
        <f>VLOOKUP(Y5059,#REF!,2,FALSE)</f>
        <v>#REF!</v>
      </c>
    </row>
    <row r="5060" customHeight="1" spans="1:30">
      <c r="A5060" s="2" t="s">
        <v>15873</v>
      </c>
      <c r="B5060" s="2" t="s">
        <v>15874</v>
      </c>
      <c r="C5060" s="2" t="s">
        <v>15875</v>
      </c>
      <c r="D5060" s="2" t="s">
        <v>15876</v>
      </c>
      <c r="E5060" s="2" t="s">
        <v>15877</v>
      </c>
      <c r="F5060" s="2" t="s">
        <v>15617</v>
      </c>
      <c r="G5060" s="6">
        <v>319</v>
      </c>
      <c r="H5060" s="6">
        <v>6</v>
      </c>
      <c r="I5060" s="6">
        <v>0</v>
      </c>
      <c r="J5060" s="6">
        <v>0</v>
      </c>
      <c r="K5060" s="6">
        <v>0</v>
      </c>
      <c r="L5060" s="6">
        <v>0</v>
      </c>
      <c r="M5060" s="6">
        <v>343</v>
      </c>
      <c r="N5060" s="6">
        <v>4</v>
      </c>
      <c r="O5060" s="6">
        <v>0</v>
      </c>
      <c r="P5060" s="6">
        <v>0</v>
      </c>
      <c r="Q5060" s="6">
        <v>0</v>
      </c>
      <c r="R5060" s="6">
        <v>0</v>
      </c>
      <c r="S5060" s="6">
        <v>0</v>
      </c>
      <c r="T5060" s="6">
        <v>0</v>
      </c>
      <c r="U5060" s="7">
        <v>0.0125</v>
      </c>
      <c r="V5060" s="7">
        <v>0</v>
      </c>
      <c r="W5060" s="7">
        <v>0.0846</v>
      </c>
      <c r="X5060" s="7">
        <v>0</v>
      </c>
      <c r="Y5060" s="8" t="str">
        <f>IFERROR(VLOOKUP(F:F,#REF!,2,0),"需要手动检查")</f>
        <v>需要手动检查</v>
      </c>
      <c r="Z5060" s="9" t="str">
        <f t="shared" si="382"/>
        <v>否</v>
      </c>
      <c r="AA5060" s="10" t="s">
        <v>36</v>
      </c>
      <c r="AB5060" s="23" t="str">
        <f>IF(IFERROR(VLOOKUP(A5060,[1]剪辑视频号!A:B,2,FALSE),"")="剪辑","剪辑","商务")</f>
        <v>商务</v>
      </c>
      <c r="AC5060" t="str">
        <f t="shared" si="383"/>
        <v>2026/1/16</v>
      </c>
      <c r="AD5060" t="e">
        <f>VLOOKUP(Y5060,#REF!,2,FALSE)</f>
        <v>#REF!</v>
      </c>
    </row>
    <row r="5061" customHeight="1" spans="1:30">
      <c r="A5061" s="2" t="s">
        <v>15878</v>
      </c>
      <c r="B5061" s="2" t="s">
        <v>15879</v>
      </c>
      <c r="C5061" s="2" t="s">
        <v>15880</v>
      </c>
      <c r="D5061" s="2" t="s">
        <v>15881</v>
      </c>
      <c r="E5061" s="2" t="s">
        <v>15882</v>
      </c>
      <c r="F5061" s="2" t="s">
        <v>15617</v>
      </c>
      <c r="G5061" s="6">
        <v>498</v>
      </c>
      <c r="H5061" s="6">
        <v>40</v>
      </c>
      <c r="I5061" s="6">
        <v>16</v>
      </c>
      <c r="J5061" s="6">
        <v>0</v>
      </c>
      <c r="K5061" s="6">
        <v>0</v>
      </c>
      <c r="L5061" s="6">
        <v>0</v>
      </c>
      <c r="M5061" s="6">
        <v>532</v>
      </c>
      <c r="N5061" s="6">
        <v>15</v>
      </c>
      <c r="O5061" s="6">
        <v>0</v>
      </c>
      <c r="P5061" s="6">
        <v>0</v>
      </c>
      <c r="Q5061" s="6">
        <v>0</v>
      </c>
      <c r="R5061" s="6">
        <v>0</v>
      </c>
      <c r="S5061" s="6">
        <v>0</v>
      </c>
      <c r="T5061" s="6">
        <v>0</v>
      </c>
      <c r="U5061" s="7">
        <v>0.0301</v>
      </c>
      <c r="V5061" s="7">
        <v>0</v>
      </c>
      <c r="W5061" s="7">
        <v>0.0582</v>
      </c>
      <c r="X5061" s="7">
        <v>0</v>
      </c>
      <c r="Y5061" s="8" t="str">
        <f>IFERROR(VLOOKUP(F:F,#REF!,2,0),"需要手动检查")</f>
        <v>需要手动检查</v>
      </c>
      <c r="Z5061" s="9" t="str">
        <f t="shared" si="382"/>
        <v>否</v>
      </c>
      <c r="AA5061" s="10" t="s">
        <v>36</v>
      </c>
      <c r="AB5061" s="23" t="str">
        <f>IF(IFERROR(VLOOKUP(A5061,[1]剪辑视频号!A:B,2,FALSE),"")="剪辑","剪辑","商务")</f>
        <v>商务</v>
      </c>
      <c r="AC5061" t="str">
        <f t="shared" si="383"/>
        <v>2026/1/16</v>
      </c>
      <c r="AD5061" t="e">
        <f>VLOOKUP(Y5061,#REF!,2,FALSE)</f>
        <v>#REF!</v>
      </c>
    </row>
    <row r="5062" customHeight="1" spans="1:30">
      <c r="A5062" s="2" t="s">
        <v>15883</v>
      </c>
      <c r="B5062" s="2" t="s">
        <v>15884</v>
      </c>
      <c r="C5062" s="2" t="s">
        <v>15885</v>
      </c>
      <c r="D5062" s="2" t="s">
        <v>15886</v>
      </c>
      <c r="E5062" s="2" t="s">
        <v>15887</v>
      </c>
      <c r="F5062" s="2" t="s">
        <v>15617</v>
      </c>
      <c r="G5062" s="6">
        <v>304</v>
      </c>
      <c r="H5062" s="6">
        <v>17</v>
      </c>
      <c r="I5062" s="6">
        <v>1</v>
      </c>
      <c r="J5062" s="6">
        <v>1</v>
      </c>
      <c r="K5062" s="6">
        <v>0</v>
      </c>
      <c r="L5062" s="6">
        <v>0</v>
      </c>
      <c r="M5062" s="6">
        <v>317</v>
      </c>
      <c r="N5062" s="6">
        <v>2</v>
      </c>
      <c r="O5062" s="6">
        <v>0</v>
      </c>
      <c r="P5062" s="6">
        <v>0</v>
      </c>
      <c r="Q5062" s="6">
        <v>0</v>
      </c>
      <c r="R5062" s="6">
        <v>0</v>
      </c>
      <c r="S5062" s="6">
        <v>0</v>
      </c>
      <c r="T5062" s="6">
        <v>0</v>
      </c>
      <c r="U5062" s="7">
        <v>0.0066</v>
      </c>
      <c r="V5062" s="7">
        <v>0</v>
      </c>
      <c r="W5062" s="7">
        <v>0.0296</v>
      </c>
      <c r="X5062" s="7">
        <v>0</v>
      </c>
      <c r="Y5062" s="8" t="str">
        <f>IFERROR(VLOOKUP(F:F,#REF!,2,0),"需要手动检查")</f>
        <v>需要手动检查</v>
      </c>
      <c r="Z5062" s="9" t="str">
        <f t="shared" si="382"/>
        <v>否</v>
      </c>
      <c r="AA5062" s="10" t="s">
        <v>36</v>
      </c>
      <c r="AB5062" s="23" t="str">
        <f>IF(IFERROR(VLOOKUP(A5062,[1]剪辑视频号!A:B,2,FALSE),"")="剪辑","剪辑","商务")</f>
        <v>商务</v>
      </c>
      <c r="AC5062" t="str">
        <f t="shared" si="383"/>
        <v>2026/1/16</v>
      </c>
      <c r="AD5062" t="e">
        <f>VLOOKUP(Y5062,#REF!,2,FALSE)</f>
        <v>#REF!</v>
      </c>
    </row>
    <row r="5063" customHeight="1" spans="1:30">
      <c r="A5063" s="2" t="s">
        <v>15888</v>
      </c>
      <c r="B5063" s="2" t="s">
        <v>15889</v>
      </c>
      <c r="C5063" s="2" t="s">
        <v>15890</v>
      </c>
      <c r="D5063" s="2" t="s">
        <v>15891</v>
      </c>
      <c r="E5063" s="2" t="s">
        <v>15892</v>
      </c>
      <c r="F5063" s="2" t="s">
        <v>14185</v>
      </c>
      <c r="G5063" s="6">
        <v>390</v>
      </c>
      <c r="H5063" s="6">
        <v>24</v>
      </c>
      <c r="I5063" s="6">
        <v>4</v>
      </c>
      <c r="J5063" s="6">
        <v>0</v>
      </c>
      <c r="K5063" s="6">
        <v>0</v>
      </c>
      <c r="L5063" s="6">
        <v>0</v>
      </c>
      <c r="M5063" s="6">
        <v>400</v>
      </c>
      <c r="N5063" s="6">
        <v>7</v>
      </c>
      <c r="O5063" s="6">
        <v>0</v>
      </c>
      <c r="P5063" s="6">
        <v>0</v>
      </c>
      <c r="Q5063" s="6">
        <v>0</v>
      </c>
      <c r="R5063" s="6">
        <v>0</v>
      </c>
      <c r="S5063" s="6">
        <v>0</v>
      </c>
      <c r="T5063" s="6">
        <v>0</v>
      </c>
      <c r="U5063" s="7">
        <v>0.0179</v>
      </c>
      <c r="V5063" s="7">
        <v>0</v>
      </c>
      <c r="W5063" s="7">
        <v>0.2641</v>
      </c>
      <c r="X5063" s="7">
        <v>0</v>
      </c>
      <c r="Y5063" s="8" t="str">
        <f>IFERROR(VLOOKUP(F:F,#REF!,2,0),"需要手动检查")</f>
        <v>需要手动检查</v>
      </c>
      <c r="Z5063" s="9" t="str">
        <f t="shared" si="382"/>
        <v>否</v>
      </c>
      <c r="AA5063" s="10" t="s">
        <v>36</v>
      </c>
      <c r="AB5063" s="23" t="str">
        <f>IF(IFERROR(VLOOKUP(A5063,[1]剪辑视频号!A:B,2,FALSE),"")="剪辑","剪辑","商务")</f>
        <v>商务</v>
      </c>
      <c r="AC5063" t="str">
        <f t="shared" si="383"/>
        <v>2026/1/16</v>
      </c>
      <c r="AD5063" t="e">
        <f>VLOOKUP(Y5063,#REF!,2,FALSE)</f>
        <v>#REF!</v>
      </c>
    </row>
    <row r="5064" customHeight="1" spans="1:30">
      <c r="A5064" s="2" t="s">
        <v>15893</v>
      </c>
      <c r="B5064" s="2" t="s">
        <v>15894</v>
      </c>
      <c r="C5064" s="2" t="s">
        <v>15895</v>
      </c>
      <c r="D5064" s="2" t="s">
        <v>15896</v>
      </c>
      <c r="E5064" s="2" t="s">
        <v>15897</v>
      </c>
      <c r="F5064" s="2" t="s">
        <v>14108</v>
      </c>
      <c r="G5064" s="6">
        <v>2</v>
      </c>
      <c r="H5064" s="6">
        <v>0</v>
      </c>
      <c r="I5064" s="6">
        <v>0</v>
      </c>
      <c r="J5064" s="6">
        <v>0</v>
      </c>
      <c r="K5064" s="6">
        <v>0</v>
      </c>
      <c r="L5064" s="6">
        <v>0</v>
      </c>
      <c r="M5064" s="6">
        <v>2</v>
      </c>
      <c r="N5064" s="6">
        <v>0</v>
      </c>
      <c r="O5064" s="6">
        <v>0</v>
      </c>
      <c r="P5064" s="6">
        <v>0</v>
      </c>
      <c r="Q5064" s="6">
        <v>0</v>
      </c>
      <c r="R5064" s="6">
        <v>0</v>
      </c>
      <c r="S5064" s="6">
        <v>0</v>
      </c>
      <c r="T5064" s="6">
        <v>0</v>
      </c>
      <c r="U5064" s="7">
        <v>0</v>
      </c>
      <c r="V5064" s="7">
        <v>0</v>
      </c>
      <c r="W5064" s="7">
        <v>0</v>
      </c>
      <c r="X5064" s="7">
        <v>0</v>
      </c>
      <c r="Y5064" s="8" t="str">
        <f>IFERROR(VLOOKUP(F:F,#REF!,2,0),"需要手动检查")</f>
        <v>需要手动检查</v>
      </c>
      <c r="Z5064" s="9" t="str">
        <f t="shared" si="382"/>
        <v>否</v>
      </c>
      <c r="AA5064" s="10" t="s">
        <v>36</v>
      </c>
      <c r="AB5064" s="23" t="str">
        <f>IF(IFERROR(VLOOKUP(A5064,[1]剪辑视频号!A:B,2,FALSE),"")="剪辑","剪辑","商务")</f>
        <v>商务</v>
      </c>
      <c r="AC5064" t="str">
        <f t="shared" si="383"/>
        <v>2026/1/16</v>
      </c>
      <c r="AD5064" t="e">
        <f>VLOOKUP(Y5064,#REF!,2,FALSE)</f>
        <v>#REF!</v>
      </c>
    </row>
    <row r="5065" customHeight="1" spans="1:30">
      <c r="A5065" s="2" t="s">
        <v>15898</v>
      </c>
      <c r="B5065" s="2" t="s">
        <v>15899</v>
      </c>
      <c r="C5065" s="2" t="s">
        <v>15900</v>
      </c>
      <c r="D5065" s="2" t="s">
        <v>15901</v>
      </c>
      <c r="E5065" s="2" t="s">
        <v>15902</v>
      </c>
      <c r="F5065" s="2" t="s">
        <v>15807</v>
      </c>
      <c r="G5065" s="6">
        <v>1589</v>
      </c>
      <c r="H5065" s="6">
        <v>41</v>
      </c>
      <c r="I5065" s="6">
        <v>2</v>
      </c>
      <c r="J5065" s="6">
        <v>1</v>
      </c>
      <c r="K5065" s="6">
        <v>1</v>
      </c>
      <c r="L5065" s="6">
        <v>0</v>
      </c>
      <c r="M5065" s="6">
        <v>1551</v>
      </c>
      <c r="N5065" s="6">
        <v>98</v>
      </c>
      <c r="O5065" s="6">
        <v>0</v>
      </c>
      <c r="P5065" s="6">
        <v>0</v>
      </c>
      <c r="Q5065" s="6">
        <v>0</v>
      </c>
      <c r="R5065" s="6">
        <v>0</v>
      </c>
      <c r="S5065" s="6">
        <v>0</v>
      </c>
      <c r="T5065" s="6">
        <v>0</v>
      </c>
      <c r="U5065" s="7">
        <v>0.0617</v>
      </c>
      <c r="V5065" s="7">
        <v>0</v>
      </c>
      <c r="W5065" s="7">
        <v>0.102</v>
      </c>
      <c r="X5065" s="7">
        <v>0</v>
      </c>
      <c r="Y5065" s="8" t="str">
        <f>IFERROR(VLOOKUP(F:F,#REF!,2,0),"需要手动检查")</f>
        <v>需要手动检查</v>
      </c>
      <c r="Z5065" s="9" t="str">
        <f t="shared" si="382"/>
        <v>否</v>
      </c>
      <c r="AA5065" s="10" t="s">
        <v>36</v>
      </c>
      <c r="AB5065" s="23" t="str">
        <f>IF(IFERROR(VLOOKUP(A5065,[1]剪辑视频号!A:B,2,FALSE),"")="剪辑","剪辑","商务")</f>
        <v>商务</v>
      </c>
      <c r="AC5065" t="str">
        <f t="shared" si="383"/>
        <v>2026/1/16</v>
      </c>
      <c r="AD5065" t="e">
        <f>VLOOKUP(Y5065,#REF!,2,FALSE)</f>
        <v>#REF!</v>
      </c>
    </row>
    <row r="5066" customHeight="1" spans="1:30">
      <c r="A5066" s="2" t="s">
        <v>15903</v>
      </c>
      <c r="B5066" s="2" t="s">
        <v>15904</v>
      </c>
      <c r="C5066" s="2" t="s">
        <v>15905</v>
      </c>
      <c r="D5066" s="2" t="s">
        <v>15906</v>
      </c>
      <c r="E5066" s="2" t="s">
        <v>15907</v>
      </c>
      <c r="F5066" s="2" t="s">
        <v>15617</v>
      </c>
      <c r="G5066" s="6">
        <v>67</v>
      </c>
      <c r="H5066" s="6">
        <v>1</v>
      </c>
      <c r="I5066" s="6">
        <v>0</v>
      </c>
      <c r="J5066" s="6">
        <v>1</v>
      </c>
      <c r="K5066" s="6">
        <v>0</v>
      </c>
      <c r="L5066" s="6">
        <v>0</v>
      </c>
      <c r="M5066" s="6">
        <v>64</v>
      </c>
      <c r="N5066" s="6">
        <v>1</v>
      </c>
      <c r="O5066" s="6">
        <v>0</v>
      </c>
      <c r="P5066" s="6">
        <v>0</v>
      </c>
      <c r="Q5066" s="6">
        <v>0</v>
      </c>
      <c r="R5066" s="6">
        <v>0</v>
      </c>
      <c r="S5066" s="6">
        <v>0</v>
      </c>
      <c r="T5066" s="6">
        <v>0</v>
      </c>
      <c r="U5066" s="7">
        <v>0.0149</v>
      </c>
      <c r="V5066" s="7">
        <v>0</v>
      </c>
      <c r="W5066" s="7">
        <v>0.0149</v>
      </c>
      <c r="X5066" s="7">
        <v>0</v>
      </c>
      <c r="Y5066" s="8" t="str">
        <f>IFERROR(VLOOKUP(F:F,#REF!,2,0),"需要手动检查")</f>
        <v>需要手动检查</v>
      </c>
      <c r="Z5066" s="9" t="str">
        <f t="shared" si="382"/>
        <v>否</v>
      </c>
      <c r="AA5066" s="10" t="s">
        <v>36</v>
      </c>
      <c r="AB5066" s="23" t="str">
        <f>IF(IFERROR(VLOOKUP(A5066,[1]剪辑视频号!A:B,2,FALSE),"")="剪辑","剪辑","商务")</f>
        <v>商务</v>
      </c>
      <c r="AC5066" t="str">
        <f t="shared" si="383"/>
        <v>2026/1/16</v>
      </c>
      <c r="AD5066" t="e">
        <f>VLOOKUP(Y5066,#REF!,2,FALSE)</f>
        <v>#REF!</v>
      </c>
    </row>
    <row r="5067" customHeight="1" spans="1:30">
      <c r="A5067" s="2" t="s">
        <v>15908</v>
      </c>
      <c r="B5067" s="2" t="s">
        <v>15909</v>
      </c>
      <c r="C5067" s="2" t="s">
        <v>15910</v>
      </c>
      <c r="D5067" s="2" t="s">
        <v>15911</v>
      </c>
      <c r="E5067" s="2" t="s">
        <v>15912</v>
      </c>
      <c r="F5067" s="2" t="s">
        <v>15913</v>
      </c>
      <c r="G5067" s="6">
        <v>0</v>
      </c>
      <c r="H5067" s="6">
        <v>0</v>
      </c>
      <c r="I5067" s="6">
        <v>0</v>
      </c>
      <c r="J5067" s="6">
        <v>0</v>
      </c>
      <c r="K5067" s="6">
        <v>0</v>
      </c>
      <c r="L5067" s="6">
        <v>0</v>
      </c>
      <c r="M5067" s="6">
        <v>11</v>
      </c>
      <c r="N5067" s="6">
        <v>0</v>
      </c>
      <c r="O5067" s="6">
        <v>0</v>
      </c>
      <c r="P5067" s="6">
        <v>0</v>
      </c>
      <c r="Q5067" s="6">
        <v>0</v>
      </c>
      <c r="R5067" s="6">
        <v>0</v>
      </c>
      <c r="S5067" s="6">
        <v>0</v>
      </c>
      <c r="T5067" s="6">
        <v>0</v>
      </c>
      <c r="U5067" s="7">
        <v>0</v>
      </c>
      <c r="V5067" s="7">
        <v>0</v>
      </c>
      <c r="W5067" s="7">
        <v>0</v>
      </c>
      <c r="X5067" s="7">
        <v>0</v>
      </c>
      <c r="Y5067" s="8" t="str">
        <f>IFERROR(VLOOKUP(F:F,#REF!,2,0),"需要手动检查")</f>
        <v>需要手动检查</v>
      </c>
      <c r="Z5067" s="9" t="str">
        <f t="shared" si="382"/>
        <v>否</v>
      </c>
      <c r="AA5067" s="10" t="s">
        <v>36</v>
      </c>
      <c r="AB5067" s="23" t="str">
        <f>IF(IFERROR(VLOOKUP(A5067,[1]剪辑视频号!A:B,2,FALSE),"")="剪辑","剪辑","商务")</f>
        <v>商务</v>
      </c>
      <c r="AC5067" t="str">
        <f t="shared" si="383"/>
        <v>2026/1/16</v>
      </c>
      <c r="AD5067" t="e">
        <f>VLOOKUP(Y5067,#REF!,2,FALSE)</f>
        <v>#REF!</v>
      </c>
    </row>
    <row r="5068" customHeight="1" spans="1:30">
      <c r="A5068" s="2" t="s">
        <v>15914</v>
      </c>
      <c r="B5068" s="2" t="s">
        <v>15915</v>
      </c>
      <c r="C5068" s="2" t="s">
        <v>15916</v>
      </c>
      <c r="D5068" s="2" t="s">
        <v>15917</v>
      </c>
      <c r="E5068" s="2" t="s">
        <v>15918</v>
      </c>
      <c r="F5068" s="2" t="s">
        <v>15807</v>
      </c>
      <c r="G5068" s="6">
        <v>59</v>
      </c>
      <c r="H5068" s="6">
        <v>2</v>
      </c>
      <c r="I5068" s="6">
        <v>0</v>
      </c>
      <c r="J5068" s="6">
        <v>0</v>
      </c>
      <c r="K5068" s="6">
        <v>0</v>
      </c>
      <c r="L5068" s="6">
        <v>0</v>
      </c>
      <c r="M5068" s="6">
        <v>61</v>
      </c>
      <c r="N5068" s="6">
        <v>0</v>
      </c>
      <c r="O5068" s="6">
        <v>0</v>
      </c>
      <c r="P5068" s="6">
        <v>0</v>
      </c>
      <c r="Q5068" s="6">
        <v>0</v>
      </c>
      <c r="R5068" s="6">
        <v>0</v>
      </c>
      <c r="S5068" s="6">
        <v>0</v>
      </c>
      <c r="T5068" s="6">
        <v>0</v>
      </c>
      <c r="U5068" s="7">
        <v>0</v>
      </c>
      <c r="V5068" s="7">
        <v>0</v>
      </c>
      <c r="W5068" s="7">
        <v>0.0169</v>
      </c>
      <c r="X5068" s="7">
        <v>0</v>
      </c>
      <c r="Y5068" s="8" t="str">
        <f>IFERROR(VLOOKUP(F:F,#REF!,2,0),"需要手动检查")</f>
        <v>需要手动检查</v>
      </c>
      <c r="Z5068" s="9" t="str">
        <f t="shared" si="382"/>
        <v>否</v>
      </c>
      <c r="AA5068" s="10" t="s">
        <v>36</v>
      </c>
      <c r="AB5068" s="23" t="str">
        <f>IF(IFERROR(VLOOKUP(A5068,[1]剪辑视频号!A:B,2,FALSE),"")="剪辑","剪辑","商务")</f>
        <v>商务</v>
      </c>
      <c r="AC5068" t="str">
        <f t="shared" si="383"/>
        <v>2026/1/16</v>
      </c>
      <c r="AD5068" t="e">
        <f>VLOOKUP(Y5068,#REF!,2,FALSE)</f>
        <v>#REF!</v>
      </c>
    </row>
    <row r="5069" customHeight="1" spans="1:30">
      <c r="A5069" s="2" t="s">
        <v>15903</v>
      </c>
      <c r="B5069" s="2" t="s">
        <v>15904</v>
      </c>
      <c r="C5069" s="2" t="s">
        <v>15919</v>
      </c>
      <c r="D5069" s="2" t="s">
        <v>15920</v>
      </c>
      <c r="E5069" s="2" t="s">
        <v>15921</v>
      </c>
      <c r="F5069" s="2" t="s">
        <v>15617</v>
      </c>
      <c r="G5069" s="6">
        <v>431</v>
      </c>
      <c r="H5069" s="6">
        <v>7</v>
      </c>
      <c r="I5069" s="6">
        <v>0</v>
      </c>
      <c r="J5069" s="6">
        <v>0</v>
      </c>
      <c r="K5069" s="6">
        <v>0</v>
      </c>
      <c r="L5069" s="6">
        <v>0</v>
      </c>
      <c r="M5069" s="6">
        <v>424</v>
      </c>
      <c r="N5069" s="6">
        <v>15</v>
      </c>
      <c r="O5069" s="6">
        <v>0</v>
      </c>
      <c r="P5069" s="6">
        <v>0</v>
      </c>
      <c r="Q5069" s="6">
        <v>0</v>
      </c>
      <c r="R5069" s="6">
        <v>0</v>
      </c>
      <c r="S5069" s="6">
        <v>0</v>
      </c>
      <c r="T5069" s="6">
        <v>0</v>
      </c>
      <c r="U5069" s="7">
        <v>0.0348</v>
      </c>
      <c r="V5069" s="7">
        <v>0</v>
      </c>
      <c r="W5069" s="7">
        <v>0.1137</v>
      </c>
      <c r="X5069" s="7">
        <v>0</v>
      </c>
      <c r="Y5069" s="8" t="str">
        <f>IFERROR(VLOOKUP(F:F,#REF!,2,0),"需要手动检查")</f>
        <v>需要手动检查</v>
      </c>
      <c r="Z5069" s="9" t="str">
        <f t="shared" si="382"/>
        <v>否</v>
      </c>
      <c r="AA5069" s="10" t="s">
        <v>36</v>
      </c>
      <c r="AB5069" s="23" t="str">
        <f>IF(IFERROR(VLOOKUP(A5069,[1]剪辑视频号!A:B,2,FALSE),"")="剪辑","剪辑","商务")</f>
        <v>商务</v>
      </c>
      <c r="AC5069" t="str">
        <f t="shared" si="383"/>
        <v>2026/1/16</v>
      </c>
      <c r="AD5069" t="e">
        <f>VLOOKUP(Y5069,#REF!,2,FALSE)</f>
        <v>#REF!</v>
      </c>
    </row>
    <row r="5070" customHeight="1" spans="1:30">
      <c r="A5070" s="2" t="s">
        <v>15922</v>
      </c>
      <c r="B5070" s="2" t="s">
        <v>15923</v>
      </c>
      <c r="C5070" s="2" t="s">
        <v>15924</v>
      </c>
      <c r="D5070" s="2" t="s">
        <v>15925</v>
      </c>
      <c r="E5070" s="2" t="s">
        <v>15926</v>
      </c>
      <c r="F5070" s="2" t="s">
        <v>15617</v>
      </c>
      <c r="G5070" s="6">
        <v>192</v>
      </c>
      <c r="H5070" s="6">
        <v>23</v>
      </c>
      <c r="I5070" s="6">
        <v>20</v>
      </c>
      <c r="J5070" s="6">
        <v>2</v>
      </c>
      <c r="K5070" s="6">
        <v>0</v>
      </c>
      <c r="L5070" s="6">
        <v>0</v>
      </c>
      <c r="M5070" s="6">
        <v>208</v>
      </c>
      <c r="N5070" s="6">
        <v>3</v>
      </c>
      <c r="O5070" s="6">
        <v>0</v>
      </c>
      <c r="P5070" s="6">
        <v>0</v>
      </c>
      <c r="Q5070" s="6">
        <v>0</v>
      </c>
      <c r="R5070" s="6">
        <v>0</v>
      </c>
      <c r="S5070" s="6">
        <v>0</v>
      </c>
      <c r="T5070" s="6">
        <v>0</v>
      </c>
      <c r="U5070" s="7">
        <v>0.0156</v>
      </c>
      <c r="V5070" s="7">
        <v>0</v>
      </c>
      <c r="W5070" s="7">
        <v>0.2865</v>
      </c>
      <c r="X5070" s="7">
        <v>0</v>
      </c>
      <c r="Y5070" s="8" t="str">
        <f>IFERROR(VLOOKUP(F:F,#REF!,2,0),"需要手动检查")</f>
        <v>需要手动检查</v>
      </c>
      <c r="Z5070" s="9" t="str">
        <f t="shared" si="382"/>
        <v>否</v>
      </c>
      <c r="AA5070" s="10" t="s">
        <v>36</v>
      </c>
      <c r="AB5070" s="23" t="str">
        <f>IF(IFERROR(VLOOKUP(A5070,[1]剪辑视频号!A:B,2,FALSE),"")="剪辑","剪辑","商务")</f>
        <v>商务</v>
      </c>
      <c r="AC5070" t="str">
        <f t="shared" si="383"/>
        <v>2026/1/17</v>
      </c>
      <c r="AD5070" t="e">
        <f>VLOOKUP(Y5070,#REF!,2,FALSE)</f>
        <v>#REF!</v>
      </c>
    </row>
    <row r="5071" customHeight="1" spans="1:30">
      <c r="A5071" s="2" t="s">
        <v>15927</v>
      </c>
      <c r="B5071" s="2" t="s">
        <v>15928</v>
      </c>
      <c r="C5071" s="2" t="s">
        <v>15929</v>
      </c>
      <c r="D5071" s="2" t="s">
        <v>15930</v>
      </c>
      <c r="E5071" s="2" t="s">
        <v>15931</v>
      </c>
      <c r="F5071" s="2" t="s">
        <v>15617</v>
      </c>
      <c r="G5071" s="6">
        <v>288</v>
      </c>
      <c r="H5071" s="6">
        <v>24</v>
      </c>
      <c r="I5071" s="6">
        <v>4</v>
      </c>
      <c r="J5071" s="6">
        <v>2</v>
      </c>
      <c r="K5071" s="6">
        <v>0</v>
      </c>
      <c r="L5071" s="6">
        <v>0</v>
      </c>
      <c r="M5071" s="6">
        <v>296</v>
      </c>
      <c r="N5071" s="6">
        <v>4</v>
      </c>
      <c r="O5071" s="6">
        <v>0</v>
      </c>
      <c r="P5071" s="6">
        <v>0</v>
      </c>
      <c r="Q5071" s="6">
        <v>0</v>
      </c>
      <c r="R5071" s="6">
        <v>0</v>
      </c>
      <c r="S5071" s="6">
        <v>0</v>
      </c>
      <c r="T5071" s="6">
        <v>0</v>
      </c>
      <c r="U5071" s="7">
        <v>0.0139</v>
      </c>
      <c r="V5071" s="7">
        <v>0</v>
      </c>
      <c r="W5071" s="7">
        <v>0.0278</v>
      </c>
      <c r="X5071" s="7">
        <v>0</v>
      </c>
      <c r="Y5071" s="8" t="str">
        <f>IFERROR(VLOOKUP(F:F,#REF!,2,0),"需要手动检查")</f>
        <v>需要手动检查</v>
      </c>
      <c r="Z5071" s="9" t="str">
        <f t="shared" si="382"/>
        <v>否</v>
      </c>
      <c r="AA5071" s="10" t="s">
        <v>36</v>
      </c>
      <c r="AB5071" s="23" t="str">
        <f>IF(IFERROR(VLOOKUP(A5071,[1]剪辑视频号!A:B,2,FALSE),"")="剪辑","剪辑","商务")</f>
        <v>商务</v>
      </c>
      <c r="AC5071" t="str">
        <f t="shared" si="383"/>
        <v>2026/1/17</v>
      </c>
      <c r="AD5071" t="e">
        <f>VLOOKUP(Y5071,#REF!,2,FALSE)</f>
        <v>#REF!</v>
      </c>
    </row>
    <row r="5072" customHeight="1" spans="1:30">
      <c r="A5072" s="2" t="s">
        <v>15932</v>
      </c>
      <c r="B5072" s="2" t="s">
        <v>15933</v>
      </c>
      <c r="C5072" s="2" t="s">
        <v>15934</v>
      </c>
      <c r="D5072" s="2" t="s">
        <v>15935</v>
      </c>
      <c r="E5072" s="2" t="s">
        <v>15936</v>
      </c>
      <c r="F5072" s="2" t="s">
        <v>15657</v>
      </c>
      <c r="G5072" s="6">
        <v>172</v>
      </c>
      <c r="H5072" s="6">
        <v>2</v>
      </c>
      <c r="I5072" s="6">
        <v>2</v>
      </c>
      <c r="J5072" s="6">
        <v>2</v>
      </c>
      <c r="K5072" s="6">
        <v>0</v>
      </c>
      <c r="L5072" s="6">
        <v>0</v>
      </c>
      <c r="M5072" s="6">
        <v>174</v>
      </c>
      <c r="N5072" s="6">
        <v>6</v>
      </c>
      <c r="O5072" s="6">
        <v>0</v>
      </c>
      <c r="P5072" s="6">
        <v>0</v>
      </c>
      <c r="Q5072" s="6">
        <v>0</v>
      </c>
      <c r="R5072" s="6">
        <v>0</v>
      </c>
      <c r="S5072" s="6">
        <v>0</v>
      </c>
      <c r="T5072" s="6">
        <v>0</v>
      </c>
      <c r="U5072" s="7">
        <v>0.0349</v>
      </c>
      <c r="V5072" s="7">
        <v>0</v>
      </c>
      <c r="W5072" s="7">
        <v>0.0407</v>
      </c>
      <c r="X5072" s="7">
        <v>0</v>
      </c>
      <c r="Y5072" s="8" t="str">
        <f>IFERROR(VLOOKUP(F:F,#REF!,2,0),"需要手动检查")</f>
        <v>需要手动检查</v>
      </c>
      <c r="Z5072" s="9" t="str">
        <f t="shared" si="382"/>
        <v>否</v>
      </c>
      <c r="AA5072" s="10" t="s">
        <v>36</v>
      </c>
      <c r="AB5072" s="23" t="str">
        <f>IF(IFERROR(VLOOKUP(A5072,[1]剪辑视频号!A:B,2,FALSE),"")="剪辑","剪辑","商务")</f>
        <v>商务</v>
      </c>
      <c r="AC5072" t="str">
        <f t="shared" si="383"/>
        <v>2026/1/17</v>
      </c>
      <c r="AD5072" t="e">
        <f>VLOOKUP(Y5072,#REF!,2,FALSE)</f>
        <v>#REF!</v>
      </c>
    </row>
    <row r="5073" customHeight="1" spans="1:30">
      <c r="A5073" s="2" t="s">
        <v>15937</v>
      </c>
      <c r="B5073" s="2" t="s">
        <v>15938</v>
      </c>
      <c r="C5073" s="2" t="s">
        <v>15939</v>
      </c>
      <c r="D5073" s="2" t="s">
        <v>15940</v>
      </c>
      <c r="E5073" s="2" t="s">
        <v>15941</v>
      </c>
      <c r="F5073" s="2" t="s">
        <v>15807</v>
      </c>
      <c r="G5073" s="6">
        <v>52</v>
      </c>
      <c r="H5073" s="6">
        <v>11</v>
      </c>
      <c r="I5073" s="6">
        <v>20</v>
      </c>
      <c r="J5073" s="6">
        <v>4</v>
      </c>
      <c r="K5073" s="6">
        <v>0</v>
      </c>
      <c r="L5073" s="6">
        <v>0</v>
      </c>
      <c r="M5073" s="6">
        <v>64</v>
      </c>
      <c r="N5073" s="6">
        <v>2</v>
      </c>
      <c r="O5073" s="6">
        <v>0</v>
      </c>
      <c r="P5073" s="6">
        <v>0</v>
      </c>
      <c r="Q5073" s="6">
        <v>0</v>
      </c>
      <c r="R5073" s="6">
        <v>0</v>
      </c>
      <c r="S5073" s="6">
        <v>0</v>
      </c>
      <c r="T5073" s="6">
        <v>0</v>
      </c>
      <c r="U5073" s="7">
        <v>0.0385</v>
      </c>
      <c r="V5073" s="7">
        <v>0</v>
      </c>
      <c r="W5073" s="7">
        <v>0.0577</v>
      </c>
      <c r="X5073" s="7">
        <v>0</v>
      </c>
      <c r="Y5073" s="8" t="str">
        <f>IFERROR(VLOOKUP(F:F,#REF!,2,0),"需要手动检查")</f>
        <v>需要手动检查</v>
      </c>
      <c r="Z5073" s="9" t="str">
        <f t="shared" si="382"/>
        <v>否</v>
      </c>
      <c r="AA5073" s="10" t="s">
        <v>36</v>
      </c>
      <c r="AB5073" s="23" t="str">
        <f>IF(IFERROR(VLOOKUP(A5073,[1]剪辑视频号!A:B,2,FALSE),"")="剪辑","剪辑","商务")</f>
        <v>商务</v>
      </c>
      <c r="AC5073" t="str">
        <f t="shared" si="383"/>
        <v>2026/1/17</v>
      </c>
      <c r="AD5073" t="e">
        <f>VLOOKUP(Y5073,#REF!,2,FALSE)</f>
        <v>#REF!</v>
      </c>
    </row>
    <row r="5074" customHeight="1" spans="1:30">
      <c r="A5074" s="2" t="s">
        <v>14152</v>
      </c>
      <c r="B5074" s="2" t="s">
        <v>14153</v>
      </c>
      <c r="C5074" s="2" t="s">
        <v>15942</v>
      </c>
      <c r="D5074" s="2" t="s">
        <v>15943</v>
      </c>
      <c r="E5074" s="2" t="s">
        <v>15944</v>
      </c>
      <c r="F5074" s="2" t="s">
        <v>15617</v>
      </c>
      <c r="G5074" s="6">
        <v>278</v>
      </c>
      <c r="H5074" s="6">
        <v>4</v>
      </c>
      <c r="I5074" s="6">
        <v>0</v>
      </c>
      <c r="J5074" s="6">
        <v>0</v>
      </c>
      <c r="K5074" s="6">
        <v>0</v>
      </c>
      <c r="L5074" s="6">
        <v>0</v>
      </c>
      <c r="M5074" s="6">
        <v>294</v>
      </c>
      <c r="N5074" s="6">
        <v>7</v>
      </c>
      <c r="O5074" s="6">
        <v>0</v>
      </c>
      <c r="P5074" s="6">
        <v>0</v>
      </c>
      <c r="Q5074" s="6">
        <v>0</v>
      </c>
      <c r="R5074" s="6">
        <v>0</v>
      </c>
      <c r="S5074" s="6">
        <v>0</v>
      </c>
      <c r="T5074" s="6">
        <v>0</v>
      </c>
      <c r="U5074" s="7">
        <v>0.0252</v>
      </c>
      <c r="V5074" s="7">
        <v>0</v>
      </c>
      <c r="W5074" s="7">
        <v>0.0288</v>
      </c>
      <c r="X5074" s="7">
        <v>0</v>
      </c>
      <c r="Y5074" s="8" t="str">
        <f>IFERROR(VLOOKUP(F:F,#REF!,2,0),"需要手动检查")</f>
        <v>需要手动检查</v>
      </c>
      <c r="Z5074" s="9" t="str">
        <f t="shared" si="382"/>
        <v>否</v>
      </c>
      <c r="AA5074" s="10" t="s">
        <v>51</v>
      </c>
      <c r="AB5074" s="23" t="str">
        <f>IF(IFERROR(VLOOKUP(A5074,[1]剪辑视频号!A:B,2,FALSE),"")="剪辑","剪辑","商务")</f>
        <v>商务</v>
      </c>
      <c r="AC5074" t="str">
        <f t="shared" si="383"/>
        <v>2026/1/17</v>
      </c>
      <c r="AD5074" t="e">
        <f>VLOOKUP(Y5074,#REF!,2,FALSE)</f>
        <v>#REF!</v>
      </c>
    </row>
    <row r="5075" customHeight="1" spans="1:30">
      <c r="A5075" s="2" t="s">
        <v>962</v>
      </c>
      <c r="B5075" s="2" t="s">
        <v>963</v>
      </c>
      <c r="C5075" s="2" t="s">
        <v>15945</v>
      </c>
      <c r="D5075" s="2" t="s">
        <v>15946</v>
      </c>
      <c r="E5075" s="2" t="s">
        <v>15947</v>
      </c>
      <c r="F5075" s="2" t="s">
        <v>15617</v>
      </c>
      <c r="G5075" s="6">
        <v>53</v>
      </c>
      <c r="H5075" s="6">
        <v>8</v>
      </c>
      <c r="I5075" s="6">
        <v>2</v>
      </c>
      <c r="J5075" s="6">
        <v>1</v>
      </c>
      <c r="K5075" s="6">
        <v>0</v>
      </c>
      <c r="L5075" s="6">
        <v>0</v>
      </c>
      <c r="M5075" s="6">
        <v>52</v>
      </c>
      <c r="N5075" s="6">
        <v>1</v>
      </c>
      <c r="O5075" s="6">
        <v>0</v>
      </c>
      <c r="P5075" s="6">
        <v>0</v>
      </c>
      <c r="Q5075" s="6">
        <v>0</v>
      </c>
      <c r="R5075" s="6">
        <v>0</v>
      </c>
      <c r="S5075" s="6">
        <v>0</v>
      </c>
      <c r="T5075" s="6">
        <v>0</v>
      </c>
      <c r="U5075" s="7">
        <v>0.0189</v>
      </c>
      <c r="V5075" s="7">
        <v>0</v>
      </c>
      <c r="W5075" s="7">
        <v>0.1509</v>
      </c>
      <c r="X5075" s="7">
        <v>0</v>
      </c>
      <c r="Y5075" s="8" t="str">
        <f>IFERROR(VLOOKUP(F:F,#REF!,2,0),"需要手动检查")</f>
        <v>需要手动检查</v>
      </c>
      <c r="Z5075" s="9" t="str">
        <f t="shared" ref="Z5075:Z5084" si="384">IF(R5075&gt;0,"是","否")</f>
        <v>否</v>
      </c>
      <c r="AA5075" s="10" t="s">
        <v>36</v>
      </c>
      <c r="AB5075" s="23" t="str">
        <f>IF(IFERROR(VLOOKUP(A5075,[1]剪辑视频号!A:B,2,FALSE),"")="剪辑","剪辑","商务")</f>
        <v>商务</v>
      </c>
      <c r="AC5075" t="str">
        <f t="shared" ref="AC5075:AC5084" si="385">YEAR(E5075)&amp;"/"&amp;MONTH(E5075)&amp;"/"&amp;DAY(E5075)</f>
        <v>2026/1/18</v>
      </c>
      <c r="AD5075" t="e">
        <f>VLOOKUP(Y5075,#REF!,2,FALSE)</f>
        <v>#REF!</v>
      </c>
    </row>
    <row r="5076" customHeight="1" spans="1:30">
      <c r="A5076" s="2" t="s">
        <v>15948</v>
      </c>
      <c r="B5076" s="2" t="s">
        <v>10626</v>
      </c>
      <c r="C5076" s="2" t="s">
        <v>15949</v>
      </c>
      <c r="D5076" s="2" t="s">
        <v>15950</v>
      </c>
      <c r="E5076" s="2" t="s">
        <v>15951</v>
      </c>
      <c r="F5076" s="2" t="s">
        <v>15617</v>
      </c>
      <c r="G5076" s="6">
        <v>82</v>
      </c>
      <c r="H5076" s="6">
        <v>3</v>
      </c>
      <c r="I5076" s="6">
        <v>1</v>
      </c>
      <c r="J5076" s="6">
        <v>0</v>
      </c>
      <c r="K5076" s="6">
        <v>0</v>
      </c>
      <c r="L5076" s="6">
        <v>0</v>
      </c>
      <c r="M5076" s="6">
        <v>72</v>
      </c>
      <c r="N5076" s="6">
        <v>1</v>
      </c>
      <c r="O5076" s="6">
        <v>0</v>
      </c>
      <c r="P5076" s="6">
        <v>0</v>
      </c>
      <c r="Q5076" s="6">
        <v>0</v>
      </c>
      <c r="R5076" s="6">
        <v>0</v>
      </c>
      <c r="S5076" s="6">
        <v>0</v>
      </c>
      <c r="T5076" s="6">
        <v>0</v>
      </c>
      <c r="U5076" s="7">
        <v>0.0122</v>
      </c>
      <c r="V5076" s="7">
        <v>0</v>
      </c>
      <c r="W5076" s="7">
        <v>0.0854</v>
      </c>
      <c r="X5076" s="7">
        <v>0</v>
      </c>
      <c r="Y5076" s="8" t="str">
        <f>IFERROR(VLOOKUP(F:F,#REF!,2,0),"需要手动检查")</f>
        <v>需要手动检查</v>
      </c>
      <c r="Z5076" s="9" t="str">
        <f t="shared" si="384"/>
        <v>否</v>
      </c>
      <c r="AA5076" s="10" t="s">
        <v>36</v>
      </c>
      <c r="AB5076" s="23" t="str">
        <f>IF(IFERROR(VLOOKUP(A5076,[1]剪辑视频号!A:B,2,FALSE),"")="剪辑","剪辑","商务")</f>
        <v>商务</v>
      </c>
      <c r="AC5076" t="str">
        <f t="shared" si="385"/>
        <v>2026/1/18</v>
      </c>
      <c r="AD5076" t="e">
        <f>VLOOKUP(Y5076,#REF!,2,FALSE)</f>
        <v>#REF!</v>
      </c>
    </row>
    <row r="5077" customHeight="1" spans="1:30">
      <c r="A5077" s="2" t="s">
        <v>5339</v>
      </c>
      <c r="B5077" s="2" t="s">
        <v>5340</v>
      </c>
      <c r="C5077" s="2" t="s">
        <v>15952</v>
      </c>
      <c r="D5077" s="2" t="s">
        <v>15953</v>
      </c>
      <c r="E5077" s="2" t="s">
        <v>15954</v>
      </c>
      <c r="F5077" s="2" t="s">
        <v>15617</v>
      </c>
      <c r="G5077" s="6">
        <v>154</v>
      </c>
      <c r="H5077" s="6">
        <v>6</v>
      </c>
      <c r="I5077" s="6">
        <v>0</v>
      </c>
      <c r="J5077" s="6">
        <v>0</v>
      </c>
      <c r="K5077" s="6">
        <v>0</v>
      </c>
      <c r="L5077" s="6">
        <v>0</v>
      </c>
      <c r="M5077" s="6">
        <v>151</v>
      </c>
      <c r="N5077" s="6">
        <v>0</v>
      </c>
      <c r="O5077" s="6">
        <v>0</v>
      </c>
      <c r="P5077" s="6">
        <v>0</v>
      </c>
      <c r="Q5077" s="6">
        <v>0</v>
      </c>
      <c r="R5077" s="6">
        <v>0</v>
      </c>
      <c r="S5077" s="6">
        <v>0</v>
      </c>
      <c r="T5077" s="6">
        <v>0</v>
      </c>
      <c r="U5077" s="7">
        <v>0</v>
      </c>
      <c r="V5077" s="7">
        <v>0</v>
      </c>
      <c r="W5077" s="7">
        <v>0.026</v>
      </c>
      <c r="X5077" s="7">
        <v>0</v>
      </c>
      <c r="Y5077" s="8" t="str">
        <f>IFERROR(VLOOKUP(F:F,#REF!,2,0),"需要手动检查")</f>
        <v>需要手动检查</v>
      </c>
      <c r="Z5077" s="9" t="str">
        <f t="shared" si="384"/>
        <v>否</v>
      </c>
      <c r="AA5077" s="10" t="s">
        <v>51</v>
      </c>
      <c r="AB5077" s="23" t="str">
        <f>IF(IFERROR(VLOOKUP(A5077,[1]剪辑视频号!A:B,2,FALSE),"")="剪辑","剪辑","商务")</f>
        <v>商务</v>
      </c>
      <c r="AC5077" t="str">
        <f t="shared" si="385"/>
        <v>2026/1/18</v>
      </c>
      <c r="AD5077" t="e">
        <f>VLOOKUP(Y5077,#REF!,2,FALSE)</f>
        <v>#REF!</v>
      </c>
    </row>
    <row r="5078" customHeight="1" spans="1:30">
      <c r="A5078" s="2" t="s">
        <v>15955</v>
      </c>
      <c r="B5078" s="2" t="s">
        <v>15956</v>
      </c>
      <c r="C5078" s="2" t="s">
        <v>15957</v>
      </c>
      <c r="D5078" s="2" t="s">
        <v>15958</v>
      </c>
      <c r="E5078" s="2" t="s">
        <v>15959</v>
      </c>
      <c r="F5078" s="2" t="s">
        <v>15617</v>
      </c>
      <c r="G5078" s="6">
        <v>31</v>
      </c>
      <c r="H5078" s="6">
        <v>1</v>
      </c>
      <c r="I5078" s="6">
        <v>0</v>
      </c>
      <c r="J5078" s="6">
        <v>0</v>
      </c>
      <c r="K5078" s="6">
        <v>0</v>
      </c>
      <c r="L5078" s="6">
        <v>0</v>
      </c>
      <c r="M5078" s="6">
        <v>34</v>
      </c>
      <c r="N5078" s="6">
        <v>0</v>
      </c>
      <c r="O5078" s="6">
        <v>0</v>
      </c>
      <c r="P5078" s="6">
        <v>0</v>
      </c>
      <c r="Q5078" s="6">
        <v>0</v>
      </c>
      <c r="R5078" s="6">
        <v>0</v>
      </c>
      <c r="S5078" s="6">
        <v>0</v>
      </c>
      <c r="T5078" s="6">
        <v>0</v>
      </c>
      <c r="U5078" s="7">
        <v>0</v>
      </c>
      <c r="V5078" s="7">
        <v>0</v>
      </c>
      <c r="W5078" s="7">
        <v>0.0645</v>
      </c>
      <c r="X5078" s="7">
        <v>0</v>
      </c>
      <c r="Y5078" s="8" t="str">
        <f>IFERROR(VLOOKUP(F:F,#REF!,2,0),"需要手动检查")</f>
        <v>需要手动检查</v>
      </c>
      <c r="Z5078" s="9" t="str">
        <f t="shared" si="384"/>
        <v>否</v>
      </c>
      <c r="AA5078" s="10" t="s">
        <v>36</v>
      </c>
      <c r="AB5078" s="23" t="str">
        <f>IF(IFERROR(VLOOKUP(A5078,[1]剪辑视频号!A:B,2,FALSE),"")="剪辑","剪辑","商务")</f>
        <v>商务</v>
      </c>
      <c r="AC5078" t="str">
        <f t="shared" si="385"/>
        <v>2026/1/18</v>
      </c>
      <c r="AD5078" t="e">
        <f>VLOOKUP(Y5078,#REF!,2,FALSE)</f>
        <v>#REF!</v>
      </c>
    </row>
    <row r="5079" customHeight="1" spans="1:30">
      <c r="A5079" s="2" t="s">
        <v>15955</v>
      </c>
      <c r="B5079" s="2" t="s">
        <v>15956</v>
      </c>
      <c r="C5079" s="2" t="s">
        <v>15957</v>
      </c>
      <c r="D5079" s="2" t="s">
        <v>15960</v>
      </c>
      <c r="E5079" s="2" t="s">
        <v>15961</v>
      </c>
      <c r="F5079" s="2" t="s">
        <v>45</v>
      </c>
      <c r="G5079" s="6">
        <v>0</v>
      </c>
      <c r="H5079" s="6">
        <v>0</v>
      </c>
      <c r="I5079" s="6">
        <v>0</v>
      </c>
      <c r="J5079" s="6">
        <v>0</v>
      </c>
      <c r="K5079" s="6">
        <v>0</v>
      </c>
      <c r="L5079" s="6">
        <v>0</v>
      </c>
      <c r="M5079" s="6">
        <v>2</v>
      </c>
      <c r="N5079" s="6">
        <v>0</v>
      </c>
      <c r="O5079" s="6">
        <v>0</v>
      </c>
      <c r="P5079" s="6">
        <v>0</v>
      </c>
      <c r="Q5079" s="6">
        <v>0</v>
      </c>
      <c r="R5079" s="6">
        <v>0</v>
      </c>
      <c r="S5079" s="6">
        <v>0</v>
      </c>
      <c r="T5079" s="6">
        <v>0</v>
      </c>
      <c r="U5079" s="7">
        <v>0</v>
      </c>
      <c r="V5079" s="7">
        <v>0</v>
      </c>
      <c r="W5079" s="7">
        <v>0</v>
      </c>
      <c r="X5079" s="7">
        <v>0</v>
      </c>
      <c r="Y5079" s="8" t="str">
        <f>IFERROR(VLOOKUP(F:F,#REF!,2,0),"需要手动检查")</f>
        <v>需要手动检查</v>
      </c>
      <c r="Z5079" s="9" t="str">
        <f t="shared" si="384"/>
        <v>否</v>
      </c>
      <c r="AA5079" s="10" t="s">
        <v>36</v>
      </c>
      <c r="AB5079" s="23" t="str">
        <f>IF(IFERROR(VLOOKUP(A5079,[1]剪辑视频号!A:B,2,FALSE),"")="剪辑","剪辑","商务")</f>
        <v>商务</v>
      </c>
      <c r="AC5079" t="str">
        <f t="shared" si="385"/>
        <v>2026/1/18</v>
      </c>
      <c r="AD5079" t="e">
        <f>VLOOKUP(Y5079,#REF!,2,FALSE)</f>
        <v>#REF!</v>
      </c>
    </row>
    <row r="5080" customHeight="1" spans="1:30">
      <c r="A5080" s="2" t="s">
        <v>15789</v>
      </c>
      <c r="B5080" s="2" t="s">
        <v>15790</v>
      </c>
      <c r="C5080" s="2" t="s">
        <v>15962</v>
      </c>
      <c r="D5080" s="2" t="s">
        <v>15963</v>
      </c>
      <c r="E5080" s="2" t="s">
        <v>15964</v>
      </c>
      <c r="F5080" s="2" t="s">
        <v>13985</v>
      </c>
      <c r="G5080" s="6">
        <v>417</v>
      </c>
      <c r="H5080" s="6">
        <v>5</v>
      </c>
      <c r="I5080" s="6">
        <v>0</v>
      </c>
      <c r="J5080" s="6">
        <v>0</v>
      </c>
      <c r="K5080" s="6">
        <v>0</v>
      </c>
      <c r="L5080" s="6">
        <v>0</v>
      </c>
      <c r="M5080" s="6">
        <v>437</v>
      </c>
      <c r="N5080" s="6">
        <v>12</v>
      </c>
      <c r="O5080" s="6">
        <v>0</v>
      </c>
      <c r="P5080" s="6">
        <v>0</v>
      </c>
      <c r="Q5080" s="6">
        <v>0</v>
      </c>
      <c r="R5080" s="6">
        <v>0</v>
      </c>
      <c r="S5080" s="6">
        <v>0</v>
      </c>
      <c r="T5080" s="6">
        <v>0</v>
      </c>
      <c r="U5080" s="7">
        <v>0.0288</v>
      </c>
      <c r="V5080" s="7">
        <v>0</v>
      </c>
      <c r="W5080" s="7">
        <v>0.0264</v>
      </c>
      <c r="X5080" s="7">
        <v>0</v>
      </c>
      <c r="Y5080" s="8" t="str">
        <f>IFERROR(VLOOKUP(F:F,#REF!,2,0),"需要手动检查")</f>
        <v>需要手动检查</v>
      </c>
      <c r="Z5080" s="9" t="str">
        <f t="shared" si="384"/>
        <v>否</v>
      </c>
      <c r="AA5080" s="10" t="s">
        <v>51</v>
      </c>
      <c r="AB5080" s="23" t="str">
        <f>IF(IFERROR(VLOOKUP(A5080,[1]剪辑视频号!A:B,2,FALSE),"")="剪辑","剪辑","商务")</f>
        <v>商务</v>
      </c>
      <c r="AC5080" t="str">
        <f t="shared" si="385"/>
        <v>2026/1/18</v>
      </c>
      <c r="AD5080" t="e">
        <f>VLOOKUP(Y5080,#REF!,2,FALSE)</f>
        <v>#REF!</v>
      </c>
    </row>
    <row r="5081" customHeight="1" spans="1:30">
      <c r="A5081" s="2" t="s">
        <v>15903</v>
      </c>
      <c r="B5081" s="2" t="s">
        <v>15904</v>
      </c>
      <c r="C5081" s="2" t="s">
        <v>15965</v>
      </c>
      <c r="D5081" s="2" t="s">
        <v>15966</v>
      </c>
      <c r="E5081" s="2" t="s">
        <v>15967</v>
      </c>
      <c r="F5081" s="2" t="s">
        <v>15617</v>
      </c>
      <c r="G5081" s="6">
        <v>36</v>
      </c>
      <c r="H5081" s="6">
        <v>2</v>
      </c>
      <c r="I5081" s="6">
        <v>1</v>
      </c>
      <c r="J5081" s="6">
        <v>0</v>
      </c>
      <c r="K5081" s="6">
        <v>0</v>
      </c>
      <c r="L5081" s="6">
        <v>0</v>
      </c>
      <c r="M5081" s="6">
        <v>40</v>
      </c>
      <c r="N5081" s="6">
        <v>0</v>
      </c>
      <c r="O5081" s="6">
        <v>0</v>
      </c>
      <c r="P5081" s="6">
        <v>0</v>
      </c>
      <c r="Q5081" s="6">
        <v>0</v>
      </c>
      <c r="R5081" s="6">
        <v>0</v>
      </c>
      <c r="S5081" s="6">
        <v>0</v>
      </c>
      <c r="T5081" s="6">
        <v>0</v>
      </c>
      <c r="U5081" s="7">
        <v>0</v>
      </c>
      <c r="V5081" s="7">
        <v>0</v>
      </c>
      <c r="W5081" s="7">
        <v>0.0278</v>
      </c>
      <c r="X5081" s="7">
        <v>0</v>
      </c>
      <c r="Y5081" s="8" t="str">
        <f>IFERROR(VLOOKUP(F:F,#REF!,2,0),"需要手动检查")</f>
        <v>需要手动检查</v>
      </c>
      <c r="Z5081" s="9" t="str">
        <f t="shared" si="384"/>
        <v>否</v>
      </c>
      <c r="AA5081" s="10" t="s">
        <v>36</v>
      </c>
      <c r="AB5081" s="23" t="str">
        <f>IF(IFERROR(VLOOKUP(A5081,[1]剪辑视频号!A:B,2,FALSE),"")="剪辑","剪辑","商务")</f>
        <v>商务</v>
      </c>
      <c r="AC5081" t="str">
        <f t="shared" si="385"/>
        <v>2026/1/18</v>
      </c>
      <c r="AD5081" t="e">
        <f>VLOOKUP(Y5081,#REF!,2,FALSE)</f>
        <v>#REF!</v>
      </c>
    </row>
    <row r="5082" customHeight="1" spans="1:30">
      <c r="A5082" s="2" t="s">
        <v>15868</v>
      </c>
      <c r="B5082" s="2" t="s">
        <v>15869</v>
      </c>
      <c r="C5082" s="2" t="s">
        <v>15968</v>
      </c>
      <c r="D5082" s="2" t="s">
        <v>15969</v>
      </c>
      <c r="E5082" s="2" t="s">
        <v>15970</v>
      </c>
      <c r="F5082" s="2" t="s">
        <v>15617</v>
      </c>
      <c r="G5082" s="6">
        <v>92</v>
      </c>
      <c r="H5082" s="6">
        <v>8</v>
      </c>
      <c r="I5082" s="6">
        <v>1</v>
      </c>
      <c r="J5082" s="6">
        <v>0</v>
      </c>
      <c r="K5082" s="6">
        <v>0</v>
      </c>
      <c r="L5082" s="6">
        <v>0</v>
      </c>
      <c r="M5082" s="6">
        <v>83</v>
      </c>
      <c r="N5082" s="6">
        <v>0</v>
      </c>
      <c r="O5082" s="6">
        <v>0</v>
      </c>
      <c r="P5082" s="6">
        <v>0</v>
      </c>
      <c r="Q5082" s="6">
        <v>0</v>
      </c>
      <c r="R5082" s="6">
        <v>0</v>
      </c>
      <c r="S5082" s="6">
        <v>0</v>
      </c>
      <c r="T5082" s="6">
        <v>0</v>
      </c>
      <c r="U5082" s="7">
        <v>0</v>
      </c>
      <c r="V5082" s="7">
        <v>0</v>
      </c>
      <c r="W5082" s="7">
        <v>0.0543</v>
      </c>
      <c r="X5082" s="7">
        <v>0</v>
      </c>
      <c r="Y5082" s="8" t="str">
        <f>IFERROR(VLOOKUP(F:F,#REF!,2,0),"需要手动检查")</f>
        <v>需要手动检查</v>
      </c>
      <c r="Z5082" s="9" t="str">
        <f t="shared" si="384"/>
        <v>否</v>
      </c>
      <c r="AA5082" s="10" t="s">
        <v>36</v>
      </c>
      <c r="AB5082" s="23" t="str">
        <f>IF(IFERROR(VLOOKUP(A5082,[1]剪辑视频号!A:B,2,FALSE),"")="剪辑","剪辑","商务")</f>
        <v>商务</v>
      </c>
      <c r="AC5082" t="str">
        <f t="shared" si="385"/>
        <v>2026/1/18</v>
      </c>
      <c r="AD5082" t="e">
        <f>VLOOKUP(Y5082,#REF!,2,FALSE)</f>
        <v>#REF!</v>
      </c>
    </row>
    <row r="5083" customHeight="1" spans="1:30">
      <c r="A5083" s="2" t="s">
        <v>120</v>
      </c>
      <c r="B5083" s="2" t="s">
        <v>121</v>
      </c>
      <c r="C5083" s="2" t="s">
        <v>15971</v>
      </c>
      <c r="D5083" s="2" t="s">
        <v>15972</v>
      </c>
      <c r="E5083" s="2" t="s">
        <v>15973</v>
      </c>
      <c r="F5083" s="2" t="s">
        <v>15617</v>
      </c>
      <c r="G5083" s="6">
        <v>67</v>
      </c>
      <c r="H5083" s="6">
        <v>2</v>
      </c>
      <c r="I5083" s="6">
        <v>0</v>
      </c>
      <c r="J5083" s="6">
        <v>0</v>
      </c>
      <c r="K5083" s="6">
        <v>0</v>
      </c>
      <c r="L5083" s="6">
        <v>0</v>
      </c>
      <c r="M5083" s="6">
        <v>75</v>
      </c>
      <c r="N5083" s="6">
        <v>2</v>
      </c>
      <c r="O5083" s="6">
        <v>0</v>
      </c>
      <c r="P5083" s="6">
        <v>0</v>
      </c>
      <c r="Q5083" s="6">
        <v>0</v>
      </c>
      <c r="R5083" s="6">
        <v>0</v>
      </c>
      <c r="S5083" s="6">
        <v>0</v>
      </c>
      <c r="T5083" s="6">
        <v>0</v>
      </c>
      <c r="U5083" s="7">
        <v>0.0299</v>
      </c>
      <c r="V5083" s="7">
        <v>0</v>
      </c>
      <c r="W5083" s="7">
        <v>0.0149</v>
      </c>
      <c r="X5083" s="7">
        <v>0</v>
      </c>
      <c r="Y5083" s="8" t="str">
        <f>IFERROR(VLOOKUP(F:F,#REF!,2,0),"需要手动检查")</f>
        <v>需要手动检查</v>
      </c>
      <c r="Z5083" s="9" t="str">
        <f t="shared" si="384"/>
        <v>否</v>
      </c>
      <c r="AA5083" s="10" t="s">
        <v>51</v>
      </c>
      <c r="AB5083" s="23" t="str">
        <f>IF(IFERROR(VLOOKUP(A5083,[1]剪辑视频号!A:B,2,FALSE),"")="剪辑","剪辑","商务")</f>
        <v>商务</v>
      </c>
      <c r="AC5083" t="str">
        <f t="shared" si="385"/>
        <v>2026/1/18</v>
      </c>
      <c r="AD5083" t="e">
        <f>VLOOKUP(Y5083,#REF!,2,FALSE)</f>
        <v>#REF!</v>
      </c>
    </row>
    <row r="5084" customHeight="1" spans="1:30">
      <c r="A5084" s="2" t="s">
        <v>120</v>
      </c>
      <c r="B5084" s="2" t="s">
        <v>121</v>
      </c>
      <c r="C5084" s="2" t="s">
        <v>15974</v>
      </c>
      <c r="D5084" s="2" t="s">
        <v>15975</v>
      </c>
      <c r="E5084" s="2" t="s">
        <v>15976</v>
      </c>
      <c r="F5084" s="2" t="s">
        <v>15617</v>
      </c>
      <c r="G5084" s="6">
        <v>201</v>
      </c>
      <c r="H5084" s="6">
        <v>4</v>
      </c>
      <c r="I5084" s="6">
        <v>0</v>
      </c>
      <c r="J5084" s="6">
        <v>0</v>
      </c>
      <c r="K5084" s="6">
        <v>0</v>
      </c>
      <c r="L5084" s="6">
        <v>0</v>
      </c>
      <c r="M5084" s="6">
        <v>202</v>
      </c>
      <c r="N5084" s="6">
        <v>3</v>
      </c>
      <c r="O5084" s="6">
        <v>0</v>
      </c>
      <c r="P5084" s="6">
        <v>0</v>
      </c>
      <c r="Q5084" s="6">
        <v>0</v>
      </c>
      <c r="R5084" s="6">
        <v>0</v>
      </c>
      <c r="S5084" s="6">
        <v>0</v>
      </c>
      <c r="T5084" s="6">
        <v>0</v>
      </c>
      <c r="U5084" s="7">
        <v>0.0149</v>
      </c>
      <c r="V5084" s="7">
        <v>0</v>
      </c>
      <c r="W5084" s="7">
        <v>0.0249</v>
      </c>
      <c r="X5084" s="7">
        <v>0</v>
      </c>
      <c r="Y5084" s="8" t="str">
        <f>IFERROR(VLOOKUP(F:F,#REF!,2,0),"需要手动检查")</f>
        <v>需要手动检查</v>
      </c>
      <c r="Z5084" s="9" t="str">
        <f t="shared" si="384"/>
        <v>否</v>
      </c>
      <c r="AA5084" s="10" t="s">
        <v>36</v>
      </c>
      <c r="AB5084" s="23" t="str">
        <f>IF(IFERROR(VLOOKUP(A5084,[1]剪辑视频号!A:B,2,FALSE),"")="剪辑","剪辑","商务")</f>
        <v>商务</v>
      </c>
      <c r="AC5084" t="str">
        <f t="shared" si="385"/>
        <v>2026/1/18</v>
      </c>
      <c r="AD5084" t="e">
        <f>VLOOKUP(Y5084,#REF!,2,FALSE)</f>
        <v>#REF!</v>
      </c>
    </row>
    <row r="5085" customHeight="1" spans="1:30">
      <c r="A5085" s="2" t="s">
        <v>15977</v>
      </c>
      <c r="B5085" s="2" t="s">
        <v>15978</v>
      </c>
      <c r="C5085" s="2" t="s">
        <v>15979</v>
      </c>
      <c r="D5085" s="2" t="s">
        <v>15980</v>
      </c>
      <c r="E5085" s="2" t="s">
        <v>15981</v>
      </c>
      <c r="F5085" s="2" t="s">
        <v>15617</v>
      </c>
      <c r="G5085" s="6">
        <v>362</v>
      </c>
      <c r="H5085" s="6">
        <v>29</v>
      </c>
      <c r="I5085" s="6">
        <v>0</v>
      </c>
      <c r="J5085" s="6">
        <v>0</v>
      </c>
      <c r="K5085" s="6">
        <v>0</v>
      </c>
      <c r="L5085" s="6">
        <v>0</v>
      </c>
      <c r="M5085" s="6">
        <v>387</v>
      </c>
      <c r="N5085" s="6">
        <v>23</v>
      </c>
      <c r="O5085" s="6">
        <v>0</v>
      </c>
      <c r="P5085" s="6">
        <v>0</v>
      </c>
      <c r="Q5085" s="6">
        <v>0</v>
      </c>
      <c r="R5085" s="6">
        <v>0</v>
      </c>
      <c r="S5085" s="6">
        <v>0</v>
      </c>
      <c r="T5085" s="6">
        <v>0</v>
      </c>
      <c r="U5085" s="7">
        <v>0.0635</v>
      </c>
      <c r="V5085" s="7">
        <v>0</v>
      </c>
      <c r="W5085" s="7">
        <v>0.105</v>
      </c>
      <c r="X5085" s="7">
        <v>0</v>
      </c>
      <c r="Y5085" s="8" t="str">
        <f>IFERROR(VLOOKUP(F:F,#REF!,2,0),"需要手动检查")</f>
        <v>需要手动检查</v>
      </c>
      <c r="Z5085" s="9" t="str">
        <f t="shared" ref="Z5085:Z5090" si="386">IF(R5085&gt;0,"是","否")</f>
        <v>否</v>
      </c>
      <c r="AA5085" s="10" t="s">
        <v>36</v>
      </c>
      <c r="AB5085" s="23" t="str">
        <f>IF(IFERROR(VLOOKUP(A5085,[1]剪辑视频号!A:B,2,FALSE),"")="剪辑","剪辑","商务")</f>
        <v>商务</v>
      </c>
      <c r="AC5085" t="str">
        <f t="shared" ref="AC5085:AC5090" si="387">YEAR(E5085)&amp;"/"&amp;MONTH(E5085)&amp;"/"&amp;DAY(E5085)</f>
        <v>2026/1/19</v>
      </c>
      <c r="AD5085" t="e">
        <f>VLOOKUP(Y5085,#REF!,2,FALSE)</f>
        <v>#REF!</v>
      </c>
    </row>
    <row r="5086" customHeight="1" spans="1:30">
      <c r="A5086" s="2" t="s">
        <v>15982</v>
      </c>
      <c r="B5086" s="2" t="s">
        <v>15983</v>
      </c>
      <c r="C5086" s="2" t="s">
        <v>15984</v>
      </c>
      <c r="D5086" s="2" t="s">
        <v>15985</v>
      </c>
      <c r="E5086" s="2" t="s">
        <v>15986</v>
      </c>
      <c r="F5086" s="2" t="s">
        <v>15617</v>
      </c>
      <c r="G5086" s="6">
        <v>94</v>
      </c>
      <c r="H5086" s="6">
        <v>10</v>
      </c>
      <c r="I5086" s="6">
        <v>0</v>
      </c>
      <c r="J5086" s="6">
        <v>2</v>
      </c>
      <c r="K5086" s="6">
        <v>0</v>
      </c>
      <c r="L5086" s="6">
        <v>0</v>
      </c>
      <c r="M5086" s="6">
        <v>78</v>
      </c>
      <c r="N5086" s="6">
        <v>1</v>
      </c>
      <c r="O5086" s="6">
        <v>0</v>
      </c>
      <c r="P5086" s="6">
        <v>0</v>
      </c>
      <c r="Q5086" s="6">
        <v>0</v>
      </c>
      <c r="R5086" s="6">
        <v>0</v>
      </c>
      <c r="S5086" s="6">
        <v>0</v>
      </c>
      <c r="T5086" s="6">
        <v>0</v>
      </c>
      <c r="U5086" s="7">
        <v>0.0106</v>
      </c>
      <c r="V5086" s="7">
        <v>0</v>
      </c>
      <c r="W5086" s="7">
        <v>0.0532</v>
      </c>
      <c r="X5086" s="7">
        <v>0</v>
      </c>
      <c r="Y5086" s="8" t="str">
        <f>IFERROR(VLOOKUP(F:F,#REF!,2,0),"需要手动检查")</f>
        <v>需要手动检查</v>
      </c>
      <c r="Z5086" s="9" t="str">
        <f t="shared" si="386"/>
        <v>否</v>
      </c>
      <c r="AA5086" s="10" t="s">
        <v>36</v>
      </c>
      <c r="AB5086" s="23" t="str">
        <f>IF(IFERROR(VLOOKUP(A5086,[1]剪辑视频号!A:B,2,FALSE),"")="剪辑","剪辑","商务")</f>
        <v>商务</v>
      </c>
      <c r="AC5086" t="str">
        <f t="shared" si="387"/>
        <v>2026/1/19</v>
      </c>
      <c r="AD5086" t="e">
        <f>VLOOKUP(Y5086,#REF!,2,FALSE)</f>
        <v>#REF!</v>
      </c>
    </row>
    <row r="5087" customHeight="1" spans="1:30">
      <c r="A5087" s="2" t="s">
        <v>15987</v>
      </c>
      <c r="B5087" s="2" t="s">
        <v>15988</v>
      </c>
      <c r="C5087" s="2" t="s">
        <v>45</v>
      </c>
      <c r="D5087" s="2" t="s">
        <v>15989</v>
      </c>
      <c r="E5087" s="2" t="s">
        <v>15990</v>
      </c>
      <c r="F5087" s="2" t="s">
        <v>15617</v>
      </c>
      <c r="G5087" s="6">
        <v>285</v>
      </c>
      <c r="H5087" s="6">
        <v>3</v>
      </c>
      <c r="I5087" s="6">
        <v>0</v>
      </c>
      <c r="J5087" s="6">
        <v>0</v>
      </c>
      <c r="K5087" s="6">
        <v>0</v>
      </c>
      <c r="L5087" s="6">
        <v>0</v>
      </c>
      <c r="M5087" s="6">
        <v>279</v>
      </c>
      <c r="N5087" s="6">
        <v>15</v>
      </c>
      <c r="O5087" s="6">
        <v>0</v>
      </c>
      <c r="P5087" s="6">
        <v>0</v>
      </c>
      <c r="Q5087" s="6">
        <v>0</v>
      </c>
      <c r="R5087" s="6">
        <v>0</v>
      </c>
      <c r="S5087" s="6">
        <v>0</v>
      </c>
      <c r="T5087" s="6">
        <v>0</v>
      </c>
      <c r="U5087" s="7">
        <v>0.0526</v>
      </c>
      <c r="V5087" s="7">
        <v>0</v>
      </c>
      <c r="W5087" s="7">
        <v>0.007</v>
      </c>
      <c r="X5087" s="7">
        <v>0</v>
      </c>
      <c r="Y5087" s="8" t="str">
        <f>IFERROR(VLOOKUP(F:F,#REF!,2,0),"需要手动检查")</f>
        <v>需要手动检查</v>
      </c>
      <c r="Z5087" s="9" t="str">
        <f t="shared" si="386"/>
        <v>否</v>
      </c>
      <c r="AA5087" s="10" t="s">
        <v>36</v>
      </c>
      <c r="AB5087" s="23" t="str">
        <f>IF(IFERROR(VLOOKUP(A5087,[1]剪辑视频号!A:B,2,FALSE),"")="剪辑","剪辑","商务")</f>
        <v>商务</v>
      </c>
      <c r="AC5087" t="str">
        <f t="shared" si="387"/>
        <v>2026/1/19</v>
      </c>
      <c r="AD5087" t="e">
        <f>VLOOKUP(Y5087,#REF!,2,FALSE)</f>
        <v>#REF!</v>
      </c>
    </row>
    <row r="5088" customHeight="1" spans="1:30">
      <c r="A5088" s="2" t="s">
        <v>8325</v>
      </c>
      <c r="B5088" s="2" t="s">
        <v>8326</v>
      </c>
      <c r="C5088" s="2" t="s">
        <v>15991</v>
      </c>
      <c r="D5088" s="2" t="s">
        <v>15992</v>
      </c>
      <c r="E5088" s="2" t="s">
        <v>15993</v>
      </c>
      <c r="F5088" s="2" t="s">
        <v>15617</v>
      </c>
      <c r="G5088" s="6">
        <v>392</v>
      </c>
      <c r="H5088" s="6">
        <v>13</v>
      </c>
      <c r="I5088" s="6">
        <v>0</v>
      </c>
      <c r="J5088" s="6">
        <v>0</v>
      </c>
      <c r="K5088" s="6">
        <v>0</v>
      </c>
      <c r="L5088" s="6">
        <v>0</v>
      </c>
      <c r="M5088" s="6">
        <v>399</v>
      </c>
      <c r="N5088" s="6">
        <v>5</v>
      </c>
      <c r="O5088" s="6">
        <v>0</v>
      </c>
      <c r="P5088" s="6">
        <v>0</v>
      </c>
      <c r="Q5088" s="6">
        <v>0</v>
      </c>
      <c r="R5088" s="6">
        <v>0</v>
      </c>
      <c r="S5088" s="6">
        <v>0</v>
      </c>
      <c r="T5088" s="6">
        <v>0</v>
      </c>
      <c r="U5088" s="7">
        <v>0.0128</v>
      </c>
      <c r="V5088" s="7">
        <v>0</v>
      </c>
      <c r="W5088" s="7">
        <v>0.0663</v>
      </c>
      <c r="X5088" s="7">
        <v>0</v>
      </c>
      <c r="Y5088" s="8" t="str">
        <f>IFERROR(VLOOKUP(F:F,#REF!,2,0),"需要手动检查")</f>
        <v>需要手动检查</v>
      </c>
      <c r="Z5088" s="9" t="str">
        <f t="shared" si="386"/>
        <v>否</v>
      </c>
      <c r="AA5088" s="10" t="s">
        <v>36</v>
      </c>
      <c r="AB5088" s="23" t="str">
        <f>IF(IFERROR(VLOOKUP(A5088,[1]剪辑视频号!A:B,2,FALSE),"")="剪辑","剪辑","商务")</f>
        <v>商务</v>
      </c>
      <c r="AC5088" t="str">
        <f t="shared" si="387"/>
        <v>2026/1/19</v>
      </c>
      <c r="AD5088" t="e">
        <f>VLOOKUP(Y5088,#REF!,2,FALSE)</f>
        <v>#REF!</v>
      </c>
    </row>
    <row r="5089" customHeight="1" spans="1:30">
      <c r="A5089" s="2" t="s">
        <v>15994</v>
      </c>
      <c r="B5089" s="2" t="s">
        <v>15995</v>
      </c>
      <c r="C5089" s="2" t="s">
        <v>15996</v>
      </c>
      <c r="D5089" s="2" t="s">
        <v>15997</v>
      </c>
      <c r="E5089" s="2" t="s">
        <v>15998</v>
      </c>
      <c r="F5089" s="2" t="s">
        <v>15617</v>
      </c>
      <c r="G5089" s="6">
        <v>29</v>
      </c>
      <c r="H5089" s="6">
        <v>8</v>
      </c>
      <c r="I5089" s="6">
        <v>0</v>
      </c>
      <c r="J5089" s="6">
        <v>0</v>
      </c>
      <c r="K5089" s="6">
        <v>0</v>
      </c>
      <c r="L5089" s="6">
        <v>0</v>
      </c>
      <c r="M5089" s="6">
        <v>28</v>
      </c>
      <c r="N5089" s="6">
        <v>0</v>
      </c>
      <c r="O5089" s="6">
        <v>0</v>
      </c>
      <c r="P5089" s="6">
        <v>0</v>
      </c>
      <c r="Q5089" s="6">
        <v>0</v>
      </c>
      <c r="R5089" s="6">
        <v>0</v>
      </c>
      <c r="S5089" s="6">
        <v>0</v>
      </c>
      <c r="T5089" s="6">
        <v>0</v>
      </c>
      <c r="U5089" s="7">
        <v>0</v>
      </c>
      <c r="V5089" s="7">
        <v>0</v>
      </c>
      <c r="W5089" s="7">
        <v>0.0345</v>
      </c>
      <c r="X5089" s="7">
        <v>0</v>
      </c>
      <c r="Y5089" s="8" t="str">
        <f>IFERROR(VLOOKUP(F:F,#REF!,2,0),"需要手动检查")</f>
        <v>需要手动检查</v>
      </c>
      <c r="Z5089" s="9" t="str">
        <f t="shared" si="386"/>
        <v>否</v>
      </c>
      <c r="AA5089" s="10" t="s">
        <v>36</v>
      </c>
      <c r="AB5089" s="23" t="str">
        <f>IF(IFERROR(VLOOKUP(A5089,[1]剪辑视频号!A:B,2,FALSE),"")="剪辑","剪辑","商务")</f>
        <v>商务</v>
      </c>
      <c r="AC5089" t="str">
        <f t="shared" si="387"/>
        <v>2026/1/19</v>
      </c>
      <c r="AD5089" t="e">
        <f>VLOOKUP(Y5089,#REF!,2,FALSE)</f>
        <v>#REF!</v>
      </c>
    </row>
    <row r="5090" customHeight="1" spans="1:30">
      <c r="A5090" s="2" t="s">
        <v>15999</v>
      </c>
      <c r="B5090" s="2" t="s">
        <v>16000</v>
      </c>
      <c r="C5090" s="2" t="s">
        <v>45</v>
      </c>
      <c r="D5090" s="2" t="s">
        <v>16001</v>
      </c>
      <c r="E5090" s="2" t="s">
        <v>16002</v>
      </c>
      <c r="F5090" s="2" t="s">
        <v>14700</v>
      </c>
      <c r="G5090" s="6">
        <v>332</v>
      </c>
      <c r="H5090" s="6">
        <v>10</v>
      </c>
      <c r="I5090" s="6">
        <v>0</v>
      </c>
      <c r="J5090" s="6">
        <v>0</v>
      </c>
      <c r="K5090" s="6">
        <v>0</v>
      </c>
      <c r="L5090" s="6">
        <v>0</v>
      </c>
      <c r="M5090" s="6">
        <v>353</v>
      </c>
      <c r="N5090" s="6">
        <v>4</v>
      </c>
      <c r="O5090" s="6">
        <v>0</v>
      </c>
      <c r="P5090" s="6">
        <v>0</v>
      </c>
      <c r="Q5090" s="6">
        <v>0</v>
      </c>
      <c r="R5090" s="6">
        <v>0</v>
      </c>
      <c r="S5090" s="6">
        <v>0</v>
      </c>
      <c r="T5090" s="6">
        <v>0</v>
      </c>
      <c r="U5090" s="7">
        <v>0.012</v>
      </c>
      <c r="V5090" s="7">
        <v>0</v>
      </c>
      <c r="W5090" s="7">
        <v>0.0181</v>
      </c>
      <c r="X5090" s="7">
        <v>0</v>
      </c>
      <c r="Y5090" s="8" t="str">
        <f>IFERROR(VLOOKUP(F:F,#REF!,2,0),"需要手动检查")</f>
        <v>需要手动检查</v>
      </c>
      <c r="Z5090" s="9" t="str">
        <f t="shared" si="386"/>
        <v>否</v>
      </c>
      <c r="AA5090" s="10" t="s">
        <v>36</v>
      </c>
      <c r="AB5090" s="23" t="str">
        <f>IF(IFERROR(VLOOKUP(A5090,[1]剪辑视频号!A:B,2,FALSE),"")="剪辑","剪辑","商务")</f>
        <v>商务</v>
      </c>
      <c r="AC5090" t="str">
        <f t="shared" si="387"/>
        <v>2026/1/19</v>
      </c>
      <c r="AD5090" t="e">
        <f>VLOOKUP(Y5090,#REF!,2,FALSE)</f>
        <v>#REF!</v>
      </c>
    </row>
    <row r="5091" customHeight="1" spans="1:30">
      <c r="A5091" s="2" t="s">
        <v>15977</v>
      </c>
      <c r="B5091" s="2" t="s">
        <v>15978</v>
      </c>
      <c r="C5091" s="2" t="s">
        <v>16003</v>
      </c>
      <c r="D5091" s="2" t="s">
        <v>16004</v>
      </c>
      <c r="E5091" s="2" t="s">
        <v>16005</v>
      </c>
      <c r="F5091" s="2" t="s">
        <v>15617</v>
      </c>
      <c r="G5091" s="6">
        <v>47</v>
      </c>
      <c r="H5091" s="6">
        <v>2</v>
      </c>
      <c r="I5091" s="6">
        <v>0</v>
      </c>
      <c r="J5091" s="6">
        <v>0</v>
      </c>
      <c r="K5091" s="6">
        <v>0</v>
      </c>
      <c r="L5091" s="6">
        <v>0</v>
      </c>
      <c r="M5091" s="6">
        <v>46</v>
      </c>
      <c r="N5091" s="6">
        <v>4</v>
      </c>
      <c r="O5091" s="6">
        <v>0</v>
      </c>
      <c r="P5091" s="6">
        <v>0</v>
      </c>
      <c r="Q5091" s="6">
        <v>0</v>
      </c>
      <c r="R5091" s="6">
        <v>0</v>
      </c>
      <c r="S5091" s="6">
        <v>0</v>
      </c>
      <c r="T5091" s="6">
        <v>0</v>
      </c>
      <c r="U5091" s="7">
        <v>0.0851</v>
      </c>
      <c r="V5091" s="7">
        <v>0</v>
      </c>
      <c r="W5091" s="7">
        <v>0.0426</v>
      </c>
      <c r="X5091" s="7">
        <v>0</v>
      </c>
      <c r="Y5091" s="8" t="str">
        <f>IFERROR(VLOOKUP(F:F,#REF!,2,0),"需要手动检查")</f>
        <v>需要手动检查</v>
      </c>
      <c r="Z5091" s="9" t="str">
        <f t="shared" ref="Z5091:Z5101" si="388">IF(R5091&gt;0,"是","否")</f>
        <v>否</v>
      </c>
      <c r="AA5091" s="10" t="s">
        <v>36</v>
      </c>
      <c r="AB5091" s="23" t="str">
        <f>IF(IFERROR(VLOOKUP(A5091,[1]剪辑视频号!A:B,2,FALSE),"")="剪辑","剪辑","商务")</f>
        <v>商务</v>
      </c>
      <c r="AC5091" t="str">
        <f t="shared" ref="AC5091:AC5101" si="389">YEAR(E5091)&amp;"/"&amp;MONTH(E5091)&amp;"/"&amp;DAY(E5091)</f>
        <v>2026/1/20</v>
      </c>
      <c r="AD5091" t="e">
        <f>VLOOKUP(Y5091,#REF!,2,FALSE)</f>
        <v>#REF!</v>
      </c>
    </row>
    <row r="5092" customHeight="1" spans="1:30">
      <c r="A5092" s="2" t="s">
        <v>16006</v>
      </c>
      <c r="B5092" s="2" t="s">
        <v>16007</v>
      </c>
      <c r="C5092" s="2" t="s">
        <v>16008</v>
      </c>
      <c r="D5092" s="2" t="s">
        <v>16009</v>
      </c>
      <c r="E5092" s="2" t="s">
        <v>16010</v>
      </c>
      <c r="F5092" s="2" t="s">
        <v>14700</v>
      </c>
      <c r="G5092" s="6">
        <v>335</v>
      </c>
      <c r="H5092" s="6">
        <v>13</v>
      </c>
      <c r="I5092" s="6">
        <v>0</v>
      </c>
      <c r="J5092" s="6">
        <v>0</v>
      </c>
      <c r="K5092" s="6">
        <v>0</v>
      </c>
      <c r="L5092" s="6">
        <v>0</v>
      </c>
      <c r="M5092" s="6">
        <v>333</v>
      </c>
      <c r="N5092" s="6">
        <v>12</v>
      </c>
      <c r="O5092" s="6">
        <v>0</v>
      </c>
      <c r="P5092" s="6">
        <v>0</v>
      </c>
      <c r="Q5092" s="6">
        <v>0</v>
      </c>
      <c r="R5092" s="6">
        <v>0</v>
      </c>
      <c r="S5092" s="6">
        <v>0</v>
      </c>
      <c r="T5092" s="6">
        <v>0</v>
      </c>
      <c r="U5092" s="7">
        <v>0.0358</v>
      </c>
      <c r="V5092" s="7">
        <v>0</v>
      </c>
      <c r="W5092" s="7">
        <v>0.1015</v>
      </c>
      <c r="X5092" s="7">
        <v>0</v>
      </c>
      <c r="Y5092" s="8" t="str">
        <f>IFERROR(VLOOKUP(F:F,#REF!,2,0),"需要手动检查")</f>
        <v>需要手动检查</v>
      </c>
      <c r="Z5092" s="9" t="str">
        <f t="shared" si="388"/>
        <v>否</v>
      </c>
      <c r="AA5092" s="10" t="s">
        <v>36</v>
      </c>
      <c r="AB5092" s="23" t="str">
        <f>IF(IFERROR(VLOOKUP(A5092,[1]剪辑视频号!A:B,2,FALSE),"")="剪辑","剪辑","商务")</f>
        <v>商务</v>
      </c>
      <c r="AC5092" t="str">
        <f t="shared" si="389"/>
        <v>2026/1/20</v>
      </c>
      <c r="AD5092" t="e">
        <f>VLOOKUP(Y5092,#REF!,2,FALSE)</f>
        <v>#REF!</v>
      </c>
    </row>
    <row r="5093" customHeight="1" spans="1:30">
      <c r="A5093" s="2" t="s">
        <v>15922</v>
      </c>
      <c r="B5093" s="2" t="s">
        <v>15923</v>
      </c>
      <c r="C5093" s="2" t="s">
        <v>16011</v>
      </c>
      <c r="D5093" s="2" t="s">
        <v>16012</v>
      </c>
      <c r="E5093" s="2" t="s">
        <v>16013</v>
      </c>
      <c r="F5093" s="2" t="s">
        <v>15617</v>
      </c>
      <c r="G5093" s="6">
        <v>89</v>
      </c>
      <c r="H5093" s="6">
        <v>18</v>
      </c>
      <c r="I5093" s="6">
        <v>15</v>
      </c>
      <c r="J5093" s="6">
        <v>0</v>
      </c>
      <c r="K5093" s="6">
        <v>0</v>
      </c>
      <c r="L5093" s="6">
        <v>0</v>
      </c>
      <c r="M5093" s="6">
        <v>99</v>
      </c>
      <c r="N5093" s="6">
        <v>4</v>
      </c>
      <c r="O5093" s="6">
        <v>0</v>
      </c>
      <c r="P5093" s="6">
        <v>0</v>
      </c>
      <c r="Q5093" s="6">
        <v>0</v>
      </c>
      <c r="R5093" s="6">
        <v>0</v>
      </c>
      <c r="S5093" s="6">
        <v>0</v>
      </c>
      <c r="T5093" s="6">
        <v>0</v>
      </c>
      <c r="U5093" s="7">
        <v>0.0449</v>
      </c>
      <c r="V5093" s="7">
        <v>0</v>
      </c>
      <c r="W5093" s="7">
        <v>0.1573</v>
      </c>
      <c r="X5093" s="7">
        <v>0</v>
      </c>
      <c r="Y5093" s="8" t="str">
        <f>IFERROR(VLOOKUP(F:F,#REF!,2,0),"需要手动检查")</f>
        <v>需要手动检查</v>
      </c>
      <c r="Z5093" s="9" t="str">
        <f t="shared" si="388"/>
        <v>否</v>
      </c>
      <c r="AA5093" s="10" t="s">
        <v>36</v>
      </c>
      <c r="AB5093" s="23" t="str">
        <f>IF(IFERROR(VLOOKUP(A5093,[1]剪辑视频号!A:B,2,FALSE),"")="剪辑","剪辑","商务")</f>
        <v>商务</v>
      </c>
      <c r="AC5093" t="str">
        <f t="shared" si="389"/>
        <v>2026/1/20</v>
      </c>
      <c r="AD5093" t="e">
        <f>VLOOKUP(Y5093,#REF!,2,FALSE)</f>
        <v>#REF!</v>
      </c>
    </row>
    <row r="5094" customHeight="1" spans="1:30">
      <c r="A5094" s="2" t="s">
        <v>16014</v>
      </c>
      <c r="B5094" s="2" t="s">
        <v>16015</v>
      </c>
      <c r="C5094" s="2" t="s">
        <v>45</v>
      </c>
      <c r="D5094" s="2" t="s">
        <v>16016</v>
      </c>
      <c r="E5094" s="2" t="s">
        <v>16017</v>
      </c>
      <c r="F5094" s="2" t="s">
        <v>15913</v>
      </c>
      <c r="G5094" s="6">
        <v>140</v>
      </c>
      <c r="H5094" s="6">
        <v>2</v>
      </c>
      <c r="I5094" s="6">
        <v>0</v>
      </c>
      <c r="J5094" s="6">
        <v>0</v>
      </c>
      <c r="K5094" s="6">
        <v>0</v>
      </c>
      <c r="L5094" s="6">
        <v>0</v>
      </c>
      <c r="M5094" s="6">
        <v>157</v>
      </c>
      <c r="N5094" s="6">
        <v>3</v>
      </c>
      <c r="O5094" s="6">
        <v>0</v>
      </c>
      <c r="P5094" s="6">
        <v>0</v>
      </c>
      <c r="Q5094" s="6">
        <v>0</v>
      </c>
      <c r="R5094" s="6">
        <v>0</v>
      </c>
      <c r="S5094" s="6">
        <v>0</v>
      </c>
      <c r="T5094" s="6">
        <v>0</v>
      </c>
      <c r="U5094" s="7">
        <v>0.0214</v>
      </c>
      <c r="V5094" s="7">
        <v>0</v>
      </c>
      <c r="W5094" s="7">
        <v>0.0214</v>
      </c>
      <c r="X5094" s="7">
        <v>0</v>
      </c>
      <c r="Y5094" s="8" t="str">
        <f>IFERROR(VLOOKUP(F:F,#REF!,2,0),"需要手动检查")</f>
        <v>需要手动检查</v>
      </c>
      <c r="Z5094" s="9" t="str">
        <f t="shared" si="388"/>
        <v>否</v>
      </c>
      <c r="AA5094" s="10" t="s">
        <v>36</v>
      </c>
      <c r="AB5094" s="23" t="str">
        <f>IF(IFERROR(VLOOKUP(A5094,[1]剪辑视频号!A:B,2,FALSE),"")="剪辑","剪辑","商务")</f>
        <v>商务</v>
      </c>
      <c r="AC5094" t="str">
        <f t="shared" si="389"/>
        <v>2026/1/20</v>
      </c>
      <c r="AD5094" t="e">
        <f>VLOOKUP(Y5094,#REF!,2,FALSE)</f>
        <v>#REF!</v>
      </c>
    </row>
    <row r="5095" customHeight="1" spans="1:30">
      <c r="A5095" s="2" t="s">
        <v>16018</v>
      </c>
      <c r="B5095" s="2" t="s">
        <v>2139</v>
      </c>
      <c r="C5095" s="2" t="s">
        <v>16019</v>
      </c>
      <c r="D5095" s="2" t="s">
        <v>16020</v>
      </c>
      <c r="E5095" s="2" t="s">
        <v>16021</v>
      </c>
      <c r="F5095" s="2" t="s">
        <v>15807</v>
      </c>
      <c r="G5095" s="6">
        <v>360</v>
      </c>
      <c r="H5095" s="6">
        <v>12</v>
      </c>
      <c r="I5095" s="6">
        <v>2</v>
      </c>
      <c r="J5095" s="6">
        <v>1</v>
      </c>
      <c r="K5095" s="6">
        <v>0</v>
      </c>
      <c r="L5095" s="6">
        <v>0</v>
      </c>
      <c r="M5095" s="6">
        <v>381</v>
      </c>
      <c r="N5095" s="6">
        <v>4</v>
      </c>
      <c r="O5095" s="6">
        <v>0</v>
      </c>
      <c r="P5095" s="6">
        <v>0</v>
      </c>
      <c r="Q5095" s="6">
        <v>0</v>
      </c>
      <c r="R5095" s="6">
        <v>0</v>
      </c>
      <c r="S5095" s="6">
        <v>0</v>
      </c>
      <c r="T5095" s="6">
        <v>0</v>
      </c>
      <c r="U5095" s="7">
        <v>0.0111</v>
      </c>
      <c r="V5095" s="7">
        <v>0</v>
      </c>
      <c r="W5095" s="7">
        <v>0.0944</v>
      </c>
      <c r="X5095" s="7">
        <v>0</v>
      </c>
      <c r="Y5095" s="8" t="str">
        <f>IFERROR(VLOOKUP(F:F,#REF!,2,0),"需要手动检查")</f>
        <v>需要手动检查</v>
      </c>
      <c r="Z5095" s="9" t="str">
        <f t="shared" si="388"/>
        <v>否</v>
      </c>
      <c r="AA5095" s="10" t="s">
        <v>36</v>
      </c>
      <c r="AB5095" s="23" t="str">
        <f>IF(IFERROR(VLOOKUP(A5095,[1]剪辑视频号!A:B,2,FALSE),"")="剪辑","剪辑","商务")</f>
        <v>商务</v>
      </c>
      <c r="AC5095" t="str">
        <f t="shared" si="389"/>
        <v>2026/1/20</v>
      </c>
      <c r="AD5095" t="e">
        <f>VLOOKUP(Y5095,#REF!,2,FALSE)</f>
        <v>#REF!</v>
      </c>
    </row>
    <row r="5096" customHeight="1" spans="1:30">
      <c r="A5096" s="2" t="s">
        <v>15903</v>
      </c>
      <c r="B5096" s="2" t="s">
        <v>15904</v>
      </c>
      <c r="C5096" s="2" t="s">
        <v>16022</v>
      </c>
      <c r="D5096" s="2" t="s">
        <v>16023</v>
      </c>
      <c r="E5096" s="2" t="s">
        <v>16024</v>
      </c>
      <c r="F5096" s="2" t="s">
        <v>15617</v>
      </c>
      <c r="G5096" s="6">
        <v>143</v>
      </c>
      <c r="H5096" s="6">
        <v>5</v>
      </c>
      <c r="I5096" s="6">
        <v>0</v>
      </c>
      <c r="J5096" s="6">
        <v>0</v>
      </c>
      <c r="K5096" s="6">
        <v>1</v>
      </c>
      <c r="L5096" s="6">
        <v>0</v>
      </c>
      <c r="M5096" s="6">
        <v>146</v>
      </c>
      <c r="N5096" s="6">
        <v>4</v>
      </c>
      <c r="O5096" s="6">
        <v>0</v>
      </c>
      <c r="P5096" s="6">
        <v>0</v>
      </c>
      <c r="Q5096" s="6">
        <v>0</v>
      </c>
      <c r="R5096" s="6">
        <v>0</v>
      </c>
      <c r="S5096" s="6">
        <v>0</v>
      </c>
      <c r="T5096" s="6">
        <v>0</v>
      </c>
      <c r="U5096" s="7">
        <v>0.028</v>
      </c>
      <c r="V5096" s="7">
        <v>0</v>
      </c>
      <c r="W5096" s="7">
        <v>0.014</v>
      </c>
      <c r="X5096" s="7">
        <v>0</v>
      </c>
      <c r="Y5096" s="8" t="str">
        <f>IFERROR(VLOOKUP(F:F,#REF!,2,0),"需要手动检查")</f>
        <v>需要手动检查</v>
      </c>
      <c r="Z5096" s="9" t="str">
        <f t="shared" si="388"/>
        <v>否</v>
      </c>
      <c r="AA5096" s="10" t="s">
        <v>36</v>
      </c>
      <c r="AB5096" s="23" t="str">
        <f>IF(IFERROR(VLOOKUP(A5096,[1]剪辑视频号!A:B,2,FALSE),"")="剪辑","剪辑","商务")</f>
        <v>商务</v>
      </c>
      <c r="AC5096" t="str">
        <f t="shared" si="389"/>
        <v>2026/1/20</v>
      </c>
      <c r="AD5096" t="e">
        <f>VLOOKUP(Y5096,#REF!,2,FALSE)</f>
        <v>#REF!</v>
      </c>
    </row>
    <row r="5097" customHeight="1" spans="1:30">
      <c r="A5097" s="2" t="s">
        <v>15883</v>
      </c>
      <c r="B5097" s="2" t="s">
        <v>15884</v>
      </c>
      <c r="C5097" s="2" t="s">
        <v>16025</v>
      </c>
      <c r="D5097" s="2" t="s">
        <v>16026</v>
      </c>
      <c r="E5097" s="2" t="s">
        <v>16027</v>
      </c>
      <c r="F5097" s="2" t="s">
        <v>15617</v>
      </c>
      <c r="G5097" s="6">
        <v>160</v>
      </c>
      <c r="H5097" s="6">
        <v>18</v>
      </c>
      <c r="I5097" s="6">
        <v>5</v>
      </c>
      <c r="J5097" s="6">
        <v>0</v>
      </c>
      <c r="K5097" s="6">
        <v>0</v>
      </c>
      <c r="L5097" s="6">
        <v>1</v>
      </c>
      <c r="M5097" s="6">
        <v>181</v>
      </c>
      <c r="N5097" s="6">
        <v>4</v>
      </c>
      <c r="O5097" s="6">
        <v>0</v>
      </c>
      <c r="P5097" s="6">
        <v>0</v>
      </c>
      <c r="Q5097" s="6">
        <v>0</v>
      </c>
      <c r="R5097" s="6">
        <v>0</v>
      </c>
      <c r="S5097" s="6">
        <v>0</v>
      </c>
      <c r="T5097" s="6">
        <v>0</v>
      </c>
      <c r="U5097" s="7">
        <v>0.025</v>
      </c>
      <c r="V5097" s="7">
        <v>0.0196</v>
      </c>
      <c r="W5097" s="7">
        <v>0.0875</v>
      </c>
      <c r="X5097" s="7">
        <v>0</v>
      </c>
      <c r="Y5097" s="8" t="str">
        <f>IFERROR(VLOOKUP(F:F,#REF!,2,0),"需要手动检查")</f>
        <v>需要手动检查</v>
      </c>
      <c r="Z5097" s="9" t="str">
        <f t="shared" si="388"/>
        <v>否</v>
      </c>
      <c r="AA5097" s="10" t="s">
        <v>36</v>
      </c>
      <c r="AB5097" s="23" t="str">
        <f>IF(IFERROR(VLOOKUP(A5097,[1]剪辑视频号!A:B,2,FALSE),"")="剪辑","剪辑","商务")</f>
        <v>商务</v>
      </c>
      <c r="AC5097" t="str">
        <f t="shared" si="389"/>
        <v>2026/1/20</v>
      </c>
      <c r="AD5097" t="e">
        <f>VLOOKUP(Y5097,#REF!,2,FALSE)</f>
        <v>#REF!</v>
      </c>
    </row>
    <row r="5098" customHeight="1" spans="1:30">
      <c r="A5098" s="2" t="s">
        <v>15922</v>
      </c>
      <c r="B5098" s="2" t="s">
        <v>15923</v>
      </c>
      <c r="C5098" s="2" t="s">
        <v>16028</v>
      </c>
      <c r="D5098" s="2" t="s">
        <v>16029</v>
      </c>
      <c r="E5098" s="2" t="s">
        <v>16030</v>
      </c>
      <c r="F5098" s="2" t="s">
        <v>15617</v>
      </c>
      <c r="G5098" s="6">
        <v>293</v>
      </c>
      <c r="H5098" s="6">
        <v>15</v>
      </c>
      <c r="I5098" s="6">
        <v>16</v>
      </c>
      <c r="J5098" s="6">
        <v>1</v>
      </c>
      <c r="K5098" s="6">
        <v>0</v>
      </c>
      <c r="L5098" s="6">
        <v>0</v>
      </c>
      <c r="M5098" s="6">
        <v>328</v>
      </c>
      <c r="N5098" s="6">
        <v>6</v>
      </c>
      <c r="O5098" s="6">
        <v>0</v>
      </c>
      <c r="P5098" s="6">
        <v>0</v>
      </c>
      <c r="Q5098" s="6">
        <v>0</v>
      </c>
      <c r="R5098" s="6">
        <v>0</v>
      </c>
      <c r="S5098" s="6">
        <v>0</v>
      </c>
      <c r="T5098" s="6">
        <v>0</v>
      </c>
      <c r="U5098" s="7">
        <v>0.0205</v>
      </c>
      <c r="V5098" s="7">
        <v>0</v>
      </c>
      <c r="W5098" s="7">
        <v>0.0683</v>
      </c>
      <c r="X5098" s="7">
        <v>0</v>
      </c>
      <c r="Y5098" s="8" t="str">
        <f>IFERROR(VLOOKUP(F:F,#REF!,2,0),"需要手动检查")</f>
        <v>需要手动检查</v>
      </c>
      <c r="Z5098" s="9" t="str">
        <f t="shared" si="388"/>
        <v>否</v>
      </c>
      <c r="AA5098" s="10" t="s">
        <v>36</v>
      </c>
      <c r="AB5098" s="23" t="str">
        <f>IF(IFERROR(VLOOKUP(A5098,[1]剪辑视频号!A:B,2,FALSE),"")="剪辑","剪辑","商务")</f>
        <v>商务</v>
      </c>
      <c r="AC5098" t="str">
        <f t="shared" si="389"/>
        <v>2026/1/20</v>
      </c>
      <c r="AD5098" t="e">
        <f>VLOOKUP(Y5098,#REF!,2,FALSE)</f>
        <v>#REF!</v>
      </c>
    </row>
    <row r="5099" customHeight="1" spans="1:30">
      <c r="A5099" s="2" t="s">
        <v>14413</v>
      </c>
      <c r="B5099" s="2" t="s">
        <v>14414</v>
      </c>
      <c r="C5099" s="2" t="s">
        <v>16031</v>
      </c>
      <c r="D5099" s="2" t="s">
        <v>16032</v>
      </c>
      <c r="E5099" s="2" t="s">
        <v>16033</v>
      </c>
      <c r="F5099" s="2" t="s">
        <v>16034</v>
      </c>
      <c r="G5099" s="6">
        <v>296</v>
      </c>
      <c r="H5099" s="6">
        <v>4</v>
      </c>
      <c r="I5099" s="6">
        <v>0</v>
      </c>
      <c r="J5099" s="6">
        <v>0</v>
      </c>
      <c r="K5099" s="6">
        <v>0</v>
      </c>
      <c r="L5099" s="6">
        <v>0</v>
      </c>
      <c r="M5099" s="6">
        <v>323</v>
      </c>
      <c r="N5099" s="6">
        <v>14</v>
      </c>
      <c r="O5099" s="6">
        <v>0</v>
      </c>
      <c r="P5099" s="6">
        <v>0</v>
      </c>
      <c r="Q5099" s="6">
        <v>0</v>
      </c>
      <c r="R5099" s="6">
        <v>0</v>
      </c>
      <c r="S5099" s="6">
        <v>0</v>
      </c>
      <c r="T5099" s="6">
        <v>0</v>
      </c>
      <c r="U5099" s="7">
        <v>0.0473</v>
      </c>
      <c r="V5099" s="7">
        <v>0</v>
      </c>
      <c r="W5099" s="7">
        <v>0.0236</v>
      </c>
      <c r="X5099" s="7">
        <v>0</v>
      </c>
      <c r="Y5099" s="8" t="str">
        <f>IFERROR(VLOOKUP(F:F,#REF!,2,0),"需要手动检查")</f>
        <v>需要手动检查</v>
      </c>
      <c r="Z5099" s="9" t="str">
        <f t="shared" si="388"/>
        <v>否</v>
      </c>
      <c r="AA5099" s="10" t="s">
        <v>36</v>
      </c>
      <c r="AB5099" s="23" t="str">
        <f>IF(IFERROR(VLOOKUP(A5099,[1]剪辑视频号!A:B,2,FALSE),"")="剪辑","剪辑","商务")</f>
        <v>剪辑</v>
      </c>
      <c r="AC5099" t="str">
        <f t="shared" si="389"/>
        <v>2026/1/20</v>
      </c>
      <c r="AD5099" t="e">
        <f>VLOOKUP(Y5099,#REF!,2,FALSE)</f>
        <v>#REF!</v>
      </c>
    </row>
    <row r="5100" customHeight="1" spans="1:30">
      <c r="A5100" s="2" t="s">
        <v>14413</v>
      </c>
      <c r="B5100" s="2" t="s">
        <v>14414</v>
      </c>
      <c r="C5100" s="2" t="s">
        <v>16035</v>
      </c>
      <c r="D5100" s="2" t="s">
        <v>16036</v>
      </c>
      <c r="E5100" s="2" t="s">
        <v>16037</v>
      </c>
      <c r="F5100" s="2" t="s">
        <v>16034</v>
      </c>
      <c r="G5100" s="6">
        <v>296</v>
      </c>
      <c r="H5100" s="6">
        <v>0</v>
      </c>
      <c r="I5100" s="6">
        <v>0</v>
      </c>
      <c r="J5100" s="6">
        <v>0</v>
      </c>
      <c r="K5100" s="6">
        <v>0</v>
      </c>
      <c r="L5100" s="6">
        <v>0</v>
      </c>
      <c r="M5100" s="6">
        <v>311</v>
      </c>
      <c r="N5100" s="6">
        <v>8</v>
      </c>
      <c r="O5100" s="6">
        <v>0</v>
      </c>
      <c r="P5100" s="6">
        <v>0</v>
      </c>
      <c r="Q5100" s="6">
        <v>0</v>
      </c>
      <c r="R5100" s="6">
        <v>0</v>
      </c>
      <c r="S5100" s="6">
        <v>0</v>
      </c>
      <c r="T5100" s="6">
        <v>0</v>
      </c>
      <c r="U5100" s="7">
        <v>0.027</v>
      </c>
      <c r="V5100" s="7">
        <v>0</v>
      </c>
      <c r="W5100" s="7">
        <v>0.0101</v>
      </c>
      <c r="X5100" s="7">
        <v>0</v>
      </c>
      <c r="Y5100" s="8" t="str">
        <f>IFERROR(VLOOKUP(F:F,#REF!,2,0),"需要手动检查")</f>
        <v>需要手动检查</v>
      </c>
      <c r="Z5100" s="9" t="str">
        <f t="shared" si="388"/>
        <v>否</v>
      </c>
      <c r="AA5100" s="10" t="s">
        <v>36</v>
      </c>
      <c r="AB5100" s="23" t="str">
        <f>IF(IFERROR(VLOOKUP(A5100,[1]剪辑视频号!A:B,2,FALSE),"")="剪辑","剪辑","商务")</f>
        <v>剪辑</v>
      </c>
      <c r="AC5100" t="str">
        <f t="shared" si="389"/>
        <v>2026/1/20</v>
      </c>
      <c r="AD5100" t="e">
        <f>VLOOKUP(Y5100,#REF!,2,FALSE)</f>
        <v>#REF!</v>
      </c>
    </row>
    <row r="5101" customHeight="1" spans="1:30">
      <c r="A5101" s="2" t="s">
        <v>14109</v>
      </c>
      <c r="B5101" s="2" t="s">
        <v>14110</v>
      </c>
      <c r="C5101" s="2" t="s">
        <v>16038</v>
      </c>
      <c r="D5101" s="2" t="s">
        <v>16039</v>
      </c>
      <c r="E5101" s="2" t="s">
        <v>16040</v>
      </c>
      <c r="F5101" s="2" t="s">
        <v>16034</v>
      </c>
      <c r="G5101" s="6">
        <v>39</v>
      </c>
      <c r="H5101" s="6">
        <v>0</v>
      </c>
      <c r="I5101" s="6">
        <v>0</v>
      </c>
      <c r="J5101" s="6">
        <v>0</v>
      </c>
      <c r="K5101" s="6">
        <v>0</v>
      </c>
      <c r="L5101" s="6">
        <v>0</v>
      </c>
      <c r="M5101" s="6">
        <v>38</v>
      </c>
      <c r="N5101" s="6">
        <v>1</v>
      </c>
      <c r="O5101" s="6">
        <v>0</v>
      </c>
      <c r="P5101" s="6">
        <v>0</v>
      </c>
      <c r="Q5101" s="6">
        <v>0</v>
      </c>
      <c r="R5101" s="6">
        <v>0</v>
      </c>
      <c r="S5101" s="6">
        <v>0</v>
      </c>
      <c r="T5101" s="6">
        <v>0</v>
      </c>
      <c r="U5101" s="7">
        <v>0.0256</v>
      </c>
      <c r="V5101" s="7">
        <v>0</v>
      </c>
      <c r="W5101" s="7">
        <v>0.0256</v>
      </c>
      <c r="X5101" s="7">
        <v>0</v>
      </c>
      <c r="Y5101" s="8" t="str">
        <f>IFERROR(VLOOKUP(F:F,#REF!,2,0),"需要手动检查")</f>
        <v>需要手动检查</v>
      </c>
      <c r="Z5101" s="9" t="str">
        <f t="shared" si="388"/>
        <v>否</v>
      </c>
      <c r="AA5101" s="10" t="s">
        <v>36</v>
      </c>
      <c r="AB5101" s="23" t="str">
        <f>IF(IFERROR(VLOOKUP(A5101,[1]剪辑视频号!A:B,2,FALSE),"")="剪辑","剪辑","商务")</f>
        <v>剪辑</v>
      </c>
      <c r="AC5101" t="str">
        <f t="shared" si="389"/>
        <v>2026/1/20</v>
      </c>
      <c r="AD5101" t="e">
        <f>VLOOKUP(Y5101,#REF!,2,FALSE)</f>
        <v>#REF!</v>
      </c>
    </row>
    <row r="5102" customHeight="1" spans="1:30">
      <c r="A5102" s="2" t="s">
        <v>15982</v>
      </c>
      <c r="B5102" s="2" t="s">
        <v>15983</v>
      </c>
      <c r="C5102" s="2" t="s">
        <v>16041</v>
      </c>
      <c r="D5102" s="2" t="s">
        <v>16042</v>
      </c>
      <c r="E5102" s="2" t="s">
        <v>16043</v>
      </c>
      <c r="F5102" s="2" t="s">
        <v>15617</v>
      </c>
      <c r="G5102" s="6">
        <v>136</v>
      </c>
      <c r="H5102" s="6">
        <v>15</v>
      </c>
      <c r="I5102" s="6">
        <v>0</v>
      </c>
      <c r="J5102" s="6">
        <v>1</v>
      </c>
      <c r="K5102" s="6">
        <v>0</v>
      </c>
      <c r="L5102" s="6">
        <v>0</v>
      </c>
      <c r="M5102" s="6">
        <v>123</v>
      </c>
      <c r="N5102" s="6">
        <v>1</v>
      </c>
      <c r="O5102" s="6">
        <v>0</v>
      </c>
      <c r="P5102" s="6">
        <v>0</v>
      </c>
      <c r="Q5102" s="6">
        <v>0</v>
      </c>
      <c r="R5102" s="6">
        <v>0</v>
      </c>
      <c r="S5102" s="6">
        <v>0</v>
      </c>
      <c r="T5102" s="6">
        <v>0</v>
      </c>
      <c r="U5102" s="7">
        <v>0.0074</v>
      </c>
      <c r="V5102" s="7">
        <v>0</v>
      </c>
      <c r="W5102" s="7">
        <v>0.1176</v>
      </c>
      <c r="X5102" s="7">
        <v>0</v>
      </c>
      <c r="Y5102" s="8" t="str">
        <f>IFERROR(VLOOKUP(F:F,#REF!,2,0),"需要手动检查")</f>
        <v>需要手动检查</v>
      </c>
      <c r="Z5102" s="9" t="str">
        <f t="shared" ref="Z5102:Z5120" si="390">IF(R5102&gt;0,"是","否")</f>
        <v>否</v>
      </c>
      <c r="AA5102" s="10" t="s">
        <v>36</v>
      </c>
      <c r="AB5102" s="23" t="str">
        <f>IF(IFERROR(VLOOKUP(A5102,[1]剪辑视频号!A:B,2,FALSE),"")="剪辑","剪辑","商务")</f>
        <v>商务</v>
      </c>
      <c r="AC5102" t="str">
        <f t="shared" ref="AC5102:AC5120" si="391">YEAR(E5102)&amp;"/"&amp;MONTH(E5102)&amp;"/"&amp;DAY(E5102)</f>
        <v>2026/1/21</v>
      </c>
      <c r="AD5102" t="e">
        <f>VLOOKUP(Y5102,#REF!,2,FALSE)</f>
        <v>#REF!</v>
      </c>
    </row>
    <row r="5103" customHeight="1" spans="1:30">
      <c r="A5103" s="2" t="s">
        <v>16044</v>
      </c>
      <c r="B5103" s="2" t="s">
        <v>16045</v>
      </c>
      <c r="C5103" s="2" t="s">
        <v>45</v>
      </c>
      <c r="D5103" s="2" t="s">
        <v>16046</v>
      </c>
      <c r="E5103" s="2" t="s">
        <v>16047</v>
      </c>
      <c r="F5103" s="2" t="s">
        <v>15807</v>
      </c>
      <c r="G5103" s="6">
        <v>309</v>
      </c>
      <c r="H5103" s="6">
        <v>25</v>
      </c>
      <c r="I5103" s="6">
        <v>0</v>
      </c>
      <c r="J5103" s="6">
        <v>0</v>
      </c>
      <c r="K5103" s="6">
        <v>1</v>
      </c>
      <c r="L5103" s="6">
        <v>0</v>
      </c>
      <c r="M5103" s="6">
        <v>318</v>
      </c>
      <c r="N5103" s="6">
        <v>3</v>
      </c>
      <c r="O5103" s="6">
        <v>0</v>
      </c>
      <c r="P5103" s="6">
        <v>0</v>
      </c>
      <c r="Q5103" s="6">
        <v>0</v>
      </c>
      <c r="R5103" s="6">
        <v>0</v>
      </c>
      <c r="S5103" s="6">
        <v>0</v>
      </c>
      <c r="T5103" s="6">
        <v>0</v>
      </c>
      <c r="U5103" s="7">
        <v>0.0097</v>
      </c>
      <c r="V5103" s="7">
        <v>0</v>
      </c>
      <c r="W5103" s="7">
        <v>0.0291</v>
      </c>
      <c r="X5103" s="7">
        <v>0</v>
      </c>
      <c r="Y5103" s="8" t="str">
        <f>IFERROR(VLOOKUP(F:F,#REF!,2,0),"需要手动检查")</f>
        <v>需要手动检查</v>
      </c>
      <c r="Z5103" s="9" t="str">
        <f t="shared" si="390"/>
        <v>否</v>
      </c>
      <c r="AA5103" s="10" t="s">
        <v>36</v>
      </c>
      <c r="AB5103" s="23" t="str">
        <f>IF(IFERROR(VLOOKUP(A5103,[1]剪辑视频号!A:B,2,FALSE),"")="剪辑","剪辑","商务")</f>
        <v>商务</v>
      </c>
      <c r="AC5103" t="str">
        <f t="shared" si="391"/>
        <v>2026/1/21</v>
      </c>
      <c r="AD5103" t="e">
        <f>VLOOKUP(Y5103,#REF!,2,FALSE)</f>
        <v>#REF!</v>
      </c>
    </row>
    <row r="5104" customHeight="1" spans="1:30">
      <c r="A5104" s="2" t="s">
        <v>16048</v>
      </c>
      <c r="B5104" s="2" t="s">
        <v>16049</v>
      </c>
      <c r="C5104" s="2" t="s">
        <v>16050</v>
      </c>
      <c r="D5104" s="2" t="s">
        <v>16051</v>
      </c>
      <c r="E5104" s="2" t="s">
        <v>16052</v>
      </c>
      <c r="F5104" s="2" t="s">
        <v>13985</v>
      </c>
      <c r="G5104" s="6">
        <v>54</v>
      </c>
      <c r="H5104" s="6">
        <v>7</v>
      </c>
      <c r="I5104" s="6">
        <v>0</v>
      </c>
      <c r="J5104" s="6">
        <v>0</v>
      </c>
      <c r="K5104" s="6">
        <v>0</v>
      </c>
      <c r="L5104" s="6">
        <v>0</v>
      </c>
      <c r="M5104" s="6">
        <v>58</v>
      </c>
      <c r="N5104" s="6">
        <v>1</v>
      </c>
      <c r="O5104" s="6">
        <v>0</v>
      </c>
      <c r="P5104" s="6">
        <v>0</v>
      </c>
      <c r="Q5104" s="6">
        <v>0</v>
      </c>
      <c r="R5104" s="6">
        <v>0</v>
      </c>
      <c r="S5104" s="6">
        <v>0</v>
      </c>
      <c r="T5104" s="6">
        <v>0</v>
      </c>
      <c r="U5104" s="7">
        <v>0.0185</v>
      </c>
      <c r="V5104" s="7">
        <v>0</v>
      </c>
      <c r="W5104" s="7">
        <v>0.0556</v>
      </c>
      <c r="X5104" s="7">
        <v>0</v>
      </c>
      <c r="Y5104" s="8" t="str">
        <f>IFERROR(VLOOKUP(F:F,#REF!,2,0),"需要手动检查")</f>
        <v>需要手动检查</v>
      </c>
      <c r="Z5104" s="9" t="str">
        <f t="shared" si="390"/>
        <v>否</v>
      </c>
      <c r="AA5104" s="10" t="s">
        <v>36</v>
      </c>
      <c r="AB5104" s="23" t="str">
        <f>IF(IFERROR(VLOOKUP(A5104,[1]剪辑视频号!A:B,2,FALSE),"")="剪辑","剪辑","商务")</f>
        <v>商务</v>
      </c>
      <c r="AC5104" t="str">
        <f t="shared" si="391"/>
        <v>2026/1/21</v>
      </c>
      <c r="AD5104" t="e">
        <f>VLOOKUP(Y5104,#REF!,2,FALSE)</f>
        <v>#REF!</v>
      </c>
    </row>
    <row r="5105" customHeight="1" spans="1:30">
      <c r="A5105" s="2" t="s">
        <v>16053</v>
      </c>
      <c r="B5105" s="2" t="s">
        <v>16054</v>
      </c>
      <c r="C5105" s="2" t="s">
        <v>16055</v>
      </c>
      <c r="D5105" s="2" t="s">
        <v>16056</v>
      </c>
      <c r="E5105" s="2" t="s">
        <v>16057</v>
      </c>
      <c r="F5105" s="2" t="s">
        <v>15617</v>
      </c>
      <c r="G5105" s="6">
        <v>122</v>
      </c>
      <c r="H5105" s="6">
        <v>3</v>
      </c>
      <c r="I5105" s="6">
        <v>0</v>
      </c>
      <c r="J5105" s="6">
        <v>0</v>
      </c>
      <c r="K5105" s="6">
        <v>0</v>
      </c>
      <c r="L5105" s="6">
        <v>0</v>
      </c>
      <c r="M5105" s="6">
        <v>119</v>
      </c>
      <c r="N5105" s="6">
        <v>2</v>
      </c>
      <c r="O5105" s="6">
        <v>0</v>
      </c>
      <c r="P5105" s="6">
        <v>0</v>
      </c>
      <c r="Q5105" s="6">
        <v>0</v>
      </c>
      <c r="R5105" s="6">
        <v>0</v>
      </c>
      <c r="S5105" s="6">
        <v>0</v>
      </c>
      <c r="T5105" s="6">
        <v>0</v>
      </c>
      <c r="U5105" s="7">
        <v>0.0164</v>
      </c>
      <c r="V5105" s="7">
        <v>0</v>
      </c>
      <c r="W5105" s="7">
        <v>0.0492</v>
      </c>
      <c r="X5105" s="7">
        <v>0</v>
      </c>
      <c r="Y5105" s="8" t="str">
        <f>IFERROR(VLOOKUP(F:F,#REF!,2,0),"需要手动检查")</f>
        <v>需要手动检查</v>
      </c>
      <c r="Z5105" s="9" t="str">
        <f t="shared" si="390"/>
        <v>否</v>
      </c>
      <c r="AA5105" s="10" t="s">
        <v>36</v>
      </c>
      <c r="AB5105" s="23" t="str">
        <f>IF(IFERROR(VLOOKUP(A5105,[1]剪辑视频号!A:B,2,FALSE),"")="剪辑","剪辑","商务")</f>
        <v>商务</v>
      </c>
      <c r="AC5105" t="str">
        <f t="shared" si="391"/>
        <v>2026/1/21</v>
      </c>
      <c r="AD5105" t="e">
        <f>VLOOKUP(Y5105,#REF!,2,FALSE)</f>
        <v>#REF!</v>
      </c>
    </row>
    <row r="5106" customHeight="1" spans="1:30">
      <c r="A5106" s="2" t="s">
        <v>15868</v>
      </c>
      <c r="B5106" s="2" t="s">
        <v>15869</v>
      </c>
      <c r="C5106" s="2" t="s">
        <v>16058</v>
      </c>
      <c r="D5106" s="2" t="s">
        <v>16059</v>
      </c>
      <c r="E5106" s="2" t="s">
        <v>16060</v>
      </c>
      <c r="F5106" s="2" t="s">
        <v>15617</v>
      </c>
      <c r="G5106" s="6">
        <v>246</v>
      </c>
      <c r="H5106" s="6">
        <v>14</v>
      </c>
      <c r="I5106" s="6">
        <v>0</v>
      </c>
      <c r="J5106" s="6">
        <v>0</v>
      </c>
      <c r="K5106" s="6">
        <v>1</v>
      </c>
      <c r="L5106" s="6">
        <v>0</v>
      </c>
      <c r="M5106" s="6">
        <v>231</v>
      </c>
      <c r="N5106" s="6">
        <v>2</v>
      </c>
      <c r="O5106" s="6">
        <v>0</v>
      </c>
      <c r="P5106" s="6">
        <v>0</v>
      </c>
      <c r="Q5106" s="6">
        <v>0</v>
      </c>
      <c r="R5106" s="6">
        <v>0</v>
      </c>
      <c r="S5106" s="6">
        <v>0</v>
      </c>
      <c r="T5106" s="6">
        <v>0</v>
      </c>
      <c r="U5106" s="7">
        <v>0.0081</v>
      </c>
      <c r="V5106" s="7">
        <v>0</v>
      </c>
      <c r="W5106" s="7">
        <v>0.0488</v>
      </c>
      <c r="X5106" s="7">
        <v>0</v>
      </c>
      <c r="Y5106" s="8" t="str">
        <f>IFERROR(VLOOKUP(F:F,#REF!,2,0),"需要手动检查")</f>
        <v>需要手动检查</v>
      </c>
      <c r="Z5106" s="9" t="str">
        <f t="shared" si="390"/>
        <v>否</v>
      </c>
      <c r="AA5106" s="10" t="s">
        <v>36</v>
      </c>
      <c r="AB5106" s="23" t="str">
        <f>IF(IFERROR(VLOOKUP(A5106,[1]剪辑视频号!A:B,2,FALSE),"")="剪辑","剪辑","商务")</f>
        <v>商务</v>
      </c>
      <c r="AC5106" t="str">
        <f t="shared" si="391"/>
        <v>2026/1/21</v>
      </c>
      <c r="AD5106" t="e">
        <f>VLOOKUP(Y5106,#REF!,2,FALSE)</f>
        <v>#REF!</v>
      </c>
    </row>
    <row r="5107" customHeight="1" spans="1:30">
      <c r="A5107" s="2" t="s">
        <v>16061</v>
      </c>
      <c r="B5107" s="2" t="s">
        <v>16062</v>
      </c>
      <c r="C5107" s="2" t="s">
        <v>16063</v>
      </c>
      <c r="D5107" s="2" t="s">
        <v>16064</v>
      </c>
      <c r="E5107" s="2" t="s">
        <v>16065</v>
      </c>
      <c r="F5107" s="2" t="s">
        <v>15617</v>
      </c>
      <c r="G5107" s="6">
        <v>292</v>
      </c>
      <c r="H5107" s="6">
        <v>20</v>
      </c>
      <c r="I5107" s="6">
        <v>22</v>
      </c>
      <c r="J5107" s="6">
        <v>1</v>
      </c>
      <c r="K5107" s="6">
        <v>0</v>
      </c>
      <c r="L5107" s="6">
        <v>0</v>
      </c>
      <c r="M5107" s="6">
        <v>326</v>
      </c>
      <c r="N5107" s="6">
        <v>12</v>
      </c>
      <c r="O5107" s="6">
        <v>0</v>
      </c>
      <c r="P5107" s="6">
        <v>0</v>
      </c>
      <c r="Q5107" s="6">
        <v>0</v>
      </c>
      <c r="R5107" s="6">
        <v>0</v>
      </c>
      <c r="S5107" s="6">
        <v>0</v>
      </c>
      <c r="T5107" s="6">
        <v>0</v>
      </c>
      <c r="U5107" s="7">
        <v>0.0411</v>
      </c>
      <c r="V5107" s="7">
        <v>0</v>
      </c>
      <c r="W5107" s="7">
        <v>0.0274</v>
      </c>
      <c r="X5107" s="7">
        <v>0</v>
      </c>
      <c r="Y5107" s="8" t="str">
        <f>IFERROR(VLOOKUP(F:F,#REF!,2,0),"需要手动检查")</f>
        <v>需要手动检查</v>
      </c>
      <c r="Z5107" s="9" t="str">
        <f t="shared" si="390"/>
        <v>否</v>
      </c>
      <c r="AA5107" s="10" t="s">
        <v>36</v>
      </c>
      <c r="AB5107" s="23" t="str">
        <f>IF(IFERROR(VLOOKUP(A5107,[1]剪辑视频号!A:B,2,FALSE),"")="剪辑","剪辑","商务")</f>
        <v>商务</v>
      </c>
      <c r="AC5107" t="str">
        <f t="shared" si="391"/>
        <v>2026/1/21</v>
      </c>
      <c r="AD5107" t="e">
        <f>VLOOKUP(Y5107,#REF!,2,FALSE)</f>
        <v>#REF!</v>
      </c>
    </row>
    <row r="5108" customHeight="1" spans="1:30">
      <c r="A5108" s="2" t="s">
        <v>16066</v>
      </c>
      <c r="B5108" s="2" t="s">
        <v>16067</v>
      </c>
      <c r="C5108" s="2" t="s">
        <v>16068</v>
      </c>
      <c r="D5108" s="2" t="s">
        <v>16069</v>
      </c>
      <c r="E5108" s="2" t="s">
        <v>16070</v>
      </c>
      <c r="F5108" s="2" t="s">
        <v>15617</v>
      </c>
      <c r="G5108" s="6">
        <v>265</v>
      </c>
      <c r="H5108" s="6">
        <v>5</v>
      </c>
      <c r="I5108" s="6">
        <v>1</v>
      </c>
      <c r="J5108" s="6">
        <v>1</v>
      </c>
      <c r="K5108" s="6">
        <v>0</v>
      </c>
      <c r="L5108" s="6">
        <v>0</v>
      </c>
      <c r="M5108" s="6">
        <v>287</v>
      </c>
      <c r="N5108" s="6">
        <v>0</v>
      </c>
      <c r="O5108" s="6">
        <v>0</v>
      </c>
      <c r="P5108" s="6">
        <v>0</v>
      </c>
      <c r="Q5108" s="6">
        <v>0</v>
      </c>
      <c r="R5108" s="6">
        <v>0</v>
      </c>
      <c r="S5108" s="6">
        <v>0</v>
      </c>
      <c r="T5108" s="6">
        <v>0</v>
      </c>
      <c r="U5108" s="7">
        <v>0</v>
      </c>
      <c r="V5108" s="7">
        <v>0</v>
      </c>
      <c r="W5108" s="7">
        <v>0.0189</v>
      </c>
      <c r="X5108" s="7">
        <v>0</v>
      </c>
      <c r="Y5108" s="8" t="str">
        <f>IFERROR(VLOOKUP(F:F,#REF!,2,0),"需要手动检查")</f>
        <v>需要手动检查</v>
      </c>
      <c r="Z5108" s="9" t="str">
        <f t="shared" si="390"/>
        <v>否</v>
      </c>
      <c r="AA5108" s="10" t="s">
        <v>36</v>
      </c>
      <c r="AB5108" s="23" t="str">
        <f>IF(IFERROR(VLOOKUP(A5108,[1]剪辑视频号!A:B,2,FALSE),"")="剪辑","剪辑","商务")</f>
        <v>商务</v>
      </c>
      <c r="AC5108" t="str">
        <f t="shared" si="391"/>
        <v>2026/1/21</v>
      </c>
      <c r="AD5108" t="e">
        <f>VLOOKUP(Y5108,#REF!,2,FALSE)</f>
        <v>#REF!</v>
      </c>
    </row>
    <row r="5109" customHeight="1" spans="1:30">
      <c r="A5109" s="2" t="s">
        <v>16066</v>
      </c>
      <c r="B5109" s="2" t="s">
        <v>16067</v>
      </c>
      <c r="C5109" s="2" t="s">
        <v>16071</v>
      </c>
      <c r="D5109" s="2" t="s">
        <v>16072</v>
      </c>
      <c r="E5109" s="2" t="s">
        <v>16073</v>
      </c>
      <c r="F5109" s="2" t="s">
        <v>15617</v>
      </c>
      <c r="G5109" s="6">
        <v>68</v>
      </c>
      <c r="H5109" s="6">
        <v>5</v>
      </c>
      <c r="I5109" s="6">
        <v>0</v>
      </c>
      <c r="J5109" s="6">
        <v>1</v>
      </c>
      <c r="K5109" s="6">
        <v>0</v>
      </c>
      <c r="L5109" s="6">
        <v>0</v>
      </c>
      <c r="M5109" s="6">
        <v>67</v>
      </c>
      <c r="N5109" s="6">
        <v>0</v>
      </c>
      <c r="O5109" s="6">
        <v>0</v>
      </c>
      <c r="P5109" s="6">
        <v>0</v>
      </c>
      <c r="Q5109" s="6">
        <v>0</v>
      </c>
      <c r="R5109" s="6">
        <v>0</v>
      </c>
      <c r="S5109" s="6">
        <v>0</v>
      </c>
      <c r="T5109" s="6">
        <v>0</v>
      </c>
      <c r="U5109" s="7">
        <v>0</v>
      </c>
      <c r="V5109" s="7">
        <v>0</v>
      </c>
      <c r="W5109" s="7">
        <v>0.0735</v>
      </c>
      <c r="X5109" s="7">
        <v>0</v>
      </c>
      <c r="Y5109" s="8" t="str">
        <f>IFERROR(VLOOKUP(F:F,#REF!,2,0),"需要手动检查")</f>
        <v>需要手动检查</v>
      </c>
      <c r="Z5109" s="9" t="str">
        <f t="shared" si="390"/>
        <v>否</v>
      </c>
      <c r="AA5109" s="10" t="s">
        <v>36</v>
      </c>
      <c r="AB5109" s="23" t="str">
        <f>IF(IFERROR(VLOOKUP(A5109,[1]剪辑视频号!A:B,2,FALSE),"")="剪辑","剪辑","商务")</f>
        <v>商务</v>
      </c>
      <c r="AC5109" t="str">
        <f t="shared" si="391"/>
        <v>2026/1/21</v>
      </c>
      <c r="AD5109" t="e">
        <f>VLOOKUP(Y5109,#REF!,2,FALSE)</f>
        <v>#REF!</v>
      </c>
    </row>
    <row r="5110" customHeight="1" spans="1:30">
      <c r="A5110" s="2" t="s">
        <v>16066</v>
      </c>
      <c r="B5110" s="2" t="s">
        <v>16067</v>
      </c>
      <c r="C5110" s="2" t="s">
        <v>16074</v>
      </c>
      <c r="D5110" s="2" t="s">
        <v>16075</v>
      </c>
      <c r="E5110" s="2" t="s">
        <v>16076</v>
      </c>
      <c r="F5110" s="2" t="s">
        <v>15617</v>
      </c>
      <c r="G5110" s="6">
        <v>42</v>
      </c>
      <c r="H5110" s="6">
        <v>4</v>
      </c>
      <c r="I5110" s="6">
        <v>1</v>
      </c>
      <c r="J5110" s="6">
        <v>1</v>
      </c>
      <c r="K5110" s="6">
        <v>0</v>
      </c>
      <c r="L5110" s="6">
        <v>0</v>
      </c>
      <c r="M5110" s="6">
        <v>46</v>
      </c>
      <c r="N5110" s="6">
        <v>2</v>
      </c>
      <c r="O5110" s="6">
        <v>0</v>
      </c>
      <c r="P5110" s="6">
        <v>0</v>
      </c>
      <c r="Q5110" s="6">
        <v>0</v>
      </c>
      <c r="R5110" s="6">
        <v>0</v>
      </c>
      <c r="S5110" s="6">
        <v>0</v>
      </c>
      <c r="T5110" s="6">
        <v>0</v>
      </c>
      <c r="U5110" s="7">
        <v>0.0476</v>
      </c>
      <c r="V5110" s="7">
        <v>0</v>
      </c>
      <c r="W5110" s="7">
        <v>0.2381</v>
      </c>
      <c r="X5110" s="7">
        <v>0</v>
      </c>
      <c r="Y5110" s="8" t="str">
        <f>IFERROR(VLOOKUP(F:F,#REF!,2,0),"需要手动检查")</f>
        <v>需要手动检查</v>
      </c>
      <c r="Z5110" s="9" t="str">
        <f t="shared" si="390"/>
        <v>否</v>
      </c>
      <c r="AA5110" s="10" t="s">
        <v>36</v>
      </c>
      <c r="AB5110" s="23" t="str">
        <f>IF(IFERROR(VLOOKUP(A5110,[1]剪辑视频号!A:B,2,FALSE),"")="剪辑","剪辑","商务")</f>
        <v>商务</v>
      </c>
      <c r="AC5110" t="str">
        <f t="shared" si="391"/>
        <v>2026/1/21</v>
      </c>
      <c r="AD5110" t="e">
        <f>VLOOKUP(Y5110,#REF!,2,FALSE)</f>
        <v>#REF!</v>
      </c>
    </row>
    <row r="5111" customHeight="1" spans="1:30">
      <c r="A5111" s="2" t="s">
        <v>16077</v>
      </c>
      <c r="B5111" s="2" t="s">
        <v>16078</v>
      </c>
      <c r="C5111" s="2" t="s">
        <v>16079</v>
      </c>
      <c r="D5111" s="2" t="s">
        <v>16080</v>
      </c>
      <c r="E5111" s="2" t="s">
        <v>16081</v>
      </c>
      <c r="F5111" s="2" t="s">
        <v>15913</v>
      </c>
      <c r="G5111" s="6">
        <v>76</v>
      </c>
      <c r="H5111" s="6">
        <v>10</v>
      </c>
      <c r="I5111" s="6">
        <v>2</v>
      </c>
      <c r="J5111" s="6">
        <v>0</v>
      </c>
      <c r="K5111" s="6">
        <v>0</v>
      </c>
      <c r="L5111" s="6">
        <v>0</v>
      </c>
      <c r="M5111" s="6">
        <v>62</v>
      </c>
      <c r="N5111" s="6">
        <v>4</v>
      </c>
      <c r="O5111" s="6">
        <v>0</v>
      </c>
      <c r="P5111" s="6">
        <v>0</v>
      </c>
      <c r="Q5111" s="6">
        <v>0</v>
      </c>
      <c r="R5111" s="6">
        <v>0</v>
      </c>
      <c r="S5111" s="6">
        <v>0</v>
      </c>
      <c r="T5111" s="6">
        <v>0</v>
      </c>
      <c r="U5111" s="7">
        <v>0.0526</v>
      </c>
      <c r="V5111" s="7">
        <v>0</v>
      </c>
      <c r="W5111" s="7">
        <v>0.0263</v>
      </c>
      <c r="X5111" s="7">
        <v>0</v>
      </c>
      <c r="Y5111" s="8" t="str">
        <f>IFERROR(VLOOKUP(F:F,#REF!,2,0),"需要手动检查")</f>
        <v>需要手动检查</v>
      </c>
      <c r="Z5111" s="9" t="str">
        <f t="shared" si="390"/>
        <v>否</v>
      </c>
      <c r="AA5111" s="10" t="s">
        <v>36</v>
      </c>
      <c r="AB5111" s="23" t="str">
        <f>IF(IFERROR(VLOOKUP(A5111,[1]剪辑视频号!A:B,2,FALSE),"")="剪辑","剪辑","商务")</f>
        <v>商务</v>
      </c>
      <c r="AC5111" t="str">
        <f t="shared" si="391"/>
        <v>2026/1/21</v>
      </c>
      <c r="AD5111" t="e">
        <f>VLOOKUP(Y5111,#REF!,2,FALSE)</f>
        <v>#REF!</v>
      </c>
    </row>
    <row r="5112" customHeight="1" spans="1:30">
      <c r="A5112" s="2" t="s">
        <v>15927</v>
      </c>
      <c r="B5112" s="2" t="s">
        <v>15928</v>
      </c>
      <c r="C5112" s="2" t="s">
        <v>16082</v>
      </c>
      <c r="D5112" s="2" t="s">
        <v>16083</v>
      </c>
      <c r="E5112" s="2" t="s">
        <v>16084</v>
      </c>
      <c r="F5112" s="2" t="s">
        <v>15617</v>
      </c>
      <c r="G5112" s="6">
        <v>184</v>
      </c>
      <c r="H5112" s="6">
        <v>16</v>
      </c>
      <c r="I5112" s="6">
        <v>4</v>
      </c>
      <c r="J5112" s="6">
        <v>5</v>
      </c>
      <c r="K5112" s="6">
        <v>0</v>
      </c>
      <c r="L5112" s="6">
        <v>0</v>
      </c>
      <c r="M5112" s="6">
        <v>186</v>
      </c>
      <c r="N5112" s="6">
        <v>3</v>
      </c>
      <c r="O5112" s="6">
        <v>0</v>
      </c>
      <c r="P5112" s="6">
        <v>0</v>
      </c>
      <c r="Q5112" s="6">
        <v>0</v>
      </c>
      <c r="R5112" s="6">
        <v>0</v>
      </c>
      <c r="S5112" s="6">
        <v>0</v>
      </c>
      <c r="T5112" s="6">
        <v>0</v>
      </c>
      <c r="U5112" s="7">
        <v>0.0163</v>
      </c>
      <c r="V5112" s="7">
        <v>0</v>
      </c>
      <c r="W5112" s="7">
        <v>0.0326</v>
      </c>
      <c r="X5112" s="7">
        <v>0</v>
      </c>
      <c r="Y5112" s="8" t="str">
        <f>IFERROR(VLOOKUP(F:F,#REF!,2,0),"需要手动检查")</f>
        <v>需要手动检查</v>
      </c>
      <c r="Z5112" s="9" t="str">
        <f t="shared" si="390"/>
        <v>否</v>
      </c>
      <c r="AA5112" s="10" t="s">
        <v>36</v>
      </c>
      <c r="AB5112" s="23" t="str">
        <f>IF(IFERROR(VLOOKUP(A5112,[1]剪辑视频号!A:B,2,FALSE),"")="剪辑","剪辑","商务")</f>
        <v>商务</v>
      </c>
      <c r="AC5112" t="str">
        <f t="shared" si="391"/>
        <v>2026/1/21</v>
      </c>
      <c r="AD5112" t="e">
        <f>VLOOKUP(Y5112,#REF!,2,FALSE)</f>
        <v>#REF!</v>
      </c>
    </row>
    <row r="5113" customHeight="1" spans="1:30">
      <c r="A5113" s="2" t="s">
        <v>16085</v>
      </c>
      <c r="B5113" s="2" t="s">
        <v>16086</v>
      </c>
      <c r="C5113" s="2" t="s">
        <v>16087</v>
      </c>
      <c r="D5113" s="2" t="s">
        <v>16088</v>
      </c>
      <c r="E5113" s="2" t="s">
        <v>16089</v>
      </c>
      <c r="F5113" s="2" t="s">
        <v>15617</v>
      </c>
      <c r="G5113" s="6">
        <v>97</v>
      </c>
      <c r="H5113" s="6">
        <v>13</v>
      </c>
      <c r="I5113" s="6">
        <v>2</v>
      </c>
      <c r="J5113" s="6">
        <v>0</v>
      </c>
      <c r="K5113" s="6">
        <v>0</v>
      </c>
      <c r="L5113" s="6">
        <v>0</v>
      </c>
      <c r="M5113" s="6">
        <v>107</v>
      </c>
      <c r="N5113" s="6">
        <v>2</v>
      </c>
      <c r="O5113" s="6">
        <v>0</v>
      </c>
      <c r="P5113" s="6">
        <v>0</v>
      </c>
      <c r="Q5113" s="6">
        <v>0</v>
      </c>
      <c r="R5113" s="6">
        <v>0</v>
      </c>
      <c r="S5113" s="6">
        <v>0</v>
      </c>
      <c r="T5113" s="6">
        <v>0</v>
      </c>
      <c r="U5113" s="7">
        <v>0.0206</v>
      </c>
      <c r="V5113" s="7">
        <v>0</v>
      </c>
      <c r="W5113" s="7">
        <v>0.1959</v>
      </c>
      <c r="X5113" s="7">
        <v>0</v>
      </c>
      <c r="Y5113" s="8" t="str">
        <f>IFERROR(VLOOKUP(F:F,#REF!,2,0),"需要手动检查")</f>
        <v>需要手动检查</v>
      </c>
      <c r="Z5113" s="9" t="str">
        <f t="shared" si="390"/>
        <v>否</v>
      </c>
      <c r="AA5113" s="10" t="s">
        <v>36</v>
      </c>
      <c r="AB5113" s="23" t="str">
        <f>IF(IFERROR(VLOOKUP(A5113,[1]剪辑视频号!A:B,2,FALSE),"")="剪辑","剪辑","商务")</f>
        <v>商务</v>
      </c>
      <c r="AC5113" t="str">
        <f t="shared" si="391"/>
        <v>2026/1/21</v>
      </c>
      <c r="AD5113" t="e">
        <f>VLOOKUP(Y5113,#REF!,2,FALSE)</f>
        <v>#REF!</v>
      </c>
    </row>
    <row r="5114" customHeight="1" spans="1:30">
      <c r="A5114" s="2" t="s">
        <v>16014</v>
      </c>
      <c r="B5114" s="2" t="s">
        <v>16015</v>
      </c>
      <c r="C5114" s="2" t="s">
        <v>45</v>
      </c>
      <c r="D5114" s="2" t="s">
        <v>16090</v>
      </c>
      <c r="E5114" s="2" t="s">
        <v>16091</v>
      </c>
      <c r="F5114" s="2" t="s">
        <v>15913</v>
      </c>
      <c r="G5114" s="6">
        <v>790</v>
      </c>
      <c r="H5114" s="6">
        <v>20</v>
      </c>
      <c r="I5114" s="6">
        <v>0</v>
      </c>
      <c r="J5114" s="6">
        <v>0</v>
      </c>
      <c r="K5114" s="6">
        <v>0</v>
      </c>
      <c r="L5114" s="6">
        <v>0</v>
      </c>
      <c r="M5114" s="6">
        <v>868</v>
      </c>
      <c r="N5114" s="6">
        <v>79</v>
      </c>
      <c r="O5114" s="6">
        <v>0</v>
      </c>
      <c r="P5114" s="6">
        <v>0</v>
      </c>
      <c r="Q5114" s="6">
        <v>0</v>
      </c>
      <c r="R5114" s="6">
        <v>0</v>
      </c>
      <c r="S5114" s="6">
        <v>0</v>
      </c>
      <c r="T5114" s="6">
        <v>0</v>
      </c>
      <c r="U5114" s="7">
        <v>0.1</v>
      </c>
      <c r="V5114" s="7">
        <v>0</v>
      </c>
      <c r="W5114" s="7">
        <v>0.038</v>
      </c>
      <c r="X5114" s="7">
        <v>0</v>
      </c>
      <c r="Y5114" s="8" t="str">
        <f>IFERROR(VLOOKUP(F:F,#REF!,2,0),"需要手动检查")</f>
        <v>需要手动检查</v>
      </c>
      <c r="Z5114" s="9" t="str">
        <f t="shared" si="390"/>
        <v>否</v>
      </c>
      <c r="AA5114" s="10" t="s">
        <v>36</v>
      </c>
      <c r="AB5114" s="23" t="str">
        <f>IF(IFERROR(VLOOKUP(A5114,[1]剪辑视频号!A:B,2,FALSE),"")="剪辑","剪辑","商务")</f>
        <v>商务</v>
      </c>
      <c r="AC5114" t="str">
        <f t="shared" si="391"/>
        <v>2026/1/21</v>
      </c>
      <c r="AD5114" t="e">
        <f>VLOOKUP(Y5114,#REF!,2,FALSE)</f>
        <v>#REF!</v>
      </c>
    </row>
    <row r="5115" customHeight="1" spans="1:30">
      <c r="A5115" s="2" t="s">
        <v>14413</v>
      </c>
      <c r="B5115" s="2" t="s">
        <v>14414</v>
      </c>
      <c r="C5115" s="2" t="s">
        <v>16092</v>
      </c>
      <c r="D5115" s="2" t="s">
        <v>16093</v>
      </c>
      <c r="E5115" s="2" t="s">
        <v>16094</v>
      </c>
      <c r="F5115" s="2" t="s">
        <v>16034</v>
      </c>
      <c r="G5115" s="6">
        <v>13</v>
      </c>
      <c r="H5115" s="6">
        <v>0</v>
      </c>
      <c r="I5115" s="6">
        <v>0</v>
      </c>
      <c r="J5115" s="6">
        <v>0</v>
      </c>
      <c r="K5115" s="6">
        <v>0</v>
      </c>
      <c r="L5115" s="6">
        <v>0</v>
      </c>
      <c r="M5115" s="6">
        <v>14</v>
      </c>
      <c r="N5115" s="6">
        <v>0</v>
      </c>
      <c r="O5115" s="6">
        <v>0</v>
      </c>
      <c r="P5115" s="6">
        <v>0</v>
      </c>
      <c r="Q5115" s="6">
        <v>0</v>
      </c>
      <c r="R5115" s="6">
        <v>0</v>
      </c>
      <c r="S5115" s="6">
        <v>0</v>
      </c>
      <c r="T5115" s="6">
        <v>0</v>
      </c>
      <c r="U5115" s="7">
        <v>0</v>
      </c>
      <c r="V5115" s="7">
        <v>0</v>
      </c>
      <c r="W5115" s="7">
        <v>0</v>
      </c>
      <c r="X5115" s="7">
        <v>0</v>
      </c>
      <c r="Y5115" s="8" t="str">
        <f>IFERROR(VLOOKUP(F:F,#REF!,2,0),"需要手动检查")</f>
        <v>需要手动检查</v>
      </c>
      <c r="Z5115" s="9" t="str">
        <f t="shared" si="390"/>
        <v>否</v>
      </c>
      <c r="AA5115" s="10" t="s">
        <v>36</v>
      </c>
      <c r="AB5115" s="23" t="str">
        <f>IF(IFERROR(VLOOKUP(A5115,[1]剪辑视频号!A:B,2,FALSE),"")="剪辑","剪辑","商务")</f>
        <v>剪辑</v>
      </c>
      <c r="AC5115" t="str">
        <f t="shared" si="391"/>
        <v>2026/1/21</v>
      </c>
      <c r="AD5115" t="e">
        <f>VLOOKUP(Y5115,#REF!,2,FALSE)</f>
        <v>#REF!</v>
      </c>
    </row>
    <row r="5116" customHeight="1" spans="1:30">
      <c r="A5116" s="2" t="s">
        <v>14413</v>
      </c>
      <c r="B5116" s="2" t="s">
        <v>14414</v>
      </c>
      <c r="C5116" s="2" t="s">
        <v>16095</v>
      </c>
      <c r="D5116" s="2" t="s">
        <v>16096</v>
      </c>
      <c r="E5116" s="2" t="s">
        <v>16097</v>
      </c>
      <c r="F5116" s="2" t="s">
        <v>16034</v>
      </c>
      <c r="G5116" s="6">
        <v>267</v>
      </c>
      <c r="H5116" s="6">
        <v>1</v>
      </c>
      <c r="I5116" s="6">
        <v>0</v>
      </c>
      <c r="J5116" s="6">
        <v>0</v>
      </c>
      <c r="K5116" s="6">
        <v>0</v>
      </c>
      <c r="L5116" s="6">
        <v>0</v>
      </c>
      <c r="M5116" s="6">
        <v>285</v>
      </c>
      <c r="N5116" s="6">
        <v>16</v>
      </c>
      <c r="O5116" s="6">
        <v>0</v>
      </c>
      <c r="P5116" s="6">
        <v>0</v>
      </c>
      <c r="Q5116" s="6">
        <v>0</v>
      </c>
      <c r="R5116" s="6">
        <v>0</v>
      </c>
      <c r="S5116" s="6">
        <v>0</v>
      </c>
      <c r="T5116" s="6">
        <v>0</v>
      </c>
      <c r="U5116" s="7">
        <v>0.0599</v>
      </c>
      <c r="V5116" s="7">
        <v>0</v>
      </c>
      <c r="W5116" s="7">
        <v>0.0337</v>
      </c>
      <c r="X5116" s="7">
        <v>0</v>
      </c>
      <c r="Y5116" s="8" t="str">
        <f>IFERROR(VLOOKUP(F:F,#REF!,2,0),"需要手动检查")</f>
        <v>需要手动检查</v>
      </c>
      <c r="Z5116" s="9" t="str">
        <f t="shared" si="390"/>
        <v>否</v>
      </c>
      <c r="AA5116" s="10" t="s">
        <v>36</v>
      </c>
      <c r="AB5116" s="23" t="str">
        <f>IF(IFERROR(VLOOKUP(A5116,[1]剪辑视频号!A:B,2,FALSE),"")="剪辑","剪辑","商务")</f>
        <v>剪辑</v>
      </c>
      <c r="AC5116" t="str">
        <f t="shared" si="391"/>
        <v>2026/1/21</v>
      </c>
      <c r="AD5116" t="e">
        <f>VLOOKUP(Y5116,#REF!,2,FALSE)</f>
        <v>#REF!</v>
      </c>
    </row>
    <row r="5117" customHeight="1" spans="1:30">
      <c r="A5117" s="2" t="s">
        <v>14413</v>
      </c>
      <c r="B5117" s="2" t="s">
        <v>14414</v>
      </c>
      <c r="C5117" s="2" t="s">
        <v>16098</v>
      </c>
      <c r="D5117" s="2" t="s">
        <v>16099</v>
      </c>
      <c r="E5117" s="2" t="s">
        <v>16100</v>
      </c>
      <c r="F5117" s="2" t="s">
        <v>16034</v>
      </c>
      <c r="G5117" s="6">
        <v>313</v>
      </c>
      <c r="H5117" s="6">
        <v>5</v>
      </c>
      <c r="I5117" s="6">
        <v>0</v>
      </c>
      <c r="J5117" s="6">
        <v>0</v>
      </c>
      <c r="K5117" s="6">
        <v>0</v>
      </c>
      <c r="L5117" s="6">
        <v>0</v>
      </c>
      <c r="M5117" s="6">
        <v>334</v>
      </c>
      <c r="N5117" s="6">
        <v>24</v>
      </c>
      <c r="O5117" s="6">
        <v>0</v>
      </c>
      <c r="P5117" s="6">
        <v>0</v>
      </c>
      <c r="Q5117" s="6">
        <v>0</v>
      </c>
      <c r="R5117" s="6">
        <v>0</v>
      </c>
      <c r="S5117" s="6">
        <v>0</v>
      </c>
      <c r="T5117" s="6">
        <v>0</v>
      </c>
      <c r="U5117" s="7">
        <v>0.0767</v>
      </c>
      <c r="V5117" s="7">
        <v>0</v>
      </c>
      <c r="W5117" s="7">
        <v>0.0224</v>
      </c>
      <c r="X5117" s="7">
        <v>0</v>
      </c>
      <c r="Y5117" s="8" t="str">
        <f>IFERROR(VLOOKUP(F:F,#REF!,2,0),"需要手动检查")</f>
        <v>需要手动检查</v>
      </c>
      <c r="Z5117" s="9" t="str">
        <f t="shared" si="390"/>
        <v>否</v>
      </c>
      <c r="AA5117" s="10" t="s">
        <v>36</v>
      </c>
      <c r="AB5117" s="23" t="str">
        <f>IF(IFERROR(VLOOKUP(A5117,[1]剪辑视频号!A:B,2,FALSE),"")="剪辑","剪辑","商务")</f>
        <v>剪辑</v>
      </c>
      <c r="AC5117" t="str">
        <f t="shared" si="391"/>
        <v>2026/1/21</v>
      </c>
      <c r="AD5117" t="e">
        <f>VLOOKUP(Y5117,#REF!,2,FALSE)</f>
        <v>#REF!</v>
      </c>
    </row>
    <row r="5118" customHeight="1" spans="1:30">
      <c r="A5118" s="2" t="s">
        <v>14109</v>
      </c>
      <c r="B5118" s="2" t="s">
        <v>14110</v>
      </c>
      <c r="C5118" s="2" t="s">
        <v>16101</v>
      </c>
      <c r="D5118" s="2" t="s">
        <v>16102</v>
      </c>
      <c r="E5118" s="2" t="s">
        <v>16103</v>
      </c>
      <c r="F5118" s="2" t="s">
        <v>16034</v>
      </c>
      <c r="G5118" s="6">
        <v>20</v>
      </c>
      <c r="H5118" s="6">
        <v>0</v>
      </c>
      <c r="I5118" s="6">
        <v>0</v>
      </c>
      <c r="J5118" s="6">
        <v>0</v>
      </c>
      <c r="K5118" s="6">
        <v>0</v>
      </c>
      <c r="L5118" s="6">
        <v>0</v>
      </c>
      <c r="M5118" s="6">
        <v>22</v>
      </c>
      <c r="N5118" s="6">
        <v>0</v>
      </c>
      <c r="O5118" s="6">
        <v>0</v>
      </c>
      <c r="P5118" s="6">
        <v>0</v>
      </c>
      <c r="Q5118" s="6">
        <v>0</v>
      </c>
      <c r="R5118" s="6">
        <v>0</v>
      </c>
      <c r="S5118" s="6">
        <v>0</v>
      </c>
      <c r="T5118" s="6">
        <v>0</v>
      </c>
      <c r="U5118" s="7">
        <v>0</v>
      </c>
      <c r="V5118" s="7">
        <v>0</v>
      </c>
      <c r="W5118" s="7">
        <v>0</v>
      </c>
      <c r="X5118" s="7">
        <v>0</v>
      </c>
      <c r="Y5118" s="8" t="str">
        <f>IFERROR(VLOOKUP(F:F,#REF!,2,0),"需要手动检查")</f>
        <v>需要手动检查</v>
      </c>
      <c r="Z5118" s="9" t="str">
        <f t="shared" si="390"/>
        <v>否</v>
      </c>
      <c r="AA5118" s="10" t="s">
        <v>36</v>
      </c>
      <c r="AB5118" s="23" t="str">
        <f>IF(IFERROR(VLOOKUP(A5118,[1]剪辑视频号!A:B,2,FALSE),"")="剪辑","剪辑","商务")</f>
        <v>剪辑</v>
      </c>
      <c r="AC5118" t="str">
        <f t="shared" si="391"/>
        <v>2026/1/21</v>
      </c>
      <c r="AD5118" t="e">
        <f>VLOOKUP(Y5118,#REF!,2,FALSE)</f>
        <v>#REF!</v>
      </c>
    </row>
    <row r="5119" customHeight="1" spans="1:30">
      <c r="A5119" s="2" t="s">
        <v>14109</v>
      </c>
      <c r="B5119" s="2" t="s">
        <v>14110</v>
      </c>
      <c r="C5119" s="2" t="s">
        <v>16104</v>
      </c>
      <c r="D5119" s="2" t="s">
        <v>16105</v>
      </c>
      <c r="E5119" s="2" t="s">
        <v>16100</v>
      </c>
      <c r="F5119" s="2" t="s">
        <v>16034</v>
      </c>
      <c r="G5119" s="6">
        <v>272</v>
      </c>
      <c r="H5119" s="6">
        <v>6</v>
      </c>
      <c r="I5119" s="6">
        <v>0</v>
      </c>
      <c r="J5119" s="6">
        <v>0</v>
      </c>
      <c r="K5119" s="6">
        <v>0</v>
      </c>
      <c r="L5119" s="6">
        <v>0</v>
      </c>
      <c r="M5119" s="6">
        <v>296</v>
      </c>
      <c r="N5119" s="6">
        <v>15</v>
      </c>
      <c r="O5119" s="6">
        <v>0</v>
      </c>
      <c r="P5119" s="6">
        <v>0</v>
      </c>
      <c r="Q5119" s="6">
        <v>0</v>
      </c>
      <c r="R5119" s="6">
        <v>0</v>
      </c>
      <c r="S5119" s="6">
        <v>0</v>
      </c>
      <c r="T5119" s="6">
        <v>0</v>
      </c>
      <c r="U5119" s="7">
        <v>0.0551</v>
      </c>
      <c r="V5119" s="7">
        <v>0</v>
      </c>
      <c r="W5119" s="7">
        <v>0.0294</v>
      </c>
      <c r="X5119" s="7">
        <v>0</v>
      </c>
      <c r="Y5119" s="8" t="str">
        <f>IFERROR(VLOOKUP(F:F,#REF!,2,0),"需要手动检查")</f>
        <v>需要手动检查</v>
      </c>
      <c r="Z5119" s="9" t="str">
        <f t="shared" si="390"/>
        <v>否</v>
      </c>
      <c r="AA5119" s="10" t="s">
        <v>36</v>
      </c>
      <c r="AB5119" s="23" t="str">
        <f>IF(IFERROR(VLOOKUP(A5119,[1]剪辑视频号!A:B,2,FALSE),"")="剪辑","剪辑","商务")</f>
        <v>剪辑</v>
      </c>
      <c r="AC5119" t="str">
        <f t="shared" si="391"/>
        <v>2026/1/21</v>
      </c>
      <c r="AD5119" t="e">
        <f>VLOOKUP(Y5119,#REF!,2,FALSE)</f>
        <v>#REF!</v>
      </c>
    </row>
    <row r="5120" customHeight="1" spans="1:30">
      <c r="A5120" s="2" t="s">
        <v>14109</v>
      </c>
      <c r="B5120" s="2" t="s">
        <v>14110</v>
      </c>
      <c r="C5120" s="2" t="s">
        <v>16106</v>
      </c>
      <c r="D5120" s="2" t="s">
        <v>16107</v>
      </c>
      <c r="E5120" s="2" t="s">
        <v>16108</v>
      </c>
      <c r="F5120" s="2" t="s">
        <v>16034</v>
      </c>
      <c r="G5120" s="6">
        <v>259</v>
      </c>
      <c r="H5120" s="6">
        <v>7</v>
      </c>
      <c r="I5120" s="6">
        <v>0</v>
      </c>
      <c r="J5120" s="6">
        <v>0</v>
      </c>
      <c r="K5120" s="6">
        <v>0</v>
      </c>
      <c r="L5120" s="6">
        <v>0</v>
      </c>
      <c r="M5120" s="6">
        <v>276</v>
      </c>
      <c r="N5120" s="6">
        <v>29</v>
      </c>
      <c r="O5120" s="6">
        <v>0</v>
      </c>
      <c r="P5120" s="6">
        <v>0</v>
      </c>
      <c r="Q5120" s="6">
        <v>0</v>
      </c>
      <c r="R5120" s="6">
        <v>0</v>
      </c>
      <c r="S5120" s="6">
        <v>0</v>
      </c>
      <c r="T5120" s="6">
        <v>0</v>
      </c>
      <c r="U5120" s="7">
        <v>0.112</v>
      </c>
      <c r="V5120" s="7">
        <v>0</v>
      </c>
      <c r="W5120" s="7">
        <v>0.0193</v>
      </c>
      <c r="X5120" s="7">
        <v>0</v>
      </c>
      <c r="Y5120" s="8" t="str">
        <f>IFERROR(VLOOKUP(F:F,#REF!,2,0),"需要手动检查")</f>
        <v>需要手动检查</v>
      </c>
      <c r="Z5120" s="9" t="str">
        <f t="shared" si="390"/>
        <v>否</v>
      </c>
      <c r="AA5120" s="10" t="s">
        <v>36</v>
      </c>
      <c r="AB5120" s="23" t="str">
        <f>IF(IFERROR(VLOOKUP(A5120,[1]剪辑视频号!A:B,2,FALSE),"")="剪辑","剪辑","商务")</f>
        <v>剪辑</v>
      </c>
      <c r="AC5120" t="str">
        <f t="shared" si="391"/>
        <v>2026/1/21</v>
      </c>
      <c r="AD5120" t="e">
        <f>VLOOKUP(Y5120,#REF!,2,FALSE)</f>
        <v>#REF!</v>
      </c>
    </row>
    <row r="5121" customHeight="1" spans="1:30">
      <c r="A5121" s="2" t="s">
        <v>16109</v>
      </c>
      <c r="B5121" s="2" t="s">
        <v>16110</v>
      </c>
      <c r="C5121" s="2" t="s">
        <v>16111</v>
      </c>
      <c r="D5121" s="2" t="s">
        <v>16112</v>
      </c>
      <c r="E5121" s="2" t="s">
        <v>16113</v>
      </c>
      <c r="F5121" s="2" t="s">
        <v>15657</v>
      </c>
      <c r="G5121" s="6">
        <v>2725</v>
      </c>
      <c r="H5121" s="6">
        <v>22</v>
      </c>
      <c r="I5121" s="6">
        <v>2</v>
      </c>
      <c r="J5121" s="6">
        <v>1</v>
      </c>
      <c r="K5121" s="6">
        <v>2</v>
      </c>
      <c r="L5121" s="6">
        <v>2</v>
      </c>
      <c r="M5121" s="6">
        <v>2837</v>
      </c>
      <c r="N5121" s="6">
        <v>190</v>
      </c>
      <c r="O5121" s="6">
        <v>2</v>
      </c>
      <c r="P5121" s="6">
        <v>2</v>
      </c>
      <c r="Q5121" s="6">
        <v>2</v>
      </c>
      <c r="R5121" s="6">
        <v>97.18</v>
      </c>
      <c r="S5121" s="6">
        <v>35.66</v>
      </c>
      <c r="T5121" s="6">
        <v>97.18</v>
      </c>
      <c r="U5121" s="7">
        <v>0.0697</v>
      </c>
      <c r="V5121" s="7">
        <v>0.0023</v>
      </c>
      <c r="W5121" s="7">
        <v>0.0444</v>
      </c>
      <c r="X5121" s="7">
        <v>0.0105</v>
      </c>
      <c r="Y5121" s="8" t="str">
        <f>IFERROR(VLOOKUP(F:F,#REF!,2,0),"需要手动检查")</f>
        <v>需要手动检查</v>
      </c>
      <c r="Z5121" s="9" t="str">
        <f t="shared" ref="Z5121:Z5146" si="392">IF(R5121&gt;0,"是","否")</f>
        <v>是</v>
      </c>
      <c r="AA5121" s="10" t="s">
        <v>36</v>
      </c>
      <c r="AB5121" s="23" t="str">
        <f>IF(IFERROR(VLOOKUP(A5121,[1]剪辑视频号!A:B,2,FALSE),"")="剪辑","剪辑","商务")</f>
        <v>商务</v>
      </c>
      <c r="AC5121" t="str">
        <f t="shared" ref="AC5121:AC5146" si="393">YEAR(E5121)&amp;"/"&amp;MONTH(E5121)&amp;"/"&amp;DAY(E5121)</f>
        <v>2026/1/22</v>
      </c>
      <c r="AD5121" t="e">
        <f>VLOOKUP(Y5121,#REF!,2,FALSE)</f>
        <v>#REF!</v>
      </c>
    </row>
    <row r="5122" customHeight="1" spans="1:30">
      <c r="A5122" s="2" t="s">
        <v>16114</v>
      </c>
      <c r="B5122" s="2" t="s">
        <v>5087</v>
      </c>
      <c r="C5122" s="2" t="s">
        <v>16115</v>
      </c>
      <c r="D5122" s="2" t="s">
        <v>16116</v>
      </c>
      <c r="E5122" s="2" t="s">
        <v>16117</v>
      </c>
      <c r="F5122" s="2" t="s">
        <v>14700</v>
      </c>
      <c r="G5122" s="6">
        <v>313</v>
      </c>
      <c r="H5122" s="6">
        <v>6</v>
      </c>
      <c r="I5122" s="6">
        <v>0</v>
      </c>
      <c r="J5122" s="6">
        <v>0</v>
      </c>
      <c r="K5122" s="6">
        <v>0</v>
      </c>
      <c r="L5122" s="6">
        <v>0</v>
      </c>
      <c r="M5122" s="6">
        <v>7</v>
      </c>
      <c r="N5122" s="6">
        <v>0</v>
      </c>
      <c r="O5122" s="6">
        <v>0</v>
      </c>
      <c r="P5122" s="6">
        <v>0</v>
      </c>
      <c r="Q5122" s="6">
        <v>0</v>
      </c>
      <c r="R5122" s="6">
        <v>0</v>
      </c>
      <c r="S5122" s="6">
        <v>0</v>
      </c>
      <c r="T5122" s="6">
        <v>0</v>
      </c>
      <c r="U5122" s="7">
        <v>0</v>
      </c>
      <c r="V5122" s="7">
        <v>0</v>
      </c>
      <c r="W5122" s="7">
        <v>0</v>
      </c>
      <c r="X5122" s="7">
        <v>0</v>
      </c>
      <c r="Y5122" s="8" t="str">
        <f>IFERROR(VLOOKUP(F:F,#REF!,2,0),"需要手动检查")</f>
        <v>需要手动检查</v>
      </c>
      <c r="Z5122" s="9" t="str">
        <f t="shared" si="392"/>
        <v>否</v>
      </c>
      <c r="AA5122" s="10" t="s">
        <v>36</v>
      </c>
      <c r="AB5122" s="23" t="str">
        <f>IF(IFERROR(VLOOKUP(A5122,[1]剪辑视频号!A:B,2,FALSE),"")="剪辑","剪辑","商务")</f>
        <v>商务</v>
      </c>
      <c r="AC5122" t="str">
        <f t="shared" si="393"/>
        <v>2026/1/22</v>
      </c>
      <c r="AD5122" t="e">
        <f>VLOOKUP(Y5122,#REF!,2,FALSE)</f>
        <v>#REF!</v>
      </c>
    </row>
    <row r="5123" customHeight="1" spans="1:30">
      <c r="A5123" s="2" t="s">
        <v>16118</v>
      </c>
      <c r="B5123" s="2" t="s">
        <v>16119</v>
      </c>
      <c r="C5123" s="2" t="s">
        <v>16120</v>
      </c>
      <c r="D5123" s="2" t="s">
        <v>16121</v>
      </c>
      <c r="E5123" s="2" t="s">
        <v>16122</v>
      </c>
      <c r="F5123" s="2" t="s">
        <v>15617</v>
      </c>
      <c r="G5123" s="6">
        <v>1038</v>
      </c>
      <c r="H5123" s="6">
        <v>33</v>
      </c>
      <c r="I5123" s="6">
        <v>0</v>
      </c>
      <c r="J5123" s="6">
        <v>0</v>
      </c>
      <c r="K5123" s="6">
        <v>1</v>
      </c>
      <c r="L5123" s="6">
        <v>0</v>
      </c>
      <c r="M5123" s="6">
        <v>1067</v>
      </c>
      <c r="N5123" s="6">
        <v>21</v>
      </c>
      <c r="O5123" s="6">
        <v>0</v>
      </c>
      <c r="P5123" s="6">
        <v>0</v>
      </c>
      <c r="Q5123" s="6">
        <v>0</v>
      </c>
      <c r="R5123" s="6">
        <v>0</v>
      </c>
      <c r="S5123" s="6">
        <v>0</v>
      </c>
      <c r="T5123" s="6">
        <v>0</v>
      </c>
      <c r="U5123" s="7">
        <v>0.0202</v>
      </c>
      <c r="V5123" s="7">
        <v>0</v>
      </c>
      <c r="W5123" s="7">
        <v>0.0183</v>
      </c>
      <c r="X5123" s="7">
        <v>0</v>
      </c>
      <c r="Y5123" s="8" t="str">
        <f>IFERROR(VLOOKUP(F:F,#REF!,2,0),"需要手动检查")</f>
        <v>需要手动检查</v>
      </c>
      <c r="Z5123" s="9" t="str">
        <f t="shared" si="392"/>
        <v>否</v>
      </c>
      <c r="AA5123" s="10" t="s">
        <v>36</v>
      </c>
      <c r="AB5123" s="23" t="str">
        <f>IF(IFERROR(VLOOKUP(A5123,[1]剪辑视频号!A:B,2,FALSE),"")="剪辑","剪辑","商务")</f>
        <v>商务</v>
      </c>
      <c r="AC5123" t="str">
        <f t="shared" si="393"/>
        <v>2026/1/22</v>
      </c>
      <c r="AD5123" t="e">
        <f>VLOOKUP(Y5123,#REF!,2,FALSE)</f>
        <v>#REF!</v>
      </c>
    </row>
    <row r="5124" customHeight="1" spans="1:30">
      <c r="A5124" s="2" t="s">
        <v>16014</v>
      </c>
      <c r="B5124" s="2" t="s">
        <v>16015</v>
      </c>
      <c r="C5124" s="2" t="s">
        <v>45</v>
      </c>
      <c r="D5124" s="2" t="s">
        <v>16123</v>
      </c>
      <c r="E5124" s="2" t="s">
        <v>16124</v>
      </c>
      <c r="F5124" s="2" t="s">
        <v>15913</v>
      </c>
      <c r="G5124" s="6">
        <v>9529</v>
      </c>
      <c r="H5124" s="6">
        <v>155</v>
      </c>
      <c r="I5124" s="6">
        <v>0</v>
      </c>
      <c r="J5124" s="6">
        <v>0</v>
      </c>
      <c r="K5124" s="6">
        <v>2</v>
      </c>
      <c r="L5124" s="6">
        <v>0</v>
      </c>
      <c r="M5124" s="6">
        <v>10473</v>
      </c>
      <c r="N5124" s="6">
        <v>928</v>
      </c>
      <c r="O5124" s="6">
        <v>0</v>
      </c>
      <c r="P5124" s="6">
        <v>0</v>
      </c>
      <c r="Q5124" s="6">
        <v>0</v>
      </c>
      <c r="R5124" s="6">
        <v>0</v>
      </c>
      <c r="S5124" s="6">
        <v>0</v>
      </c>
      <c r="T5124" s="6">
        <v>0</v>
      </c>
      <c r="U5124" s="7">
        <v>0.0974</v>
      </c>
      <c r="V5124" s="7">
        <v>0</v>
      </c>
      <c r="W5124" s="7">
        <v>0.0341</v>
      </c>
      <c r="X5124" s="7">
        <v>0</v>
      </c>
      <c r="Y5124" s="8" t="str">
        <f>IFERROR(VLOOKUP(F:F,#REF!,2,0),"需要手动检查")</f>
        <v>需要手动检查</v>
      </c>
      <c r="Z5124" s="9" t="str">
        <f t="shared" si="392"/>
        <v>否</v>
      </c>
      <c r="AA5124" s="10" t="s">
        <v>36</v>
      </c>
      <c r="AB5124" s="23" t="str">
        <f>IF(IFERROR(VLOOKUP(A5124,[1]剪辑视频号!A:B,2,FALSE),"")="剪辑","剪辑","商务")</f>
        <v>商务</v>
      </c>
      <c r="AC5124" t="str">
        <f t="shared" si="393"/>
        <v>2026/1/22</v>
      </c>
      <c r="AD5124" t="e">
        <f>VLOOKUP(Y5124,#REF!,2,FALSE)</f>
        <v>#REF!</v>
      </c>
    </row>
    <row r="5125" customHeight="1" spans="1:30">
      <c r="A5125" s="2" t="s">
        <v>16125</v>
      </c>
      <c r="B5125" s="2" t="s">
        <v>16126</v>
      </c>
      <c r="C5125" s="2" t="s">
        <v>16127</v>
      </c>
      <c r="D5125" s="2" t="s">
        <v>16128</v>
      </c>
      <c r="E5125" s="2" t="s">
        <v>16129</v>
      </c>
      <c r="F5125" s="2" t="s">
        <v>15617</v>
      </c>
      <c r="G5125" s="6">
        <v>46</v>
      </c>
      <c r="H5125" s="6">
        <v>6</v>
      </c>
      <c r="I5125" s="6">
        <v>1</v>
      </c>
      <c r="J5125" s="6">
        <v>0</v>
      </c>
      <c r="K5125" s="6">
        <v>0</v>
      </c>
      <c r="L5125" s="6">
        <v>0</v>
      </c>
      <c r="M5125" s="6">
        <v>43</v>
      </c>
      <c r="N5125" s="6">
        <v>1</v>
      </c>
      <c r="O5125" s="6">
        <v>0</v>
      </c>
      <c r="P5125" s="6">
        <v>0</v>
      </c>
      <c r="Q5125" s="6">
        <v>0</v>
      </c>
      <c r="R5125" s="6">
        <v>0</v>
      </c>
      <c r="S5125" s="6">
        <v>0</v>
      </c>
      <c r="T5125" s="6">
        <v>0</v>
      </c>
      <c r="U5125" s="7">
        <v>0.0217</v>
      </c>
      <c r="V5125" s="7">
        <v>0</v>
      </c>
      <c r="W5125" s="7">
        <v>0.0652</v>
      </c>
      <c r="X5125" s="7">
        <v>0</v>
      </c>
      <c r="Y5125" s="8" t="str">
        <f>IFERROR(VLOOKUP(F:F,#REF!,2,0),"需要手动检查")</f>
        <v>需要手动检查</v>
      </c>
      <c r="Z5125" s="9" t="str">
        <f t="shared" si="392"/>
        <v>否</v>
      </c>
      <c r="AA5125" s="10" t="s">
        <v>36</v>
      </c>
      <c r="AB5125" s="23" t="str">
        <f>IF(IFERROR(VLOOKUP(A5125,[1]剪辑视频号!A:B,2,FALSE),"")="剪辑","剪辑","商务")</f>
        <v>商务</v>
      </c>
      <c r="AC5125" t="str">
        <f t="shared" si="393"/>
        <v>2026/1/22</v>
      </c>
      <c r="AD5125" t="e">
        <f>VLOOKUP(Y5125,#REF!,2,FALSE)</f>
        <v>#REF!</v>
      </c>
    </row>
    <row r="5126" customHeight="1" spans="1:30">
      <c r="A5126" s="2" t="s">
        <v>16130</v>
      </c>
      <c r="B5126" s="2" t="s">
        <v>16131</v>
      </c>
      <c r="C5126" s="2" t="s">
        <v>16132</v>
      </c>
      <c r="D5126" s="2" t="s">
        <v>16133</v>
      </c>
      <c r="E5126" s="2" t="s">
        <v>16134</v>
      </c>
      <c r="F5126" s="2" t="s">
        <v>16135</v>
      </c>
      <c r="G5126" s="6">
        <v>348</v>
      </c>
      <c r="H5126" s="6">
        <v>6</v>
      </c>
      <c r="I5126" s="6">
        <v>0</v>
      </c>
      <c r="J5126" s="6">
        <v>3</v>
      </c>
      <c r="K5126" s="6">
        <v>1</v>
      </c>
      <c r="L5126" s="6">
        <v>0</v>
      </c>
      <c r="M5126" s="6">
        <v>374</v>
      </c>
      <c r="N5126" s="6">
        <v>10</v>
      </c>
      <c r="O5126" s="6">
        <v>0</v>
      </c>
      <c r="P5126" s="6">
        <v>0</v>
      </c>
      <c r="Q5126" s="6">
        <v>0</v>
      </c>
      <c r="R5126" s="6">
        <v>0</v>
      </c>
      <c r="S5126" s="6">
        <v>0</v>
      </c>
      <c r="T5126" s="6">
        <v>0</v>
      </c>
      <c r="U5126" s="7">
        <v>0.0287</v>
      </c>
      <c r="V5126" s="7">
        <v>0</v>
      </c>
      <c r="W5126" s="7">
        <v>0.1063</v>
      </c>
      <c r="X5126" s="7">
        <v>0</v>
      </c>
      <c r="Y5126" s="8" t="str">
        <f>IFERROR(VLOOKUP(F:F,#REF!,2,0),"需要手动检查")</f>
        <v>需要手动检查</v>
      </c>
      <c r="Z5126" s="9" t="str">
        <f t="shared" si="392"/>
        <v>否</v>
      </c>
      <c r="AA5126" s="10" t="s">
        <v>36</v>
      </c>
      <c r="AB5126" s="23" t="str">
        <f>IF(IFERROR(VLOOKUP(A5126,[1]剪辑视频号!A:B,2,FALSE),"")="剪辑","剪辑","商务")</f>
        <v>商务</v>
      </c>
      <c r="AC5126" t="str">
        <f t="shared" si="393"/>
        <v>2026/1/22</v>
      </c>
      <c r="AD5126" t="e">
        <f>VLOOKUP(Y5126,#REF!,2,FALSE)</f>
        <v>#REF!</v>
      </c>
    </row>
    <row r="5127" customHeight="1" spans="1:30">
      <c r="A5127" s="2" t="s">
        <v>16136</v>
      </c>
      <c r="B5127" s="2" t="s">
        <v>16137</v>
      </c>
      <c r="C5127" s="2" t="s">
        <v>16138</v>
      </c>
      <c r="D5127" s="2" t="s">
        <v>16139</v>
      </c>
      <c r="E5127" s="2" t="s">
        <v>16140</v>
      </c>
      <c r="F5127" s="2" t="s">
        <v>15913</v>
      </c>
      <c r="G5127" s="6">
        <v>821</v>
      </c>
      <c r="H5127" s="6">
        <v>13</v>
      </c>
      <c r="I5127" s="6">
        <v>3</v>
      </c>
      <c r="J5127" s="6">
        <v>0</v>
      </c>
      <c r="K5127" s="6">
        <v>0</v>
      </c>
      <c r="L5127" s="6">
        <v>0</v>
      </c>
      <c r="M5127" s="6">
        <v>883</v>
      </c>
      <c r="N5127" s="6">
        <v>13</v>
      </c>
      <c r="O5127" s="6">
        <v>0</v>
      </c>
      <c r="P5127" s="6">
        <v>0</v>
      </c>
      <c r="Q5127" s="6">
        <v>0</v>
      </c>
      <c r="R5127" s="6">
        <v>0</v>
      </c>
      <c r="S5127" s="6">
        <v>0</v>
      </c>
      <c r="T5127" s="6">
        <v>0</v>
      </c>
      <c r="U5127" s="7">
        <v>0.0158</v>
      </c>
      <c r="V5127" s="7">
        <v>0</v>
      </c>
      <c r="W5127" s="7">
        <v>0.0195</v>
      </c>
      <c r="X5127" s="7">
        <v>0</v>
      </c>
      <c r="Y5127" s="8" t="str">
        <f>IFERROR(VLOOKUP(F:F,#REF!,2,0),"需要手动检查")</f>
        <v>需要手动检查</v>
      </c>
      <c r="Z5127" s="9" t="str">
        <f t="shared" si="392"/>
        <v>否</v>
      </c>
      <c r="AA5127" s="10" t="s">
        <v>36</v>
      </c>
      <c r="AB5127" s="23" t="str">
        <f>IF(IFERROR(VLOOKUP(A5127,[1]剪辑视频号!A:B,2,FALSE),"")="剪辑","剪辑","商务")</f>
        <v>商务</v>
      </c>
      <c r="AC5127" t="str">
        <f t="shared" si="393"/>
        <v>2026/1/22</v>
      </c>
      <c r="AD5127" t="e">
        <f>VLOOKUP(Y5127,#REF!,2,FALSE)</f>
        <v>#REF!</v>
      </c>
    </row>
    <row r="5128" customHeight="1" spans="1:30">
      <c r="A5128" s="2" t="s">
        <v>16077</v>
      </c>
      <c r="B5128" s="2" t="s">
        <v>16078</v>
      </c>
      <c r="C5128" s="2" t="s">
        <v>16141</v>
      </c>
      <c r="D5128" s="2" t="s">
        <v>16142</v>
      </c>
      <c r="E5128" s="2" t="s">
        <v>16143</v>
      </c>
      <c r="F5128" s="2" t="s">
        <v>15913</v>
      </c>
      <c r="G5128" s="6">
        <v>58</v>
      </c>
      <c r="H5128" s="6">
        <v>5</v>
      </c>
      <c r="I5128" s="6">
        <v>10</v>
      </c>
      <c r="J5128" s="6">
        <v>0</v>
      </c>
      <c r="K5128" s="6">
        <v>0</v>
      </c>
      <c r="L5128" s="6">
        <v>0</v>
      </c>
      <c r="M5128" s="6">
        <v>59</v>
      </c>
      <c r="N5128" s="6">
        <v>0</v>
      </c>
      <c r="O5128" s="6">
        <v>0</v>
      </c>
      <c r="P5128" s="6">
        <v>0</v>
      </c>
      <c r="Q5128" s="6">
        <v>0</v>
      </c>
      <c r="R5128" s="6">
        <v>0</v>
      </c>
      <c r="S5128" s="6">
        <v>0</v>
      </c>
      <c r="T5128" s="6">
        <v>0</v>
      </c>
      <c r="U5128" s="7">
        <v>0</v>
      </c>
      <c r="V5128" s="7">
        <v>0</v>
      </c>
      <c r="W5128" s="7">
        <v>0.0862</v>
      </c>
      <c r="X5128" s="7">
        <v>0</v>
      </c>
      <c r="Y5128" s="8" t="str">
        <f>IFERROR(VLOOKUP(F:F,#REF!,2,0),"需要手动检查")</f>
        <v>需要手动检查</v>
      </c>
      <c r="Z5128" s="9" t="str">
        <f t="shared" si="392"/>
        <v>否</v>
      </c>
      <c r="AA5128" s="10" t="s">
        <v>36</v>
      </c>
      <c r="AB5128" s="23" t="str">
        <f>IF(IFERROR(VLOOKUP(A5128,[1]剪辑视频号!A:B,2,FALSE),"")="剪辑","剪辑","商务")</f>
        <v>商务</v>
      </c>
      <c r="AC5128" t="str">
        <f t="shared" si="393"/>
        <v>2026/1/22</v>
      </c>
      <c r="AD5128" t="e">
        <f>VLOOKUP(Y5128,#REF!,2,FALSE)</f>
        <v>#REF!</v>
      </c>
    </row>
    <row r="5129" customHeight="1" spans="1:30">
      <c r="A5129" s="2" t="s">
        <v>16125</v>
      </c>
      <c r="B5129" s="2" t="s">
        <v>16126</v>
      </c>
      <c r="C5129" s="2" t="s">
        <v>16144</v>
      </c>
      <c r="D5129" s="2" t="s">
        <v>16145</v>
      </c>
      <c r="E5129" s="2" t="s">
        <v>16146</v>
      </c>
      <c r="F5129" s="2" t="s">
        <v>15617</v>
      </c>
      <c r="G5129" s="6">
        <v>226</v>
      </c>
      <c r="H5129" s="6">
        <v>1</v>
      </c>
      <c r="I5129" s="6">
        <v>2</v>
      </c>
      <c r="J5129" s="6">
        <v>0</v>
      </c>
      <c r="K5129" s="6">
        <v>0</v>
      </c>
      <c r="L5129" s="6">
        <v>0</v>
      </c>
      <c r="M5129" s="6">
        <v>225</v>
      </c>
      <c r="N5129" s="6">
        <v>2</v>
      </c>
      <c r="O5129" s="6">
        <v>0</v>
      </c>
      <c r="P5129" s="6">
        <v>0</v>
      </c>
      <c r="Q5129" s="6">
        <v>0</v>
      </c>
      <c r="R5129" s="6">
        <v>0</v>
      </c>
      <c r="S5129" s="6">
        <v>0</v>
      </c>
      <c r="T5129" s="6">
        <v>0</v>
      </c>
      <c r="U5129" s="7">
        <v>0.0088</v>
      </c>
      <c r="V5129" s="7">
        <v>0</v>
      </c>
      <c r="W5129" s="7">
        <v>0.0752</v>
      </c>
      <c r="X5129" s="7">
        <v>0</v>
      </c>
      <c r="Y5129" s="8" t="str">
        <f>IFERROR(VLOOKUP(F:F,#REF!,2,0),"需要手动检查")</f>
        <v>需要手动检查</v>
      </c>
      <c r="Z5129" s="9" t="str">
        <f t="shared" si="392"/>
        <v>否</v>
      </c>
      <c r="AA5129" s="10" t="s">
        <v>36</v>
      </c>
      <c r="AB5129" s="23" t="str">
        <f>IF(IFERROR(VLOOKUP(A5129,[1]剪辑视频号!A:B,2,FALSE),"")="剪辑","剪辑","商务")</f>
        <v>商务</v>
      </c>
      <c r="AC5129" t="str">
        <f t="shared" si="393"/>
        <v>2026/1/22</v>
      </c>
      <c r="AD5129" t="e">
        <f>VLOOKUP(Y5129,#REF!,2,FALSE)</f>
        <v>#REF!</v>
      </c>
    </row>
    <row r="5130" customHeight="1" spans="1:30">
      <c r="A5130" s="2" t="s">
        <v>15873</v>
      </c>
      <c r="B5130" s="2" t="s">
        <v>15874</v>
      </c>
      <c r="C5130" s="2" t="s">
        <v>16147</v>
      </c>
      <c r="D5130" s="2" t="s">
        <v>16148</v>
      </c>
      <c r="E5130" s="2" t="s">
        <v>16149</v>
      </c>
      <c r="F5130" s="2" t="s">
        <v>15617</v>
      </c>
      <c r="G5130" s="6">
        <v>312</v>
      </c>
      <c r="H5130" s="6">
        <v>8</v>
      </c>
      <c r="I5130" s="6">
        <v>0</v>
      </c>
      <c r="J5130" s="6">
        <v>1</v>
      </c>
      <c r="K5130" s="6">
        <v>0</v>
      </c>
      <c r="L5130" s="6">
        <v>0</v>
      </c>
      <c r="M5130" s="6">
        <v>298</v>
      </c>
      <c r="N5130" s="6">
        <v>3</v>
      </c>
      <c r="O5130" s="6">
        <v>0</v>
      </c>
      <c r="P5130" s="6">
        <v>0</v>
      </c>
      <c r="Q5130" s="6">
        <v>0</v>
      </c>
      <c r="R5130" s="6">
        <v>0</v>
      </c>
      <c r="S5130" s="6">
        <v>0</v>
      </c>
      <c r="T5130" s="6">
        <v>0</v>
      </c>
      <c r="U5130" s="7">
        <v>0.0096</v>
      </c>
      <c r="V5130" s="7">
        <v>0</v>
      </c>
      <c r="W5130" s="7">
        <v>0.0833</v>
      </c>
      <c r="X5130" s="7">
        <v>0</v>
      </c>
      <c r="Y5130" s="8" t="str">
        <f>IFERROR(VLOOKUP(F:F,#REF!,2,0),"需要手动检查")</f>
        <v>需要手动检查</v>
      </c>
      <c r="Z5130" s="9" t="str">
        <f t="shared" si="392"/>
        <v>否</v>
      </c>
      <c r="AA5130" s="10" t="s">
        <v>36</v>
      </c>
      <c r="AB5130" s="23" t="str">
        <f>IF(IFERROR(VLOOKUP(A5130,[1]剪辑视频号!A:B,2,FALSE),"")="剪辑","剪辑","商务")</f>
        <v>商务</v>
      </c>
      <c r="AC5130" t="str">
        <f t="shared" si="393"/>
        <v>2026/1/23</v>
      </c>
      <c r="AD5130" t="e">
        <f>VLOOKUP(Y5130,#REF!,2,FALSE)</f>
        <v>#REF!</v>
      </c>
    </row>
    <row r="5131" customHeight="1" spans="1:30">
      <c r="A5131" s="2" t="s">
        <v>16053</v>
      </c>
      <c r="B5131" s="2" t="s">
        <v>16054</v>
      </c>
      <c r="C5131" s="2" t="s">
        <v>16150</v>
      </c>
      <c r="D5131" s="2" t="s">
        <v>16151</v>
      </c>
      <c r="E5131" s="2" t="s">
        <v>16152</v>
      </c>
      <c r="F5131" s="2" t="s">
        <v>15617</v>
      </c>
      <c r="G5131" s="6">
        <v>82</v>
      </c>
      <c r="H5131" s="6">
        <v>8</v>
      </c>
      <c r="I5131" s="6">
        <v>0</v>
      </c>
      <c r="J5131" s="6">
        <v>0</v>
      </c>
      <c r="K5131" s="6">
        <v>0</v>
      </c>
      <c r="L5131" s="6">
        <v>0</v>
      </c>
      <c r="M5131" s="6">
        <v>82</v>
      </c>
      <c r="N5131" s="6">
        <v>0</v>
      </c>
      <c r="O5131" s="6">
        <v>0</v>
      </c>
      <c r="P5131" s="6">
        <v>0</v>
      </c>
      <c r="Q5131" s="6">
        <v>0</v>
      </c>
      <c r="R5131" s="6">
        <v>0</v>
      </c>
      <c r="S5131" s="6">
        <v>0</v>
      </c>
      <c r="T5131" s="6">
        <v>0</v>
      </c>
      <c r="U5131" s="7">
        <v>0</v>
      </c>
      <c r="V5131" s="7">
        <v>0</v>
      </c>
      <c r="W5131" s="7">
        <v>0.0732</v>
      </c>
      <c r="X5131" s="7">
        <v>0</v>
      </c>
      <c r="Y5131" s="8" t="str">
        <f>IFERROR(VLOOKUP(F:F,#REF!,2,0),"需要手动检查")</f>
        <v>需要手动检查</v>
      </c>
      <c r="Z5131" s="9" t="str">
        <f t="shared" si="392"/>
        <v>否</v>
      </c>
      <c r="AA5131" s="10" t="s">
        <v>36</v>
      </c>
      <c r="AB5131" s="23" t="str">
        <f>IF(IFERROR(VLOOKUP(A5131,[1]剪辑视频号!A:B,2,FALSE),"")="剪辑","剪辑","商务")</f>
        <v>商务</v>
      </c>
      <c r="AC5131" t="str">
        <f t="shared" si="393"/>
        <v>2026/1/23</v>
      </c>
      <c r="AD5131" t="e">
        <f>VLOOKUP(Y5131,#REF!,2,FALSE)</f>
        <v>#REF!</v>
      </c>
    </row>
    <row r="5132" customHeight="1" spans="1:30">
      <c r="A5132" s="2" t="s">
        <v>16153</v>
      </c>
      <c r="B5132" s="2" t="s">
        <v>16154</v>
      </c>
      <c r="C5132" s="2" t="s">
        <v>16155</v>
      </c>
      <c r="D5132" s="2" t="s">
        <v>16156</v>
      </c>
      <c r="E5132" s="2" t="s">
        <v>16157</v>
      </c>
      <c r="F5132" s="2" t="s">
        <v>15913</v>
      </c>
      <c r="G5132" s="6">
        <v>188</v>
      </c>
      <c r="H5132" s="6">
        <v>10</v>
      </c>
      <c r="I5132" s="6">
        <v>0</v>
      </c>
      <c r="J5132" s="6">
        <v>0</v>
      </c>
      <c r="K5132" s="6">
        <v>1</v>
      </c>
      <c r="L5132" s="6">
        <v>0</v>
      </c>
      <c r="M5132" s="6">
        <v>179</v>
      </c>
      <c r="N5132" s="6">
        <v>1</v>
      </c>
      <c r="O5132" s="6">
        <v>0</v>
      </c>
      <c r="P5132" s="6">
        <v>0</v>
      </c>
      <c r="Q5132" s="6">
        <v>0</v>
      </c>
      <c r="R5132" s="6">
        <v>0</v>
      </c>
      <c r="S5132" s="6">
        <v>0</v>
      </c>
      <c r="T5132" s="6">
        <v>0</v>
      </c>
      <c r="U5132" s="7">
        <v>0.0053</v>
      </c>
      <c r="V5132" s="7">
        <v>0</v>
      </c>
      <c r="W5132" s="7">
        <v>0.0106</v>
      </c>
      <c r="X5132" s="7">
        <v>0</v>
      </c>
      <c r="Y5132" s="8" t="str">
        <f>IFERROR(VLOOKUP(F:F,#REF!,2,0),"需要手动检查")</f>
        <v>需要手动检查</v>
      </c>
      <c r="Z5132" s="9" t="str">
        <f t="shared" si="392"/>
        <v>否</v>
      </c>
      <c r="AA5132" s="10" t="s">
        <v>36</v>
      </c>
      <c r="AB5132" s="23" t="str">
        <f>IF(IFERROR(VLOOKUP(A5132,[1]剪辑视频号!A:B,2,FALSE),"")="剪辑","剪辑","商务")</f>
        <v>商务</v>
      </c>
      <c r="AC5132" t="str">
        <f t="shared" si="393"/>
        <v>2026/1/23</v>
      </c>
      <c r="AD5132" t="e">
        <f>VLOOKUP(Y5132,#REF!,2,FALSE)</f>
        <v>#REF!</v>
      </c>
    </row>
    <row r="5133" customHeight="1" spans="1:30">
      <c r="A5133" s="2" t="s">
        <v>16153</v>
      </c>
      <c r="B5133" s="2" t="s">
        <v>16154</v>
      </c>
      <c r="C5133" s="2" t="s">
        <v>16158</v>
      </c>
      <c r="D5133" s="2" t="s">
        <v>16159</v>
      </c>
      <c r="E5133" s="2" t="s">
        <v>16160</v>
      </c>
      <c r="F5133" s="2" t="s">
        <v>15913</v>
      </c>
      <c r="G5133" s="6">
        <v>88</v>
      </c>
      <c r="H5133" s="6">
        <v>7</v>
      </c>
      <c r="I5133" s="6">
        <v>1</v>
      </c>
      <c r="J5133" s="6">
        <v>0</v>
      </c>
      <c r="K5133" s="6">
        <v>0</v>
      </c>
      <c r="L5133" s="6">
        <v>0</v>
      </c>
      <c r="M5133" s="6">
        <v>93</v>
      </c>
      <c r="N5133" s="6">
        <v>0</v>
      </c>
      <c r="O5133" s="6">
        <v>0</v>
      </c>
      <c r="P5133" s="6">
        <v>0</v>
      </c>
      <c r="Q5133" s="6">
        <v>0</v>
      </c>
      <c r="R5133" s="6">
        <v>0</v>
      </c>
      <c r="S5133" s="6">
        <v>0</v>
      </c>
      <c r="T5133" s="6">
        <v>0</v>
      </c>
      <c r="U5133" s="7">
        <v>0</v>
      </c>
      <c r="V5133" s="7">
        <v>0</v>
      </c>
      <c r="W5133" s="7">
        <v>0.0114</v>
      </c>
      <c r="X5133" s="7">
        <v>0</v>
      </c>
      <c r="Y5133" s="8" t="str">
        <f>IFERROR(VLOOKUP(F:F,#REF!,2,0),"需要手动检查")</f>
        <v>需要手动检查</v>
      </c>
      <c r="Z5133" s="9" t="str">
        <f t="shared" si="392"/>
        <v>否</v>
      </c>
      <c r="AA5133" s="10" t="s">
        <v>36</v>
      </c>
      <c r="AB5133" s="23" t="str">
        <f>IF(IFERROR(VLOOKUP(A5133,[1]剪辑视频号!A:B,2,FALSE),"")="剪辑","剪辑","商务")</f>
        <v>商务</v>
      </c>
      <c r="AC5133" t="str">
        <f t="shared" si="393"/>
        <v>2026/1/23</v>
      </c>
      <c r="AD5133" t="e">
        <f>VLOOKUP(Y5133,#REF!,2,FALSE)</f>
        <v>#REF!</v>
      </c>
    </row>
    <row r="5134" customHeight="1" spans="1:30">
      <c r="A5134" s="2" t="s">
        <v>16014</v>
      </c>
      <c r="B5134" s="2" t="s">
        <v>16015</v>
      </c>
      <c r="C5134" s="2" t="s">
        <v>45</v>
      </c>
      <c r="D5134" s="2" t="s">
        <v>16161</v>
      </c>
      <c r="E5134" s="2" t="s">
        <v>16162</v>
      </c>
      <c r="F5134" s="2" t="s">
        <v>15913</v>
      </c>
      <c r="G5134" s="6">
        <v>418</v>
      </c>
      <c r="H5134" s="6">
        <v>24</v>
      </c>
      <c r="I5134" s="6">
        <v>0</v>
      </c>
      <c r="J5134" s="6">
        <v>0</v>
      </c>
      <c r="K5134" s="6">
        <v>0</v>
      </c>
      <c r="L5134" s="6">
        <v>0</v>
      </c>
      <c r="M5134" s="6">
        <v>484</v>
      </c>
      <c r="N5134" s="6">
        <v>21</v>
      </c>
      <c r="O5134" s="6">
        <v>0</v>
      </c>
      <c r="P5134" s="6">
        <v>0</v>
      </c>
      <c r="Q5134" s="6">
        <v>0</v>
      </c>
      <c r="R5134" s="6">
        <v>0</v>
      </c>
      <c r="S5134" s="6">
        <v>0</v>
      </c>
      <c r="T5134" s="6">
        <v>0</v>
      </c>
      <c r="U5134" s="7">
        <v>0.0502</v>
      </c>
      <c r="V5134" s="7">
        <v>0</v>
      </c>
      <c r="W5134" s="7">
        <v>0.0909</v>
      </c>
      <c r="X5134" s="7">
        <v>0</v>
      </c>
      <c r="Y5134" s="8" t="str">
        <f>IFERROR(VLOOKUP(F:F,#REF!,2,0),"需要手动检查")</f>
        <v>需要手动检查</v>
      </c>
      <c r="Z5134" s="9" t="str">
        <f t="shared" si="392"/>
        <v>否</v>
      </c>
      <c r="AA5134" s="10" t="s">
        <v>36</v>
      </c>
      <c r="AB5134" s="23" t="str">
        <f>IF(IFERROR(VLOOKUP(A5134,[1]剪辑视频号!A:B,2,FALSE),"")="剪辑","剪辑","商务")</f>
        <v>商务</v>
      </c>
      <c r="AC5134" t="str">
        <f t="shared" si="393"/>
        <v>2026/1/23</v>
      </c>
      <c r="AD5134" t="e">
        <f>VLOOKUP(Y5134,#REF!,2,FALSE)</f>
        <v>#REF!</v>
      </c>
    </row>
    <row r="5135" customHeight="1" spans="1:30">
      <c r="A5135" s="2" t="s">
        <v>15873</v>
      </c>
      <c r="B5135" s="2" t="s">
        <v>15874</v>
      </c>
      <c r="C5135" s="2" t="s">
        <v>16163</v>
      </c>
      <c r="D5135" s="2" t="s">
        <v>16164</v>
      </c>
      <c r="E5135" s="2" t="s">
        <v>16165</v>
      </c>
      <c r="F5135" s="2" t="s">
        <v>15617</v>
      </c>
      <c r="G5135" s="6">
        <v>46</v>
      </c>
      <c r="H5135" s="6">
        <v>2</v>
      </c>
      <c r="I5135" s="6">
        <v>0</v>
      </c>
      <c r="J5135" s="6">
        <v>0</v>
      </c>
      <c r="K5135" s="6">
        <v>0</v>
      </c>
      <c r="L5135" s="6">
        <v>0</v>
      </c>
      <c r="M5135" s="6">
        <v>42</v>
      </c>
      <c r="N5135" s="6">
        <v>0</v>
      </c>
      <c r="O5135" s="6">
        <v>0</v>
      </c>
      <c r="P5135" s="6">
        <v>0</v>
      </c>
      <c r="Q5135" s="6">
        <v>0</v>
      </c>
      <c r="R5135" s="6">
        <v>0</v>
      </c>
      <c r="S5135" s="6">
        <v>0</v>
      </c>
      <c r="T5135" s="6">
        <v>0</v>
      </c>
      <c r="U5135" s="7">
        <v>0</v>
      </c>
      <c r="V5135" s="7">
        <v>0</v>
      </c>
      <c r="W5135" s="7">
        <v>0.087</v>
      </c>
      <c r="X5135" s="7">
        <v>0</v>
      </c>
      <c r="Y5135" s="8" t="str">
        <f>IFERROR(VLOOKUP(F:F,#REF!,2,0),"需要手动检查")</f>
        <v>需要手动检查</v>
      </c>
      <c r="Z5135" s="9" t="str">
        <f t="shared" si="392"/>
        <v>否</v>
      </c>
      <c r="AA5135" s="10" t="s">
        <v>36</v>
      </c>
      <c r="AB5135" s="23" t="str">
        <f>IF(IFERROR(VLOOKUP(A5135,[1]剪辑视频号!A:B,2,FALSE),"")="剪辑","剪辑","商务")</f>
        <v>商务</v>
      </c>
      <c r="AC5135" t="str">
        <f t="shared" si="393"/>
        <v>2026/1/23</v>
      </c>
      <c r="AD5135" t="e">
        <f>VLOOKUP(Y5135,#REF!,2,FALSE)</f>
        <v>#REF!</v>
      </c>
    </row>
    <row r="5136" customHeight="1" spans="1:30">
      <c r="A5136" s="2" t="s">
        <v>16166</v>
      </c>
      <c r="B5136" s="2" t="s">
        <v>16167</v>
      </c>
      <c r="C5136" s="2" t="s">
        <v>16168</v>
      </c>
      <c r="D5136" s="2" t="s">
        <v>16169</v>
      </c>
      <c r="E5136" s="2" t="s">
        <v>16170</v>
      </c>
      <c r="F5136" s="2" t="s">
        <v>15913</v>
      </c>
      <c r="G5136" s="6">
        <v>1292</v>
      </c>
      <c r="H5136" s="6">
        <v>186</v>
      </c>
      <c r="I5136" s="6">
        <v>7</v>
      </c>
      <c r="J5136" s="6">
        <v>0</v>
      </c>
      <c r="K5136" s="6">
        <v>4</v>
      </c>
      <c r="L5136" s="6">
        <v>0</v>
      </c>
      <c r="M5136" s="6">
        <v>1178</v>
      </c>
      <c r="N5136" s="6">
        <v>47</v>
      </c>
      <c r="O5136" s="6">
        <v>0</v>
      </c>
      <c r="P5136" s="6">
        <v>0</v>
      </c>
      <c r="Q5136" s="6">
        <v>0</v>
      </c>
      <c r="R5136" s="6">
        <v>0</v>
      </c>
      <c r="S5136" s="6">
        <v>0</v>
      </c>
      <c r="T5136" s="6">
        <v>0</v>
      </c>
      <c r="U5136" s="7">
        <v>0.0364</v>
      </c>
      <c r="V5136" s="7">
        <v>0</v>
      </c>
      <c r="W5136" s="7">
        <v>0.0635</v>
      </c>
      <c r="X5136" s="7">
        <v>0</v>
      </c>
      <c r="Y5136" s="8" t="str">
        <f>IFERROR(VLOOKUP(F:F,#REF!,2,0),"需要手动检查")</f>
        <v>需要手动检查</v>
      </c>
      <c r="Z5136" s="9" t="str">
        <f t="shared" si="392"/>
        <v>否</v>
      </c>
      <c r="AA5136" s="10" t="s">
        <v>36</v>
      </c>
      <c r="AB5136" s="23" t="str">
        <f>IF(IFERROR(VLOOKUP(A5136,[1]剪辑视频号!A:B,2,FALSE),"")="剪辑","剪辑","商务")</f>
        <v>商务</v>
      </c>
      <c r="AC5136" t="str">
        <f t="shared" si="393"/>
        <v>2026/1/23</v>
      </c>
      <c r="AD5136" t="e">
        <f>VLOOKUP(Y5136,#REF!,2,FALSE)</f>
        <v>#REF!</v>
      </c>
    </row>
    <row r="5137" customHeight="1" spans="1:30">
      <c r="A5137" s="2" t="s">
        <v>16166</v>
      </c>
      <c r="B5137" s="2" t="s">
        <v>16167</v>
      </c>
      <c r="C5137" s="2" t="s">
        <v>16171</v>
      </c>
      <c r="D5137" s="2" t="s">
        <v>16172</v>
      </c>
      <c r="E5137" s="2" t="s">
        <v>16173</v>
      </c>
      <c r="F5137" s="2" t="s">
        <v>15913</v>
      </c>
      <c r="G5137" s="6">
        <v>1535</v>
      </c>
      <c r="H5137" s="6">
        <v>167</v>
      </c>
      <c r="I5137" s="6">
        <v>4</v>
      </c>
      <c r="J5137" s="6">
        <v>0</v>
      </c>
      <c r="K5137" s="6">
        <v>1</v>
      </c>
      <c r="L5137" s="6">
        <v>0</v>
      </c>
      <c r="M5137" s="6">
        <v>1586</v>
      </c>
      <c r="N5137" s="6">
        <v>95</v>
      </c>
      <c r="O5137" s="6">
        <v>0</v>
      </c>
      <c r="P5137" s="6">
        <v>0</v>
      </c>
      <c r="Q5137" s="6">
        <v>0</v>
      </c>
      <c r="R5137" s="6">
        <v>0</v>
      </c>
      <c r="S5137" s="6">
        <v>0</v>
      </c>
      <c r="T5137" s="6">
        <v>0</v>
      </c>
      <c r="U5137" s="7">
        <v>0.0619</v>
      </c>
      <c r="V5137" s="7">
        <v>0</v>
      </c>
      <c r="W5137" s="7">
        <v>0.002</v>
      </c>
      <c r="X5137" s="7">
        <v>0</v>
      </c>
      <c r="Y5137" s="8" t="str">
        <f>IFERROR(VLOOKUP(F:F,#REF!,2,0),"需要手动检查")</f>
        <v>需要手动检查</v>
      </c>
      <c r="Z5137" s="9" t="str">
        <f t="shared" si="392"/>
        <v>否</v>
      </c>
      <c r="AA5137" s="10" t="s">
        <v>36</v>
      </c>
      <c r="AB5137" s="23" t="str">
        <f>IF(IFERROR(VLOOKUP(A5137,[1]剪辑视频号!A:B,2,FALSE),"")="剪辑","剪辑","商务")</f>
        <v>商务</v>
      </c>
      <c r="AC5137" t="str">
        <f t="shared" si="393"/>
        <v>2026/1/23</v>
      </c>
      <c r="AD5137" t="e">
        <f>VLOOKUP(Y5137,#REF!,2,FALSE)</f>
        <v>#REF!</v>
      </c>
    </row>
    <row r="5138" customHeight="1" spans="1:30">
      <c r="A5138" s="2" t="s">
        <v>2771</v>
      </c>
      <c r="B5138" s="2" t="s">
        <v>2772</v>
      </c>
      <c r="C5138" s="2" t="s">
        <v>16174</v>
      </c>
      <c r="D5138" s="2" t="s">
        <v>16175</v>
      </c>
      <c r="E5138" s="2" t="s">
        <v>16176</v>
      </c>
      <c r="F5138" s="2" t="s">
        <v>15617</v>
      </c>
      <c r="G5138" s="6">
        <v>16</v>
      </c>
      <c r="H5138" s="6">
        <v>1</v>
      </c>
      <c r="I5138" s="6">
        <v>0</v>
      </c>
      <c r="J5138" s="6">
        <v>0</v>
      </c>
      <c r="K5138" s="6">
        <v>0</v>
      </c>
      <c r="L5138" s="6">
        <v>0</v>
      </c>
      <c r="M5138" s="6">
        <v>17</v>
      </c>
      <c r="N5138" s="6">
        <v>0</v>
      </c>
      <c r="O5138" s="6">
        <v>0</v>
      </c>
      <c r="P5138" s="6">
        <v>0</v>
      </c>
      <c r="Q5138" s="6">
        <v>0</v>
      </c>
      <c r="R5138" s="6">
        <v>0</v>
      </c>
      <c r="S5138" s="6">
        <v>0</v>
      </c>
      <c r="T5138" s="6">
        <v>0</v>
      </c>
      <c r="U5138" s="7">
        <v>0</v>
      </c>
      <c r="V5138" s="7">
        <v>0</v>
      </c>
      <c r="W5138" s="7">
        <v>0</v>
      </c>
      <c r="X5138" s="7">
        <v>0</v>
      </c>
      <c r="Y5138" s="8" t="str">
        <f>IFERROR(VLOOKUP(F:F,#REF!,2,0),"需要手动检查")</f>
        <v>需要手动检查</v>
      </c>
      <c r="Z5138" s="9" t="str">
        <f t="shared" si="392"/>
        <v>否</v>
      </c>
      <c r="AA5138" s="10" t="s">
        <v>36</v>
      </c>
      <c r="AB5138" s="23" t="str">
        <f>IF(IFERROR(VLOOKUP(A5138,[1]剪辑视频号!A:B,2,FALSE),"")="剪辑","剪辑","商务")</f>
        <v>商务</v>
      </c>
      <c r="AC5138" t="str">
        <f t="shared" si="393"/>
        <v>2026/1/23</v>
      </c>
      <c r="AD5138" t="e">
        <f>VLOOKUP(Y5138,#REF!,2,FALSE)</f>
        <v>#REF!</v>
      </c>
    </row>
    <row r="5139" customHeight="1" spans="1:30">
      <c r="A5139" s="2" t="s">
        <v>14413</v>
      </c>
      <c r="B5139" s="2" t="s">
        <v>14414</v>
      </c>
      <c r="C5139" s="2" t="s">
        <v>16177</v>
      </c>
      <c r="D5139" s="2" t="s">
        <v>16178</v>
      </c>
      <c r="E5139" s="2" t="s">
        <v>16179</v>
      </c>
      <c r="F5139" s="2" t="s">
        <v>16034</v>
      </c>
      <c r="G5139" s="6">
        <v>302</v>
      </c>
      <c r="H5139" s="6">
        <v>4</v>
      </c>
      <c r="I5139" s="6">
        <v>0</v>
      </c>
      <c r="J5139" s="6">
        <v>0</v>
      </c>
      <c r="K5139" s="6">
        <v>1</v>
      </c>
      <c r="L5139" s="6">
        <v>0</v>
      </c>
      <c r="M5139" s="6">
        <v>325</v>
      </c>
      <c r="N5139" s="6">
        <v>2</v>
      </c>
      <c r="O5139" s="6">
        <v>0</v>
      </c>
      <c r="P5139" s="6">
        <v>0</v>
      </c>
      <c r="Q5139" s="6">
        <v>0</v>
      </c>
      <c r="R5139" s="6">
        <v>0</v>
      </c>
      <c r="S5139" s="6">
        <v>0</v>
      </c>
      <c r="T5139" s="6">
        <v>0</v>
      </c>
      <c r="U5139" s="7">
        <v>0.0066</v>
      </c>
      <c r="V5139" s="7">
        <v>0</v>
      </c>
      <c r="W5139" s="7">
        <v>0.0464</v>
      </c>
      <c r="X5139" s="7">
        <v>0</v>
      </c>
      <c r="Y5139" s="8" t="str">
        <f>IFERROR(VLOOKUP(F:F,#REF!,2,0),"需要手动检查")</f>
        <v>需要手动检查</v>
      </c>
      <c r="Z5139" s="9" t="str">
        <f t="shared" si="392"/>
        <v>否</v>
      </c>
      <c r="AA5139" s="10" t="s">
        <v>36</v>
      </c>
      <c r="AB5139" s="23" t="str">
        <f>IF(IFERROR(VLOOKUP(A5139,[1]剪辑视频号!A:B,2,FALSE),"")="剪辑","剪辑","商务")</f>
        <v>剪辑</v>
      </c>
      <c r="AC5139" t="str">
        <f t="shared" si="393"/>
        <v>2026/1/22</v>
      </c>
      <c r="AD5139" t="e">
        <f>VLOOKUP(Y5139,#REF!,2,FALSE)</f>
        <v>#REF!</v>
      </c>
    </row>
    <row r="5140" customHeight="1" spans="1:30">
      <c r="A5140" s="2" t="s">
        <v>14109</v>
      </c>
      <c r="B5140" s="2" t="s">
        <v>14110</v>
      </c>
      <c r="C5140" s="2" t="s">
        <v>16180</v>
      </c>
      <c r="D5140" s="2" t="s">
        <v>16181</v>
      </c>
      <c r="E5140" s="2" t="s">
        <v>16179</v>
      </c>
      <c r="F5140" s="2" t="s">
        <v>16034</v>
      </c>
      <c r="G5140" s="6">
        <v>289</v>
      </c>
      <c r="H5140" s="6">
        <v>8</v>
      </c>
      <c r="I5140" s="6">
        <v>0</v>
      </c>
      <c r="J5140" s="6">
        <v>0</v>
      </c>
      <c r="K5140" s="6">
        <v>0</v>
      </c>
      <c r="L5140" s="6">
        <v>0</v>
      </c>
      <c r="M5140" s="6">
        <v>305</v>
      </c>
      <c r="N5140" s="6">
        <v>4</v>
      </c>
      <c r="O5140" s="6">
        <v>0</v>
      </c>
      <c r="P5140" s="6">
        <v>0</v>
      </c>
      <c r="Q5140" s="6">
        <v>0</v>
      </c>
      <c r="R5140" s="6">
        <v>0</v>
      </c>
      <c r="S5140" s="6">
        <v>0</v>
      </c>
      <c r="T5140" s="6">
        <v>0</v>
      </c>
      <c r="U5140" s="7">
        <v>0.0138</v>
      </c>
      <c r="V5140" s="7">
        <v>0</v>
      </c>
      <c r="W5140" s="7">
        <v>0.0138</v>
      </c>
      <c r="X5140" s="7">
        <v>0</v>
      </c>
      <c r="Y5140" s="8" t="str">
        <f>IFERROR(VLOOKUP(F:F,#REF!,2,0),"需要手动检查")</f>
        <v>需要手动检查</v>
      </c>
      <c r="Z5140" s="9" t="str">
        <f t="shared" si="392"/>
        <v>否</v>
      </c>
      <c r="AA5140" s="10" t="s">
        <v>36</v>
      </c>
      <c r="AB5140" s="23" t="str">
        <f>IF(IFERROR(VLOOKUP(A5140,[1]剪辑视频号!A:B,2,FALSE),"")="剪辑","剪辑","商务")</f>
        <v>剪辑</v>
      </c>
      <c r="AC5140" t="str">
        <f t="shared" si="393"/>
        <v>2026/1/22</v>
      </c>
      <c r="AD5140" t="e">
        <f>VLOOKUP(Y5140,#REF!,2,FALSE)</f>
        <v>#REF!</v>
      </c>
    </row>
    <row r="5141" customHeight="1" spans="1:30">
      <c r="A5141" s="2" t="s">
        <v>14413</v>
      </c>
      <c r="B5141" s="2" t="s">
        <v>14414</v>
      </c>
      <c r="C5141" s="2" t="s">
        <v>16182</v>
      </c>
      <c r="D5141" s="2" t="s">
        <v>16183</v>
      </c>
      <c r="E5141" s="2" t="s">
        <v>16184</v>
      </c>
      <c r="F5141" s="2" t="s">
        <v>16034</v>
      </c>
      <c r="G5141" s="6">
        <v>308</v>
      </c>
      <c r="H5141" s="6">
        <v>7</v>
      </c>
      <c r="I5141" s="6">
        <v>0</v>
      </c>
      <c r="J5141" s="6">
        <v>0</v>
      </c>
      <c r="K5141" s="6">
        <v>0</v>
      </c>
      <c r="L5141" s="6">
        <v>0</v>
      </c>
      <c r="M5141" s="6">
        <v>331</v>
      </c>
      <c r="N5141" s="6">
        <v>7</v>
      </c>
      <c r="O5141" s="6">
        <v>0</v>
      </c>
      <c r="P5141" s="6">
        <v>0</v>
      </c>
      <c r="Q5141" s="6">
        <v>0</v>
      </c>
      <c r="R5141" s="6">
        <v>0</v>
      </c>
      <c r="S5141" s="6">
        <v>0</v>
      </c>
      <c r="T5141" s="6">
        <v>0</v>
      </c>
      <c r="U5141" s="7">
        <v>0.0227</v>
      </c>
      <c r="V5141" s="7">
        <v>0</v>
      </c>
      <c r="W5141" s="7">
        <v>0.0519</v>
      </c>
      <c r="X5141" s="7">
        <v>0</v>
      </c>
      <c r="Y5141" s="8" t="str">
        <f>IFERROR(VLOOKUP(F:F,#REF!,2,0),"需要手动检查")</f>
        <v>需要手动检查</v>
      </c>
      <c r="Z5141" s="9" t="str">
        <f t="shared" si="392"/>
        <v>否</v>
      </c>
      <c r="AA5141" s="10" t="s">
        <v>36</v>
      </c>
      <c r="AB5141" s="23" t="str">
        <f>IF(IFERROR(VLOOKUP(A5141,[1]剪辑视频号!A:B,2,FALSE),"")="剪辑","剪辑","商务")</f>
        <v>剪辑</v>
      </c>
      <c r="AC5141" t="str">
        <f t="shared" si="393"/>
        <v>2026/1/22</v>
      </c>
      <c r="AD5141" t="e">
        <f>VLOOKUP(Y5141,#REF!,2,FALSE)</f>
        <v>#REF!</v>
      </c>
    </row>
    <row r="5142" customHeight="1" spans="1:30">
      <c r="A5142" s="2" t="s">
        <v>14109</v>
      </c>
      <c r="B5142" s="2" t="s">
        <v>14110</v>
      </c>
      <c r="C5142" s="2" t="s">
        <v>16185</v>
      </c>
      <c r="D5142" s="2" t="s">
        <v>16186</v>
      </c>
      <c r="E5142" s="2" t="s">
        <v>16187</v>
      </c>
      <c r="F5142" s="2" t="s">
        <v>16034</v>
      </c>
      <c r="G5142" s="6">
        <v>263</v>
      </c>
      <c r="H5142" s="6">
        <v>5</v>
      </c>
      <c r="I5142" s="6">
        <v>0</v>
      </c>
      <c r="J5142" s="6">
        <v>0</v>
      </c>
      <c r="K5142" s="6">
        <v>0</v>
      </c>
      <c r="L5142" s="6">
        <v>0</v>
      </c>
      <c r="M5142" s="6">
        <v>288</v>
      </c>
      <c r="N5142" s="6">
        <v>20</v>
      </c>
      <c r="O5142" s="6">
        <v>0</v>
      </c>
      <c r="P5142" s="6">
        <v>0</v>
      </c>
      <c r="Q5142" s="6">
        <v>0</v>
      </c>
      <c r="R5142" s="6">
        <v>0</v>
      </c>
      <c r="S5142" s="6">
        <v>0</v>
      </c>
      <c r="T5142" s="6">
        <v>0</v>
      </c>
      <c r="U5142" s="7">
        <v>0.076</v>
      </c>
      <c r="V5142" s="7">
        <v>0</v>
      </c>
      <c r="W5142" s="7">
        <v>0.0304</v>
      </c>
      <c r="X5142" s="7">
        <v>0</v>
      </c>
      <c r="Y5142" s="8" t="str">
        <f>IFERROR(VLOOKUP(F:F,#REF!,2,0),"需要手动检查")</f>
        <v>需要手动检查</v>
      </c>
      <c r="Z5142" s="9" t="str">
        <f t="shared" si="392"/>
        <v>否</v>
      </c>
      <c r="AA5142" s="10" t="s">
        <v>36</v>
      </c>
      <c r="AB5142" s="23" t="str">
        <f>IF(IFERROR(VLOOKUP(A5142,[1]剪辑视频号!A:B,2,FALSE),"")="剪辑","剪辑","商务")</f>
        <v>剪辑</v>
      </c>
      <c r="AC5142" t="str">
        <f t="shared" si="393"/>
        <v>2026/1/22</v>
      </c>
      <c r="AD5142" t="e">
        <f>VLOOKUP(Y5142,#REF!,2,FALSE)</f>
        <v>#REF!</v>
      </c>
    </row>
    <row r="5143" customHeight="1" spans="1:30">
      <c r="A5143" s="2" t="s">
        <v>14413</v>
      </c>
      <c r="B5143" s="2" t="s">
        <v>14414</v>
      </c>
      <c r="C5143" s="2" t="s">
        <v>16188</v>
      </c>
      <c r="D5143" s="2" t="s">
        <v>16189</v>
      </c>
      <c r="E5143" s="2" t="s">
        <v>16190</v>
      </c>
      <c r="F5143" s="2" t="s">
        <v>16034</v>
      </c>
      <c r="G5143" s="6">
        <v>298</v>
      </c>
      <c r="H5143" s="6">
        <v>0</v>
      </c>
      <c r="I5143" s="6">
        <v>0</v>
      </c>
      <c r="J5143" s="6">
        <v>0</v>
      </c>
      <c r="K5143" s="6">
        <v>0</v>
      </c>
      <c r="L5143" s="6">
        <v>0</v>
      </c>
      <c r="M5143" s="6">
        <v>323</v>
      </c>
      <c r="N5143" s="6">
        <v>7</v>
      </c>
      <c r="O5143" s="6">
        <v>0</v>
      </c>
      <c r="P5143" s="6">
        <v>0</v>
      </c>
      <c r="Q5143" s="6">
        <v>0</v>
      </c>
      <c r="R5143" s="6">
        <v>0</v>
      </c>
      <c r="S5143" s="6">
        <v>0</v>
      </c>
      <c r="T5143" s="6">
        <v>0</v>
      </c>
      <c r="U5143" s="7">
        <v>0.0235</v>
      </c>
      <c r="V5143" s="7">
        <v>0</v>
      </c>
      <c r="W5143" s="7">
        <v>0.057</v>
      </c>
      <c r="X5143" s="7">
        <v>0</v>
      </c>
      <c r="Y5143" s="8" t="str">
        <f>IFERROR(VLOOKUP(F:F,#REF!,2,0),"需要手动检查")</f>
        <v>需要手动检查</v>
      </c>
      <c r="Z5143" s="9" t="str">
        <f t="shared" si="392"/>
        <v>否</v>
      </c>
      <c r="AA5143" s="10" t="s">
        <v>36</v>
      </c>
      <c r="AB5143" s="23" t="str">
        <f>IF(IFERROR(VLOOKUP(A5143,[1]剪辑视频号!A:B,2,FALSE),"")="剪辑","剪辑","商务")</f>
        <v>剪辑</v>
      </c>
      <c r="AC5143" t="str">
        <f t="shared" si="393"/>
        <v>2026/1/22</v>
      </c>
      <c r="AD5143" t="e">
        <f>VLOOKUP(Y5143,#REF!,2,FALSE)</f>
        <v>#REF!</v>
      </c>
    </row>
    <row r="5144" customHeight="1" spans="1:30">
      <c r="A5144" s="2" t="s">
        <v>14109</v>
      </c>
      <c r="B5144" s="2" t="s">
        <v>14110</v>
      </c>
      <c r="C5144" s="2" t="s">
        <v>16191</v>
      </c>
      <c r="D5144" s="2" t="s">
        <v>16192</v>
      </c>
      <c r="E5144" s="2" t="s">
        <v>16193</v>
      </c>
      <c r="F5144" s="2" t="s">
        <v>16034</v>
      </c>
      <c r="G5144" s="6">
        <v>288</v>
      </c>
      <c r="H5144" s="6">
        <v>4</v>
      </c>
      <c r="I5144" s="6">
        <v>0</v>
      </c>
      <c r="J5144" s="6">
        <v>0</v>
      </c>
      <c r="K5144" s="6">
        <v>0</v>
      </c>
      <c r="L5144" s="6">
        <v>0</v>
      </c>
      <c r="M5144" s="6">
        <v>322</v>
      </c>
      <c r="N5144" s="6">
        <v>17</v>
      </c>
      <c r="O5144" s="6">
        <v>0</v>
      </c>
      <c r="P5144" s="6">
        <v>0</v>
      </c>
      <c r="Q5144" s="6">
        <v>0</v>
      </c>
      <c r="R5144" s="6">
        <v>0</v>
      </c>
      <c r="S5144" s="6">
        <v>0</v>
      </c>
      <c r="T5144" s="6">
        <v>0</v>
      </c>
      <c r="U5144" s="7">
        <v>0.059</v>
      </c>
      <c r="V5144" s="7">
        <v>0</v>
      </c>
      <c r="W5144" s="7">
        <v>0.0347</v>
      </c>
      <c r="X5144" s="7">
        <v>0</v>
      </c>
      <c r="Y5144" s="8" t="str">
        <f>IFERROR(VLOOKUP(F:F,#REF!,2,0),"需要手动检查")</f>
        <v>需要手动检查</v>
      </c>
      <c r="Z5144" s="9" t="str">
        <f t="shared" si="392"/>
        <v>否</v>
      </c>
      <c r="AA5144" s="10" t="s">
        <v>36</v>
      </c>
      <c r="AB5144" s="23" t="str">
        <f>IF(IFERROR(VLOOKUP(A5144,[1]剪辑视频号!A:B,2,FALSE),"")="剪辑","剪辑","商务")</f>
        <v>剪辑</v>
      </c>
      <c r="AC5144" t="str">
        <f t="shared" si="393"/>
        <v>2026/1/22</v>
      </c>
      <c r="AD5144" t="e">
        <f>VLOOKUP(Y5144,#REF!,2,FALSE)</f>
        <v>#REF!</v>
      </c>
    </row>
    <row r="5145" customHeight="1" spans="1:30">
      <c r="A5145" s="2" t="s">
        <v>14413</v>
      </c>
      <c r="B5145" s="2" t="s">
        <v>14414</v>
      </c>
      <c r="C5145" s="2" t="s">
        <v>16194</v>
      </c>
      <c r="D5145" s="2" t="s">
        <v>16195</v>
      </c>
      <c r="E5145" s="2" t="s">
        <v>16196</v>
      </c>
      <c r="F5145" s="2" t="s">
        <v>16034</v>
      </c>
      <c r="G5145" s="6">
        <v>289</v>
      </c>
      <c r="H5145" s="6">
        <v>4</v>
      </c>
      <c r="I5145" s="6">
        <v>0</v>
      </c>
      <c r="J5145" s="6">
        <v>0</v>
      </c>
      <c r="K5145" s="6">
        <v>0</v>
      </c>
      <c r="L5145" s="6">
        <v>0</v>
      </c>
      <c r="M5145" s="6">
        <v>304</v>
      </c>
      <c r="N5145" s="6">
        <v>8</v>
      </c>
      <c r="O5145" s="6">
        <v>0</v>
      </c>
      <c r="P5145" s="6">
        <v>0</v>
      </c>
      <c r="Q5145" s="6">
        <v>0</v>
      </c>
      <c r="R5145" s="6">
        <v>0</v>
      </c>
      <c r="S5145" s="6">
        <v>0</v>
      </c>
      <c r="T5145" s="6">
        <v>0</v>
      </c>
      <c r="U5145" s="7">
        <v>0.0277</v>
      </c>
      <c r="V5145" s="7">
        <v>0</v>
      </c>
      <c r="W5145" s="7">
        <v>0.0069</v>
      </c>
      <c r="X5145" s="7">
        <v>0</v>
      </c>
      <c r="Y5145" s="8" t="str">
        <f>IFERROR(VLOOKUP(F:F,#REF!,2,0),"需要手动检查")</f>
        <v>需要手动检查</v>
      </c>
      <c r="Z5145" s="9" t="str">
        <f t="shared" si="392"/>
        <v>否</v>
      </c>
      <c r="AA5145" s="10" t="s">
        <v>36</v>
      </c>
      <c r="AB5145" s="23" t="str">
        <f>IF(IFERROR(VLOOKUP(A5145,[1]剪辑视频号!A:B,2,FALSE),"")="剪辑","剪辑","商务")</f>
        <v>剪辑</v>
      </c>
      <c r="AC5145" t="str">
        <f t="shared" si="393"/>
        <v>2026/1/23</v>
      </c>
      <c r="AD5145" t="e">
        <f>VLOOKUP(Y5145,#REF!,2,FALSE)</f>
        <v>#REF!</v>
      </c>
    </row>
    <row r="5146" customHeight="1" spans="1:30">
      <c r="A5146" s="2" t="s">
        <v>14109</v>
      </c>
      <c r="B5146" s="2" t="s">
        <v>14110</v>
      </c>
      <c r="C5146" s="2" t="s">
        <v>16197</v>
      </c>
      <c r="D5146" s="2" t="s">
        <v>16198</v>
      </c>
      <c r="E5146" s="2" t="s">
        <v>16199</v>
      </c>
      <c r="F5146" s="2" t="s">
        <v>16034</v>
      </c>
      <c r="G5146" s="6">
        <v>294</v>
      </c>
      <c r="H5146" s="6">
        <v>5</v>
      </c>
      <c r="I5146" s="6">
        <v>0</v>
      </c>
      <c r="J5146" s="6">
        <v>0</v>
      </c>
      <c r="K5146" s="6">
        <v>1</v>
      </c>
      <c r="L5146" s="6">
        <v>0</v>
      </c>
      <c r="M5146" s="6">
        <v>306</v>
      </c>
      <c r="N5146" s="6">
        <v>10</v>
      </c>
      <c r="O5146" s="6">
        <v>0</v>
      </c>
      <c r="P5146" s="6">
        <v>0</v>
      </c>
      <c r="Q5146" s="6">
        <v>0</v>
      </c>
      <c r="R5146" s="6">
        <v>0</v>
      </c>
      <c r="S5146" s="6">
        <v>0</v>
      </c>
      <c r="T5146" s="6">
        <v>0</v>
      </c>
      <c r="U5146" s="7">
        <v>0.034</v>
      </c>
      <c r="V5146" s="7">
        <v>0</v>
      </c>
      <c r="W5146" s="7">
        <v>0.0238</v>
      </c>
      <c r="X5146" s="7">
        <v>0</v>
      </c>
      <c r="Y5146" s="8" t="str">
        <f>IFERROR(VLOOKUP(F:F,#REF!,2,0),"需要手动检查")</f>
        <v>需要手动检查</v>
      </c>
      <c r="Z5146" s="9" t="str">
        <f t="shared" si="392"/>
        <v>否</v>
      </c>
      <c r="AA5146" s="10" t="s">
        <v>36</v>
      </c>
      <c r="AB5146" s="23" t="str">
        <f>IF(IFERROR(VLOOKUP(A5146,[1]剪辑视频号!A:B,2,FALSE),"")="剪辑","剪辑","商务")</f>
        <v>剪辑</v>
      </c>
      <c r="AC5146" t="str">
        <f t="shared" si="393"/>
        <v>2026/1/23</v>
      </c>
      <c r="AD5146" t="e">
        <f>VLOOKUP(Y5146,#REF!,2,FALSE)</f>
        <v>#REF!</v>
      </c>
    </row>
    <row r="5147" customHeight="1" spans="1:30">
      <c r="A5147" s="2" t="s">
        <v>16200</v>
      </c>
      <c r="B5147" s="2" t="s">
        <v>10371</v>
      </c>
      <c r="C5147" s="2" t="s">
        <v>45</v>
      </c>
      <c r="D5147" s="2" t="s">
        <v>16201</v>
      </c>
      <c r="E5147" s="2" t="s">
        <v>16202</v>
      </c>
      <c r="F5147" s="2" t="s">
        <v>15617</v>
      </c>
      <c r="G5147" s="6">
        <v>8</v>
      </c>
      <c r="H5147" s="6">
        <v>1</v>
      </c>
      <c r="I5147" s="6">
        <v>0</v>
      </c>
      <c r="J5147" s="6">
        <v>0</v>
      </c>
      <c r="K5147" s="6">
        <v>0</v>
      </c>
      <c r="L5147" s="6">
        <v>0</v>
      </c>
      <c r="M5147" s="6">
        <v>6</v>
      </c>
      <c r="N5147" s="6">
        <v>0</v>
      </c>
      <c r="O5147" s="6">
        <v>0</v>
      </c>
      <c r="P5147" s="6">
        <v>0</v>
      </c>
      <c r="Q5147" s="6">
        <v>0</v>
      </c>
      <c r="R5147" s="6">
        <v>0</v>
      </c>
      <c r="S5147" s="6">
        <v>0</v>
      </c>
      <c r="T5147" s="6">
        <v>0</v>
      </c>
      <c r="U5147" s="7">
        <v>0</v>
      </c>
      <c r="V5147" s="7">
        <v>0</v>
      </c>
      <c r="W5147" s="7">
        <v>0.25</v>
      </c>
      <c r="X5147" s="7">
        <v>0</v>
      </c>
      <c r="Y5147" s="8" t="str">
        <f>IFERROR(VLOOKUP(F:F,#REF!,2,0),"需要手动检查")</f>
        <v>需要手动检查</v>
      </c>
      <c r="Z5147" s="9" t="str">
        <f t="shared" ref="Z5147:Z5156" si="394">IF(R5147&gt;0,"是","否")</f>
        <v>否</v>
      </c>
      <c r="AA5147" s="10" t="s">
        <v>36</v>
      </c>
      <c r="AB5147" s="23" t="str">
        <f>IF(IFERROR(VLOOKUP(A5147,[1]剪辑视频号!A:B,2,FALSE),"")="剪辑","剪辑","商务")</f>
        <v>商务</v>
      </c>
      <c r="AC5147" t="str">
        <f t="shared" ref="AC5147:AC5156" si="395">YEAR(E5147)&amp;"/"&amp;MONTH(E5147)&amp;"/"&amp;DAY(E5147)</f>
        <v>2026/1/24</v>
      </c>
      <c r="AD5147" t="e">
        <f>VLOOKUP(Y5147,#REF!,2,FALSE)</f>
        <v>#REF!</v>
      </c>
    </row>
    <row r="5148" customHeight="1" spans="1:30">
      <c r="A5148" s="2" t="s">
        <v>16200</v>
      </c>
      <c r="B5148" s="2" t="s">
        <v>10371</v>
      </c>
      <c r="C5148" s="2" t="s">
        <v>45</v>
      </c>
      <c r="D5148" s="2" t="s">
        <v>16203</v>
      </c>
      <c r="E5148" s="2" t="s">
        <v>16204</v>
      </c>
      <c r="F5148" s="2" t="s">
        <v>15617</v>
      </c>
      <c r="G5148" s="6">
        <v>296</v>
      </c>
      <c r="H5148" s="6">
        <v>16</v>
      </c>
      <c r="I5148" s="6">
        <v>0</v>
      </c>
      <c r="J5148" s="6">
        <v>0</v>
      </c>
      <c r="K5148" s="6">
        <v>0</v>
      </c>
      <c r="L5148" s="6">
        <v>0</v>
      </c>
      <c r="M5148" s="6">
        <v>287</v>
      </c>
      <c r="N5148" s="6">
        <v>2</v>
      </c>
      <c r="O5148" s="6">
        <v>0</v>
      </c>
      <c r="P5148" s="6">
        <v>0</v>
      </c>
      <c r="Q5148" s="6">
        <v>0</v>
      </c>
      <c r="R5148" s="6">
        <v>0</v>
      </c>
      <c r="S5148" s="6">
        <v>0</v>
      </c>
      <c r="T5148" s="6">
        <v>0</v>
      </c>
      <c r="U5148" s="7">
        <v>0.0068</v>
      </c>
      <c r="V5148" s="7">
        <v>0</v>
      </c>
      <c r="W5148" s="7">
        <v>0.0676</v>
      </c>
      <c r="X5148" s="7">
        <v>0</v>
      </c>
      <c r="Y5148" s="8" t="str">
        <f>IFERROR(VLOOKUP(F:F,#REF!,2,0),"需要手动检查")</f>
        <v>需要手动检查</v>
      </c>
      <c r="Z5148" s="9" t="str">
        <f t="shared" si="394"/>
        <v>否</v>
      </c>
      <c r="AA5148" s="10" t="s">
        <v>36</v>
      </c>
      <c r="AB5148" s="23" t="str">
        <f>IF(IFERROR(VLOOKUP(A5148,[1]剪辑视频号!A:B,2,FALSE),"")="剪辑","剪辑","商务")</f>
        <v>商务</v>
      </c>
      <c r="AC5148" t="str">
        <f t="shared" si="395"/>
        <v>2026/1/24</v>
      </c>
      <c r="AD5148" t="e">
        <f>VLOOKUP(Y5148,#REF!,2,FALSE)</f>
        <v>#REF!</v>
      </c>
    </row>
    <row r="5149" customHeight="1" spans="1:30">
      <c r="A5149" s="2" t="s">
        <v>16200</v>
      </c>
      <c r="B5149" s="2" t="s">
        <v>10371</v>
      </c>
      <c r="C5149" s="2" t="s">
        <v>45</v>
      </c>
      <c r="D5149" s="2" t="s">
        <v>16205</v>
      </c>
      <c r="E5149" s="2" t="s">
        <v>16206</v>
      </c>
      <c r="F5149" s="2" t="s">
        <v>15617</v>
      </c>
      <c r="G5149" s="6">
        <v>303</v>
      </c>
      <c r="H5149" s="6">
        <v>26</v>
      </c>
      <c r="I5149" s="6">
        <v>0</v>
      </c>
      <c r="J5149" s="6">
        <v>0</v>
      </c>
      <c r="K5149" s="6">
        <v>0</v>
      </c>
      <c r="L5149" s="6">
        <v>0</v>
      </c>
      <c r="M5149" s="6">
        <v>314</v>
      </c>
      <c r="N5149" s="6">
        <v>1</v>
      </c>
      <c r="O5149" s="6">
        <v>0</v>
      </c>
      <c r="P5149" s="6">
        <v>0</v>
      </c>
      <c r="Q5149" s="6">
        <v>0</v>
      </c>
      <c r="R5149" s="6">
        <v>0</v>
      </c>
      <c r="S5149" s="6">
        <v>0</v>
      </c>
      <c r="T5149" s="6">
        <v>0</v>
      </c>
      <c r="U5149" s="7">
        <v>0.0033</v>
      </c>
      <c r="V5149" s="7">
        <v>0</v>
      </c>
      <c r="W5149" s="7">
        <v>0.033</v>
      </c>
      <c r="X5149" s="7">
        <v>0</v>
      </c>
      <c r="Y5149" s="8" t="str">
        <f>IFERROR(VLOOKUP(F:F,#REF!,2,0),"需要手动检查")</f>
        <v>需要手动检查</v>
      </c>
      <c r="Z5149" s="9" t="str">
        <f t="shared" si="394"/>
        <v>否</v>
      </c>
      <c r="AA5149" s="10" t="s">
        <v>36</v>
      </c>
      <c r="AB5149" s="23" t="str">
        <f>IF(IFERROR(VLOOKUP(A5149,[1]剪辑视频号!A:B,2,FALSE),"")="剪辑","剪辑","商务")</f>
        <v>商务</v>
      </c>
      <c r="AC5149" t="str">
        <f t="shared" si="395"/>
        <v>2026/1/24</v>
      </c>
      <c r="AD5149" t="e">
        <f>VLOOKUP(Y5149,#REF!,2,FALSE)</f>
        <v>#REF!</v>
      </c>
    </row>
    <row r="5150" customHeight="1" spans="1:30">
      <c r="A5150" s="2" t="s">
        <v>16207</v>
      </c>
      <c r="B5150" s="2" t="s">
        <v>16208</v>
      </c>
      <c r="C5150" s="2" t="s">
        <v>16209</v>
      </c>
      <c r="D5150" s="2" t="s">
        <v>16210</v>
      </c>
      <c r="E5150" s="2" t="s">
        <v>16211</v>
      </c>
      <c r="F5150" s="2" t="s">
        <v>15617</v>
      </c>
      <c r="G5150" s="6">
        <v>316</v>
      </c>
      <c r="H5150" s="6">
        <v>16</v>
      </c>
      <c r="I5150" s="6">
        <v>2</v>
      </c>
      <c r="J5150" s="6">
        <v>0</v>
      </c>
      <c r="K5150" s="6">
        <v>0</v>
      </c>
      <c r="L5150" s="6">
        <v>0</v>
      </c>
      <c r="M5150" s="6">
        <v>319</v>
      </c>
      <c r="N5150" s="6">
        <v>9</v>
      </c>
      <c r="O5150" s="6">
        <v>0</v>
      </c>
      <c r="P5150" s="6">
        <v>0</v>
      </c>
      <c r="Q5150" s="6">
        <v>0</v>
      </c>
      <c r="R5150" s="6">
        <v>0</v>
      </c>
      <c r="S5150" s="6">
        <v>0</v>
      </c>
      <c r="T5150" s="6">
        <v>0</v>
      </c>
      <c r="U5150" s="7">
        <v>0.0285</v>
      </c>
      <c r="V5150" s="7">
        <v>0</v>
      </c>
      <c r="W5150" s="7">
        <v>0.0506</v>
      </c>
      <c r="X5150" s="7">
        <v>0</v>
      </c>
      <c r="Y5150" s="8" t="str">
        <f>IFERROR(VLOOKUP(F:F,#REF!,2,0),"需要手动检查")</f>
        <v>需要手动检查</v>
      </c>
      <c r="Z5150" s="9" t="str">
        <f t="shared" si="394"/>
        <v>否</v>
      </c>
      <c r="AA5150" s="10" t="s">
        <v>36</v>
      </c>
      <c r="AB5150" s="23" t="str">
        <f>IF(IFERROR(VLOOKUP(A5150,[1]剪辑视频号!A:B,2,FALSE),"")="剪辑","剪辑","商务")</f>
        <v>商务</v>
      </c>
      <c r="AC5150" t="str">
        <f t="shared" si="395"/>
        <v>2026/1/24</v>
      </c>
      <c r="AD5150" t="e">
        <f>VLOOKUP(Y5150,#REF!,2,FALSE)</f>
        <v>#REF!</v>
      </c>
    </row>
    <row r="5151" customHeight="1" spans="1:30">
      <c r="A5151" s="2" t="s">
        <v>16212</v>
      </c>
      <c r="B5151" s="2" t="s">
        <v>16213</v>
      </c>
      <c r="C5151" s="2" t="s">
        <v>45</v>
      </c>
      <c r="D5151" s="2" t="s">
        <v>16214</v>
      </c>
      <c r="E5151" s="2" t="s">
        <v>16215</v>
      </c>
      <c r="F5151" s="2" t="s">
        <v>15617</v>
      </c>
      <c r="G5151" s="6">
        <v>814</v>
      </c>
      <c r="H5151" s="6">
        <v>102</v>
      </c>
      <c r="I5151" s="6">
        <v>1</v>
      </c>
      <c r="J5151" s="6">
        <v>1</v>
      </c>
      <c r="K5151" s="6">
        <v>4</v>
      </c>
      <c r="L5151" s="6">
        <v>1</v>
      </c>
      <c r="M5151" s="6">
        <v>802</v>
      </c>
      <c r="N5151" s="6">
        <v>70</v>
      </c>
      <c r="O5151" s="6">
        <v>0</v>
      </c>
      <c r="P5151" s="6">
        <v>0</v>
      </c>
      <c r="Q5151" s="6">
        <v>0</v>
      </c>
      <c r="R5151" s="6">
        <v>0</v>
      </c>
      <c r="S5151" s="6">
        <v>0</v>
      </c>
      <c r="T5151" s="6">
        <v>0</v>
      </c>
      <c r="U5151" s="7">
        <v>0.086</v>
      </c>
      <c r="V5151" s="7">
        <v>0.0323</v>
      </c>
      <c r="W5151" s="7">
        <v>0.0307</v>
      </c>
      <c r="X5151" s="7">
        <v>0</v>
      </c>
      <c r="Y5151" s="8" t="str">
        <f>IFERROR(VLOOKUP(F:F,#REF!,2,0),"需要手动检查")</f>
        <v>需要手动检查</v>
      </c>
      <c r="Z5151" s="9" t="str">
        <f t="shared" si="394"/>
        <v>否</v>
      </c>
      <c r="AA5151" s="10" t="s">
        <v>36</v>
      </c>
      <c r="AB5151" s="23" t="str">
        <f>IF(IFERROR(VLOOKUP(A5151,[1]剪辑视频号!A:B,2,FALSE),"")="剪辑","剪辑","商务")</f>
        <v>商务</v>
      </c>
      <c r="AC5151" t="str">
        <f t="shared" si="395"/>
        <v>2026/1/24</v>
      </c>
      <c r="AD5151" t="e">
        <f>VLOOKUP(Y5151,#REF!,2,FALSE)</f>
        <v>#REF!</v>
      </c>
    </row>
    <row r="5152" customHeight="1" spans="1:30">
      <c r="A5152" s="2" t="s">
        <v>16077</v>
      </c>
      <c r="B5152" s="2" t="s">
        <v>16078</v>
      </c>
      <c r="C5152" s="2" t="s">
        <v>16216</v>
      </c>
      <c r="D5152" s="2" t="s">
        <v>16217</v>
      </c>
      <c r="E5152" s="2" t="s">
        <v>16218</v>
      </c>
      <c r="F5152" s="2" t="s">
        <v>15913</v>
      </c>
      <c r="G5152" s="6">
        <v>29</v>
      </c>
      <c r="H5152" s="6">
        <v>2</v>
      </c>
      <c r="I5152" s="6">
        <v>1</v>
      </c>
      <c r="J5152" s="6">
        <v>0</v>
      </c>
      <c r="K5152" s="6">
        <v>0</v>
      </c>
      <c r="L5152" s="6">
        <v>0</v>
      </c>
      <c r="M5152" s="6">
        <v>21</v>
      </c>
      <c r="N5152" s="6">
        <v>0</v>
      </c>
      <c r="O5152" s="6">
        <v>0</v>
      </c>
      <c r="P5152" s="6">
        <v>0</v>
      </c>
      <c r="Q5152" s="6">
        <v>0</v>
      </c>
      <c r="R5152" s="6">
        <v>0</v>
      </c>
      <c r="S5152" s="6">
        <v>0</v>
      </c>
      <c r="T5152" s="6">
        <v>0</v>
      </c>
      <c r="U5152" s="7">
        <v>0</v>
      </c>
      <c r="V5152" s="7">
        <v>0</v>
      </c>
      <c r="W5152" s="7">
        <v>0.0345</v>
      </c>
      <c r="X5152" s="7">
        <v>0</v>
      </c>
      <c r="Y5152" s="8" t="str">
        <f>IFERROR(VLOOKUP(F:F,#REF!,2,0),"需要手动检查")</f>
        <v>需要手动检查</v>
      </c>
      <c r="Z5152" s="9" t="str">
        <f t="shared" si="394"/>
        <v>否</v>
      </c>
      <c r="AA5152" s="10" t="s">
        <v>36</v>
      </c>
      <c r="AB5152" s="23" t="str">
        <f>IF(IFERROR(VLOOKUP(A5152,[1]剪辑视频号!A:B,2,FALSE),"")="剪辑","剪辑","商务")</f>
        <v>商务</v>
      </c>
      <c r="AC5152" t="str">
        <f t="shared" si="395"/>
        <v>2026/1/24</v>
      </c>
      <c r="AD5152" t="e">
        <f>VLOOKUP(Y5152,#REF!,2,FALSE)</f>
        <v>#REF!</v>
      </c>
    </row>
    <row r="5153" customHeight="1" spans="1:30">
      <c r="A5153" s="2" t="s">
        <v>16219</v>
      </c>
      <c r="B5153" s="2" t="s">
        <v>16220</v>
      </c>
      <c r="C5153" s="2" t="s">
        <v>16221</v>
      </c>
      <c r="D5153" s="2" t="s">
        <v>16222</v>
      </c>
      <c r="E5153" s="2" t="s">
        <v>16223</v>
      </c>
      <c r="F5153" s="2" t="s">
        <v>15657</v>
      </c>
      <c r="G5153" s="6">
        <v>26</v>
      </c>
      <c r="H5153" s="6">
        <v>0</v>
      </c>
      <c r="I5153" s="6">
        <v>0</v>
      </c>
      <c r="J5153" s="6">
        <v>0</v>
      </c>
      <c r="K5153" s="6">
        <v>0</v>
      </c>
      <c r="L5153" s="6">
        <v>0</v>
      </c>
      <c r="M5153" s="6">
        <v>27</v>
      </c>
      <c r="N5153" s="6">
        <v>0</v>
      </c>
      <c r="O5153" s="6">
        <v>0</v>
      </c>
      <c r="P5153" s="6">
        <v>0</v>
      </c>
      <c r="Q5153" s="6">
        <v>0</v>
      </c>
      <c r="R5153" s="6">
        <v>0</v>
      </c>
      <c r="S5153" s="6">
        <v>0</v>
      </c>
      <c r="T5153" s="6">
        <v>0</v>
      </c>
      <c r="U5153" s="7">
        <v>0</v>
      </c>
      <c r="V5153" s="7">
        <v>0</v>
      </c>
      <c r="W5153" s="7">
        <v>0</v>
      </c>
      <c r="X5153" s="7">
        <v>0</v>
      </c>
      <c r="Y5153" s="8" t="str">
        <f>IFERROR(VLOOKUP(F:F,#REF!,2,0),"需要手动检查")</f>
        <v>需要手动检查</v>
      </c>
      <c r="Z5153" s="9" t="str">
        <f t="shared" si="394"/>
        <v>否</v>
      </c>
      <c r="AA5153" s="10" t="s">
        <v>36</v>
      </c>
      <c r="AB5153" s="23" t="str">
        <f>IF(IFERROR(VLOOKUP(A5153,[1]剪辑视频号!A:B,2,FALSE),"")="剪辑","剪辑","商务")</f>
        <v>商务</v>
      </c>
      <c r="AC5153" t="str">
        <f t="shared" si="395"/>
        <v>2026/1/24</v>
      </c>
      <c r="AD5153" t="e">
        <f>VLOOKUP(Y5153,#REF!,2,FALSE)</f>
        <v>#REF!</v>
      </c>
    </row>
    <row r="5154" customHeight="1" spans="1:30">
      <c r="A5154" s="2" t="s">
        <v>16014</v>
      </c>
      <c r="B5154" s="2" t="s">
        <v>16015</v>
      </c>
      <c r="C5154" s="2" t="s">
        <v>45</v>
      </c>
      <c r="D5154" s="2" t="s">
        <v>16224</v>
      </c>
      <c r="E5154" s="2" t="s">
        <v>16225</v>
      </c>
      <c r="F5154" s="2" t="s">
        <v>15913</v>
      </c>
      <c r="G5154" s="6">
        <v>294</v>
      </c>
      <c r="H5154" s="6">
        <v>5</v>
      </c>
      <c r="I5154" s="6">
        <v>0</v>
      </c>
      <c r="J5154" s="6">
        <v>0</v>
      </c>
      <c r="K5154" s="6">
        <v>0</v>
      </c>
      <c r="L5154" s="6">
        <v>0</v>
      </c>
      <c r="M5154" s="6">
        <v>321</v>
      </c>
      <c r="N5154" s="6">
        <v>10</v>
      </c>
      <c r="O5154" s="6">
        <v>0</v>
      </c>
      <c r="P5154" s="6">
        <v>0</v>
      </c>
      <c r="Q5154" s="6">
        <v>0</v>
      </c>
      <c r="R5154" s="6">
        <v>0</v>
      </c>
      <c r="S5154" s="6">
        <v>0</v>
      </c>
      <c r="T5154" s="6">
        <v>0</v>
      </c>
      <c r="U5154" s="7">
        <v>0.034</v>
      </c>
      <c r="V5154" s="7">
        <v>0</v>
      </c>
      <c r="W5154" s="7">
        <v>0.0102</v>
      </c>
      <c r="X5154" s="7">
        <v>0</v>
      </c>
      <c r="Y5154" s="8" t="str">
        <f>IFERROR(VLOOKUP(F:F,#REF!,2,0),"需要手动检查")</f>
        <v>需要手动检查</v>
      </c>
      <c r="Z5154" s="9" t="str">
        <f t="shared" si="394"/>
        <v>否</v>
      </c>
      <c r="AA5154" s="10" t="s">
        <v>36</v>
      </c>
      <c r="AB5154" s="23" t="str">
        <f>IF(IFERROR(VLOOKUP(A5154,[1]剪辑视频号!A:B,2,FALSE),"")="剪辑","剪辑","商务")</f>
        <v>商务</v>
      </c>
      <c r="AC5154" t="str">
        <f t="shared" si="395"/>
        <v>2026/1/24</v>
      </c>
      <c r="AD5154" t="e">
        <f>VLOOKUP(Y5154,#REF!,2,FALSE)</f>
        <v>#REF!</v>
      </c>
    </row>
    <row r="5155" customHeight="1" spans="1:30">
      <c r="A5155" s="2" t="s">
        <v>14413</v>
      </c>
      <c r="B5155" s="2" t="s">
        <v>14414</v>
      </c>
      <c r="C5155" s="2" t="s">
        <v>16226</v>
      </c>
      <c r="D5155" s="2" t="s">
        <v>16227</v>
      </c>
      <c r="E5155" s="2" t="s">
        <v>16228</v>
      </c>
      <c r="F5155" s="2" t="s">
        <v>16034</v>
      </c>
      <c r="G5155" s="6">
        <v>108</v>
      </c>
      <c r="H5155" s="6">
        <v>1</v>
      </c>
      <c r="I5155" s="6">
        <v>0</v>
      </c>
      <c r="J5155" s="6">
        <v>0</v>
      </c>
      <c r="K5155" s="6">
        <v>0</v>
      </c>
      <c r="L5155" s="6">
        <v>0</v>
      </c>
      <c r="M5155" s="6">
        <v>113</v>
      </c>
      <c r="N5155" s="6">
        <v>3</v>
      </c>
      <c r="O5155" s="6">
        <v>0</v>
      </c>
      <c r="P5155" s="6">
        <v>0</v>
      </c>
      <c r="Q5155" s="6">
        <v>0</v>
      </c>
      <c r="R5155" s="6">
        <v>0</v>
      </c>
      <c r="S5155" s="6">
        <v>0</v>
      </c>
      <c r="T5155" s="6">
        <v>0</v>
      </c>
      <c r="U5155" s="7">
        <v>0.0278</v>
      </c>
      <c r="V5155" s="7">
        <v>0</v>
      </c>
      <c r="W5155" s="7">
        <v>0.0556</v>
      </c>
      <c r="X5155" s="7">
        <v>0</v>
      </c>
      <c r="Y5155" s="8" t="str">
        <f>IFERROR(VLOOKUP(F:F,#REF!,2,0),"需要手动检查")</f>
        <v>需要手动检查</v>
      </c>
      <c r="Z5155" s="9" t="str">
        <f t="shared" si="394"/>
        <v>否</v>
      </c>
      <c r="AA5155" s="10" t="s">
        <v>36</v>
      </c>
      <c r="AB5155" s="23" t="str">
        <f>IF(IFERROR(VLOOKUP(A5155,[1]剪辑视频号!A:B,2,FALSE),"")="剪辑","剪辑","商务")</f>
        <v>剪辑</v>
      </c>
      <c r="AC5155" t="str">
        <f t="shared" si="395"/>
        <v>2026/1/24</v>
      </c>
      <c r="AD5155" t="e">
        <f>VLOOKUP(Y5155,#REF!,2,FALSE)</f>
        <v>#REF!</v>
      </c>
    </row>
    <row r="5156" customHeight="1" spans="1:30">
      <c r="A5156" s="2" t="s">
        <v>14109</v>
      </c>
      <c r="B5156" s="2" t="s">
        <v>14110</v>
      </c>
      <c r="C5156" s="2" t="s">
        <v>16229</v>
      </c>
      <c r="D5156" s="2" t="s">
        <v>16230</v>
      </c>
      <c r="E5156" s="2" t="s">
        <v>16231</v>
      </c>
      <c r="F5156" s="2" t="s">
        <v>16034</v>
      </c>
      <c r="G5156" s="6">
        <v>244</v>
      </c>
      <c r="H5156" s="6">
        <v>4</v>
      </c>
      <c r="I5156" s="6">
        <v>0</v>
      </c>
      <c r="J5156" s="6">
        <v>0</v>
      </c>
      <c r="K5156" s="6">
        <v>0</v>
      </c>
      <c r="L5156" s="6">
        <v>0</v>
      </c>
      <c r="M5156" s="6">
        <v>262</v>
      </c>
      <c r="N5156" s="6">
        <v>11</v>
      </c>
      <c r="O5156" s="6">
        <v>0</v>
      </c>
      <c r="P5156" s="6">
        <v>0</v>
      </c>
      <c r="Q5156" s="6">
        <v>0</v>
      </c>
      <c r="R5156" s="6">
        <v>0</v>
      </c>
      <c r="S5156" s="6">
        <v>0</v>
      </c>
      <c r="T5156" s="6">
        <v>0</v>
      </c>
      <c r="U5156" s="7">
        <v>0.0451</v>
      </c>
      <c r="V5156" s="7">
        <v>0</v>
      </c>
      <c r="W5156" s="7">
        <v>0.0246</v>
      </c>
      <c r="X5156" s="7">
        <v>0</v>
      </c>
      <c r="Y5156" s="8" t="str">
        <f>IFERROR(VLOOKUP(F:F,#REF!,2,0),"需要手动检查")</f>
        <v>需要手动检查</v>
      </c>
      <c r="Z5156" s="9" t="str">
        <f t="shared" si="394"/>
        <v>否</v>
      </c>
      <c r="AA5156" s="10" t="s">
        <v>36</v>
      </c>
      <c r="AB5156" s="23" t="str">
        <f>IF(IFERROR(VLOOKUP(A5156,[1]剪辑视频号!A:B,2,FALSE),"")="剪辑","剪辑","商务")</f>
        <v>剪辑</v>
      </c>
      <c r="AC5156" t="str">
        <f t="shared" si="395"/>
        <v>2026/1/24</v>
      </c>
      <c r="AD5156" t="e">
        <f>VLOOKUP(Y5156,#REF!,2,FALSE)</f>
        <v>#REF!</v>
      </c>
    </row>
    <row r="5157" customHeight="1" spans="1:30">
      <c r="A5157" s="2" t="s">
        <v>14109</v>
      </c>
      <c r="B5157" s="2" t="s">
        <v>14110</v>
      </c>
      <c r="C5157" s="2" t="s">
        <v>16232</v>
      </c>
      <c r="D5157" s="2" t="s">
        <v>16233</v>
      </c>
      <c r="E5157" s="2" t="s">
        <v>16234</v>
      </c>
      <c r="F5157" s="2" t="s">
        <v>16034</v>
      </c>
      <c r="G5157" s="6">
        <v>9</v>
      </c>
      <c r="H5157" s="6">
        <v>0</v>
      </c>
      <c r="I5157" s="6">
        <v>0</v>
      </c>
      <c r="J5157" s="6">
        <v>0</v>
      </c>
      <c r="K5157" s="6">
        <v>0</v>
      </c>
      <c r="L5157" s="6">
        <v>0</v>
      </c>
      <c r="M5157" s="6">
        <v>12</v>
      </c>
      <c r="N5157" s="6">
        <v>0</v>
      </c>
      <c r="O5157" s="6">
        <v>0</v>
      </c>
      <c r="P5157" s="6">
        <v>0</v>
      </c>
      <c r="Q5157" s="6">
        <v>0</v>
      </c>
      <c r="R5157" s="6">
        <v>0</v>
      </c>
      <c r="S5157" s="6">
        <v>0</v>
      </c>
      <c r="T5157" s="6">
        <v>0</v>
      </c>
      <c r="U5157" s="7">
        <v>0</v>
      </c>
      <c r="V5157" s="7">
        <v>0</v>
      </c>
      <c r="W5157" s="7">
        <v>0</v>
      </c>
      <c r="X5157" s="7">
        <v>0</v>
      </c>
      <c r="Y5157" s="8" t="str">
        <f>IFERROR(VLOOKUP(F:F,#REF!,2,0),"需要手动检查")</f>
        <v>需要手动检查</v>
      </c>
      <c r="Z5157" s="9" t="str">
        <f t="shared" ref="Z5157:Z5180" si="396">IF(R5157&gt;0,"是","否")</f>
        <v>否</v>
      </c>
      <c r="AA5157" s="10" t="s">
        <v>36</v>
      </c>
      <c r="AB5157" s="23" t="str">
        <f>IF(IFERROR(VLOOKUP(A5157,[1]剪辑视频号!A:B,2,FALSE),"")="剪辑","剪辑","商务")</f>
        <v>剪辑</v>
      </c>
      <c r="AC5157" t="str">
        <f t="shared" ref="AC5157:AC5180" si="397">YEAR(E5157)&amp;"/"&amp;MONTH(E5157)&amp;"/"&amp;DAY(E5157)</f>
        <v>2026/1/25</v>
      </c>
      <c r="AD5157" t="e">
        <f>VLOOKUP(Y5157,#REF!,2,FALSE)</f>
        <v>#REF!</v>
      </c>
    </row>
    <row r="5158" customHeight="1" spans="1:30">
      <c r="A5158" s="2" t="s">
        <v>16061</v>
      </c>
      <c r="B5158" s="2" t="s">
        <v>16062</v>
      </c>
      <c r="C5158" s="2" t="s">
        <v>16235</v>
      </c>
      <c r="D5158" s="2" t="s">
        <v>16236</v>
      </c>
      <c r="E5158" s="2" t="s">
        <v>16237</v>
      </c>
      <c r="F5158" s="2" t="s">
        <v>15617</v>
      </c>
      <c r="G5158" s="6">
        <v>12</v>
      </c>
      <c r="H5158" s="6">
        <v>0</v>
      </c>
      <c r="I5158" s="6">
        <v>0</v>
      </c>
      <c r="J5158" s="6">
        <v>0</v>
      </c>
      <c r="K5158" s="6">
        <v>0</v>
      </c>
      <c r="L5158" s="6">
        <v>0</v>
      </c>
      <c r="M5158" s="6">
        <v>13</v>
      </c>
      <c r="N5158" s="6">
        <v>1</v>
      </c>
      <c r="O5158" s="6">
        <v>0</v>
      </c>
      <c r="P5158" s="6">
        <v>0</v>
      </c>
      <c r="Q5158" s="6">
        <v>0</v>
      </c>
      <c r="R5158" s="6">
        <v>0</v>
      </c>
      <c r="S5158" s="6">
        <v>0</v>
      </c>
      <c r="T5158" s="6">
        <v>0</v>
      </c>
      <c r="U5158" s="7">
        <v>0.0833</v>
      </c>
      <c r="V5158" s="7">
        <v>0</v>
      </c>
      <c r="W5158" s="7">
        <v>0</v>
      </c>
      <c r="X5158" s="7">
        <v>0</v>
      </c>
      <c r="Y5158" s="8" t="str">
        <f>IFERROR(VLOOKUP(F:F,#REF!,2,0),"需要手动检查")</f>
        <v>需要手动检查</v>
      </c>
      <c r="Z5158" s="9" t="str">
        <f t="shared" si="396"/>
        <v>否</v>
      </c>
      <c r="AA5158" s="10" t="s">
        <v>36</v>
      </c>
      <c r="AB5158" s="23" t="str">
        <f>IF(IFERROR(VLOOKUP(A5158,[1]剪辑视频号!A:B,2,FALSE),"")="剪辑","剪辑","商务")</f>
        <v>商务</v>
      </c>
      <c r="AC5158" t="str">
        <f t="shared" si="397"/>
        <v>2026/1/25</v>
      </c>
      <c r="AD5158" t="e">
        <f>VLOOKUP(Y5158,#REF!,2,FALSE)</f>
        <v>#REF!</v>
      </c>
    </row>
    <row r="5159" customHeight="1" spans="1:30">
      <c r="A5159" s="2" t="s">
        <v>8776</v>
      </c>
      <c r="B5159" s="2" t="s">
        <v>8777</v>
      </c>
      <c r="C5159" s="2" t="s">
        <v>16238</v>
      </c>
      <c r="D5159" s="2" t="s">
        <v>16239</v>
      </c>
      <c r="E5159" s="2" t="s">
        <v>16240</v>
      </c>
      <c r="F5159" s="2" t="s">
        <v>15913</v>
      </c>
      <c r="G5159" s="6">
        <v>0</v>
      </c>
      <c r="H5159" s="6">
        <v>0</v>
      </c>
      <c r="I5159" s="6">
        <v>0</v>
      </c>
      <c r="J5159" s="6">
        <v>0</v>
      </c>
      <c r="K5159" s="6">
        <v>0</v>
      </c>
      <c r="L5159" s="6">
        <v>0</v>
      </c>
      <c r="M5159" s="6">
        <v>5</v>
      </c>
      <c r="N5159" s="6">
        <v>1</v>
      </c>
      <c r="O5159" s="6">
        <v>0</v>
      </c>
      <c r="P5159" s="6">
        <v>0</v>
      </c>
      <c r="Q5159" s="6">
        <v>0</v>
      </c>
      <c r="R5159" s="6">
        <v>0</v>
      </c>
      <c r="S5159" s="6">
        <v>0</v>
      </c>
      <c r="T5159" s="6">
        <v>0</v>
      </c>
      <c r="U5159" s="7">
        <v>0</v>
      </c>
      <c r="V5159" s="7">
        <v>0</v>
      </c>
      <c r="W5159" s="7">
        <v>0</v>
      </c>
      <c r="X5159" s="7">
        <v>0</v>
      </c>
      <c r="Y5159" s="8" t="str">
        <f>IFERROR(VLOOKUP(F:F,#REF!,2,0),"需要手动检查")</f>
        <v>需要手动检查</v>
      </c>
      <c r="Z5159" s="9" t="str">
        <f t="shared" si="396"/>
        <v>否</v>
      </c>
      <c r="AA5159" s="10" t="s">
        <v>36</v>
      </c>
      <c r="AB5159" s="23" t="str">
        <f>IF(IFERROR(VLOOKUP(A5159,[1]剪辑视频号!A:B,2,FALSE),"")="剪辑","剪辑","商务")</f>
        <v>商务</v>
      </c>
      <c r="AC5159" t="str">
        <f t="shared" si="397"/>
        <v>2026/1/25</v>
      </c>
      <c r="AD5159" t="e">
        <f>VLOOKUP(Y5159,#REF!,2,FALSE)</f>
        <v>#REF!</v>
      </c>
    </row>
    <row r="5160" customHeight="1" spans="1:30">
      <c r="A5160" s="2" t="s">
        <v>14413</v>
      </c>
      <c r="B5160" s="2" t="s">
        <v>14414</v>
      </c>
      <c r="C5160" s="2" t="s">
        <v>45</v>
      </c>
      <c r="D5160" s="2" t="s">
        <v>16241</v>
      </c>
      <c r="E5160" s="2" t="s">
        <v>16242</v>
      </c>
      <c r="F5160" s="2" t="s">
        <v>45</v>
      </c>
      <c r="G5160" s="6">
        <v>0</v>
      </c>
      <c r="H5160" s="6">
        <v>0</v>
      </c>
      <c r="I5160" s="6">
        <v>0</v>
      </c>
      <c r="J5160" s="6">
        <v>0</v>
      </c>
      <c r="K5160" s="6">
        <v>0</v>
      </c>
      <c r="L5160" s="6">
        <v>0</v>
      </c>
      <c r="M5160" s="6">
        <v>9</v>
      </c>
      <c r="N5160" s="6">
        <v>0</v>
      </c>
      <c r="O5160" s="6">
        <v>0</v>
      </c>
      <c r="P5160" s="6">
        <v>0</v>
      </c>
      <c r="Q5160" s="6">
        <v>0</v>
      </c>
      <c r="R5160" s="6">
        <v>0</v>
      </c>
      <c r="S5160" s="6">
        <v>0</v>
      </c>
      <c r="T5160" s="6">
        <v>0</v>
      </c>
      <c r="U5160" s="7">
        <v>0</v>
      </c>
      <c r="V5160" s="7">
        <v>0</v>
      </c>
      <c r="W5160" s="7">
        <v>0</v>
      </c>
      <c r="X5160" s="7">
        <v>0</v>
      </c>
      <c r="Y5160" s="8" t="str">
        <f>IFERROR(VLOOKUP(F:F,#REF!,2,0),"需要手动检查")</f>
        <v>需要手动检查</v>
      </c>
      <c r="Z5160" s="9" t="str">
        <f t="shared" si="396"/>
        <v>否</v>
      </c>
      <c r="AA5160" s="10" t="s">
        <v>36</v>
      </c>
      <c r="AB5160" s="23" t="str">
        <f>IF(IFERROR(VLOOKUP(A5160,[1]剪辑视频号!A:B,2,FALSE),"")="剪辑","剪辑","商务")</f>
        <v>剪辑</v>
      </c>
      <c r="AC5160" t="str">
        <f t="shared" si="397"/>
        <v>2026/1/25</v>
      </c>
      <c r="AD5160" t="e">
        <f>VLOOKUP(Y5160,#REF!,2,FALSE)</f>
        <v>#REF!</v>
      </c>
    </row>
    <row r="5161" customHeight="1" spans="1:30">
      <c r="A5161" s="2" t="s">
        <v>16014</v>
      </c>
      <c r="B5161" s="2" t="s">
        <v>16015</v>
      </c>
      <c r="C5161" s="2" t="s">
        <v>45</v>
      </c>
      <c r="D5161" s="2" t="s">
        <v>16243</v>
      </c>
      <c r="E5161" s="2" t="s">
        <v>16244</v>
      </c>
      <c r="F5161" s="2" t="s">
        <v>15913</v>
      </c>
      <c r="G5161" s="6">
        <v>4</v>
      </c>
      <c r="H5161" s="6">
        <v>1</v>
      </c>
      <c r="I5161" s="6">
        <v>0</v>
      </c>
      <c r="J5161" s="6">
        <v>0</v>
      </c>
      <c r="K5161" s="6">
        <v>0</v>
      </c>
      <c r="L5161" s="6">
        <v>0</v>
      </c>
      <c r="M5161" s="6">
        <v>6</v>
      </c>
      <c r="N5161" s="6">
        <v>0</v>
      </c>
      <c r="O5161" s="6">
        <v>0</v>
      </c>
      <c r="P5161" s="6">
        <v>0</v>
      </c>
      <c r="Q5161" s="6">
        <v>0</v>
      </c>
      <c r="R5161" s="6">
        <v>0</v>
      </c>
      <c r="S5161" s="6">
        <v>0</v>
      </c>
      <c r="T5161" s="6">
        <v>0</v>
      </c>
      <c r="U5161" s="7">
        <v>0</v>
      </c>
      <c r="V5161" s="7">
        <v>0</v>
      </c>
      <c r="W5161" s="7">
        <v>0</v>
      </c>
      <c r="X5161" s="7">
        <v>0</v>
      </c>
      <c r="Y5161" s="8" t="str">
        <f>IFERROR(VLOOKUP(F:F,#REF!,2,0),"需要手动检查")</f>
        <v>需要手动检查</v>
      </c>
      <c r="Z5161" s="9" t="str">
        <f t="shared" si="396"/>
        <v>否</v>
      </c>
      <c r="AA5161" s="10" t="s">
        <v>36</v>
      </c>
      <c r="AB5161" s="23" t="str">
        <f>IF(IFERROR(VLOOKUP(A5161,[1]剪辑视频号!A:B,2,FALSE),"")="剪辑","剪辑","商务")</f>
        <v>商务</v>
      </c>
      <c r="AC5161" t="str">
        <f t="shared" si="397"/>
        <v>2026/1/25</v>
      </c>
      <c r="AD5161" t="e">
        <f>VLOOKUP(Y5161,#REF!,2,FALSE)</f>
        <v>#REF!</v>
      </c>
    </row>
    <row r="5162" customHeight="1" spans="1:30">
      <c r="A5162" s="2" t="s">
        <v>16245</v>
      </c>
      <c r="B5162" s="2" t="s">
        <v>16246</v>
      </c>
      <c r="C5162" s="2" t="s">
        <v>16247</v>
      </c>
      <c r="D5162" s="2" t="s">
        <v>16248</v>
      </c>
      <c r="E5162" s="2" t="s">
        <v>16249</v>
      </c>
      <c r="F5162" s="2" t="s">
        <v>15617</v>
      </c>
      <c r="G5162" s="6">
        <v>309</v>
      </c>
      <c r="H5162" s="6">
        <v>8</v>
      </c>
      <c r="I5162" s="6">
        <v>2</v>
      </c>
      <c r="J5162" s="6">
        <v>0</v>
      </c>
      <c r="K5162" s="6">
        <v>0</v>
      </c>
      <c r="L5162" s="6">
        <v>0</v>
      </c>
      <c r="M5162" s="6">
        <v>302</v>
      </c>
      <c r="N5162" s="6">
        <v>6</v>
      </c>
      <c r="O5162" s="6">
        <v>0</v>
      </c>
      <c r="P5162" s="6">
        <v>0</v>
      </c>
      <c r="Q5162" s="6">
        <v>0</v>
      </c>
      <c r="R5162" s="6">
        <v>0</v>
      </c>
      <c r="S5162" s="6">
        <v>0</v>
      </c>
      <c r="T5162" s="6">
        <v>0</v>
      </c>
      <c r="U5162" s="7">
        <v>0.0194</v>
      </c>
      <c r="V5162" s="7">
        <v>0</v>
      </c>
      <c r="W5162" s="7">
        <v>0.0647</v>
      </c>
      <c r="X5162" s="7">
        <v>0</v>
      </c>
      <c r="Y5162" s="8" t="str">
        <f>IFERROR(VLOOKUP(F:F,#REF!,2,0),"需要手动检查")</f>
        <v>需要手动检查</v>
      </c>
      <c r="Z5162" s="9" t="str">
        <f t="shared" si="396"/>
        <v>否</v>
      </c>
      <c r="AA5162" s="10" t="s">
        <v>36</v>
      </c>
      <c r="AB5162" s="23" t="str">
        <f>IF(IFERROR(VLOOKUP(A5162,[1]剪辑视频号!A:B,2,FALSE),"")="剪辑","剪辑","商务")</f>
        <v>商务</v>
      </c>
      <c r="AC5162" t="str">
        <f t="shared" si="397"/>
        <v>2026/1/26</v>
      </c>
      <c r="AD5162" t="e">
        <f>VLOOKUP(Y5162,#REF!,2,FALSE)</f>
        <v>#REF!</v>
      </c>
    </row>
    <row r="5163" customHeight="1" spans="1:30">
      <c r="A5163" s="2" t="s">
        <v>16250</v>
      </c>
      <c r="B5163" s="2" t="s">
        <v>16251</v>
      </c>
      <c r="C5163" s="2" t="s">
        <v>16252</v>
      </c>
      <c r="D5163" s="2" t="s">
        <v>16253</v>
      </c>
      <c r="E5163" s="2" t="s">
        <v>16254</v>
      </c>
      <c r="F5163" s="2" t="s">
        <v>15913</v>
      </c>
      <c r="G5163" s="6">
        <v>1000</v>
      </c>
      <c r="H5163" s="6">
        <v>14</v>
      </c>
      <c r="I5163" s="6">
        <v>0</v>
      </c>
      <c r="J5163" s="6">
        <v>0</v>
      </c>
      <c r="K5163" s="6">
        <v>0</v>
      </c>
      <c r="L5163" s="6">
        <v>0</v>
      </c>
      <c r="M5163" s="6">
        <v>1001</v>
      </c>
      <c r="N5163" s="6">
        <v>8</v>
      </c>
      <c r="O5163" s="6">
        <v>0</v>
      </c>
      <c r="P5163" s="6">
        <v>0</v>
      </c>
      <c r="Q5163" s="6">
        <v>0</v>
      </c>
      <c r="R5163" s="6">
        <v>0</v>
      </c>
      <c r="S5163" s="6">
        <v>0</v>
      </c>
      <c r="T5163" s="6">
        <v>0</v>
      </c>
      <c r="U5163" s="7">
        <v>0.008</v>
      </c>
      <c r="V5163" s="7">
        <v>0</v>
      </c>
      <c r="W5163" s="7">
        <v>0.007</v>
      </c>
      <c r="X5163" s="7">
        <v>0</v>
      </c>
      <c r="Y5163" s="8" t="str">
        <f>IFERROR(VLOOKUP(F:F,#REF!,2,0),"需要手动检查")</f>
        <v>需要手动检查</v>
      </c>
      <c r="Z5163" s="9" t="str">
        <f t="shared" si="396"/>
        <v>否</v>
      </c>
      <c r="AA5163" s="10" t="s">
        <v>36</v>
      </c>
      <c r="AB5163" s="23" t="str">
        <f>IF(IFERROR(VLOOKUP(A5163,[1]剪辑视频号!A:B,2,FALSE),"")="剪辑","剪辑","商务")</f>
        <v>商务</v>
      </c>
      <c r="AC5163" t="str">
        <f t="shared" si="397"/>
        <v>2026/1/26</v>
      </c>
      <c r="AD5163" t="e">
        <f>VLOOKUP(Y5163,#REF!,2,FALSE)</f>
        <v>#REF!</v>
      </c>
    </row>
    <row r="5164" customHeight="1" spans="1:30">
      <c r="A5164" s="2" t="s">
        <v>16255</v>
      </c>
      <c r="B5164" s="2" t="s">
        <v>16256</v>
      </c>
      <c r="C5164" s="2" t="s">
        <v>16257</v>
      </c>
      <c r="D5164" s="2" t="s">
        <v>16258</v>
      </c>
      <c r="E5164" s="2" t="s">
        <v>16259</v>
      </c>
      <c r="F5164" s="2" t="s">
        <v>16260</v>
      </c>
      <c r="G5164" s="6">
        <v>214</v>
      </c>
      <c r="H5164" s="6">
        <v>7</v>
      </c>
      <c r="I5164" s="6">
        <v>0</v>
      </c>
      <c r="J5164" s="6">
        <v>0</v>
      </c>
      <c r="K5164" s="6">
        <v>0</v>
      </c>
      <c r="L5164" s="6">
        <v>0</v>
      </c>
      <c r="M5164" s="6">
        <v>220</v>
      </c>
      <c r="N5164" s="6">
        <v>4</v>
      </c>
      <c r="O5164" s="6">
        <v>0</v>
      </c>
      <c r="P5164" s="6">
        <v>0</v>
      </c>
      <c r="Q5164" s="6">
        <v>0</v>
      </c>
      <c r="R5164" s="6">
        <v>0</v>
      </c>
      <c r="S5164" s="6">
        <v>0</v>
      </c>
      <c r="T5164" s="6">
        <v>0</v>
      </c>
      <c r="U5164" s="7">
        <v>0.0187</v>
      </c>
      <c r="V5164" s="7">
        <v>0</v>
      </c>
      <c r="W5164" s="7">
        <v>0.0514</v>
      </c>
      <c r="X5164" s="7">
        <v>0</v>
      </c>
      <c r="Y5164" s="8" t="str">
        <f>IFERROR(VLOOKUP(F:F,#REF!,2,0),"需要手动检查")</f>
        <v>需要手动检查</v>
      </c>
      <c r="Z5164" s="9" t="str">
        <f t="shared" si="396"/>
        <v>否</v>
      </c>
      <c r="AA5164" s="10" t="s">
        <v>36</v>
      </c>
      <c r="AB5164" s="23" t="str">
        <f>IF(IFERROR(VLOOKUP(A5164,[1]剪辑视频号!A:B,2,FALSE),"")="剪辑","剪辑","商务")</f>
        <v>商务</v>
      </c>
      <c r="AC5164" t="str">
        <f t="shared" si="397"/>
        <v>2026/1/26</v>
      </c>
      <c r="AD5164" t="e">
        <f>VLOOKUP(Y5164,#REF!,2,FALSE)</f>
        <v>#REF!</v>
      </c>
    </row>
    <row r="5165" customHeight="1" spans="1:30">
      <c r="A5165" s="2" t="s">
        <v>16153</v>
      </c>
      <c r="B5165" s="2" t="s">
        <v>16154</v>
      </c>
      <c r="C5165" s="2" t="s">
        <v>16261</v>
      </c>
      <c r="D5165" s="2" t="s">
        <v>16262</v>
      </c>
      <c r="E5165" s="2" t="s">
        <v>16263</v>
      </c>
      <c r="F5165" s="2" t="s">
        <v>15913</v>
      </c>
      <c r="G5165" s="6">
        <v>216</v>
      </c>
      <c r="H5165" s="6">
        <v>12</v>
      </c>
      <c r="I5165" s="6">
        <v>1</v>
      </c>
      <c r="J5165" s="6">
        <v>0</v>
      </c>
      <c r="K5165" s="6">
        <v>3</v>
      </c>
      <c r="L5165" s="6">
        <v>1</v>
      </c>
      <c r="M5165" s="6">
        <v>199</v>
      </c>
      <c r="N5165" s="6">
        <v>1</v>
      </c>
      <c r="O5165" s="6">
        <v>0</v>
      </c>
      <c r="P5165" s="6">
        <v>0</v>
      </c>
      <c r="Q5165" s="6">
        <v>0</v>
      </c>
      <c r="R5165" s="6">
        <v>0</v>
      </c>
      <c r="S5165" s="6">
        <v>0</v>
      </c>
      <c r="T5165" s="6">
        <v>0</v>
      </c>
      <c r="U5165" s="7">
        <v>0.0046</v>
      </c>
      <c r="V5165" s="7">
        <v>0.0182</v>
      </c>
      <c r="W5165" s="7">
        <v>0.0139</v>
      </c>
      <c r="X5165" s="7">
        <v>0</v>
      </c>
      <c r="Y5165" s="8" t="str">
        <f>IFERROR(VLOOKUP(F:F,#REF!,2,0),"需要手动检查")</f>
        <v>需要手动检查</v>
      </c>
      <c r="Z5165" s="9" t="str">
        <f t="shared" si="396"/>
        <v>否</v>
      </c>
      <c r="AA5165" s="10" t="s">
        <v>36</v>
      </c>
      <c r="AB5165" s="23" t="str">
        <f>IF(IFERROR(VLOOKUP(A5165,[1]剪辑视频号!A:B,2,FALSE),"")="剪辑","剪辑","商务")</f>
        <v>商务</v>
      </c>
      <c r="AC5165" t="str">
        <f t="shared" si="397"/>
        <v>2026/1/26</v>
      </c>
      <c r="AD5165" t="e">
        <f>VLOOKUP(Y5165,#REF!,2,FALSE)</f>
        <v>#REF!</v>
      </c>
    </row>
    <row r="5166" customHeight="1" spans="1:30">
      <c r="A5166" s="2" t="s">
        <v>16153</v>
      </c>
      <c r="B5166" s="2" t="s">
        <v>16154</v>
      </c>
      <c r="C5166" s="2" t="s">
        <v>16264</v>
      </c>
      <c r="D5166" s="2" t="s">
        <v>16265</v>
      </c>
      <c r="E5166" s="2" t="s">
        <v>16266</v>
      </c>
      <c r="F5166" s="2" t="s">
        <v>15913</v>
      </c>
      <c r="G5166" s="6">
        <v>217</v>
      </c>
      <c r="H5166" s="6">
        <v>7</v>
      </c>
      <c r="I5166" s="6">
        <v>3</v>
      </c>
      <c r="J5166" s="6">
        <v>0</v>
      </c>
      <c r="K5166" s="6">
        <v>0</v>
      </c>
      <c r="L5166" s="6">
        <v>0</v>
      </c>
      <c r="M5166" s="6">
        <v>223</v>
      </c>
      <c r="N5166" s="6">
        <v>2</v>
      </c>
      <c r="O5166" s="6">
        <v>0</v>
      </c>
      <c r="P5166" s="6">
        <v>0</v>
      </c>
      <c r="Q5166" s="6">
        <v>0</v>
      </c>
      <c r="R5166" s="6">
        <v>0</v>
      </c>
      <c r="S5166" s="6">
        <v>0</v>
      </c>
      <c r="T5166" s="6">
        <v>0</v>
      </c>
      <c r="U5166" s="7">
        <v>0.0092</v>
      </c>
      <c r="V5166" s="7">
        <v>0</v>
      </c>
      <c r="W5166" s="7">
        <v>0.0599</v>
      </c>
      <c r="X5166" s="7">
        <v>0</v>
      </c>
      <c r="Y5166" s="8" t="str">
        <f>IFERROR(VLOOKUP(F:F,#REF!,2,0),"需要手动检查")</f>
        <v>需要手动检查</v>
      </c>
      <c r="Z5166" s="9" t="str">
        <f t="shared" si="396"/>
        <v>否</v>
      </c>
      <c r="AA5166" s="10" t="s">
        <v>36</v>
      </c>
      <c r="AB5166" s="23" t="str">
        <f>IF(IFERROR(VLOOKUP(A5166,[1]剪辑视频号!A:B,2,FALSE),"")="剪辑","剪辑","商务")</f>
        <v>商务</v>
      </c>
      <c r="AC5166" t="str">
        <f t="shared" si="397"/>
        <v>2026/1/26</v>
      </c>
      <c r="AD5166" t="e">
        <f>VLOOKUP(Y5166,#REF!,2,FALSE)</f>
        <v>#REF!</v>
      </c>
    </row>
    <row r="5167" customHeight="1" spans="1:30">
      <c r="A5167" s="2" t="s">
        <v>16267</v>
      </c>
      <c r="B5167" s="2" t="s">
        <v>16268</v>
      </c>
      <c r="C5167" s="2" t="s">
        <v>16269</v>
      </c>
      <c r="D5167" s="2" t="s">
        <v>16270</v>
      </c>
      <c r="E5167" s="2" t="s">
        <v>16271</v>
      </c>
      <c r="F5167" s="2" t="s">
        <v>15657</v>
      </c>
      <c r="G5167" s="6">
        <v>37</v>
      </c>
      <c r="H5167" s="6">
        <v>0</v>
      </c>
      <c r="I5167" s="6">
        <v>0</v>
      </c>
      <c r="J5167" s="6">
        <v>0</v>
      </c>
      <c r="K5167" s="6">
        <v>0</v>
      </c>
      <c r="L5167" s="6">
        <v>0</v>
      </c>
      <c r="M5167" s="6">
        <v>36</v>
      </c>
      <c r="N5167" s="6">
        <v>0</v>
      </c>
      <c r="O5167" s="6">
        <v>0</v>
      </c>
      <c r="P5167" s="6">
        <v>0</v>
      </c>
      <c r="Q5167" s="6">
        <v>0</v>
      </c>
      <c r="R5167" s="6">
        <v>0</v>
      </c>
      <c r="S5167" s="6">
        <v>0</v>
      </c>
      <c r="T5167" s="6">
        <v>0</v>
      </c>
      <c r="U5167" s="7">
        <v>0</v>
      </c>
      <c r="V5167" s="7">
        <v>0</v>
      </c>
      <c r="W5167" s="7">
        <v>0</v>
      </c>
      <c r="X5167" s="7">
        <v>0</v>
      </c>
      <c r="Y5167" s="8" t="str">
        <f>IFERROR(VLOOKUP(F:F,#REF!,2,0),"需要手动检查")</f>
        <v>需要手动检查</v>
      </c>
      <c r="Z5167" s="9" t="str">
        <f t="shared" si="396"/>
        <v>否</v>
      </c>
      <c r="AA5167" s="10" t="s">
        <v>36</v>
      </c>
      <c r="AB5167" s="23" t="str">
        <f>IF(IFERROR(VLOOKUP(A5167,[1]剪辑视频号!A:B,2,FALSE),"")="剪辑","剪辑","商务")</f>
        <v>商务</v>
      </c>
      <c r="AC5167" t="str">
        <f t="shared" si="397"/>
        <v>2026/1/26</v>
      </c>
      <c r="AD5167" t="e">
        <f>VLOOKUP(Y5167,#REF!,2,FALSE)</f>
        <v>#REF!</v>
      </c>
    </row>
    <row r="5168" customHeight="1" spans="1:30">
      <c r="A5168" s="2" t="s">
        <v>16153</v>
      </c>
      <c r="B5168" s="2" t="s">
        <v>16154</v>
      </c>
      <c r="C5168" s="2" t="s">
        <v>16272</v>
      </c>
      <c r="D5168" s="2" t="s">
        <v>16273</v>
      </c>
      <c r="E5168" s="2" t="s">
        <v>16274</v>
      </c>
      <c r="F5168" s="2" t="s">
        <v>15913</v>
      </c>
      <c r="G5168" s="6">
        <v>228</v>
      </c>
      <c r="H5168" s="6">
        <v>11</v>
      </c>
      <c r="I5168" s="6">
        <v>1</v>
      </c>
      <c r="J5168" s="6">
        <v>0</v>
      </c>
      <c r="K5168" s="6">
        <v>0</v>
      </c>
      <c r="L5168" s="6">
        <v>0</v>
      </c>
      <c r="M5168" s="6">
        <v>222</v>
      </c>
      <c r="N5168" s="6">
        <v>0</v>
      </c>
      <c r="O5168" s="6">
        <v>0</v>
      </c>
      <c r="P5168" s="6">
        <v>0</v>
      </c>
      <c r="Q5168" s="6">
        <v>0</v>
      </c>
      <c r="R5168" s="6">
        <v>0</v>
      </c>
      <c r="S5168" s="6">
        <v>0</v>
      </c>
      <c r="T5168" s="6">
        <v>0</v>
      </c>
      <c r="U5168" s="7">
        <v>0</v>
      </c>
      <c r="V5168" s="7">
        <v>0</v>
      </c>
      <c r="W5168" s="7">
        <v>0.0219</v>
      </c>
      <c r="X5168" s="7">
        <v>0</v>
      </c>
      <c r="Y5168" s="8" t="str">
        <f>IFERROR(VLOOKUP(F:F,#REF!,2,0),"需要手动检查")</f>
        <v>需要手动检查</v>
      </c>
      <c r="Z5168" s="9" t="str">
        <f t="shared" si="396"/>
        <v>否</v>
      </c>
      <c r="AA5168" s="10" t="s">
        <v>36</v>
      </c>
      <c r="AB5168" s="23" t="str">
        <f>IF(IFERROR(VLOOKUP(A5168,[1]剪辑视频号!A:B,2,FALSE),"")="剪辑","剪辑","商务")</f>
        <v>商务</v>
      </c>
      <c r="AC5168" t="str">
        <f t="shared" si="397"/>
        <v>2026/1/26</v>
      </c>
      <c r="AD5168" t="e">
        <f>VLOOKUP(Y5168,#REF!,2,FALSE)</f>
        <v>#REF!</v>
      </c>
    </row>
    <row r="5169" customHeight="1" spans="1:30">
      <c r="A5169" s="2" t="s">
        <v>16153</v>
      </c>
      <c r="B5169" s="2" t="s">
        <v>16154</v>
      </c>
      <c r="C5169" s="2" t="s">
        <v>16275</v>
      </c>
      <c r="D5169" s="2" t="s">
        <v>16276</v>
      </c>
      <c r="E5169" s="2" t="s">
        <v>16277</v>
      </c>
      <c r="F5169" s="2" t="s">
        <v>15913</v>
      </c>
      <c r="G5169" s="6">
        <v>295</v>
      </c>
      <c r="H5169" s="6">
        <v>10</v>
      </c>
      <c r="I5169" s="6">
        <v>2</v>
      </c>
      <c r="J5169" s="6">
        <v>0</v>
      </c>
      <c r="K5169" s="6">
        <v>0</v>
      </c>
      <c r="L5169" s="6">
        <v>0</v>
      </c>
      <c r="M5169" s="6">
        <v>287</v>
      </c>
      <c r="N5169" s="6">
        <v>0</v>
      </c>
      <c r="O5169" s="6">
        <v>0</v>
      </c>
      <c r="P5169" s="6">
        <v>0</v>
      </c>
      <c r="Q5169" s="6">
        <v>0</v>
      </c>
      <c r="R5169" s="6">
        <v>0</v>
      </c>
      <c r="S5169" s="6">
        <v>0</v>
      </c>
      <c r="T5169" s="6">
        <v>0</v>
      </c>
      <c r="U5169" s="7">
        <v>0</v>
      </c>
      <c r="V5169" s="7">
        <v>0</v>
      </c>
      <c r="W5169" s="7">
        <v>0.0169</v>
      </c>
      <c r="X5169" s="7">
        <v>0</v>
      </c>
      <c r="Y5169" s="8" t="str">
        <f>IFERROR(VLOOKUP(F:F,#REF!,2,0),"需要手动检查")</f>
        <v>需要手动检查</v>
      </c>
      <c r="Z5169" s="9" t="str">
        <f t="shared" si="396"/>
        <v>否</v>
      </c>
      <c r="AA5169" s="10" t="s">
        <v>36</v>
      </c>
      <c r="AB5169" s="23" t="str">
        <f>IF(IFERROR(VLOOKUP(A5169,[1]剪辑视频号!A:B,2,FALSE),"")="剪辑","剪辑","商务")</f>
        <v>商务</v>
      </c>
      <c r="AC5169" t="str">
        <f t="shared" si="397"/>
        <v>2026/1/26</v>
      </c>
      <c r="AD5169" t="e">
        <f>VLOOKUP(Y5169,#REF!,2,FALSE)</f>
        <v>#REF!</v>
      </c>
    </row>
    <row r="5170" customHeight="1" spans="1:30">
      <c r="A5170" s="2" t="s">
        <v>16278</v>
      </c>
      <c r="B5170" s="2" t="s">
        <v>16279</v>
      </c>
      <c r="C5170" s="2" t="s">
        <v>16280</v>
      </c>
      <c r="D5170" s="2" t="s">
        <v>16281</v>
      </c>
      <c r="E5170" s="2" t="s">
        <v>16282</v>
      </c>
      <c r="F5170" s="2" t="s">
        <v>15617</v>
      </c>
      <c r="G5170" s="6">
        <v>378</v>
      </c>
      <c r="H5170" s="6">
        <v>7</v>
      </c>
      <c r="I5170" s="6">
        <v>4</v>
      </c>
      <c r="J5170" s="6">
        <v>0</v>
      </c>
      <c r="K5170" s="6">
        <v>0</v>
      </c>
      <c r="L5170" s="6">
        <v>0</v>
      </c>
      <c r="M5170" s="6">
        <v>342</v>
      </c>
      <c r="N5170" s="6">
        <v>5</v>
      </c>
      <c r="O5170" s="6">
        <v>0</v>
      </c>
      <c r="P5170" s="6">
        <v>0</v>
      </c>
      <c r="Q5170" s="6">
        <v>0</v>
      </c>
      <c r="R5170" s="6">
        <v>0</v>
      </c>
      <c r="S5170" s="6">
        <v>0</v>
      </c>
      <c r="T5170" s="6">
        <v>0</v>
      </c>
      <c r="U5170" s="7">
        <v>0.0132</v>
      </c>
      <c r="V5170" s="7">
        <v>0</v>
      </c>
      <c r="W5170" s="7">
        <v>0.0106</v>
      </c>
      <c r="X5170" s="7">
        <v>0</v>
      </c>
      <c r="Y5170" s="8" t="str">
        <f>IFERROR(VLOOKUP(F:F,#REF!,2,0),"需要手动检查")</f>
        <v>需要手动检查</v>
      </c>
      <c r="Z5170" s="9" t="str">
        <f t="shared" si="396"/>
        <v>否</v>
      </c>
      <c r="AA5170" s="10" t="s">
        <v>36</v>
      </c>
      <c r="AB5170" s="23" t="str">
        <f>IF(IFERROR(VLOOKUP(A5170,[1]剪辑视频号!A:B,2,FALSE),"")="剪辑","剪辑","商务")</f>
        <v>商务</v>
      </c>
      <c r="AC5170" t="str">
        <f t="shared" si="397"/>
        <v>2026/1/27</v>
      </c>
      <c r="AD5170" t="e">
        <f>VLOOKUP(Y5170,#REF!,2,FALSE)</f>
        <v>#REF!</v>
      </c>
    </row>
    <row r="5171" customHeight="1" spans="1:30">
      <c r="A5171" s="2" t="s">
        <v>8776</v>
      </c>
      <c r="B5171" s="2" t="s">
        <v>8777</v>
      </c>
      <c r="C5171" s="2" t="s">
        <v>16238</v>
      </c>
      <c r="D5171" s="2" t="s">
        <v>16283</v>
      </c>
      <c r="E5171" s="2" t="s">
        <v>16284</v>
      </c>
      <c r="F5171" s="2" t="s">
        <v>15913</v>
      </c>
      <c r="G5171" s="6">
        <v>66</v>
      </c>
      <c r="H5171" s="6">
        <v>4</v>
      </c>
      <c r="I5171" s="6">
        <v>0</v>
      </c>
      <c r="J5171" s="6">
        <v>0</v>
      </c>
      <c r="K5171" s="6">
        <v>0</v>
      </c>
      <c r="L5171" s="6">
        <v>0</v>
      </c>
      <c r="M5171" s="6">
        <v>57</v>
      </c>
      <c r="N5171" s="6">
        <v>2</v>
      </c>
      <c r="O5171" s="6">
        <v>0</v>
      </c>
      <c r="P5171" s="6">
        <v>0</v>
      </c>
      <c r="Q5171" s="6">
        <v>0</v>
      </c>
      <c r="R5171" s="6">
        <v>0</v>
      </c>
      <c r="S5171" s="6">
        <v>0</v>
      </c>
      <c r="T5171" s="6">
        <v>0</v>
      </c>
      <c r="U5171" s="7">
        <v>0.0303</v>
      </c>
      <c r="V5171" s="7">
        <v>0</v>
      </c>
      <c r="W5171" s="7">
        <v>0.0303</v>
      </c>
      <c r="X5171" s="7">
        <v>0</v>
      </c>
      <c r="Y5171" s="8" t="str">
        <f>IFERROR(VLOOKUP(F:F,#REF!,2,0),"需要手动检查")</f>
        <v>需要手动检查</v>
      </c>
      <c r="Z5171" s="9" t="str">
        <f t="shared" si="396"/>
        <v>否</v>
      </c>
      <c r="AA5171" s="10" t="s">
        <v>36</v>
      </c>
      <c r="AB5171" s="23" t="str">
        <f>IF(IFERROR(VLOOKUP(A5171,[1]剪辑视频号!A:B,2,FALSE),"")="剪辑","剪辑","商务")</f>
        <v>商务</v>
      </c>
      <c r="AC5171" t="str">
        <f t="shared" si="397"/>
        <v>2026/1/27</v>
      </c>
      <c r="AD5171" t="e">
        <f>VLOOKUP(Y5171,#REF!,2,FALSE)</f>
        <v>#REF!</v>
      </c>
    </row>
    <row r="5172" customHeight="1" spans="1:30">
      <c r="A5172" s="2" t="s">
        <v>16285</v>
      </c>
      <c r="B5172" s="2" t="s">
        <v>16286</v>
      </c>
      <c r="C5172" s="2" t="s">
        <v>16287</v>
      </c>
      <c r="D5172" s="2" t="s">
        <v>16288</v>
      </c>
      <c r="E5172" s="2" t="s">
        <v>16289</v>
      </c>
      <c r="F5172" s="2" t="s">
        <v>15913</v>
      </c>
      <c r="G5172" s="6">
        <v>1146</v>
      </c>
      <c r="H5172" s="6">
        <v>13</v>
      </c>
      <c r="I5172" s="6">
        <v>0</v>
      </c>
      <c r="J5172" s="6">
        <v>2</v>
      </c>
      <c r="K5172" s="6">
        <v>0</v>
      </c>
      <c r="L5172" s="6">
        <v>0</v>
      </c>
      <c r="M5172" s="6">
        <v>1142</v>
      </c>
      <c r="N5172" s="6">
        <v>5</v>
      </c>
      <c r="O5172" s="6">
        <v>0</v>
      </c>
      <c r="P5172" s="6">
        <v>0</v>
      </c>
      <c r="Q5172" s="6">
        <v>0</v>
      </c>
      <c r="R5172" s="6">
        <v>0</v>
      </c>
      <c r="S5172" s="6">
        <v>0</v>
      </c>
      <c r="T5172" s="6">
        <v>0</v>
      </c>
      <c r="U5172" s="7">
        <v>0.0044</v>
      </c>
      <c r="V5172" s="7">
        <v>0</v>
      </c>
      <c r="W5172" s="7">
        <v>0.0052</v>
      </c>
      <c r="X5172" s="7">
        <v>0</v>
      </c>
      <c r="Y5172" s="8" t="str">
        <f>IFERROR(VLOOKUP(F:F,#REF!,2,0),"需要手动检查")</f>
        <v>需要手动检查</v>
      </c>
      <c r="Z5172" s="9" t="str">
        <f t="shared" si="396"/>
        <v>否</v>
      </c>
      <c r="AA5172" s="10" t="s">
        <v>36</v>
      </c>
      <c r="AB5172" s="23" t="str">
        <f>IF(IFERROR(VLOOKUP(A5172,[1]剪辑视频号!A:B,2,FALSE),"")="剪辑","剪辑","商务")</f>
        <v>商务</v>
      </c>
      <c r="AC5172" t="str">
        <f t="shared" si="397"/>
        <v>2026/1/27</v>
      </c>
      <c r="AD5172" t="e">
        <f>VLOOKUP(Y5172,#REF!,2,FALSE)</f>
        <v>#REF!</v>
      </c>
    </row>
    <row r="5173" customHeight="1" spans="1:30">
      <c r="A5173" s="2" t="s">
        <v>16245</v>
      </c>
      <c r="B5173" s="2" t="s">
        <v>16246</v>
      </c>
      <c r="C5173" s="2" t="s">
        <v>16290</v>
      </c>
      <c r="D5173" s="2" t="s">
        <v>16291</v>
      </c>
      <c r="E5173" s="2" t="s">
        <v>16292</v>
      </c>
      <c r="F5173" s="2" t="s">
        <v>15617</v>
      </c>
      <c r="G5173" s="6">
        <v>297</v>
      </c>
      <c r="H5173" s="6">
        <v>5</v>
      </c>
      <c r="I5173" s="6">
        <v>0</v>
      </c>
      <c r="J5173" s="6">
        <v>0</v>
      </c>
      <c r="K5173" s="6">
        <v>0</v>
      </c>
      <c r="L5173" s="6">
        <v>0</v>
      </c>
      <c r="M5173" s="6">
        <v>311</v>
      </c>
      <c r="N5173" s="6">
        <v>3</v>
      </c>
      <c r="O5173" s="6">
        <v>0</v>
      </c>
      <c r="P5173" s="6">
        <v>0</v>
      </c>
      <c r="Q5173" s="6">
        <v>0</v>
      </c>
      <c r="R5173" s="6">
        <v>0</v>
      </c>
      <c r="S5173" s="6">
        <v>0</v>
      </c>
      <c r="T5173" s="6">
        <v>0</v>
      </c>
      <c r="U5173" s="7">
        <v>0.0101</v>
      </c>
      <c r="V5173" s="7">
        <v>0</v>
      </c>
      <c r="W5173" s="7">
        <v>0.0067</v>
      </c>
      <c r="X5173" s="7">
        <v>0</v>
      </c>
      <c r="Y5173" s="8" t="str">
        <f>IFERROR(VLOOKUP(F:F,#REF!,2,0),"需要手动检查")</f>
        <v>需要手动检查</v>
      </c>
      <c r="Z5173" s="9" t="str">
        <f t="shared" si="396"/>
        <v>否</v>
      </c>
      <c r="AA5173" s="10" t="s">
        <v>36</v>
      </c>
      <c r="AB5173" s="23" t="str">
        <f>IF(IFERROR(VLOOKUP(A5173,[1]剪辑视频号!A:B,2,FALSE),"")="剪辑","剪辑","商务")</f>
        <v>商务</v>
      </c>
      <c r="AC5173" t="str">
        <f t="shared" si="397"/>
        <v>2026/1/27</v>
      </c>
      <c r="AD5173" t="e">
        <f>VLOOKUP(Y5173,#REF!,2,FALSE)</f>
        <v>#REF!</v>
      </c>
    </row>
    <row r="5174" customHeight="1" spans="1:30">
      <c r="A5174" s="2" t="s">
        <v>16153</v>
      </c>
      <c r="B5174" s="2" t="s">
        <v>16154</v>
      </c>
      <c r="C5174" s="2" t="s">
        <v>16293</v>
      </c>
      <c r="D5174" s="2" t="s">
        <v>16294</v>
      </c>
      <c r="E5174" s="2" t="s">
        <v>16295</v>
      </c>
      <c r="F5174" s="2" t="s">
        <v>15913</v>
      </c>
      <c r="G5174" s="6">
        <v>153</v>
      </c>
      <c r="H5174" s="6">
        <v>6</v>
      </c>
      <c r="I5174" s="6">
        <v>1</v>
      </c>
      <c r="J5174" s="6">
        <v>0</v>
      </c>
      <c r="K5174" s="6">
        <v>0</v>
      </c>
      <c r="L5174" s="6">
        <v>2</v>
      </c>
      <c r="M5174" s="6">
        <v>136</v>
      </c>
      <c r="N5174" s="6">
        <v>0</v>
      </c>
      <c r="O5174" s="6">
        <v>0</v>
      </c>
      <c r="P5174" s="6">
        <v>0</v>
      </c>
      <c r="Q5174" s="6">
        <v>0</v>
      </c>
      <c r="R5174" s="6">
        <v>0</v>
      </c>
      <c r="S5174" s="6">
        <v>0</v>
      </c>
      <c r="T5174" s="6">
        <v>0</v>
      </c>
      <c r="U5174" s="7">
        <v>0</v>
      </c>
      <c r="V5174" s="7">
        <v>0.0323</v>
      </c>
      <c r="W5174" s="7">
        <v>0.0392</v>
      </c>
      <c r="X5174" s="7">
        <v>0</v>
      </c>
      <c r="Y5174" s="8" t="str">
        <f>IFERROR(VLOOKUP(F:F,#REF!,2,0),"需要手动检查")</f>
        <v>需要手动检查</v>
      </c>
      <c r="Z5174" s="9" t="str">
        <f t="shared" si="396"/>
        <v>否</v>
      </c>
      <c r="AA5174" s="10" t="s">
        <v>36</v>
      </c>
      <c r="AB5174" s="23" t="str">
        <f>IF(IFERROR(VLOOKUP(A5174,[1]剪辑视频号!A:B,2,FALSE),"")="剪辑","剪辑","商务")</f>
        <v>商务</v>
      </c>
      <c r="AC5174" t="str">
        <f t="shared" si="397"/>
        <v>2026/1/27</v>
      </c>
      <c r="AD5174" t="e">
        <f>VLOOKUP(Y5174,#REF!,2,FALSE)</f>
        <v>#REF!</v>
      </c>
    </row>
    <row r="5175" customHeight="1" spans="1:30">
      <c r="A5175" s="2" t="s">
        <v>16296</v>
      </c>
      <c r="B5175" s="2" t="s">
        <v>16297</v>
      </c>
      <c r="C5175" s="2" t="s">
        <v>45</v>
      </c>
      <c r="D5175" s="2" t="s">
        <v>16298</v>
      </c>
      <c r="E5175" s="2" t="s">
        <v>16299</v>
      </c>
      <c r="F5175" s="2" t="s">
        <v>15913</v>
      </c>
      <c r="G5175" s="6">
        <v>985</v>
      </c>
      <c r="H5175" s="6">
        <v>21</v>
      </c>
      <c r="I5175" s="6">
        <v>0</v>
      </c>
      <c r="J5175" s="6">
        <v>0</v>
      </c>
      <c r="K5175" s="6">
        <v>0</v>
      </c>
      <c r="L5175" s="6">
        <v>0</v>
      </c>
      <c r="M5175" s="6">
        <v>1020</v>
      </c>
      <c r="N5175" s="6">
        <v>12</v>
      </c>
      <c r="O5175" s="6">
        <v>0</v>
      </c>
      <c r="P5175" s="6">
        <v>0</v>
      </c>
      <c r="Q5175" s="6">
        <v>0</v>
      </c>
      <c r="R5175" s="6">
        <v>0</v>
      </c>
      <c r="S5175" s="6">
        <v>0</v>
      </c>
      <c r="T5175" s="6">
        <v>0</v>
      </c>
      <c r="U5175" s="7">
        <v>0.0122</v>
      </c>
      <c r="V5175" s="7">
        <v>0</v>
      </c>
      <c r="W5175" s="7">
        <v>0.0213</v>
      </c>
      <c r="X5175" s="7">
        <v>0</v>
      </c>
      <c r="Y5175" s="8" t="str">
        <f>IFERROR(VLOOKUP(F:F,#REF!,2,0),"需要手动检查")</f>
        <v>需要手动检查</v>
      </c>
      <c r="Z5175" s="9" t="str">
        <f t="shared" si="396"/>
        <v>否</v>
      </c>
      <c r="AA5175" s="10" t="s">
        <v>36</v>
      </c>
      <c r="AB5175" s="23" t="str">
        <f>IF(IFERROR(VLOOKUP(A5175,[1]剪辑视频号!A:B,2,FALSE),"")="剪辑","剪辑","商务")</f>
        <v>商务</v>
      </c>
      <c r="AC5175" t="str">
        <f t="shared" si="397"/>
        <v>2026/1/27</v>
      </c>
      <c r="AD5175" t="e">
        <f>VLOOKUP(Y5175,#REF!,2,FALSE)</f>
        <v>#REF!</v>
      </c>
    </row>
    <row r="5176" customHeight="1" spans="1:30">
      <c r="A5176" s="2" t="s">
        <v>1530</v>
      </c>
      <c r="B5176" s="2" t="s">
        <v>1531</v>
      </c>
      <c r="C5176" s="2" t="s">
        <v>16300</v>
      </c>
      <c r="D5176" s="2" t="s">
        <v>16301</v>
      </c>
      <c r="E5176" s="2" t="s">
        <v>16302</v>
      </c>
      <c r="F5176" s="2" t="s">
        <v>15913</v>
      </c>
      <c r="G5176" s="6">
        <v>113</v>
      </c>
      <c r="H5176" s="6">
        <v>3</v>
      </c>
      <c r="I5176" s="6">
        <v>0</v>
      </c>
      <c r="J5176" s="6">
        <v>0</v>
      </c>
      <c r="K5176" s="6">
        <v>0</v>
      </c>
      <c r="L5176" s="6">
        <v>0</v>
      </c>
      <c r="M5176" s="6">
        <v>108</v>
      </c>
      <c r="N5176" s="6">
        <v>5</v>
      </c>
      <c r="O5176" s="6">
        <v>0</v>
      </c>
      <c r="P5176" s="6">
        <v>0</v>
      </c>
      <c r="Q5176" s="6">
        <v>0</v>
      </c>
      <c r="R5176" s="6">
        <v>0</v>
      </c>
      <c r="S5176" s="6">
        <v>0</v>
      </c>
      <c r="T5176" s="6">
        <v>0</v>
      </c>
      <c r="U5176" s="7">
        <v>0.0442</v>
      </c>
      <c r="V5176" s="7">
        <v>0</v>
      </c>
      <c r="W5176" s="7">
        <v>0.0177</v>
      </c>
      <c r="X5176" s="7">
        <v>0</v>
      </c>
      <c r="Y5176" s="8" t="str">
        <f>IFERROR(VLOOKUP(F:F,#REF!,2,0),"需要手动检查")</f>
        <v>需要手动检查</v>
      </c>
      <c r="Z5176" s="9" t="str">
        <f t="shared" si="396"/>
        <v>否</v>
      </c>
      <c r="AA5176" s="10" t="s">
        <v>36</v>
      </c>
      <c r="AB5176" s="23" t="str">
        <f>IF(IFERROR(VLOOKUP(A5176,[1]剪辑视频号!A:B,2,FALSE),"")="剪辑","剪辑","商务")</f>
        <v>商务</v>
      </c>
      <c r="AC5176" t="str">
        <f t="shared" si="397"/>
        <v>2026/1/27</v>
      </c>
      <c r="AD5176" t="e">
        <f>VLOOKUP(Y5176,#REF!,2,FALSE)</f>
        <v>#REF!</v>
      </c>
    </row>
    <row r="5177" customHeight="1" spans="1:30">
      <c r="A5177" s="2" t="s">
        <v>16303</v>
      </c>
      <c r="B5177" s="2" t="s">
        <v>16304</v>
      </c>
      <c r="C5177" s="2" t="s">
        <v>16305</v>
      </c>
      <c r="D5177" s="2" t="s">
        <v>16306</v>
      </c>
      <c r="E5177" s="2" t="s">
        <v>16307</v>
      </c>
      <c r="F5177" s="2" t="s">
        <v>15913</v>
      </c>
      <c r="G5177" s="6">
        <v>448</v>
      </c>
      <c r="H5177" s="6">
        <v>19</v>
      </c>
      <c r="I5177" s="6">
        <v>6</v>
      </c>
      <c r="J5177" s="6">
        <v>4</v>
      </c>
      <c r="K5177" s="6">
        <v>0</v>
      </c>
      <c r="L5177" s="6">
        <v>0</v>
      </c>
      <c r="M5177" s="6">
        <v>403</v>
      </c>
      <c r="N5177" s="6">
        <v>13</v>
      </c>
      <c r="O5177" s="6">
        <v>1</v>
      </c>
      <c r="P5177" s="6">
        <v>1</v>
      </c>
      <c r="Q5177" s="6">
        <v>1</v>
      </c>
      <c r="R5177" s="6">
        <v>29.98</v>
      </c>
      <c r="S5177" s="6">
        <v>66.92</v>
      </c>
      <c r="T5177" s="6">
        <v>29.98</v>
      </c>
      <c r="U5177" s="7">
        <v>0.029</v>
      </c>
      <c r="V5177" s="7">
        <v>0</v>
      </c>
      <c r="W5177" s="7">
        <v>0.0826</v>
      </c>
      <c r="X5177" s="7">
        <v>0.0769</v>
      </c>
      <c r="Y5177" s="8" t="str">
        <f>IFERROR(VLOOKUP(F:F,#REF!,2,0),"需要手动检查")</f>
        <v>需要手动检查</v>
      </c>
      <c r="Z5177" s="9" t="str">
        <f t="shared" si="396"/>
        <v>是</v>
      </c>
      <c r="AA5177" s="10" t="s">
        <v>36</v>
      </c>
      <c r="AB5177" s="23" t="str">
        <f>IF(IFERROR(VLOOKUP(A5177,[1]剪辑视频号!A:B,2,FALSE),"")="剪辑","剪辑","商务")</f>
        <v>商务</v>
      </c>
      <c r="AC5177" t="str">
        <f t="shared" si="397"/>
        <v>2026/1/27</v>
      </c>
      <c r="AD5177" t="e">
        <f>VLOOKUP(Y5177,#REF!,2,FALSE)</f>
        <v>#REF!</v>
      </c>
    </row>
    <row r="5178" customHeight="1" spans="1:30">
      <c r="A5178" s="2" t="s">
        <v>16153</v>
      </c>
      <c r="B5178" s="2" t="s">
        <v>16154</v>
      </c>
      <c r="C5178" s="2" t="s">
        <v>16308</v>
      </c>
      <c r="D5178" s="2" t="s">
        <v>16309</v>
      </c>
      <c r="E5178" s="2" t="s">
        <v>16310</v>
      </c>
      <c r="F5178" s="2" t="s">
        <v>15913</v>
      </c>
      <c r="G5178" s="6">
        <v>38</v>
      </c>
      <c r="H5178" s="6">
        <v>0</v>
      </c>
      <c r="I5178" s="6">
        <v>0</v>
      </c>
      <c r="J5178" s="6">
        <v>0</v>
      </c>
      <c r="K5178" s="6">
        <v>0</v>
      </c>
      <c r="L5178" s="6">
        <v>0</v>
      </c>
      <c r="M5178" s="6">
        <v>34</v>
      </c>
      <c r="N5178" s="6">
        <v>0</v>
      </c>
      <c r="O5178" s="6">
        <v>0</v>
      </c>
      <c r="P5178" s="6">
        <v>0</v>
      </c>
      <c r="Q5178" s="6">
        <v>0</v>
      </c>
      <c r="R5178" s="6">
        <v>0</v>
      </c>
      <c r="S5178" s="6">
        <v>0</v>
      </c>
      <c r="T5178" s="6">
        <v>0</v>
      </c>
      <c r="U5178" s="7">
        <v>0</v>
      </c>
      <c r="V5178" s="7">
        <v>0</v>
      </c>
      <c r="W5178" s="7">
        <v>0</v>
      </c>
      <c r="X5178" s="7">
        <v>0</v>
      </c>
      <c r="Y5178" s="8" t="str">
        <f>IFERROR(VLOOKUP(F:F,#REF!,2,0),"需要手动检查")</f>
        <v>需要手动检查</v>
      </c>
      <c r="Z5178" s="9" t="str">
        <f t="shared" si="396"/>
        <v>否</v>
      </c>
      <c r="AA5178" s="10" t="s">
        <v>36</v>
      </c>
      <c r="AB5178" s="23" t="str">
        <f>IF(IFERROR(VLOOKUP(A5178,[1]剪辑视频号!A:B,2,FALSE),"")="剪辑","剪辑","商务")</f>
        <v>商务</v>
      </c>
      <c r="AC5178" t="str">
        <f t="shared" si="397"/>
        <v>2026/1/27</v>
      </c>
      <c r="AD5178" t="e">
        <f>VLOOKUP(Y5178,#REF!,2,FALSE)</f>
        <v>#REF!</v>
      </c>
    </row>
    <row r="5179" customHeight="1" spans="1:30">
      <c r="A5179" s="2" t="s">
        <v>16153</v>
      </c>
      <c r="B5179" s="2" t="s">
        <v>16154</v>
      </c>
      <c r="C5179" s="2" t="s">
        <v>16308</v>
      </c>
      <c r="D5179" s="2" t="s">
        <v>16311</v>
      </c>
      <c r="E5179" s="2" t="s">
        <v>16312</v>
      </c>
      <c r="F5179" s="2" t="s">
        <v>15913</v>
      </c>
      <c r="G5179" s="6">
        <v>80</v>
      </c>
      <c r="H5179" s="6">
        <v>11</v>
      </c>
      <c r="I5179" s="6">
        <v>5</v>
      </c>
      <c r="J5179" s="6">
        <v>0</v>
      </c>
      <c r="K5179" s="6">
        <v>0</v>
      </c>
      <c r="L5179" s="6">
        <v>0</v>
      </c>
      <c r="M5179" s="6">
        <v>73</v>
      </c>
      <c r="N5179" s="6">
        <v>0</v>
      </c>
      <c r="O5179" s="6">
        <v>0</v>
      </c>
      <c r="P5179" s="6">
        <v>0</v>
      </c>
      <c r="Q5179" s="6">
        <v>0</v>
      </c>
      <c r="R5179" s="6">
        <v>0</v>
      </c>
      <c r="S5179" s="6">
        <v>0</v>
      </c>
      <c r="T5179" s="6">
        <v>0</v>
      </c>
      <c r="U5179" s="7">
        <v>0</v>
      </c>
      <c r="V5179" s="7">
        <v>0</v>
      </c>
      <c r="W5179" s="7">
        <v>0.025</v>
      </c>
      <c r="X5179" s="7">
        <v>0</v>
      </c>
      <c r="Y5179" s="8" t="str">
        <f>IFERROR(VLOOKUP(F:F,#REF!,2,0),"需要手动检查")</f>
        <v>需要手动检查</v>
      </c>
      <c r="Z5179" s="9" t="str">
        <f t="shared" si="396"/>
        <v>否</v>
      </c>
      <c r="AA5179" s="10" t="s">
        <v>36</v>
      </c>
      <c r="AB5179" s="23" t="str">
        <f>IF(IFERROR(VLOOKUP(A5179,[1]剪辑视频号!A:B,2,FALSE),"")="剪辑","剪辑","商务")</f>
        <v>商务</v>
      </c>
      <c r="AC5179" t="str">
        <f t="shared" si="397"/>
        <v>2026/1/27</v>
      </c>
      <c r="AD5179" t="e">
        <f>VLOOKUP(Y5179,#REF!,2,FALSE)</f>
        <v>#REF!</v>
      </c>
    </row>
    <row r="5180" customHeight="1" spans="1:30">
      <c r="A5180" s="2" t="s">
        <v>16313</v>
      </c>
      <c r="B5180" s="2" t="s">
        <v>16314</v>
      </c>
      <c r="C5180" s="2" t="s">
        <v>16315</v>
      </c>
      <c r="D5180" s="2" t="s">
        <v>16316</v>
      </c>
      <c r="E5180" s="2" t="s">
        <v>16317</v>
      </c>
      <c r="F5180" s="2" t="s">
        <v>16260</v>
      </c>
      <c r="G5180" s="6">
        <v>342</v>
      </c>
      <c r="H5180" s="6">
        <v>16</v>
      </c>
      <c r="I5180" s="6">
        <v>1</v>
      </c>
      <c r="J5180" s="6">
        <v>1</v>
      </c>
      <c r="K5180" s="6">
        <v>0</v>
      </c>
      <c r="L5180" s="6">
        <v>0</v>
      </c>
      <c r="M5180" s="6">
        <v>336</v>
      </c>
      <c r="N5180" s="6">
        <v>19</v>
      </c>
      <c r="O5180" s="6">
        <v>0</v>
      </c>
      <c r="P5180" s="6">
        <v>0</v>
      </c>
      <c r="Q5180" s="6">
        <v>0</v>
      </c>
      <c r="R5180" s="6">
        <v>0</v>
      </c>
      <c r="S5180" s="6">
        <v>0</v>
      </c>
      <c r="T5180" s="6">
        <v>0</v>
      </c>
      <c r="U5180" s="7">
        <v>0.0556</v>
      </c>
      <c r="V5180" s="7">
        <v>0</v>
      </c>
      <c r="W5180" s="7">
        <v>0.0556</v>
      </c>
      <c r="X5180" s="7">
        <v>0</v>
      </c>
      <c r="Y5180" s="8" t="str">
        <f>IFERROR(VLOOKUP(F:F,#REF!,2,0),"需要手动检查")</f>
        <v>需要手动检查</v>
      </c>
      <c r="Z5180" s="9" t="str">
        <f t="shared" si="396"/>
        <v>否</v>
      </c>
      <c r="AA5180" s="10" t="s">
        <v>36</v>
      </c>
      <c r="AB5180" s="23" t="str">
        <f>IF(IFERROR(VLOOKUP(A5180,[1]剪辑视频号!A:B,2,FALSE),"")="剪辑","剪辑","商务")</f>
        <v>商务</v>
      </c>
      <c r="AC5180" t="str">
        <f t="shared" si="397"/>
        <v>2026/1/27</v>
      </c>
      <c r="AD5180" t="e">
        <f>VLOOKUP(Y5180,#REF!,2,FALSE)</f>
        <v>#REF!</v>
      </c>
    </row>
    <row r="5181" customHeight="1" spans="1:30">
      <c r="A5181" s="2" t="s">
        <v>16061</v>
      </c>
      <c r="B5181" s="2" t="s">
        <v>16062</v>
      </c>
      <c r="C5181" s="2" t="s">
        <v>16318</v>
      </c>
      <c r="D5181" s="2" t="s">
        <v>16319</v>
      </c>
      <c r="E5181" s="2" t="s">
        <v>16320</v>
      </c>
      <c r="F5181" s="2" t="s">
        <v>15617</v>
      </c>
      <c r="G5181" s="6">
        <v>1344</v>
      </c>
      <c r="H5181" s="6">
        <v>53</v>
      </c>
      <c r="I5181" s="6">
        <v>31</v>
      </c>
      <c r="J5181" s="6">
        <v>2</v>
      </c>
      <c r="K5181" s="6">
        <v>1</v>
      </c>
      <c r="L5181" s="6">
        <v>0</v>
      </c>
      <c r="M5181" s="6">
        <v>1446</v>
      </c>
      <c r="N5181" s="6">
        <v>101</v>
      </c>
      <c r="O5181" s="6">
        <v>0</v>
      </c>
      <c r="P5181" s="6">
        <v>0</v>
      </c>
      <c r="Q5181" s="6">
        <v>0</v>
      </c>
      <c r="R5181" s="6">
        <v>0</v>
      </c>
      <c r="S5181" s="6">
        <v>0</v>
      </c>
      <c r="T5181" s="6">
        <v>0</v>
      </c>
      <c r="U5181" s="7">
        <v>0.0751</v>
      </c>
      <c r="V5181" s="7">
        <v>0</v>
      </c>
      <c r="W5181" s="7">
        <v>0.0074</v>
      </c>
      <c r="X5181" s="7">
        <v>0</v>
      </c>
      <c r="Y5181" s="8" t="str">
        <f>IFERROR(VLOOKUP(F:F,#REF!,2,0),"需要手动检查")</f>
        <v>需要手动检查</v>
      </c>
      <c r="Z5181" s="9" t="str">
        <f t="shared" ref="Z5181:Z5221" si="398">IF(R5181&gt;0,"是","否")</f>
        <v>否</v>
      </c>
      <c r="AA5181" s="10" t="s">
        <v>36</v>
      </c>
      <c r="AB5181" s="23" t="str">
        <f>IF(IFERROR(VLOOKUP(A5181,[1]剪辑视频号!A:B,2,FALSE),"")="剪辑","剪辑","商务")</f>
        <v>商务</v>
      </c>
      <c r="AC5181" t="str">
        <f t="shared" ref="AC5181:AC5221" si="399">YEAR(E5181)&amp;"/"&amp;MONTH(E5181)&amp;"/"&amp;DAY(E5181)</f>
        <v>2026/1/28</v>
      </c>
      <c r="AD5181" t="e">
        <f>VLOOKUP(Y5181,#REF!,2,FALSE)</f>
        <v>#REF!</v>
      </c>
    </row>
    <row r="5182" customHeight="1" spans="1:30">
      <c r="A5182" s="2" t="s">
        <v>15487</v>
      </c>
      <c r="B5182" s="2" t="s">
        <v>15488</v>
      </c>
      <c r="C5182" s="2" t="s">
        <v>16321</v>
      </c>
      <c r="D5182" s="2" t="s">
        <v>16322</v>
      </c>
      <c r="E5182" s="2" t="s">
        <v>16323</v>
      </c>
      <c r="F5182" s="2" t="s">
        <v>14088</v>
      </c>
      <c r="G5182" s="6">
        <v>152</v>
      </c>
      <c r="H5182" s="6">
        <v>4</v>
      </c>
      <c r="I5182" s="6">
        <v>1</v>
      </c>
      <c r="J5182" s="6">
        <v>0</v>
      </c>
      <c r="K5182" s="6">
        <v>1</v>
      </c>
      <c r="L5182" s="6">
        <v>0</v>
      </c>
      <c r="M5182" s="6">
        <v>127</v>
      </c>
      <c r="N5182" s="6">
        <v>6</v>
      </c>
      <c r="O5182" s="6">
        <v>0</v>
      </c>
      <c r="P5182" s="6">
        <v>0</v>
      </c>
      <c r="Q5182" s="6">
        <v>0</v>
      </c>
      <c r="R5182" s="6">
        <v>0</v>
      </c>
      <c r="S5182" s="6">
        <v>0</v>
      </c>
      <c r="T5182" s="6">
        <v>0</v>
      </c>
      <c r="U5182" s="7">
        <v>0.0395</v>
      </c>
      <c r="V5182" s="7">
        <v>0</v>
      </c>
      <c r="W5182" s="7">
        <v>0.0395</v>
      </c>
      <c r="X5182" s="7">
        <v>0</v>
      </c>
      <c r="Y5182" s="8" t="str">
        <f>IFERROR(VLOOKUP(F:F,#REF!,2,0),"需要手动检查")</f>
        <v>需要手动检查</v>
      </c>
      <c r="Z5182" s="9" t="str">
        <f t="shared" si="398"/>
        <v>否</v>
      </c>
      <c r="AA5182" s="10" t="s">
        <v>36</v>
      </c>
      <c r="AB5182" s="23" t="str">
        <f>IF(IFERROR(VLOOKUP(A5182,[1]剪辑视频号!A:B,2,FALSE),"")="剪辑","剪辑","商务")</f>
        <v>商务</v>
      </c>
      <c r="AC5182" t="str">
        <f t="shared" si="399"/>
        <v>2026/1/28</v>
      </c>
      <c r="AD5182" t="e">
        <f>VLOOKUP(Y5182,#REF!,2,FALSE)</f>
        <v>#REF!</v>
      </c>
    </row>
    <row r="5183" customHeight="1" spans="1:30">
      <c r="A5183" s="2" t="s">
        <v>16324</v>
      </c>
      <c r="B5183" s="2" t="s">
        <v>8991</v>
      </c>
      <c r="C5183" s="2" t="s">
        <v>16325</v>
      </c>
      <c r="D5183" s="2" t="s">
        <v>16326</v>
      </c>
      <c r="E5183" s="2" t="s">
        <v>16327</v>
      </c>
      <c r="F5183" s="2" t="s">
        <v>14700</v>
      </c>
      <c r="G5183" s="6">
        <v>7262</v>
      </c>
      <c r="H5183" s="6">
        <v>478</v>
      </c>
      <c r="I5183" s="6">
        <v>6</v>
      </c>
      <c r="J5183" s="6">
        <v>10</v>
      </c>
      <c r="K5183" s="6">
        <v>9</v>
      </c>
      <c r="L5183" s="6">
        <v>0</v>
      </c>
      <c r="M5183" s="6">
        <v>7485</v>
      </c>
      <c r="N5183" s="6">
        <v>358</v>
      </c>
      <c r="O5183" s="6">
        <v>0</v>
      </c>
      <c r="P5183" s="6">
        <v>0</v>
      </c>
      <c r="Q5183" s="6">
        <v>0</v>
      </c>
      <c r="R5183" s="6">
        <v>0</v>
      </c>
      <c r="S5183" s="6">
        <v>0</v>
      </c>
      <c r="T5183" s="6">
        <v>0</v>
      </c>
      <c r="U5183" s="7">
        <v>0.0493</v>
      </c>
      <c r="V5183" s="7">
        <v>0</v>
      </c>
      <c r="W5183" s="7">
        <v>0.0395</v>
      </c>
      <c r="X5183" s="7">
        <v>0</v>
      </c>
      <c r="Y5183" s="8" t="str">
        <f>IFERROR(VLOOKUP(F:F,#REF!,2,0),"需要手动检查")</f>
        <v>需要手动检查</v>
      </c>
      <c r="Z5183" s="9" t="str">
        <f t="shared" si="398"/>
        <v>否</v>
      </c>
      <c r="AA5183" s="10" t="s">
        <v>36</v>
      </c>
      <c r="AB5183" s="23" t="str">
        <f>IF(IFERROR(VLOOKUP(A5183,[1]剪辑视频号!A:B,2,FALSE),"")="剪辑","剪辑","商务")</f>
        <v>商务</v>
      </c>
      <c r="AC5183" t="str">
        <f t="shared" si="399"/>
        <v>2026/1/28</v>
      </c>
      <c r="AD5183" t="e">
        <f>VLOOKUP(Y5183,#REF!,2,FALSE)</f>
        <v>#REF!</v>
      </c>
    </row>
    <row r="5184" customHeight="1" spans="1:30">
      <c r="A5184" s="2" t="s">
        <v>16328</v>
      </c>
      <c r="B5184" s="2" t="s">
        <v>16329</v>
      </c>
      <c r="C5184" s="2" t="s">
        <v>16330</v>
      </c>
      <c r="D5184" s="2" t="s">
        <v>16331</v>
      </c>
      <c r="E5184" s="2" t="s">
        <v>16332</v>
      </c>
      <c r="F5184" s="2" t="s">
        <v>16333</v>
      </c>
      <c r="G5184" s="6">
        <v>108</v>
      </c>
      <c r="H5184" s="6">
        <v>7</v>
      </c>
      <c r="I5184" s="6">
        <v>0</v>
      </c>
      <c r="J5184" s="6">
        <v>0</v>
      </c>
      <c r="K5184" s="6">
        <v>0</v>
      </c>
      <c r="L5184" s="6">
        <v>0</v>
      </c>
      <c r="M5184" s="6">
        <v>126</v>
      </c>
      <c r="N5184" s="6">
        <v>0</v>
      </c>
      <c r="O5184" s="6">
        <v>0</v>
      </c>
      <c r="P5184" s="6">
        <v>0</v>
      </c>
      <c r="Q5184" s="6">
        <v>0</v>
      </c>
      <c r="R5184" s="6">
        <v>0</v>
      </c>
      <c r="S5184" s="6">
        <v>0</v>
      </c>
      <c r="T5184" s="6">
        <v>0</v>
      </c>
      <c r="U5184" s="7">
        <v>0</v>
      </c>
      <c r="V5184" s="7">
        <v>0</v>
      </c>
      <c r="W5184" s="7">
        <v>0.0278</v>
      </c>
      <c r="X5184" s="7">
        <v>0</v>
      </c>
      <c r="Y5184" s="8" t="str">
        <f>IFERROR(VLOOKUP(F:F,#REF!,2,0),"需要手动检查")</f>
        <v>需要手动检查</v>
      </c>
      <c r="Z5184" s="9" t="str">
        <f t="shared" si="398"/>
        <v>否</v>
      </c>
      <c r="AA5184" s="10" t="s">
        <v>36</v>
      </c>
      <c r="AB5184" s="23" t="str">
        <f>IF(IFERROR(VLOOKUP(A5184,[1]剪辑视频号!A:B,2,FALSE),"")="剪辑","剪辑","商务")</f>
        <v>商务</v>
      </c>
      <c r="AC5184" t="str">
        <f t="shared" si="399"/>
        <v>2026/1/28</v>
      </c>
      <c r="AD5184" t="e">
        <f>VLOOKUP(Y5184,#REF!,2,FALSE)</f>
        <v>#REF!</v>
      </c>
    </row>
    <row r="5185" customHeight="1" spans="1:30">
      <c r="A5185" s="2" t="s">
        <v>16334</v>
      </c>
      <c r="B5185" s="2" t="s">
        <v>16335</v>
      </c>
      <c r="C5185" s="2" t="s">
        <v>16336</v>
      </c>
      <c r="D5185" s="2" t="s">
        <v>16337</v>
      </c>
      <c r="E5185" s="2" t="s">
        <v>16338</v>
      </c>
      <c r="F5185" s="2" t="s">
        <v>15617</v>
      </c>
      <c r="G5185" s="6">
        <v>52</v>
      </c>
      <c r="H5185" s="6">
        <v>6</v>
      </c>
      <c r="I5185" s="6">
        <v>2</v>
      </c>
      <c r="J5185" s="6">
        <v>0</v>
      </c>
      <c r="K5185" s="6">
        <v>0</v>
      </c>
      <c r="L5185" s="6">
        <v>0</v>
      </c>
      <c r="M5185" s="6">
        <v>52</v>
      </c>
      <c r="N5185" s="6">
        <v>1</v>
      </c>
      <c r="O5185" s="6">
        <v>0</v>
      </c>
      <c r="P5185" s="6">
        <v>0</v>
      </c>
      <c r="Q5185" s="6">
        <v>0</v>
      </c>
      <c r="R5185" s="6">
        <v>0</v>
      </c>
      <c r="S5185" s="6">
        <v>0</v>
      </c>
      <c r="T5185" s="6">
        <v>0</v>
      </c>
      <c r="U5185" s="7">
        <v>0.0192</v>
      </c>
      <c r="V5185" s="7">
        <v>0</v>
      </c>
      <c r="W5185" s="7">
        <v>0.0769</v>
      </c>
      <c r="X5185" s="7">
        <v>0</v>
      </c>
      <c r="Y5185" s="8" t="str">
        <f>IFERROR(VLOOKUP(F:F,#REF!,2,0),"需要手动检查")</f>
        <v>需要手动检查</v>
      </c>
      <c r="Z5185" s="9" t="str">
        <f t="shared" si="398"/>
        <v>否</v>
      </c>
      <c r="AA5185" s="10" t="s">
        <v>36</v>
      </c>
      <c r="AB5185" s="23" t="str">
        <f>IF(IFERROR(VLOOKUP(A5185,[1]剪辑视频号!A:B,2,FALSE),"")="剪辑","剪辑","商务")</f>
        <v>商务</v>
      </c>
      <c r="AC5185" t="str">
        <f t="shared" si="399"/>
        <v>2026/1/28</v>
      </c>
      <c r="AD5185" t="e">
        <f>VLOOKUP(Y5185,#REF!,2,FALSE)</f>
        <v>#REF!</v>
      </c>
    </row>
    <row r="5186" customHeight="1" spans="1:30">
      <c r="A5186" s="2" t="s">
        <v>16245</v>
      </c>
      <c r="B5186" s="2" t="s">
        <v>16246</v>
      </c>
      <c r="C5186" s="2" t="s">
        <v>16339</v>
      </c>
      <c r="D5186" s="2" t="s">
        <v>16340</v>
      </c>
      <c r="E5186" s="2" t="s">
        <v>16341</v>
      </c>
      <c r="F5186" s="2" t="s">
        <v>15617</v>
      </c>
      <c r="G5186" s="6">
        <v>83</v>
      </c>
      <c r="H5186" s="6">
        <v>4</v>
      </c>
      <c r="I5186" s="6">
        <v>0</v>
      </c>
      <c r="J5186" s="6">
        <v>1</v>
      </c>
      <c r="K5186" s="6">
        <v>0</v>
      </c>
      <c r="L5186" s="6">
        <v>0</v>
      </c>
      <c r="M5186" s="6">
        <v>83</v>
      </c>
      <c r="N5186" s="6">
        <v>3</v>
      </c>
      <c r="O5186" s="6">
        <v>0</v>
      </c>
      <c r="P5186" s="6">
        <v>0</v>
      </c>
      <c r="Q5186" s="6">
        <v>0</v>
      </c>
      <c r="R5186" s="6">
        <v>0</v>
      </c>
      <c r="S5186" s="6">
        <v>0</v>
      </c>
      <c r="T5186" s="6">
        <v>0</v>
      </c>
      <c r="U5186" s="7">
        <v>0.0361</v>
      </c>
      <c r="V5186" s="7">
        <v>0</v>
      </c>
      <c r="W5186" s="7">
        <v>0.012</v>
      </c>
      <c r="X5186" s="7">
        <v>0</v>
      </c>
      <c r="Y5186" s="8" t="str">
        <f>IFERROR(VLOOKUP(F:F,#REF!,2,0),"需要手动检查")</f>
        <v>需要手动检查</v>
      </c>
      <c r="Z5186" s="9" t="str">
        <f t="shared" si="398"/>
        <v>否</v>
      </c>
      <c r="AA5186" s="10" t="s">
        <v>36</v>
      </c>
      <c r="AB5186" s="23" t="str">
        <f>IF(IFERROR(VLOOKUP(A5186,[1]剪辑视频号!A:B,2,FALSE),"")="剪辑","剪辑","商务")</f>
        <v>商务</v>
      </c>
      <c r="AC5186" t="str">
        <f t="shared" si="399"/>
        <v>2026/1/28</v>
      </c>
      <c r="AD5186" t="e">
        <f>VLOOKUP(Y5186,#REF!,2,FALSE)</f>
        <v>#REF!</v>
      </c>
    </row>
    <row r="5187" customHeight="1" spans="1:30">
      <c r="A5187" s="2" t="s">
        <v>16153</v>
      </c>
      <c r="B5187" s="2" t="s">
        <v>16154</v>
      </c>
      <c r="C5187" s="2" t="s">
        <v>16342</v>
      </c>
      <c r="D5187" s="2" t="s">
        <v>16343</v>
      </c>
      <c r="E5187" s="2" t="s">
        <v>16344</v>
      </c>
      <c r="F5187" s="2" t="s">
        <v>15913</v>
      </c>
      <c r="G5187" s="6">
        <v>3732</v>
      </c>
      <c r="H5187" s="6">
        <v>21</v>
      </c>
      <c r="I5187" s="6">
        <v>3</v>
      </c>
      <c r="J5187" s="6">
        <v>0</v>
      </c>
      <c r="K5187" s="6">
        <v>0</v>
      </c>
      <c r="L5187" s="6">
        <v>0</v>
      </c>
      <c r="M5187" s="6">
        <v>3050</v>
      </c>
      <c r="N5187" s="6">
        <v>2</v>
      </c>
      <c r="O5187" s="6">
        <v>0</v>
      </c>
      <c r="P5187" s="6">
        <v>0</v>
      </c>
      <c r="Q5187" s="6">
        <v>0</v>
      </c>
      <c r="R5187" s="6">
        <v>0</v>
      </c>
      <c r="S5187" s="6">
        <v>0</v>
      </c>
      <c r="T5187" s="6">
        <v>0</v>
      </c>
      <c r="U5187" s="7">
        <v>0.0005</v>
      </c>
      <c r="V5187" s="7">
        <v>0</v>
      </c>
      <c r="W5187" s="7">
        <v>0.0255</v>
      </c>
      <c r="X5187" s="7">
        <v>0</v>
      </c>
      <c r="Y5187" s="8" t="str">
        <f>IFERROR(VLOOKUP(F:F,#REF!,2,0),"需要手动检查")</f>
        <v>需要手动检查</v>
      </c>
      <c r="Z5187" s="9" t="str">
        <f t="shared" si="398"/>
        <v>否</v>
      </c>
      <c r="AA5187" s="10" t="s">
        <v>36</v>
      </c>
      <c r="AB5187" s="23" t="str">
        <f>IF(IFERROR(VLOOKUP(A5187,[1]剪辑视频号!A:B,2,FALSE),"")="剪辑","剪辑","商务")</f>
        <v>商务</v>
      </c>
      <c r="AC5187" t="str">
        <f t="shared" si="399"/>
        <v>2026/1/28</v>
      </c>
      <c r="AD5187" t="e">
        <f>VLOOKUP(Y5187,#REF!,2,FALSE)</f>
        <v>#REF!</v>
      </c>
    </row>
    <row r="5188" customHeight="1" spans="1:30">
      <c r="A5188" s="2" t="s">
        <v>16345</v>
      </c>
      <c r="B5188" s="2" t="s">
        <v>16346</v>
      </c>
      <c r="C5188" s="2" t="s">
        <v>16347</v>
      </c>
      <c r="D5188" s="2" t="s">
        <v>16348</v>
      </c>
      <c r="E5188" s="2" t="s">
        <v>16349</v>
      </c>
      <c r="F5188" s="2" t="s">
        <v>15913</v>
      </c>
      <c r="G5188" s="6">
        <v>337</v>
      </c>
      <c r="H5188" s="6">
        <v>12</v>
      </c>
      <c r="I5188" s="6">
        <v>1</v>
      </c>
      <c r="J5188" s="6">
        <v>0</v>
      </c>
      <c r="K5188" s="6">
        <v>0</v>
      </c>
      <c r="L5188" s="6">
        <v>0</v>
      </c>
      <c r="M5188" s="6">
        <v>321</v>
      </c>
      <c r="N5188" s="6">
        <v>20</v>
      </c>
      <c r="O5188" s="6">
        <v>1</v>
      </c>
      <c r="P5188" s="6">
        <v>1</v>
      </c>
      <c r="Q5188" s="6">
        <v>1</v>
      </c>
      <c r="R5188" s="6">
        <v>29.99</v>
      </c>
      <c r="S5188" s="6">
        <v>88.99</v>
      </c>
      <c r="T5188" s="6">
        <v>29.99</v>
      </c>
      <c r="U5188" s="7">
        <v>0.0593</v>
      </c>
      <c r="V5188" s="7">
        <v>0</v>
      </c>
      <c r="W5188" s="7">
        <v>0.0297</v>
      </c>
      <c r="X5188" s="7">
        <v>0.05</v>
      </c>
      <c r="Y5188" s="8" t="str">
        <f>IFERROR(VLOOKUP(F:F,#REF!,2,0),"需要手动检查")</f>
        <v>需要手动检查</v>
      </c>
      <c r="Z5188" s="9" t="str">
        <f t="shared" si="398"/>
        <v>是</v>
      </c>
      <c r="AA5188" s="10" t="s">
        <v>36</v>
      </c>
      <c r="AB5188" s="23" t="str">
        <f>IF(IFERROR(VLOOKUP(A5188,[1]剪辑视频号!A:B,2,FALSE),"")="剪辑","剪辑","商务")</f>
        <v>商务</v>
      </c>
      <c r="AC5188" t="str">
        <f t="shared" si="399"/>
        <v>2026/1/28</v>
      </c>
      <c r="AD5188" t="e">
        <f>VLOOKUP(Y5188,#REF!,2,FALSE)</f>
        <v>#REF!</v>
      </c>
    </row>
    <row r="5189" customHeight="1" spans="1:30">
      <c r="A5189" s="2" t="s">
        <v>16350</v>
      </c>
      <c r="B5189" s="2" t="s">
        <v>16351</v>
      </c>
      <c r="C5189" s="2" t="s">
        <v>16352</v>
      </c>
      <c r="D5189" s="2" t="s">
        <v>16353</v>
      </c>
      <c r="E5189" s="2" t="s">
        <v>16354</v>
      </c>
      <c r="F5189" s="2" t="s">
        <v>15913</v>
      </c>
      <c r="G5189" s="6">
        <v>110</v>
      </c>
      <c r="H5189" s="6">
        <v>4</v>
      </c>
      <c r="I5189" s="6">
        <v>1</v>
      </c>
      <c r="J5189" s="6">
        <v>0</v>
      </c>
      <c r="K5189" s="6">
        <v>0</v>
      </c>
      <c r="L5189" s="6">
        <v>0</v>
      </c>
      <c r="M5189" s="6">
        <v>296</v>
      </c>
      <c r="N5189" s="6">
        <v>7</v>
      </c>
      <c r="O5189" s="6">
        <v>0</v>
      </c>
      <c r="P5189" s="6">
        <v>0</v>
      </c>
      <c r="Q5189" s="6">
        <v>0</v>
      </c>
      <c r="R5189" s="6">
        <v>0</v>
      </c>
      <c r="S5189" s="6">
        <v>0</v>
      </c>
      <c r="T5189" s="6">
        <v>0</v>
      </c>
      <c r="U5189" s="7">
        <v>0.0636</v>
      </c>
      <c r="V5189" s="7">
        <v>0</v>
      </c>
      <c r="W5189" s="7">
        <v>0.0818</v>
      </c>
      <c r="X5189" s="7">
        <v>0</v>
      </c>
      <c r="Y5189" s="8" t="str">
        <f>IFERROR(VLOOKUP(F:F,#REF!,2,0),"需要手动检查")</f>
        <v>需要手动检查</v>
      </c>
      <c r="Z5189" s="9" t="str">
        <f t="shared" si="398"/>
        <v>否</v>
      </c>
      <c r="AA5189" s="10" t="s">
        <v>36</v>
      </c>
      <c r="AB5189" s="23" t="str">
        <f>IF(IFERROR(VLOOKUP(A5189,[1]剪辑视频号!A:B,2,FALSE),"")="剪辑","剪辑","商务")</f>
        <v>商务</v>
      </c>
      <c r="AC5189" t="str">
        <f t="shared" si="399"/>
        <v>2026/1/28</v>
      </c>
      <c r="AD5189" t="e">
        <f>VLOOKUP(Y5189,#REF!,2,FALSE)</f>
        <v>#REF!</v>
      </c>
    </row>
    <row r="5190" customHeight="1" spans="1:30">
      <c r="A5190" s="2" t="s">
        <v>16355</v>
      </c>
      <c r="B5190" s="2" t="s">
        <v>16356</v>
      </c>
      <c r="C5190" s="2" t="s">
        <v>16357</v>
      </c>
      <c r="D5190" s="2" t="s">
        <v>16358</v>
      </c>
      <c r="E5190" s="2" t="s">
        <v>16359</v>
      </c>
      <c r="F5190" s="2" t="s">
        <v>15617</v>
      </c>
      <c r="G5190" s="6">
        <v>404</v>
      </c>
      <c r="H5190" s="6">
        <v>37</v>
      </c>
      <c r="I5190" s="6">
        <v>4</v>
      </c>
      <c r="J5190" s="6">
        <v>1</v>
      </c>
      <c r="K5190" s="6">
        <v>1</v>
      </c>
      <c r="L5190" s="6">
        <v>0</v>
      </c>
      <c r="M5190" s="6">
        <v>449</v>
      </c>
      <c r="N5190" s="6">
        <v>11</v>
      </c>
      <c r="O5190" s="6">
        <v>0</v>
      </c>
      <c r="P5190" s="6">
        <v>0</v>
      </c>
      <c r="Q5190" s="6">
        <v>0</v>
      </c>
      <c r="R5190" s="6">
        <v>0</v>
      </c>
      <c r="S5190" s="6">
        <v>0</v>
      </c>
      <c r="T5190" s="6">
        <v>0</v>
      </c>
      <c r="U5190" s="7">
        <v>0.0272</v>
      </c>
      <c r="V5190" s="7">
        <v>0</v>
      </c>
      <c r="W5190" s="7">
        <v>0.0074</v>
      </c>
      <c r="X5190" s="7">
        <v>0</v>
      </c>
      <c r="Y5190" s="8" t="str">
        <f>IFERROR(VLOOKUP(F:F,#REF!,2,0),"需要手动检查")</f>
        <v>需要手动检查</v>
      </c>
      <c r="Z5190" s="9" t="str">
        <f t="shared" si="398"/>
        <v>否</v>
      </c>
      <c r="AA5190" s="10" t="s">
        <v>36</v>
      </c>
      <c r="AB5190" s="23" t="str">
        <f>IF(IFERROR(VLOOKUP(A5190,[1]剪辑视频号!A:B,2,FALSE),"")="剪辑","剪辑","商务")</f>
        <v>商务</v>
      </c>
      <c r="AC5190" t="str">
        <f t="shared" si="399"/>
        <v>2026/1/28</v>
      </c>
      <c r="AD5190" t="e">
        <f>VLOOKUP(Y5190,#REF!,2,FALSE)</f>
        <v>#REF!</v>
      </c>
    </row>
    <row r="5191" customHeight="1" spans="1:30">
      <c r="A5191" s="2" t="s">
        <v>16130</v>
      </c>
      <c r="B5191" s="2" t="s">
        <v>16131</v>
      </c>
      <c r="C5191" s="2" t="s">
        <v>16360</v>
      </c>
      <c r="D5191" s="2" t="s">
        <v>16361</v>
      </c>
      <c r="E5191" s="2" t="s">
        <v>16362</v>
      </c>
      <c r="F5191" s="2" t="s">
        <v>16363</v>
      </c>
      <c r="G5191" s="6">
        <v>60</v>
      </c>
      <c r="H5191" s="6">
        <v>4</v>
      </c>
      <c r="I5191" s="6">
        <v>0</v>
      </c>
      <c r="J5191" s="6">
        <v>2</v>
      </c>
      <c r="K5191" s="6">
        <v>0</v>
      </c>
      <c r="L5191" s="6">
        <v>0</v>
      </c>
      <c r="M5191" s="6">
        <v>64</v>
      </c>
      <c r="N5191" s="6">
        <v>1</v>
      </c>
      <c r="O5191" s="6">
        <v>0</v>
      </c>
      <c r="P5191" s="6">
        <v>0</v>
      </c>
      <c r="Q5191" s="6">
        <v>0</v>
      </c>
      <c r="R5191" s="6">
        <v>0</v>
      </c>
      <c r="S5191" s="6">
        <v>0</v>
      </c>
      <c r="T5191" s="6">
        <v>0</v>
      </c>
      <c r="U5191" s="7">
        <v>0.0167</v>
      </c>
      <c r="V5191" s="7">
        <v>0</v>
      </c>
      <c r="W5191" s="7">
        <v>0.1</v>
      </c>
      <c r="X5191" s="7">
        <v>0</v>
      </c>
      <c r="Y5191" s="8" t="str">
        <f>IFERROR(VLOOKUP(F:F,#REF!,2,0),"需要手动检查")</f>
        <v>需要手动检查</v>
      </c>
      <c r="Z5191" s="9" t="str">
        <f t="shared" si="398"/>
        <v>否</v>
      </c>
      <c r="AA5191" s="10" t="s">
        <v>36</v>
      </c>
      <c r="AB5191" s="23" t="str">
        <f>IF(IFERROR(VLOOKUP(A5191,[1]剪辑视频号!A:B,2,FALSE),"")="剪辑","剪辑","商务")</f>
        <v>商务</v>
      </c>
      <c r="AC5191" t="str">
        <f t="shared" si="399"/>
        <v>2026/1/29</v>
      </c>
      <c r="AD5191" t="e">
        <f>VLOOKUP(Y5191,#REF!,2,FALSE)</f>
        <v>#REF!</v>
      </c>
    </row>
    <row r="5192" customHeight="1" spans="1:30">
      <c r="A5192" s="2" t="s">
        <v>16364</v>
      </c>
      <c r="B5192" s="2" t="s">
        <v>16365</v>
      </c>
      <c r="C5192" s="2" t="s">
        <v>16366</v>
      </c>
      <c r="D5192" s="2" t="s">
        <v>16367</v>
      </c>
      <c r="E5192" s="2" t="s">
        <v>16368</v>
      </c>
      <c r="F5192" s="2" t="s">
        <v>15617</v>
      </c>
      <c r="G5192" s="6">
        <v>42</v>
      </c>
      <c r="H5192" s="6">
        <v>1</v>
      </c>
      <c r="I5192" s="6">
        <v>0</v>
      </c>
      <c r="J5192" s="6">
        <v>0</v>
      </c>
      <c r="K5192" s="6">
        <v>0</v>
      </c>
      <c r="L5192" s="6">
        <v>0</v>
      </c>
      <c r="M5192" s="6">
        <v>49</v>
      </c>
      <c r="N5192" s="6">
        <v>0</v>
      </c>
      <c r="O5192" s="6">
        <v>0</v>
      </c>
      <c r="P5192" s="6">
        <v>0</v>
      </c>
      <c r="Q5192" s="6">
        <v>0</v>
      </c>
      <c r="R5192" s="6">
        <v>0</v>
      </c>
      <c r="S5192" s="6">
        <v>0</v>
      </c>
      <c r="T5192" s="6">
        <v>0</v>
      </c>
      <c r="U5192" s="7">
        <v>0</v>
      </c>
      <c r="V5192" s="7">
        <v>0</v>
      </c>
      <c r="W5192" s="7">
        <v>0.0952</v>
      </c>
      <c r="X5192" s="7">
        <v>0</v>
      </c>
      <c r="Y5192" s="8" t="str">
        <f>IFERROR(VLOOKUP(F:F,#REF!,2,0),"需要手动检查")</f>
        <v>需要手动检查</v>
      </c>
      <c r="Z5192" s="9" t="str">
        <f t="shared" si="398"/>
        <v>否</v>
      </c>
      <c r="AA5192" s="10" t="s">
        <v>36</v>
      </c>
      <c r="AB5192" s="23" t="str">
        <f>IF(IFERROR(VLOOKUP(A5192,[1]剪辑视频号!A:B,2,FALSE),"")="剪辑","剪辑","商务")</f>
        <v>商务</v>
      </c>
      <c r="AC5192" t="str">
        <f t="shared" si="399"/>
        <v>2026/1/29</v>
      </c>
      <c r="AD5192" t="e">
        <f>VLOOKUP(Y5192,#REF!,2,FALSE)</f>
        <v>#REF!</v>
      </c>
    </row>
    <row r="5193" customHeight="1" spans="1:30">
      <c r="A5193" s="2" t="s">
        <v>16369</v>
      </c>
      <c r="B5193" s="2" t="s">
        <v>16370</v>
      </c>
      <c r="C5193" s="2" t="s">
        <v>16371</v>
      </c>
      <c r="D5193" s="2" t="s">
        <v>16372</v>
      </c>
      <c r="E5193" s="2" t="s">
        <v>16373</v>
      </c>
      <c r="F5193" s="2" t="s">
        <v>15657</v>
      </c>
      <c r="G5193" s="6">
        <v>965</v>
      </c>
      <c r="H5193" s="6">
        <v>9</v>
      </c>
      <c r="I5193" s="6">
        <v>2</v>
      </c>
      <c r="J5193" s="6">
        <v>2</v>
      </c>
      <c r="K5193" s="6">
        <v>0</v>
      </c>
      <c r="L5193" s="6">
        <v>0</v>
      </c>
      <c r="M5193" s="6">
        <v>1030</v>
      </c>
      <c r="N5193" s="6">
        <v>38</v>
      </c>
      <c r="O5193" s="6">
        <v>0</v>
      </c>
      <c r="P5193" s="6">
        <v>0</v>
      </c>
      <c r="Q5193" s="6">
        <v>0</v>
      </c>
      <c r="R5193" s="6">
        <v>0</v>
      </c>
      <c r="S5193" s="6">
        <v>0</v>
      </c>
      <c r="T5193" s="6">
        <v>0</v>
      </c>
      <c r="U5193" s="7">
        <v>0.0394</v>
      </c>
      <c r="V5193" s="7">
        <v>0</v>
      </c>
      <c r="W5193" s="7">
        <v>0.0207</v>
      </c>
      <c r="X5193" s="7">
        <v>0</v>
      </c>
      <c r="Y5193" s="8" t="str">
        <f>IFERROR(VLOOKUP(F:F,#REF!,2,0),"需要手动检查")</f>
        <v>需要手动检查</v>
      </c>
      <c r="Z5193" s="9" t="str">
        <f t="shared" si="398"/>
        <v>否</v>
      </c>
      <c r="AA5193" s="10" t="s">
        <v>36</v>
      </c>
      <c r="AB5193" s="23" t="str">
        <f>IF(IFERROR(VLOOKUP(A5193,[1]剪辑视频号!A:B,2,FALSE),"")="剪辑","剪辑","商务")</f>
        <v>商务</v>
      </c>
      <c r="AC5193" t="str">
        <f t="shared" si="399"/>
        <v>2026/1/29</v>
      </c>
      <c r="AD5193" t="e">
        <f>VLOOKUP(Y5193,#REF!,2,FALSE)</f>
        <v>#REF!</v>
      </c>
    </row>
    <row r="5194" customHeight="1" spans="1:30">
      <c r="A5194" s="2" t="s">
        <v>16278</v>
      </c>
      <c r="B5194" s="2" t="s">
        <v>16279</v>
      </c>
      <c r="C5194" s="2" t="s">
        <v>3305</v>
      </c>
      <c r="D5194" s="2" t="s">
        <v>16374</v>
      </c>
      <c r="E5194" s="2" t="s">
        <v>16375</v>
      </c>
      <c r="F5194" s="2" t="s">
        <v>15617</v>
      </c>
      <c r="G5194" s="6">
        <v>382</v>
      </c>
      <c r="H5194" s="6">
        <v>12</v>
      </c>
      <c r="I5194" s="6">
        <v>2</v>
      </c>
      <c r="J5194" s="6">
        <v>0</v>
      </c>
      <c r="K5194" s="6">
        <v>0</v>
      </c>
      <c r="L5194" s="6">
        <v>0</v>
      </c>
      <c r="M5194" s="6">
        <v>399</v>
      </c>
      <c r="N5194" s="6">
        <v>7</v>
      </c>
      <c r="O5194" s="6">
        <v>0</v>
      </c>
      <c r="P5194" s="6">
        <v>0</v>
      </c>
      <c r="Q5194" s="6">
        <v>0</v>
      </c>
      <c r="R5194" s="6">
        <v>0</v>
      </c>
      <c r="S5194" s="6">
        <v>0</v>
      </c>
      <c r="T5194" s="6">
        <v>0</v>
      </c>
      <c r="U5194" s="7">
        <v>0.0183</v>
      </c>
      <c r="V5194" s="7">
        <v>0</v>
      </c>
      <c r="W5194" s="7">
        <v>0.0157</v>
      </c>
      <c r="X5194" s="7">
        <v>0</v>
      </c>
      <c r="Y5194" s="8" t="str">
        <f>IFERROR(VLOOKUP(F:F,#REF!,2,0),"需要手动检查")</f>
        <v>需要手动检查</v>
      </c>
      <c r="Z5194" s="9" t="str">
        <f t="shared" si="398"/>
        <v>否</v>
      </c>
      <c r="AA5194" s="10" t="s">
        <v>36</v>
      </c>
      <c r="AB5194" s="23" t="str">
        <f>IF(IFERROR(VLOOKUP(A5194,[1]剪辑视频号!A:B,2,FALSE),"")="剪辑","剪辑","商务")</f>
        <v>商务</v>
      </c>
      <c r="AC5194" t="str">
        <f t="shared" si="399"/>
        <v>2026/1/29</v>
      </c>
      <c r="AD5194" t="e">
        <f>VLOOKUP(Y5194,#REF!,2,FALSE)</f>
        <v>#REF!</v>
      </c>
    </row>
    <row r="5195" customHeight="1" spans="1:30">
      <c r="A5195" s="2" t="s">
        <v>16153</v>
      </c>
      <c r="B5195" s="2" t="s">
        <v>16154</v>
      </c>
      <c r="C5195" s="2" t="s">
        <v>16376</v>
      </c>
      <c r="D5195" s="2" t="s">
        <v>16377</v>
      </c>
      <c r="E5195" s="2" t="s">
        <v>16378</v>
      </c>
      <c r="F5195" s="2" t="s">
        <v>15913</v>
      </c>
      <c r="G5195" s="6">
        <v>310</v>
      </c>
      <c r="H5195" s="6">
        <v>8</v>
      </c>
      <c r="I5195" s="6">
        <v>1</v>
      </c>
      <c r="J5195" s="6">
        <v>0</v>
      </c>
      <c r="K5195" s="6">
        <v>1</v>
      </c>
      <c r="L5195" s="6">
        <v>0</v>
      </c>
      <c r="M5195" s="6">
        <v>302</v>
      </c>
      <c r="N5195" s="6">
        <v>1</v>
      </c>
      <c r="O5195" s="6">
        <v>0</v>
      </c>
      <c r="P5195" s="6">
        <v>0</v>
      </c>
      <c r="Q5195" s="6">
        <v>0</v>
      </c>
      <c r="R5195" s="6">
        <v>0</v>
      </c>
      <c r="S5195" s="6">
        <v>0</v>
      </c>
      <c r="T5195" s="6">
        <v>0</v>
      </c>
      <c r="U5195" s="7">
        <v>0.0032</v>
      </c>
      <c r="V5195" s="7">
        <v>0</v>
      </c>
      <c r="W5195" s="7">
        <v>0.0645</v>
      </c>
      <c r="X5195" s="7">
        <v>0</v>
      </c>
      <c r="Y5195" s="8" t="str">
        <f>IFERROR(VLOOKUP(F:F,#REF!,2,0),"需要手动检查")</f>
        <v>需要手动检查</v>
      </c>
      <c r="Z5195" s="9" t="str">
        <f t="shared" si="398"/>
        <v>否</v>
      </c>
      <c r="AA5195" s="10" t="s">
        <v>36</v>
      </c>
      <c r="AB5195" s="23" t="str">
        <f>IF(IFERROR(VLOOKUP(A5195,[1]剪辑视频号!A:B,2,FALSE),"")="剪辑","剪辑","商务")</f>
        <v>商务</v>
      </c>
      <c r="AC5195" t="str">
        <f t="shared" si="399"/>
        <v>2026/1/29</v>
      </c>
      <c r="AD5195" t="e">
        <f>VLOOKUP(Y5195,#REF!,2,FALSE)</f>
        <v>#REF!</v>
      </c>
    </row>
    <row r="5196" customHeight="1" spans="1:30">
      <c r="A5196" s="2" t="s">
        <v>16153</v>
      </c>
      <c r="B5196" s="2" t="s">
        <v>16154</v>
      </c>
      <c r="C5196" s="2" t="s">
        <v>16379</v>
      </c>
      <c r="D5196" s="2" t="s">
        <v>16380</v>
      </c>
      <c r="E5196" s="2" t="s">
        <v>16381</v>
      </c>
      <c r="F5196" s="2" t="s">
        <v>15913</v>
      </c>
      <c r="G5196" s="6">
        <v>428</v>
      </c>
      <c r="H5196" s="6">
        <v>12</v>
      </c>
      <c r="I5196" s="6">
        <v>0</v>
      </c>
      <c r="J5196" s="6">
        <v>0</v>
      </c>
      <c r="K5196" s="6">
        <v>0</v>
      </c>
      <c r="L5196" s="6">
        <v>0</v>
      </c>
      <c r="M5196" s="6">
        <v>441</v>
      </c>
      <c r="N5196" s="6">
        <v>1</v>
      </c>
      <c r="O5196" s="6">
        <v>0</v>
      </c>
      <c r="P5196" s="6">
        <v>0</v>
      </c>
      <c r="Q5196" s="6">
        <v>0</v>
      </c>
      <c r="R5196" s="6">
        <v>0</v>
      </c>
      <c r="S5196" s="6">
        <v>0</v>
      </c>
      <c r="T5196" s="6">
        <v>0</v>
      </c>
      <c r="U5196" s="7">
        <v>0.0023</v>
      </c>
      <c r="V5196" s="7">
        <v>0</v>
      </c>
      <c r="W5196" s="7">
        <v>0.028</v>
      </c>
      <c r="X5196" s="7">
        <v>0</v>
      </c>
      <c r="Y5196" s="8" t="str">
        <f>IFERROR(VLOOKUP(F:F,#REF!,2,0),"需要手动检查")</f>
        <v>需要手动检查</v>
      </c>
      <c r="Z5196" s="9" t="str">
        <f t="shared" si="398"/>
        <v>否</v>
      </c>
      <c r="AA5196" s="10" t="s">
        <v>36</v>
      </c>
      <c r="AB5196" s="23" t="str">
        <f>IF(IFERROR(VLOOKUP(A5196,[1]剪辑视频号!A:B,2,FALSE),"")="剪辑","剪辑","商务")</f>
        <v>商务</v>
      </c>
      <c r="AC5196" t="str">
        <f t="shared" si="399"/>
        <v>2026/1/29</v>
      </c>
      <c r="AD5196" t="e">
        <f>VLOOKUP(Y5196,#REF!,2,FALSE)</f>
        <v>#REF!</v>
      </c>
    </row>
    <row r="5197" customHeight="1" spans="1:30">
      <c r="A5197" s="2" t="s">
        <v>16153</v>
      </c>
      <c r="B5197" s="2" t="s">
        <v>16154</v>
      </c>
      <c r="C5197" s="2" t="s">
        <v>16382</v>
      </c>
      <c r="D5197" s="2" t="s">
        <v>16383</v>
      </c>
      <c r="E5197" s="2" t="s">
        <v>16384</v>
      </c>
      <c r="F5197" s="2" t="s">
        <v>15913</v>
      </c>
      <c r="G5197" s="6">
        <v>154</v>
      </c>
      <c r="H5197" s="6">
        <v>6</v>
      </c>
      <c r="I5197" s="6">
        <v>1</v>
      </c>
      <c r="J5197" s="6">
        <v>0</v>
      </c>
      <c r="K5197" s="6">
        <v>0</v>
      </c>
      <c r="L5197" s="6">
        <v>0</v>
      </c>
      <c r="M5197" s="6">
        <v>153</v>
      </c>
      <c r="N5197" s="6">
        <v>0</v>
      </c>
      <c r="O5197" s="6">
        <v>0</v>
      </c>
      <c r="P5197" s="6">
        <v>0</v>
      </c>
      <c r="Q5197" s="6">
        <v>0</v>
      </c>
      <c r="R5197" s="6">
        <v>0</v>
      </c>
      <c r="S5197" s="6">
        <v>0</v>
      </c>
      <c r="T5197" s="6">
        <v>0</v>
      </c>
      <c r="U5197" s="7">
        <v>0</v>
      </c>
      <c r="V5197" s="7">
        <v>0</v>
      </c>
      <c r="W5197" s="7">
        <v>0</v>
      </c>
      <c r="X5197" s="7">
        <v>0</v>
      </c>
      <c r="Y5197" s="8" t="str">
        <f>IFERROR(VLOOKUP(F:F,#REF!,2,0),"需要手动检查")</f>
        <v>需要手动检查</v>
      </c>
      <c r="Z5197" s="9" t="str">
        <f t="shared" si="398"/>
        <v>否</v>
      </c>
      <c r="AA5197" s="10" t="s">
        <v>36</v>
      </c>
      <c r="AB5197" s="23" t="str">
        <f>IF(IFERROR(VLOOKUP(A5197,[1]剪辑视频号!A:B,2,FALSE),"")="剪辑","剪辑","商务")</f>
        <v>商务</v>
      </c>
      <c r="AC5197" t="str">
        <f t="shared" si="399"/>
        <v>2026/1/29</v>
      </c>
      <c r="AD5197" t="e">
        <f>VLOOKUP(Y5197,#REF!,2,FALSE)</f>
        <v>#REF!</v>
      </c>
    </row>
    <row r="5198" customHeight="1" spans="1:30">
      <c r="A5198" s="2" t="s">
        <v>16153</v>
      </c>
      <c r="B5198" s="2" t="s">
        <v>16154</v>
      </c>
      <c r="C5198" s="2" t="s">
        <v>16385</v>
      </c>
      <c r="D5198" s="2" t="s">
        <v>16386</v>
      </c>
      <c r="E5198" s="2" t="s">
        <v>16387</v>
      </c>
      <c r="F5198" s="2" t="s">
        <v>15913</v>
      </c>
      <c r="G5198" s="6">
        <v>395</v>
      </c>
      <c r="H5198" s="6">
        <v>9</v>
      </c>
      <c r="I5198" s="6">
        <v>0</v>
      </c>
      <c r="J5198" s="6">
        <v>0</v>
      </c>
      <c r="K5198" s="6">
        <v>0</v>
      </c>
      <c r="L5198" s="6">
        <v>0</v>
      </c>
      <c r="M5198" s="6">
        <v>408</v>
      </c>
      <c r="N5198" s="6">
        <v>2</v>
      </c>
      <c r="O5198" s="6">
        <v>0</v>
      </c>
      <c r="P5198" s="6">
        <v>0</v>
      </c>
      <c r="Q5198" s="6">
        <v>0</v>
      </c>
      <c r="R5198" s="6">
        <v>0</v>
      </c>
      <c r="S5198" s="6">
        <v>0</v>
      </c>
      <c r="T5198" s="6">
        <v>0</v>
      </c>
      <c r="U5198" s="7">
        <v>0.0051</v>
      </c>
      <c r="V5198" s="7">
        <v>0</v>
      </c>
      <c r="W5198" s="7">
        <v>0.0253</v>
      </c>
      <c r="X5198" s="7">
        <v>0</v>
      </c>
      <c r="Y5198" s="8" t="str">
        <f>IFERROR(VLOOKUP(F:F,#REF!,2,0),"需要手动检查")</f>
        <v>需要手动检查</v>
      </c>
      <c r="Z5198" s="9" t="str">
        <f t="shared" si="398"/>
        <v>否</v>
      </c>
      <c r="AA5198" s="10" t="s">
        <v>36</v>
      </c>
      <c r="AB5198" s="23" t="str">
        <f>IF(IFERROR(VLOOKUP(A5198,[1]剪辑视频号!A:B,2,FALSE),"")="剪辑","剪辑","商务")</f>
        <v>商务</v>
      </c>
      <c r="AC5198" t="str">
        <f t="shared" si="399"/>
        <v>2026/1/29</v>
      </c>
      <c r="AD5198" t="e">
        <f>VLOOKUP(Y5198,#REF!,2,FALSE)</f>
        <v>#REF!</v>
      </c>
    </row>
    <row r="5199" customHeight="1" spans="1:30">
      <c r="A5199" s="2" t="s">
        <v>16153</v>
      </c>
      <c r="B5199" s="2" t="s">
        <v>16154</v>
      </c>
      <c r="C5199" s="2" t="s">
        <v>16388</v>
      </c>
      <c r="D5199" s="2" t="s">
        <v>16389</v>
      </c>
      <c r="E5199" s="2" t="s">
        <v>16390</v>
      </c>
      <c r="F5199" s="2" t="s">
        <v>15913</v>
      </c>
      <c r="G5199" s="6">
        <v>292</v>
      </c>
      <c r="H5199" s="6">
        <v>3</v>
      </c>
      <c r="I5199" s="6">
        <v>1</v>
      </c>
      <c r="J5199" s="6">
        <v>0</v>
      </c>
      <c r="K5199" s="6">
        <v>0</v>
      </c>
      <c r="L5199" s="6">
        <v>0</v>
      </c>
      <c r="M5199" s="6">
        <v>306</v>
      </c>
      <c r="N5199" s="6">
        <v>0</v>
      </c>
      <c r="O5199" s="6">
        <v>0</v>
      </c>
      <c r="P5199" s="6">
        <v>0</v>
      </c>
      <c r="Q5199" s="6">
        <v>0</v>
      </c>
      <c r="R5199" s="6">
        <v>0</v>
      </c>
      <c r="S5199" s="6">
        <v>0</v>
      </c>
      <c r="T5199" s="6">
        <v>0</v>
      </c>
      <c r="U5199" s="7">
        <v>0</v>
      </c>
      <c r="V5199" s="7">
        <v>0</v>
      </c>
      <c r="W5199" s="7">
        <v>0.0137</v>
      </c>
      <c r="X5199" s="7">
        <v>0</v>
      </c>
      <c r="Y5199" s="8" t="str">
        <f>IFERROR(VLOOKUP(F:F,#REF!,2,0),"需要手动检查")</f>
        <v>需要手动检查</v>
      </c>
      <c r="Z5199" s="9" t="str">
        <f t="shared" si="398"/>
        <v>否</v>
      </c>
      <c r="AA5199" s="10" t="s">
        <v>36</v>
      </c>
      <c r="AB5199" s="23" t="str">
        <f>IF(IFERROR(VLOOKUP(A5199,[1]剪辑视频号!A:B,2,FALSE),"")="剪辑","剪辑","商务")</f>
        <v>商务</v>
      </c>
      <c r="AC5199" t="str">
        <f t="shared" si="399"/>
        <v>2026/1/29</v>
      </c>
      <c r="AD5199" t="e">
        <f>VLOOKUP(Y5199,#REF!,2,FALSE)</f>
        <v>#REF!</v>
      </c>
    </row>
    <row r="5200" customHeight="1" spans="1:30">
      <c r="A5200" s="2" t="s">
        <v>16391</v>
      </c>
      <c r="B5200" s="2" t="s">
        <v>16392</v>
      </c>
      <c r="C5200" s="2" t="s">
        <v>16393</v>
      </c>
      <c r="D5200" s="2" t="s">
        <v>16394</v>
      </c>
      <c r="E5200" s="2" t="s">
        <v>16395</v>
      </c>
      <c r="F5200" s="2" t="s">
        <v>15617</v>
      </c>
      <c r="G5200" s="6">
        <v>6</v>
      </c>
      <c r="H5200" s="6">
        <v>1</v>
      </c>
      <c r="I5200" s="6">
        <v>0</v>
      </c>
      <c r="J5200" s="6">
        <v>0</v>
      </c>
      <c r="K5200" s="6">
        <v>0</v>
      </c>
      <c r="L5200" s="6">
        <v>0</v>
      </c>
      <c r="M5200" s="6">
        <v>6</v>
      </c>
      <c r="N5200" s="6">
        <v>0</v>
      </c>
      <c r="O5200" s="6">
        <v>0</v>
      </c>
      <c r="P5200" s="6">
        <v>0</v>
      </c>
      <c r="Q5200" s="6">
        <v>0</v>
      </c>
      <c r="R5200" s="6">
        <v>0</v>
      </c>
      <c r="S5200" s="6">
        <v>0</v>
      </c>
      <c r="T5200" s="6">
        <v>0</v>
      </c>
      <c r="U5200" s="7">
        <v>0</v>
      </c>
      <c r="V5200" s="7">
        <v>0</v>
      </c>
      <c r="W5200" s="7">
        <v>0.5</v>
      </c>
      <c r="X5200" s="7">
        <v>0</v>
      </c>
      <c r="Y5200" s="8" t="str">
        <f>IFERROR(VLOOKUP(F:F,#REF!,2,0),"需要手动检查")</f>
        <v>需要手动检查</v>
      </c>
      <c r="Z5200" s="9" t="str">
        <f t="shared" si="398"/>
        <v>否</v>
      </c>
      <c r="AA5200" s="10" t="s">
        <v>36</v>
      </c>
      <c r="AB5200" s="23" t="str">
        <f>IF(IFERROR(VLOOKUP(A5200,[1]剪辑视频号!A:B,2,FALSE),"")="剪辑","剪辑","商务")</f>
        <v>商务</v>
      </c>
      <c r="AC5200" t="str">
        <f t="shared" si="399"/>
        <v>2026/1/29</v>
      </c>
      <c r="AD5200" t="e">
        <f>VLOOKUP(Y5200,#REF!,2,FALSE)</f>
        <v>#REF!</v>
      </c>
    </row>
    <row r="5201" customHeight="1" spans="1:30">
      <c r="A5201" s="2" t="s">
        <v>16153</v>
      </c>
      <c r="B5201" s="2" t="s">
        <v>16154</v>
      </c>
      <c r="C5201" s="2" t="s">
        <v>16396</v>
      </c>
      <c r="D5201" s="2" t="s">
        <v>16397</v>
      </c>
      <c r="E5201" s="2" t="s">
        <v>16398</v>
      </c>
      <c r="F5201" s="2" t="s">
        <v>15913</v>
      </c>
      <c r="G5201" s="6">
        <v>326</v>
      </c>
      <c r="H5201" s="6">
        <v>15</v>
      </c>
      <c r="I5201" s="6">
        <v>6</v>
      </c>
      <c r="J5201" s="6">
        <v>0</v>
      </c>
      <c r="K5201" s="6">
        <v>0</v>
      </c>
      <c r="L5201" s="6">
        <v>0</v>
      </c>
      <c r="M5201" s="6">
        <v>324</v>
      </c>
      <c r="N5201" s="6">
        <v>1</v>
      </c>
      <c r="O5201" s="6">
        <v>0</v>
      </c>
      <c r="P5201" s="6">
        <v>0</v>
      </c>
      <c r="Q5201" s="6">
        <v>0</v>
      </c>
      <c r="R5201" s="6">
        <v>0</v>
      </c>
      <c r="S5201" s="6">
        <v>0</v>
      </c>
      <c r="T5201" s="6">
        <v>0</v>
      </c>
      <c r="U5201" s="7">
        <v>0.0031</v>
      </c>
      <c r="V5201" s="7">
        <v>0</v>
      </c>
      <c r="W5201" s="7">
        <v>0.046</v>
      </c>
      <c r="X5201" s="7">
        <v>0</v>
      </c>
      <c r="Y5201" s="8" t="str">
        <f>IFERROR(VLOOKUP(F:F,#REF!,2,0),"需要手动检查")</f>
        <v>需要手动检查</v>
      </c>
      <c r="Z5201" s="9" t="str">
        <f t="shared" si="398"/>
        <v>否</v>
      </c>
      <c r="AA5201" s="10" t="s">
        <v>36</v>
      </c>
      <c r="AB5201" s="23" t="str">
        <f>IF(IFERROR(VLOOKUP(A5201,[1]剪辑视频号!A:B,2,FALSE),"")="剪辑","剪辑","商务")</f>
        <v>商务</v>
      </c>
      <c r="AC5201" t="str">
        <f t="shared" si="399"/>
        <v>2026/1/29</v>
      </c>
      <c r="AD5201" t="e">
        <f>VLOOKUP(Y5201,#REF!,2,FALSE)</f>
        <v>#REF!</v>
      </c>
    </row>
    <row r="5202" customHeight="1" spans="1:30">
      <c r="A5202" s="2" t="s">
        <v>16077</v>
      </c>
      <c r="B5202" s="2" t="s">
        <v>16078</v>
      </c>
      <c r="C5202" s="2" t="s">
        <v>16399</v>
      </c>
      <c r="D5202" s="2" t="s">
        <v>16400</v>
      </c>
      <c r="E5202" s="2" t="s">
        <v>16401</v>
      </c>
      <c r="F5202" s="2" t="s">
        <v>15913</v>
      </c>
      <c r="G5202" s="6">
        <v>342</v>
      </c>
      <c r="H5202" s="6">
        <v>9</v>
      </c>
      <c r="I5202" s="6">
        <v>2</v>
      </c>
      <c r="J5202" s="6">
        <v>0</v>
      </c>
      <c r="K5202" s="6">
        <v>2</v>
      </c>
      <c r="L5202" s="6">
        <v>0</v>
      </c>
      <c r="M5202" s="6">
        <v>350</v>
      </c>
      <c r="N5202" s="6">
        <v>6</v>
      </c>
      <c r="O5202" s="6">
        <v>0</v>
      </c>
      <c r="P5202" s="6">
        <v>0</v>
      </c>
      <c r="Q5202" s="6">
        <v>0</v>
      </c>
      <c r="R5202" s="6">
        <v>0</v>
      </c>
      <c r="S5202" s="6">
        <v>0</v>
      </c>
      <c r="T5202" s="6">
        <v>0</v>
      </c>
      <c r="U5202" s="7">
        <v>0.0175</v>
      </c>
      <c r="V5202" s="7">
        <v>0</v>
      </c>
      <c r="W5202" s="7">
        <v>0.0029</v>
      </c>
      <c r="X5202" s="7">
        <v>0</v>
      </c>
      <c r="Y5202" s="8" t="str">
        <f>IFERROR(VLOOKUP(F:F,#REF!,2,0),"需要手动检查")</f>
        <v>需要手动检查</v>
      </c>
      <c r="Z5202" s="9" t="str">
        <f t="shared" si="398"/>
        <v>否</v>
      </c>
      <c r="AA5202" s="10" t="s">
        <v>36</v>
      </c>
      <c r="AB5202" s="23" t="str">
        <f>IF(IFERROR(VLOOKUP(A5202,[1]剪辑视频号!A:B,2,FALSE),"")="剪辑","剪辑","商务")</f>
        <v>商务</v>
      </c>
      <c r="AC5202" t="str">
        <f t="shared" si="399"/>
        <v>2026/1/30</v>
      </c>
      <c r="AD5202" t="e">
        <f>VLOOKUP(Y5202,#REF!,2,FALSE)</f>
        <v>#REF!</v>
      </c>
    </row>
    <row r="5203" customHeight="1" spans="1:30">
      <c r="A5203" s="2" t="s">
        <v>16402</v>
      </c>
      <c r="B5203" s="2" t="s">
        <v>16403</v>
      </c>
      <c r="C5203" s="2" t="s">
        <v>16404</v>
      </c>
      <c r="D5203" s="2" t="s">
        <v>16405</v>
      </c>
      <c r="E5203" s="2" t="s">
        <v>16406</v>
      </c>
      <c r="F5203" s="2" t="s">
        <v>15913</v>
      </c>
      <c r="G5203" s="6">
        <v>1223</v>
      </c>
      <c r="H5203" s="6">
        <v>6</v>
      </c>
      <c r="I5203" s="6">
        <v>1</v>
      </c>
      <c r="J5203" s="6">
        <v>0</v>
      </c>
      <c r="K5203" s="6">
        <v>0</v>
      </c>
      <c r="L5203" s="6">
        <v>0</v>
      </c>
      <c r="M5203" s="6">
        <v>1297</v>
      </c>
      <c r="N5203" s="6">
        <v>12</v>
      </c>
      <c r="O5203" s="6">
        <v>0</v>
      </c>
      <c r="P5203" s="6">
        <v>0</v>
      </c>
      <c r="Q5203" s="6">
        <v>0</v>
      </c>
      <c r="R5203" s="6">
        <v>0</v>
      </c>
      <c r="S5203" s="6">
        <v>0</v>
      </c>
      <c r="T5203" s="6">
        <v>0</v>
      </c>
      <c r="U5203" s="7">
        <v>0.0098</v>
      </c>
      <c r="V5203" s="7">
        <v>0</v>
      </c>
      <c r="W5203" s="7">
        <v>0.0025</v>
      </c>
      <c r="X5203" s="7">
        <v>0</v>
      </c>
      <c r="Y5203" s="8" t="str">
        <f>IFERROR(VLOOKUP(F:F,#REF!,2,0),"需要手动检查")</f>
        <v>需要手动检查</v>
      </c>
      <c r="Z5203" s="9" t="str">
        <f t="shared" si="398"/>
        <v>否</v>
      </c>
      <c r="AA5203" s="10" t="s">
        <v>36</v>
      </c>
      <c r="AB5203" s="23" t="str">
        <f>IF(IFERROR(VLOOKUP(A5203,[1]剪辑视频号!A:B,2,FALSE),"")="剪辑","剪辑","商务")</f>
        <v>商务</v>
      </c>
      <c r="AC5203" t="str">
        <f t="shared" si="399"/>
        <v>2026/1/30</v>
      </c>
      <c r="AD5203" t="e">
        <f>VLOOKUP(Y5203,#REF!,2,FALSE)</f>
        <v>#REF!</v>
      </c>
    </row>
    <row r="5204" customHeight="1" spans="1:30">
      <c r="A5204" s="2" t="s">
        <v>15797</v>
      </c>
      <c r="B5204" s="2" t="s">
        <v>15798</v>
      </c>
      <c r="C5204" s="2" t="s">
        <v>16407</v>
      </c>
      <c r="D5204" s="2" t="s">
        <v>16408</v>
      </c>
      <c r="E5204" s="2" t="s">
        <v>16409</v>
      </c>
      <c r="F5204" s="2" t="s">
        <v>15617</v>
      </c>
      <c r="G5204" s="6">
        <v>492</v>
      </c>
      <c r="H5204" s="6">
        <v>33</v>
      </c>
      <c r="I5204" s="6">
        <v>0</v>
      </c>
      <c r="J5204" s="6">
        <v>1</v>
      </c>
      <c r="K5204" s="6">
        <v>0</v>
      </c>
      <c r="L5204" s="6">
        <v>0</v>
      </c>
      <c r="M5204" s="6">
        <v>513</v>
      </c>
      <c r="N5204" s="6">
        <v>9</v>
      </c>
      <c r="O5204" s="6">
        <v>0</v>
      </c>
      <c r="P5204" s="6">
        <v>0</v>
      </c>
      <c r="Q5204" s="6">
        <v>0</v>
      </c>
      <c r="R5204" s="6">
        <v>0</v>
      </c>
      <c r="S5204" s="6">
        <v>0</v>
      </c>
      <c r="T5204" s="6">
        <v>0</v>
      </c>
      <c r="U5204" s="7">
        <v>0.0183</v>
      </c>
      <c r="V5204" s="7">
        <v>0</v>
      </c>
      <c r="W5204" s="7">
        <v>0.0244</v>
      </c>
      <c r="X5204" s="7">
        <v>0</v>
      </c>
      <c r="Y5204" s="8" t="str">
        <f>IFERROR(VLOOKUP(F:F,#REF!,2,0),"需要手动检查")</f>
        <v>需要手动检查</v>
      </c>
      <c r="Z5204" s="9" t="str">
        <f t="shared" si="398"/>
        <v>否</v>
      </c>
      <c r="AA5204" s="10" t="s">
        <v>36</v>
      </c>
      <c r="AB5204" s="23" t="str">
        <f>IF(IFERROR(VLOOKUP(A5204,[1]剪辑视频号!A:B,2,FALSE),"")="剪辑","剪辑","商务")</f>
        <v>商务</v>
      </c>
      <c r="AC5204" t="str">
        <f t="shared" si="399"/>
        <v>2026/1/30</v>
      </c>
      <c r="AD5204" t="e">
        <f>VLOOKUP(Y5204,#REF!,2,FALSE)</f>
        <v>#REF!</v>
      </c>
    </row>
    <row r="5205" customHeight="1" spans="1:30">
      <c r="A5205" s="2" t="s">
        <v>16410</v>
      </c>
      <c r="B5205" s="2" t="s">
        <v>16411</v>
      </c>
      <c r="C5205" s="2" t="s">
        <v>16412</v>
      </c>
      <c r="D5205" s="2" t="s">
        <v>16413</v>
      </c>
      <c r="E5205" s="2" t="s">
        <v>16414</v>
      </c>
      <c r="F5205" s="2" t="s">
        <v>15913</v>
      </c>
      <c r="G5205" s="6">
        <v>1809</v>
      </c>
      <c r="H5205" s="6">
        <v>16</v>
      </c>
      <c r="I5205" s="6">
        <v>0</v>
      </c>
      <c r="J5205" s="6">
        <v>3</v>
      </c>
      <c r="K5205" s="6">
        <v>0</v>
      </c>
      <c r="L5205" s="6">
        <v>0</v>
      </c>
      <c r="M5205" s="6">
        <v>2002</v>
      </c>
      <c r="N5205" s="6">
        <v>35</v>
      </c>
      <c r="O5205" s="6">
        <v>0</v>
      </c>
      <c r="P5205" s="6">
        <v>0</v>
      </c>
      <c r="Q5205" s="6">
        <v>0</v>
      </c>
      <c r="R5205" s="6">
        <v>0</v>
      </c>
      <c r="S5205" s="6">
        <v>0</v>
      </c>
      <c r="T5205" s="6">
        <v>0</v>
      </c>
      <c r="U5205" s="7">
        <v>0.0193</v>
      </c>
      <c r="V5205" s="7">
        <v>0</v>
      </c>
      <c r="W5205" s="7">
        <v>0.026</v>
      </c>
      <c r="X5205" s="7">
        <v>0</v>
      </c>
      <c r="Y5205" s="8" t="str">
        <f>IFERROR(VLOOKUP(F:F,#REF!,2,0),"需要手动检查")</f>
        <v>需要手动检查</v>
      </c>
      <c r="Z5205" s="9" t="str">
        <f t="shared" si="398"/>
        <v>否</v>
      </c>
      <c r="AA5205" s="10" t="s">
        <v>36</v>
      </c>
      <c r="AB5205" s="23" t="str">
        <f>IF(IFERROR(VLOOKUP(A5205,[1]剪辑视频号!A:B,2,FALSE),"")="剪辑","剪辑","商务")</f>
        <v>商务</v>
      </c>
      <c r="AC5205" t="str">
        <f t="shared" si="399"/>
        <v>2026/1/30</v>
      </c>
      <c r="AD5205" t="e">
        <f>VLOOKUP(Y5205,#REF!,2,FALSE)</f>
        <v>#REF!</v>
      </c>
    </row>
    <row r="5206" customHeight="1" spans="1:30">
      <c r="A5206" s="2" t="s">
        <v>15922</v>
      </c>
      <c r="B5206" s="2" t="s">
        <v>15923</v>
      </c>
      <c r="C5206" s="2" t="s">
        <v>16415</v>
      </c>
      <c r="D5206" s="2" t="s">
        <v>16416</v>
      </c>
      <c r="E5206" s="2" t="s">
        <v>16417</v>
      </c>
      <c r="F5206" s="2" t="s">
        <v>15617</v>
      </c>
      <c r="G5206" s="6">
        <v>211</v>
      </c>
      <c r="H5206" s="6">
        <v>45</v>
      </c>
      <c r="I5206" s="6">
        <v>74</v>
      </c>
      <c r="J5206" s="6">
        <v>2</v>
      </c>
      <c r="K5206" s="6">
        <v>0</v>
      </c>
      <c r="L5206" s="6">
        <v>0</v>
      </c>
      <c r="M5206" s="6">
        <v>324</v>
      </c>
      <c r="N5206" s="6">
        <v>17</v>
      </c>
      <c r="O5206" s="6">
        <v>0</v>
      </c>
      <c r="P5206" s="6">
        <v>0</v>
      </c>
      <c r="Q5206" s="6">
        <v>0</v>
      </c>
      <c r="R5206" s="6">
        <v>0</v>
      </c>
      <c r="S5206" s="6">
        <v>0</v>
      </c>
      <c r="T5206" s="6">
        <v>0</v>
      </c>
      <c r="U5206" s="7">
        <v>0.0806</v>
      </c>
      <c r="V5206" s="7">
        <v>0</v>
      </c>
      <c r="W5206" s="7">
        <v>0.2464</v>
      </c>
      <c r="X5206" s="7">
        <v>0</v>
      </c>
      <c r="Y5206" s="8" t="str">
        <f>IFERROR(VLOOKUP(F:F,#REF!,2,0),"需要手动检查")</f>
        <v>需要手动检查</v>
      </c>
      <c r="Z5206" s="9" t="str">
        <f t="shared" si="398"/>
        <v>否</v>
      </c>
      <c r="AA5206" s="10" t="s">
        <v>36</v>
      </c>
      <c r="AB5206" s="23" t="str">
        <f>IF(IFERROR(VLOOKUP(A5206,[1]剪辑视频号!A:B,2,FALSE),"")="剪辑","剪辑","商务")</f>
        <v>商务</v>
      </c>
      <c r="AC5206" t="str">
        <f t="shared" si="399"/>
        <v>2026/1/30</v>
      </c>
      <c r="AD5206" t="e">
        <f>VLOOKUP(Y5206,#REF!,2,FALSE)</f>
        <v>#REF!</v>
      </c>
    </row>
    <row r="5207" customHeight="1" spans="1:30">
      <c r="A5207" s="2" t="s">
        <v>16418</v>
      </c>
      <c r="B5207" s="2" t="s">
        <v>16419</v>
      </c>
      <c r="C5207" s="2" t="s">
        <v>16420</v>
      </c>
      <c r="D5207" s="2" t="s">
        <v>16421</v>
      </c>
      <c r="E5207" s="2" t="s">
        <v>16422</v>
      </c>
      <c r="F5207" s="2" t="s">
        <v>15657</v>
      </c>
      <c r="G5207" s="6">
        <v>153</v>
      </c>
      <c r="H5207" s="6">
        <v>9</v>
      </c>
      <c r="I5207" s="6">
        <v>0</v>
      </c>
      <c r="J5207" s="6">
        <v>0</v>
      </c>
      <c r="K5207" s="6">
        <v>0</v>
      </c>
      <c r="L5207" s="6">
        <v>0</v>
      </c>
      <c r="M5207" s="6">
        <v>144</v>
      </c>
      <c r="N5207" s="6">
        <v>9</v>
      </c>
      <c r="O5207" s="6">
        <v>0</v>
      </c>
      <c r="P5207" s="6">
        <v>0</v>
      </c>
      <c r="Q5207" s="6">
        <v>0</v>
      </c>
      <c r="R5207" s="6">
        <v>0</v>
      </c>
      <c r="S5207" s="6">
        <v>0</v>
      </c>
      <c r="T5207" s="6">
        <v>0</v>
      </c>
      <c r="U5207" s="7">
        <v>0.0588</v>
      </c>
      <c r="V5207" s="7">
        <v>0</v>
      </c>
      <c r="W5207" s="7">
        <v>0.0261</v>
      </c>
      <c r="X5207" s="7">
        <v>0</v>
      </c>
      <c r="Y5207" s="8" t="str">
        <f>IFERROR(VLOOKUP(F:F,#REF!,2,0),"需要手动检查")</f>
        <v>需要手动检查</v>
      </c>
      <c r="Z5207" s="9" t="str">
        <f t="shared" si="398"/>
        <v>否</v>
      </c>
      <c r="AA5207" s="10" t="s">
        <v>36</v>
      </c>
      <c r="AB5207" s="23" t="str">
        <f>IF(IFERROR(VLOOKUP(A5207,[1]剪辑视频号!A:B,2,FALSE),"")="剪辑","剪辑","商务")</f>
        <v>商务</v>
      </c>
      <c r="AC5207" t="str">
        <f t="shared" si="399"/>
        <v>2026/1/30</v>
      </c>
      <c r="AD5207" t="e">
        <f>VLOOKUP(Y5207,#REF!,2,FALSE)</f>
        <v>#REF!</v>
      </c>
    </row>
    <row r="5208" customHeight="1" spans="1:30">
      <c r="A5208" s="2" t="s">
        <v>16085</v>
      </c>
      <c r="B5208" s="2" t="s">
        <v>16086</v>
      </c>
      <c r="C5208" s="2" t="s">
        <v>16423</v>
      </c>
      <c r="D5208" s="2" t="s">
        <v>16424</v>
      </c>
      <c r="E5208" s="2" t="s">
        <v>16425</v>
      </c>
      <c r="F5208" s="2" t="s">
        <v>15617</v>
      </c>
      <c r="G5208" s="6">
        <v>350</v>
      </c>
      <c r="H5208" s="6">
        <v>9</v>
      </c>
      <c r="I5208" s="6">
        <v>1</v>
      </c>
      <c r="J5208" s="6">
        <v>0</v>
      </c>
      <c r="K5208" s="6">
        <v>0</v>
      </c>
      <c r="L5208" s="6">
        <v>0</v>
      </c>
      <c r="M5208" s="6">
        <v>362</v>
      </c>
      <c r="N5208" s="6">
        <v>4</v>
      </c>
      <c r="O5208" s="6">
        <v>0</v>
      </c>
      <c r="P5208" s="6">
        <v>0</v>
      </c>
      <c r="Q5208" s="6">
        <v>0</v>
      </c>
      <c r="R5208" s="6">
        <v>0</v>
      </c>
      <c r="S5208" s="6">
        <v>0</v>
      </c>
      <c r="T5208" s="6">
        <v>0</v>
      </c>
      <c r="U5208" s="7">
        <v>0.0114</v>
      </c>
      <c r="V5208" s="7">
        <v>0</v>
      </c>
      <c r="W5208" s="7">
        <v>0.0314</v>
      </c>
      <c r="X5208" s="7">
        <v>0</v>
      </c>
      <c r="Y5208" s="8" t="str">
        <f>IFERROR(VLOOKUP(F:F,#REF!,2,0),"需要手动检查")</f>
        <v>需要手动检查</v>
      </c>
      <c r="Z5208" s="9" t="str">
        <f t="shared" si="398"/>
        <v>否</v>
      </c>
      <c r="AA5208" s="10" t="s">
        <v>36</v>
      </c>
      <c r="AB5208" s="23" t="str">
        <f>IF(IFERROR(VLOOKUP(A5208,[1]剪辑视频号!A:B,2,FALSE),"")="剪辑","剪辑","商务")</f>
        <v>商务</v>
      </c>
      <c r="AC5208" t="str">
        <f t="shared" si="399"/>
        <v>2026/1/30</v>
      </c>
      <c r="AD5208" t="e">
        <f>VLOOKUP(Y5208,#REF!,2,FALSE)</f>
        <v>#REF!</v>
      </c>
    </row>
    <row r="5209" customHeight="1" spans="1:30">
      <c r="A5209" s="2" t="s">
        <v>12569</v>
      </c>
      <c r="B5209" s="2" t="s">
        <v>12570</v>
      </c>
      <c r="C5209" s="2" t="s">
        <v>16426</v>
      </c>
      <c r="D5209" s="2" t="s">
        <v>16427</v>
      </c>
      <c r="E5209" s="2" t="s">
        <v>16428</v>
      </c>
      <c r="F5209" s="2" t="s">
        <v>15913</v>
      </c>
      <c r="G5209" s="6">
        <v>93</v>
      </c>
      <c r="H5209" s="6">
        <v>4</v>
      </c>
      <c r="I5209" s="6">
        <v>0</v>
      </c>
      <c r="J5209" s="6">
        <v>0</v>
      </c>
      <c r="K5209" s="6">
        <v>0</v>
      </c>
      <c r="L5209" s="6">
        <v>0</v>
      </c>
      <c r="M5209" s="6">
        <v>90</v>
      </c>
      <c r="N5209" s="6">
        <v>3</v>
      </c>
      <c r="O5209" s="6">
        <v>0</v>
      </c>
      <c r="P5209" s="6">
        <v>0</v>
      </c>
      <c r="Q5209" s="6">
        <v>0</v>
      </c>
      <c r="R5209" s="6">
        <v>0</v>
      </c>
      <c r="S5209" s="6">
        <v>0</v>
      </c>
      <c r="T5209" s="6">
        <v>0</v>
      </c>
      <c r="U5209" s="7">
        <v>0.0323</v>
      </c>
      <c r="V5209" s="7">
        <v>0</v>
      </c>
      <c r="W5209" s="7">
        <v>0.0215</v>
      </c>
      <c r="X5209" s="7">
        <v>0</v>
      </c>
      <c r="Y5209" s="8" t="str">
        <f>IFERROR(VLOOKUP(F:F,#REF!,2,0),"需要手动检查")</f>
        <v>需要手动检查</v>
      </c>
      <c r="Z5209" s="9" t="str">
        <f t="shared" si="398"/>
        <v>否</v>
      </c>
      <c r="AA5209" s="10" t="s">
        <v>36</v>
      </c>
      <c r="AB5209" s="23" t="str">
        <f>IF(IFERROR(VLOOKUP(A5209,[1]剪辑视频号!A:B,2,FALSE),"")="剪辑","剪辑","商务")</f>
        <v>商务</v>
      </c>
      <c r="AC5209" t="str">
        <f t="shared" si="399"/>
        <v>2026/1/31</v>
      </c>
      <c r="AD5209" t="e">
        <f>VLOOKUP(Y5209,#REF!,2,FALSE)</f>
        <v>#REF!</v>
      </c>
    </row>
    <row r="5210" customHeight="1" spans="1:30">
      <c r="A5210" s="2" t="s">
        <v>16061</v>
      </c>
      <c r="B5210" s="2" t="s">
        <v>16062</v>
      </c>
      <c r="C5210" s="2" t="s">
        <v>16429</v>
      </c>
      <c r="D5210" s="2" t="s">
        <v>16430</v>
      </c>
      <c r="E5210" s="2" t="s">
        <v>16431</v>
      </c>
      <c r="F5210" s="2" t="s">
        <v>15617</v>
      </c>
      <c r="G5210" s="6">
        <v>283</v>
      </c>
      <c r="H5210" s="6">
        <v>18</v>
      </c>
      <c r="I5210" s="6">
        <v>29</v>
      </c>
      <c r="J5210" s="6">
        <v>2</v>
      </c>
      <c r="K5210" s="6">
        <v>0</v>
      </c>
      <c r="L5210" s="6">
        <v>0</v>
      </c>
      <c r="M5210" s="6">
        <v>305</v>
      </c>
      <c r="N5210" s="6">
        <v>5</v>
      </c>
      <c r="O5210" s="6">
        <v>0</v>
      </c>
      <c r="P5210" s="6">
        <v>0</v>
      </c>
      <c r="Q5210" s="6">
        <v>0</v>
      </c>
      <c r="R5210" s="6">
        <v>0</v>
      </c>
      <c r="S5210" s="6">
        <v>0</v>
      </c>
      <c r="T5210" s="6">
        <v>0</v>
      </c>
      <c r="U5210" s="7">
        <v>0.0177</v>
      </c>
      <c r="V5210" s="7">
        <v>0</v>
      </c>
      <c r="W5210" s="7">
        <v>0.0565</v>
      </c>
      <c r="X5210" s="7">
        <v>0</v>
      </c>
      <c r="Y5210" s="8" t="str">
        <f>IFERROR(VLOOKUP(F:F,#REF!,2,0),"需要手动检查")</f>
        <v>需要手动检查</v>
      </c>
      <c r="Z5210" s="9" t="str">
        <f t="shared" si="398"/>
        <v>否</v>
      </c>
      <c r="AA5210" s="10" t="s">
        <v>36</v>
      </c>
      <c r="AB5210" s="23" t="str">
        <f>IF(IFERROR(VLOOKUP(A5210,[1]剪辑视频号!A:B,2,FALSE),"")="剪辑","剪辑","商务")</f>
        <v>商务</v>
      </c>
      <c r="AC5210" t="str">
        <f t="shared" si="399"/>
        <v>2026/1/31</v>
      </c>
      <c r="AD5210" t="e">
        <f>VLOOKUP(Y5210,#REF!,2,FALSE)</f>
        <v>#REF!</v>
      </c>
    </row>
    <row r="5211" customHeight="1" spans="1:30">
      <c r="A5211" s="2" t="s">
        <v>16364</v>
      </c>
      <c r="B5211" s="2" t="s">
        <v>16365</v>
      </c>
      <c r="C5211" s="2" t="s">
        <v>16432</v>
      </c>
      <c r="D5211" s="2" t="s">
        <v>16433</v>
      </c>
      <c r="E5211" s="2" t="s">
        <v>16434</v>
      </c>
      <c r="F5211" s="2" t="s">
        <v>15617</v>
      </c>
      <c r="G5211" s="6">
        <v>35</v>
      </c>
      <c r="H5211" s="6">
        <v>1</v>
      </c>
      <c r="I5211" s="6">
        <v>1</v>
      </c>
      <c r="J5211" s="6">
        <v>0</v>
      </c>
      <c r="K5211" s="6">
        <v>0</v>
      </c>
      <c r="L5211" s="6">
        <v>0</v>
      </c>
      <c r="M5211" s="6">
        <v>17</v>
      </c>
      <c r="N5211" s="6">
        <v>3</v>
      </c>
      <c r="O5211" s="6">
        <v>0</v>
      </c>
      <c r="P5211" s="6">
        <v>0</v>
      </c>
      <c r="Q5211" s="6">
        <v>0</v>
      </c>
      <c r="R5211" s="6">
        <v>0</v>
      </c>
      <c r="S5211" s="6">
        <v>0</v>
      </c>
      <c r="T5211" s="6">
        <v>0</v>
      </c>
      <c r="U5211" s="7">
        <v>0.0857</v>
      </c>
      <c r="V5211" s="7">
        <v>0</v>
      </c>
      <c r="W5211" s="7">
        <v>0.0857</v>
      </c>
      <c r="X5211" s="7">
        <v>0</v>
      </c>
      <c r="Y5211" s="8" t="str">
        <f>IFERROR(VLOOKUP(F:F,#REF!,2,0),"需要手动检查")</f>
        <v>需要手动检查</v>
      </c>
      <c r="Z5211" s="9" t="str">
        <f t="shared" si="398"/>
        <v>否</v>
      </c>
      <c r="AA5211" s="10" t="s">
        <v>36</v>
      </c>
      <c r="AB5211" s="23" t="str">
        <f>IF(IFERROR(VLOOKUP(A5211,[1]剪辑视频号!A:B,2,FALSE),"")="剪辑","剪辑","商务")</f>
        <v>商务</v>
      </c>
      <c r="AC5211" t="str">
        <f t="shared" si="399"/>
        <v>2026/1/31</v>
      </c>
      <c r="AD5211" t="e">
        <f>VLOOKUP(Y5211,#REF!,2,FALSE)</f>
        <v>#REF!</v>
      </c>
    </row>
    <row r="5212" customHeight="1" spans="1:30">
      <c r="A5212" s="2" t="s">
        <v>16435</v>
      </c>
      <c r="B5212" s="2" t="s">
        <v>16436</v>
      </c>
      <c r="C5212" s="2" t="s">
        <v>45</v>
      </c>
      <c r="D5212" s="2" t="s">
        <v>16437</v>
      </c>
      <c r="E5212" s="2" t="s">
        <v>16438</v>
      </c>
      <c r="F5212" s="2" t="s">
        <v>15913</v>
      </c>
      <c r="G5212" s="6">
        <v>135</v>
      </c>
      <c r="H5212" s="6">
        <v>4</v>
      </c>
      <c r="I5212" s="6">
        <v>2</v>
      </c>
      <c r="J5212" s="6">
        <v>0</v>
      </c>
      <c r="K5212" s="6">
        <v>0</v>
      </c>
      <c r="L5212" s="6">
        <v>0</v>
      </c>
      <c r="M5212" s="6">
        <v>140</v>
      </c>
      <c r="N5212" s="6">
        <v>1</v>
      </c>
      <c r="O5212" s="6">
        <v>0</v>
      </c>
      <c r="P5212" s="6">
        <v>0</v>
      </c>
      <c r="Q5212" s="6">
        <v>0</v>
      </c>
      <c r="R5212" s="6">
        <v>0</v>
      </c>
      <c r="S5212" s="6">
        <v>0</v>
      </c>
      <c r="T5212" s="6">
        <v>0</v>
      </c>
      <c r="U5212" s="7">
        <v>0.0074</v>
      </c>
      <c r="V5212" s="7">
        <v>0</v>
      </c>
      <c r="W5212" s="7">
        <v>0.0222</v>
      </c>
      <c r="X5212" s="7">
        <v>0</v>
      </c>
      <c r="Y5212" s="8" t="str">
        <f>IFERROR(VLOOKUP(F:F,#REF!,2,0),"需要手动检查")</f>
        <v>需要手动检查</v>
      </c>
      <c r="Z5212" s="9" t="str">
        <f t="shared" si="398"/>
        <v>否</v>
      </c>
      <c r="AA5212" s="10" t="s">
        <v>36</v>
      </c>
      <c r="AB5212" s="23" t="str">
        <f>IF(IFERROR(VLOOKUP(A5212,[1]剪辑视频号!A:B,2,FALSE),"")="剪辑","剪辑","商务")</f>
        <v>商务</v>
      </c>
      <c r="AC5212" t="str">
        <f t="shared" si="399"/>
        <v>2026/1/31</v>
      </c>
      <c r="AD5212" t="e">
        <f>VLOOKUP(Y5212,#REF!,2,FALSE)</f>
        <v>#REF!</v>
      </c>
    </row>
    <row r="5213" customHeight="1" spans="1:30">
      <c r="A5213" s="2" t="s">
        <v>14413</v>
      </c>
      <c r="B5213" s="2" t="s">
        <v>14414</v>
      </c>
      <c r="C5213" s="2" t="s">
        <v>16439</v>
      </c>
      <c r="D5213" s="2" t="s">
        <v>16440</v>
      </c>
      <c r="E5213" s="2" t="s">
        <v>16441</v>
      </c>
      <c r="F5213" s="2" t="s">
        <v>16034</v>
      </c>
      <c r="G5213" s="6">
        <v>0</v>
      </c>
      <c r="H5213" s="6">
        <v>0</v>
      </c>
      <c r="I5213" s="6">
        <v>0</v>
      </c>
      <c r="J5213" s="6">
        <v>0</v>
      </c>
      <c r="K5213" s="6">
        <v>0</v>
      </c>
      <c r="L5213" s="6">
        <v>0</v>
      </c>
      <c r="M5213" s="6">
        <v>327</v>
      </c>
      <c r="N5213" s="6">
        <v>7</v>
      </c>
      <c r="O5213" s="6">
        <v>0</v>
      </c>
      <c r="P5213" s="6">
        <v>0</v>
      </c>
      <c r="Q5213" s="6">
        <v>0</v>
      </c>
      <c r="R5213" s="6">
        <v>0</v>
      </c>
      <c r="S5213" s="6">
        <v>0</v>
      </c>
      <c r="T5213" s="6">
        <v>0</v>
      </c>
      <c r="U5213" s="7">
        <v>0</v>
      </c>
      <c r="V5213" s="7">
        <v>0</v>
      </c>
      <c r="W5213" s="7">
        <v>0</v>
      </c>
      <c r="X5213" s="7">
        <v>0</v>
      </c>
      <c r="Y5213" s="8" t="str">
        <f>IFERROR(VLOOKUP(F:F,#REF!,2,0),"需要手动检查")</f>
        <v>需要手动检查</v>
      </c>
      <c r="Z5213" s="9" t="str">
        <f t="shared" si="398"/>
        <v>否</v>
      </c>
      <c r="AA5213" s="10" t="s">
        <v>36</v>
      </c>
      <c r="AB5213" s="23" t="str">
        <f>IF(IFERROR(VLOOKUP(A5213,[1]剪辑视频号!A:B,2,FALSE),"")="剪辑","剪辑","商务")</f>
        <v>剪辑</v>
      </c>
      <c r="AC5213" t="str">
        <f t="shared" si="399"/>
        <v>2026/1/31</v>
      </c>
      <c r="AD5213" t="e">
        <f>VLOOKUP(Y5213,#REF!,2,FALSE)</f>
        <v>#REF!</v>
      </c>
    </row>
    <row r="5214" customHeight="1" spans="1:30">
      <c r="A5214" s="2" t="s">
        <v>14413</v>
      </c>
      <c r="B5214" s="2" t="s">
        <v>14414</v>
      </c>
      <c r="C5214" s="2" t="s">
        <v>16442</v>
      </c>
      <c r="D5214" s="2" t="s">
        <v>16443</v>
      </c>
      <c r="E5214" s="2" t="s">
        <v>16444</v>
      </c>
      <c r="F5214" s="2" t="s">
        <v>16034</v>
      </c>
      <c r="G5214" s="6">
        <v>0</v>
      </c>
      <c r="H5214" s="6">
        <v>0</v>
      </c>
      <c r="I5214" s="6">
        <v>0</v>
      </c>
      <c r="J5214" s="6">
        <v>0</v>
      </c>
      <c r="K5214" s="6">
        <v>0</v>
      </c>
      <c r="L5214" s="6">
        <v>0</v>
      </c>
      <c r="M5214" s="6">
        <v>66</v>
      </c>
      <c r="N5214" s="6">
        <v>0</v>
      </c>
      <c r="O5214" s="6">
        <v>0</v>
      </c>
      <c r="P5214" s="6">
        <v>0</v>
      </c>
      <c r="Q5214" s="6">
        <v>0</v>
      </c>
      <c r="R5214" s="6">
        <v>0</v>
      </c>
      <c r="S5214" s="6">
        <v>0</v>
      </c>
      <c r="T5214" s="6">
        <v>0</v>
      </c>
      <c r="U5214" s="7">
        <v>0</v>
      </c>
      <c r="V5214" s="7">
        <v>0</v>
      </c>
      <c r="W5214" s="7">
        <v>0</v>
      </c>
      <c r="X5214" s="7">
        <v>0</v>
      </c>
      <c r="Y5214" s="8" t="str">
        <f>IFERROR(VLOOKUP(F:F,#REF!,2,0),"需要手动检查")</f>
        <v>需要手动检查</v>
      </c>
      <c r="Z5214" s="9" t="str">
        <f t="shared" si="398"/>
        <v>否</v>
      </c>
      <c r="AA5214" s="10" t="s">
        <v>36</v>
      </c>
      <c r="AB5214" s="23" t="str">
        <f>IF(IFERROR(VLOOKUP(A5214,[1]剪辑视频号!A:B,2,FALSE),"")="剪辑","剪辑","商务")</f>
        <v>剪辑</v>
      </c>
      <c r="AC5214" t="str">
        <f t="shared" si="399"/>
        <v>2026/1/31</v>
      </c>
      <c r="AD5214" t="e">
        <f>VLOOKUP(Y5214,#REF!,2,FALSE)</f>
        <v>#REF!</v>
      </c>
    </row>
    <row r="5215" customHeight="1" spans="1:30">
      <c r="A5215" s="2" t="s">
        <v>16445</v>
      </c>
      <c r="B5215" s="2" t="s">
        <v>16446</v>
      </c>
      <c r="C5215" s="2" t="s">
        <v>16447</v>
      </c>
      <c r="D5215" s="2" t="s">
        <v>16448</v>
      </c>
      <c r="E5215" s="2" t="s">
        <v>16449</v>
      </c>
      <c r="F5215" s="2" t="s">
        <v>15913</v>
      </c>
      <c r="G5215" s="6">
        <v>1009</v>
      </c>
      <c r="H5215" s="6">
        <v>23</v>
      </c>
      <c r="I5215" s="6">
        <v>4</v>
      </c>
      <c r="J5215" s="6">
        <v>10</v>
      </c>
      <c r="K5215" s="6">
        <v>0</v>
      </c>
      <c r="L5215" s="6">
        <v>0</v>
      </c>
      <c r="M5215" s="6">
        <v>1089</v>
      </c>
      <c r="N5215" s="6">
        <v>72</v>
      </c>
      <c r="O5215" s="6">
        <v>0</v>
      </c>
      <c r="P5215" s="6">
        <v>0</v>
      </c>
      <c r="Q5215" s="6">
        <v>0</v>
      </c>
      <c r="R5215" s="6">
        <v>0</v>
      </c>
      <c r="S5215" s="6">
        <v>0</v>
      </c>
      <c r="T5215" s="6">
        <v>0</v>
      </c>
      <c r="U5215" s="7">
        <v>0.0714</v>
      </c>
      <c r="V5215" s="7">
        <v>0</v>
      </c>
      <c r="W5215" s="7">
        <v>0.0129</v>
      </c>
      <c r="X5215" s="7">
        <v>0</v>
      </c>
      <c r="Y5215" s="8" t="str">
        <f>IFERROR(VLOOKUP(F:F,#REF!,2,0),"需要手动检查")</f>
        <v>需要手动检查</v>
      </c>
      <c r="Z5215" s="9" t="str">
        <f t="shared" si="398"/>
        <v>否</v>
      </c>
      <c r="AA5215" s="10" t="s">
        <v>36</v>
      </c>
      <c r="AB5215" s="23" t="str">
        <f>IF(IFERROR(VLOOKUP(A5215,[1]剪辑视频号!A:B,2,FALSE),"")="剪辑","剪辑","商务")</f>
        <v>商务</v>
      </c>
      <c r="AC5215" t="str">
        <f t="shared" si="399"/>
        <v>2026/1/31</v>
      </c>
      <c r="AD5215" t="e">
        <f>VLOOKUP(Y5215,#REF!,2,FALSE)</f>
        <v>#REF!</v>
      </c>
    </row>
    <row r="5216" customHeight="1" spans="1:30">
      <c r="A5216" s="2" t="s">
        <v>14109</v>
      </c>
      <c r="B5216" s="2" t="s">
        <v>14110</v>
      </c>
      <c r="C5216" s="2" t="s">
        <v>16450</v>
      </c>
      <c r="D5216" s="2" t="s">
        <v>16451</v>
      </c>
      <c r="E5216" s="2" t="s">
        <v>16452</v>
      </c>
      <c r="F5216" s="2" t="s">
        <v>16034</v>
      </c>
      <c r="G5216" s="6">
        <v>287</v>
      </c>
      <c r="H5216" s="6">
        <v>4</v>
      </c>
      <c r="I5216" s="6">
        <v>0</v>
      </c>
      <c r="J5216" s="6">
        <v>0</v>
      </c>
      <c r="K5216" s="6">
        <v>0</v>
      </c>
      <c r="L5216" s="6">
        <v>0</v>
      </c>
      <c r="M5216" s="6">
        <v>309</v>
      </c>
      <c r="N5216" s="6">
        <v>19</v>
      </c>
      <c r="O5216" s="6">
        <v>0</v>
      </c>
      <c r="P5216" s="6">
        <v>0</v>
      </c>
      <c r="Q5216" s="6">
        <v>0</v>
      </c>
      <c r="R5216" s="6">
        <v>0</v>
      </c>
      <c r="S5216" s="6">
        <v>0</v>
      </c>
      <c r="T5216" s="6">
        <v>0</v>
      </c>
      <c r="U5216" s="7">
        <v>0.0662</v>
      </c>
      <c r="V5216" s="7">
        <v>0</v>
      </c>
      <c r="W5216" s="7">
        <v>0.0557</v>
      </c>
      <c r="X5216" s="7">
        <v>0</v>
      </c>
      <c r="Y5216" s="8" t="str">
        <f>IFERROR(VLOOKUP(F:F,#REF!,2,0),"需要手动检查")</f>
        <v>需要手动检查</v>
      </c>
      <c r="Z5216" s="9" t="str">
        <f t="shared" si="398"/>
        <v>否</v>
      </c>
      <c r="AA5216" s="10" t="s">
        <v>36</v>
      </c>
      <c r="AB5216" s="23" t="str">
        <f>IF(IFERROR(VLOOKUP(A5216,[1]剪辑视频号!A:B,2,FALSE),"")="剪辑","剪辑","商务")</f>
        <v>剪辑</v>
      </c>
      <c r="AC5216" t="str">
        <f t="shared" si="399"/>
        <v>2026/1/29</v>
      </c>
      <c r="AD5216" t="e">
        <f>VLOOKUP(Y5216,#REF!,2,FALSE)</f>
        <v>#REF!</v>
      </c>
    </row>
    <row r="5217" customHeight="1" spans="1:30">
      <c r="A5217" s="2" t="s">
        <v>14413</v>
      </c>
      <c r="B5217" s="2" t="s">
        <v>14414</v>
      </c>
      <c r="C5217" s="2" t="s">
        <v>16453</v>
      </c>
      <c r="D5217" s="2" t="s">
        <v>16454</v>
      </c>
      <c r="E5217" s="2" t="s">
        <v>16455</v>
      </c>
      <c r="F5217" s="2" t="s">
        <v>16034</v>
      </c>
      <c r="G5217" s="6">
        <v>335</v>
      </c>
      <c r="H5217" s="6">
        <v>3</v>
      </c>
      <c r="I5217" s="6">
        <v>0</v>
      </c>
      <c r="J5217" s="6">
        <v>0</v>
      </c>
      <c r="K5217" s="6">
        <v>0</v>
      </c>
      <c r="L5217" s="6">
        <v>0</v>
      </c>
      <c r="M5217" s="6">
        <v>340</v>
      </c>
      <c r="N5217" s="6">
        <v>0</v>
      </c>
      <c r="O5217" s="6">
        <v>0</v>
      </c>
      <c r="P5217" s="6">
        <v>0</v>
      </c>
      <c r="Q5217" s="6">
        <v>0</v>
      </c>
      <c r="R5217" s="6">
        <v>0</v>
      </c>
      <c r="S5217" s="6">
        <v>0</v>
      </c>
      <c r="T5217" s="6">
        <v>0</v>
      </c>
      <c r="U5217" s="7">
        <v>0</v>
      </c>
      <c r="V5217" s="7">
        <v>0</v>
      </c>
      <c r="W5217" s="7">
        <v>0.0507</v>
      </c>
      <c r="X5217" s="7">
        <v>0</v>
      </c>
      <c r="Y5217" s="8" t="str">
        <f>IFERROR(VLOOKUP(F:F,#REF!,2,0),"需要手动检查")</f>
        <v>需要手动检查</v>
      </c>
      <c r="Z5217" s="9" t="str">
        <f t="shared" si="398"/>
        <v>否</v>
      </c>
      <c r="AA5217" s="10" t="s">
        <v>36</v>
      </c>
      <c r="AB5217" s="23" t="str">
        <f>IF(IFERROR(VLOOKUP(A5217,[1]剪辑视频号!A:B,2,FALSE),"")="剪辑","剪辑","商务")</f>
        <v>剪辑</v>
      </c>
      <c r="AC5217" t="str">
        <f t="shared" si="399"/>
        <v>2026/1/29</v>
      </c>
      <c r="AD5217" t="e">
        <f>VLOOKUP(Y5217,#REF!,2,FALSE)</f>
        <v>#REF!</v>
      </c>
    </row>
    <row r="5218" customHeight="1" spans="1:30">
      <c r="A5218" s="2" t="s">
        <v>14413</v>
      </c>
      <c r="B5218" s="2" t="s">
        <v>14414</v>
      </c>
      <c r="C5218" s="2" t="s">
        <v>16456</v>
      </c>
      <c r="D5218" s="2" t="s">
        <v>16457</v>
      </c>
      <c r="E5218" s="2" t="s">
        <v>16458</v>
      </c>
      <c r="F5218" s="2" t="s">
        <v>16034</v>
      </c>
      <c r="G5218" s="6">
        <v>298</v>
      </c>
      <c r="H5218" s="6">
        <v>2</v>
      </c>
      <c r="I5218" s="6">
        <v>0</v>
      </c>
      <c r="J5218" s="6">
        <v>0</v>
      </c>
      <c r="K5218" s="6">
        <v>0</v>
      </c>
      <c r="L5218" s="6">
        <v>0</v>
      </c>
      <c r="M5218" s="6">
        <v>301</v>
      </c>
      <c r="N5218" s="6">
        <v>4</v>
      </c>
      <c r="O5218" s="6">
        <v>0</v>
      </c>
      <c r="P5218" s="6">
        <v>0</v>
      </c>
      <c r="Q5218" s="6">
        <v>0</v>
      </c>
      <c r="R5218" s="6">
        <v>0</v>
      </c>
      <c r="S5218" s="6">
        <v>0</v>
      </c>
      <c r="T5218" s="6">
        <v>0</v>
      </c>
      <c r="U5218" s="7">
        <v>0.0134</v>
      </c>
      <c r="V5218" s="7">
        <v>0</v>
      </c>
      <c r="W5218" s="7">
        <v>0.0369</v>
      </c>
      <c r="X5218" s="7">
        <v>0</v>
      </c>
      <c r="Y5218" s="8" t="str">
        <f>IFERROR(VLOOKUP(F:F,#REF!,2,0),"需要手动检查")</f>
        <v>需要手动检查</v>
      </c>
      <c r="Z5218" s="9" t="str">
        <f t="shared" si="398"/>
        <v>否</v>
      </c>
      <c r="AA5218" s="10" t="s">
        <v>36</v>
      </c>
      <c r="AB5218" s="23" t="str">
        <f>IF(IFERROR(VLOOKUP(A5218,[1]剪辑视频号!A:B,2,FALSE),"")="剪辑","剪辑","商务")</f>
        <v>剪辑</v>
      </c>
      <c r="AC5218" t="str">
        <f t="shared" si="399"/>
        <v>2026/1/30</v>
      </c>
      <c r="AD5218" t="e">
        <f>VLOOKUP(Y5218,#REF!,2,FALSE)</f>
        <v>#REF!</v>
      </c>
    </row>
    <row r="5219" customHeight="1" spans="1:30">
      <c r="A5219" s="2" t="s">
        <v>14109</v>
      </c>
      <c r="B5219" s="2" t="s">
        <v>14110</v>
      </c>
      <c r="C5219" s="2" t="s">
        <v>16459</v>
      </c>
      <c r="D5219" s="2" t="s">
        <v>16460</v>
      </c>
      <c r="E5219" s="2" t="s">
        <v>16461</v>
      </c>
      <c r="F5219" s="2" t="s">
        <v>16034</v>
      </c>
      <c r="G5219" s="6">
        <v>342</v>
      </c>
      <c r="H5219" s="6">
        <v>2</v>
      </c>
      <c r="I5219" s="6">
        <v>0</v>
      </c>
      <c r="J5219" s="6">
        <v>0</v>
      </c>
      <c r="K5219" s="6">
        <v>0</v>
      </c>
      <c r="L5219" s="6">
        <v>0</v>
      </c>
      <c r="M5219" s="6">
        <v>341</v>
      </c>
      <c r="N5219" s="6">
        <v>3</v>
      </c>
      <c r="O5219" s="6">
        <v>0</v>
      </c>
      <c r="P5219" s="6">
        <v>0</v>
      </c>
      <c r="Q5219" s="6">
        <v>0</v>
      </c>
      <c r="R5219" s="6">
        <v>0</v>
      </c>
      <c r="S5219" s="6">
        <v>0</v>
      </c>
      <c r="T5219" s="6">
        <v>0</v>
      </c>
      <c r="U5219" s="7">
        <v>0.0088</v>
      </c>
      <c r="V5219" s="7">
        <v>0</v>
      </c>
      <c r="W5219" s="7">
        <v>0.0263</v>
      </c>
      <c r="X5219" s="7">
        <v>0</v>
      </c>
      <c r="Y5219" s="8" t="str">
        <f>IFERROR(VLOOKUP(F:F,#REF!,2,0),"需要手动检查")</f>
        <v>需要手动检查</v>
      </c>
      <c r="Z5219" s="9" t="str">
        <f t="shared" si="398"/>
        <v>否</v>
      </c>
      <c r="AA5219" s="10" t="s">
        <v>36</v>
      </c>
      <c r="AB5219" s="23" t="str">
        <f>IF(IFERROR(VLOOKUP(A5219,[1]剪辑视频号!A:B,2,FALSE),"")="剪辑","剪辑","商务")</f>
        <v>剪辑</v>
      </c>
      <c r="AC5219" t="str">
        <f t="shared" si="399"/>
        <v>2026/1/30</v>
      </c>
      <c r="AD5219" t="e">
        <f>VLOOKUP(Y5219,#REF!,2,FALSE)</f>
        <v>#REF!</v>
      </c>
    </row>
    <row r="5220" customHeight="1" spans="1:30">
      <c r="A5220" s="2" t="s">
        <v>14413</v>
      </c>
      <c r="B5220" s="2" t="s">
        <v>14414</v>
      </c>
      <c r="C5220" s="2" t="s">
        <v>16462</v>
      </c>
      <c r="D5220" s="2" t="s">
        <v>16463</v>
      </c>
      <c r="E5220" s="2" t="s">
        <v>16464</v>
      </c>
      <c r="F5220" s="2" t="s">
        <v>16034</v>
      </c>
      <c r="G5220" s="6">
        <v>115</v>
      </c>
      <c r="H5220" s="6">
        <v>0</v>
      </c>
      <c r="I5220" s="6">
        <v>0</v>
      </c>
      <c r="J5220" s="6">
        <v>0</v>
      </c>
      <c r="K5220" s="6">
        <v>0</v>
      </c>
      <c r="L5220" s="6">
        <v>0</v>
      </c>
      <c r="M5220" s="6">
        <v>105</v>
      </c>
      <c r="N5220" s="6">
        <v>0</v>
      </c>
      <c r="O5220" s="6">
        <v>0</v>
      </c>
      <c r="P5220" s="6">
        <v>0</v>
      </c>
      <c r="Q5220" s="6">
        <v>0</v>
      </c>
      <c r="R5220" s="6">
        <v>0</v>
      </c>
      <c r="S5220" s="6">
        <v>0</v>
      </c>
      <c r="T5220" s="6">
        <v>0</v>
      </c>
      <c r="U5220" s="7">
        <v>0</v>
      </c>
      <c r="V5220" s="7">
        <v>0</v>
      </c>
      <c r="W5220" s="7">
        <v>0.0261</v>
      </c>
      <c r="X5220" s="7">
        <v>0</v>
      </c>
      <c r="Y5220" s="8" t="str">
        <f>IFERROR(VLOOKUP(F:F,#REF!,2,0),"需要手动检查")</f>
        <v>需要手动检查</v>
      </c>
      <c r="Z5220" s="9" t="str">
        <f t="shared" si="398"/>
        <v>否</v>
      </c>
      <c r="AA5220" s="10" t="s">
        <v>36</v>
      </c>
      <c r="AB5220" s="23" t="str">
        <f>IF(IFERROR(VLOOKUP(A5220,[1]剪辑视频号!A:B,2,FALSE),"")="剪辑","剪辑","商务")</f>
        <v>剪辑</v>
      </c>
      <c r="AC5220" t="str">
        <f t="shared" si="399"/>
        <v>2026/1/30</v>
      </c>
      <c r="AD5220" t="e">
        <f>VLOOKUP(Y5220,#REF!,2,FALSE)</f>
        <v>#REF!</v>
      </c>
    </row>
    <row r="5221" customHeight="1" spans="1:30">
      <c r="A5221" s="2" t="s">
        <v>14109</v>
      </c>
      <c r="B5221" s="2" t="s">
        <v>14110</v>
      </c>
      <c r="C5221" s="2" t="s">
        <v>16465</v>
      </c>
      <c r="D5221" s="2" t="s">
        <v>16466</v>
      </c>
      <c r="E5221" s="2" t="s">
        <v>16467</v>
      </c>
      <c r="F5221" s="2" t="s">
        <v>16034</v>
      </c>
      <c r="G5221" s="6">
        <v>354</v>
      </c>
      <c r="H5221" s="6">
        <v>3</v>
      </c>
      <c r="I5221" s="6">
        <v>0</v>
      </c>
      <c r="J5221" s="6">
        <v>0</v>
      </c>
      <c r="K5221" s="6">
        <v>0</v>
      </c>
      <c r="L5221" s="6">
        <v>0</v>
      </c>
      <c r="M5221" s="6">
        <v>355</v>
      </c>
      <c r="N5221" s="6">
        <v>4</v>
      </c>
      <c r="O5221" s="6">
        <v>0</v>
      </c>
      <c r="P5221" s="6">
        <v>0</v>
      </c>
      <c r="Q5221" s="6">
        <v>0</v>
      </c>
      <c r="R5221" s="6">
        <v>0</v>
      </c>
      <c r="S5221" s="6">
        <v>0</v>
      </c>
      <c r="T5221" s="6">
        <v>0</v>
      </c>
      <c r="U5221" s="7">
        <v>0.0113</v>
      </c>
      <c r="V5221" s="7">
        <v>0</v>
      </c>
      <c r="W5221" s="7">
        <v>0.0311</v>
      </c>
      <c r="X5221" s="7">
        <v>0</v>
      </c>
      <c r="Y5221" s="8" t="str">
        <f>IFERROR(VLOOKUP(F:F,#REF!,2,0),"需要手动检查")</f>
        <v>需要手动检查</v>
      </c>
      <c r="Z5221" s="9" t="str">
        <f t="shared" si="398"/>
        <v>否</v>
      </c>
      <c r="AA5221" s="10" t="s">
        <v>36</v>
      </c>
      <c r="AB5221" s="23" t="str">
        <f>IF(IFERROR(VLOOKUP(A5221,[1]剪辑视频号!A:B,2,FALSE),"")="剪辑","剪辑","商务")</f>
        <v>剪辑</v>
      </c>
      <c r="AC5221" t="str">
        <f t="shared" si="399"/>
        <v>2026/1/31</v>
      </c>
      <c r="AD5221" t="e">
        <f>VLOOKUP(Y5221,#REF!,2,FALSE)</f>
        <v>#REF!</v>
      </c>
    </row>
    <row r="5222" customHeight="1" spans="1:30">
      <c r="A5222" s="2" t="s">
        <v>16334</v>
      </c>
      <c r="B5222" s="2" t="s">
        <v>16335</v>
      </c>
      <c r="C5222" s="2" t="s">
        <v>16468</v>
      </c>
      <c r="D5222" s="2" t="s">
        <v>16469</v>
      </c>
      <c r="E5222" s="2" t="s">
        <v>16470</v>
      </c>
      <c r="F5222" s="2" t="s">
        <v>15617</v>
      </c>
      <c r="G5222" s="6">
        <v>289</v>
      </c>
      <c r="H5222" s="6">
        <v>10</v>
      </c>
      <c r="I5222" s="6">
        <v>0</v>
      </c>
      <c r="J5222" s="6">
        <v>0</v>
      </c>
      <c r="K5222" s="6">
        <v>0</v>
      </c>
      <c r="L5222" s="6">
        <v>0</v>
      </c>
      <c r="M5222" s="6">
        <v>307</v>
      </c>
      <c r="N5222" s="6">
        <v>1</v>
      </c>
      <c r="O5222" s="6">
        <v>0</v>
      </c>
      <c r="P5222" s="6">
        <v>0</v>
      </c>
      <c r="Q5222" s="6">
        <v>0</v>
      </c>
      <c r="R5222" s="6">
        <v>0</v>
      </c>
      <c r="S5222" s="6">
        <v>0</v>
      </c>
      <c r="T5222" s="6">
        <v>0</v>
      </c>
      <c r="U5222" s="7">
        <v>0.0035</v>
      </c>
      <c r="V5222" s="7">
        <v>0</v>
      </c>
      <c r="W5222" s="7">
        <v>0.0069</v>
      </c>
      <c r="X5222" s="7">
        <v>0</v>
      </c>
      <c r="Y5222" s="8" t="str">
        <f>IFERROR(VLOOKUP(F:F,#REF!,2,0),"需要手动检查")</f>
        <v>需要手动检查</v>
      </c>
      <c r="Z5222" s="9" t="str">
        <f t="shared" ref="Z5222:Z5239" si="400">IF(R5222&gt;0,"是","否")</f>
        <v>否</v>
      </c>
      <c r="AA5222" s="10" t="s">
        <v>36</v>
      </c>
      <c r="AB5222" s="23" t="str">
        <f>IF(IFERROR(VLOOKUP(A5222,[1]剪辑视频号!A:B,2,FALSE),"")="剪辑","剪辑","商务")</f>
        <v>商务</v>
      </c>
      <c r="AC5222" t="str">
        <f t="shared" ref="AC5222:AC5239" si="401">YEAR(E5222)&amp;"/"&amp;MONTH(E5222)&amp;"/"&amp;DAY(E5222)</f>
        <v>2026/2/1</v>
      </c>
      <c r="AD5222" t="e">
        <f>VLOOKUP(Y5222,#REF!,2,FALSE)</f>
        <v>#REF!</v>
      </c>
    </row>
    <row r="5223" customHeight="1" spans="1:30">
      <c r="A5223" s="2" t="s">
        <v>16471</v>
      </c>
      <c r="B5223" s="2" t="s">
        <v>16472</v>
      </c>
      <c r="C5223" s="2" t="s">
        <v>45</v>
      </c>
      <c r="D5223" s="2" t="s">
        <v>16473</v>
      </c>
      <c r="E5223" s="2" t="s">
        <v>16474</v>
      </c>
      <c r="F5223" s="2" t="s">
        <v>16363</v>
      </c>
      <c r="G5223" s="6">
        <v>3</v>
      </c>
      <c r="H5223" s="6">
        <v>0</v>
      </c>
      <c r="I5223" s="6">
        <v>0</v>
      </c>
      <c r="J5223" s="6">
        <v>0</v>
      </c>
      <c r="K5223" s="6">
        <v>0</v>
      </c>
      <c r="L5223" s="6">
        <v>0</v>
      </c>
      <c r="M5223" s="6">
        <v>3</v>
      </c>
      <c r="N5223" s="6">
        <v>2</v>
      </c>
      <c r="O5223" s="6">
        <v>0</v>
      </c>
      <c r="P5223" s="6">
        <v>0</v>
      </c>
      <c r="Q5223" s="6">
        <v>0</v>
      </c>
      <c r="R5223" s="6">
        <v>0</v>
      </c>
      <c r="S5223" s="6">
        <v>0</v>
      </c>
      <c r="T5223" s="6">
        <v>0</v>
      </c>
      <c r="U5223" s="7">
        <v>0.6667</v>
      </c>
      <c r="V5223" s="7">
        <v>0</v>
      </c>
      <c r="W5223" s="7">
        <v>0.3333</v>
      </c>
      <c r="X5223" s="7">
        <v>0</v>
      </c>
      <c r="Y5223" s="8" t="str">
        <f>IFERROR(VLOOKUP(F:F,#REF!,2,0),"需要手动检查")</f>
        <v>需要手动检查</v>
      </c>
      <c r="Z5223" s="9" t="str">
        <f t="shared" si="400"/>
        <v>否</v>
      </c>
      <c r="AA5223" s="10" t="s">
        <v>36</v>
      </c>
      <c r="AB5223" s="23" t="str">
        <f>IF(IFERROR(VLOOKUP(A5223,[1]剪辑视频号!A:B,2,FALSE),"")="剪辑","剪辑","商务")</f>
        <v>商务</v>
      </c>
      <c r="AC5223" t="str">
        <f t="shared" si="401"/>
        <v>2026/2/1</v>
      </c>
      <c r="AD5223" t="e">
        <f>VLOOKUP(Y5223,#REF!,2,FALSE)</f>
        <v>#REF!</v>
      </c>
    </row>
    <row r="5224" customHeight="1" spans="1:30">
      <c r="A5224" s="2" t="s">
        <v>16475</v>
      </c>
      <c r="B5224" s="2" t="s">
        <v>16476</v>
      </c>
      <c r="C5224" s="2" t="s">
        <v>16477</v>
      </c>
      <c r="D5224" s="2" t="s">
        <v>16478</v>
      </c>
      <c r="E5224" s="2" t="s">
        <v>16479</v>
      </c>
      <c r="F5224" s="2" t="s">
        <v>15913</v>
      </c>
      <c r="G5224" s="6">
        <v>475</v>
      </c>
      <c r="H5224" s="6">
        <v>5</v>
      </c>
      <c r="I5224" s="6">
        <v>0</v>
      </c>
      <c r="J5224" s="6">
        <v>0</v>
      </c>
      <c r="K5224" s="6">
        <v>0</v>
      </c>
      <c r="L5224" s="6">
        <v>0</v>
      </c>
      <c r="M5224" s="6">
        <v>498</v>
      </c>
      <c r="N5224" s="6">
        <v>9</v>
      </c>
      <c r="O5224" s="6">
        <v>0</v>
      </c>
      <c r="P5224" s="6">
        <v>0</v>
      </c>
      <c r="Q5224" s="6">
        <v>0</v>
      </c>
      <c r="R5224" s="6">
        <v>0</v>
      </c>
      <c r="S5224" s="6">
        <v>0</v>
      </c>
      <c r="T5224" s="6">
        <v>0</v>
      </c>
      <c r="U5224" s="7">
        <v>0.0189</v>
      </c>
      <c r="V5224" s="7">
        <v>0</v>
      </c>
      <c r="W5224" s="7">
        <v>0.0042</v>
      </c>
      <c r="X5224" s="7">
        <v>0</v>
      </c>
      <c r="Y5224" s="8" t="str">
        <f>IFERROR(VLOOKUP(F:F,#REF!,2,0),"需要手动检查")</f>
        <v>需要手动检查</v>
      </c>
      <c r="Z5224" s="9" t="str">
        <f t="shared" si="400"/>
        <v>否</v>
      </c>
      <c r="AA5224" s="10" t="s">
        <v>36</v>
      </c>
      <c r="AB5224" s="23" t="str">
        <f>IF(IFERROR(VLOOKUP(A5224,[1]剪辑视频号!A:B,2,FALSE),"")="剪辑","剪辑","商务")</f>
        <v>商务</v>
      </c>
      <c r="AC5224" t="str">
        <f t="shared" si="401"/>
        <v>2026/2/1</v>
      </c>
      <c r="AD5224" t="e">
        <f>VLOOKUP(Y5224,#REF!,2,FALSE)</f>
        <v>#REF!</v>
      </c>
    </row>
    <row r="5225" customHeight="1" spans="1:30">
      <c r="A5225" s="2" t="s">
        <v>16369</v>
      </c>
      <c r="B5225" s="2" t="s">
        <v>16370</v>
      </c>
      <c r="C5225" s="2" t="s">
        <v>45</v>
      </c>
      <c r="D5225" s="2" t="s">
        <v>16480</v>
      </c>
      <c r="E5225" s="2" t="s">
        <v>16481</v>
      </c>
      <c r="F5225" s="2" t="s">
        <v>15657</v>
      </c>
      <c r="G5225" s="6">
        <v>1295</v>
      </c>
      <c r="H5225" s="6">
        <v>21</v>
      </c>
      <c r="I5225" s="6">
        <v>0</v>
      </c>
      <c r="J5225" s="6">
        <v>0</v>
      </c>
      <c r="K5225" s="6">
        <v>0</v>
      </c>
      <c r="L5225" s="6">
        <v>0</v>
      </c>
      <c r="M5225" s="6">
        <v>1420</v>
      </c>
      <c r="N5225" s="6">
        <v>110</v>
      </c>
      <c r="O5225" s="6">
        <v>0</v>
      </c>
      <c r="P5225" s="6">
        <v>0</v>
      </c>
      <c r="Q5225" s="6">
        <v>0</v>
      </c>
      <c r="R5225" s="6">
        <v>0</v>
      </c>
      <c r="S5225" s="6">
        <v>0</v>
      </c>
      <c r="T5225" s="6">
        <v>0</v>
      </c>
      <c r="U5225" s="7">
        <v>0.0849</v>
      </c>
      <c r="V5225" s="7">
        <v>0</v>
      </c>
      <c r="W5225" s="7">
        <v>0.0154</v>
      </c>
      <c r="X5225" s="7">
        <v>0</v>
      </c>
      <c r="Y5225" s="8" t="str">
        <f>IFERROR(VLOOKUP(F:F,#REF!,2,0),"需要手动检查")</f>
        <v>需要手动检查</v>
      </c>
      <c r="Z5225" s="9" t="str">
        <f t="shared" si="400"/>
        <v>否</v>
      </c>
      <c r="AA5225" s="10" t="s">
        <v>36</v>
      </c>
      <c r="AB5225" s="23" t="str">
        <f>IF(IFERROR(VLOOKUP(A5225,[1]剪辑视频号!A:B,2,FALSE),"")="剪辑","剪辑","商务")</f>
        <v>商务</v>
      </c>
      <c r="AC5225" t="str">
        <f t="shared" si="401"/>
        <v>2026/2/1</v>
      </c>
      <c r="AD5225" t="e">
        <f>VLOOKUP(Y5225,#REF!,2,FALSE)</f>
        <v>#REF!</v>
      </c>
    </row>
    <row r="5226" customHeight="1" spans="1:30">
      <c r="A5226" s="2" t="s">
        <v>14109</v>
      </c>
      <c r="B5226" s="2" t="s">
        <v>14110</v>
      </c>
      <c r="C5226" s="2" t="s">
        <v>45</v>
      </c>
      <c r="D5226" s="2" t="s">
        <v>16482</v>
      </c>
      <c r="E5226" s="2" t="s">
        <v>16483</v>
      </c>
      <c r="F5226" s="2" t="s">
        <v>45</v>
      </c>
      <c r="G5226" s="6">
        <v>0</v>
      </c>
      <c r="H5226" s="6">
        <v>0</v>
      </c>
      <c r="I5226" s="6">
        <v>0</v>
      </c>
      <c r="J5226" s="6">
        <v>0</v>
      </c>
      <c r="K5226" s="6">
        <v>0</v>
      </c>
      <c r="L5226" s="6">
        <v>0</v>
      </c>
      <c r="M5226" s="6">
        <v>5</v>
      </c>
      <c r="N5226" s="6">
        <v>0</v>
      </c>
      <c r="O5226" s="6">
        <v>0</v>
      </c>
      <c r="P5226" s="6">
        <v>0</v>
      </c>
      <c r="Q5226" s="6">
        <v>0</v>
      </c>
      <c r="R5226" s="6">
        <v>0</v>
      </c>
      <c r="S5226" s="6">
        <v>0</v>
      </c>
      <c r="T5226" s="6">
        <v>0</v>
      </c>
      <c r="U5226" s="7">
        <v>0</v>
      </c>
      <c r="V5226" s="7">
        <v>0</v>
      </c>
      <c r="W5226" s="7">
        <v>0</v>
      </c>
      <c r="X5226" s="7">
        <v>0</v>
      </c>
      <c r="Y5226" s="8" t="str">
        <f>IFERROR(VLOOKUP(F:F,#REF!,2,0),"需要手动检查")</f>
        <v>需要手动检查</v>
      </c>
      <c r="Z5226" s="9" t="str">
        <f t="shared" si="400"/>
        <v>否</v>
      </c>
      <c r="AA5226" s="10" t="s">
        <v>36</v>
      </c>
      <c r="AB5226" s="23" t="str">
        <f>IF(IFERROR(VLOOKUP(A5226,[1]剪辑视频号!A:B,2,FALSE),"")="剪辑","剪辑","商务")</f>
        <v>剪辑</v>
      </c>
      <c r="AC5226" t="str">
        <f t="shared" si="401"/>
        <v>2026/2/1</v>
      </c>
      <c r="AD5226" t="e">
        <f>VLOOKUP(Y5226,#REF!,2,FALSE)</f>
        <v>#REF!</v>
      </c>
    </row>
    <row r="5227" customHeight="1" spans="1:30">
      <c r="A5227" s="2" t="s">
        <v>16484</v>
      </c>
      <c r="B5227" s="2" t="s">
        <v>16485</v>
      </c>
      <c r="C5227" s="2" t="s">
        <v>16486</v>
      </c>
      <c r="D5227" s="2" t="s">
        <v>16487</v>
      </c>
      <c r="E5227" s="2" t="s">
        <v>16488</v>
      </c>
      <c r="F5227" s="2" t="s">
        <v>15913</v>
      </c>
      <c r="G5227" s="6">
        <v>45</v>
      </c>
      <c r="H5227" s="6">
        <v>4</v>
      </c>
      <c r="I5227" s="6">
        <v>0</v>
      </c>
      <c r="J5227" s="6">
        <v>0</v>
      </c>
      <c r="K5227" s="6">
        <v>0</v>
      </c>
      <c r="L5227" s="6">
        <v>0</v>
      </c>
      <c r="M5227" s="6">
        <v>80</v>
      </c>
      <c r="N5227" s="6">
        <v>4</v>
      </c>
      <c r="O5227" s="6">
        <v>0</v>
      </c>
      <c r="P5227" s="6">
        <v>0</v>
      </c>
      <c r="Q5227" s="6">
        <v>0</v>
      </c>
      <c r="R5227" s="6">
        <v>0</v>
      </c>
      <c r="S5227" s="6">
        <v>0</v>
      </c>
      <c r="T5227" s="6">
        <v>0</v>
      </c>
      <c r="U5227" s="7">
        <v>0.0889</v>
      </c>
      <c r="V5227" s="7">
        <v>0</v>
      </c>
      <c r="W5227" s="7">
        <v>0.0444</v>
      </c>
      <c r="X5227" s="7">
        <v>0</v>
      </c>
      <c r="Y5227" s="8" t="str">
        <f>IFERROR(VLOOKUP(F:F,#REF!,2,0),"需要手动检查")</f>
        <v>需要手动检查</v>
      </c>
      <c r="Z5227" s="9" t="str">
        <f t="shared" si="400"/>
        <v>否</v>
      </c>
      <c r="AA5227" s="10" t="s">
        <v>36</v>
      </c>
      <c r="AB5227" s="23" t="str">
        <f>IF(IFERROR(VLOOKUP(A5227,[1]剪辑视频号!A:B,2,FALSE),"")="剪辑","剪辑","商务")</f>
        <v>商务</v>
      </c>
      <c r="AC5227" t="str">
        <f t="shared" si="401"/>
        <v>2026/2/2</v>
      </c>
      <c r="AD5227" t="e">
        <f>VLOOKUP(Y5227,#REF!,2,FALSE)</f>
        <v>#REF!</v>
      </c>
    </row>
    <row r="5228" customHeight="1" spans="1:30">
      <c r="A5228" s="2" t="s">
        <v>15987</v>
      </c>
      <c r="B5228" s="2" t="s">
        <v>15988</v>
      </c>
      <c r="C5228" s="2" t="s">
        <v>45</v>
      </c>
      <c r="D5228" s="2" t="s">
        <v>16489</v>
      </c>
      <c r="E5228" s="2" t="s">
        <v>16490</v>
      </c>
      <c r="F5228" s="2" t="s">
        <v>15617</v>
      </c>
      <c r="G5228" s="6">
        <v>100</v>
      </c>
      <c r="H5228" s="6">
        <v>3</v>
      </c>
      <c r="I5228" s="6">
        <v>0</v>
      </c>
      <c r="J5228" s="6">
        <v>0</v>
      </c>
      <c r="K5228" s="6">
        <v>0</v>
      </c>
      <c r="L5228" s="6">
        <v>0</v>
      </c>
      <c r="M5228" s="6">
        <v>104</v>
      </c>
      <c r="N5228" s="6">
        <v>8</v>
      </c>
      <c r="O5228" s="6">
        <v>0</v>
      </c>
      <c r="P5228" s="6">
        <v>0</v>
      </c>
      <c r="Q5228" s="6">
        <v>0</v>
      </c>
      <c r="R5228" s="6">
        <v>0</v>
      </c>
      <c r="S5228" s="6">
        <v>0</v>
      </c>
      <c r="T5228" s="6">
        <v>0</v>
      </c>
      <c r="U5228" s="7">
        <v>0.08</v>
      </c>
      <c r="V5228" s="7">
        <v>0</v>
      </c>
      <c r="W5228" s="7">
        <v>0.02</v>
      </c>
      <c r="X5228" s="7">
        <v>0</v>
      </c>
      <c r="Y5228" s="8" t="str">
        <f>IFERROR(VLOOKUP(F:F,#REF!,2,0),"需要手动检查")</f>
        <v>需要手动检查</v>
      </c>
      <c r="Z5228" s="9" t="str">
        <f t="shared" si="400"/>
        <v>否</v>
      </c>
      <c r="AA5228" s="10" t="s">
        <v>36</v>
      </c>
      <c r="AB5228" s="23" t="str">
        <f>IF(IFERROR(VLOOKUP(A5228,[1]剪辑视频号!A:B,2,FALSE),"")="剪辑","剪辑","商务")</f>
        <v>商务</v>
      </c>
      <c r="AC5228" t="str">
        <f t="shared" si="401"/>
        <v>2026/2/2</v>
      </c>
      <c r="AD5228" t="e">
        <f>VLOOKUP(Y5228,#REF!,2,FALSE)</f>
        <v>#REF!</v>
      </c>
    </row>
    <row r="5229" customHeight="1" spans="1:30">
      <c r="A5229" s="2" t="s">
        <v>16334</v>
      </c>
      <c r="B5229" s="2" t="s">
        <v>16335</v>
      </c>
      <c r="C5229" s="2" t="s">
        <v>16468</v>
      </c>
      <c r="D5229" s="2" t="s">
        <v>16469</v>
      </c>
      <c r="E5229" s="2" t="s">
        <v>16470</v>
      </c>
      <c r="F5229" s="2" t="s">
        <v>15617</v>
      </c>
      <c r="G5229" s="6">
        <v>289</v>
      </c>
      <c r="H5229" s="6">
        <v>10</v>
      </c>
      <c r="I5229" s="6">
        <v>0</v>
      </c>
      <c r="J5229" s="6">
        <v>0</v>
      </c>
      <c r="K5229" s="6">
        <v>0</v>
      </c>
      <c r="L5229" s="6">
        <v>0</v>
      </c>
      <c r="M5229" s="6">
        <v>307</v>
      </c>
      <c r="N5229" s="6">
        <v>1</v>
      </c>
      <c r="O5229" s="6">
        <v>0</v>
      </c>
      <c r="P5229" s="6">
        <v>0</v>
      </c>
      <c r="Q5229" s="6">
        <v>0</v>
      </c>
      <c r="R5229" s="6">
        <v>0</v>
      </c>
      <c r="S5229" s="6">
        <v>0</v>
      </c>
      <c r="T5229" s="6">
        <v>0</v>
      </c>
      <c r="U5229" s="7">
        <v>0.0035</v>
      </c>
      <c r="V5229" s="7">
        <v>0</v>
      </c>
      <c r="W5229" s="7">
        <v>0.0069</v>
      </c>
      <c r="X5229" s="7">
        <v>0</v>
      </c>
      <c r="Y5229" s="8" t="str">
        <f>IFERROR(VLOOKUP(F:F,#REF!,2,0),"需要手动检查")</f>
        <v>需要手动检查</v>
      </c>
      <c r="Z5229" s="9" t="str">
        <f t="shared" si="400"/>
        <v>否</v>
      </c>
      <c r="AA5229" s="10" t="s">
        <v>36</v>
      </c>
      <c r="AB5229" s="23" t="str">
        <f>IF(IFERROR(VLOOKUP(A5229,[1]剪辑视频号!A:B,2,FALSE),"")="剪辑","剪辑","商务")</f>
        <v>商务</v>
      </c>
      <c r="AC5229" t="str">
        <f t="shared" si="401"/>
        <v>2026/2/1</v>
      </c>
      <c r="AD5229" t="e">
        <f>VLOOKUP(Y5229,#REF!,2,FALSE)</f>
        <v>#REF!</v>
      </c>
    </row>
    <row r="5230" customHeight="1" spans="1:30">
      <c r="A5230" s="2" t="s">
        <v>16471</v>
      </c>
      <c r="B5230" s="2" t="s">
        <v>16472</v>
      </c>
      <c r="C5230" s="2" t="s">
        <v>45</v>
      </c>
      <c r="D5230" s="2" t="s">
        <v>16473</v>
      </c>
      <c r="E5230" s="2" t="s">
        <v>16474</v>
      </c>
      <c r="F5230" s="2" t="s">
        <v>16363</v>
      </c>
      <c r="G5230" s="6">
        <v>3</v>
      </c>
      <c r="H5230" s="6">
        <v>0</v>
      </c>
      <c r="I5230" s="6">
        <v>0</v>
      </c>
      <c r="J5230" s="6">
        <v>0</v>
      </c>
      <c r="K5230" s="6">
        <v>0</v>
      </c>
      <c r="L5230" s="6">
        <v>0</v>
      </c>
      <c r="M5230" s="6">
        <v>3</v>
      </c>
      <c r="N5230" s="6">
        <v>2</v>
      </c>
      <c r="O5230" s="6">
        <v>0</v>
      </c>
      <c r="P5230" s="6">
        <v>0</v>
      </c>
      <c r="Q5230" s="6">
        <v>0</v>
      </c>
      <c r="R5230" s="6">
        <v>0</v>
      </c>
      <c r="S5230" s="6">
        <v>0</v>
      </c>
      <c r="T5230" s="6">
        <v>0</v>
      </c>
      <c r="U5230" s="7">
        <v>0.6667</v>
      </c>
      <c r="V5230" s="7">
        <v>0</v>
      </c>
      <c r="W5230" s="7">
        <v>0.3333</v>
      </c>
      <c r="X5230" s="7">
        <v>0</v>
      </c>
      <c r="Y5230" s="8" t="str">
        <f>IFERROR(VLOOKUP(F:F,#REF!,2,0),"需要手动检查")</f>
        <v>需要手动检查</v>
      </c>
      <c r="Z5230" s="9" t="str">
        <f t="shared" si="400"/>
        <v>否</v>
      </c>
      <c r="AA5230" s="10" t="s">
        <v>36</v>
      </c>
      <c r="AB5230" s="23" t="str">
        <f>IF(IFERROR(VLOOKUP(A5230,[1]剪辑视频号!A:B,2,FALSE),"")="剪辑","剪辑","商务")</f>
        <v>商务</v>
      </c>
      <c r="AC5230" t="str">
        <f t="shared" si="401"/>
        <v>2026/2/1</v>
      </c>
      <c r="AD5230" t="e">
        <f>VLOOKUP(Y5230,#REF!,2,FALSE)</f>
        <v>#REF!</v>
      </c>
    </row>
    <row r="5231" customHeight="1" spans="1:30">
      <c r="A5231" s="2" t="s">
        <v>16475</v>
      </c>
      <c r="B5231" s="2" t="s">
        <v>16476</v>
      </c>
      <c r="C5231" s="2" t="s">
        <v>16477</v>
      </c>
      <c r="D5231" s="2" t="s">
        <v>16478</v>
      </c>
      <c r="E5231" s="2" t="s">
        <v>16479</v>
      </c>
      <c r="F5231" s="2" t="s">
        <v>15913</v>
      </c>
      <c r="G5231" s="6">
        <v>475</v>
      </c>
      <c r="H5231" s="6">
        <v>5</v>
      </c>
      <c r="I5231" s="6">
        <v>0</v>
      </c>
      <c r="J5231" s="6">
        <v>0</v>
      </c>
      <c r="K5231" s="6">
        <v>0</v>
      </c>
      <c r="L5231" s="6">
        <v>0</v>
      </c>
      <c r="M5231" s="6">
        <v>498</v>
      </c>
      <c r="N5231" s="6">
        <v>9</v>
      </c>
      <c r="O5231" s="6">
        <v>0</v>
      </c>
      <c r="P5231" s="6">
        <v>0</v>
      </c>
      <c r="Q5231" s="6">
        <v>0</v>
      </c>
      <c r="R5231" s="6">
        <v>0</v>
      </c>
      <c r="S5231" s="6">
        <v>0</v>
      </c>
      <c r="T5231" s="6">
        <v>0</v>
      </c>
      <c r="U5231" s="7">
        <v>0.0189</v>
      </c>
      <c r="V5231" s="7">
        <v>0</v>
      </c>
      <c r="W5231" s="7">
        <v>0.0042</v>
      </c>
      <c r="X5231" s="7">
        <v>0</v>
      </c>
      <c r="Y5231" s="8" t="str">
        <f>IFERROR(VLOOKUP(F:F,#REF!,2,0),"需要手动检查")</f>
        <v>需要手动检查</v>
      </c>
      <c r="Z5231" s="9" t="str">
        <f t="shared" si="400"/>
        <v>否</v>
      </c>
      <c r="AA5231" s="10" t="s">
        <v>36</v>
      </c>
      <c r="AB5231" s="23" t="str">
        <f>IF(IFERROR(VLOOKUP(A5231,[1]剪辑视频号!A:B,2,FALSE),"")="剪辑","剪辑","商务")</f>
        <v>商务</v>
      </c>
      <c r="AC5231" t="str">
        <f t="shared" si="401"/>
        <v>2026/2/1</v>
      </c>
      <c r="AD5231" t="e">
        <f>VLOOKUP(Y5231,#REF!,2,FALSE)</f>
        <v>#REF!</v>
      </c>
    </row>
    <row r="5232" customHeight="1" spans="1:30">
      <c r="A5232" s="2" t="s">
        <v>16369</v>
      </c>
      <c r="B5232" s="2" t="s">
        <v>16370</v>
      </c>
      <c r="C5232" s="2" t="s">
        <v>45</v>
      </c>
      <c r="D5232" s="2" t="s">
        <v>16480</v>
      </c>
      <c r="E5232" s="2" t="s">
        <v>16481</v>
      </c>
      <c r="F5232" s="2" t="s">
        <v>15657</v>
      </c>
      <c r="G5232" s="6">
        <v>1295</v>
      </c>
      <c r="H5232" s="6">
        <v>21</v>
      </c>
      <c r="I5232" s="6">
        <v>0</v>
      </c>
      <c r="J5232" s="6">
        <v>0</v>
      </c>
      <c r="K5232" s="6">
        <v>0</v>
      </c>
      <c r="L5232" s="6">
        <v>0</v>
      </c>
      <c r="M5232" s="6">
        <v>1420</v>
      </c>
      <c r="N5232" s="6">
        <v>110</v>
      </c>
      <c r="O5232" s="6">
        <v>0</v>
      </c>
      <c r="P5232" s="6">
        <v>0</v>
      </c>
      <c r="Q5232" s="6">
        <v>0</v>
      </c>
      <c r="R5232" s="6">
        <v>0</v>
      </c>
      <c r="S5232" s="6">
        <v>0</v>
      </c>
      <c r="T5232" s="6">
        <v>0</v>
      </c>
      <c r="U5232" s="7">
        <v>0.0849</v>
      </c>
      <c r="V5232" s="7">
        <v>0</v>
      </c>
      <c r="W5232" s="7">
        <v>0.0154</v>
      </c>
      <c r="X5232" s="7">
        <v>0</v>
      </c>
      <c r="Y5232" s="8" t="str">
        <f>IFERROR(VLOOKUP(F:F,#REF!,2,0),"需要手动检查")</f>
        <v>需要手动检查</v>
      </c>
      <c r="Z5232" s="9" t="str">
        <f t="shared" si="400"/>
        <v>否</v>
      </c>
      <c r="AA5232" s="10" t="s">
        <v>36</v>
      </c>
      <c r="AB5232" s="23" t="str">
        <f>IF(IFERROR(VLOOKUP(A5232,[1]剪辑视频号!A:B,2,FALSE),"")="剪辑","剪辑","商务")</f>
        <v>商务</v>
      </c>
      <c r="AC5232" t="str">
        <f t="shared" si="401"/>
        <v>2026/2/1</v>
      </c>
      <c r="AD5232" t="e">
        <f>VLOOKUP(Y5232,#REF!,2,FALSE)</f>
        <v>#REF!</v>
      </c>
    </row>
    <row r="5233" customHeight="1" spans="1:30">
      <c r="A5233" s="2" t="s">
        <v>14109</v>
      </c>
      <c r="B5233" s="2" t="s">
        <v>14110</v>
      </c>
      <c r="C5233" s="2" t="s">
        <v>45</v>
      </c>
      <c r="D5233" s="2" t="s">
        <v>16482</v>
      </c>
      <c r="E5233" s="2" t="s">
        <v>16483</v>
      </c>
      <c r="F5233" s="2" t="s">
        <v>45</v>
      </c>
      <c r="G5233" s="6">
        <v>0</v>
      </c>
      <c r="H5233" s="6">
        <v>0</v>
      </c>
      <c r="I5233" s="6">
        <v>0</v>
      </c>
      <c r="J5233" s="6">
        <v>0</v>
      </c>
      <c r="K5233" s="6">
        <v>0</v>
      </c>
      <c r="L5233" s="6">
        <v>0</v>
      </c>
      <c r="M5233" s="6">
        <v>5</v>
      </c>
      <c r="N5233" s="6">
        <v>0</v>
      </c>
      <c r="O5233" s="6">
        <v>0</v>
      </c>
      <c r="P5233" s="6">
        <v>0</v>
      </c>
      <c r="Q5233" s="6">
        <v>0</v>
      </c>
      <c r="R5233" s="6">
        <v>0</v>
      </c>
      <c r="S5233" s="6">
        <v>0</v>
      </c>
      <c r="T5233" s="6">
        <v>0</v>
      </c>
      <c r="U5233" s="7">
        <v>0</v>
      </c>
      <c r="V5233" s="7">
        <v>0</v>
      </c>
      <c r="W5233" s="7">
        <v>0</v>
      </c>
      <c r="X5233" s="7">
        <v>0</v>
      </c>
      <c r="Y5233" s="8" t="str">
        <f>IFERROR(VLOOKUP(F:F,#REF!,2,0),"需要手动检查")</f>
        <v>需要手动检查</v>
      </c>
      <c r="Z5233" s="9" t="str">
        <f t="shared" si="400"/>
        <v>否</v>
      </c>
      <c r="AA5233" s="10" t="s">
        <v>36</v>
      </c>
      <c r="AB5233" s="23" t="str">
        <f>IF(IFERROR(VLOOKUP(A5233,[1]剪辑视频号!A:B,2,FALSE),"")="剪辑","剪辑","商务")</f>
        <v>剪辑</v>
      </c>
      <c r="AC5233" t="str">
        <f t="shared" si="401"/>
        <v>2026/2/1</v>
      </c>
      <c r="AD5233" t="e">
        <f>VLOOKUP(Y5233,#REF!,2,FALSE)</f>
        <v>#REF!</v>
      </c>
    </row>
    <row r="5234" customHeight="1" spans="1:30">
      <c r="A5234" s="2" t="s">
        <v>16484</v>
      </c>
      <c r="B5234" s="2" t="s">
        <v>16485</v>
      </c>
      <c r="C5234" s="2" t="s">
        <v>16486</v>
      </c>
      <c r="D5234" s="2" t="s">
        <v>16487</v>
      </c>
      <c r="E5234" s="2" t="s">
        <v>16488</v>
      </c>
      <c r="F5234" s="2" t="s">
        <v>15913</v>
      </c>
      <c r="G5234" s="6">
        <v>45</v>
      </c>
      <c r="H5234" s="6">
        <v>4</v>
      </c>
      <c r="I5234" s="6">
        <v>0</v>
      </c>
      <c r="J5234" s="6">
        <v>0</v>
      </c>
      <c r="K5234" s="6">
        <v>0</v>
      </c>
      <c r="L5234" s="6">
        <v>0</v>
      </c>
      <c r="M5234" s="6">
        <v>80</v>
      </c>
      <c r="N5234" s="6">
        <v>4</v>
      </c>
      <c r="O5234" s="6">
        <v>0</v>
      </c>
      <c r="P5234" s="6">
        <v>0</v>
      </c>
      <c r="Q5234" s="6">
        <v>0</v>
      </c>
      <c r="R5234" s="6">
        <v>0</v>
      </c>
      <c r="S5234" s="6">
        <v>0</v>
      </c>
      <c r="T5234" s="6">
        <v>0</v>
      </c>
      <c r="U5234" s="7">
        <v>0.0889</v>
      </c>
      <c r="V5234" s="7">
        <v>0</v>
      </c>
      <c r="W5234" s="7">
        <v>0.0444</v>
      </c>
      <c r="X5234" s="7">
        <v>0</v>
      </c>
      <c r="Y5234" s="8" t="str">
        <f>IFERROR(VLOOKUP(F:F,#REF!,2,0),"需要手动检查")</f>
        <v>需要手动检查</v>
      </c>
      <c r="Z5234" s="9" t="str">
        <f t="shared" si="400"/>
        <v>否</v>
      </c>
      <c r="AA5234" s="10" t="s">
        <v>36</v>
      </c>
      <c r="AB5234" s="23" t="str">
        <f>IF(IFERROR(VLOOKUP(A5234,[1]剪辑视频号!A:B,2,FALSE),"")="剪辑","剪辑","商务")</f>
        <v>商务</v>
      </c>
      <c r="AC5234" t="str">
        <f t="shared" si="401"/>
        <v>2026/2/2</v>
      </c>
      <c r="AD5234" t="e">
        <f>VLOOKUP(Y5234,#REF!,2,FALSE)</f>
        <v>#REF!</v>
      </c>
    </row>
    <row r="5235" customHeight="1" spans="1:30">
      <c r="A5235" s="2" t="s">
        <v>15987</v>
      </c>
      <c r="B5235" s="2" t="s">
        <v>15988</v>
      </c>
      <c r="C5235" s="2" t="s">
        <v>45</v>
      </c>
      <c r="D5235" s="2" t="s">
        <v>16489</v>
      </c>
      <c r="E5235" s="2" t="s">
        <v>16490</v>
      </c>
      <c r="F5235" s="2" t="s">
        <v>15617</v>
      </c>
      <c r="G5235" s="6">
        <v>100</v>
      </c>
      <c r="H5235" s="6">
        <v>3</v>
      </c>
      <c r="I5235" s="6">
        <v>0</v>
      </c>
      <c r="J5235" s="6">
        <v>0</v>
      </c>
      <c r="K5235" s="6">
        <v>0</v>
      </c>
      <c r="L5235" s="6">
        <v>0</v>
      </c>
      <c r="M5235" s="6">
        <v>104</v>
      </c>
      <c r="N5235" s="6">
        <v>8</v>
      </c>
      <c r="O5235" s="6">
        <v>0</v>
      </c>
      <c r="P5235" s="6">
        <v>0</v>
      </c>
      <c r="Q5235" s="6">
        <v>0</v>
      </c>
      <c r="R5235" s="6">
        <v>0</v>
      </c>
      <c r="S5235" s="6">
        <v>0</v>
      </c>
      <c r="T5235" s="6">
        <v>0</v>
      </c>
      <c r="U5235" s="7">
        <v>0.08</v>
      </c>
      <c r="V5235" s="7">
        <v>0</v>
      </c>
      <c r="W5235" s="7">
        <v>0.02</v>
      </c>
      <c r="X5235" s="7">
        <v>0</v>
      </c>
      <c r="Y5235" s="8" t="str">
        <f>IFERROR(VLOOKUP(F:F,#REF!,2,0),"需要手动检查")</f>
        <v>需要手动检查</v>
      </c>
      <c r="Z5235" s="9" t="str">
        <f t="shared" si="400"/>
        <v>否</v>
      </c>
      <c r="AA5235" s="10" t="s">
        <v>36</v>
      </c>
      <c r="AB5235" s="23" t="str">
        <f>IF(IFERROR(VLOOKUP(A5235,[1]剪辑视频号!A:B,2,FALSE),"")="剪辑","剪辑","商务")</f>
        <v>商务</v>
      </c>
      <c r="AC5235" t="str">
        <f t="shared" si="401"/>
        <v>2026/2/2</v>
      </c>
      <c r="AD5235" t="e">
        <f>VLOOKUP(Y5235,#REF!,2,FALSE)</f>
        <v>#REF!</v>
      </c>
    </row>
    <row r="5236" customHeight="1" spans="1:30">
      <c r="A5236" s="2" t="s">
        <v>14413</v>
      </c>
      <c r="B5236" s="2" t="s">
        <v>14414</v>
      </c>
      <c r="C5236" s="2" t="s">
        <v>16104</v>
      </c>
      <c r="D5236" s="2" t="s">
        <v>16491</v>
      </c>
      <c r="E5236" s="2" t="s">
        <v>16492</v>
      </c>
      <c r="F5236" s="2" t="s">
        <v>16034</v>
      </c>
      <c r="G5236" s="6">
        <v>283</v>
      </c>
      <c r="H5236" s="6">
        <v>1</v>
      </c>
      <c r="I5236" s="6">
        <v>0</v>
      </c>
      <c r="J5236" s="6">
        <v>0</v>
      </c>
      <c r="K5236" s="6">
        <v>0</v>
      </c>
      <c r="L5236" s="6">
        <v>0</v>
      </c>
      <c r="M5236" s="6">
        <v>304</v>
      </c>
      <c r="N5236" s="6">
        <v>14</v>
      </c>
      <c r="O5236" s="6">
        <v>0</v>
      </c>
      <c r="P5236" s="6">
        <v>0</v>
      </c>
      <c r="Q5236" s="6">
        <v>0</v>
      </c>
      <c r="R5236" s="6">
        <v>0</v>
      </c>
      <c r="S5236" s="6">
        <v>0</v>
      </c>
      <c r="T5236" s="6">
        <v>0</v>
      </c>
      <c r="U5236" s="7">
        <v>0.0495</v>
      </c>
      <c r="V5236" s="7">
        <v>0</v>
      </c>
      <c r="W5236" s="7">
        <v>0.0247</v>
      </c>
      <c r="X5236" s="7">
        <v>0</v>
      </c>
      <c r="Y5236" s="8" t="str">
        <f>IFERROR(VLOOKUP(F:F,#REF!,2,0),"需要手动检查")</f>
        <v>需要手动检查</v>
      </c>
      <c r="Z5236" s="9" t="str">
        <f t="shared" si="400"/>
        <v>否</v>
      </c>
      <c r="AA5236" s="10" t="s">
        <v>36</v>
      </c>
      <c r="AB5236" s="23" t="str">
        <f>IF(IFERROR(VLOOKUP(A5236,[1]剪辑视频号!A:B,2,FALSE),"")="剪辑","剪辑","商务")</f>
        <v>剪辑</v>
      </c>
      <c r="AC5236" t="str">
        <f t="shared" si="401"/>
        <v>2026/2/3</v>
      </c>
      <c r="AD5236" t="e">
        <f>VLOOKUP(Y5236,#REF!,2,FALSE)</f>
        <v>#REF!</v>
      </c>
    </row>
    <row r="5237" customHeight="1" spans="1:30">
      <c r="A5237" s="2" t="s">
        <v>14413</v>
      </c>
      <c r="B5237" s="2" t="s">
        <v>14414</v>
      </c>
      <c r="C5237" s="2" t="s">
        <v>16101</v>
      </c>
      <c r="D5237" s="2" t="s">
        <v>16493</v>
      </c>
      <c r="E5237" s="2" t="s">
        <v>16494</v>
      </c>
      <c r="F5237" s="2" t="s">
        <v>16034</v>
      </c>
      <c r="G5237" s="6">
        <v>302</v>
      </c>
      <c r="H5237" s="6">
        <v>2</v>
      </c>
      <c r="I5237" s="6">
        <v>0</v>
      </c>
      <c r="J5237" s="6">
        <v>1</v>
      </c>
      <c r="K5237" s="6">
        <v>0</v>
      </c>
      <c r="L5237" s="6">
        <v>0</v>
      </c>
      <c r="M5237" s="6">
        <v>300</v>
      </c>
      <c r="N5237" s="6">
        <v>18</v>
      </c>
      <c r="O5237" s="6">
        <v>0</v>
      </c>
      <c r="P5237" s="6">
        <v>0</v>
      </c>
      <c r="Q5237" s="6">
        <v>0</v>
      </c>
      <c r="R5237" s="6">
        <v>0</v>
      </c>
      <c r="S5237" s="6">
        <v>0</v>
      </c>
      <c r="T5237" s="6">
        <v>0</v>
      </c>
      <c r="U5237" s="7">
        <v>0.0596</v>
      </c>
      <c r="V5237" s="7">
        <v>0</v>
      </c>
      <c r="W5237" s="7">
        <v>0.0364</v>
      </c>
      <c r="X5237" s="7">
        <v>0</v>
      </c>
      <c r="Y5237" s="8" t="str">
        <f>IFERROR(VLOOKUP(F:F,#REF!,2,0),"需要手动检查")</f>
        <v>需要手动检查</v>
      </c>
      <c r="Z5237" s="9" t="str">
        <f t="shared" si="400"/>
        <v>否</v>
      </c>
      <c r="AA5237" s="10" t="s">
        <v>36</v>
      </c>
      <c r="AB5237" s="23" t="str">
        <f>IF(IFERROR(VLOOKUP(A5237,[1]剪辑视频号!A:B,2,FALSE),"")="剪辑","剪辑","商务")</f>
        <v>剪辑</v>
      </c>
      <c r="AC5237" t="str">
        <f t="shared" si="401"/>
        <v>2026/2/3</v>
      </c>
      <c r="AD5237" t="e">
        <f>VLOOKUP(Y5237,#REF!,2,FALSE)</f>
        <v>#REF!</v>
      </c>
    </row>
    <row r="5238" customHeight="1" spans="1:30">
      <c r="A5238" s="2" t="s">
        <v>14109</v>
      </c>
      <c r="B5238" s="2" t="s">
        <v>14110</v>
      </c>
      <c r="C5238" s="2" t="s">
        <v>16188</v>
      </c>
      <c r="D5238" s="2" t="s">
        <v>16495</v>
      </c>
      <c r="E5238" s="2" t="s">
        <v>16492</v>
      </c>
      <c r="F5238" s="2" t="s">
        <v>16034</v>
      </c>
      <c r="G5238" s="6">
        <v>301</v>
      </c>
      <c r="H5238" s="6">
        <v>6</v>
      </c>
      <c r="I5238" s="6">
        <v>0</v>
      </c>
      <c r="J5238" s="6">
        <v>0</v>
      </c>
      <c r="K5238" s="6">
        <v>0</v>
      </c>
      <c r="L5238" s="6">
        <v>0</v>
      </c>
      <c r="M5238" s="6">
        <v>305</v>
      </c>
      <c r="N5238" s="6">
        <v>28</v>
      </c>
      <c r="O5238" s="6">
        <v>0</v>
      </c>
      <c r="P5238" s="6">
        <v>0</v>
      </c>
      <c r="Q5238" s="6">
        <v>0</v>
      </c>
      <c r="R5238" s="6">
        <v>0</v>
      </c>
      <c r="S5238" s="6">
        <v>0</v>
      </c>
      <c r="T5238" s="6">
        <v>0</v>
      </c>
      <c r="U5238" s="7">
        <v>0.093</v>
      </c>
      <c r="V5238" s="7">
        <v>0</v>
      </c>
      <c r="W5238" s="7">
        <v>0.0432</v>
      </c>
      <c r="X5238" s="7">
        <v>0</v>
      </c>
      <c r="Y5238" s="8" t="str">
        <f>IFERROR(VLOOKUP(F:F,#REF!,2,0),"需要手动检查")</f>
        <v>需要手动检查</v>
      </c>
      <c r="Z5238" s="9" t="str">
        <f t="shared" si="400"/>
        <v>否</v>
      </c>
      <c r="AA5238" s="10" t="s">
        <v>36</v>
      </c>
      <c r="AB5238" s="23" t="str">
        <f>IF(IFERROR(VLOOKUP(A5238,[1]剪辑视频号!A:B,2,FALSE),"")="剪辑","剪辑","商务")</f>
        <v>剪辑</v>
      </c>
      <c r="AC5238" t="str">
        <f t="shared" si="401"/>
        <v>2026/2/3</v>
      </c>
      <c r="AD5238" t="e">
        <f>VLOOKUP(Y5238,#REF!,2,FALSE)</f>
        <v>#REF!</v>
      </c>
    </row>
    <row r="5239" customHeight="1" spans="1:30">
      <c r="A5239" s="2" t="s">
        <v>14109</v>
      </c>
      <c r="B5239" s="2" t="s">
        <v>14110</v>
      </c>
      <c r="C5239" s="2" t="s">
        <v>16177</v>
      </c>
      <c r="D5239" s="2" t="s">
        <v>16496</v>
      </c>
      <c r="E5239" s="2" t="s">
        <v>16494</v>
      </c>
      <c r="F5239" s="2" t="s">
        <v>16034</v>
      </c>
      <c r="G5239" s="6">
        <v>438</v>
      </c>
      <c r="H5239" s="6">
        <v>11</v>
      </c>
      <c r="I5239" s="6">
        <v>0</v>
      </c>
      <c r="J5239" s="6">
        <v>0</v>
      </c>
      <c r="K5239" s="6">
        <v>1</v>
      </c>
      <c r="L5239" s="6">
        <v>0</v>
      </c>
      <c r="M5239" s="6">
        <v>451</v>
      </c>
      <c r="N5239" s="6">
        <v>1</v>
      </c>
      <c r="O5239" s="6">
        <v>0</v>
      </c>
      <c r="P5239" s="6">
        <v>0</v>
      </c>
      <c r="Q5239" s="6">
        <v>0</v>
      </c>
      <c r="R5239" s="6">
        <v>0</v>
      </c>
      <c r="S5239" s="6">
        <v>0</v>
      </c>
      <c r="T5239" s="6">
        <v>0</v>
      </c>
      <c r="U5239" s="7">
        <v>0.0023</v>
      </c>
      <c r="V5239" s="7">
        <v>0</v>
      </c>
      <c r="W5239" s="7">
        <v>0.0388</v>
      </c>
      <c r="X5239" s="7">
        <v>0</v>
      </c>
      <c r="Y5239" s="8" t="str">
        <f>IFERROR(VLOOKUP(F:F,#REF!,2,0),"需要手动检查")</f>
        <v>需要手动检查</v>
      </c>
      <c r="Z5239" s="9" t="str">
        <f t="shared" si="400"/>
        <v>否</v>
      </c>
      <c r="AA5239" s="10" t="s">
        <v>36</v>
      </c>
      <c r="AB5239" s="23" t="str">
        <f>IF(IFERROR(VLOOKUP(A5239,[1]剪辑视频号!A:B,2,FALSE),"")="剪辑","剪辑","商务")</f>
        <v>剪辑</v>
      </c>
      <c r="AC5239" t="str">
        <f t="shared" si="401"/>
        <v>2026/2/3</v>
      </c>
      <c r="AD5239" t="e">
        <f>VLOOKUP(Y5239,#REF!,2,FALSE)</f>
        <v>#REF!</v>
      </c>
    </row>
    <row r="5240" customHeight="1" spans="1:30">
      <c r="A5240" s="2" t="s">
        <v>16497</v>
      </c>
      <c r="B5240" s="2" t="s">
        <v>16498</v>
      </c>
      <c r="C5240" s="2" t="s">
        <v>16499</v>
      </c>
      <c r="D5240" s="2" t="s">
        <v>16500</v>
      </c>
      <c r="E5240" s="2" t="s">
        <v>16501</v>
      </c>
      <c r="F5240" s="2" t="s">
        <v>15913</v>
      </c>
      <c r="G5240" s="6">
        <v>38</v>
      </c>
      <c r="H5240" s="6">
        <v>4</v>
      </c>
      <c r="I5240" s="6">
        <v>0</v>
      </c>
      <c r="J5240" s="6">
        <v>0</v>
      </c>
      <c r="K5240" s="6">
        <v>0</v>
      </c>
      <c r="L5240" s="6">
        <v>0</v>
      </c>
      <c r="M5240" s="6">
        <v>36</v>
      </c>
      <c r="N5240" s="6">
        <v>3</v>
      </c>
      <c r="O5240" s="6">
        <v>0</v>
      </c>
      <c r="P5240" s="6">
        <v>0</v>
      </c>
      <c r="Q5240" s="6">
        <v>0</v>
      </c>
      <c r="R5240" s="6">
        <v>0</v>
      </c>
      <c r="S5240" s="6">
        <v>0</v>
      </c>
      <c r="T5240" s="6">
        <v>0</v>
      </c>
      <c r="U5240" s="7">
        <v>0.0789</v>
      </c>
      <c r="V5240" s="7">
        <v>0</v>
      </c>
      <c r="W5240" s="7">
        <v>0.1579</v>
      </c>
      <c r="X5240" s="7">
        <v>0</v>
      </c>
      <c r="Y5240" s="8" t="str">
        <f>IFERROR(VLOOKUP(F:F,#REF!,2,0),"需要手动检查")</f>
        <v>需要手动检查</v>
      </c>
      <c r="Z5240" s="9" t="str">
        <f t="shared" ref="Z5240:Z5250" si="402">IF(R5240&gt;0,"是","否")</f>
        <v>否</v>
      </c>
      <c r="AA5240" s="10" t="s">
        <v>36</v>
      </c>
      <c r="AB5240" s="23" t="str">
        <f>IF(IFERROR(VLOOKUP(A5240,[1]剪辑视频号!A:B,2,FALSE),"")="剪辑","剪辑","商务")</f>
        <v>商务</v>
      </c>
      <c r="AC5240" t="str">
        <f t="shared" ref="AC5240:AC5250" si="403">YEAR(E5240)&amp;"/"&amp;MONTH(E5240)&amp;"/"&amp;DAY(E5240)</f>
        <v>2026/2/4</v>
      </c>
      <c r="AD5240" t="e">
        <f>VLOOKUP(Y5240,#REF!,2,FALSE)</f>
        <v>#REF!</v>
      </c>
    </row>
    <row r="5241" customHeight="1" spans="1:30">
      <c r="A5241" s="2" t="s">
        <v>16502</v>
      </c>
      <c r="B5241" s="2" t="s">
        <v>16503</v>
      </c>
      <c r="C5241" s="2" t="s">
        <v>16504</v>
      </c>
      <c r="D5241" s="2" t="s">
        <v>16505</v>
      </c>
      <c r="E5241" s="2" t="s">
        <v>16506</v>
      </c>
      <c r="F5241" s="2" t="s">
        <v>15617</v>
      </c>
      <c r="G5241" s="6">
        <v>677</v>
      </c>
      <c r="H5241" s="6">
        <v>13</v>
      </c>
      <c r="I5241" s="6">
        <v>0</v>
      </c>
      <c r="J5241" s="6">
        <v>0</v>
      </c>
      <c r="K5241" s="6">
        <v>0</v>
      </c>
      <c r="L5241" s="6">
        <v>0</v>
      </c>
      <c r="M5241" s="6">
        <v>706</v>
      </c>
      <c r="N5241" s="6">
        <v>7</v>
      </c>
      <c r="O5241" s="6">
        <v>0</v>
      </c>
      <c r="P5241" s="6">
        <v>0</v>
      </c>
      <c r="Q5241" s="6">
        <v>0</v>
      </c>
      <c r="R5241" s="6">
        <v>0</v>
      </c>
      <c r="S5241" s="6">
        <v>0</v>
      </c>
      <c r="T5241" s="6">
        <v>0</v>
      </c>
      <c r="U5241" s="7">
        <v>0.0103</v>
      </c>
      <c r="V5241" s="7">
        <v>0</v>
      </c>
      <c r="W5241" s="7">
        <v>0.0428</v>
      </c>
      <c r="X5241" s="7">
        <v>0</v>
      </c>
      <c r="Y5241" s="8" t="str">
        <f>IFERROR(VLOOKUP(F:F,#REF!,2,0),"需要手动检查")</f>
        <v>需要手动检查</v>
      </c>
      <c r="Z5241" s="9" t="str">
        <f t="shared" si="402"/>
        <v>否</v>
      </c>
      <c r="AA5241" s="10" t="s">
        <v>36</v>
      </c>
      <c r="AB5241" s="23" t="str">
        <f>IF(IFERROR(VLOOKUP(A5241,[1]剪辑视频号!A:B,2,FALSE),"")="剪辑","剪辑","商务")</f>
        <v>商务</v>
      </c>
      <c r="AC5241" t="str">
        <f t="shared" si="403"/>
        <v>2026/2/4</v>
      </c>
      <c r="AD5241" t="e">
        <f>VLOOKUP(Y5241,#REF!,2,FALSE)</f>
        <v>#REF!</v>
      </c>
    </row>
    <row r="5242" customHeight="1" spans="1:30">
      <c r="A5242" s="2" t="s">
        <v>16507</v>
      </c>
      <c r="B5242" s="2" t="s">
        <v>16508</v>
      </c>
      <c r="C5242" s="2" t="s">
        <v>16509</v>
      </c>
      <c r="D5242" s="2" t="s">
        <v>16510</v>
      </c>
      <c r="E5242" s="2" t="s">
        <v>16511</v>
      </c>
      <c r="F5242" s="2" t="s">
        <v>15617</v>
      </c>
      <c r="G5242" s="6">
        <v>253</v>
      </c>
      <c r="H5242" s="6">
        <v>18</v>
      </c>
      <c r="I5242" s="6">
        <v>1</v>
      </c>
      <c r="J5242" s="6">
        <v>0</v>
      </c>
      <c r="K5242" s="6">
        <v>0</v>
      </c>
      <c r="L5242" s="6">
        <v>0</v>
      </c>
      <c r="M5242" s="6">
        <v>248</v>
      </c>
      <c r="N5242" s="6">
        <v>1</v>
      </c>
      <c r="O5242" s="6">
        <v>0</v>
      </c>
      <c r="P5242" s="6">
        <v>0</v>
      </c>
      <c r="Q5242" s="6">
        <v>0</v>
      </c>
      <c r="R5242" s="6">
        <v>0</v>
      </c>
      <c r="S5242" s="6">
        <v>0</v>
      </c>
      <c r="T5242" s="6">
        <v>0</v>
      </c>
      <c r="U5242" s="7">
        <v>0.004</v>
      </c>
      <c r="V5242" s="7">
        <v>0</v>
      </c>
      <c r="W5242" s="7">
        <v>0.0711</v>
      </c>
      <c r="X5242" s="7">
        <v>0</v>
      </c>
      <c r="Y5242" s="8" t="str">
        <f>IFERROR(VLOOKUP(F:F,#REF!,2,0),"需要手动检查")</f>
        <v>需要手动检查</v>
      </c>
      <c r="Z5242" s="9" t="str">
        <f t="shared" si="402"/>
        <v>否</v>
      </c>
      <c r="AA5242" s="10" t="s">
        <v>36</v>
      </c>
      <c r="AB5242" s="23" t="str">
        <f>IF(IFERROR(VLOOKUP(A5242,[1]剪辑视频号!A:B,2,FALSE),"")="剪辑","剪辑","商务")</f>
        <v>商务</v>
      </c>
      <c r="AC5242" t="str">
        <f t="shared" si="403"/>
        <v>2026/2/4</v>
      </c>
      <c r="AD5242" t="e">
        <f>VLOOKUP(Y5242,#REF!,2,FALSE)</f>
        <v>#REF!</v>
      </c>
    </row>
    <row r="5243" customHeight="1" spans="1:30">
      <c r="A5243" s="2" t="s">
        <v>16507</v>
      </c>
      <c r="B5243" s="2" t="s">
        <v>16508</v>
      </c>
      <c r="C5243" s="2" t="s">
        <v>16512</v>
      </c>
      <c r="D5243" s="2" t="s">
        <v>16513</v>
      </c>
      <c r="E5243" s="2" t="s">
        <v>16514</v>
      </c>
      <c r="F5243" s="2" t="s">
        <v>15617</v>
      </c>
      <c r="G5243" s="6">
        <v>365</v>
      </c>
      <c r="H5243" s="6">
        <v>34</v>
      </c>
      <c r="I5243" s="6">
        <v>3</v>
      </c>
      <c r="J5243" s="6">
        <v>0</v>
      </c>
      <c r="K5243" s="6">
        <v>0</v>
      </c>
      <c r="L5243" s="6">
        <v>0</v>
      </c>
      <c r="M5243" s="6">
        <v>393</v>
      </c>
      <c r="N5243" s="6">
        <v>4</v>
      </c>
      <c r="O5243" s="6">
        <v>0</v>
      </c>
      <c r="P5243" s="6">
        <v>0</v>
      </c>
      <c r="Q5243" s="6">
        <v>0</v>
      </c>
      <c r="R5243" s="6">
        <v>0</v>
      </c>
      <c r="S5243" s="6">
        <v>0</v>
      </c>
      <c r="T5243" s="6">
        <v>0</v>
      </c>
      <c r="U5243" s="7">
        <v>0.011</v>
      </c>
      <c r="V5243" s="7">
        <v>0</v>
      </c>
      <c r="W5243" s="7">
        <v>0.0575</v>
      </c>
      <c r="X5243" s="7">
        <v>0</v>
      </c>
      <c r="Y5243" s="8" t="str">
        <f>IFERROR(VLOOKUP(F:F,#REF!,2,0),"需要手动检查")</f>
        <v>需要手动检查</v>
      </c>
      <c r="Z5243" s="9" t="str">
        <f t="shared" si="402"/>
        <v>否</v>
      </c>
      <c r="AA5243" s="10" t="s">
        <v>36</v>
      </c>
      <c r="AB5243" s="23" t="str">
        <f>IF(IFERROR(VLOOKUP(A5243,[1]剪辑视频号!A:B,2,FALSE),"")="剪辑","剪辑","商务")</f>
        <v>商务</v>
      </c>
      <c r="AC5243" t="str">
        <f t="shared" si="403"/>
        <v>2026/2/4</v>
      </c>
      <c r="AD5243" t="e">
        <f>VLOOKUP(Y5243,#REF!,2,FALSE)</f>
        <v>#REF!</v>
      </c>
    </row>
    <row r="5244" customHeight="1" spans="1:30">
      <c r="A5244" s="2" t="s">
        <v>16077</v>
      </c>
      <c r="B5244" s="2" t="s">
        <v>16078</v>
      </c>
      <c r="C5244" s="2" t="s">
        <v>16515</v>
      </c>
      <c r="D5244" s="2" t="s">
        <v>16516</v>
      </c>
      <c r="E5244" s="2" t="s">
        <v>16517</v>
      </c>
      <c r="F5244" s="2" t="s">
        <v>15913</v>
      </c>
      <c r="G5244" s="6">
        <v>54</v>
      </c>
      <c r="H5244" s="6">
        <v>6</v>
      </c>
      <c r="I5244" s="6">
        <v>3</v>
      </c>
      <c r="J5244" s="6">
        <v>0</v>
      </c>
      <c r="K5244" s="6">
        <v>0</v>
      </c>
      <c r="L5244" s="6">
        <v>0</v>
      </c>
      <c r="M5244" s="6">
        <v>53</v>
      </c>
      <c r="N5244" s="6">
        <v>0</v>
      </c>
      <c r="O5244" s="6">
        <v>0</v>
      </c>
      <c r="P5244" s="6">
        <v>0</v>
      </c>
      <c r="Q5244" s="6">
        <v>0</v>
      </c>
      <c r="R5244" s="6">
        <v>0</v>
      </c>
      <c r="S5244" s="6">
        <v>0</v>
      </c>
      <c r="T5244" s="6">
        <v>0</v>
      </c>
      <c r="U5244" s="7">
        <v>0</v>
      </c>
      <c r="V5244" s="7">
        <v>0</v>
      </c>
      <c r="W5244" s="7">
        <v>0.037</v>
      </c>
      <c r="X5244" s="7">
        <v>0</v>
      </c>
      <c r="Y5244" s="8" t="str">
        <f>IFERROR(VLOOKUP(F:F,#REF!,2,0),"需要手动检查")</f>
        <v>需要手动检查</v>
      </c>
      <c r="Z5244" s="9" t="str">
        <f t="shared" si="402"/>
        <v>否</v>
      </c>
      <c r="AA5244" s="10" t="s">
        <v>36</v>
      </c>
      <c r="AB5244" s="23" t="str">
        <f>IF(IFERROR(VLOOKUP(A5244,[1]剪辑视频号!A:B,2,FALSE),"")="剪辑","剪辑","商务")</f>
        <v>商务</v>
      </c>
      <c r="AC5244" t="str">
        <f t="shared" si="403"/>
        <v>2026/2/4</v>
      </c>
      <c r="AD5244" t="e">
        <f>VLOOKUP(Y5244,#REF!,2,FALSE)</f>
        <v>#REF!</v>
      </c>
    </row>
    <row r="5245" customHeight="1" spans="1:30">
      <c r="A5245" s="2" t="s">
        <v>15423</v>
      </c>
      <c r="B5245" s="2" t="s">
        <v>15424</v>
      </c>
      <c r="C5245" s="2" t="s">
        <v>16518</v>
      </c>
      <c r="D5245" s="2" t="s">
        <v>16519</v>
      </c>
      <c r="E5245" s="2" t="s">
        <v>16520</v>
      </c>
      <c r="F5245" s="2" t="s">
        <v>15913</v>
      </c>
      <c r="G5245" s="6">
        <v>49</v>
      </c>
      <c r="H5245" s="6">
        <v>5</v>
      </c>
      <c r="I5245" s="6">
        <v>4</v>
      </c>
      <c r="J5245" s="6">
        <v>0</v>
      </c>
      <c r="K5245" s="6">
        <v>0</v>
      </c>
      <c r="L5245" s="6">
        <v>0</v>
      </c>
      <c r="M5245" s="6">
        <v>50</v>
      </c>
      <c r="N5245" s="6">
        <v>1</v>
      </c>
      <c r="O5245" s="6">
        <v>0</v>
      </c>
      <c r="P5245" s="6">
        <v>0</v>
      </c>
      <c r="Q5245" s="6">
        <v>0</v>
      </c>
      <c r="R5245" s="6">
        <v>0</v>
      </c>
      <c r="S5245" s="6">
        <v>0</v>
      </c>
      <c r="T5245" s="6">
        <v>0</v>
      </c>
      <c r="U5245" s="7">
        <v>0.0204</v>
      </c>
      <c r="V5245" s="7">
        <v>0</v>
      </c>
      <c r="W5245" s="7">
        <v>0.0612</v>
      </c>
      <c r="X5245" s="7">
        <v>0</v>
      </c>
      <c r="Y5245" s="8" t="str">
        <f>IFERROR(VLOOKUP(F:F,#REF!,2,0),"需要手动检查")</f>
        <v>需要手动检查</v>
      </c>
      <c r="Z5245" s="9" t="str">
        <f t="shared" si="402"/>
        <v>否</v>
      </c>
      <c r="AA5245" s="10" t="s">
        <v>36</v>
      </c>
      <c r="AB5245" s="23" t="str">
        <f>IF(IFERROR(VLOOKUP(A5245,[1]剪辑视频号!A:B,2,FALSE),"")="剪辑","剪辑","商务")</f>
        <v>商务</v>
      </c>
      <c r="AC5245" t="str">
        <f t="shared" si="403"/>
        <v>2026/2/4</v>
      </c>
      <c r="AD5245" t="e">
        <f>VLOOKUP(Y5245,#REF!,2,FALSE)</f>
        <v>#REF!</v>
      </c>
    </row>
    <row r="5246" customHeight="1" spans="1:30">
      <c r="A5246" s="2" t="s">
        <v>16521</v>
      </c>
      <c r="B5246" s="2" t="s">
        <v>16522</v>
      </c>
      <c r="C5246" s="2" t="s">
        <v>16523</v>
      </c>
      <c r="D5246" s="2" t="s">
        <v>16524</v>
      </c>
      <c r="E5246" s="2" t="s">
        <v>16525</v>
      </c>
      <c r="F5246" s="2" t="s">
        <v>15913</v>
      </c>
      <c r="G5246" s="6">
        <v>674</v>
      </c>
      <c r="H5246" s="6">
        <v>30</v>
      </c>
      <c r="I5246" s="6">
        <v>0</v>
      </c>
      <c r="J5246" s="6">
        <v>0</v>
      </c>
      <c r="K5246" s="6">
        <v>1</v>
      </c>
      <c r="L5246" s="6">
        <v>0</v>
      </c>
      <c r="M5246" s="6">
        <v>744</v>
      </c>
      <c r="N5246" s="6">
        <v>10</v>
      </c>
      <c r="O5246" s="6">
        <v>0</v>
      </c>
      <c r="P5246" s="6">
        <v>0</v>
      </c>
      <c r="Q5246" s="6">
        <v>0</v>
      </c>
      <c r="R5246" s="6">
        <v>0</v>
      </c>
      <c r="S5246" s="6">
        <v>0</v>
      </c>
      <c r="T5246" s="6">
        <v>0</v>
      </c>
      <c r="U5246" s="7">
        <v>0.0148</v>
      </c>
      <c r="V5246" s="7">
        <v>0</v>
      </c>
      <c r="W5246" s="7">
        <v>0.0341</v>
      </c>
      <c r="X5246" s="7">
        <v>0</v>
      </c>
      <c r="Y5246" s="8" t="str">
        <f>IFERROR(VLOOKUP(F:F,#REF!,2,0),"需要手动检查")</f>
        <v>需要手动检查</v>
      </c>
      <c r="Z5246" s="9" t="str">
        <f t="shared" si="402"/>
        <v>否</v>
      </c>
      <c r="AA5246" s="10" t="s">
        <v>36</v>
      </c>
      <c r="AB5246" s="23" t="str">
        <f>IF(IFERROR(VLOOKUP(A5246,[1]剪辑视频号!A:B,2,FALSE),"")="剪辑","剪辑","商务")</f>
        <v>商务</v>
      </c>
      <c r="AC5246" t="str">
        <f t="shared" si="403"/>
        <v>2026/2/4</v>
      </c>
      <c r="AD5246" t="e">
        <f>VLOOKUP(Y5246,#REF!,2,FALSE)</f>
        <v>#REF!</v>
      </c>
    </row>
    <row r="5247" customHeight="1" spans="1:30">
      <c r="A5247" s="2" t="s">
        <v>14109</v>
      </c>
      <c r="B5247" s="2" t="s">
        <v>14110</v>
      </c>
      <c r="C5247" s="2" t="s">
        <v>16526</v>
      </c>
      <c r="D5247" s="2" t="s">
        <v>16527</v>
      </c>
      <c r="E5247" s="2" t="s">
        <v>16528</v>
      </c>
      <c r="F5247" s="2" t="s">
        <v>16034</v>
      </c>
      <c r="G5247" s="6">
        <v>121</v>
      </c>
      <c r="H5247" s="6">
        <v>1</v>
      </c>
      <c r="I5247" s="6">
        <v>0</v>
      </c>
      <c r="J5247" s="6">
        <v>0</v>
      </c>
      <c r="K5247" s="6">
        <v>0</v>
      </c>
      <c r="L5247" s="6">
        <v>0</v>
      </c>
      <c r="M5247" s="6">
        <v>118</v>
      </c>
      <c r="N5247" s="6">
        <v>2</v>
      </c>
      <c r="O5247" s="6">
        <v>0</v>
      </c>
      <c r="P5247" s="6">
        <v>0</v>
      </c>
      <c r="Q5247" s="6">
        <v>0</v>
      </c>
      <c r="R5247" s="6">
        <v>0</v>
      </c>
      <c r="S5247" s="6">
        <v>0</v>
      </c>
      <c r="T5247" s="6">
        <v>0</v>
      </c>
      <c r="U5247" s="7">
        <v>0.0165</v>
      </c>
      <c r="V5247" s="7">
        <v>0</v>
      </c>
      <c r="W5247" s="7">
        <v>0.0248</v>
      </c>
      <c r="X5247" s="7">
        <v>0</v>
      </c>
      <c r="Y5247" s="8" t="str">
        <f>IFERROR(VLOOKUP(F:F,#REF!,2,0),"需要手动检查")</f>
        <v>需要手动检查</v>
      </c>
      <c r="Z5247" s="9" t="str">
        <f t="shared" si="402"/>
        <v>否</v>
      </c>
      <c r="AA5247" s="10" t="s">
        <v>36</v>
      </c>
      <c r="AB5247" s="23" t="str">
        <f>IF(IFERROR(VLOOKUP(A5247,[1]剪辑视频号!A:B,2,FALSE),"")="剪辑","剪辑","商务")</f>
        <v>剪辑</v>
      </c>
      <c r="AC5247" t="str">
        <f t="shared" si="403"/>
        <v>2026/2/4</v>
      </c>
      <c r="AD5247" t="e">
        <f>VLOOKUP(Y5247,#REF!,2,FALSE)</f>
        <v>#REF!</v>
      </c>
    </row>
    <row r="5248" customHeight="1" spans="1:30">
      <c r="A5248" s="2" t="s">
        <v>14109</v>
      </c>
      <c r="B5248" s="2" t="s">
        <v>14110</v>
      </c>
      <c r="C5248" s="2" t="s">
        <v>16529</v>
      </c>
      <c r="D5248" s="2" t="s">
        <v>16530</v>
      </c>
      <c r="E5248" s="2" t="s">
        <v>16531</v>
      </c>
      <c r="F5248" s="2" t="s">
        <v>16034</v>
      </c>
      <c r="G5248" s="6">
        <v>309</v>
      </c>
      <c r="H5248" s="6">
        <v>3</v>
      </c>
      <c r="I5248" s="6">
        <v>0</v>
      </c>
      <c r="J5248" s="6">
        <v>0</v>
      </c>
      <c r="K5248" s="6">
        <v>1</v>
      </c>
      <c r="L5248" s="6">
        <v>0</v>
      </c>
      <c r="M5248" s="6">
        <v>295</v>
      </c>
      <c r="N5248" s="6">
        <v>3</v>
      </c>
      <c r="O5248" s="6">
        <v>0</v>
      </c>
      <c r="P5248" s="6">
        <v>0</v>
      </c>
      <c r="Q5248" s="6">
        <v>0</v>
      </c>
      <c r="R5248" s="6">
        <v>0</v>
      </c>
      <c r="S5248" s="6">
        <v>0</v>
      </c>
      <c r="T5248" s="6">
        <v>0</v>
      </c>
      <c r="U5248" s="7">
        <v>0.0097</v>
      </c>
      <c r="V5248" s="7">
        <v>0</v>
      </c>
      <c r="W5248" s="7">
        <v>0.0162</v>
      </c>
      <c r="X5248" s="7">
        <v>0</v>
      </c>
      <c r="Y5248" s="8" t="str">
        <f>IFERROR(VLOOKUP(F:F,#REF!,2,0),"需要手动检查")</f>
        <v>需要手动检查</v>
      </c>
      <c r="Z5248" s="9" t="str">
        <f t="shared" si="402"/>
        <v>否</v>
      </c>
      <c r="AA5248" s="10" t="s">
        <v>36</v>
      </c>
      <c r="AB5248" s="23" t="str">
        <f>IF(IFERROR(VLOOKUP(A5248,[1]剪辑视频号!A:B,2,FALSE),"")="剪辑","剪辑","商务")</f>
        <v>剪辑</v>
      </c>
      <c r="AC5248" t="str">
        <f t="shared" si="403"/>
        <v>2026/2/4</v>
      </c>
      <c r="AD5248" t="e">
        <f>VLOOKUP(Y5248,#REF!,2,FALSE)</f>
        <v>#REF!</v>
      </c>
    </row>
    <row r="5249" customHeight="1" spans="1:30">
      <c r="A5249" s="2" t="s">
        <v>14413</v>
      </c>
      <c r="B5249" s="2" t="s">
        <v>14414</v>
      </c>
      <c r="C5249" s="2" t="s">
        <v>16532</v>
      </c>
      <c r="D5249" s="2" t="s">
        <v>16533</v>
      </c>
      <c r="E5249" s="2" t="s">
        <v>16534</v>
      </c>
      <c r="F5249" s="2" t="s">
        <v>16034</v>
      </c>
      <c r="G5249" s="6">
        <v>346</v>
      </c>
      <c r="H5249" s="6">
        <v>5</v>
      </c>
      <c r="I5249" s="6">
        <v>0</v>
      </c>
      <c r="J5249" s="6">
        <v>0</v>
      </c>
      <c r="K5249" s="6">
        <v>0</v>
      </c>
      <c r="L5249" s="6">
        <v>0</v>
      </c>
      <c r="M5249" s="6">
        <v>356</v>
      </c>
      <c r="N5249" s="6">
        <v>6</v>
      </c>
      <c r="O5249" s="6">
        <v>0</v>
      </c>
      <c r="P5249" s="6">
        <v>0</v>
      </c>
      <c r="Q5249" s="6">
        <v>0</v>
      </c>
      <c r="R5249" s="6">
        <v>0</v>
      </c>
      <c r="S5249" s="6">
        <v>0</v>
      </c>
      <c r="T5249" s="6">
        <v>0</v>
      </c>
      <c r="U5249" s="7">
        <v>0.0173</v>
      </c>
      <c r="V5249" s="7">
        <v>0</v>
      </c>
      <c r="W5249" s="7">
        <v>0.0116</v>
      </c>
      <c r="X5249" s="7">
        <v>0</v>
      </c>
      <c r="Y5249" s="8" t="str">
        <f>IFERROR(VLOOKUP(F:F,#REF!,2,0),"需要手动检查")</f>
        <v>需要手动检查</v>
      </c>
      <c r="Z5249" s="9" t="str">
        <f t="shared" si="402"/>
        <v>否</v>
      </c>
      <c r="AA5249" s="10" t="s">
        <v>36</v>
      </c>
      <c r="AB5249" s="23" t="str">
        <f>IF(IFERROR(VLOOKUP(A5249,[1]剪辑视频号!A:B,2,FALSE),"")="剪辑","剪辑","商务")</f>
        <v>剪辑</v>
      </c>
      <c r="AC5249" t="str">
        <f t="shared" si="403"/>
        <v>2026/2/4</v>
      </c>
      <c r="AD5249" t="e">
        <f>VLOOKUP(Y5249,#REF!,2,FALSE)</f>
        <v>#REF!</v>
      </c>
    </row>
    <row r="5250" customHeight="1" spans="1:30">
      <c r="A5250" s="2" t="s">
        <v>14413</v>
      </c>
      <c r="B5250" s="2" t="s">
        <v>14414</v>
      </c>
      <c r="C5250" s="2" t="s">
        <v>16535</v>
      </c>
      <c r="D5250" s="2" t="s">
        <v>16536</v>
      </c>
      <c r="E5250" s="2" t="s">
        <v>16537</v>
      </c>
      <c r="F5250" s="2" t="s">
        <v>16034</v>
      </c>
      <c r="G5250" s="6">
        <v>49</v>
      </c>
      <c r="H5250" s="6">
        <v>1</v>
      </c>
      <c r="I5250" s="6">
        <v>0</v>
      </c>
      <c r="J5250" s="6">
        <v>0</v>
      </c>
      <c r="K5250" s="6">
        <v>0</v>
      </c>
      <c r="L5250" s="6">
        <v>0</v>
      </c>
      <c r="M5250" s="6">
        <v>58</v>
      </c>
      <c r="N5250" s="6">
        <v>1</v>
      </c>
      <c r="O5250" s="6">
        <v>0</v>
      </c>
      <c r="P5250" s="6">
        <v>0</v>
      </c>
      <c r="Q5250" s="6">
        <v>0</v>
      </c>
      <c r="R5250" s="6">
        <v>0</v>
      </c>
      <c r="S5250" s="6">
        <v>0</v>
      </c>
      <c r="T5250" s="6">
        <v>0</v>
      </c>
      <c r="U5250" s="7">
        <v>0.0204</v>
      </c>
      <c r="V5250" s="7">
        <v>0</v>
      </c>
      <c r="W5250" s="7">
        <v>0</v>
      </c>
      <c r="X5250" s="7">
        <v>0</v>
      </c>
      <c r="Y5250" s="8" t="str">
        <f>IFERROR(VLOOKUP(F:F,#REF!,2,0),"需要手动检查")</f>
        <v>需要手动检查</v>
      </c>
      <c r="Z5250" s="9" t="str">
        <f t="shared" si="402"/>
        <v>否</v>
      </c>
      <c r="AA5250" s="10" t="s">
        <v>36</v>
      </c>
      <c r="AB5250" s="23" t="str">
        <f>IF(IFERROR(VLOOKUP(A5250,[1]剪辑视频号!A:B,2,FALSE),"")="剪辑","剪辑","商务")</f>
        <v>剪辑</v>
      </c>
      <c r="AC5250" t="str">
        <f t="shared" si="403"/>
        <v>2026/2/4</v>
      </c>
      <c r="AD5250" t="e">
        <f>VLOOKUP(Y5250,#REF!,2,FALSE)</f>
        <v>#REF!</v>
      </c>
    </row>
    <row r="5251" customHeight="1" spans="1:30">
      <c r="A5251" s="2" t="s">
        <v>16538</v>
      </c>
      <c r="B5251" s="2" t="s">
        <v>16539</v>
      </c>
      <c r="C5251" s="2" t="s">
        <v>16540</v>
      </c>
      <c r="D5251" s="2" t="s">
        <v>16541</v>
      </c>
      <c r="E5251" s="2" t="s">
        <v>16542</v>
      </c>
      <c r="F5251" s="2" t="s">
        <v>15913</v>
      </c>
      <c r="G5251" s="6">
        <v>89</v>
      </c>
      <c r="H5251" s="6">
        <v>1</v>
      </c>
      <c r="I5251" s="6">
        <v>1</v>
      </c>
      <c r="J5251" s="6">
        <v>1</v>
      </c>
      <c r="K5251" s="6">
        <v>0</v>
      </c>
      <c r="L5251" s="6">
        <v>0</v>
      </c>
      <c r="M5251" s="6">
        <v>95</v>
      </c>
      <c r="N5251" s="6">
        <v>0</v>
      </c>
      <c r="O5251" s="6">
        <v>0</v>
      </c>
      <c r="P5251" s="6">
        <v>0</v>
      </c>
      <c r="Q5251" s="6">
        <v>0</v>
      </c>
      <c r="R5251" s="6">
        <v>0</v>
      </c>
      <c r="S5251" s="6">
        <v>0</v>
      </c>
      <c r="T5251" s="6">
        <v>0</v>
      </c>
      <c r="U5251" s="7">
        <v>0</v>
      </c>
      <c r="V5251" s="7">
        <v>0</v>
      </c>
      <c r="W5251" s="7">
        <v>0.1011</v>
      </c>
      <c r="X5251" s="7">
        <v>0</v>
      </c>
      <c r="Y5251" s="8" t="str">
        <f>IFERROR(VLOOKUP(F:F,#REF!,2,0),"需要手动检查")</f>
        <v>需要手动检查</v>
      </c>
      <c r="Z5251" s="9" t="str">
        <f t="shared" ref="Z5251:Z5276" si="404">IF(R5251&gt;0,"是","否")</f>
        <v>否</v>
      </c>
      <c r="AA5251" s="10" t="s">
        <v>36</v>
      </c>
      <c r="AB5251" s="23" t="str">
        <f>IF(IFERROR(VLOOKUP(A5251,[1]剪辑视频号!A:B,2,FALSE),"")="剪辑","剪辑","商务")</f>
        <v>商务</v>
      </c>
      <c r="AC5251" t="str">
        <f t="shared" ref="AC5251:AC5276" si="405">YEAR(E5251)&amp;"/"&amp;MONTH(E5251)&amp;"/"&amp;DAY(E5251)</f>
        <v>2026/2/5</v>
      </c>
      <c r="AD5251" t="e">
        <f>VLOOKUP(Y5251,#REF!,2,FALSE)</f>
        <v>#REF!</v>
      </c>
    </row>
    <row r="5252" customHeight="1" spans="1:30">
      <c r="A5252" s="2" t="s">
        <v>16538</v>
      </c>
      <c r="B5252" s="2" t="s">
        <v>16539</v>
      </c>
      <c r="C5252" s="2" t="s">
        <v>16543</v>
      </c>
      <c r="D5252" s="2" t="s">
        <v>16544</v>
      </c>
      <c r="E5252" s="2" t="s">
        <v>16545</v>
      </c>
      <c r="F5252" s="2" t="s">
        <v>15913</v>
      </c>
      <c r="G5252" s="6">
        <v>311</v>
      </c>
      <c r="H5252" s="6">
        <v>2</v>
      </c>
      <c r="I5252" s="6">
        <v>0</v>
      </c>
      <c r="J5252" s="6">
        <v>2</v>
      </c>
      <c r="K5252" s="6">
        <v>0</v>
      </c>
      <c r="L5252" s="6">
        <v>0</v>
      </c>
      <c r="M5252" s="6">
        <v>315</v>
      </c>
      <c r="N5252" s="6">
        <v>0</v>
      </c>
      <c r="O5252" s="6">
        <v>0</v>
      </c>
      <c r="P5252" s="6">
        <v>0</v>
      </c>
      <c r="Q5252" s="6">
        <v>0</v>
      </c>
      <c r="R5252" s="6">
        <v>0</v>
      </c>
      <c r="S5252" s="6">
        <v>0</v>
      </c>
      <c r="T5252" s="6">
        <v>0</v>
      </c>
      <c r="U5252" s="7">
        <v>0</v>
      </c>
      <c r="V5252" s="7">
        <v>0</v>
      </c>
      <c r="W5252" s="7">
        <v>0.0514</v>
      </c>
      <c r="X5252" s="7">
        <v>0</v>
      </c>
      <c r="Y5252" s="8" t="str">
        <f>IFERROR(VLOOKUP(F:F,#REF!,2,0),"需要手动检查")</f>
        <v>需要手动检查</v>
      </c>
      <c r="Z5252" s="9" t="str">
        <f t="shared" si="404"/>
        <v>否</v>
      </c>
      <c r="AA5252" s="10" t="s">
        <v>36</v>
      </c>
      <c r="AB5252" s="23" t="str">
        <f>IF(IFERROR(VLOOKUP(A5252,[1]剪辑视频号!A:B,2,FALSE),"")="剪辑","剪辑","商务")</f>
        <v>商务</v>
      </c>
      <c r="AC5252" t="str">
        <f t="shared" si="405"/>
        <v>2026/2/5</v>
      </c>
      <c r="AD5252" t="e">
        <f>VLOOKUP(Y5252,#REF!,2,FALSE)</f>
        <v>#REF!</v>
      </c>
    </row>
    <row r="5253" customHeight="1" spans="1:30">
      <c r="A5253" s="2" t="s">
        <v>15922</v>
      </c>
      <c r="B5253" s="2" t="s">
        <v>15923</v>
      </c>
      <c r="C5253" s="2" t="s">
        <v>16546</v>
      </c>
      <c r="D5253" s="2" t="s">
        <v>16547</v>
      </c>
      <c r="E5253" s="2" t="s">
        <v>16548</v>
      </c>
      <c r="F5253" s="2" t="s">
        <v>15617</v>
      </c>
      <c r="G5253" s="6">
        <v>567</v>
      </c>
      <c r="H5253" s="6">
        <v>56</v>
      </c>
      <c r="I5253" s="6">
        <v>56</v>
      </c>
      <c r="J5253" s="6">
        <v>4</v>
      </c>
      <c r="K5253" s="6">
        <v>0</v>
      </c>
      <c r="L5253" s="6">
        <v>0</v>
      </c>
      <c r="M5253" s="6">
        <v>673</v>
      </c>
      <c r="N5253" s="6">
        <v>19</v>
      </c>
      <c r="O5253" s="6">
        <v>0</v>
      </c>
      <c r="P5253" s="6">
        <v>0</v>
      </c>
      <c r="Q5253" s="6">
        <v>0</v>
      </c>
      <c r="R5253" s="6">
        <v>0</v>
      </c>
      <c r="S5253" s="6">
        <v>0</v>
      </c>
      <c r="T5253" s="6">
        <v>0</v>
      </c>
      <c r="U5253" s="7">
        <v>0.0335</v>
      </c>
      <c r="V5253" s="7">
        <v>0</v>
      </c>
      <c r="W5253" s="7">
        <v>0.134</v>
      </c>
      <c r="X5253" s="7">
        <v>0</v>
      </c>
      <c r="Y5253" s="8" t="str">
        <f>IFERROR(VLOOKUP(F:F,#REF!,2,0),"需要手动检查")</f>
        <v>需要手动检查</v>
      </c>
      <c r="Z5253" s="9" t="str">
        <f t="shared" si="404"/>
        <v>否</v>
      </c>
      <c r="AA5253" s="10" t="s">
        <v>36</v>
      </c>
      <c r="AB5253" s="23" t="str">
        <f>IF(IFERROR(VLOOKUP(A5253,[1]剪辑视频号!A:B,2,FALSE),"")="剪辑","剪辑","商务")</f>
        <v>商务</v>
      </c>
      <c r="AC5253" t="str">
        <f t="shared" si="405"/>
        <v>2026/2/5</v>
      </c>
      <c r="AD5253" t="e">
        <f>VLOOKUP(Y5253,#REF!,2,FALSE)</f>
        <v>#REF!</v>
      </c>
    </row>
    <row r="5254" customHeight="1" spans="1:30">
      <c r="A5254" s="2" t="s">
        <v>16355</v>
      </c>
      <c r="B5254" s="2" t="s">
        <v>16356</v>
      </c>
      <c r="C5254" s="2" t="s">
        <v>16549</v>
      </c>
      <c r="D5254" s="2" t="s">
        <v>16550</v>
      </c>
      <c r="E5254" s="2" t="s">
        <v>16551</v>
      </c>
      <c r="F5254" s="2" t="s">
        <v>15617</v>
      </c>
      <c r="G5254" s="6">
        <v>480</v>
      </c>
      <c r="H5254" s="6">
        <v>42</v>
      </c>
      <c r="I5254" s="6">
        <v>4</v>
      </c>
      <c r="J5254" s="6">
        <v>0</v>
      </c>
      <c r="K5254" s="6">
        <v>1</v>
      </c>
      <c r="L5254" s="6">
        <v>0</v>
      </c>
      <c r="M5254" s="6">
        <v>504</v>
      </c>
      <c r="N5254" s="6">
        <v>4</v>
      </c>
      <c r="O5254" s="6">
        <v>0</v>
      </c>
      <c r="P5254" s="6">
        <v>0</v>
      </c>
      <c r="Q5254" s="6">
        <v>0</v>
      </c>
      <c r="R5254" s="6">
        <v>0</v>
      </c>
      <c r="S5254" s="6">
        <v>0</v>
      </c>
      <c r="T5254" s="6">
        <v>0</v>
      </c>
      <c r="U5254" s="7">
        <v>0.0083</v>
      </c>
      <c r="V5254" s="7">
        <v>0</v>
      </c>
      <c r="W5254" s="7">
        <v>0.0396</v>
      </c>
      <c r="X5254" s="7">
        <v>0</v>
      </c>
      <c r="Y5254" s="8" t="str">
        <f>IFERROR(VLOOKUP(F:F,#REF!,2,0),"需要手动检查")</f>
        <v>需要手动检查</v>
      </c>
      <c r="Z5254" s="9" t="str">
        <f t="shared" si="404"/>
        <v>否</v>
      </c>
      <c r="AA5254" s="10" t="s">
        <v>36</v>
      </c>
      <c r="AB5254" s="23" t="str">
        <f>IF(IFERROR(VLOOKUP(A5254,[1]剪辑视频号!A:B,2,FALSE),"")="剪辑","剪辑","商务")</f>
        <v>商务</v>
      </c>
      <c r="AC5254" t="str">
        <f t="shared" si="405"/>
        <v>2026/2/5</v>
      </c>
      <c r="AD5254" t="e">
        <f>VLOOKUP(Y5254,#REF!,2,FALSE)</f>
        <v>#REF!</v>
      </c>
    </row>
    <row r="5255" customHeight="1" spans="1:30">
      <c r="A5255" s="2" t="s">
        <v>16552</v>
      </c>
      <c r="B5255" s="2" t="s">
        <v>16553</v>
      </c>
      <c r="C5255" s="2" t="s">
        <v>16554</v>
      </c>
      <c r="D5255" s="2" t="s">
        <v>16555</v>
      </c>
      <c r="E5255" s="2" t="s">
        <v>16556</v>
      </c>
      <c r="F5255" s="2" t="s">
        <v>15913</v>
      </c>
      <c r="G5255" s="6">
        <v>115</v>
      </c>
      <c r="H5255" s="6">
        <v>3</v>
      </c>
      <c r="I5255" s="6">
        <v>1</v>
      </c>
      <c r="J5255" s="6">
        <v>0</v>
      </c>
      <c r="K5255" s="6">
        <v>0</v>
      </c>
      <c r="L5255" s="6">
        <v>0</v>
      </c>
      <c r="M5255" s="6">
        <v>104</v>
      </c>
      <c r="N5255" s="6">
        <v>2</v>
      </c>
      <c r="O5255" s="6">
        <v>0</v>
      </c>
      <c r="P5255" s="6">
        <v>0</v>
      </c>
      <c r="Q5255" s="6">
        <v>0</v>
      </c>
      <c r="R5255" s="6">
        <v>0</v>
      </c>
      <c r="S5255" s="6">
        <v>0</v>
      </c>
      <c r="T5255" s="6">
        <v>0</v>
      </c>
      <c r="U5255" s="7">
        <v>0.0174</v>
      </c>
      <c r="V5255" s="7">
        <v>0</v>
      </c>
      <c r="W5255" s="7">
        <v>0.0174</v>
      </c>
      <c r="X5255" s="7">
        <v>0</v>
      </c>
      <c r="Y5255" s="8" t="str">
        <f>IFERROR(VLOOKUP(F:F,#REF!,2,0),"需要手动检查")</f>
        <v>需要手动检查</v>
      </c>
      <c r="Z5255" s="9" t="str">
        <f t="shared" si="404"/>
        <v>否</v>
      </c>
      <c r="AA5255" s="10" t="s">
        <v>36</v>
      </c>
      <c r="AB5255" s="23" t="str">
        <f>IF(IFERROR(VLOOKUP(A5255,[1]剪辑视频号!A:B,2,FALSE),"")="剪辑","剪辑","商务")</f>
        <v>商务</v>
      </c>
      <c r="AC5255" t="str">
        <f t="shared" si="405"/>
        <v>2026/2/5</v>
      </c>
      <c r="AD5255" t="e">
        <f>VLOOKUP(Y5255,#REF!,2,FALSE)</f>
        <v>#REF!</v>
      </c>
    </row>
    <row r="5256" customHeight="1" spans="1:30">
      <c r="A5256" s="2" t="s">
        <v>16557</v>
      </c>
      <c r="B5256" s="2" t="s">
        <v>16558</v>
      </c>
      <c r="C5256" s="2" t="s">
        <v>16559</v>
      </c>
      <c r="D5256" s="2" t="s">
        <v>16560</v>
      </c>
      <c r="E5256" s="2" t="s">
        <v>16561</v>
      </c>
      <c r="F5256" s="2" t="s">
        <v>15913</v>
      </c>
      <c r="G5256" s="6">
        <v>367</v>
      </c>
      <c r="H5256" s="6">
        <v>41</v>
      </c>
      <c r="I5256" s="6">
        <v>0</v>
      </c>
      <c r="J5256" s="6">
        <v>0</v>
      </c>
      <c r="K5256" s="6">
        <v>1</v>
      </c>
      <c r="L5256" s="6">
        <v>0</v>
      </c>
      <c r="M5256" s="6">
        <v>348</v>
      </c>
      <c r="N5256" s="6">
        <v>21</v>
      </c>
      <c r="O5256" s="6">
        <v>0</v>
      </c>
      <c r="P5256" s="6">
        <v>0</v>
      </c>
      <c r="Q5256" s="6">
        <v>0</v>
      </c>
      <c r="R5256" s="6">
        <v>0</v>
      </c>
      <c r="S5256" s="6">
        <v>0</v>
      </c>
      <c r="T5256" s="6">
        <v>0</v>
      </c>
      <c r="U5256" s="7">
        <v>0.0572</v>
      </c>
      <c r="V5256" s="7">
        <v>0</v>
      </c>
      <c r="W5256" s="7">
        <v>0.0654</v>
      </c>
      <c r="X5256" s="7">
        <v>0</v>
      </c>
      <c r="Y5256" s="8" t="str">
        <f>IFERROR(VLOOKUP(F:F,#REF!,2,0),"需要手动检查")</f>
        <v>需要手动检查</v>
      </c>
      <c r="Z5256" s="9" t="str">
        <f t="shared" si="404"/>
        <v>否</v>
      </c>
      <c r="AA5256" s="10" t="s">
        <v>36</v>
      </c>
      <c r="AB5256" s="23" t="str">
        <f>IF(IFERROR(VLOOKUP(A5256,[1]剪辑视频号!A:B,2,FALSE),"")="剪辑","剪辑","商务")</f>
        <v>商务</v>
      </c>
      <c r="AC5256" t="str">
        <f t="shared" si="405"/>
        <v>2026/2/6</v>
      </c>
      <c r="AD5256" t="e">
        <f>VLOOKUP(Y5256,#REF!,2,FALSE)</f>
        <v>#REF!</v>
      </c>
    </row>
    <row r="5257" customHeight="1" spans="1:30">
      <c r="A5257" s="2" t="s">
        <v>16557</v>
      </c>
      <c r="B5257" s="2" t="s">
        <v>16558</v>
      </c>
      <c r="C5257" s="2" t="s">
        <v>16562</v>
      </c>
      <c r="D5257" s="2" t="s">
        <v>16563</v>
      </c>
      <c r="E5257" s="2" t="s">
        <v>16564</v>
      </c>
      <c r="F5257" s="2" t="s">
        <v>15913</v>
      </c>
      <c r="G5257" s="6">
        <v>1102</v>
      </c>
      <c r="H5257" s="6">
        <v>86</v>
      </c>
      <c r="I5257" s="6">
        <v>0</v>
      </c>
      <c r="J5257" s="6">
        <v>0</v>
      </c>
      <c r="K5257" s="6">
        <v>1</v>
      </c>
      <c r="L5257" s="6">
        <v>0</v>
      </c>
      <c r="M5257" s="6">
        <v>1145</v>
      </c>
      <c r="N5257" s="6">
        <v>92</v>
      </c>
      <c r="O5257" s="6">
        <v>0</v>
      </c>
      <c r="P5257" s="6">
        <v>0</v>
      </c>
      <c r="Q5257" s="6">
        <v>0</v>
      </c>
      <c r="R5257" s="6">
        <v>0</v>
      </c>
      <c r="S5257" s="6">
        <v>0</v>
      </c>
      <c r="T5257" s="6">
        <v>0</v>
      </c>
      <c r="U5257" s="7">
        <v>0.0835</v>
      </c>
      <c r="V5257" s="7">
        <v>0</v>
      </c>
      <c r="W5257" s="7">
        <v>0.0318</v>
      </c>
      <c r="X5257" s="7">
        <v>0</v>
      </c>
      <c r="Y5257" s="8" t="str">
        <f>IFERROR(VLOOKUP(F:F,#REF!,2,0),"需要手动检查")</f>
        <v>需要手动检查</v>
      </c>
      <c r="Z5257" s="9" t="str">
        <f t="shared" si="404"/>
        <v>否</v>
      </c>
      <c r="AA5257" s="10" t="s">
        <v>36</v>
      </c>
      <c r="AB5257" s="23" t="str">
        <f>IF(IFERROR(VLOOKUP(A5257,[1]剪辑视频号!A:B,2,FALSE),"")="剪辑","剪辑","商务")</f>
        <v>商务</v>
      </c>
      <c r="AC5257" t="str">
        <f t="shared" si="405"/>
        <v>2026/2/6</v>
      </c>
      <c r="AD5257" t="e">
        <f>VLOOKUP(Y5257,#REF!,2,FALSE)</f>
        <v>#REF!</v>
      </c>
    </row>
    <row r="5258" customHeight="1" spans="1:30">
      <c r="A5258" s="2" t="s">
        <v>16538</v>
      </c>
      <c r="B5258" s="2" t="s">
        <v>16539</v>
      </c>
      <c r="C5258" s="2" t="s">
        <v>16565</v>
      </c>
      <c r="D5258" s="2" t="s">
        <v>16566</v>
      </c>
      <c r="E5258" s="2" t="s">
        <v>16567</v>
      </c>
      <c r="F5258" s="2" t="s">
        <v>15913</v>
      </c>
      <c r="G5258" s="6">
        <v>31</v>
      </c>
      <c r="H5258" s="6">
        <v>2</v>
      </c>
      <c r="I5258" s="6">
        <v>0</v>
      </c>
      <c r="J5258" s="6">
        <v>1</v>
      </c>
      <c r="K5258" s="6">
        <v>0</v>
      </c>
      <c r="L5258" s="6">
        <v>0</v>
      </c>
      <c r="M5258" s="6">
        <v>32</v>
      </c>
      <c r="N5258" s="6">
        <v>1</v>
      </c>
      <c r="O5258" s="6">
        <v>1</v>
      </c>
      <c r="P5258" s="6">
        <v>2</v>
      </c>
      <c r="Q5258" s="6">
        <v>2</v>
      </c>
      <c r="R5258" s="6">
        <v>59.98</v>
      </c>
      <c r="S5258" s="6">
        <v>1934.84</v>
      </c>
      <c r="T5258" s="6">
        <v>59.98</v>
      </c>
      <c r="U5258" s="7">
        <v>0.0323</v>
      </c>
      <c r="V5258" s="7">
        <v>0</v>
      </c>
      <c r="W5258" s="7">
        <v>0.3226</v>
      </c>
      <c r="X5258" s="7">
        <v>2</v>
      </c>
      <c r="Y5258" s="8" t="str">
        <f>IFERROR(VLOOKUP(F:F,#REF!,2,0),"需要手动检查")</f>
        <v>需要手动检查</v>
      </c>
      <c r="Z5258" s="9" t="str">
        <f t="shared" si="404"/>
        <v>是</v>
      </c>
      <c r="AA5258" s="10" t="s">
        <v>36</v>
      </c>
      <c r="AB5258" s="23" t="str">
        <f>IF(IFERROR(VLOOKUP(A5258,[1]剪辑视频号!A:B,2,FALSE),"")="剪辑","剪辑","商务")</f>
        <v>商务</v>
      </c>
      <c r="AC5258" t="str">
        <f t="shared" si="405"/>
        <v>2026/2/6</v>
      </c>
      <c r="AD5258" t="e">
        <f>VLOOKUP(Y5258,#REF!,2,FALSE)</f>
        <v>#REF!</v>
      </c>
    </row>
    <row r="5259" customHeight="1" spans="1:30">
      <c r="A5259" s="2" t="s">
        <v>15903</v>
      </c>
      <c r="B5259" s="2" t="s">
        <v>15904</v>
      </c>
      <c r="C5259" s="2" t="s">
        <v>16568</v>
      </c>
      <c r="D5259" s="2" t="s">
        <v>16569</v>
      </c>
      <c r="E5259" s="2" t="s">
        <v>16570</v>
      </c>
      <c r="F5259" s="2" t="s">
        <v>15617</v>
      </c>
      <c r="G5259" s="6">
        <v>35</v>
      </c>
      <c r="H5259" s="6">
        <v>0</v>
      </c>
      <c r="I5259" s="6">
        <v>0</v>
      </c>
      <c r="J5259" s="6">
        <v>0</v>
      </c>
      <c r="K5259" s="6">
        <v>0</v>
      </c>
      <c r="L5259" s="6">
        <v>0</v>
      </c>
      <c r="M5259" s="6">
        <v>34</v>
      </c>
      <c r="N5259" s="6">
        <v>0</v>
      </c>
      <c r="O5259" s="6">
        <v>0</v>
      </c>
      <c r="P5259" s="6">
        <v>0</v>
      </c>
      <c r="Q5259" s="6">
        <v>0</v>
      </c>
      <c r="R5259" s="6">
        <v>0</v>
      </c>
      <c r="S5259" s="6">
        <v>0</v>
      </c>
      <c r="T5259" s="6">
        <v>0</v>
      </c>
      <c r="U5259" s="7">
        <v>0</v>
      </c>
      <c r="V5259" s="7">
        <v>0</v>
      </c>
      <c r="W5259" s="7">
        <v>0.0286</v>
      </c>
      <c r="X5259" s="7">
        <v>0</v>
      </c>
      <c r="Y5259" s="8" t="str">
        <f>IFERROR(VLOOKUP(F:F,#REF!,2,0),"需要手动检查")</f>
        <v>需要手动检查</v>
      </c>
      <c r="Z5259" s="9" t="str">
        <f t="shared" si="404"/>
        <v>否</v>
      </c>
      <c r="AA5259" s="10" t="s">
        <v>36</v>
      </c>
      <c r="AB5259" s="23" t="str">
        <f>IF(IFERROR(VLOOKUP(A5259,[1]剪辑视频号!A:B,2,FALSE),"")="剪辑","剪辑","商务")</f>
        <v>商务</v>
      </c>
      <c r="AC5259" t="str">
        <f t="shared" si="405"/>
        <v>2026/2/6</v>
      </c>
      <c r="AD5259" t="e">
        <f>VLOOKUP(Y5259,#REF!,2,FALSE)</f>
        <v>#REF!</v>
      </c>
    </row>
    <row r="5260" customHeight="1" spans="1:30">
      <c r="A5260" s="2" t="s">
        <v>14109</v>
      </c>
      <c r="B5260" s="2" t="s">
        <v>14110</v>
      </c>
      <c r="C5260" s="2" t="s">
        <v>45</v>
      </c>
      <c r="D5260" s="2" t="s">
        <v>16571</v>
      </c>
      <c r="E5260" s="2" t="s">
        <v>16572</v>
      </c>
      <c r="F5260" s="2" t="s">
        <v>45</v>
      </c>
      <c r="G5260" s="6">
        <v>0</v>
      </c>
      <c r="H5260" s="6">
        <v>0</v>
      </c>
      <c r="I5260" s="6">
        <v>0</v>
      </c>
      <c r="J5260" s="6">
        <v>0</v>
      </c>
      <c r="K5260" s="6">
        <v>0</v>
      </c>
      <c r="L5260" s="6">
        <v>0</v>
      </c>
      <c r="M5260" s="6">
        <v>15</v>
      </c>
      <c r="N5260" s="6">
        <v>0</v>
      </c>
      <c r="O5260" s="6">
        <v>0</v>
      </c>
      <c r="P5260" s="6">
        <v>0</v>
      </c>
      <c r="Q5260" s="6">
        <v>0</v>
      </c>
      <c r="R5260" s="6">
        <v>0</v>
      </c>
      <c r="S5260" s="6">
        <v>0</v>
      </c>
      <c r="T5260" s="6">
        <v>0</v>
      </c>
      <c r="U5260" s="7">
        <v>0</v>
      </c>
      <c r="V5260" s="7">
        <v>0</v>
      </c>
      <c r="W5260" s="7">
        <v>0</v>
      </c>
      <c r="X5260" s="7">
        <v>0</v>
      </c>
      <c r="Y5260" s="8" t="str">
        <f>IFERROR(VLOOKUP(F:F,#REF!,2,0),"需要手动检查")</f>
        <v>需要手动检查</v>
      </c>
      <c r="Z5260" s="9" t="str">
        <f t="shared" si="404"/>
        <v>否</v>
      </c>
      <c r="AA5260" s="10" t="s">
        <v>36</v>
      </c>
      <c r="AB5260" s="23" t="str">
        <f>IF(IFERROR(VLOOKUP(A5260,[1]剪辑视频号!A:B,2,FALSE),"")="剪辑","剪辑","商务")</f>
        <v>剪辑</v>
      </c>
      <c r="AC5260" t="str">
        <f t="shared" si="405"/>
        <v>2026/2/6</v>
      </c>
      <c r="AD5260" t="e">
        <f>VLOOKUP(Y5260,#REF!,2,FALSE)</f>
        <v>#REF!</v>
      </c>
    </row>
    <row r="5261" customHeight="1" spans="1:30">
      <c r="A5261" s="2" t="s">
        <v>14109</v>
      </c>
      <c r="B5261" s="2" t="s">
        <v>14110</v>
      </c>
      <c r="C5261" s="2" t="s">
        <v>45</v>
      </c>
      <c r="D5261" s="2" t="s">
        <v>16573</v>
      </c>
      <c r="E5261" s="2" t="s">
        <v>16574</v>
      </c>
      <c r="F5261" s="2" t="s">
        <v>45</v>
      </c>
      <c r="G5261" s="6">
        <v>0</v>
      </c>
      <c r="H5261" s="6">
        <v>0</v>
      </c>
      <c r="I5261" s="6">
        <v>0</v>
      </c>
      <c r="J5261" s="6">
        <v>0</v>
      </c>
      <c r="K5261" s="6">
        <v>0</v>
      </c>
      <c r="L5261" s="6">
        <v>0</v>
      </c>
      <c r="M5261" s="6">
        <v>5</v>
      </c>
      <c r="N5261" s="6">
        <v>0</v>
      </c>
      <c r="O5261" s="6">
        <v>0</v>
      </c>
      <c r="P5261" s="6">
        <v>0</v>
      </c>
      <c r="Q5261" s="6">
        <v>0</v>
      </c>
      <c r="R5261" s="6">
        <v>0</v>
      </c>
      <c r="S5261" s="6">
        <v>0</v>
      </c>
      <c r="T5261" s="6">
        <v>0</v>
      </c>
      <c r="U5261" s="7">
        <v>0</v>
      </c>
      <c r="V5261" s="7">
        <v>0</v>
      </c>
      <c r="W5261" s="7">
        <v>0</v>
      </c>
      <c r="X5261" s="7">
        <v>0</v>
      </c>
      <c r="Y5261" s="8" t="str">
        <f>IFERROR(VLOOKUP(F:F,#REF!,2,0),"需要手动检查")</f>
        <v>需要手动检查</v>
      </c>
      <c r="Z5261" s="9" t="str">
        <f t="shared" si="404"/>
        <v>否</v>
      </c>
      <c r="AA5261" s="10" t="s">
        <v>36</v>
      </c>
      <c r="AB5261" s="23" t="str">
        <f>IF(IFERROR(VLOOKUP(A5261,[1]剪辑视频号!A:B,2,FALSE),"")="剪辑","剪辑","商务")</f>
        <v>剪辑</v>
      </c>
      <c r="AC5261" t="str">
        <f t="shared" si="405"/>
        <v>2026/2/6</v>
      </c>
      <c r="AD5261" t="e">
        <f>VLOOKUP(Y5261,#REF!,2,FALSE)</f>
        <v>#REF!</v>
      </c>
    </row>
    <row r="5262" customHeight="1" spans="1:30">
      <c r="A5262" s="2" t="s">
        <v>14109</v>
      </c>
      <c r="B5262" s="2" t="s">
        <v>14110</v>
      </c>
      <c r="C5262" s="2" t="s">
        <v>45</v>
      </c>
      <c r="D5262" s="2" t="s">
        <v>16575</v>
      </c>
      <c r="E5262" s="2" t="s">
        <v>16576</v>
      </c>
      <c r="F5262" s="2" t="s">
        <v>45</v>
      </c>
      <c r="G5262" s="6">
        <v>0</v>
      </c>
      <c r="H5262" s="6">
        <v>0</v>
      </c>
      <c r="I5262" s="6">
        <v>0</v>
      </c>
      <c r="J5262" s="6">
        <v>0</v>
      </c>
      <c r="K5262" s="6">
        <v>0</v>
      </c>
      <c r="L5262" s="6">
        <v>0</v>
      </c>
      <c r="M5262" s="6">
        <v>9</v>
      </c>
      <c r="N5262" s="6">
        <v>0</v>
      </c>
      <c r="O5262" s="6">
        <v>0</v>
      </c>
      <c r="P5262" s="6">
        <v>0</v>
      </c>
      <c r="Q5262" s="6">
        <v>0</v>
      </c>
      <c r="R5262" s="6">
        <v>0</v>
      </c>
      <c r="S5262" s="6">
        <v>0</v>
      </c>
      <c r="T5262" s="6">
        <v>0</v>
      </c>
      <c r="U5262" s="7">
        <v>0</v>
      </c>
      <c r="V5262" s="7">
        <v>0</v>
      </c>
      <c r="W5262" s="7">
        <v>0</v>
      </c>
      <c r="X5262" s="7">
        <v>0</v>
      </c>
      <c r="Y5262" s="8" t="str">
        <f>IFERROR(VLOOKUP(F:F,#REF!,2,0),"需要手动检查")</f>
        <v>需要手动检查</v>
      </c>
      <c r="Z5262" s="9" t="str">
        <f t="shared" si="404"/>
        <v>否</v>
      </c>
      <c r="AA5262" s="10" t="s">
        <v>36</v>
      </c>
      <c r="AB5262" s="23" t="str">
        <f>IF(IFERROR(VLOOKUP(A5262,[1]剪辑视频号!A:B,2,FALSE),"")="剪辑","剪辑","商务")</f>
        <v>剪辑</v>
      </c>
      <c r="AC5262" t="str">
        <f t="shared" si="405"/>
        <v>2026/2/6</v>
      </c>
      <c r="AD5262" t="e">
        <f>VLOOKUP(Y5262,#REF!,2,FALSE)</f>
        <v>#REF!</v>
      </c>
    </row>
    <row r="5263" customHeight="1" spans="1:30">
      <c r="A5263" s="2" t="s">
        <v>16577</v>
      </c>
      <c r="B5263" s="2" t="s">
        <v>16578</v>
      </c>
      <c r="C5263" s="2" t="s">
        <v>45</v>
      </c>
      <c r="D5263" s="2" t="s">
        <v>16579</v>
      </c>
      <c r="E5263" s="2" t="s">
        <v>16580</v>
      </c>
      <c r="F5263" s="2" t="s">
        <v>15617</v>
      </c>
      <c r="G5263" s="6">
        <v>310</v>
      </c>
      <c r="H5263" s="6">
        <v>6</v>
      </c>
      <c r="I5263" s="6">
        <v>0</v>
      </c>
      <c r="J5263" s="6">
        <v>0</v>
      </c>
      <c r="K5263" s="6">
        <v>0</v>
      </c>
      <c r="L5263" s="6">
        <v>0</v>
      </c>
      <c r="M5263" s="6">
        <v>313</v>
      </c>
      <c r="N5263" s="6">
        <v>6</v>
      </c>
      <c r="O5263" s="6">
        <v>0</v>
      </c>
      <c r="P5263" s="6">
        <v>0</v>
      </c>
      <c r="Q5263" s="6">
        <v>0</v>
      </c>
      <c r="R5263" s="6">
        <v>0</v>
      </c>
      <c r="S5263" s="6">
        <v>0</v>
      </c>
      <c r="T5263" s="6">
        <v>0</v>
      </c>
      <c r="U5263" s="7">
        <v>0.0194</v>
      </c>
      <c r="V5263" s="7">
        <v>0</v>
      </c>
      <c r="W5263" s="7">
        <v>0.0355</v>
      </c>
      <c r="X5263" s="7">
        <v>0</v>
      </c>
      <c r="Y5263" s="8" t="str">
        <f>IFERROR(VLOOKUP(F:F,#REF!,2,0),"需要手动检查")</f>
        <v>需要手动检查</v>
      </c>
      <c r="Z5263" s="9" t="str">
        <f t="shared" si="404"/>
        <v>否</v>
      </c>
      <c r="AA5263" s="10" t="s">
        <v>36</v>
      </c>
      <c r="AB5263" s="23" t="str">
        <f>IF(IFERROR(VLOOKUP(A5263,[1]剪辑视频号!A:B,2,FALSE),"")="剪辑","剪辑","商务")</f>
        <v>商务</v>
      </c>
      <c r="AC5263" t="str">
        <f t="shared" si="405"/>
        <v>2026/2/6</v>
      </c>
      <c r="AD5263" t="e">
        <f>VLOOKUP(Y5263,#REF!,2,FALSE)</f>
        <v>#REF!</v>
      </c>
    </row>
    <row r="5264" customHeight="1" spans="1:30">
      <c r="A5264" s="2" t="s">
        <v>16552</v>
      </c>
      <c r="B5264" s="2" t="s">
        <v>16553</v>
      </c>
      <c r="C5264" s="2" t="s">
        <v>16581</v>
      </c>
      <c r="D5264" s="2" t="s">
        <v>16582</v>
      </c>
      <c r="E5264" s="2" t="s">
        <v>16583</v>
      </c>
      <c r="F5264" s="2" t="s">
        <v>15913</v>
      </c>
      <c r="G5264" s="6">
        <v>256</v>
      </c>
      <c r="H5264" s="6">
        <v>6</v>
      </c>
      <c r="I5264" s="6">
        <v>1</v>
      </c>
      <c r="J5264" s="6">
        <v>0</v>
      </c>
      <c r="K5264" s="6">
        <v>0</v>
      </c>
      <c r="L5264" s="6">
        <v>0</v>
      </c>
      <c r="M5264" s="6">
        <v>245</v>
      </c>
      <c r="N5264" s="6">
        <v>3</v>
      </c>
      <c r="O5264" s="6">
        <v>0</v>
      </c>
      <c r="P5264" s="6">
        <v>0</v>
      </c>
      <c r="Q5264" s="6">
        <v>0</v>
      </c>
      <c r="R5264" s="6">
        <v>0</v>
      </c>
      <c r="S5264" s="6">
        <v>0</v>
      </c>
      <c r="T5264" s="6">
        <v>0</v>
      </c>
      <c r="U5264" s="7">
        <v>0.0117</v>
      </c>
      <c r="V5264" s="7">
        <v>0</v>
      </c>
      <c r="W5264" s="7">
        <v>0.0352</v>
      </c>
      <c r="X5264" s="7">
        <v>0</v>
      </c>
      <c r="Y5264" s="8" t="str">
        <f>IFERROR(VLOOKUP(F:F,#REF!,2,0),"需要手动检查")</f>
        <v>需要手动检查</v>
      </c>
      <c r="Z5264" s="9" t="str">
        <f t="shared" si="404"/>
        <v>否</v>
      </c>
      <c r="AA5264" s="10" t="s">
        <v>36</v>
      </c>
      <c r="AB5264" s="23" t="str">
        <f>IF(IFERROR(VLOOKUP(A5264,[1]剪辑视频号!A:B,2,FALSE),"")="剪辑","剪辑","商务")</f>
        <v>商务</v>
      </c>
      <c r="AC5264" t="str">
        <f t="shared" si="405"/>
        <v>2026/2/6</v>
      </c>
      <c r="AD5264" t="e">
        <f>VLOOKUP(Y5264,#REF!,2,FALSE)</f>
        <v>#REF!</v>
      </c>
    </row>
    <row r="5265" customHeight="1" spans="1:30">
      <c r="A5265" s="2" t="s">
        <v>14109</v>
      </c>
      <c r="B5265" s="2" t="s">
        <v>14110</v>
      </c>
      <c r="C5265" s="2" t="s">
        <v>45</v>
      </c>
      <c r="D5265" s="2" t="s">
        <v>16584</v>
      </c>
      <c r="E5265" s="2" t="s">
        <v>16585</v>
      </c>
      <c r="F5265" s="2" t="s">
        <v>45</v>
      </c>
      <c r="G5265" s="6">
        <v>0</v>
      </c>
      <c r="H5265" s="6">
        <v>0</v>
      </c>
      <c r="I5265" s="6">
        <v>0</v>
      </c>
      <c r="J5265" s="6">
        <v>0</v>
      </c>
      <c r="K5265" s="6">
        <v>0</v>
      </c>
      <c r="L5265" s="6">
        <v>0</v>
      </c>
      <c r="M5265" s="6">
        <v>9</v>
      </c>
      <c r="N5265" s="6">
        <v>0</v>
      </c>
      <c r="O5265" s="6">
        <v>0</v>
      </c>
      <c r="P5265" s="6">
        <v>0</v>
      </c>
      <c r="Q5265" s="6">
        <v>0</v>
      </c>
      <c r="R5265" s="6">
        <v>0</v>
      </c>
      <c r="S5265" s="6">
        <v>0</v>
      </c>
      <c r="T5265" s="6">
        <v>0</v>
      </c>
      <c r="U5265" s="7">
        <v>0</v>
      </c>
      <c r="V5265" s="7">
        <v>0</v>
      </c>
      <c r="W5265" s="7">
        <v>0</v>
      </c>
      <c r="X5265" s="7">
        <v>0</v>
      </c>
      <c r="Y5265" s="8" t="str">
        <f>IFERROR(VLOOKUP(F:F,#REF!,2,0),"需要手动检查")</f>
        <v>需要手动检查</v>
      </c>
      <c r="Z5265" s="9" t="str">
        <f t="shared" si="404"/>
        <v>否</v>
      </c>
      <c r="AA5265" s="10" t="s">
        <v>36</v>
      </c>
      <c r="AB5265" s="23" t="str">
        <f>IF(IFERROR(VLOOKUP(A5265,[1]剪辑视频号!A:B,2,FALSE),"")="剪辑","剪辑","商务")</f>
        <v>剪辑</v>
      </c>
      <c r="AC5265" t="str">
        <f t="shared" si="405"/>
        <v>2026/2/7</v>
      </c>
      <c r="AD5265" t="e">
        <f>VLOOKUP(Y5265,#REF!,2,FALSE)</f>
        <v>#REF!</v>
      </c>
    </row>
    <row r="5266" customHeight="1" spans="1:30">
      <c r="A5266" s="2" t="s">
        <v>16334</v>
      </c>
      <c r="B5266" s="2" t="s">
        <v>16335</v>
      </c>
      <c r="C5266" s="2" t="s">
        <v>16586</v>
      </c>
      <c r="D5266" s="2" t="s">
        <v>16587</v>
      </c>
      <c r="E5266" s="2" t="s">
        <v>16588</v>
      </c>
      <c r="F5266" s="2" t="s">
        <v>15617</v>
      </c>
      <c r="G5266" s="6">
        <v>30</v>
      </c>
      <c r="H5266" s="6">
        <v>3</v>
      </c>
      <c r="I5266" s="6">
        <v>1</v>
      </c>
      <c r="J5266" s="6">
        <v>0</v>
      </c>
      <c r="K5266" s="6">
        <v>0</v>
      </c>
      <c r="L5266" s="6">
        <v>0</v>
      </c>
      <c r="M5266" s="6">
        <v>31</v>
      </c>
      <c r="N5266" s="6">
        <v>0</v>
      </c>
      <c r="O5266" s="6">
        <v>0</v>
      </c>
      <c r="P5266" s="6">
        <v>0</v>
      </c>
      <c r="Q5266" s="6">
        <v>0</v>
      </c>
      <c r="R5266" s="6">
        <v>0</v>
      </c>
      <c r="S5266" s="6">
        <v>0</v>
      </c>
      <c r="T5266" s="6">
        <v>0</v>
      </c>
      <c r="U5266" s="7">
        <v>0</v>
      </c>
      <c r="V5266" s="7">
        <v>0</v>
      </c>
      <c r="W5266" s="7">
        <v>0</v>
      </c>
      <c r="X5266" s="7">
        <v>0</v>
      </c>
      <c r="Y5266" s="8" t="str">
        <f>IFERROR(VLOOKUP(F:F,#REF!,2,0),"需要手动检查")</f>
        <v>需要手动检查</v>
      </c>
      <c r="Z5266" s="9" t="str">
        <f t="shared" si="404"/>
        <v>否</v>
      </c>
      <c r="AA5266" s="10" t="s">
        <v>36</v>
      </c>
      <c r="AB5266" s="23" t="str">
        <f>IF(IFERROR(VLOOKUP(A5266,[1]剪辑视频号!A:B,2,FALSE),"")="剪辑","剪辑","商务")</f>
        <v>商务</v>
      </c>
      <c r="AC5266" t="str">
        <f t="shared" si="405"/>
        <v>2026/2/7</v>
      </c>
      <c r="AD5266" t="e">
        <f>VLOOKUP(Y5266,#REF!,2,FALSE)</f>
        <v>#REF!</v>
      </c>
    </row>
    <row r="5267" customHeight="1" spans="1:30">
      <c r="A5267" s="2" t="s">
        <v>16369</v>
      </c>
      <c r="B5267" s="2" t="s">
        <v>16370</v>
      </c>
      <c r="C5267" s="2" t="s">
        <v>45</v>
      </c>
      <c r="D5267" s="2" t="s">
        <v>16589</v>
      </c>
      <c r="E5267" s="2" t="s">
        <v>16590</v>
      </c>
      <c r="F5267" s="2" t="s">
        <v>15657</v>
      </c>
      <c r="G5267" s="6">
        <v>245</v>
      </c>
      <c r="H5267" s="6">
        <v>3</v>
      </c>
      <c r="I5267" s="6">
        <v>0</v>
      </c>
      <c r="J5267" s="6">
        <v>0</v>
      </c>
      <c r="K5267" s="6">
        <v>0</v>
      </c>
      <c r="L5267" s="6">
        <v>0</v>
      </c>
      <c r="M5267" s="6">
        <v>234</v>
      </c>
      <c r="N5267" s="6">
        <v>6</v>
      </c>
      <c r="O5267" s="6">
        <v>0</v>
      </c>
      <c r="P5267" s="6">
        <v>0</v>
      </c>
      <c r="Q5267" s="6">
        <v>0</v>
      </c>
      <c r="R5267" s="6">
        <v>0</v>
      </c>
      <c r="S5267" s="6">
        <v>0</v>
      </c>
      <c r="T5267" s="6">
        <v>0</v>
      </c>
      <c r="U5267" s="7">
        <v>0.0245</v>
      </c>
      <c r="V5267" s="7">
        <v>0</v>
      </c>
      <c r="W5267" s="7">
        <v>0.0082</v>
      </c>
      <c r="X5267" s="7">
        <v>0</v>
      </c>
      <c r="Y5267" s="8" t="str">
        <f>IFERROR(VLOOKUP(F:F,#REF!,2,0),"需要手动检查")</f>
        <v>需要手动检查</v>
      </c>
      <c r="Z5267" s="9" t="str">
        <f t="shared" si="404"/>
        <v>否</v>
      </c>
      <c r="AA5267" s="10" t="s">
        <v>36</v>
      </c>
      <c r="AB5267" s="23" t="str">
        <f>IF(IFERROR(VLOOKUP(A5267,[1]剪辑视频号!A:B,2,FALSE),"")="剪辑","剪辑","商务")</f>
        <v>商务</v>
      </c>
      <c r="AC5267" t="str">
        <f t="shared" si="405"/>
        <v>2026/2/7</v>
      </c>
      <c r="AD5267" t="e">
        <f>VLOOKUP(Y5267,#REF!,2,FALSE)</f>
        <v>#REF!</v>
      </c>
    </row>
    <row r="5268" customHeight="1" spans="1:30">
      <c r="A5268" s="2" t="s">
        <v>14109</v>
      </c>
      <c r="B5268" s="2" t="s">
        <v>14110</v>
      </c>
      <c r="C5268" s="2" t="s">
        <v>45</v>
      </c>
      <c r="D5268" s="2" t="s">
        <v>16591</v>
      </c>
      <c r="E5268" s="2" t="s">
        <v>16592</v>
      </c>
      <c r="F5268" s="2" t="s">
        <v>45</v>
      </c>
      <c r="G5268" s="6">
        <v>0</v>
      </c>
      <c r="H5268" s="6">
        <v>0</v>
      </c>
      <c r="I5268" s="6">
        <v>0</v>
      </c>
      <c r="J5268" s="6">
        <v>0</v>
      </c>
      <c r="K5268" s="6">
        <v>0</v>
      </c>
      <c r="L5268" s="6">
        <v>0</v>
      </c>
      <c r="M5268" s="6">
        <v>11</v>
      </c>
      <c r="N5268" s="6">
        <v>0</v>
      </c>
      <c r="O5268" s="6">
        <v>0</v>
      </c>
      <c r="P5268" s="6">
        <v>0</v>
      </c>
      <c r="Q5268" s="6">
        <v>0</v>
      </c>
      <c r="R5268" s="6">
        <v>0</v>
      </c>
      <c r="S5268" s="6">
        <v>0</v>
      </c>
      <c r="T5268" s="6">
        <v>0</v>
      </c>
      <c r="U5268" s="7">
        <v>0</v>
      </c>
      <c r="V5268" s="7">
        <v>0</v>
      </c>
      <c r="W5268" s="7">
        <v>0</v>
      </c>
      <c r="X5268" s="7">
        <v>0</v>
      </c>
      <c r="Y5268" s="8" t="str">
        <f>IFERROR(VLOOKUP(F:F,#REF!,2,0),"需要手动检查")</f>
        <v>需要手动检查</v>
      </c>
      <c r="Z5268" s="9" t="str">
        <f t="shared" si="404"/>
        <v>否</v>
      </c>
      <c r="AA5268" s="10" t="s">
        <v>36</v>
      </c>
      <c r="AB5268" s="23" t="str">
        <f>IF(IFERROR(VLOOKUP(A5268,[1]剪辑视频号!A:B,2,FALSE),"")="剪辑","剪辑","商务")</f>
        <v>剪辑</v>
      </c>
      <c r="AC5268" t="str">
        <f t="shared" si="405"/>
        <v>2026/2/7</v>
      </c>
      <c r="AD5268" t="e">
        <f>VLOOKUP(Y5268,#REF!,2,FALSE)</f>
        <v>#REF!</v>
      </c>
    </row>
    <row r="5269" customHeight="1" spans="1:30">
      <c r="A5269" s="2" t="s">
        <v>15903</v>
      </c>
      <c r="B5269" s="2" t="s">
        <v>15904</v>
      </c>
      <c r="C5269" s="2" t="s">
        <v>16593</v>
      </c>
      <c r="D5269" s="2" t="s">
        <v>16594</v>
      </c>
      <c r="E5269" s="2" t="s">
        <v>16595</v>
      </c>
      <c r="F5269" s="2" t="s">
        <v>15617</v>
      </c>
      <c r="G5269" s="6">
        <v>107</v>
      </c>
      <c r="H5269" s="6">
        <v>1</v>
      </c>
      <c r="I5269" s="6">
        <v>0</v>
      </c>
      <c r="J5269" s="6">
        <v>0</v>
      </c>
      <c r="K5269" s="6">
        <v>0</v>
      </c>
      <c r="L5269" s="6">
        <v>0</v>
      </c>
      <c r="M5269" s="6">
        <v>99</v>
      </c>
      <c r="N5269" s="6">
        <v>7</v>
      </c>
      <c r="O5269" s="6">
        <v>0</v>
      </c>
      <c r="P5269" s="6">
        <v>0</v>
      </c>
      <c r="Q5269" s="6">
        <v>0</v>
      </c>
      <c r="R5269" s="6">
        <v>0</v>
      </c>
      <c r="S5269" s="6">
        <v>0</v>
      </c>
      <c r="T5269" s="6">
        <v>0</v>
      </c>
      <c r="U5269" s="7">
        <v>0.0654</v>
      </c>
      <c r="V5269" s="7">
        <v>0</v>
      </c>
      <c r="W5269" s="7">
        <v>0.028</v>
      </c>
      <c r="X5269" s="7">
        <v>0</v>
      </c>
      <c r="Y5269" s="8" t="str">
        <f>IFERROR(VLOOKUP(F:F,#REF!,2,0),"需要手动检查")</f>
        <v>需要手动检查</v>
      </c>
      <c r="Z5269" s="9" t="str">
        <f t="shared" si="404"/>
        <v>否</v>
      </c>
      <c r="AA5269" s="10" t="s">
        <v>36</v>
      </c>
      <c r="AB5269" s="23" t="str">
        <f>IF(IFERROR(VLOOKUP(A5269,[1]剪辑视频号!A:B,2,FALSE),"")="剪辑","剪辑","商务")</f>
        <v>商务</v>
      </c>
      <c r="AC5269" t="str">
        <f t="shared" si="405"/>
        <v>2026/2/7</v>
      </c>
      <c r="AD5269" t="e">
        <f>VLOOKUP(Y5269,#REF!,2,FALSE)</f>
        <v>#REF!</v>
      </c>
    </row>
    <row r="5270" customHeight="1" spans="1:30">
      <c r="A5270" s="2" t="s">
        <v>16200</v>
      </c>
      <c r="B5270" s="2" t="s">
        <v>10371</v>
      </c>
      <c r="C5270" s="2" t="s">
        <v>45</v>
      </c>
      <c r="D5270" s="2" t="s">
        <v>16596</v>
      </c>
      <c r="E5270" s="2" t="s">
        <v>16597</v>
      </c>
      <c r="F5270" s="2" t="s">
        <v>15617</v>
      </c>
      <c r="G5270" s="6">
        <v>158</v>
      </c>
      <c r="H5270" s="6">
        <v>8</v>
      </c>
      <c r="I5270" s="6">
        <v>0</v>
      </c>
      <c r="J5270" s="6">
        <v>0</v>
      </c>
      <c r="K5270" s="6">
        <v>0</v>
      </c>
      <c r="L5270" s="6">
        <v>0</v>
      </c>
      <c r="M5270" s="6">
        <v>161</v>
      </c>
      <c r="N5270" s="6">
        <v>0</v>
      </c>
      <c r="O5270" s="6">
        <v>0</v>
      </c>
      <c r="P5270" s="6">
        <v>0</v>
      </c>
      <c r="Q5270" s="6">
        <v>0</v>
      </c>
      <c r="R5270" s="6">
        <v>0</v>
      </c>
      <c r="S5270" s="6">
        <v>0</v>
      </c>
      <c r="T5270" s="6">
        <v>0</v>
      </c>
      <c r="U5270" s="7">
        <v>0</v>
      </c>
      <c r="V5270" s="7">
        <v>0</v>
      </c>
      <c r="W5270" s="7">
        <v>0.019</v>
      </c>
      <c r="X5270" s="7">
        <v>0</v>
      </c>
      <c r="Y5270" s="8" t="str">
        <f>IFERROR(VLOOKUP(F:F,#REF!,2,0),"需要手动检查")</f>
        <v>需要手动检查</v>
      </c>
      <c r="Z5270" s="9" t="str">
        <f t="shared" si="404"/>
        <v>否</v>
      </c>
      <c r="AA5270" s="10" t="s">
        <v>36</v>
      </c>
      <c r="AB5270" s="23" t="str">
        <f>IF(IFERROR(VLOOKUP(A5270,[1]剪辑视频号!A:B,2,FALSE),"")="剪辑","剪辑","商务")</f>
        <v>商务</v>
      </c>
      <c r="AC5270" t="str">
        <f t="shared" si="405"/>
        <v>2026/2/7</v>
      </c>
      <c r="AD5270" t="e">
        <f>VLOOKUP(Y5270,#REF!,2,FALSE)</f>
        <v>#REF!</v>
      </c>
    </row>
    <row r="5271" customHeight="1" spans="1:30">
      <c r="A5271" s="2" t="s">
        <v>16598</v>
      </c>
      <c r="B5271" s="2" t="s">
        <v>16599</v>
      </c>
      <c r="C5271" s="2" t="s">
        <v>16600</v>
      </c>
      <c r="D5271" s="2" t="s">
        <v>16601</v>
      </c>
      <c r="E5271" s="2" t="s">
        <v>16602</v>
      </c>
      <c r="F5271" s="2" t="s">
        <v>15913</v>
      </c>
      <c r="G5271" s="6">
        <v>475</v>
      </c>
      <c r="H5271" s="6">
        <v>18</v>
      </c>
      <c r="I5271" s="6">
        <v>0</v>
      </c>
      <c r="J5271" s="6">
        <v>0</v>
      </c>
      <c r="K5271" s="6">
        <v>0</v>
      </c>
      <c r="L5271" s="6">
        <v>0</v>
      </c>
      <c r="M5271" s="6">
        <v>296</v>
      </c>
      <c r="N5271" s="6">
        <v>29</v>
      </c>
      <c r="O5271" s="6">
        <v>0</v>
      </c>
      <c r="P5271" s="6">
        <v>0</v>
      </c>
      <c r="Q5271" s="6">
        <v>0</v>
      </c>
      <c r="R5271" s="6">
        <v>0</v>
      </c>
      <c r="S5271" s="6">
        <v>0</v>
      </c>
      <c r="T5271" s="6">
        <v>0</v>
      </c>
      <c r="U5271" s="7">
        <v>0.0611</v>
      </c>
      <c r="V5271" s="7">
        <v>0</v>
      </c>
      <c r="W5271" s="7">
        <v>0.0421</v>
      </c>
      <c r="X5271" s="7">
        <v>0</v>
      </c>
      <c r="Y5271" s="8" t="str">
        <f>IFERROR(VLOOKUP(F:F,#REF!,2,0),"需要手动检查")</f>
        <v>需要手动检查</v>
      </c>
      <c r="Z5271" s="9" t="str">
        <f t="shared" si="404"/>
        <v>否</v>
      </c>
      <c r="AA5271" s="10" t="s">
        <v>36</v>
      </c>
      <c r="AB5271" s="23" t="str">
        <f>IF(IFERROR(VLOOKUP(A5271,[1]剪辑视频号!A:B,2,FALSE),"")="剪辑","剪辑","商务")</f>
        <v>商务</v>
      </c>
      <c r="AC5271" t="str">
        <f t="shared" si="405"/>
        <v>2026/2/7</v>
      </c>
      <c r="AD5271" t="e">
        <f>VLOOKUP(Y5271,#REF!,2,FALSE)</f>
        <v>#REF!</v>
      </c>
    </row>
    <row r="5272" customHeight="1" spans="1:30">
      <c r="A5272" s="2" t="s">
        <v>14109</v>
      </c>
      <c r="B5272" s="2" t="s">
        <v>14110</v>
      </c>
      <c r="C5272" s="2" t="s">
        <v>16603</v>
      </c>
      <c r="D5272" s="2" t="s">
        <v>16604</v>
      </c>
      <c r="E5272" s="2" t="s">
        <v>16605</v>
      </c>
      <c r="F5272" s="2" t="s">
        <v>16034</v>
      </c>
      <c r="G5272" s="6">
        <v>303</v>
      </c>
      <c r="H5272" s="6">
        <v>3</v>
      </c>
      <c r="I5272" s="6">
        <v>0</v>
      </c>
      <c r="J5272" s="6">
        <v>0</v>
      </c>
      <c r="K5272" s="6">
        <v>0</v>
      </c>
      <c r="L5272" s="6">
        <v>0</v>
      </c>
      <c r="M5272" s="6">
        <v>316</v>
      </c>
      <c r="N5272" s="6">
        <v>8</v>
      </c>
      <c r="O5272" s="6">
        <v>0</v>
      </c>
      <c r="P5272" s="6">
        <v>0</v>
      </c>
      <c r="Q5272" s="6">
        <v>0</v>
      </c>
      <c r="R5272" s="6">
        <v>0</v>
      </c>
      <c r="S5272" s="6">
        <v>0</v>
      </c>
      <c r="T5272" s="6">
        <v>0</v>
      </c>
      <c r="U5272" s="7">
        <v>0.0264</v>
      </c>
      <c r="V5272" s="7">
        <v>0</v>
      </c>
      <c r="W5272" s="7">
        <v>0.0495</v>
      </c>
      <c r="X5272" s="7">
        <v>0</v>
      </c>
      <c r="Y5272" s="8" t="str">
        <f>IFERROR(VLOOKUP(F:F,#REF!,2,0),"需要手动检查")</f>
        <v>需要手动检查</v>
      </c>
      <c r="Z5272" s="9" t="str">
        <f t="shared" si="404"/>
        <v>否</v>
      </c>
      <c r="AA5272" s="10" t="s">
        <v>36</v>
      </c>
      <c r="AB5272" s="23" t="str">
        <f>IF(IFERROR(VLOOKUP(A5272,[1]剪辑视频号!A:B,2,FALSE),"")="剪辑","剪辑","商务")</f>
        <v>剪辑</v>
      </c>
      <c r="AC5272" t="str">
        <f t="shared" si="405"/>
        <v>2026/2/5</v>
      </c>
      <c r="AD5272" t="e">
        <f>VLOOKUP(Y5272,#REF!,2,FALSE)</f>
        <v>#REF!</v>
      </c>
    </row>
    <row r="5273" customHeight="1" spans="1:30">
      <c r="A5273" s="2" t="s">
        <v>14413</v>
      </c>
      <c r="B5273" s="2" t="s">
        <v>14414</v>
      </c>
      <c r="C5273" s="2" t="s">
        <v>16606</v>
      </c>
      <c r="D5273" s="2" t="s">
        <v>16607</v>
      </c>
      <c r="E5273" s="2" t="s">
        <v>16608</v>
      </c>
      <c r="F5273" s="2" t="s">
        <v>16034</v>
      </c>
      <c r="G5273" s="6">
        <v>286</v>
      </c>
      <c r="H5273" s="6">
        <v>3</v>
      </c>
      <c r="I5273" s="6">
        <v>0</v>
      </c>
      <c r="J5273" s="6">
        <v>0</v>
      </c>
      <c r="K5273" s="6">
        <v>0</v>
      </c>
      <c r="L5273" s="6">
        <v>0</v>
      </c>
      <c r="M5273" s="6">
        <v>310</v>
      </c>
      <c r="N5273" s="6">
        <v>6</v>
      </c>
      <c r="O5273" s="6">
        <v>0</v>
      </c>
      <c r="P5273" s="6">
        <v>0</v>
      </c>
      <c r="Q5273" s="6">
        <v>0</v>
      </c>
      <c r="R5273" s="6">
        <v>0</v>
      </c>
      <c r="S5273" s="6">
        <v>0</v>
      </c>
      <c r="T5273" s="6">
        <v>0</v>
      </c>
      <c r="U5273" s="7">
        <v>0.021</v>
      </c>
      <c r="V5273" s="7">
        <v>0</v>
      </c>
      <c r="W5273" s="7">
        <v>0.0175</v>
      </c>
      <c r="X5273" s="7">
        <v>0</v>
      </c>
      <c r="Y5273" s="8" t="str">
        <f>IFERROR(VLOOKUP(F:F,#REF!,2,0),"需要手动检查")</f>
        <v>需要手动检查</v>
      </c>
      <c r="Z5273" s="9" t="str">
        <f t="shared" si="404"/>
        <v>否</v>
      </c>
      <c r="AA5273" s="10" t="s">
        <v>36</v>
      </c>
      <c r="AB5273" s="23" t="str">
        <f>IF(IFERROR(VLOOKUP(A5273,[1]剪辑视频号!A:B,2,FALSE),"")="剪辑","剪辑","商务")</f>
        <v>剪辑</v>
      </c>
      <c r="AC5273" t="str">
        <f t="shared" si="405"/>
        <v>2026/2/6</v>
      </c>
      <c r="AD5273" t="e">
        <f>VLOOKUP(Y5273,#REF!,2,FALSE)</f>
        <v>#REF!</v>
      </c>
    </row>
    <row r="5274" customHeight="1" spans="1:30">
      <c r="A5274" s="2" t="s">
        <v>14109</v>
      </c>
      <c r="B5274" s="2" t="s">
        <v>14110</v>
      </c>
      <c r="C5274" s="2" t="s">
        <v>16609</v>
      </c>
      <c r="D5274" s="2" t="s">
        <v>16610</v>
      </c>
      <c r="E5274" s="2" t="s">
        <v>16608</v>
      </c>
      <c r="F5274" s="2" t="s">
        <v>16034</v>
      </c>
      <c r="G5274" s="6">
        <v>306</v>
      </c>
      <c r="H5274" s="6">
        <v>2</v>
      </c>
      <c r="I5274" s="6">
        <v>0</v>
      </c>
      <c r="J5274" s="6">
        <v>0</v>
      </c>
      <c r="K5274" s="6">
        <v>0</v>
      </c>
      <c r="L5274" s="6">
        <v>0</v>
      </c>
      <c r="M5274" s="6">
        <v>340</v>
      </c>
      <c r="N5274" s="6">
        <v>4</v>
      </c>
      <c r="O5274" s="6">
        <v>0</v>
      </c>
      <c r="P5274" s="6">
        <v>0</v>
      </c>
      <c r="Q5274" s="6">
        <v>0</v>
      </c>
      <c r="R5274" s="6">
        <v>0</v>
      </c>
      <c r="S5274" s="6">
        <v>0</v>
      </c>
      <c r="T5274" s="6">
        <v>0</v>
      </c>
      <c r="U5274" s="7">
        <v>0.0131</v>
      </c>
      <c r="V5274" s="7">
        <v>0</v>
      </c>
      <c r="W5274" s="7">
        <v>0.0196</v>
      </c>
      <c r="X5274" s="7">
        <v>0</v>
      </c>
      <c r="Y5274" s="8" t="str">
        <f>IFERROR(VLOOKUP(F:F,#REF!,2,0),"需要手动检查")</f>
        <v>需要手动检查</v>
      </c>
      <c r="Z5274" s="9" t="str">
        <f t="shared" si="404"/>
        <v>否</v>
      </c>
      <c r="AA5274" s="10" t="s">
        <v>36</v>
      </c>
      <c r="AB5274" s="23" t="str">
        <f>IF(IFERROR(VLOOKUP(A5274,[1]剪辑视频号!A:B,2,FALSE),"")="剪辑","剪辑","商务")</f>
        <v>剪辑</v>
      </c>
      <c r="AC5274" t="str">
        <f t="shared" si="405"/>
        <v>2026/2/6</v>
      </c>
      <c r="AD5274" t="e">
        <f>VLOOKUP(Y5274,#REF!,2,FALSE)</f>
        <v>#REF!</v>
      </c>
    </row>
    <row r="5275" customHeight="1" spans="1:30">
      <c r="A5275" s="2" t="s">
        <v>14413</v>
      </c>
      <c r="B5275" s="2" t="s">
        <v>14414</v>
      </c>
      <c r="C5275" s="2" t="s">
        <v>16459</v>
      </c>
      <c r="D5275" s="2" t="s">
        <v>16611</v>
      </c>
      <c r="E5275" s="2" t="s">
        <v>16612</v>
      </c>
      <c r="F5275" s="2" t="s">
        <v>16034</v>
      </c>
      <c r="G5275" s="6">
        <v>31</v>
      </c>
      <c r="H5275" s="6">
        <v>0</v>
      </c>
      <c r="I5275" s="6">
        <v>0</v>
      </c>
      <c r="J5275" s="6">
        <v>0</v>
      </c>
      <c r="K5275" s="6">
        <v>0</v>
      </c>
      <c r="L5275" s="6">
        <v>0</v>
      </c>
      <c r="M5275" s="6">
        <v>33</v>
      </c>
      <c r="N5275" s="6">
        <v>0</v>
      </c>
      <c r="O5275" s="6">
        <v>0</v>
      </c>
      <c r="P5275" s="6">
        <v>0</v>
      </c>
      <c r="Q5275" s="6">
        <v>0</v>
      </c>
      <c r="R5275" s="6">
        <v>0</v>
      </c>
      <c r="S5275" s="6">
        <v>0</v>
      </c>
      <c r="T5275" s="6">
        <v>0</v>
      </c>
      <c r="U5275" s="7">
        <v>0</v>
      </c>
      <c r="V5275" s="7">
        <v>0</v>
      </c>
      <c r="W5275" s="7">
        <v>0</v>
      </c>
      <c r="X5275" s="7">
        <v>0</v>
      </c>
      <c r="Y5275" s="8" t="str">
        <f>IFERROR(VLOOKUP(F:F,#REF!,2,0),"需要手动检查")</f>
        <v>需要手动检查</v>
      </c>
      <c r="Z5275" s="9" t="str">
        <f t="shared" si="404"/>
        <v>否</v>
      </c>
      <c r="AA5275" s="10" t="s">
        <v>36</v>
      </c>
      <c r="AB5275" s="23" t="str">
        <f>IF(IFERROR(VLOOKUP(A5275,[1]剪辑视频号!A:B,2,FALSE),"")="剪辑","剪辑","商务")</f>
        <v>剪辑</v>
      </c>
      <c r="AC5275" t="str">
        <f t="shared" si="405"/>
        <v>2026/2/7</v>
      </c>
      <c r="AD5275" t="e">
        <f>VLOOKUP(Y5275,#REF!,2,FALSE)</f>
        <v>#REF!</v>
      </c>
    </row>
    <row r="5276" customHeight="1" spans="1:30">
      <c r="A5276" s="2" t="s">
        <v>14109</v>
      </c>
      <c r="B5276" s="2" t="s">
        <v>14110</v>
      </c>
      <c r="C5276" s="2" t="s">
        <v>16613</v>
      </c>
      <c r="D5276" s="2" t="s">
        <v>16614</v>
      </c>
      <c r="E5276" s="2" t="s">
        <v>16615</v>
      </c>
      <c r="F5276" s="2" t="s">
        <v>16034</v>
      </c>
      <c r="G5276" s="6">
        <v>277</v>
      </c>
      <c r="H5276" s="6">
        <v>0</v>
      </c>
      <c r="I5276" s="6">
        <v>0</v>
      </c>
      <c r="J5276" s="6">
        <v>0</v>
      </c>
      <c r="K5276" s="6">
        <v>0</v>
      </c>
      <c r="L5276" s="6">
        <v>0</v>
      </c>
      <c r="M5276" s="6">
        <v>307</v>
      </c>
      <c r="N5276" s="6">
        <v>12</v>
      </c>
      <c r="O5276" s="6">
        <v>0</v>
      </c>
      <c r="P5276" s="6">
        <v>0</v>
      </c>
      <c r="Q5276" s="6">
        <v>0</v>
      </c>
      <c r="R5276" s="6">
        <v>0</v>
      </c>
      <c r="S5276" s="6">
        <v>0</v>
      </c>
      <c r="T5276" s="6">
        <v>0</v>
      </c>
      <c r="U5276" s="7">
        <v>0.0433</v>
      </c>
      <c r="V5276" s="7">
        <v>0</v>
      </c>
      <c r="W5276" s="7">
        <v>0.0217</v>
      </c>
      <c r="X5276" s="7">
        <v>0</v>
      </c>
      <c r="Y5276" s="8" t="str">
        <f>IFERROR(VLOOKUP(F:F,#REF!,2,0),"需要手动检查")</f>
        <v>需要手动检查</v>
      </c>
      <c r="Z5276" s="9" t="str">
        <f t="shared" si="404"/>
        <v>否</v>
      </c>
      <c r="AA5276" s="10" t="s">
        <v>36</v>
      </c>
      <c r="AB5276" s="23" t="str">
        <f>IF(IFERROR(VLOOKUP(A5276,[1]剪辑视频号!A:B,2,FALSE),"")="剪辑","剪辑","商务")</f>
        <v>剪辑</v>
      </c>
      <c r="AC5276" t="str">
        <f t="shared" si="405"/>
        <v>2026/2/7</v>
      </c>
      <c r="AD5276" t="e">
        <f>VLOOKUP(Y5276,#REF!,2,FALSE)</f>
        <v>#REF!</v>
      </c>
    </row>
    <row r="5277" customHeight="1" spans="1:30">
      <c r="A5277" s="2" t="s">
        <v>16616</v>
      </c>
      <c r="B5277" s="2" t="s">
        <v>16617</v>
      </c>
      <c r="C5277" s="2" t="s">
        <v>16618</v>
      </c>
      <c r="D5277" s="2" t="s">
        <v>16619</v>
      </c>
      <c r="E5277" s="2" t="s">
        <v>16620</v>
      </c>
      <c r="F5277" s="2" t="s">
        <v>15617</v>
      </c>
      <c r="G5277" s="6">
        <v>281</v>
      </c>
      <c r="H5277" s="6">
        <v>13</v>
      </c>
      <c r="I5277" s="6">
        <v>0</v>
      </c>
      <c r="J5277" s="6">
        <v>0</v>
      </c>
      <c r="K5277" s="6">
        <v>0</v>
      </c>
      <c r="L5277" s="6">
        <v>0</v>
      </c>
      <c r="M5277" s="6">
        <v>261</v>
      </c>
      <c r="N5277" s="6">
        <v>7</v>
      </c>
      <c r="O5277" s="6">
        <v>0</v>
      </c>
      <c r="P5277" s="6">
        <v>0</v>
      </c>
      <c r="Q5277" s="6">
        <v>0</v>
      </c>
      <c r="R5277" s="6">
        <v>0</v>
      </c>
      <c r="S5277" s="6">
        <v>0</v>
      </c>
      <c r="T5277" s="6">
        <v>0</v>
      </c>
      <c r="U5277" s="7">
        <v>0.0249</v>
      </c>
      <c r="V5277" s="7">
        <v>0</v>
      </c>
      <c r="W5277" s="7">
        <v>0.0783</v>
      </c>
      <c r="X5277" s="7">
        <v>0</v>
      </c>
      <c r="Y5277" s="8" t="str">
        <f>IFERROR(VLOOKUP(F:F,#REF!,2,0),"需要手动检查")</f>
        <v>需要手动检查</v>
      </c>
      <c r="Z5277" s="9" t="str">
        <f t="shared" ref="Z5277:Z5282" si="406">IF(R5277&gt;0,"是","否")</f>
        <v>否</v>
      </c>
      <c r="AA5277" s="10" t="s">
        <v>36</v>
      </c>
      <c r="AB5277" s="23" t="str">
        <f>IF(IFERROR(VLOOKUP(A5277,[1]剪辑视频号!A:B,2,FALSE),"")="剪辑","剪辑","商务")</f>
        <v>商务</v>
      </c>
      <c r="AC5277" t="str">
        <f t="shared" ref="AC5277:AC5282" si="407">YEAR(E5277)&amp;"/"&amp;MONTH(E5277)&amp;"/"&amp;DAY(E5277)</f>
        <v>2026/2/8</v>
      </c>
      <c r="AD5277" t="e">
        <f>VLOOKUP(Y5277,#REF!,2,FALSE)</f>
        <v>#REF!</v>
      </c>
    </row>
    <row r="5278" customHeight="1" spans="1:30">
      <c r="A5278" s="2" t="s">
        <v>16369</v>
      </c>
      <c r="B5278" s="2" t="s">
        <v>16370</v>
      </c>
      <c r="C5278" s="2" t="s">
        <v>16621</v>
      </c>
      <c r="D5278" s="2" t="s">
        <v>16622</v>
      </c>
      <c r="E5278" s="2" t="s">
        <v>16623</v>
      </c>
      <c r="F5278" s="2" t="s">
        <v>15657</v>
      </c>
      <c r="G5278" s="6">
        <v>152</v>
      </c>
      <c r="H5278" s="6">
        <v>2</v>
      </c>
      <c r="I5278" s="6">
        <v>0</v>
      </c>
      <c r="J5278" s="6">
        <v>0</v>
      </c>
      <c r="K5278" s="6">
        <v>0</v>
      </c>
      <c r="L5278" s="6">
        <v>0</v>
      </c>
      <c r="M5278" s="6">
        <v>157</v>
      </c>
      <c r="N5278" s="6">
        <v>3</v>
      </c>
      <c r="O5278" s="6">
        <v>0</v>
      </c>
      <c r="P5278" s="6">
        <v>0</v>
      </c>
      <c r="Q5278" s="6">
        <v>0</v>
      </c>
      <c r="R5278" s="6">
        <v>0</v>
      </c>
      <c r="S5278" s="6">
        <v>0</v>
      </c>
      <c r="T5278" s="6">
        <v>0</v>
      </c>
      <c r="U5278" s="7">
        <v>0.0197</v>
      </c>
      <c r="V5278" s="7">
        <v>0</v>
      </c>
      <c r="W5278" s="7">
        <v>0.0855</v>
      </c>
      <c r="X5278" s="7">
        <v>0</v>
      </c>
      <c r="Y5278" s="8" t="str">
        <f>IFERROR(VLOOKUP(F:F,#REF!,2,0),"需要手动检查")</f>
        <v>需要手动检查</v>
      </c>
      <c r="Z5278" s="9" t="str">
        <f t="shared" si="406"/>
        <v>否</v>
      </c>
      <c r="AA5278" s="10" t="s">
        <v>36</v>
      </c>
      <c r="AB5278" s="23" t="str">
        <f>IF(IFERROR(VLOOKUP(A5278,[1]剪辑视频号!A:B,2,FALSE),"")="剪辑","剪辑","商务")</f>
        <v>商务</v>
      </c>
      <c r="AC5278" t="str">
        <f t="shared" si="407"/>
        <v>2026/2/8</v>
      </c>
      <c r="AD5278" t="e">
        <f>VLOOKUP(Y5278,#REF!,2,FALSE)</f>
        <v>#REF!</v>
      </c>
    </row>
    <row r="5279" customHeight="1" spans="1:30">
      <c r="A5279" s="2" t="s">
        <v>16624</v>
      </c>
      <c r="B5279" s="2" t="s">
        <v>16625</v>
      </c>
      <c r="C5279" s="2" t="s">
        <v>16626</v>
      </c>
      <c r="D5279" s="2" t="s">
        <v>16627</v>
      </c>
      <c r="E5279" s="2" t="s">
        <v>16628</v>
      </c>
      <c r="F5279" s="2" t="s">
        <v>15913</v>
      </c>
      <c r="G5279" s="6">
        <v>338</v>
      </c>
      <c r="H5279" s="6">
        <v>16</v>
      </c>
      <c r="I5279" s="6">
        <v>1</v>
      </c>
      <c r="J5279" s="6">
        <v>0</v>
      </c>
      <c r="K5279" s="6">
        <v>0</v>
      </c>
      <c r="L5279" s="6">
        <v>0</v>
      </c>
      <c r="M5279" s="6">
        <v>339</v>
      </c>
      <c r="N5279" s="6">
        <v>4</v>
      </c>
      <c r="O5279" s="6">
        <v>0</v>
      </c>
      <c r="P5279" s="6">
        <v>0</v>
      </c>
      <c r="Q5279" s="6">
        <v>0</v>
      </c>
      <c r="R5279" s="6">
        <v>0</v>
      </c>
      <c r="S5279" s="6">
        <v>0</v>
      </c>
      <c r="T5279" s="6">
        <v>0</v>
      </c>
      <c r="U5279" s="7">
        <v>0.0118</v>
      </c>
      <c r="V5279" s="7">
        <v>0</v>
      </c>
      <c r="W5279" s="7">
        <v>0.0178</v>
      </c>
      <c r="X5279" s="7">
        <v>0</v>
      </c>
      <c r="Y5279" s="8" t="str">
        <f>IFERROR(VLOOKUP(F:F,#REF!,2,0),"需要手动检查")</f>
        <v>需要手动检查</v>
      </c>
      <c r="Z5279" s="9" t="str">
        <f t="shared" si="406"/>
        <v>否</v>
      </c>
      <c r="AA5279" s="10" t="s">
        <v>36</v>
      </c>
      <c r="AB5279" s="23" t="str">
        <f>IF(IFERROR(VLOOKUP(A5279,[1]剪辑视频号!A:B,2,FALSE),"")="剪辑","剪辑","商务")</f>
        <v>商务</v>
      </c>
      <c r="AC5279" t="str">
        <f t="shared" si="407"/>
        <v>2026/2/8</v>
      </c>
      <c r="AD5279" t="e">
        <f>VLOOKUP(Y5279,#REF!,2,FALSE)</f>
        <v>#REF!</v>
      </c>
    </row>
    <row r="5280" customHeight="1" spans="1:30">
      <c r="A5280" s="2" t="s">
        <v>14109</v>
      </c>
      <c r="B5280" s="2" t="s">
        <v>14110</v>
      </c>
      <c r="C5280" s="2" t="s">
        <v>16613</v>
      </c>
      <c r="D5280" s="2" t="s">
        <v>16629</v>
      </c>
      <c r="E5280" s="2" t="s">
        <v>16630</v>
      </c>
      <c r="F5280" s="2" t="s">
        <v>16034</v>
      </c>
      <c r="G5280" s="6">
        <v>0</v>
      </c>
      <c r="H5280" s="6">
        <v>0</v>
      </c>
      <c r="I5280" s="6">
        <v>0</v>
      </c>
      <c r="J5280" s="6">
        <v>0</v>
      </c>
      <c r="K5280" s="6">
        <v>0</v>
      </c>
      <c r="L5280" s="6">
        <v>0</v>
      </c>
      <c r="M5280" s="6">
        <v>22</v>
      </c>
      <c r="N5280" s="6">
        <v>1</v>
      </c>
      <c r="O5280" s="6">
        <v>0</v>
      </c>
      <c r="P5280" s="6">
        <v>0</v>
      </c>
      <c r="Q5280" s="6">
        <v>0</v>
      </c>
      <c r="R5280" s="6">
        <v>0</v>
      </c>
      <c r="S5280" s="6">
        <v>0</v>
      </c>
      <c r="T5280" s="6">
        <v>0</v>
      </c>
      <c r="U5280" s="7">
        <v>0</v>
      </c>
      <c r="V5280" s="7">
        <v>0</v>
      </c>
      <c r="W5280" s="7">
        <v>0</v>
      </c>
      <c r="X5280" s="7">
        <v>0</v>
      </c>
      <c r="Y5280" s="8" t="str">
        <f>IFERROR(VLOOKUP(F:F,#REF!,2,0),"需要手动检查")</f>
        <v>需要手动检查</v>
      </c>
      <c r="Z5280" s="9" t="str">
        <f t="shared" si="406"/>
        <v>否</v>
      </c>
      <c r="AA5280" s="10" t="s">
        <v>36</v>
      </c>
      <c r="AB5280" s="23" t="str">
        <f>IF(IFERROR(VLOOKUP(A5280,[1]剪辑视频号!A:B,2,FALSE),"")="剪辑","剪辑","商务")</f>
        <v>剪辑</v>
      </c>
      <c r="AC5280" t="str">
        <f t="shared" si="407"/>
        <v>2026/2/8</v>
      </c>
      <c r="AD5280" t="e">
        <f>VLOOKUP(Y5280,#REF!,2,FALSE)</f>
        <v>#REF!</v>
      </c>
    </row>
    <row r="5281" customHeight="1" spans="1:30">
      <c r="A5281" s="2" t="s">
        <v>14413</v>
      </c>
      <c r="B5281" s="2" t="s">
        <v>14414</v>
      </c>
      <c r="C5281" s="2" t="s">
        <v>16631</v>
      </c>
      <c r="D5281" s="2" t="s">
        <v>16632</v>
      </c>
      <c r="E5281" s="2" t="s">
        <v>16633</v>
      </c>
      <c r="F5281" s="2" t="s">
        <v>16034</v>
      </c>
      <c r="G5281" s="6">
        <v>8</v>
      </c>
      <c r="H5281" s="6">
        <v>0</v>
      </c>
      <c r="I5281" s="6">
        <v>0</v>
      </c>
      <c r="J5281" s="6">
        <v>0</v>
      </c>
      <c r="K5281" s="6">
        <v>0</v>
      </c>
      <c r="L5281" s="6">
        <v>0</v>
      </c>
      <c r="M5281" s="6">
        <v>11</v>
      </c>
      <c r="N5281" s="6">
        <v>0</v>
      </c>
      <c r="O5281" s="6">
        <v>0</v>
      </c>
      <c r="P5281" s="6">
        <v>0</v>
      </c>
      <c r="Q5281" s="6">
        <v>0</v>
      </c>
      <c r="R5281" s="6">
        <v>0</v>
      </c>
      <c r="S5281" s="6">
        <v>0</v>
      </c>
      <c r="T5281" s="6">
        <v>0</v>
      </c>
      <c r="U5281" s="7">
        <v>0</v>
      </c>
      <c r="V5281" s="7">
        <v>0</v>
      </c>
      <c r="W5281" s="7">
        <v>0</v>
      </c>
      <c r="X5281" s="7">
        <v>0</v>
      </c>
      <c r="Y5281" s="8" t="str">
        <f>IFERROR(VLOOKUP(F:F,#REF!,2,0),"需要手动检查")</f>
        <v>需要手动检查</v>
      </c>
      <c r="Z5281" s="9" t="str">
        <f t="shared" si="406"/>
        <v>否</v>
      </c>
      <c r="AA5281" s="10" t="s">
        <v>36</v>
      </c>
      <c r="AB5281" s="23" t="str">
        <f>IF(IFERROR(VLOOKUP(A5281,[1]剪辑视频号!A:B,2,FALSE),"")="剪辑","剪辑","商务")</f>
        <v>剪辑</v>
      </c>
      <c r="AC5281" t="str">
        <f t="shared" si="407"/>
        <v>2026/2/8</v>
      </c>
      <c r="AD5281" t="e">
        <f>VLOOKUP(Y5281,#REF!,2,FALSE)</f>
        <v>#REF!</v>
      </c>
    </row>
    <row r="5282" customHeight="1" spans="1:30">
      <c r="A5282" s="2" t="s">
        <v>14109</v>
      </c>
      <c r="B5282" s="2" t="s">
        <v>14110</v>
      </c>
      <c r="C5282" s="2" t="s">
        <v>16634</v>
      </c>
      <c r="D5282" s="2" t="s">
        <v>16635</v>
      </c>
      <c r="E5282" s="2" t="s">
        <v>16636</v>
      </c>
      <c r="F5282" s="2" t="s">
        <v>16034</v>
      </c>
      <c r="G5282" s="6">
        <v>0</v>
      </c>
      <c r="H5282" s="6">
        <v>0</v>
      </c>
      <c r="I5282" s="6">
        <v>0</v>
      </c>
      <c r="J5282" s="6">
        <v>0</v>
      </c>
      <c r="K5282" s="6">
        <v>0</v>
      </c>
      <c r="L5282" s="6">
        <v>0</v>
      </c>
      <c r="M5282" s="6">
        <v>72</v>
      </c>
      <c r="N5282" s="6">
        <v>0</v>
      </c>
      <c r="O5282" s="6">
        <v>0</v>
      </c>
      <c r="P5282" s="6">
        <v>0</v>
      </c>
      <c r="Q5282" s="6">
        <v>0</v>
      </c>
      <c r="R5282" s="6">
        <v>0</v>
      </c>
      <c r="S5282" s="6">
        <v>0</v>
      </c>
      <c r="T5282" s="6">
        <v>0</v>
      </c>
      <c r="U5282" s="7">
        <v>0</v>
      </c>
      <c r="V5282" s="7">
        <v>0</v>
      </c>
      <c r="W5282" s="7">
        <v>0</v>
      </c>
      <c r="X5282" s="7">
        <v>0</v>
      </c>
      <c r="Y5282" s="8" t="str">
        <f>IFERROR(VLOOKUP(F:F,#REF!,2,0),"需要手动检查")</f>
        <v>需要手动检查</v>
      </c>
      <c r="Z5282" s="9" t="str">
        <f t="shared" si="406"/>
        <v>否</v>
      </c>
      <c r="AA5282" s="10" t="s">
        <v>36</v>
      </c>
      <c r="AB5282" s="23" t="str">
        <f>IF(IFERROR(VLOOKUP(A5282,[1]剪辑视频号!A:B,2,FALSE),"")="剪辑","剪辑","商务")</f>
        <v>剪辑</v>
      </c>
      <c r="AC5282" t="str">
        <f t="shared" si="407"/>
        <v>2026/2/8</v>
      </c>
      <c r="AD5282" t="e">
        <f>VLOOKUP(Y5282,#REF!,2,FALSE)</f>
        <v>#REF!</v>
      </c>
    </row>
    <row r="5283" customHeight="1" spans="1:30">
      <c r="A5283" s="2" t="s">
        <v>16637</v>
      </c>
      <c r="B5283" s="2" t="s">
        <v>16638</v>
      </c>
      <c r="C5283" s="2" t="s">
        <v>16639</v>
      </c>
      <c r="D5283" s="2" t="s">
        <v>16640</v>
      </c>
      <c r="E5283" s="2" t="s">
        <v>16641</v>
      </c>
      <c r="F5283" s="2" t="s">
        <v>15617</v>
      </c>
      <c r="G5283" s="6">
        <v>33</v>
      </c>
      <c r="H5283" s="6">
        <v>1</v>
      </c>
      <c r="I5283" s="6">
        <v>0</v>
      </c>
      <c r="J5283" s="6">
        <v>0</v>
      </c>
      <c r="K5283" s="6">
        <v>0</v>
      </c>
      <c r="L5283" s="6">
        <v>0</v>
      </c>
      <c r="M5283" s="6">
        <v>27</v>
      </c>
      <c r="N5283" s="6">
        <v>0</v>
      </c>
      <c r="O5283" s="6">
        <v>0</v>
      </c>
      <c r="P5283" s="6">
        <v>0</v>
      </c>
      <c r="Q5283" s="6">
        <v>0</v>
      </c>
      <c r="R5283" s="6">
        <v>0</v>
      </c>
      <c r="S5283" s="6">
        <v>0</v>
      </c>
      <c r="T5283" s="6">
        <v>0</v>
      </c>
      <c r="U5283" s="7">
        <v>0</v>
      </c>
      <c r="V5283" s="7">
        <v>0</v>
      </c>
      <c r="W5283" s="7">
        <v>0.0303</v>
      </c>
      <c r="X5283" s="7">
        <v>0</v>
      </c>
      <c r="Y5283" s="8" t="str">
        <f>IFERROR(VLOOKUP(F:F,#REF!,2,0),"需要手动检查")</f>
        <v>需要手动检查</v>
      </c>
      <c r="Z5283" s="9" t="str">
        <f t="shared" ref="Z5283:Z5288" si="408">IF(R5283&gt;0,"是","否")</f>
        <v>否</v>
      </c>
      <c r="AA5283" s="10" t="s">
        <v>36</v>
      </c>
      <c r="AB5283" s="23" t="str">
        <f>IF(IFERROR(VLOOKUP(A5283,[1]剪辑视频号!A:B,2,FALSE),"")="剪辑","剪辑","商务")</f>
        <v>商务</v>
      </c>
      <c r="AC5283" t="str">
        <f t="shared" ref="AC5283:AC5288" si="409">YEAR(E5283)&amp;"/"&amp;MONTH(E5283)&amp;"/"&amp;DAY(E5283)</f>
        <v>2026/2/9</v>
      </c>
      <c r="AD5283" t="e">
        <f>VLOOKUP(Y5283,#REF!,2,FALSE)</f>
        <v>#REF!</v>
      </c>
    </row>
    <row r="5284" customHeight="1" spans="1:30">
      <c r="A5284" s="2" t="s">
        <v>10078</v>
      </c>
      <c r="B5284" s="2" t="s">
        <v>10079</v>
      </c>
      <c r="C5284" s="2" t="s">
        <v>16642</v>
      </c>
      <c r="D5284" s="2" t="s">
        <v>16643</v>
      </c>
      <c r="E5284" s="2" t="s">
        <v>16644</v>
      </c>
      <c r="F5284" s="2" t="s">
        <v>14712</v>
      </c>
      <c r="G5284" s="6">
        <v>133</v>
      </c>
      <c r="H5284" s="6">
        <v>5</v>
      </c>
      <c r="I5284" s="6">
        <v>2</v>
      </c>
      <c r="J5284" s="6">
        <v>0</v>
      </c>
      <c r="K5284" s="6">
        <v>1</v>
      </c>
      <c r="L5284" s="6">
        <v>0</v>
      </c>
      <c r="M5284" s="6">
        <v>16</v>
      </c>
      <c r="N5284" s="6">
        <v>0</v>
      </c>
      <c r="O5284" s="6">
        <v>0</v>
      </c>
      <c r="P5284" s="6">
        <v>0</v>
      </c>
      <c r="Q5284" s="6">
        <v>0</v>
      </c>
      <c r="R5284" s="6">
        <v>0</v>
      </c>
      <c r="S5284" s="6">
        <v>0</v>
      </c>
      <c r="T5284" s="6">
        <v>0</v>
      </c>
      <c r="U5284" s="7">
        <v>0</v>
      </c>
      <c r="V5284" s="7">
        <v>0</v>
      </c>
      <c r="W5284" s="7">
        <v>0.0376</v>
      </c>
      <c r="X5284" s="7">
        <v>0</v>
      </c>
      <c r="Y5284" s="8" t="str">
        <f>IFERROR(VLOOKUP(F:F,#REF!,2,0),"需要手动检查")</f>
        <v>需要手动检查</v>
      </c>
      <c r="Z5284" s="9" t="str">
        <f t="shared" si="408"/>
        <v>否</v>
      </c>
      <c r="AA5284" s="10" t="s">
        <v>36</v>
      </c>
      <c r="AB5284" s="23" t="str">
        <f>IF(IFERROR(VLOOKUP(A5284,[1]剪辑视频号!A:B,2,FALSE),"")="剪辑","剪辑","商务")</f>
        <v>商务</v>
      </c>
      <c r="AC5284" t="str">
        <f t="shared" si="409"/>
        <v>2026/2/9</v>
      </c>
      <c r="AD5284" t="e">
        <f>VLOOKUP(Y5284,#REF!,2,FALSE)</f>
        <v>#REF!</v>
      </c>
    </row>
    <row r="5285" customHeight="1" spans="1:30">
      <c r="A5285" s="2" t="s">
        <v>15487</v>
      </c>
      <c r="B5285" s="2" t="s">
        <v>15488</v>
      </c>
      <c r="C5285" s="2" t="s">
        <v>16645</v>
      </c>
      <c r="D5285" s="2" t="s">
        <v>16646</v>
      </c>
      <c r="E5285" s="2" t="s">
        <v>16647</v>
      </c>
      <c r="F5285" s="2" t="s">
        <v>14403</v>
      </c>
      <c r="G5285" s="6">
        <v>244</v>
      </c>
      <c r="H5285" s="6">
        <v>3</v>
      </c>
      <c r="I5285" s="6">
        <v>0</v>
      </c>
      <c r="J5285" s="6">
        <v>0</v>
      </c>
      <c r="K5285" s="6">
        <v>0</v>
      </c>
      <c r="L5285" s="6">
        <v>0</v>
      </c>
      <c r="M5285" s="6">
        <v>240</v>
      </c>
      <c r="N5285" s="6">
        <v>1</v>
      </c>
      <c r="O5285" s="6">
        <v>0</v>
      </c>
      <c r="P5285" s="6">
        <v>0</v>
      </c>
      <c r="Q5285" s="6">
        <v>0</v>
      </c>
      <c r="R5285" s="6">
        <v>0</v>
      </c>
      <c r="S5285" s="6">
        <v>0</v>
      </c>
      <c r="T5285" s="6">
        <v>0</v>
      </c>
      <c r="U5285" s="7">
        <v>0.0041</v>
      </c>
      <c r="V5285" s="7">
        <v>0</v>
      </c>
      <c r="W5285" s="7">
        <v>0.0492</v>
      </c>
      <c r="X5285" s="7">
        <v>0</v>
      </c>
      <c r="Y5285" s="8" t="str">
        <f>IFERROR(VLOOKUP(F:F,#REF!,2,0),"需要手动检查")</f>
        <v>需要手动检查</v>
      </c>
      <c r="Z5285" s="9" t="str">
        <f t="shared" si="408"/>
        <v>否</v>
      </c>
      <c r="AA5285" s="10" t="s">
        <v>36</v>
      </c>
      <c r="AB5285" s="23" t="str">
        <f>IF(IFERROR(VLOOKUP(A5285,[1]剪辑视频号!A:B,2,FALSE),"")="剪辑","剪辑","商务")</f>
        <v>商务</v>
      </c>
      <c r="AC5285" t="str">
        <f t="shared" si="409"/>
        <v>2026/2/9</v>
      </c>
      <c r="AD5285" t="e">
        <f>VLOOKUP(Y5285,#REF!,2,FALSE)</f>
        <v>#REF!</v>
      </c>
    </row>
    <row r="5286" customHeight="1" spans="1:30">
      <c r="A5286" s="2" t="s">
        <v>9985</v>
      </c>
      <c r="B5286" s="2" t="s">
        <v>9986</v>
      </c>
      <c r="C5286" s="2" t="s">
        <v>45</v>
      </c>
      <c r="D5286" s="2" t="s">
        <v>16648</v>
      </c>
      <c r="E5286" s="2" t="s">
        <v>16649</v>
      </c>
      <c r="F5286" s="2" t="s">
        <v>15913</v>
      </c>
      <c r="G5286" s="6">
        <v>1</v>
      </c>
      <c r="H5286" s="6">
        <v>0</v>
      </c>
      <c r="I5286" s="6">
        <v>0</v>
      </c>
      <c r="J5286" s="6">
        <v>0</v>
      </c>
      <c r="K5286" s="6">
        <v>0</v>
      </c>
      <c r="L5286" s="6">
        <v>0</v>
      </c>
      <c r="M5286" s="6">
        <v>1</v>
      </c>
      <c r="N5286" s="6">
        <v>0</v>
      </c>
      <c r="O5286" s="6">
        <v>0</v>
      </c>
      <c r="P5286" s="6">
        <v>0</v>
      </c>
      <c r="Q5286" s="6">
        <v>0</v>
      </c>
      <c r="R5286" s="6">
        <v>0</v>
      </c>
      <c r="S5286" s="6">
        <v>0</v>
      </c>
      <c r="T5286" s="6">
        <v>0</v>
      </c>
      <c r="U5286" s="7">
        <v>0</v>
      </c>
      <c r="V5286" s="7">
        <v>0</v>
      </c>
      <c r="W5286" s="7">
        <v>0</v>
      </c>
      <c r="X5286" s="7">
        <v>0</v>
      </c>
      <c r="Y5286" s="8" t="str">
        <f>IFERROR(VLOOKUP(F:F,#REF!,2,0),"需要手动检查")</f>
        <v>需要手动检查</v>
      </c>
      <c r="Z5286" s="9" t="str">
        <f t="shared" si="408"/>
        <v>否</v>
      </c>
      <c r="AA5286" s="10" t="s">
        <v>36</v>
      </c>
      <c r="AB5286" s="23" t="str">
        <f>IF(IFERROR(VLOOKUP(A5286,[1]剪辑视频号!A:B,2,FALSE),"")="剪辑","剪辑","商务")</f>
        <v>商务</v>
      </c>
      <c r="AC5286" t="str">
        <f t="shared" si="409"/>
        <v>2026/2/9</v>
      </c>
      <c r="AD5286" t="e">
        <f>VLOOKUP(Y5286,#REF!,2,FALSE)</f>
        <v>#REF!</v>
      </c>
    </row>
    <row r="5287" customHeight="1" spans="1:30">
      <c r="A5287" s="2" t="s">
        <v>16650</v>
      </c>
      <c r="B5287" s="2" t="s">
        <v>16651</v>
      </c>
      <c r="C5287" s="2" t="s">
        <v>16652</v>
      </c>
      <c r="D5287" s="2" t="s">
        <v>16653</v>
      </c>
      <c r="E5287" s="2" t="s">
        <v>16654</v>
      </c>
      <c r="F5287" s="2" t="s">
        <v>14185</v>
      </c>
      <c r="G5287" s="6">
        <v>116</v>
      </c>
      <c r="H5287" s="6">
        <v>3</v>
      </c>
      <c r="I5287" s="6">
        <v>2</v>
      </c>
      <c r="J5287" s="6">
        <v>0</v>
      </c>
      <c r="K5287" s="6">
        <v>0</v>
      </c>
      <c r="L5287" s="6">
        <v>0</v>
      </c>
      <c r="M5287" s="6">
        <v>117</v>
      </c>
      <c r="N5287" s="6">
        <v>0</v>
      </c>
      <c r="O5287" s="6">
        <v>0</v>
      </c>
      <c r="P5287" s="6">
        <v>0</v>
      </c>
      <c r="Q5287" s="6">
        <v>0</v>
      </c>
      <c r="R5287" s="6">
        <v>0</v>
      </c>
      <c r="S5287" s="6">
        <v>0</v>
      </c>
      <c r="T5287" s="6">
        <v>0</v>
      </c>
      <c r="U5287" s="7">
        <v>0</v>
      </c>
      <c r="V5287" s="7">
        <v>0</v>
      </c>
      <c r="W5287" s="7">
        <v>0.0603</v>
      </c>
      <c r="X5287" s="7">
        <v>0</v>
      </c>
      <c r="Y5287" s="8" t="str">
        <f>IFERROR(VLOOKUP(F:F,#REF!,2,0),"需要手动检查")</f>
        <v>需要手动检查</v>
      </c>
      <c r="Z5287" s="9" t="str">
        <f t="shared" si="408"/>
        <v>否</v>
      </c>
      <c r="AA5287" s="10" t="s">
        <v>36</v>
      </c>
      <c r="AB5287" s="23" t="str">
        <f>IF(IFERROR(VLOOKUP(A5287,[1]剪辑视频号!A:B,2,FALSE),"")="剪辑","剪辑","商务")</f>
        <v>商务</v>
      </c>
      <c r="AC5287" t="str">
        <f t="shared" si="409"/>
        <v>2026/2/9</v>
      </c>
      <c r="AD5287" t="e">
        <f>VLOOKUP(Y5287,#REF!,2,FALSE)</f>
        <v>#REF!</v>
      </c>
    </row>
    <row r="5288" customHeight="1" spans="1:30">
      <c r="A5288" s="2" t="s">
        <v>16369</v>
      </c>
      <c r="B5288" s="2" t="s">
        <v>16370</v>
      </c>
      <c r="C5288" s="2" t="s">
        <v>45</v>
      </c>
      <c r="D5288" s="2" t="s">
        <v>16655</v>
      </c>
      <c r="E5288" s="2" t="s">
        <v>16656</v>
      </c>
      <c r="F5288" s="2" t="s">
        <v>15657</v>
      </c>
      <c r="G5288" s="6">
        <v>79</v>
      </c>
      <c r="H5288" s="6">
        <v>1</v>
      </c>
      <c r="I5288" s="6">
        <v>0</v>
      </c>
      <c r="J5288" s="6">
        <v>0</v>
      </c>
      <c r="K5288" s="6">
        <v>0</v>
      </c>
      <c r="L5288" s="6">
        <v>0</v>
      </c>
      <c r="M5288" s="6">
        <v>84</v>
      </c>
      <c r="N5288" s="6">
        <v>1</v>
      </c>
      <c r="O5288" s="6">
        <v>0</v>
      </c>
      <c r="P5288" s="6">
        <v>0</v>
      </c>
      <c r="Q5288" s="6">
        <v>0</v>
      </c>
      <c r="R5288" s="6">
        <v>0</v>
      </c>
      <c r="S5288" s="6">
        <v>0</v>
      </c>
      <c r="T5288" s="6">
        <v>0</v>
      </c>
      <c r="U5288" s="7">
        <v>0.0127</v>
      </c>
      <c r="V5288" s="7">
        <v>0</v>
      </c>
      <c r="W5288" s="7">
        <v>0.0127</v>
      </c>
      <c r="X5288" s="7">
        <v>0</v>
      </c>
      <c r="Y5288" s="8" t="str">
        <f>IFERROR(VLOOKUP(F:F,#REF!,2,0),"需要手动检查")</f>
        <v>需要手动检查</v>
      </c>
      <c r="Z5288" s="9" t="str">
        <f t="shared" si="408"/>
        <v>否</v>
      </c>
      <c r="AA5288" s="10" t="s">
        <v>36</v>
      </c>
      <c r="AB5288" s="23" t="str">
        <f>IF(IFERROR(VLOOKUP(A5288,[1]剪辑视频号!A:B,2,FALSE),"")="剪辑","剪辑","商务")</f>
        <v>商务</v>
      </c>
      <c r="AC5288" t="str">
        <f t="shared" si="409"/>
        <v>2026/2/9</v>
      </c>
      <c r="AD5288" t="e">
        <f>VLOOKUP(Y5288,#REF!,2,FALSE)</f>
        <v>#REF!</v>
      </c>
    </row>
    <row r="5289" customHeight="1" spans="1:30">
      <c r="A5289" s="2" t="s">
        <v>16657</v>
      </c>
      <c r="B5289" s="2" t="s">
        <v>16658</v>
      </c>
      <c r="C5289" s="2" t="s">
        <v>45</v>
      </c>
      <c r="D5289" s="2" t="s">
        <v>16659</v>
      </c>
      <c r="E5289" s="2" t="s">
        <v>16660</v>
      </c>
      <c r="F5289" s="2" t="s">
        <v>13985</v>
      </c>
      <c r="G5289" s="6">
        <v>188</v>
      </c>
      <c r="H5289" s="6">
        <v>14</v>
      </c>
      <c r="I5289" s="6">
        <v>0</v>
      </c>
      <c r="J5289" s="6">
        <v>0</v>
      </c>
      <c r="K5289" s="6">
        <v>0</v>
      </c>
      <c r="L5289" s="6">
        <v>0</v>
      </c>
      <c r="M5289" s="6">
        <v>173</v>
      </c>
      <c r="N5289" s="6">
        <v>0</v>
      </c>
      <c r="O5289" s="6">
        <v>0</v>
      </c>
      <c r="P5289" s="6">
        <v>0</v>
      </c>
      <c r="Q5289" s="6">
        <v>0</v>
      </c>
      <c r="R5289" s="6">
        <v>0</v>
      </c>
      <c r="S5289" s="6">
        <v>0</v>
      </c>
      <c r="T5289" s="6">
        <v>0</v>
      </c>
      <c r="U5289" s="7">
        <v>0</v>
      </c>
      <c r="V5289" s="7">
        <v>0</v>
      </c>
      <c r="W5289" s="7">
        <v>0.0213</v>
      </c>
      <c r="X5289" s="7">
        <v>0</v>
      </c>
      <c r="Y5289" s="8" t="str">
        <f>IFERROR(VLOOKUP(F:F,#REF!,2,0),"需要手动检查")</f>
        <v>需要手动检查</v>
      </c>
      <c r="Z5289" s="9" t="str">
        <f t="shared" ref="Z5289:Z5294" si="410">IF(R5289&gt;0,"是","否")</f>
        <v>否</v>
      </c>
      <c r="AA5289" s="10" t="s">
        <v>36</v>
      </c>
      <c r="AB5289" s="23" t="str">
        <f>IF(IFERROR(VLOOKUP(A5289,[1]剪辑视频号!A:B,2,FALSE),"")="剪辑","剪辑","商务")</f>
        <v>商务</v>
      </c>
      <c r="AC5289" t="str">
        <f t="shared" ref="AC5289:AC5294" si="411">YEAR(E5289)&amp;"/"&amp;MONTH(E5289)&amp;"/"&amp;DAY(E5289)</f>
        <v>2026/2/10</v>
      </c>
      <c r="AD5289" t="e">
        <f>VLOOKUP(Y5289,#REF!,2,FALSE)</f>
        <v>#REF!</v>
      </c>
    </row>
    <row r="5290" customHeight="1" spans="1:30">
      <c r="A5290" s="2" t="s">
        <v>16661</v>
      </c>
      <c r="B5290" s="2" t="s">
        <v>16662</v>
      </c>
      <c r="C5290" s="2" t="s">
        <v>16663</v>
      </c>
      <c r="D5290" s="2" t="s">
        <v>16664</v>
      </c>
      <c r="E5290" s="2" t="s">
        <v>16665</v>
      </c>
      <c r="F5290" s="2" t="s">
        <v>15913</v>
      </c>
      <c r="G5290" s="6">
        <v>95</v>
      </c>
      <c r="H5290" s="6">
        <v>1</v>
      </c>
      <c r="I5290" s="6">
        <v>1</v>
      </c>
      <c r="J5290" s="6">
        <v>0</v>
      </c>
      <c r="K5290" s="6">
        <v>0</v>
      </c>
      <c r="L5290" s="6">
        <v>0</v>
      </c>
      <c r="M5290" s="6">
        <v>102</v>
      </c>
      <c r="N5290" s="6">
        <v>1</v>
      </c>
      <c r="O5290" s="6">
        <v>0</v>
      </c>
      <c r="P5290" s="6">
        <v>0</v>
      </c>
      <c r="Q5290" s="6">
        <v>0</v>
      </c>
      <c r="R5290" s="6">
        <v>0</v>
      </c>
      <c r="S5290" s="6">
        <v>0</v>
      </c>
      <c r="T5290" s="6">
        <v>0</v>
      </c>
      <c r="U5290" s="7">
        <v>0.0105</v>
      </c>
      <c r="V5290" s="7">
        <v>0</v>
      </c>
      <c r="W5290" s="7">
        <v>0.0105</v>
      </c>
      <c r="X5290" s="7">
        <v>0</v>
      </c>
      <c r="Y5290" s="8" t="str">
        <f>IFERROR(VLOOKUP(F:F,#REF!,2,0),"需要手动检查")</f>
        <v>需要手动检查</v>
      </c>
      <c r="Z5290" s="9" t="str">
        <f t="shared" si="410"/>
        <v>否</v>
      </c>
      <c r="AA5290" s="10" t="s">
        <v>36</v>
      </c>
      <c r="AB5290" s="23" t="str">
        <f>IF(IFERROR(VLOOKUP(A5290,[1]剪辑视频号!A:B,2,FALSE),"")="剪辑","剪辑","商务")</f>
        <v>商务</v>
      </c>
      <c r="AC5290" t="str">
        <f t="shared" si="411"/>
        <v>2026/2/10</v>
      </c>
      <c r="AD5290" t="e">
        <f>VLOOKUP(Y5290,#REF!,2,FALSE)</f>
        <v>#REF!</v>
      </c>
    </row>
    <row r="5291" customHeight="1" spans="1:30">
      <c r="A5291" s="2" t="s">
        <v>16661</v>
      </c>
      <c r="B5291" s="2" t="s">
        <v>16662</v>
      </c>
      <c r="C5291" s="2" t="s">
        <v>16666</v>
      </c>
      <c r="D5291" s="2" t="s">
        <v>16667</v>
      </c>
      <c r="E5291" s="2" t="s">
        <v>16668</v>
      </c>
      <c r="F5291" s="2" t="s">
        <v>15913</v>
      </c>
      <c r="G5291" s="6">
        <v>61</v>
      </c>
      <c r="H5291" s="6">
        <v>1</v>
      </c>
      <c r="I5291" s="6">
        <v>0</v>
      </c>
      <c r="J5291" s="6">
        <v>0</v>
      </c>
      <c r="K5291" s="6">
        <v>0</v>
      </c>
      <c r="L5291" s="6">
        <v>0</v>
      </c>
      <c r="M5291" s="6">
        <v>57</v>
      </c>
      <c r="N5291" s="6">
        <v>1</v>
      </c>
      <c r="O5291" s="6">
        <v>0</v>
      </c>
      <c r="P5291" s="6">
        <v>0</v>
      </c>
      <c r="Q5291" s="6">
        <v>0</v>
      </c>
      <c r="R5291" s="6">
        <v>0</v>
      </c>
      <c r="S5291" s="6">
        <v>0</v>
      </c>
      <c r="T5291" s="6">
        <v>0</v>
      </c>
      <c r="U5291" s="7">
        <v>0.0164</v>
      </c>
      <c r="V5291" s="7">
        <v>0</v>
      </c>
      <c r="W5291" s="7">
        <v>0</v>
      </c>
      <c r="X5291" s="7">
        <v>0</v>
      </c>
      <c r="Y5291" s="8" t="str">
        <f>IFERROR(VLOOKUP(F:F,#REF!,2,0),"需要手动检查")</f>
        <v>需要手动检查</v>
      </c>
      <c r="Z5291" s="9" t="str">
        <f t="shared" si="410"/>
        <v>否</v>
      </c>
      <c r="AA5291" s="10" t="s">
        <v>36</v>
      </c>
      <c r="AB5291" s="23" t="str">
        <f>IF(IFERROR(VLOOKUP(A5291,[1]剪辑视频号!A:B,2,FALSE),"")="剪辑","剪辑","商务")</f>
        <v>商务</v>
      </c>
      <c r="AC5291" t="str">
        <f t="shared" si="411"/>
        <v>2026/2/10</v>
      </c>
      <c r="AD5291" t="e">
        <f>VLOOKUP(Y5291,#REF!,2,FALSE)</f>
        <v>#REF!</v>
      </c>
    </row>
    <row r="5292" customHeight="1" spans="1:30">
      <c r="A5292" s="2" t="s">
        <v>16669</v>
      </c>
      <c r="B5292" s="2" t="s">
        <v>16670</v>
      </c>
      <c r="C5292" s="2" t="s">
        <v>16671</v>
      </c>
      <c r="D5292" s="2" t="s">
        <v>16672</v>
      </c>
      <c r="E5292" s="2" t="s">
        <v>16673</v>
      </c>
      <c r="F5292" s="2" t="s">
        <v>15913</v>
      </c>
      <c r="G5292" s="6">
        <v>362</v>
      </c>
      <c r="H5292" s="6">
        <v>30</v>
      </c>
      <c r="I5292" s="6">
        <v>1</v>
      </c>
      <c r="J5292" s="6">
        <v>0</v>
      </c>
      <c r="K5292" s="6">
        <v>1</v>
      </c>
      <c r="L5292" s="6">
        <v>0</v>
      </c>
      <c r="M5292" s="6">
        <v>8</v>
      </c>
      <c r="N5292" s="6">
        <v>1</v>
      </c>
      <c r="O5292" s="6">
        <v>0</v>
      </c>
      <c r="P5292" s="6">
        <v>0</v>
      </c>
      <c r="Q5292" s="6">
        <v>0</v>
      </c>
      <c r="R5292" s="6">
        <v>0</v>
      </c>
      <c r="S5292" s="6">
        <v>0</v>
      </c>
      <c r="T5292" s="6">
        <v>0</v>
      </c>
      <c r="U5292" s="7">
        <v>0.0028</v>
      </c>
      <c r="V5292" s="7">
        <v>0</v>
      </c>
      <c r="W5292" s="7">
        <v>0.0552</v>
      </c>
      <c r="X5292" s="7">
        <v>0</v>
      </c>
      <c r="Y5292" s="8" t="str">
        <f>IFERROR(VLOOKUP(F:F,#REF!,2,0),"需要手动检查")</f>
        <v>需要手动检查</v>
      </c>
      <c r="Z5292" s="9" t="str">
        <f t="shared" si="410"/>
        <v>否</v>
      </c>
      <c r="AA5292" s="10" t="s">
        <v>36</v>
      </c>
      <c r="AB5292" s="23" t="str">
        <f>IF(IFERROR(VLOOKUP(A5292,[1]剪辑视频号!A:B,2,FALSE),"")="剪辑","剪辑","商务")</f>
        <v>商务</v>
      </c>
      <c r="AC5292" t="str">
        <f t="shared" si="411"/>
        <v>2026/2/10</v>
      </c>
      <c r="AD5292" t="e">
        <f>VLOOKUP(Y5292,#REF!,2,FALSE)</f>
        <v>#REF!</v>
      </c>
    </row>
    <row r="5293" customHeight="1" spans="1:30">
      <c r="A5293" s="2" t="s">
        <v>16674</v>
      </c>
      <c r="B5293" s="2" t="s">
        <v>16675</v>
      </c>
      <c r="C5293" s="2" t="s">
        <v>16676</v>
      </c>
      <c r="D5293" s="2" t="s">
        <v>16677</v>
      </c>
      <c r="E5293" s="2" t="s">
        <v>16678</v>
      </c>
      <c r="F5293" s="2" t="s">
        <v>16679</v>
      </c>
      <c r="G5293" s="6">
        <v>283</v>
      </c>
      <c r="H5293" s="6">
        <v>1</v>
      </c>
      <c r="I5293" s="6">
        <v>0</v>
      </c>
      <c r="J5293" s="6">
        <v>1</v>
      </c>
      <c r="K5293" s="6">
        <v>0</v>
      </c>
      <c r="L5293" s="6">
        <v>0</v>
      </c>
      <c r="M5293" s="6">
        <v>301</v>
      </c>
      <c r="N5293" s="6">
        <v>0</v>
      </c>
      <c r="O5293" s="6">
        <v>0</v>
      </c>
      <c r="P5293" s="6">
        <v>0</v>
      </c>
      <c r="Q5293" s="6">
        <v>0</v>
      </c>
      <c r="R5293" s="6">
        <v>0</v>
      </c>
      <c r="S5293" s="6">
        <v>0</v>
      </c>
      <c r="T5293" s="6">
        <v>0</v>
      </c>
      <c r="U5293" s="7">
        <v>0</v>
      </c>
      <c r="V5293" s="7">
        <v>0</v>
      </c>
      <c r="W5293" s="7">
        <v>0.0071</v>
      </c>
      <c r="X5293" s="7">
        <v>0</v>
      </c>
      <c r="Y5293" s="8" t="str">
        <f>IFERROR(VLOOKUP(F:F,#REF!,2,0),"需要手动检查")</f>
        <v>需要手动检查</v>
      </c>
      <c r="Z5293" s="9" t="str">
        <f t="shared" si="410"/>
        <v>否</v>
      </c>
      <c r="AA5293" s="10" t="s">
        <v>36</v>
      </c>
      <c r="AB5293" s="23" t="str">
        <f>IF(IFERROR(VLOOKUP(A5293,[1]剪辑视频号!A:B,2,FALSE),"")="剪辑","剪辑","商务")</f>
        <v>商务</v>
      </c>
      <c r="AC5293" t="str">
        <f t="shared" si="411"/>
        <v>2026/2/10</v>
      </c>
      <c r="AD5293" t="e">
        <f>VLOOKUP(Y5293,#REF!,2,FALSE)</f>
        <v>#REF!</v>
      </c>
    </row>
    <row r="5294" customHeight="1" spans="1:30">
      <c r="A5294" s="2" t="s">
        <v>16369</v>
      </c>
      <c r="B5294" s="2" t="s">
        <v>16370</v>
      </c>
      <c r="C5294" s="2" t="s">
        <v>45</v>
      </c>
      <c r="D5294" s="2" t="s">
        <v>16680</v>
      </c>
      <c r="E5294" s="2" t="s">
        <v>16681</v>
      </c>
      <c r="F5294" s="2" t="s">
        <v>15657</v>
      </c>
      <c r="G5294" s="6">
        <v>205</v>
      </c>
      <c r="H5294" s="6">
        <v>6</v>
      </c>
      <c r="I5294" s="6">
        <v>0</v>
      </c>
      <c r="J5294" s="6">
        <v>0</v>
      </c>
      <c r="K5294" s="6">
        <v>0</v>
      </c>
      <c r="L5294" s="6">
        <v>0</v>
      </c>
      <c r="M5294" s="6">
        <v>203</v>
      </c>
      <c r="N5294" s="6">
        <v>3</v>
      </c>
      <c r="O5294" s="6">
        <v>0</v>
      </c>
      <c r="P5294" s="6">
        <v>0</v>
      </c>
      <c r="Q5294" s="6">
        <v>0</v>
      </c>
      <c r="R5294" s="6">
        <v>0</v>
      </c>
      <c r="S5294" s="6">
        <v>0</v>
      </c>
      <c r="T5294" s="6">
        <v>0</v>
      </c>
      <c r="U5294" s="7">
        <v>0.0146</v>
      </c>
      <c r="V5294" s="7">
        <v>0</v>
      </c>
      <c r="W5294" s="7">
        <v>0.0244</v>
      </c>
      <c r="X5294" s="7">
        <v>0</v>
      </c>
      <c r="Y5294" s="8" t="str">
        <f>IFERROR(VLOOKUP(F:F,#REF!,2,0),"需要手动检查")</f>
        <v>需要手动检查</v>
      </c>
      <c r="Z5294" s="9" t="str">
        <f t="shared" si="410"/>
        <v>否</v>
      </c>
      <c r="AA5294" s="10" t="s">
        <v>36</v>
      </c>
      <c r="AB5294" s="23" t="str">
        <f>IF(IFERROR(VLOOKUP(A5294,[1]剪辑视频号!A:B,2,FALSE),"")="剪辑","剪辑","商务")</f>
        <v>商务</v>
      </c>
      <c r="AC5294" t="str">
        <f t="shared" si="411"/>
        <v>2026/2/10</v>
      </c>
      <c r="AD5294" t="e">
        <f>VLOOKUP(Y5294,#REF!,2,FALSE)</f>
        <v>#REF!</v>
      </c>
    </row>
    <row r="5295" customHeight="1" spans="1:30">
      <c r="A5295" s="2" t="s">
        <v>16657</v>
      </c>
      <c r="B5295" s="2" t="s">
        <v>16658</v>
      </c>
      <c r="C5295" s="2" t="s">
        <v>45</v>
      </c>
      <c r="D5295" s="2" t="s">
        <v>16659</v>
      </c>
      <c r="E5295" s="2" t="s">
        <v>16660</v>
      </c>
      <c r="F5295" s="2" t="s">
        <v>13985</v>
      </c>
      <c r="G5295" s="6">
        <v>188</v>
      </c>
      <c r="H5295" s="6">
        <v>14</v>
      </c>
      <c r="I5295" s="6">
        <v>0</v>
      </c>
      <c r="J5295" s="6">
        <v>0</v>
      </c>
      <c r="K5295" s="6">
        <v>0</v>
      </c>
      <c r="L5295" s="6">
        <v>0</v>
      </c>
      <c r="M5295" s="6">
        <v>173</v>
      </c>
      <c r="N5295" s="6">
        <v>0</v>
      </c>
      <c r="O5295" s="6">
        <v>0</v>
      </c>
      <c r="P5295" s="6">
        <v>0</v>
      </c>
      <c r="Q5295" s="6">
        <v>0</v>
      </c>
      <c r="R5295" s="6">
        <v>0</v>
      </c>
      <c r="S5295" s="6">
        <v>0</v>
      </c>
      <c r="T5295" s="6">
        <v>0</v>
      </c>
      <c r="U5295" s="7">
        <v>0</v>
      </c>
      <c r="V5295" s="7">
        <v>0</v>
      </c>
      <c r="W5295" s="7">
        <v>0.0213</v>
      </c>
      <c r="X5295" s="7">
        <v>0</v>
      </c>
      <c r="Y5295" s="8" t="str">
        <f>IFERROR(VLOOKUP(F:F,#REF!,2,0),"需要手动检查")</f>
        <v>需要手动检查</v>
      </c>
      <c r="Z5295" s="9" t="str">
        <f t="shared" ref="Z5295:Z5307" si="412">IF(R5295&gt;0,"是","否")</f>
        <v>否</v>
      </c>
      <c r="AA5295" s="10" t="s">
        <v>36</v>
      </c>
      <c r="AB5295" s="23" t="str">
        <f>IF(IFERROR(VLOOKUP(A5295,[1]剪辑视频号!A:B,2,FALSE),"")="剪辑","剪辑","商务")</f>
        <v>商务</v>
      </c>
      <c r="AC5295" t="str">
        <f t="shared" ref="AC5295:AC5307" si="413">YEAR(E5295)&amp;"/"&amp;MONTH(E5295)&amp;"/"&amp;DAY(E5295)</f>
        <v>2026/2/10</v>
      </c>
      <c r="AD5295" t="e">
        <f>VLOOKUP(Y5295,#REF!,2,FALSE)</f>
        <v>#REF!</v>
      </c>
    </row>
    <row r="5296" customHeight="1" spans="1:30">
      <c r="A5296" s="2" t="s">
        <v>16661</v>
      </c>
      <c r="B5296" s="2" t="s">
        <v>16662</v>
      </c>
      <c r="C5296" s="2" t="s">
        <v>16663</v>
      </c>
      <c r="D5296" s="2" t="s">
        <v>16664</v>
      </c>
      <c r="E5296" s="2" t="s">
        <v>16665</v>
      </c>
      <c r="F5296" s="2" t="s">
        <v>15913</v>
      </c>
      <c r="G5296" s="6">
        <v>95</v>
      </c>
      <c r="H5296" s="6">
        <v>1</v>
      </c>
      <c r="I5296" s="6">
        <v>1</v>
      </c>
      <c r="J5296" s="6">
        <v>0</v>
      </c>
      <c r="K5296" s="6">
        <v>0</v>
      </c>
      <c r="L5296" s="6">
        <v>0</v>
      </c>
      <c r="M5296" s="6">
        <v>102</v>
      </c>
      <c r="N5296" s="6">
        <v>1</v>
      </c>
      <c r="O5296" s="6">
        <v>0</v>
      </c>
      <c r="P5296" s="6">
        <v>0</v>
      </c>
      <c r="Q5296" s="6">
        <v>0</v>
      </c>
      <c r="R5296" s="6">
        <v>0</v>
      </c>
      <c r="S5296" s="6">
        <v>0</v>
      </c>
      <c r="T5296" s="6">
        <v>0</v>
      </c>
      <c r="U5296" s="7">
        <v>0.0105</v>
      </c>
      <c r="V5296" s="7">
        <v>0</v>
      </c>
      <c r="W5296" s="7">
        <v>0.0105</v>
      </c>
      <c r="X5296" s="7">
        <v>0</v>
      </c>
      <c r="Y5296" s="8" t="str">
        <f>IFERROR(VLOOKUP(F:F,#REF!,2,0),"需要手动检查")</f>
        <v>需要手动检查</v>
      </c>
      <c r="Z5296" s="9" t="str">
        <f t="shared" si="412"/>
        <v>否</v>
      </c>
      <c r="AA5296" s="10" t="s">
        <v>36</v>
      </c>
      <c r="AB5296" s="23" t="str">
        <f>IF(IFERROR(VLOOKUP(A5296,[1]剪辑视频号!A:B,2,FALSE),"")="剪辑","剪辑","商务")</f>
        <v>商务</v>
      </c>
      <c r="AC5296" t="str">
        <f t="shared" si="413"/>
        <v>2026/2/10</v>
      </c>
      <c r="AD5296" t="e">
        <f>VLOOKUP(Y5296,#REF!,2,FALSE)</f>
        <v>#REF!</v>
      </c>
    </row>
    <row r="5297" customHeight="1" spans="1:30">
      <c r="A5297" s="2" t="s">
        <v>16661</v>
      </c>
      <c r="B5297" s="2" t="s">
        <v>16662</v>
      </c>
      <c r="C5297" s="2" t="s">
        <v>16666</v>
      </c>
      <c r="D5297" s="2" t="s">
        <v>16667</v>
      </c>
      <c r="E5297" s="2" t="s">
        <v>16668</v>
      </c>
      <c r="F5297" s="2" t="s">
        <v>15913</v>
      </c>
      <c r="G5297" s="6">
        <v>61</v>
      </c>
      <c r="H5297" s="6">
        <v>1</v>
      </c>
      <c r="I5297" s="6">
        <v>0</v>
      </c>
      <c r="J5297" s="6">
        <v>0</v>
      </c>
      <c r="K5297" s="6">
        <v>0</v>
      </c>
      <c r="L5297" s="6">
        <v>0</v>
      </c>
      <c r="M5297" s="6">
        <v>57</v>
      </c>
      <c r="N5297" s="6">
        <v>1</v>
      </c>
      <c r="O5297" s="6">
        <v>0</v>
      </c>
      <c r="P5297" s="6">
        <v>0</v>
      </c>
      <c r="Q5297" s="6">
        <v>0</v>
      </c>
      <c r="R5297" s="6">
        <v>0</v>
      </c>
      <c r="S5297" s="6">
        <v>0</v>
      </c>
      <c r="T5297" s="6">
        <v>0</v>
      </c>
      <c r="U5297" s="7">
        <v>0.0164</v>
      </c>
      <c r="V5297" s="7">
        <v>0</v>
      </c>
      <c r="W5297" s="7">
        <v>0</v>
      </c>
      <c r="X5297" s="7">
        <v>0</v>
      </c>
      <c r="Y5297" s="8" t="str">
        <f>IFERROR(VLOOKUP(F:F,#REF!,2,0),"需要手动检查")</f>
        <v>需要手动检查</v>
      </c>
      <c r="Z5297" s="9" t="str">
        <f t="shared" si="412"/>
        <v>否</v>
      </c>
      <c r="AA5297" s="10" t="s">
        <v>36</v>
      </c>
      <c r="AB5297" s="23" t="str">
        <f>IF(IFERROR(VLOOKUP(A5297,[1]剪辑视频号!A:B,2,FALSE),"")="剪辑","剪辑","商务")</f>
        <v>商务</v>
      </c>
      <c r="AC5297" t="str">
        <f t="shared" si="413"/>
        <v>2026/2/10</v>
      </c>
      <c r="AD5297" t="e">
        <f>VLOOKUP(Y5297,#REF!,2,FALSE)</f>
        <v>#REF!</v>
      </c>
    </row>
    <row r="5298" customHeight="1" spans="1:30">
      <c r="A5298" s="2" t="s">
        <v>16669</v>
      </c>
      <c r="B5298" s="2" t="s">
        <v>16670</v>
      </c>
      <c r="C5298" s="2" t="s">
        <v>16671</v>
      </c>
      <c r="D5298" s="2" t="s">
        <v>16672</v>
      </c>
      <c r="E5298" s="2" t="s">
        <v>16673</v>
      </c>
      <c r="F5298" s="2" t="s">
        <v>15913</v>
      </c>
      <c r="G5298" s="6">
        <v>362</v>
      </c>
      <c r="H5298" s="6">
        <v>30</v>
      </c>
      <c r="I5298" s="6">
        <v>1</v>
      </c>
      <c r="J5298" s="6">
        <v>0</v>
      </c>
      <c r="K5298" s="6">
        <v>1</v>
      </c>
      <c r="L5298" s="6">
        <v>0</v>
      </c>
      <c r="M5298" s="6">
        <v>8</v>
      </c>
      <c r="N5298" s="6">
        <v>1</v>
      </c>
      <c r="O5298" s="6">
        <v>0</v>
      </c>
      <c r="P5298" s="6">
        <v>0</v>
      </c>
      <c r="Q5298" s="6">
        <v>0</v>
      </c>
      <c r="R5298" s="6">
        <v>0</v>
      </c>
      <c r="S5298" s="6">
        <v>0</v>
      </c>
      <c r="T5298" s="6">
        <v>0</v>
      </c>
      <c r="U5298" s="7">
        <v>0.0028</v>
      </c>
      <c r="V5298" s="7">
        <v>0</v>
      </c>
      <c r="W5298" s="7">
        <v>0.0552</v>
      </c>
      <c r="X5298" s="7">
        <v>0</v>
      </c>
      <c r="Y5298" s="8" t="str">
        <f>IFERROR(VLOOKUP(F:F,#REF!,2,0),"需要手动检查")</f>
        <v>需要手动检查</v>
      </c>
      <c r="Z5298" s="9" t="str">
        <f t="shared" si="412"/>
        <v>否</v>
      </c>
      <c r="AA5298" s="10" t="s">
        <v>36</v>
      </c>
      <c r="AB5298" s="23" t="str">
        <f>IF(IFERROR(VLOOKUP(A5298,[1]剪辑视频号!A:B,2,FALSE),"")="剪辑","剪辑","商务")</f>
        <v>商务</v>
      </c>
      <c r="AC5298" t="str">
        <f t="shared" si="413"/>
        <v>2026/2/10</v>
      </c>
      <c r="AD5298" t="e">
        <f>VLOOKUP(Y5298,#REF!,2,FALSE)</f>
        <v>#REF!</v>
      </c>
    </row>
    <row r="5299" customHeight="1" spans="1:30">
      <c r="A5299" s="2" t="s">
        <v>16674</v>
      </c>
      <c r="B5299" s="2" t="s">
        <v>16675</v>
      </c>
      <c r="C5299" s="2" t="s">
        <v>16676</v>
      </c>
      <c r="D5299" s="2" t="s">
        <v>16677</v>
      </c>
      <c r="E5299" s="2" t="s">
        <v>16678</v>
      </c>
      <c r="F5299" s="2" t="s">
        <v>16679</v>
      </c>
      <c r="G5299" s="6">
        <v>283</v>
      </c>
      <c r="H5299" s="6">
        <v>1</v>
      </c>
      <c r="I5299" s="6">
        <v>0</v>
      </c>
      <c r="J5299" s="6">
        <v>1</v>
      </c>
      <c r="K5299" s="6">
        <v>0</v>
      </c>
      <c r="L5299" s="6">
        <v>0</v>
      </c>
      <c r="M5299" s="6">
        <v>301</v>
      </c>
      <c r="N5299" s="6">
        <v>0</v>
      </c>
      <c r="O5299" s="6">
        <v>0</v>
      </c>
      <c r="P5299" s="6">
        <v>0</v>
      </c>
      <c r="Q5299" s="6">
        <v>0</v>
      </c>
      <c r="R5299" s="6">
        <v>0</v>
      </c>
      <c r="S5299" s="6">
        <v>0</v>
      </c>
      <c r="T5299" s="6">
        <v>0</v>
      </c>
      <c r="U5299" s="7">
        <v>0</v>
      </c>
      <c r="V5299" s="7">
        <v>0</v>
      </c>
      <c r="W5299" s="7">
        <v>0.0071</v>
      </c>
      <c r="X5299" s="7">
        <v>0</v>
      </c>
      <c r="Y5299" s="8" t="str">
        <f>IFERROR(VLOOKUP(F:F,#REF!,2,0),"需要手动检查")</f>
        <v>需要手动检查</v>
      </c>
      <c r="Z5299" s="9" t="str">
        <f t="shared" si="412"/>
        <v>否</v>
      </c>
      <c r="AA5299" s="10" t="s">
        <v>36</v>
      </c>
      <c r="AB5299" s="23" t="str">
        <f>IF(IFERROR(VLOOKUP(A5299,[1]剪辑视频号!A:B,2,FALSE),"")="剪辑","剪辑","商务")</f>
        <v>商务</v>
      </c>
      <c r="AC5299" t="str">
        <f t="shared" si="413"/>
        <v>2026/2/10</v>
      </c>
      <c r="AD5299" t="e">
        <f>VLOOKUP(Y5299,#REF!,2,FALSE)</f>
        <v>#REF!</v>
      </c>
    </row>
    <row r="5300" customHeight="1" spans="1:30">
      <c r="A5300" s="2" t="s">
        <v>16369</v>
      </c>
      <c r="B5300" s="2" t="s">
        <v>16370</v>
      </c>
      <c r="C5300" s="2" t="s">
        <v>45</v>
      </c>
      <c r="D5300" s="2" t="s">
        <v>16680</v>
      </c>
      <c r="E5300" s="2" t="s">
        <v>16681</v>
      </c>
      <c r="F5300" s="2" t="s">
        <v>15657</v>
      </c>
      <c r="G5300" s="6">
        <v>205</v>
      </c>
      <c r="H5300" s="6">
        <v>6</v>
      </c>
      <c r="I5300" s="6">
        <v>0</v>
      </c>
      <c r="J5300" s="6">
        <v>0</v>
      </c>
      <c r="K5300" s="6">
        <v>0</v>
      </c>
      <c r="L5300" s="6">
        <v>0</v>
      </c>
      <c r="M5300" s="6">
        <v>203</v>
      </c>
      <c r="N5300" s="6">
        <v>3</v>
      </c>
      <c r="O5300" s="6">
        <v>0</v>
      </c>
      <c r="P5300" s="6">
        <v>0</v>
      </c>
      <c r="Q5300" s="6">
        <v>0</v>
      </c>
      <c r="R5300" s="6">
        <v>0</v>
      </c>
      <c r="S5300" s="6">
        <v>0</v>
      </c>
      <c r="T5300" s="6">
        <v>0</v>
      </c>
      <c r="U5300" s="7">
        <v>0.0146</v>
      </c>
      <c r="V5300" s="7">
        <v>0</v>
      </c>
      <c r="W5300" s="7">
        <v>0.0244</v>
      </c>
      <c r="X5300" s="7">
        <v>0</v>
      </c>
      <c r="Y5300" s="8" t="str">
        <f>IFERROR(VLOOKUP(F:F,#REF!,2,0),"需要手动检查")</f>
        <v>需要手动检查</v>
      </c>
      <c r="Z5300" s="9" t="str">
        <f t="shared" si="412"/>
        <v>否</v>
      </c>
      <c r="AA5300" s="10" t="s">
        <v>36</v>
      </c>
      <c r="AB5300" s="23" t="str">
        <f>IF(IFERROR(VLOOKUP(A5300,[1]剪辑视频号!A:B,2,FALSE),"")="剪辑","剪辑","商务")</f>
        <v>商务</v>
      </c>
      <c r="AC5300" t="str">
        <f t="shared" si="413"/>
        <v>2026/2/10</v>
      </c>
      <c r="AD5300" t="e">
        <f>VLOOKUP(Y5300,#REF!,2,FALSE)</f>
        <v>#REF!</v>
      </c>
    </row>
    <row r="5301" customHeight="1" spans="1:30">
      <c r="A5301" s="2" t="s">
        <v>16682</v>
      </c>
      <c r="B5301" s="2" t="s">
        <v>16683</v>
      </c>
      <c r="C5301" s="2" t="s">
        <v>16684</v>
      </c>
      <c r="D5301" s="2" t="s">
        <v>16685</v>
      </c>
      <c r="E5301" s="2" t="s">
        <v>16686</v>
      </c>
      <c r="F5301" s="2" t="s">
        <v>15913</v>
      </c>
      <c r="G5301" s="6">
        <v>124</v>
      </c>
      <c r="H5301" s="6">
        <v>16</v>
      </c>
      <c r="I5301" s="6">
        <v>0</v>
      </c>
      <c r="J5301" s="6">
        <v>1</v>
      </c>
      <c r="K5301" s="6">
        <v>0</v>
      </c>
      <c r="L5301" s="6">
        <v>0</v>
      </c>
      <c r="M5301" s="6">
        <v>31</v>
      </c>
      <c r="N5301" s="6">
        <v>4</v>
      </c>
      <c r="O5301" s="6">
        <v>0</v>
      </c>
      <c r="P5301" s="6">
        <v>0</v>
      </c>
      <c r="Q5301" s="6">
        <v>0</v>
      </c>
      <c r="R5301" s="6">
        <v>0</v>
      </c>
      <c r="S5301" s="6">
        <v>0</v>
      </c>
      <c r="T5301" s="6">
        <v>0</v>
      </c>
      <c r="U5301" s="7">
        <v>0.0323</v>
      </c>
      <c r="V5301" s="7">
        <v>0</v>
      </c>
      <c r="W5301" s="7">
        <v>0.1371</v>
      </c>
      <c r="X5301" s="7">
        <v>0</v>
      </c>
      <c r="Y5301" s="8" t="str">
        <f>IFERROR(VLOOKUP(F:F,#REF!,2,0),"需要手动检查")</f>
        <v>需要手动检查</v>
      </c>
      <c r="Z5301" s="9" t="str">
        <f t="shared" si="412"/>
        <v>否</v>
      </c>
      <c r="AA5301" s="10" t="s">
        <v>36</v>
      </c>
      <c r="AB5301" s="23" t="str">
        <f>IF(IFERROR(VLOOKUP(A5301,[1]剪辑视频号!A:B,2,FALSE),"")="剪辑","剪辑","商务")</f>
        <v>商务</v>
      </c>
      <c r="AC5301" t="str">
        <f t="shared" si="413"/>
        <v>2026/2/11</v>
      </c>
      <c r="AD5301" t="e">
        <f>VLOOKUP(Y5301,#REF!,2,FALSE)</f>
        <v>#REF!</v>
      </c>
    </row>
    <row r="5302" customHeight="1" spans="1:30">
      <c r="A5302" s="2" t="s">
        <v>16674</v>
      </c>
      <c r="B5302" s="2" t="s">
        <v>16675</v>
      </c>
      <c r="C5302" s="2" t="s">
        <v>16687</v>
      </c>
      <c r="D5302" s="2" t="s">
        <v>16688</v>
      </c>
      <c r="E5302" s="2" t="s">
        <v>16689</v>
      </c>
      <c r="F5302" s="2" t="s">
        <v>16679</v>
      </c>
      <c r="G5302" s="6">
        <v>25</v>
      </c>
      <c r="H5302" s="6">
        <v>0</v>
      </c>
      <c r="I5302" s="6">
        <v>0</v>
      </c>
      <c r="J5302" s="6">
        <v>1</v>
      </c>
      <c r="K5302" s="6">
        <v>0</v>
      </c>
      <c r="L5302" s="6">
        <v>0</v>
      </c>
      <c r="M5302" s="6">
        <v>21</v>
      </c>
      <c r="N5302" s="6">
        <v>0</v>
      </c>
      <c r="O5302" s="6">
        <v>0</v>
      </c>
      <c r="P5302" s="6">
        <v>0</v>
      </c>
      <c r="Q5302" s="6">
        <v>0</v>
      </c>
      <c r="R5302" s="6">
        <v>0</v>
      </c>
      <c r="S5302" s="6">
        <v>0</v>
      </c>
      <c r="T5302" s="6">
        <v>0</v>
      </c>
      <c r="U5302" s="7">
        <v>0</v>
      </c>
      <c r="V5302" s="7">
        <v>0</v>
      </c>
      <c r="W5302" s="7">
        <v>0</v>
      </c>
      <c r="X5302" s="7">
        <v>0</v>
      </c>
      <c r="Y5302" s="8" t="str">
        <f>IFERROR(VLOOKUP(F:F,#REF!,2,0),"需要手动检查")</f>
        <v>需要手动检查</v>
      </c>
      <c r="Z5302" s="9" t="str">
        <f t="shared" si="412"/>
        <v>否</v>
      </c>
      <c r="AA5302" s="10" t="s">
        <v>36</v>
      </c>
      <c r="AB5302" s="23" t="str">
        <f>IF(IFERROR(VLOOKUP(A5302,[1]剪辑视频号!A:B,2,FALSE),"")="剪辑","剪辑","商务")</f>
        <v>商务</v>
      </c>
      <c r="AC5302" t="str">
        <f t="shared" si="413"/>
        <v>2026/2/11</v>
      </c>
      <c r="AD5302" t="e">
        <f>VLOOKUP(Y5302,#REF!,2,FALSE)</f>
        <v>#REF!</v>
      </c>
    </row>
    <row r="5303" customHeight="1" spans="1:30">
      <c r="A5303" s="2" t="s">
        <v>16657</v>
      </c>
      <c r="B5303" s="2" t="s">
        <v>16658</v>
      </c>
      <c r="C5303" s="2" t="s">
        <v>16690</v>
      </c>
      <c r="D5303" s="2" t="s">
        <v>16691</v>
      </c>
      <c r="E5303" s="2" t="s">
        <v>16692</v>
      </c>
      <c r="F5303" s="2" t="s">
        <v>13985</v>
      </c>
      <c r="G5303" s="6">
        <v>182</v>
      </c>
      <c r="H5303" s="6">
        <v>6</v>
      </c>
      <c r="I5303" s="6">
        <v>0</v>
      </c>
      <c r="J5303" s="6">
        <v>0</v>
      </c>
      <c r="K5303" s="6">
        <v>0</v>
      </c>
      <c r="L5303" s="6">
        <v>0</v>
      </c>
      <c r="M5303" s="6">
        <v>199</v>
      </c>
      <c r="N5303" s="6">
        <v>2</v>
      </c>
      <c r="O5303" s="6">
        <v>0</v>
      </c>
      <c r="P5303" s="6">
        <v>0</v>
      </c>
      <c r="Q5303" s="6">
        <v>0</v>
      </c>
      <c r="R5303" s="6">
        <v>0</v>
      </c>
      <c r="S5303" s="6">
        <v>0</v>
      </c>
      <c r="T5303" s="6">
        <v>0</v>
      </c>
      <c r="U5303" s="7">
        <v>0.011</v>
      </c>
      <c r="V5303" s="7">
        <v>0</v>
      </c>
      <c r="W5303" s="7">
        <v>0.0495</v>
      </c>
      <c r="X5303" s="7">
        <v>0</v>
      </c>
      <c r="Y5303" s="8" t="str">
        <f>IFERROR(VLOOKUP(F:F,#REF!,2,0),"需要手动检查")</f>
        <v>需要手动检查</v>
      </c>
      <c r="Z5303" s="9" t="str">
        <f t="shared" si="412"/>
        <v>否</v>
      </c>
      <c r="AA5303" s="10" t="s">
        <v>36</v>
      </c>
      <c r="AB5303" s="23" t="str">
        <f>IF(IFERROR(VLOOKUP(A5303,[1]剪辑视频号!A:B,2,FALSE),"")="剪辑","剪辑","商务")</f>
        <v>商务</v>
      </c>
      <c r="AC5303" t="str">
        <f t="shared" si="413"/>
        <v>2026/2/11</v>
      </c>
      <c r="AD5303" t="e">
        <f>VLOOKUP(Y5303,#REF!,2,FALSE)</f>
        <v>#REF!</v>
      </c>
    </row>
    <row r="5304" customHeight="1" spans="1:30">
      <c r="A5304" s="2" t="s">
        <v>16693</v>
      </c>
      <c r="B5304" s="2" t="s">
        <v>16694</v>
      </c>
      <c r="C5304" s="2" t="s">
        <v>16695</v>
      </c>
      <c r="D5304" s="2" t="s">
        <v>16696</v>
      </c>
      <c r="E5304" s="2" t="s">
        <v>16697</v>
      </c>
      <c r="F5304" s="2" t="s">
        <v>13985</v>
      </c>
      <c r="G5304" s="6">
        <v>14</v>
      </c>
      <c r="H5304" s="6">
        <v>0</v>
      </c>
      <c r="I5304" s="6">
        <v>0</v>
      </c>
      <c r="J5304" s="6">
        <v>0</v>
      </c>
      <c r="K5304" s="6">
        <v>0</v>
      </c>
      <c r="L5304" s="6">
        <v>0</v>
      </c>
      <c r="M5304" s="6">
        <v>15</v>
      </c>
      <c r="N5304" s="6">
        <v>0</v>
      </c>
      <c r="O5304" s="6">
        <v>0</v>
      </c>
      <c r="P5304" s="6">
        <v>0</v>
      </c>
      <c r="Q5304" s="6">
        <v>0</v>
      </c>
      <c r="R5304" s="6">
        <v>0</v>
      </c>
      <c r="S5304" s="6">
        <v>0</v>
      </c>
      <c r="T5304" s="6">
        <v>0</v>
      </c>
      <c r="U5304" s="7">
        <v>0</v>
      </c>
      <c r="V5304" s="7">
        <v>0</v>
      </c>
      <c r="W5304" s="7">
        <v>0.2857</v>
      </c>
      <c r="X5304" s="7">
        <v>0</v>
      </c>
      <c r="Y5304" s="8" t="str">
        <f>IFERROR(VLOOKUP(F:F,#REF!,2,0),"需要手动检查")</f>
        <v>需要手动检查</v>
      </c>
      <c r="Z5304" s="9" t="str">
        <f t="shared" si="412"/>
        <v>否</v>
      </c>
      <c r="AA5304" s="10" t="s">
        <v>36</v>
      </c>
      <c r="AB5304" s="23" t="str">
        <f>IF(IFERROR(VLOOKUP(A5304,[1]剪辑视频号!A:B,2,FALSE),"")="剪辑","剪辑","商务")</f>
        <v>商务</v>
      </c>
      <c r="AC5304" t="str">
        <f t="shared" si="413"/>
        <v>2026/2/11</v>
      </c>
      <c r="AD5304" t="e">
        <f>VLOOKUP(Y5304,#REF!,2,FALSE)</f>
        <v>#REF!</v>
      </c>
    </row>
    <row r="5305" customHeight="1" spans="1:30">
      <c r="A5305" s="2" t="s">
        <v>16369</v>
      </c>
      <c r="B5305" s="2" t="s">
        <v>16370</v>
      </c>
      <c r="C5305" s="2" t="s">
        <v>16698</v>
      </c>
      <c r="D5305" s="2" t="s">
        <v>16699</v>
      </c>
      <c r="E5305" s="2" t="s">
        <v>16700</v>
      </c>
      <c r="F5305" s="2" t="s">
        <v>15657</v>
      </c>
      <c r="G5305" s="6">
        <v>8</v>
      </c>
      <c r="H5305" s="6">
        <v>0</v>
      </c>
      <c r="I5305" s="6">
        <v>0</v>
      </c>
      <c r="J5305" s="6">
        <v>0</v>
      </c>
      <c r="K5305" s="6">
        <v>0</v>
      </c>
      <c r="L5305" s="6">
        <v>0</v>
      </c>
      <c r="M5305" s="6">
        <v>9</v>
      </c>
      <c r="N5305" s="6">
        <v>0</v>
      </c>
      <c r="O5305" s="6">
        <v>0</v>
      </c>
      <c r="P5305" s="6">
        <v>0</v>
      </c>
      <c r="Q5305" s="6">
        <v>0</v>
      </c>
      <c r="R5305" s="6">
        <v>0</v>
      </c>
      <c r="S5305" s="6">
        <v>0</v>
      </c>
      <c r="T5305" s="6">
        <v>0</v>
      </c>
      <c r="U5305" s="7">
        <v>0</v>
      </c>
      <c r="V5305" s="7">
        <v>0</v>
      </c>
      <c r="W5305" s="7">
        <v>0</v>
      </c>
      <c r="X5305" s="7">
        <v>0</v>
      </c>
      <c r="Y5305" s="8" t="str">
        <f>IFERROR(VLOOKUP(F:F,#REF!,2,0),"需要手动检查")</f>
        <v>需要手动检查</v>
      </c>
      <c r="Z5305" s="9" t="str">
        <f t="shared" si="412"/>
        <v>否</v>
      </c>
      <c r="AA5305" s="10" t="s">
        <v>36</v>
      </c>
      <c r="AB5305" s="23" t="str">
        <f>IF(IFERROR(VLOOKUP(A5305,[1]剪辑视频号!A:B,2,FALSE),"")="剪辑","剪辑","商务")</f>
        <v>商务</v>
      </c>
      <c r="AC5305" t="str">
        <f t="shared" si="413"/>
        <v>2026/2/12</v>
      </c>
      <c r="AD5305" t="e">
        <f>VLOOKUP(Y5305,#REF!,2,FALSE)</f>
        <v>#REF!</v>
      </c>
    </row>
    <row r="5306" customHeight="1" spans="1:30">
      <c r="A5306" s="2" t="s">
        <v>9610</v>
      </c>
      <c r="B5306" s="2" t="s">
        <v>9611</v>
      </c>
      <c r="C5306" s="2" t="s">
        <v>16701</v>
      </c>
      <c r="D5306" s="2" t="s">
        <v>16702</v>
      </c>
      <c r="E5306" s="2" t="s">
        <v>16703</v>
      </c>
      <c r="F5306" s="2" t="s">
        <v>15657</v>
      </c>
      <c r="G5306" s="6">
        <v>572</v>
      </c>
      <c r="H5306" s="6">
        <v>9</v>
      </c>
      <c r="I5306" s="6">
        <v>0</v>
      </c>
      <c r="J5306" s="6">
        <v>0</v>
      </c>
      <c r="K5306" s="6">
        <v>0</v>
      </c>
      <c r="L5306" s="6">
        <v>0</v>
      </c>
      <c r="M5306" s="6">
        <v>13</v>
      </c>
      <c r="N5306" s="6">
        <v>3</v>
      </c>
      <c r="O5306" s="6">
        <v>0</v>
      </c>
      <c r="P5306" s="6">
        <v>0</v>
      </c>
      <c r="Q5306" s="6">
        <v>0</v>
      </c>
      <c r="R5306" s="6">
        <v>0</v>
      </c>
      <c r="S5306" s="6">
        <v>0</v>
      </c>
      <c r="T5306" s="6">
        <v>0</v>
      </c>
      <c r="U5306" s="7">
        <v>0.2308</v>
      </c>
      <c r="V5306" s="7">
        <v>0</v>
      </c>
      <c r="W5306" s="7">
        <v>0.1084</v>
      </c>
      <c r="X5306" s="7">
        <v>0</v>
      </c>
      <c r="Y5306" s="8" t="str">
        <f>IFERROR(VLOOKUP(F:F,#REF!,2,0),"需要手动检查")</f>
        <v>需要手动检查</v>
      </c>
      <c r="Z5306" s="9" t="str">
        <f t="shared" si="412"/>
        <v>否</v>
      </c>
      <c r="AA5306" s="10" t="s">
        <v>36</v>
      </c>
      <c r="AB5306" s="23" t="str">
        <f>IF(IFERROR(VLOOKUP(A5306,[1]剪辑视频号!A:B,2,FALSE),"")="剪辑","剪辑","商务")</f>
        <v>商务</v>
      </c>
      <c r="AC5306" t="str">
        <f t="shared" si="413"/>
        <v>2026/2/12</v>
      </c>
      <c r="AD5306" t="e">
        <f>VLOOKUP(Y5306,#REF!,2,FALSE)</f>
        <v>#REF!</v>
      </c>
    </row>
    <row r="5307" customHeight="1" spans="1:30">
      <c r="A5307" s="2" t="s">
        <v>16704</v>
      </c>
      <c r="B5307" s="2" t="s">
        <v>16705</v>
      </c>
      <c r="C5307" s="2" t="s">
        <v>16706</v>
      </c>
      <c r="D5307" s="2" t="s">
        <v>16707</v>
      </c>
      <c r="E5307" s="2" t="s">
        <v>16708</v>
      </c>
      <c r="F5307" s="2" t="s">
        <v>13985</v>
      </c>
      <c r="G5307" s="6">
        <v>316</v>
      </c>
      <c r="H5307" s="6">
        <v>2</v>
      </c>
      <c r="I5307" s="6">
        <v>0</v>
      </c>
      <c r="J5307" s="6">
        <v>0</v>
      </c>
      <c r="K5307" s="6">
        <v>0</v>
      </c>
      <c r="L5307" s="6">
        <v>0</v>
      </c>
      <c r="M5307" s="6">
        <v>334</v>
      </c>
      <c r="N5307" s="6">
        <v>4</v>
      </c>
      <c r="O5307" s="6">
        <v>0</v>
      </c>
      <c r="P5307" s="6">
        <v>0</v>
      </c>
      <c r="Q5307" s="6">
        <v>0</v>
      </c>
      <c r="R5307" s="6">
        <v>0</v>
      </c>
      <c r="S5307" s="6">
        <v>0</v>
      </c>
      <c r="T5307" s="6">
        <v>0</v>
      </c>
      <c r="U5307" s="7">
        <v>0.012</v>
      </c>
      <c r="V5307" s="7">
        <v>0</v>
      </c>
      <c r="W5307" s="7">
        <v>0.0696</v>
      </c>
      <c r="X5307" s="7">
        <v>0</v>
      </c>
      <c r="Y5307" s="8" t="str">
        <f>IFERROR(VLOOKUP(F:F,#REF!,2,0),"需要手动检查")</f>
        <v>需要手动检查</v>
      </c>
      <c r="Z5307" s="9" t="str">
        <f t="shared" si="412"/>
        <v>否</v>
      </c>
      <c r="AA5307" s="10" t="s">
        <v>36</v>
      </c>
      <c r="AB5307" s="23" t="str">
        <f>IF(IFERROR(VLOOKUP(A5307,[1]剪辑视频号!A:B,2,FALSE),"")="剪辑","剪辑","商务")</f>
        <v>商务</v>
      </c>
      <c r="AC5307" t="str">
        <f t="shared" si="413"/>
        <v>2026/2/12</v>
      </c>
      <c r="AD5307" t="e">
        <f>VLOOKUP(Y5307,#REF!,2,FALSE)</f>
        <v>#REF!</v>
      </c>
    </row>
    <row r="5308" customHeight="1" spans="1:30">
      <c r="A5308" s="2" t="s">
        <v>16709</v>
      </c>
      <c r="B5308" s="2" t="s">
        <v>16710</v>
      </c>
      <c r="C5308" s="2" t="s">
        <v>45</v>
      </c>
      <c r="D5308" s="2" t="s">
        <v>16711</v>
      </c>
      <c r="E5308" s="2" t="s">
        <v>16712</v>
      </c>
      <c r="F5308" s="2" t="s">
        <v>13985</v>
      </c>
      <c r="G5308" s="6">
        <v>71</v>
      </c>
      <c r="H5308" s="6">
        <v>0</v>
      </c>
      <c r="I5308" s="6">
        <v>0</v>
      </c>
      <c r="J5308" s="6">
        <v>0</v>
      </c>
      <c r="K5308" s="6">
        <v>0</v>
      </c>
      <c r="L5308" s="6">
        <v>0</v>
      </c>
      <c r="M5308" s="6">
        <v>76</v>
      </c>
      <c r="N5308" s="6">
        <v>2</v>
      </c>
      <c r="O5308" s="6">
        <v>0</v>
      </c>
      <c r="P5308" s="6">
        <v>0</v>
      </c>
      <c r="Q5308" s="6">
        <v>0</v>
      </c>
      <c r="R5308" s="6">
        <v>0</v>
      </c>
      <c r="S5308" s="6">
        <v>0</v>
      </c>
      <c r="T5308" s="6">
        <v>0</v>
      </c>
      <c r="U5308" s="7">
        <v>0.0263</v>
      </c>
      <c r="V5308" s="7">
        <v>0</v>
      </c>
      <c r="W5308" s="7">
        <v>0.0282</v>
      </c>
      <c r="X5308" s="7">
        <v>0</v>
      </c>
      <c r="Y5308" s="8" t="str">
        <f>IFERROR(VLOOKUP(F:F,#REF!,2,0),"需要手动检查")</f>
        <v>需要手动检查</v>
      </c>
      <c r="Z5308" s="9" t="str">
        <f t="shared" ref="Z5308:Z5334" si="414">IF(R5308&gt;0,"是","否")</f>
        <v>否</v>
      </c>
      <c r="AA5308" s="10" t="s">
        <v>36</v>
      </c>
      <c r="AB5308" s="23" t="str">
        <f>IF(IFERROR(VLOOKUP(A5308,[1]剪辑视频号!A:B,2,FALSE),"")="剪辑","剪辑","商务")</f>
        <v>商务</v>
      </c>
      <c r="AC5308" t="str">
        <f t="shared" ref="AC5308:AC5334" si="415">YEAR(E5308)&amp;"/"&amp;MONTH(E5308)&amp;"/"&amp;DAY(E5308)</f>
        <v>2026/2/13</v>
      </c>
      <c r="AD5308" t="e">
        <f>VLOOKUP(Y5308,#REF!,2,FALSE)</f>
        <v>#REF!</v>
      </c>
    </row>
    <row r="5309" customHeight="1" spans="1:30">
      <c r="A5309" s="2" t="s">
        <v>9610</v>
      </c>
      <c r="B5309" s="2" t="s">
        <v>9611</v>
      </c>
      <c r="C5309" s="2" t="s">
        <v>16713</v>
      </c>
      <c r="D5309" s="2" t="s">
        <v>16714</v>
      </c>
      <c r="E5309" s="2" t="s">
        <v>16715</v>
      </c>
      <c r="F5309" s="2" t="s">
        <v>15657</v>
      </c>
      <c r="G5309" s="6">
        <v>255</v>
      </c>
      <c r="H5309" s="6">
        <v>4</v>
      </c>
      <c r="I5309" s="6">
        <v>0</v>
      </c>
      <c r="J5309" s="6">
        <v>0</v>
      </c>
      <c r="K5309" s="6">
        <v>0</v>
      </c>
      <c r="L5309" s="6">
        <v>0</v>
      </c>
      <c r="M5309" s="6">
        <v>318</v>
      </c>
      <c r="N5309" s="6">
        <v>15</v>
      </c>
      <c r="O5309" s="6">
        <v>0</v>
      </c>
      <c r="P5309" s="6">
        <v>0</v>
      </c>
      <c r="Q5309" s="6">
        <v>0</v>
      </c>
      <c r="R5309" s="6">
        <v>0</v>
      </c>
      <c r="S5309" s="6">
        <v>0</v>
      </c>
      <c r="T5309" s="6">
        <v>0</v>
      </c>
      <c r="U5309" s="7">
        <v>0.0472</v>
      </c>
      <c r="V5309" s="7">
        <v>0</v>
      </c>
      <c r="W5309" s="7">
        <v>0.0078</v>
      </c>
      <c r="X5309" s="7">
        <v>0</v>
      </c>
      <c r="Y5309" s="8" t="str">
        <f>IFERROR(VLOOKUP(F:F,#REF!,2,0),"需要手动检查")</f>
        <v>需要手动检查</v>
      </c>
      <c r="Z5309" s="9" t="str">
        <f t="shared" si="414"/>
        <v>否</v>
      </c>
      <c r="AA5309" s="10" t="s">
        <v>36</v>
      </c>
      <c r="AB5309" s="23" t="str">
        <f>IF(IFERROR(VLOOKUP(A5309,[1]剪辑视频号!A:B,2,FALSE),"")="剪辑","剪辑","商务")</f>
        <v>商务</v>
      </c>
      <c r="AC5309" t="str">
        <f t="shared" si="415"/>
        <v>2026/2/13</v>
      </c>
      <c r="AD5309" t="e">
        <f>VLOOKUP(Y5309,#REF!,2,FALSE)</f>
        <v>#REF!</v>
      </c>
    </row>
    <row r="5310" customHeight="1" spans="1:30">
      <c r="A5310" s="2" t="s">
        <v>14526</v>
      </c>
      <c r="B5310" s="2" t="s">
        <v>14527</v>
      </c>
      <c r="C5310" s="2" t="s">
        <v>16716</v>
      </c>
      <c r="D5310" s="2" t="s">
        <v>16717</v>
      </c>
      <c r="E5310" s="2" t="s">
        <v>16718</v>
      </c>
      <c r="F5310" s="2" t="s">
        <v>15913</v>
      </c>
      <c r="G5310" s="6">
        <v>1237</v>
      </c>
      <c r="H5310" s="6">
        <v>38</v>
      </c>
      <c r="I5310" s="6">
        <v>5</v>
      </c>
      <c r="J5310" s="6">
        <v>1</v>
      </c>
      <c r="K5310" s="6">
        <v>0</v>
      </c>
      <c r="L5310" s="6">
        <v>0</v>
      </c>
      <c r="M5310" s="6">
        <v>1361</v>
      </c>
      <c r="N5310" s="6">
        <v>91</v>
      </c>
      <c r="O5310" s="6">
        <v>1</v>
      </c>
      <c r="P5310" s="6">
        <v>1</v>
      </c>
      <c r="Q5310" s="6">
        <v>1</v>
      </c>
      <c r="R5310" s="6">
        <v>29.99</v>
      </c>
      <c r="S5310" s="6">
        <v>24.24</v>
      </c>
      <c r="T5310" s="6">
        <v>29.99</v>
      </c>
      <c r="U5310" s="7">
        <v>0.0669</v>
      </c>
      <c r="V5310" s="7">
        <v>0</v>
      </c>
      <c r="W5310" s="7">
        <v>0.0404</v>
      </c>
      <c r="X5310" s="7">
        <v>0.011</v>
      </c>
      <c r="Y5310" s="8" t="str">
        <f>IFERROR(VLOOKUP(F:F,#REF!,2,0),"需要手动检查")</f>
        <v>需要手动检查</v>
      </c>
      <c r="Z5310" s="9" t="str">
        <f t="shared" si="414"/>
        <v>是</v>
      </c>
      <c r="AA5310" s="10" t="s">
        <v>36</v>
      </c>
      <c r="AB5310" s="23" t="str">
        <f>IF(IFERROR(VLOOKUP(A5310,[1]剪辑视频号!A:B,2,FALSE),"")="剪辑","剪辑","商务")</f>
        <v>商务</v>
      </c>
      <c r="AC5310" t="str">
        <f t="shared" si="415"/>
        <v>2026/2/13</v>
      </c>
      <c r="AD5310" t="e">
        <f>VLOOKUP(Y5310,#REF!,2,FALSE)</f>
        <v>#REF!</v>
      </c>
    </row>
    <row r="5311" customHeight="1" spans="1:30">
      <c r="A5311" s="2" t="s">
        <v>10078</v>
      </c>
      <c r="B5311" s="2" t="s">
        <v>10079</v>
      </c>
      <c r="C5311" s="2" t="s">
        <v>16719</v>
      </c>
      <c r="D5311" s="2" t="s">
        <v>16720</v>
      </c>
      <c r="E5311" s="2" t="s">
        <v>16721</v>
      </c>
      <c r="F5311" s="2" t="s">
        <v>14712</v>
      </c>
      <c r="G5311" s="6">
        <v>804</v>
      </c>
      <c r="H5311" s="6">
        <v>30</v>
      </c>
      <c r="I5311" s="6">
        <v>2</v>
      </c>
      <c r="J5311" s="6">
        <v>1</v>
      </c>
      <c r="K5311" s="6">
        <v>0</v>
      </c>
      <c r="L5311" s="6">
        <v>0</v>
      </c>
      <c r="M5311" s="6">
        <v>317</v>
      </c>
      <c r="N5311" s="6">
        <v>13</v>
      </c>
      <c r="O5311" s="6">
        <v>0</v>
      </c>
      <c r="P5311" s="6">
        <v>0</v>
      </c>
      <c r="Q5311" s="6">
        <v>0</v>
      </c>
      <c r="R5311" s="6">
        <v>0</v>
      </c>
      <c r="S5311" s="6">
        <v>0</v>
      </c>
      <c r="T5311" s="6">
        <v>0</v>
      </c>
      <c r="U5311" s="7">
        <v>0.041</v>
      </c>
      <c r="V5311" s="7">
        <v>0</v>
      </c>
      <c r="W5311" s="7">
        <v>0.1157</v>
      </c>
      <c r="X5311" s="7">
        <v>0</v>
      </c>
      <c r="Y5311" s="8" t="str">
        <f>IFERROR(VLOOKUP(F:F,#REF!,2,0),"需要手动检查")</f>
        <v>需要手动检查</v>
      </c>
      <c r="Z5311" s="9" t="str">
        <f t="shared" si="414"/>
        <v>否</v>
      </c>
      <c r="AA5311" s="10" t="s">
        <v>36</v>
      </c>
      <c r="AB5311" s="23" t="str">
        <f>IF(IFERROR(VLOOKUP(A5311,[1]剪辑视频号!A:B,2,FALSE),"")="剪辑","剪辑","商务")</f>
        <v>商务</v>
      </c>
      <c r="AC5311" t="str">
        <f t="shared" si="415"/>
        <v>2026/2/15</v>
      </c>
      <c r="AD5311" t="e">
        <f>VLOOKUP(Y5311,#REF!,2,FALSE)</f>
        <v>#REF!</v>
      </c>
    </row>
    <row r="5312" customHeight="1" spans="1:30">
      <c r="A5312" s="2" t="s">
        <v>16722</v>
      </c>
      <c r="B5312" s="2" t="s">
        <v>16723</v>
      </c>
      <c r="C5312" s="2" t="s">
        <v>16724</v>
      </c>
      <c r="D5312" s="2" t="s">
        <v>16725</v>
      </c>
      <c r="E5312" s="2" t="s">
        <v>16726</v>
      </c>
      <c r="F5312" s="2" t="s">
        <v>13985</v>
      </c>
      <c r="G5312" s="6">
        <v>47</v>
      </c>
      <c r="H5312" s="6">
        <v>2</v>
      </c>
      <c r="I5312" s="6">
        <v>0</v>
      </c>
      <c r="J5312" s="6">
        <v>0</v>
      </c>
      <c r="K5312" s="6">
        <v>0</v>
      </c>
      <c r="L5312" s="6">
        <v>0</v>
      </c>
      <c r="M5312" s="6">
        <v>58</v>
      </c>
      <c r="N5312" s="6">
        <v>1</v>
      </c>
      <c r="O5312" s="6">
        <v>0</v>
      </c>
      <c r="P5312" s="6">
        <v>0</v>
      </c>
      <c r="Q5312" s="6">
        <v>0</v>
      </c>
      <c r="R5312" s="6">
        <v>0</v>
      </c>
      <c r="S5312" s="6">
        <v>0</v>
      </c>
      <c r="T5312" s="6">
        <v>0</v>
      </c>
      <c r="U5312" s="7">
        <v>0.0172</v>
      </c>
      <c r="V5312" s="7">
        <v>0</v>
      </c>
      <c r="W5312" s="7">
        <v>0.0213</v>
      </c>
      <c r="X5312" s="7">
        <v>0</v>
      </c>
      <c r="Y5312" s="8" t="str">
        <f>IFERROR(VLOOKUP(F:F,#REF!,2,0),"需要手动检查")</f>
        <v>需要手动检查</v>
      </c>
      <c r="Z5312" s="9" t="str">
        <f t="shared" si="414"/>
        <v>否</v>
      </c>
      <c r="AA5312" s="10" t="s">
        <v>36</v>
      </c>
      <c r="AB5312" s="23" t="str">
        <f>IF(IFERROR(VLOOKUP(A5312,[1]剪辑视频号!A:B,2,FALSE),"")="剪辑","剪辑","商务")</f>
        <v>商务</v>
      </c>
      <c r="AC5312" t="str">
        <f t="shared" si="415"/>
        <v>2026/2/15</v>
      </c>
      <c r="AD5312" t="e">
        <f>VLOOKUP(Y5312,#REF!,2,FALSE)</f>
        <v>#REF!</v>
      </c>
    </row>
    <row r="5313" customHeight="1" spans="1:30">
      <c r="A5313" s="2" t="s">
        <v>16369</v>
      </c>
      <c r="B5313" s="2" t="s">
        <v>16370</v>
      </c>
      <c r="C5313" s="2" t="s">
        <v>45</v>
      </c>
      <c r="D5313" s="2" t="s">
        <v>16727</v>
      </c>
      <c r="E5313" s="2" t="s">
        <v>16728</v>
      </c>
      <c r="F5313" s="2" t="s">
        <v>15657</v>
      </c>
      <c r="G5313" s="6">
        <v>313</v>
      </c>
      <c r="H5313" s="6">
        <v>6</v>
      </c>
      <c r="I5313" s="6">
        <v>0</v>
      </c>
      <c r="J5313" s="6">
        <v>0</v>
      </c>
      <c r="K5313" s="6">
        <v>0</v>
      </c>
      <c r="L5313" s="6">
        <v>0</v>
      </c>
      <c r="M5313" s="6">
        <v>305</v>
      </c>
      <c r="N5313" s="6">
        <v>1</v>
      </c>
      <c r="O5313" s="6">
        <v>0</v>
      </c>
      <c r="P5313" s="6">
        <v>0</v>
      </c>
      <c r="Q5313" s="6">
        <v>0</v>
      </c>
      <c r="R5313" s="6">
        <v>0</v>
      </c>
      <c r="S5313" s="6">
        <v>0</v>
      </c>
      <c r="T5313" s="6">
        <v>0</v>
      </c>
      <c r="U5313" s="7">
        <v>0.0033</v>
      </c>
      <c r="V5313" s="7">
        <v>0</v>
      </c>
      <c r="W5313" s="7">
        <v>0.0383</v>
      </c>
      <c r="X5313" s="7">
        <v>0</v>
      </c>
      <c r="Y5313" s="8" t="str">
        <f>IFERROR(VLOOKUP(F:F,#REF!,2,0),"需要手动检查")</f>
        <v>需要手动检查</v>
      </c>
      <c r="Z5313" s="9" t="str">
        <f t="shared" si="414"/>
        <v>否</v>
      </c>
      <c r="AA5313" s="10" t="s">
        <v>36</v>
      </c>
      <c r="AB5313" s="23" t="str">
        <f>IF(IFERROR(VLOOKUP(A5313,[1]剪辑视频号!A:B,2,FALSE),"")="剪辑","剪辑","商务")</f>
        <v>商务</v>
      </c>
      <c r="AC5313" t="str">
        <f t="shared" si="415"/>
        <v>2026/2/17</v>
      </c>
      <c r="AD5313" t="e">
        <f>VLOOKUP(Y5313,#REF!,2,FALSE)</f>
        <v>#REF!</v>
      </c>
    </row>
    <row r="5314" customHeight="1" spans="1:30">
      <c r="A5314" s="2" t="s">
        <v>16729</v>
      </c>
      <c r="B5314" s="2" t="s">
        <v>16730</v>
      </c>
      <c r="C5314" s="2" t="s">
        <v>16731</v>
      </c>
      <c r="D5314" s="2" t="s">
        <v>16732</v>
      </c>
      <c r="E5314" s="2" t="s">
        <v>16733</v>
      </c>
      <c r="F5314" s="2" t="s">
        <v>13985</v>
      </c>
      <c r="G5314" s="6">
        <v>18</v>
      </c>
      <c r="H5314" s="6">
        <v>1</v>
      </c>
      <c r="I5314" s="6">
        <v>0</v>
      </c>
      <c r="J5314" s="6">
        <v>0</v>
      </c>
      <c r="K5314" s="6">
        <v>0</v>
      </c>
      <c r="L5314" s="6">
        <v>0</v>
      </c>
      <c r="M5314" s="6">
        <v>18</v>
      </c>
      <c r="N5314" s="6">
        <v>0</v>
      </c>
      <c r="O5314" s="6">
        <v>0</v>
      </c>
      <c r="P5314" s="6">
        <v>0</v>
      </c>
      <c r="Q5314" s="6">
        <v>0</v>
      </c>
      <c r="R5314" s="6">
        <v>0</v>
      </c>
      <c r="S5314" s="6">
        <v>0</v>
      </c>
      <c r="T5314" s="6">
        <v>0</v>
      </c>
      <c r="U5314" s="7">
        <v>0</v>
      </c>
      <c r="V5314" s="7">
        <v>0</v>
      </c>
      <c r="W5314" s="7">
        <v>0</v>
      </c>
      <c r="X5314" s="7">
        <v>0</v>
      </c>
      <c r="Y5314" s="8" t="str">
        <f>IFERROR(VLOOKUP(F:F,#REF!,2,0),"需要手动检查")</f>
        <v>需要手动检查</v>
      </c>
      <c r="Z5314" s="9" t="str">
        <f t="shared" si="414"/>
        <v>否</v>
      </c>
      <c r="AA5314" s="10" t="s">
        <v>36</v>
      </c>
      <c r="AB5314" s="23" t="str">
        <f>IF(IFERROR(VLOOKUP(A5314,[1]剪辑视频号!A:B,2,FALSE),"")="剪辑","剪辑","商务")</f>
        <v>商务</v>
      </c>
      <c r="AC5314" t="str">
        <f t="shared" si="415"/>
        <v>2026/2/18</v>
      </c>
      <c r="AD5314" t="e">
        <f>VLOOKUP(Y5314,#REF!,2,FALSE)</f>
        <v>#REF!</v>
      </c>
    </row>
    <row r="5315" customHeight="1" spans="1:30">
      <c r="A5315" s="2" t="s">
        <v>16734</v>
      </c>
      <c r="B5315" s="2" t="s">
        <v>16735</v>
      </c>
      <c r="C5315" s="2" t="s">
        <v>16736</v>
      </c>
      <c r="D5315" s="2" t="s">
        <v>16737</v>
      </c>
      <c r="E5315" s="2" t="s">
        <v>16738</v>
      </c>
      <c r="F5315" s="2" t="s">
        <v>13985</v>
      </c>
      <c r="G5315" s="6">
        <v>376</v>
      </c>
      <c r="H5315" s="6">
        <v>7</v>
      </c>
      <c r="I5315" s="6">
        <v>0</v>
      </c>
      <c r="J5315" s="6">
        <v>14</v>
      </c>
      <c r="K5315" s="6">
        <v>0</v>
      </c>
      <c r="L5315" s="6">
        <v>0</v>
      </c>
      <c r="M5315" s="6">
        <v>364</v>
      </c>
      <c r="N5315" s="6">
        <v>0</v>
      </c>
      <c r="O5315" s="6">
        <v>0</v>
      </c>
      <c r="P5315" s="6">
        <v>0</v>
      </c>
      <c r="Q5315" s="6">
        <v>0</v>
      </c>
      <c r="R5315" s="6">
        <v>0</v>
      </c>
      <c r="S5315" s="6">
        <v>0</v>
      </c>
      <c r="T5315" s="6">
        <v>0</v>
      </c>
      <c r="U5315" s="7">
        <v>0</v>
      </c>
      <c r="V5315" s="7">
        <v>0</v>
      </c>
      <c r="W5315" s="7">
        <v>0.0027</v>
      </c>
      <c r="X5315" s="7">
        <v>0</v>
      </c>
      <c r="Y5315" s="8" t="str">
        <f>IFERROR(VLOOKUP(F:F,#REF!,2,0),"需要手动检查")</f>
        <v>需要手动检查</v>
      </c>
      <c r="Z5315" s="9" t="str">
        <f t="shared" si="414"/>
        <v>否</v>
      </c>
      <c r="AA5315" s="10" t="s">
        <v>36</v>
      </c>
      <c r="AB5315" s="23" t="str">
        <f>IF(IFERROR(VLOOKUP(A5315,[1]剪辑视频号!A:B,2,FALSE),"")="剪辑","剪辑","商务")</f>
        <v>商务</v>
      </c>
      <c r="AC5315" t="str">
        <f t="shared" si="415"/>
        <v>2026/2/19</v>
      </c>
      <c r="AD5315" t="e">
        <f>VLOOKUP(Y5315,#REF!,2,FALSE)</f>
        <v>#REF!</v>
      </c>
    </row>
    <row r="5316" customHeight="1" spans="1:30">
      <c r="A5316" s="2" t="s">
        <v>948</v>
      </c>
      <c r="B5316" s="2" t="s">
        <v>949</v>
      </c>
      <c r="C5316" s="2" t="s">
        <v>16739</v>
      </c>
      <c r="D5316" s="2" t="s">
        <v>16740</v>
      </c>
      <c r="E5316" s="2" t="s">
        <v>16741</v>
      </c>
      <c r="F5316" s="2" t="s">
        <v>15279</v>
      </c>
      <c r="G5316" s="6">
        <v>32</v>
      </c>
      <c r="H5316" s="6">
        <v>7</v>
      </c>
      <c r="I5316" s="6">
        <v>0</v>
      </c>
      <c r="J5316" s="6">
        <v>0</v>
      </c>
      <c r="K5316" s="6">
        <v>0</v>
      </c>
      <c r="L5316" s="6">
        <v>0</v>
      </c>
      <c r="M5316" s="6">
        <v>3</v>
      </c>
      <c r="N5316" s="6">
        <v>0</v>
      </c>
      <c r="O5316" s="6">
        <v>0</v>
      </c>
      <c r="P5316" s="6">
        <v>0</v>
      </c>
      <c r="Q5316" s="6">
        <v>0</v>
      </c>
      <c r="R5316" s="6">
        <v>0</v>
      </c>
      <c r="S5316" s="6">
        <v>0</v>
      </c>
      <c r="T5316" s="6">
        <v>0</v>
      </c>
      <c r="U5316" s="7">
        <v>0</v>
      </c>
      <c r="V5316" s="7">
        <v>0</v>
      </c>
      <c r="W5316" s="7">
        <v>0.0313</v>
      </c>
      <c r="X5316" s="7">
        <v>0</v>
      </c>
      <c r="Y5316" s="8" t="str">
        <f>IFERROR(VLOOKUP(F:F,#REF!,2,0),"需要手动检查")</f>
        <v>需要手动检查</v>
      </c>
      <c r="Z5316" s="9" t="str">
        <f t="shared" si="414"/>
        <v>否</v>
      </c>
      <c r="AA5316" s="10" t="s">
        <v>36</v>
      </c>
      <c r="AB5316" s="23" t="str">
        <f>IF(IFERROR(VLOOKUP(A5316,[1]剪辑视频号!A:B,2,FALSE),"")="剪辑","剪辑","商务")</f>
        <v>商务</v>
      </c>
      <c r="AC5316" t="str">
        <f t="shared" si="415"/>
        <v>2026/2/19</v>
      </c>
      <c r="AD5316" t="e">
        <f>VLOOKUP(Y5316,#REF!,2,FALSE)</f>
        <v>#REF!</v>
      </c>
    </row>
    <row r="5317" customHeight="1" spans="1:30">
      <c r="A5317" s="2" t="s">
        <v>8768</v>
      </c>
      <c r="B5317" s="2" t="s">
        <v>8769</v>
      </c>
      <c r="C5317" s="2" t="s">
        <v>16742</v>
      </c>
      <c r="D5317" s="2" t="s">
        <v>16743</v>
      </c>
      <c r="E5317" s="2" t="s">
        <v>16744</v>
      </c>
      <c r="F5317" s="2" t="s">
        <v>15617</v>
      </c>
      <c r="G5317" s="6">
        <v>991</v>
      </c>
      <c r="H5317" s="6">
        <v>31</v>
      </c>
      <c r="I5317" s="6">
        <v>7</v>
      </c>
      <c r="J5317" s="6">
        <v>0</v>
      </c>
      <c r="K5317" s="6">
        <v>0</v>
      </c>
      <c r="L5317" s="6">
        <v>0</v>
      </c>
      <c r="M5317" s="6">
        <v>1074</v>
      </c>
      <c r="N5317" s="6">
        <v>1</v>
      </c>
      <c r="O5317" s="6">
        <v>0</v>
      </c>
      <c r="P5317" s="6">
        <v>0</v>
      </c>
      <c r="Q5317" s="6">
        <v>0</v>
      </c>
      <c r="R5317" s="6">
        <v>0</v>
      </c>
      <c r="S5317" s="6">
        <v>0</v>
      </c>
      <c r="T5317" s="6">
        <v>0</v>
      </c>
      <c r="U5317" s="7">
        <v>0.0009</v>
      </c>
      <c r="V5317" s="7">
        <v>0</v>
      </c>
      <c r="W5317" s="7">
        <v>0.0121</v>
      </c>
      <c r="X5317" s="7">
        <v>0</v>
      </c>
      <c r="Y5317" s="8" t="str">
        <f>IFERROR(VLOOKUP(F:F,#REF!,2,0),"需要手动检查")</f>
        <v>需要手动检查</v>
      </c>
      <c r="Z5317" s="9" t="str">
        <f t="shared" si="414"/>
        <v>否</v>
      </c>
      <c r="AA5317" s="10" t="s">
        <v>36</v>
      </c>
      <c r="AB5317" s="23" t="str">
        <f>IF(IFERROR(VLOOKUP(A5317,[1]剪辑视频号!A:B,2,FALSE),"")="剪辑","剪辑","商务")</f>
        <v>商务</v>
      </c>
      <c r="AC5317" t="str">
        <f t="shared" si="415"/>
        <v>2026/2/19</v>
      </c>
      <c r="AD5317" t="e">
        <f>VLOOKUP(Y5317,#REF!,2,FALSE)</f>
        <v>#REF!</v>
      </c>
    </row>
    <row r="5318" customHeight="1" spans="1:30">
      <c r="A5318" s="2" t="s">
        <v>16745</v>
      </c>
      <c r="B5318" s="2" t="s">
        <v>16746</v>
      </c>
      <c r="C5318" s="2" t="s">
        <v>16747</v>
      </c>
      <c r="D5318" s="2" t="s">
        <v>16748</v>
      </c>
      <c r="E5318" s="2" t="s">
        <v>16749</v>
      </c>
      <c r="F5318" s="2" t="s">
        <v>13985</v>
      </c>
      <c r="G5318" s="6">
        <v>97</v>
      </c>
      <c r="H5318" s="6">
        <v>0</v>
      </c>
      <c r="I5318" s="6">
        <v>0</v>
      </c>
      <c r="J5318" s="6">
        <v>0</v>
      </c>
      <c r="K5318" s="6">
        <v>0</v>
      </c>
      <c r="L5318" s="6">
        <v>0</v>
      </c>
      <c r="M5318" s="6">
        <v>14</v>
      </c>
      <c r="N5318" s="6">
        <v>0</v>
      </c>
      <c r="O5318" s="6">
        <v>0</v>
      </c>
      <c r="P5318" s="6">
        <v>0</v>
      </c>
      <c r="Q5318" s="6">
        <v>0</v>
      </c>
      <c r="R5318" s="6">
        <v>0</v>
      </c>
      <c r="S5318" s="6">
        <v>0</v>
      </c>
      <c r="T5318" s="6">
        <v>0</v>
      </c>
      <c r="U5318" s="7">
        <v>0</v>
      </c>
      <c r="V5318" s="7">
        <v>0</v>
      </c>
      <c r="W5318" s="7">
        <v>0.0309</v>
      </c>
      <c r="X5318" s="7">
        <v>0</v>
      </c>
      <c r="Y5318" s="8" t="str">
        <f>IFERROR(VLOOKUP(F:F,#REF!,2,0),"需要手动检查")</f>
        <v>需要手动检查</v>
      </c>
      <c r="Z5318" s="9" t="str">
        <f t="shared" si="414"/>
        <v>否</v>
      </c>
      <c r="AA5318" s="10" t="s">
        <v>36</v>
      </c>
      <c r="AB5318" s="23" t="str">
        <f>IF(IFERROR(VLOOKUP(A5318,[1]剪辑视频号!A:B,2,FALSE),"")="剪辑","剪辑","商务")</f>
        <v>商务</v>
      </c>
      <c r="AC5318" t="str">
        <f t="shared" si="415"/>
        <v>2026/2/20</v>
      </c>
      <c r="AD5318" t="e">
        <f>VLOOKUP(Y5318,#REF!,2,FALSE)</f>
        <v>#REF!</v>
      </c>
    </row>
    <row r="5319" customHeight="1" spans="1:30">
      <c r="A5319" s="2" t="s">
        <v>5743</v>
      </c>
      <c r="B5319" s="2" t="s">
        <v>5744</v>
      </c>
      <c r="C5319" s="2" t="s">
        <v>45</v>
      </c>
      <c r="D5319" s="2" t="s">
        <v>16750</v>
      </c>
      <c r="E5319" s="2" t="s">
        <v>16751</v>
      </c>
      <c r="F5319" s="2" t="s">
        <v>15617</v>
      </c>
      <c r="G5319" s="6">
        <v>6271</v>
      </c>
      <c r="H5319" s="6">
        <v>184</v>
      </c>
      <c r="I5319" s="6">
        <v>1</v>
      </c>
      <c r="J5319" s="6">
        <v>6</v>
      </c>
      <c r="K5319" s="6">
        <v>2</v>
      </c>
      <c r="L5319" s="6">
        <v>0</v>
      </c>
      <c r="M5319" s="6">
        <v>6735</v>
      </c>
      <c r="N5319" s="6">
        <v>24</v>
      </c>
      <c r="O5319" s="6">
        <v>0</v>
      </c>
      <c r="P5319" s="6">
        <v>0</v>
      </c>
      <c r="Q5319" s="6">
        <v>0</v>
      </c>
      <c r="R5319" s="6">
        <v>0</v>
      </c>
      <c r="S5319" s="6">
        <v>0</v>
      </c>
      <c r="T5319" s="6">
        <v>0</v>
      </c>
      <c r="U5319" s="7">
        <v>0.0036</v>
      </c>
      <c r="V5319" s="7">
        <v>0</v>
      </c>
      <c r="W5319" s="7">
        <v>0.3379</v>
      </c>
      <c r="X5319" s="7">
        <v>0</v>
      </c>
      <c r="Y5319" s="8" t="str">
        <f>IFERROR(VLOOKUP(F:F,#REF!,2,0),"需要手动检查")</f>
        <v>需要手动检查</v>
      </c>
      <c r="Z5319" s="9" t="str">
        <f t="shared" si="414"/>
        <v>否</v>
      </c>
      <c r="AA5319" s="10" t="s">
        <v>36</v>
      </c>
      <c r="AB5319" s="23" t="str">
        <f>IF(IFERROR(VLOOKUP(A5319,[1]剪辑视频号!A:B,2,FALSE),"")="剪辑","剪辑","商务")</f>
        <v>商务</v>
      </c>
      <c r="AC5319" t="str">
        <f t="shared" si="415"/>
        <v>2026/2/20</v>
      </c>
      <c r="AD5319" t="e">
        <f>VLOOKUP(Y5319,#REF!,2,FALSE)</f>
        <v>#REF!</v>
      </c>
    </row>
    <row r="5320" customHeight="1" spans="1:30">
      <c r="A5320" s="2" t="s">
        <v>8254</v>
      </c>
      <c r="B5320" s="2" t="s">
        <v>8255</v>
      </c>
      <c r="C5320" s="2" t="s">
        <v>16752</v>
      </c>
      <c r="D5320" s="2" t="s">
        <v>16753</v>
      </c>
      <c r="E5320" s="2" t="s">
        <v>16754</v>
      </c>
      <c r="F5320" s="2" t="s">
        <v>15617</v>
      </c>
      <c r="G5320" s="6">
        <v>9</v>
      </c>
      <c r="H5320" s="6">
        <v>1</v>
      </c>
      <c r="I5320" s="6">
        <v>0</v>
      </c>
      <c r="J5320" s="6">
        <v>0</v>
      </c>
      <c r="K5320" s="6">
        <v>0</v>
      </c>
      <c r="L5320" s="6">
        <v>0</v>
      </c>
      <c r="M5320" s="6">
        <v>12</v>
      </c>
      <c r="N5320" s="6">
        <v>0</v>
      </c>
      <c r="O5320" s="6">
        <v>0</v>
      </c>
      <c r="P5320" s="6">
        <v>0</v>
      </c>
      <c r="Q5320" s="6">
        <v>0</v>
      </c>
      <c r="R5320" s="6">
        <v>0</v>
      </c>
      <c r="S5320" s="6">
        <v>0</v>
      </c>
      <c r="T5320" s="6">
        <v>0</v>
      </c>
      <c r="U5320" s="7">
        <v>0</v>
      </c>
      <c r="V5320" s="7">
        <v>0</v>
      </c>
      <c r="W5320" s="7">
        <v>0</v>
      </c>
      <c r="X5320" s="7">
        <v>0</v>
      </c>
      <c r="Y5320" s="8" t="str">
        <f>IFERROR(VLOOKUP(F:F,#REF!,2,0),"需要手动检查")</f>
        <v>需要手动检查</v>
      </c>
      <c r="Z5320" s="9" t="str">
        <f t="shared" si="414"/>
        <v>否</v>
      </c>
      <c r="AA5320" s="10" t="s">
        <v>36</v>
      </c>
      <c r="AB5320" s="23" t="str">
        <f>IF(IFERROR(VLOOKUP(A5320,[1]剪辑视频号!A:B,2,FALSE),"")="剪辑","剪辑","商务")</f>
        <v>商务</v>
      </c>
      <c r="AC5320" t="str">
        <f t="shared" si="415"/>
        <v>2026/2/21</v>
      </c>
      <c r="AD5320" t="e">
        <f>VLOOKUP(Y5320,#REF!,2,FALSE)</f>
        <v>#REF!</v>
      </c>
    </row>
    <row r="5321" customHeight="1" spans="1:30">
      <c r="A5321" s="2" t="s">
        <v>8254</v>
      </c>
      <c r="B5321" s="2" t="s">
        <v>8255</v>
      </c>
      <c r="C5321" s="2" t="s">
        <v>16752</v>
      </c>
      <c r="D5321" s="2" t="s">
        <v>16755</v>
      </c>
      <c r="E5321" s="2" t="s">
        <v>16756</v>
      </c>
      <c r="F5321" s="2" t="s">
        <v>15617</v>
      </c>
      <c r="G5321" s="6">
        <v>11</v>
      </c>
      <c r="H5321" s="6">
        <v>4</v>
      </c>
      <c r="I5321" s="6">
        <v>0</v>
      </c>
      <c r="J5321" s="6">
        <v>1</v>
      </c>
      <c r="K5321" s="6">
        <v>0</v>
      </c>
      <c r="L5321" s="6">
        <v>0</v>
      </c>
      <c r="M5321" s="6">
        <v>14</v>
      </c>
      <c r="N5321" s="6">
        <v>0</v>
      </c>
      <c r="O5321" s="6">
        <v>0</v>
      </c>
      <c r="P5321" s="6">
        <v>0</v>
      </c>
      <c r="Q5321" s="6">
        <v>0</v>
      </c>
      <c r="R5321" s="6">
        <v>0</v>
      </c>
      <c r="S5321" s="6">
        <v>0</v>
      </c>
      <c r="T5321" s="6">
        <v>0</v>
      </c>
      <c r="U5321" s="7">
        <v>0</v>
      </c>
      <c r="V5321" s="7">
        <v>0</v>
      </c>
      <c r="W5321" s="7">
        <v>0.2727</v>
      </c>
      <c r="X5321" s="7">
        <v>0</v>
      </c>
      <c r="Y5321" s="8" t="str">
        <f>IFERROR(VLOOKUP(F:F,#REF!,2,0),"需要手动检查")</f>
        <v>需要手动检查</v>
      </c>
      <c r="Z5321" s="9" t="str">
        <f t="shared" si="414"/>
        <v>否</v>
      </c>
      <c r="AA5321" s="10" t="s">
        <v>36</v>
      </c>
      <c r="AB5321" s="23" t="str">
        <f>IF(IFERROR(VLOOKUP(A5321,[1]剪辑视频号!A:B,2,FALSE),"")="剪辑","剪辑","商务")</f>
        <v>商务</v>
      </c>
      <c r="AC5321" t="str">
        <f t="shared" si="415"/>
        <v>2026/2/21</v>
      </c>
      <c r="AD5321" t="e">
        <f>VLOOKUP(Y5321,#REF!,2,FALSE)</f>
        <v>#REF!</v>
      </c>
    </row>
    <row r="5322" customHeight="1" spans="1:30">
      <c r="A5322" s="2" t="s">
        <v>16369</v>
      </c>
      <c r="B5322" s="2" t="s">
        <v>16370</v>
      </c>
      <c r="C5322" s="2" t="s">
        <v>45</v>
      </c>
      <c r="D5322" s="2" t="s">
        <v>16757</v>
      </c>
      <c r="E5322" s="2" t="s">
        <v>16758</v>
      </c>
      <c r="F5322" s="2" t="s">
        <v>15657</v>
      </c>
      <c r="G5322" s="6">
        <v>303</v>
      </c>
      <c r="H5322" s="6">
        <v>4</v>
      </c>
      <c r="I5322" s="6">
        <v>0</v>
      </c>
      <c r="J5322" s="6">
        <v>0</v>
      </c>
      <c r="K5322" s="6">
        <v>0</v>
      </c>
      <c r="L5322" s="6">
        <v>0</v>
      </c>
      <c r="M5322" s="6">
        <v>327</v>
      </c>
      <c r="N5322" s="6">
        <v>6</v>
      </c>
      <c r="O5322" s="6">
        <v>0</v>
      </c>
      <c r="P5322" s="6">
        <v>0</v>
      </c>
      <c r="Q5322" s="6">
        <v>0</v>
      </c>
      <c r="R5322" s="6">
        <v>0</v>
      </c>
      <c r="S5322" s="6">
        <v>0</v>
      </c>
      <c r="T5322" s="6">
        <v>0</v>
      </c>
      <c r="U5322" s="7">
        <v>0.0183</v>
      </c>
      <c r="V5322" s="7">
        <v>0</v>
      </c>
      <c r="W5322" s="7">
        <v>0.0066</v>
      </c>
      <c r="X5322" s="7">
        <v>0</v>
      </c>
      <c r="Y5322" s="8" t="str">
        <f>IFERROR(VLOOKUP(F:F,#REF!,2,0),"需要手动检查")</f>
        <v>需要手动检查</v>
      </c>
      <c r="Z5322" s="9" t="str">
        <f t="shared" si="414"/>
        <v>否</v>
      </c>
      <c r="AA5322" s="10" t="s">
        <v>36</v>
      </c>
      <c r="AB5322" s="23" t="str">
        <f>IF(IFERROR(VLOOKUP(A5322,[1]剪辑视频号!A:B,2,FALSE),"")="剪辑","剪辑","商务")</f>
        <v>商务</v>
      </c>
      <c r="AC5322" t="str">
        <f t="shared" si="415"/>
        <v>2026/2/22</v>
      </c>
      <c r="AD5322" t="e">
        <f>VLOOKUP(Y5322,#REF!,2,FALSE)</f>
        <v>#REF!</v>
      </c>
    </row>
    <row r="5323" customHeight="1" spans="1:30">
      <c r="A5323" s="2" t="s">
        <v>16759</v>
      </c>
      <c r="B5323" s="2" t="s">
        <v>16760</v>
      </c>
      <c r="C5323" s="2" t="s">
        <v>16761</v>
      </c>
      <c r="D5323" s="2" t="s">
        <v>16762</v>
      </c>
      <c r="E5323" s="2" t="s">
        <v>16763</v>
      </c>
      <c r="F5323" s="2" t="s">
        <v>13985</v>
      </c>
      <c r="G5323" s="6">
        <v>78</v>
      </c>
      <c r="H5323" s="6">
        <v>0</v>
      </c>
      <c r="I5323" s="6">
        <v>0</v>
      </c>
      <c r="J5323" s="6">
        <v>0</v>
      </c>
      <c r="K5323" s="6">
        <v>0</v>
      </c>
      <c r="L5323" s="6">
        <v>0</v>
      </c>
      <c r="M5323" s="6">
        <v>76</v>
      </c>
      <c r="N5323" s="6">
        <v>0</v>
      </c>
      <c r="O5323" s="6">
        <v>0</v>
      </c>
      <c r="P5323" s="6">
        <v>0</v>
      </c>
      <c r="Q5323" s="6">
        <v>0</v>
      </c>
      <c r="R5323" s="6">
        <v>0</v>
      </c>
      <c r="S5323" s="6">
        <v>0</v>
      </c>
      <c r="T5323" s="6">
        <v>0</v>
      </c>
      <c r="U5323" s="7">
        <v>0</v>
      </c>
      <c r="V5323" s="7">
        <v>0</v>
      </c>
      <c r="W5323" s="7">
        <v>0.0641</v>
      </c>
      <c r="X5323" s="7">
        <v>0</v>
      </c>
      <c r="Y5323" s="8" t="str">
        <f>IFERROR(VLOOKUP(F:F,#REF!,2,0),"需要手动检查")</f>
        <v>需要手动检查</v>
      </c>
      <c r="Z5323" s="9" t="str">
        <f t="shared" si="414"/>
        <v>否</v>
      </c>
      <c r="AA5323" s="10" t="s">
        <v>36</v>
      </c>
      <c r="AB5323" s="23" t="str">
        <f>IF(IFERROR(VLOOKUP(A5323,[1]剪辑视频号!A:B,2,FALSE),"")="剪辑","剪辑","商务")</f>
        <v>商务</v>
      </c>
      <c r="AC5323" t="str">
        <f t="shared" si="415"/>
        <v>2026/2/22</v>
      </c>
      <c r="AD5323" t="e">
        <f>VLOOKUP(Y5323,#REF!,2,FALSE)</f>
        <v>#REF!</v>
      </c>
    </row>
    <row r="5324" customHeight="1" spans="1:30">
      <c r="A5324" s="2" t="s">
        <v>15487</v>
      </c>
      <c r="B5324" s="2" t="s">
        <v>15488</v>
      </c>
      <c r="C5324" s="2" t="s">
        <v>16764</v>
      </c>
      <c r="D5324" s="2" t="s">
        <v>16765</v>
      </c>
      <c r="E5324" s="2" t="s">
        <v>16766</v>
      </c>
      <c r="F5324" s="2" t="s">
        <v>14403</v>
      </c>
      <c r="G5324" s="6">
        <v>300</v>
      </c>
      <c r="H5324" s="6">
        <v>1</v>
      </c>
      <c r="I5324" s="6">
        <v>0</v>
      </c>
      <c r="J5324" s="6">
        <v>0</v>
      </c>
      <c r="K5324" s="6">
        <v>0</v>
      </c>
      <c r="L5324" s="6">
        <v>0</v>
      </c>
      <c r="M5324" s="6">
        <v>311</v>
      </c>
      <c r="N5324" s="6">
        <v>0</v>
      </c>
      <c r="O5324" s="6">
        <v>0</v>
      </c>
      <c r="P5324" s="6">
        <v>0</v>
      </c>
      <c r="Q5324" s="6">
        <v>0</v>
      </c>
      <c r="R5324" s="6">
        <v>0</v>
      </c>
      <c r="S5324" s="6">
        <v>0</v>
      </c>
      <c r="T5324" s="6">
        <v>0</v>
      </c>
      <c r="U5324" s="7">
        <v>0</v>
      </c>
      <c r="V5324" s="7">
        <v>0</v>
      </c>
      <c r="W5324" s="7">
        <v>0.06</v>
      </c>
      <c r="X5324" s="7">
        <v>0</v>
      </c>
      <c r="Y5324" s="8" t="str">
        <f>IFERROR(VLOOKUP(F:F,#REF!,2,0),"需要手动检查")</f>
        <v>需要手动检查</v>
      </c>
      <c r="Z5324" s="9" t="str">
        <f t="shared" si="414"/>
        <v>否</v>
      </c>
      <c r="AA5324" s="10" t="s">
        <v>36</v>
      </c>
      <c r="AB5324" s="23" t="str">
        <f>IF(IFERROR(VLOOKUP(A5324,[1]剪辑视频号!A:B,2,FALSE),"")="剪辑","剪辑","商务")</f>
        <v>商务</v>
      </c>
      <c r="AC5324" t="str">
        <f t="shared" si="415"/>
        <v>2026/2/22</v>
      </c>
      <c r="AD5324" t="e">
        <f>VLOOKUP(Y5324,#REF!,2,FALSE)</f>
        <v>#REF!</v>
      </c>
    </row>
    <row r="5325" customHeight="1" spans="1:30">
      <c r="A5325" s="2" t="s">
        <v>14413</v>
      </c>
      <c r="B5325" s="2" t="s">
        <v>14414</v>
      </c>
      <c r="C5325" s="2" t="s">
        <v>16767</v>
      </c>
      <c r="D5325" s="2" t="s">
        <v>16768</v>
      </c>
      <c r="E5325" s="2" t="s">
        <v>16769</v>
      </c>
      <c r="F5325" s="2" t="s">
        <v>16034</v>
      </c>
      <c r="G5325" s="6">
        <v>372</v>
      </c>
      <c r="H5325" s="6">
        <v>1</v>
      </c>
      <c r="I5325" s="6">
        <v>0</v>
      </c>
      <c r="J5325" s="6">
        <v>0</v>
      </c>
      <c r="K5325" s="6">
        <v>0</v>
      </c>
      <c r="L5325" s="6">
        <v>0</v>
      </c>
      <c r="M5325" s="6">
        <v>424</v>
      </c>
      <c r="N5325" s="6">
        <v>2</v>
      </c>
      <c r="O5325" s="6">
        <v>0</v>
      </c>
      <c r="P5325" s="6">
        <v>0</v>
      </c>
      <c r="Q5325" s="6">
        <v>0</v>
      </c>
      <c r="R5325" s="6">
        <v>0</v>
      </c>
      <c r="S5325" s="6">
        <v>0</v>
      </c>
      <c r="T5325" s="6">
        <v>0</v>
      </c>
      <c r="U5325" s="7">
        <v>0.0047</v>
      </c>
      <c r="V5325" s="7">
        <v>0</v>
      </c>
      <c r="W5325" s="7">
        <v>0.0134</v>
      </c>
      <c r="X5325" s="7">
        <v>0</v>
      </c>
      <c r="Y5325" s="8" t="str">
        <f>IFERROR(VLOOKUP(F:F,#REF!,2,0),"需要手动检查")</f>
        <v>需要手动检查</v>
      </c>
      <c r="Z5325" s="9" t="str">
        <f t="shared" si="414"/>
        <v>否</v>
      </c>
      <c r="AA5325" s="10" t="s">
        <v>36</v>
      </c>
      <c r="AB5325" s="23" t="str">
        <f>IF(IFERROR(VLOOKUP(A5325,[1]剪辑视频号!A:B,2,FALSE),"")="剪辑","剪辑","商务")</f>
        <v>剪辑</v>
      </c>
      <c r="AC5325" t="str">
        <f t="shared" si="415"/>
        <v>2026/2/13</v>
      </c>
      <c r="AD5325" t="e">
        <f>VLOOKUP(Y5325,#REF!,2,FALSE)</f>
        <v>#REF!</v>
      </c>
    </row>
    <row r="5326" customHeight="1" spans="1:30">
      <c r="A5326" s="2" t="s">
        <v>14109</v>
      </c>
      <c r="B5326" s="2" t="s">
        <v>14110</v>
      </c>
      <c r="C5326" s="2" t="s">
        <v>16770</v>
      </c>
      <c r="D5326" s="2" t="s">
        <v>16771</v>
      </c>
      <c r="E5326" s="2" t="s">
        <v>16772</v>
      </c>
      <c r="F5326" s="2" t="s">
        <v>16034</v>
      </c>
      <c r="G5326" s="6">
        <v>18</v>
      </c>
      <c r="H5326" s="6">
        <v>0</v>
      </c>
      <c r="I5326" s="6">
        <v>0</v>
      </c>
      <c r="J5326" s="6">
        <v>0</v>
      </c>
      <c r="K5326" s="6">
        <v>0</v>
      </c>
      <c r="L5326" s="6">
        <v>0</v>
      </c>
      <c r="M5326" s="6">
        <v>401</v>
      </c>
      <c r="N5326" s="6">
        <v>10</v>
      </c>
      <c r="O5326" s="6">
        <v>0</v>
      </c>
      <c r="P5326" s="6">
        <v>0</v>
      </c>
      <c r="Q5326" s="6">
        <v>0</v>
      </c>
      <c r="R5326" s="6">
        <v>0</v>
      </c>
      <c r="S5326" s="6">
        <v>0</v>
      </c>
      <c r="T5326" s="6">
        <v>0</v>
      </c>
      <c r="U5326" s="7">
        <v>0.0249</v>
      </c>
      <c r="V5326" s="7">
        <v>0</v>
      </c>
      <c r="W5326" s="7">
        <v>0.0556</v>
      </c>
      <c r="X5326" s="7">
        <v>0</v>
      </c>
      <c r="Y5326" s="8" t="str">
        <f>IFERROR(VLOOKUP(F:F,#REF!,2,0),"需要手动检查")</f>
        <v>需要手动检查</v>
      </c>
      <c r="Z5326" s="9" t="str">
        <f t="shared" si="414"/>
        <v>否</v>
      </c>
      <c r="AA5326" s="10" t="s">
        <v>36</v>
      </c>
      <c r="AB5326" s="23" t="str">
        <f>IF(IFERROR(VLOOKUP(A5326,[1]剪辑视频号!A:B,2,FALSE),"")="剪辑","剪辑","商务")</f>
        <v>剪辑</v>
      </c>
      <c r="AC5326" t="str">
        <f t="shared" si="415"/>
        <v>2026/2/13</v>
      </c>
      <c r="AD5326" t="e">
        <f>VLOOKUP(Y5326,#REF!,2,FALSE)</f>
        <v>#REF!</v>
      </c>
    </row>
    <row r="5327" customHeight="1" spans="1:30">
      <c r="A5327" s="2" t="s">
        <v>14109</v>
      </c>
      <c r="B5327" s="2" t="s">
        <v>14110</v>
      </c>
      <c r="C5327" s="2" t="s">
        <v>16773</v>
      </c>
      <c r="D5327" s="2" t="s">
        <v>16774</v>
      </c>
      <c r="E5327" s="2" t="s">
        <v>16775</v>
      </c>
      <c r="F5327" s="2" t="s">
        <v>16034</v>
      </c>
      <c r="G5327" s="6">
        <v>147</v>
      </c>
      <c r="H5327" s="6">
        <v>1</v>
      </c>
      <c r="I5327" s="6">
        <v>0</v>
      </c>
      <c r="J5327" s="6">
        <v>0</v>
      </c>
      <c r="K5327" s="6">
        <v>0</v>
      </c>
      <c r="L5327" s="6">
        <v>0</v>
      </c>
      <c r="M5327" s="6">
        <v>185</v>
      </c>
      <c r="N5327" s="6">
        <v>0</v>
      </c>
      <c r="O5327" s="6">
        <v>0</v>
      </c>
      <c r="P5327" s="6">
        <v>0</v>
      </c>
      <c r="Q5327" s="6">
        <v>0</v>
      </c>
      <c r="R5327" s="6">
        <v>0</v>
      </c>
      <c r="S5327" s="6">
        <v>0</v>
      </c>
      <c r="T5327" s="6">
        <v>0</v>
      </c>
      <c r="U5327" s="7">
        <v>0</v>
      </c>
      <c r="V5327" s="7">
        <v>0</v>
      </c>
      <c r="W5327" s="7">
        <v>0.0136</v>
      </c>
      <c r="X5327" s="7">
        <v>0</v>
      </c>
      <c r="Y5327" s="8" t="str">
        <f>IFERROR(VLOOKUP(F:F,#REF!,2,0),"需要手动检查")</f>
        <v>需要手动检查</v>
      </c>
      <c r="Z5327" s="9" t="str">
        <f t="shared" si="414"/>
        <v>否</v>
      </c>
      <c r="AA5327" s="10" t="s">
        <v>36</v>
      </c>
      <c r="AB5327" s="23" t="str">
        <f>IF(IFERROR(VLOOKUP(A5327,[1]剪辑视频号!A:B,2,FALSE),"")="剪辑","剪辑","商务")</f>
        <v>剪辑</v>
      </c>
      <c r="AC5327" t="str">
        <f t="shared" si="415"/>
        <v>2026/2/15</v>
      </c>
      <c r="AD5327" t="e">
        <f>VLOOKUP(Y5327,#REF!,2,FALSE)</f>
        <v>#REF!</v>
      </c>
    </row>
    <row r="5328" customHeight="1" spans="1:30">
      <c r="A5328" s="2" t="s">
        <v>14413</v>
      </c>
      <c r="B5328" s="2" t="s">
        <v>14414</v>
      </c>
      <c r="C5328" s="2" t="s">
        <v>16776</v>
      </c>
      <c r="D5328" s="2" t="s">
        <v>16777</v>
      </c>
      <c r="E5328" s="2" t="s">
        <v>16778</v>
      </c>
      <c r="F5328" s="2" t="s">
        <v>16034</v>
      </c>
      <c r="G5328" s="6">
        <v>289</v>
      </c>
      <c r="H5328" s="6">
        <v>4</v>
      </c>
      <c r="I5328" s="6">
        <v>0</v>
      </c>
      <c r="J5328" s="6">
        <v>0</v>
      </c>
      <c r="K5328" s="6">
        <v>0</v>
      </c>
      <c r="L5328" s="6">
        <v>0</v>
      </c>
      <c r="M5328" s="6">
        <v>329</v>
      </c>
      <c r="N5328" s="6">
        <v>7</v>
      </c>
      <c r="O5328" s="6">
        <v>0</v>
      </c>
      <c r="P5328" s="6">
        <v>0</v>
      </c>
      <c r="Q5328" s="6">
        <v>0</v>
      </c>
      <c r="R5328" s="6">
        <v>0</v>
      </c>
      <c r="S5328" s="6">
        <v>0</v>
      </c>
      <c r="T5328" s="6">
        <v>0</v>
      </c>
      <c r="U5328" s="7">
        <v>0.0213</v>
      </c>
      <c r="V5328" s="7">
        <v>0</v>
      </c>
      <c r="W5328" s="7">
        <v>0.0311</v>
      </c>
      <c r="X5328" s="7">
        <v>0</v>
      </c>
      <c r="Y5328" s="8" t="str">
        <f>IFERROR(VLOOKUP(F:F,#REF!,2,0),"需要手动检查")</f>
        <v>需要手动检查</v>
      </c>
      <c r="Z5328" s="9" t="str">
        <f t="shared" si="414"/>
        <v>否</v>
      </c>
      <c r="AA5328" s="10" t="s">
        <v>36</v>
      </c>
      <c r="AB5328" s="23" t="str">
        <f>IF(IFERROR(VLOOKUP(A5328,[1]剪辑视频号!A:B,2,FALSE),"")="剪辑","剪辑","商务")</f>
        <v>剪辑</v>
      </c>
      <c r="AC5328" t="str">
        <f t="shared" si="415"/>
        <v>2026/2/16</v>
      </c>
      <c r="AD5328" t="e">
        <f>VLOOKUP(Y5328,#REF!,2,FALSE)</f>
        <v>#REF!</v>
      </c>
    </row>
    <row r="5329" customHeight="1" spans="1:30">
      <c r="A5329" s="2" t="s">
        <v>14109</v>
      </c>
      <c r="B5329" s="2" t="s">
        <v>14110</v>
      </c>
      <c r="C5329" s="2" t="s">
        <v>16779</v>
      </c>
      <c r="D5329" s="2" t="s">
        <v>16780</v>
      </c>
      <c r="E5329" s="2" t="s">
        <v>16781</v>
      </c>
      <c r="F5329" s="2" t="s">
        <v>16034</v>
      </c>
      <c r="G5329" s="6">
        <v>2</v>
      </c>
      <c r="H5329" s="6">
        <v>0</v>
      </c>
      <c r="I5329" s="6">
        <v>0</v>
      </c>
      <c r="J5329" s="6">
        <v>0</v>
      </c>
      <c r="K5329" s="6">
        <v>0</v>
      </c>
      <c r="L5329" s="6">
        <v>0</v>
      </c>
      <c r="M5329" s="6">
        <v>348</v>
      </c>
      <c r="N5329" s="6">
        <v>1</v>
      </c>
      <c r="O5329" s="6">
        <v>0</v>
      </c>
      <c r="P5329" s="6">
        <v>0</v>
      </c>
      <c r="Q5329" s="6">
        <v>0</v>
      </c>
      <c r="R5329" s="6">
        <v>0</v>
      </c>
      <c r="S5329" s="6">
        <v>0</v>
      </c>
      <c r="T5329" s="6">
        <v>0</v>
      </c>
      <c r="U5329" s="7">
        <v>0.0029</v>
      </c>
      <c r="V5329" s="7">
        <v>0</v>
      </c>
      <c r="W5329" s="7">
        <v>0</v>
      </c>
      <c r="X5329" s="7">
        <v>0</v>
      </c>
      <c r="Y5329" s="8" t="str">
        <f>IFERROR(VLOOKUP(F:F,#REF!,2,0),"需要手动检查")</f>
        <v>需要手动检查</v>
      </c>
      <c r="Z5329" s="9" t="str">
        <f t="shared" si="414"/>
        <v>否</v>
      </c>
      <c r="AA5329" s="10" t="s">
        <v>36</v>
      </c>
      <c r="AB5329" s="23" t="str">
        <f>IF(IFERROR(VLOOKUP(A5329,[1]剪辑视频号!A:B,2,FALSE),"")="剪辑","剪辑","商务")</f>
        <v>剪辑</v>
      </c>
      <c r="AC5329" t="str">
        <f t="shared" si="415"/>
        <v>2026/2/22</v>
      </c>
      <c r="AD5329" t="e">
        <f>VLOOKUP(Y5329,#REF!,2,FALSE)</f>
        <v>#REF!</v>
      </c>
    </row>
    <row r="5330" customHeight="1" spans="1:30">
      <c r="A5330" s="2" t="s">
        <v>16782</v>
      </c>
      <c r="B5330" s="2" t="s">
        <v>16783</v>
      </c>
      <c r="C5330" s="2" t="s">
        <v>16784</v>
      </c>
      <c r="D5330" s="2" t="s">
        <v>16785</v>
      </c>
      <c r="E5330" s="2" t="s">
        <v>16786</v>
      </c>
      <c r="F5330" s="2" t="s">
        <v>13985</v>
      </c>
      <c r="G5330" s="6">
        <v>44</v>
      </c>
      <c r="H5330" s="6">
        <v>2</v>
      </c>
      <c r="I5330" s="6">
        <v>0</v>
      </c>
      <c r="J5330" s="6">
        <v>0</v>
      </c>
      <c r="K5330" s="6">
        <v>0</v>
      </c>
      <c r="L5330" s="6">
        <v>0</v>
      </c>
      <c r="M5330" s="6">
        <v>43</v>
      </c>
      <c r="N5330" s="6">
        <v>3</v>
      </c>
      <c r="O5330" s="6">
        <v>0</v>
      </c>
      <c r="P5330" s="6">
        <v>0</v>
      </c>
      <c r="Q5330" s="6">
        <v>0</v>
      </c>
      <c r="R5330" s="6">
        <v>0</v>
      </c>
      <c r="S5330" s="6">
        <v>0</v>
      </c>
      <c r="T5330" s="6">
        <v>0</v>
      </c>
      <c r="U5330" s="7">
        <v>0.0698</v>
      </c>
      <c r="V5330" s="7">
        <v>0</v>
      </c>
      <c r="W5330" s="7">
        <v>0.0227</v>
      </c>
      <c r="X5330" s="7">
        <v>0</v>
      </c>
      <c r="Y5330" s="8" t="str">
        <f>IFERROR(VLOOKUP(F:F,#REF!,2,0),"需要手动检查")</f>
        <v>需要手动检查</v>
      </c>
      <c r="Z5330" s="9" t="str">
        <f t="shared" si="414"/>
        <v>否</v>
      </c>
      <c r="AA5330" s="10" t="s">
        <v>36</v>
      </c>
      <c r="AB5330" s="23" t="str">
        <f>IF(IFERROR(VLOOKUP(A5330,[1]剪辑视频号!A:B,2,FALSE),"")="剪辑","剪辑","商务")</f>
        <v>商务</v>
      </c>
      <c r="AC5330" t="str">
        <f t="shared" si="415"/>
        <v>2026/2/23</v>
      </c>
      <c r="AD5330" t="e">
        <f>VLOOKUP(Y5330,#REF!,2,FALSE)</f>
        <v>#REF!</v>
      </c>
    </row>
    <row r="5331" customHeight="1" spans="1:30">
      <c r="A5331" s="2" t="s">
        <v>16787</v>
      </c>
      <c r="B5331" s="2" t="s">
        <v>16788</v>
      </c>
      <c r="C5331" s="2" t="s">
        <v>45</v>
      </c>
      <c r="D5331" s="2" t="s">
        <v>16789</v>
      </c>
      <c r="E5331" s="2" t="s">
        <v>16790</v>
      </c>
      <c r="F5331" s="2" t="s">
        <v>15617</v>
      </c>
      <c r="G5331" s="6">
        <v>313</v>
      </c>
      <c r="H5331" s="6">
        <v>13</v>
      </c>
      <c r="I5331" s="6">
        <v>0</v>
      </c>
      <c r="J5331" s="6">
        <v>1</v>
      </c>
      <c r="K5331" s="6">
        <v>0</v>
      </c>
      <c r="L5331" s="6">
        <v>0</v>
      </c>
      <c r="M5331" s="6">
        <v>300</v>
      </c>
      <c r="N5331" s="6">
        <v>6</v>
      </c>
      <c r="O5331" s="6">
        <v>0</v>
      </c>
      <c r="P5331" s="6">
        <v>0</v>
      </c>
      <c r="Q5331" s="6">
        <v>0</v>
      </c>
      <c r="R5331" s="6">
        <v>0</v>
      </c>
      <c r="S5331" s="6">
        <v>0</v>
      </c>
      <c r="T5331" s="6">
        <v>0</v>
      </c>
      <c r="U5331" s="7">
        <v>0.02</v>
      </c>
      <c r="V5331" s="7">
        <v>0</v>
      </c>
      <c r="W5331" s="7">
        <v>0.0831</v>
      </c>
      <c r="X5331" s="7">
        <v>0</v>
      </c>
      <c r="Y5331" s="8" t="str">
        <f>IFERROR(VLOOKUP(F:F,#REF!,2,0),"需要手动检查")</f>
        <v>需要手动检查</v>
      </c>
      <c r="Z5331" s="9" t="str">
        <f t="shared" si="414"/>
        <v>否</v>
      </c>
      <c r="AA5331" s="10" t="s">
        <v>36</v>
      </c>
      <c r="AB5331" s="23" t="str">
        <f>IF(IFERROR(VLOOKUP(A5331,[1]剪辑视频号!A:B,2,FALSE),"")="剪辑","剪辑","商务")</f>
        <v>商务</v>
      </c>
      <c r="AC5331" t="str">
        <f t="shared" si="415"/>
        <v>2026/2/23</v>
      </c>
      <c r="AD5331" t="e">
        <f>VLOOKUP(Y5331,#REF!,2,FALSE)</f>
        <v>#REF!</v>
      </c>
    </row>
    <row r="5332" customHeight="1" spans="1:30">
      <c r="A5332" s="2" t="s">
        <v>16791</v>
      </c>
      <c r="B5332" s="2" t="s">
        <v>16792</v>
      </c>
      <c r="C5332" s="2" t="s">
        <v>16793</v>
      </c>
      <c r="D5332" s="2" t="s">
        <v>16794</v>
      </c>
      <c r="E5332" s="2" t="s">
        <v>16795</v>
      </c>
      <c r="F5332" s="2" t="s">
        <v>13985</v>
      </c>
      <c r="G5332" s="6">
        <v>259</v>
      </c>
      <c r="H5332" s="6">
        <v>2</v>
      </c>
      <c r="I5332" s="6">
        <v>0</v>
      </c>
      <c r="J5332" s="6">
        <v>0</v>
      </c>
      <c r="K5332" s="6">
        <v>0</v>
      </c>
      <c r="L5332" s="6">
        <v>0</v>
      </c>
      <c r="M5332" s="6">
        <v>279</v>
      </c>
      <c r="N5332" s="6">
        <v>0</v>
      </c>
      <c r="O5332" s="6">
        <v>0</v>
      </c>
      <c r="P5332" s="6">
        <v>0</v>
      </c>
      <c r="Q5332" s="6">
        <v>0</v>
      </c>
      <c r="R5332" s="6">
        <v>0</v>
      </c>
      <c r="S5332" s="6">
        <v>0</v>
      </c>
      <c r="T5332" s="6">
        <v>0</v>
      </c>
      <c r="U5332" s="7">
        <v>0</v>
      </c>
      <c r="V5332" s="7">
        <v>0</v>
      </c>
      <c r="W5332" s="7">
        <v>0.0077</v>
      </c>
      <c r="X5332" s="7">
        <v>0</v>
      </c>
      <c r="Y5332" s="8" t="str">
        <f>IFERROR(VLOOKUP(F:F,#REF!,2,0),"需要手动检查")</f>
        <v>需要手动检查</v>
      </c>
      <c r="Z5332" s="9" t="str">
        <f t="shared" si="414"/>
        <v>否</v>
      </c>
      <c r="AA5332" s="10" t="s">
        <v>36</v>
      </c>
      <c r="AB5332" s="23" t="str">
        <f>IF(IFERROR(VLOOKUP(A5332,[1]剪辑视频号!A:B,2,FALSE),"")="剪辑","剪辑","商务")</f>
        <v>商务</v>
      </c>
      <c r="AC5332" t="str">
        <f t="shared" si="415"/>
        <v>2026/2/23</v>
      </c>
      <c r="AD5332" t="e">
        <f>VLOOKUP(Y5332,#REF!,2,FALSE)</f>
        <v>#REF!</v>
      </c>
    </row>
    <row r="5333" customHeight="1" spans="1:30">
      <c r="A5333" s="2" t="s">
        <v>16791</v>
      </c>
      <c r="B5333" s="2" t="s">
        <v>16792</v>
      </c>
      <c r="C5333" s="2" t="s">
        <v>16793</v>
      </c>
      <c r="D5333" s="2" t="s">
        <v>16796</v>
      </c>
      <c r="E5333" s="2" t="s">
        <v>16797</v>
      </c>
      <c r="F5333" s="2" t="s">
        <v>45</v>
      </c>
      <c r="G5333" s="6">
        <v>0</v>
      </c>
      <c r="H5333" s="6">
        <v>0</v>
      </c>
      <c r="I5333" s="6">
        <v>0</v>
      </c>
      <c r="J5333" s="6">
        <v>0</v>
      </c>
      <c r="K5333" s="6">
        <v>0</v>
      </c>
      <c r="L5333" s="6">
        <v>0</v>
      </c>
      <c r="M5333" s="6">
        <v>1</v>
      </c>
      <c r="N5333" s="6">
        <v>0</v>
      </c>
      <c r="O5333" s="6">
        <v>0</v>
      </c>
      <c r="P5333" s="6">
        <v>0</v>
      </c>
      <c r="Q5333" s="6">
        <v>0</v>
      </c>
      <c r="R5333" s="6">
        <v>0</v>
      </c>
      <c r="S5333" s="6">
        <v>0</v>
      </c>
      <c r="T5333" s="6">
        <v>0</v>
      </c>
      <c r="U5333" s="7">
        <v>0</v>
      </c>
      <c r="V5333" s="7">
        <v>0</v>
      </c>
      <c r="W5333" s="7">
        <v>0</v>
      </c>
      <c r="X5333" s="7">
        <v>0</v>
      </c>
      <c r="Y5333" s="8" t="e">
        <f>MID(F5333,FIND("(",F5333)+1,FIND(")",F5333)-FIND("(",F5333)-1)</f>
        <v>#VALUE!</v>
      </c>
      <c r="Z5333" s="9" t="str">
        <f t="shared" si="414"/>
        <v>否</v>
      </c>
      <c r="AA5333" s="10" t="s">
        <v>36</v>
      </c>
      <c r="AB5333" s="23" t="str">
        <f>IF(IFERROR(VLOOKUP(A5333,[1]剪辑视频号!A:B,2,FALSE),"")="剪辑","剪辑","商务")</f>
        <v>商务</v>
      </c>
      <c r="AC5333" t="str">
        <f t="shared" si="415"/>
        <v>2026/2/23</v>
      </c>
      <c r="AD5333" t="e">
        <f>VLOOKUP(Y5333,#REF!,2,FALSE)</f>
        <v>#VALUE!</v>
      </c>
    </row>
    <row r="5334" customHeight="1" spans="1:30">
      <c r="A5334" s="2" t="s">
        <v>16369</v>
      </c>
      <c r="B5334" s="2" t="s">
        <v>16370</v>
      </c>
      <c r="C5334" s="2" t="s">
        <v>45</v>
      </c>
      <c r="D5334" s="2" t="s">
        <v>16798</v>
      </c>
      <c r="E5334" s="2" t="s">
        <v>16799</v>
      </c>
      <c r="F5334" s="2" t="s">
        <v>16800</v>
      </c>
      <c r="G5334" s="6">
        <v>70</v>
      </c>
      <c r="H5334" s="6">
        <v>1</v>
      </c>
      <c r="I5334" s="6">
        <v>1</v>
      </c>
      <c r="J5334" s="6">
        <v>0</v>
      </c>
      <c r="K5334" s="6">
        <v>0</v>
      </c>
      <c r="L5334" s="6">
        <v>0</v>
      </c>
      <c r="M5334" s="6">
        <v>73</v>
      </c>
      <c r="N5334" s="6">
        <v>1</v>
      </c>
      <c r="O5334" s="6">
        <v>0</v>
      </c>
      <c r="P5334" s="6">
        <v>0</v>
      </c>
      <c r="Q5334" s="6">
        <v>0</v>
      </c>
      <c r="R5334" s="6">
        <v>0</v>
      </c>
      <c r="S5334" s="6">
        <v>0</v>
      </c>
      <c r="T5334" s="6">
        <v>0</v>
      </c>
      <c r="U5334" s="7">
        <v>0.0137</v>
      </c>
      <c r="V5334" s="7">
        <v>0</v>
      </c>
      <c r="W5334" s="7">
        <v>0</v>
      </c>
      <c r="X5334" s="7">
        <v>0</v>
      </c>
      <c r="Y5334" s="8" t="str">
        <f>MID(F5334,FIND("(",F5334)+1,FIND(")",F5334)-FIND("(",F5334)-1)</f>
        <v>1730575956299124778</v>
      </c>
      <c r="Z5334" s="9" t="str">
        <f t="shared" si="414"/>
        <v>否</v>
      </c>
      <c r="AA5334" s="10" t="s">
        <v>36</v>
      </c>
      <c r="AB5334" s="23" t="str">
        <f>IF(IFERROR(VLOOKUP(A5334,[1]剪辑视频号!A:B,2,FALSE),"")="剪辑","剪辑","商务")</f>
        <v>商务</v>
      </c>
      <c r="AC5334" t="str">
        <f t="shared" si="415"/>
        <v>2026/2/24</v>
      </c>
      <c r="AD5334" t="e">
        <f>VLOOKUP(Y5334,#REF!,2,FALSE)</f>
        <v>#REF!</v>
      </c>
    </row>
    <row r="5335" customHeight="1" spans="1:30">
      <c r="A5335" s="2" t="s">
        <v>16061</v>
      </c>
      <c r="B5335" s="2" t="s">
        <v>16062</v>
      </c>
      <c r="C5335" s="2" t="s">
        <v>16801</v>
      </c>
      <c r="D5335" s="2" t="s">
        <v>16802</v>
      </c>
      <c r="E5335" s="2" t="s">
        <v>16803</v>
      </c>
      <c r="F5335" s="2" t="s">
        <v>16804</v>
      </c>
      <c r="G5335" s="6">
        <v>372</v>
      </c>
      <c r="H5335" s="6">
        <v>20</v>
      </c>
      <c r="I5335" s="6">
        <v>38</v>
      </c>
      <c r="J5335" s="6">
        <v>3</v>
      </c>
      <c r="K5335" s="6">
        <v>0</v>
      </c>
      <c r="L5335" s="6">
        <v>0</v>
      </c>
      <c r="M5335" s="6">
        <v>432</v>
      </c>
      <c r="N5335" s="6">
        <v>13</v>
      </c>
      <c r="O5335" s="6">
        <v>0</v>
      </c>
      <c r="P5335" s="6">
        <v>0</v>
      </c>
      <c r="Q5335" s="6">
        <v>0</v>
      </c>
      <c r="R5335" s="6">
        <v>0</v>
      </c>
      <c r="S5335" s="6">
        <v>0</v>
      </c>
      <c r="T5335" s="6">
        <v>0</v>
      </c>
      <c r="U5335" s="7">
        <v>0.0301</v>
      </c>
      <c r="V5335" s="7">
        <v>0</v>
      </c>
      <c r="W5335" s="7">
        <v>0.0484</v>
      </c>
      <c r="X5335" s="7">
        <v>0</v>
      </c>
      <c r="Y5335" s="8" t="str">
        <f t="shared" ref="Y5335:Y5359" si="416">MID(F5335,FIND("(",F5335)+1,FIND(")",F5335)-FIND("(",F5335)-1)</f>
        <v>1729552862134243370</v>
      </c>
      <c r="Z5335" s="9" t="str">
        <f t="shared" ref="Z5335:Z5359" si="417">IF(R5335&gt;0,"是","否")</f>
        <v>否</v>
      </c>
      <c r="AA5335" s="10" t="s">
        <v>36</v>
      </c>
      <c r="AB5335" s="23" t="str">
        <f>IF(IFERROR(VLOOKUP(A5335,[1]剪辑视频号!A:B,2,FALSE),"")="剪辑","剪辑","商务")</f>
        <v>商务</v>
      </c>
      <c r="AC5335" t="str">
        <f t="shared" ref="AC5335:AC5359" si="418">YEAR(E5335)&amp;"/"&amp;MONTH(E5335)&amp;"/"&amp;DAY(E5335)</f>
        <v>2026/2/25</v>
      </c>
      <c r="AD5335" t="e">
        <f>VLOOKUP(Y5335,#REF!,2,FALSE)</f>
        <v>#REF!</v>
      </c>
    </row>
    <row r="5336" customHeight="1" spans="1:30">
      <c r="A5336" s="2" t="s">
        <v>11158</v>
      </c>
      <c r="B5336" s="2" t="s">
        <v>11159</v>
      </c>
      <c r="C5336" s="2" t="s">
        <v>16805</v>
      </c>
      <c r="D5336" s="2" t="s">
        <v>16806</v>
      </c>
      <c r="E5336" s="2" t="s">
        <v>16807</v>
      </c>
      <c r="F5336" s="2" t="s">
        <v>16804</v>
      </c>
      <c r="G5336" s="6">
        <v>1134</v>
      </c>
      <c r="H5336" s="6">
        <v>37</v>
      </c>
      <c r="I5336" s="6">
        <v>7</v>
      </c>
      <c r="J5336" s="6">
        <v>1</v>
      </c>
      <c r="K5336" s="6">
        <v>0</v>
      </c>
      <c r="L5336" s="6">
        <v>0</v>
      </c>
      <c r="M5336" s="6">
        <v>1310</v>
      </c>
      <c r="N5336" s="6">
        <v>11</v>
      </c>
      <c r="O5336" s="6">
        <v>0</v>
      </c>
      <c r="P5336" s="6">
        <v>0</v>
      </c>
      <c r="Q5336" s="6">
        <v>0</v>
      </c>
      <c r="R5336" s="6">
        <v>0</v>
      </c>
      <c r="S5336" s="6">
        <v>0</v>
      </c>
      <c r="T5336" s="6">
        <v>0</v>
      </c>
      <c r="U5336" s="7">
        <v>0.0084</v>
      </c>
      <c r="V5336" s="7">
        <v>0</v>
      </c>
      <c r="W5336" s="7">
        <v>0.052</v>
      </c>
      <c r="X5336" s="7">
        <v>0</v>
      </c>
      <c r="Y5336" s="8" t="str">
        <f t="shared" si="416"/>
        <v>1729552862134243370</v>
      </c>
      <c r="Z5336" s="9" t="str">
        <f t="shared" si="417"/>
        <v>否</v>
      </c>
      <c r="AA5336" s="10" t="s">
        <v>36</v>
      </c>
      <c r="AB5336" s="23" t="str">
        <f>IF(IFERROR(VLOOKUP(A5336,[1]剪辑视频号!A:B,2,FALSE),"")="剪辑","剪辑","商务")</f>
        <v>商务</v>
      </c>
      <c r="AC5336" t="str">
        <f t="shared" si="418"/>
        <v>2026/2/25</v>
      </c>
      <c r="AD5336" t="e">
        <f>VLOOKUP(Y5336,#REF!,2,FALSE)</f>
        <v>#REF!</v>
      </c>
    </row>
    <row r="5337" customHeight="1" spans="1:30">
      <c r="A5337" s="2" t="s">
        <v>16759</v>
      </c>
      <c r="B5337" s="2" t="s">
        <v>16760</v>
      </c>
      <c r="C5337" s="2" t="s">
        <v>16808</v>
      </c>
      <c r="D5337" s="2" t="s">
        <v>16809</v>
      </c>
      <c r="E5337" s="2" t="s">
        <v>16810</v>
      </c>
      <c r="F5337" s="2" t="s">
        <v>16811</v>
      </c>
      <c r="G5337" s="6">
        <v>778</v>
      </c>
      <c r="H5337" s="6">
        <v>1</v>
      </c>
      <c r="I5337" s="6">
        <v>0</v>
      </c>
      <c r="J5337" s="6">
        <v>0</v>
      </c>
      <c r="K5337" s="6">
        <v>0</v>
      </c>
      <c r="L5337" s="6">
        <v>0</v>
      </c>
      <c r="M5337" s="6">
        <v>860</v>
      </c>
      <c r="N5337" s="6">
        <v>4</v>
      </c>
      <c r="O5337" s="6">
        <v>0</v>
      </c>
      <c r="P5337" s="6">
        <v>0</v>
      </c>
      <c r="Q5337" s="6">
        <v>0</v>
      </c>
      <c r="R5337" s="6">
        <v>0</v>
      </c>
      <c r="S5337" s="6">
        <v>0</v>
      </c>
      <c r="T5337" s="6">
        <v>0</v>
      </c>
      <c r="U5337" s="7">
        <v>0.0047</v>
      </c>
      <c r="V5337" s="7">
        <v>0</v>
      </c>
      <c r="W5337" s="7">
        <v>0.0219</v>
      </c>
      <c r="X5337" s="7">
        <v>0</v>
      </c>
      <c r="Y5337" s="8" t="str">
        <f t="shared" si="416"/>
        <v>1730073982466953258</v>
      </c>
      <c r="Z5337" s="9" t="str">
        <f t="shared" si="417"/>
        <v>否</v>
      </c>
      <c r="AA5337" s="10" t="s">
        <v>36</v>
      </c>
      <c r="AB5337" s="23" t="str">
        <f>IF(IFERROR(VLOOKUP(A5337,[1]剪辑视频号!A:B,2,FALSE),"")="剪辑","剪辑","商务")</f>
        <v>商务</v>
      </c>
      <c r="AC5337" t="str">
        <f t="shared" si="418"/>
        <v>2026/2/27</v>
      </c>
      <c r="AD5337" t="e">
        <f>VLOOKUP(Y5337,#REF!,2,FALSE)</f>
        <v>#REF!</v>
      </c>
    </row>
    <row r="5338" customHeight="1" spans="1:30">
      <c r="A5338" s="2" t="s">
        <v>16759</v>
      </c>
      <c r="B5338" s="2" t="s">
        <v>16760</v>
      </c>
      <c r="C5338" s="2" t="s">
        <v>16812</v>
      </c>
      <c r="D5338" s="2" t="s">
        <v>16813</v>
      </c>
      <c r="E5338" s="2" t="s">
        <v>16814</v>
      </c>
      <c r="F5338" s="2" t="s">
        <v>16811</v>
      </c>
      <c r="G5338" s="6">
        <v>778</v>
      </c>
      <c r="H5338" s="6">
        <v>3</v>
      </c>
      <c r="I5338" s="6">
        <v>0</v>
      </c>
      <c r="J5338" s="6">
        <v>0</v>
      </c>
      <c r="K5338" s="6">
        <v>0</v>
      </c>
      <c r="L5338" s="6">
        <v>0</v>
      </c>
      <c r="M5338" s="6">
        <v>811</v>
      </c>
      <c r="N5338" s="6">
        <v>0</v>
      </c>
      <c r="O5338" s="6">
        <v>0</v>
      </c>
      <c r="P5338" s="6">
        <v>0</v>
      </c>
      <c r="Q5338" s="6">
        <v>0</v>
      </c>
      <c r="R5338" s="6">
        <v>0</v>
      </c>
      <c r="S5338" s="6">
        <v>0</v>
      </c>
      <c r="T5338" s="6">
        <v>0</v>
      </c>
      <c r="U5338" s="7">
        <v>0</v>
      </c>
      <c r="V5338" s="7">
        <v>0</v>
      </c>
      <c r="W5338" s="7">
        <v>0.018</v>
      </c>
      <c r="X5338" s="7">
        <v>0</v>
      </c>
      <c r="Y5338" s="8" t="str">
        <f t="shared" si="416"/>
        <v>1730073982466953258</v>
      </c>
      <c r="Z5338" s="9" t="str">
        <f t="shared" si="417"/>
        <v>否</v>
      </c>
      <c r="AA5338" s="10" t="s">
        <v>36</v>
      </c>
      <c r="AB5338" s="23" t="str">
        <f>IF(IFERROR(VLOOKUP(A5338,[1]剪辑视频号!A:B,2,FALSE),"")="剪辑","剪辑","商务")</f>
        <v>商务</v>
      </c>
      <c r="AC5338" t="str">
        <f t="shared" si="418"/>
        <v>2026/2/27</v>
      </c>
      <c r="AD5338" t="e">
        <f>VLOOKUP(Y5338,#REF!,2,FALSE)</f>
        <v>#REF!</v>
      </c>
    </row>
    <row r="5339" customHeight="1" spans="1:30">
      <c r="A5339" s="2" t="s">
        <v>16815</v>
      </c>
      <c r="B5339" s="2" t="s">
        <v>16816</v>
      </c>
      <c r="C5339" s="2" t="s">
        <v>16817</v>
      </c>
      <c r="D5339" s="2" t="s">
        <v>16818</v>
      </c>
      <c r="E5339" s="2" t="s">
        <v>16819</v>
      </c>
      <c r="F5339" s="2" t="s">
        <v>16820</v>
      </c>
      <c r="G5339" s="6">
        <v>27</v>
      </c>
      <c r="H5339" s="6">
        <v>0</v>
      </c>
      <c r="I5339" s="6">
        <v>0</v>
      </c>
      <c r="J5339" s="6">
        <v>0</v>
      </c>
      <c r="K5339" s="6">
        <v>0</v>
      </c>
      <c r="L5339" s="6">
        <v>0</v>
      </c>
      <c r="M5339" s="6">
        <v>24</v>
      </c>
      <c r="N5339" s="6">
        <v>1</v>
      </c>
      <c r="O5339" s="6">
        <v>0</v>
      </c>
      <c r="P5339" s="6">
        <v>0</v>
      </c>
      <c r="Q5339" s="6">
        <v>0</v>
      </c>
      <c r="R5339" s="6">
        <v>0</v>
      </c>
      <c r="S5339" s="6">
        <v>0</v>
      </c>
      <c r="T5339" s="6">
        <v>0</v>
      </c>
      <c r="U5339" s="7">
        <v>0.0417</v>
      </c>
      <c r="V5339" s="7">
        <v>0</v>
      </c>
      <c r="W5339" s="7">
        <v>0</v>
      </c>
      <c r="X5339" s="7">
        <v>0</v>
      </c>
      <c r="Y5339" s="8" t="str">
        <f t="shared" si="416"/>
        <v>1731995614912155690</v>
      </c>
      <c r="Z5339" s="9" t="str">
        <f t="shared" si="417"/>
        <v>否</v>
      </c>
      <c r="AA5339" s="10" t="s">
        <v>36</v>
      </c>
      <c r="AB5339" s="23" t="str">
        <f>IF(IFERROR(VLOOKUP(A5339,[1]剪辑视频号!A:B,2,FALSE),"")="剪辑","剪辑","商务")</f>
        <v>商务</v>
      </c>
      <c r="AC5339" t="str">
        <f t="shared" si="418"/>
        <v>2026/2/27</v>
      </c>
      <c r="AD5339" t="e">
        <f>VLOOKUP(Y5339,#REF!,2,FALSE)</f>
        <v>#REF!</v>
      </c>
    </row>
    <row r="5340" customHeight="1" spans="1:30">
      <c r="A5340" s="2" t="s">
        <v>14795</v>
      </c>
      <c r="B5340" s="2" t="s">
        <v>14796</v>
      </c>
      <c r="C5340" s="2" t="s">
        <v>16821</v>
      </c>
      <c r="D5340" s="2" t="s">
        <v>16822</v>
      </c>
      <c r="E5340" s="2" t="s">
        <v>16823</v>
      </c>
      <c r="F5340" s="2" t="s">
        <v>16824</v>
      </c>
      <c r="G5340" s="6">
        <v>550</v>
      </c>
      <c r="H5340" s="6">
        <v>1</v>
      </c>
      <c r="I5340" s="6">
        <v>0</v>
      </c>
      <c r="J5340" s="6">
        <v>0</v>
      </c>
      <c r="K5340" s="6">
        <v>0</v>
      </c>
      <c r="L5340" s="6">
        <v>0</v>
      </c>
      <c r="M5340" s="6">
        <v>615</v>
      </c>
      <c r="N5340" s="6">
        <v>13</v>
      </c>
      <c r="O5340" s="6">
        <v>0</v>
      </c>
      <c r="P5340" s="6">
        <v>0</v>
      </c>
      <c r="Q5340" s="6">
        <v>0</v>
      </c>
      <c r="R5340" s="6">
        <v>0</v>
      </c>
      <c r="S5340" s="6">
        <v>0</v>
      </c>
      <c r="T5340" s="6">
        <v>0</v>
      </c>
      <c r="U5340" s="7">
        <v>0.0211</v>
      </c>
      <c r="V5340" s="7">
        <v>0</v>
      </c>
      <c r="W5340" s="7">
        <v>0.0127</v>
      </c>
      <c r="X5340" s="7">
        <v>0</v>
      </c>
      <c r="Y5340" s="8" t="str">
        <f t="shared" si="416"/>
        <v>1731941270275264554</v>
      </c>
      <c r="Z5340" s="9" t="str">
        <f t="shared" si="417"/>
        <v>否</v>
      </c>
      <c r="AA5340" s="10" t="s">
        <v>36</v>
      </c>
      <c r="AB5340" s="23" t="str">
        <f>IF(IFERROR(VLOOKUP(A5340,[1]剪辑视频号!A:B,2,FALSE),"")="剪辑","剪辑","商务")</f>
        <v>商务</v>
      </c>
      <c r="AC5340" t="str">
        <f t="shared" si="418"/>
        <v>2026/2/27</v>
      </c>
      <c r="AD5340" t="e">
        <f>VLOOKUP(Y5340,#REF!,2,FALSE)</f>
        <v>#REF!</v>
      </c>
    </row>
    <row r="5341" customHeight="1" spans="1:30">
      <c r="A5341" s="2" t="s">
        <v>16061</v>
      </c>
      <c r="B5341" s="2" t="s">
        <v>16062</v>
      </c>
      <c r="C5341" s="2" t="s">
        <v>16825</v>
      </c>
      <c r="D5341" s="2" t="s">
        <v>16826</v>
      </c>
      <c r="E5341" s="2" t="s">
        <v>16827</v>
      </c>
      <c r="F5341" s="2" t="s">
        <v>16804</v>
      </c>
      <c r="G5341" s="6">
        <v>554</v>
      </c>
      <c r="H5341" s="6">
        <v>29</v>
      </c>
      <c r="I5341" s="6">
        <v>32</v>
      </c>
      <c r="J5341" s="6">
        <v>2</v>
      </c>
      <c r="K5341" s="6">
        <v>0</v>
      </c>
      <c r="L5341" s="6">
        <v>0</v>
      </c>
      <c r="M5341" s="6">
        <v>670</v>
      </c>
      <c r="N5341" s="6">
        <v>26</v>
      </c>
      <c r="O5341" s="6">
        <v>0</v>
      </c>
      <c r="P5341" s="6">
        <v>0</v>
      </c>
      <c r="Q5341" s="6">
        <v>0</v>
      </c>
      <c r="R5341" s="6">
        <v>0</v>
      </c>
      <c r="S5341" s="6">
        <v>0</v>
      </c>
      <c r="T5341" s="6">
        <v>0</v>
      </c>
      <c r="U5341" s="7">
        <v>0.0388</v>
      </c>
      <c r="V5341" s="7">
        <v>0</v>
      </c>
      <c r="W5341" s="7">
        <v>0.0253</v>
      </c>
      <c r="X5341" s="7">
        <v>0</v>
      </c>
      <c r="Y5341" s="8" t="str">
        <f t="shared" si="416"/>
        <v>1729552862134243370</v>
      </c>
      <c r="Z5341" s="9" t="str">
        <f t="shared" si="417"/>
        <v>否</v>
      </c>
      <c r="AA5341" s="10" t="s">
        <v>36</v>
      </c>
      <c r="AB5341" s="23" t="str">
        <f>IF(IFERROR(VLOOKUP(A5341,[1]剪辑视频号!A:B,2,FALSE),"")="剪辑","剪辑","商务")</f>
        <v>商务</v>
      </c>
      <c r="AC5341" t="str">
        <f t="shared" si="418"/>
        <v>2026/2/28</v>
      </c>
      <c r="AD5341" t="e">
        <f>VLOOKUP(Y5341,#REF!,2,FALSE)</f>
        <v>#REF!</v>
      </c>
    </row>
    <row r="5342" customHeight="1" spans="1:30">
      <c r="A5342" s="2" t="s">
        <v>16828</v>
      </c>
      <c r="B5342" s="2" t="s">
        <v>16829</v>
      </c>
      <c r="C5342" s="2" t="s">
        <v>16830</v>
      </c>
      <c r="D5342" s="2" t="s">
        <v>16831</v>
      </c>
      <c r="E5342" s="2" t="s">
        <v>16832</v>
      </c>
      <c r="F5342" s="2" t="s">
        <v>16833</v>
      </c>
      <c r="G5342" s="6">
        <v>1472</v>
      </c>
      <c r="H5342" s="6">
        <v>22</v>
      </c>
      <c r="I5342" s="6">
        <v>0</v>
      </c>
      <c r="J5342" s="6">
        <v>2</v>
      </c>
      <c r="K5342" s="6">
        <v>1</v>
      </c>
      <c r="L5342" s="6">
        <v>0</v>
      </c>
      <c r="M5342" s="6">
        <v>79</v>
      </c>
      <c r="N5342" s="6">
        <v>9</v>
      </c>
      <c r="O5342" s="6">
        <v>0</v>
      </c>
      <c r="P5342" s="6">
        <v>0</v>
      </c>
      <c r="Q5342" s="6">
        <v>0</v>
      </c>
      <c r="R5342" s="6">
        <v>0</v>
      </c>
      <c r="S5342" s="6">
        <v>0</v>
      </c>
      <c r="T5342" s="6">
        <v>0</v>
      </c>
      <c r="U5342" s="7">
        <v>0.1139</v>
      </c>
      <c r="V5342" s="7">
        <v>0</v>
      </c>
      <c r="W5342" s="7">
        <v>0.0564</v>
      </c>
      <c r="X5342" s="7">
        <v>0</v>
      </c>
      <c r="Y5342" s="8" t="str">
        <f t="shared" si="416"/>
        <v>1731952250585255978</v>
      </c>
      <c r="Z5342" s="9" t="str">
        <f t="shared" si="417"/>
        <v>否</v>
      </c>
      <c r="AA5342" s="10" t="s">
        <v>36</v>
      </c>
      <c r="AB5342" s="23" t="str">
        <f>IF(IFERROR(VLOOKUP(A5342,[1]剪辑视频号!A:B,2,FALSE),"")="剪辑","剪辑","商务")</f>
        <v>商务</v>
      </c>
      <c r="AC5342" t="str">
        <f t="shared" si="418"/>
        <v>2026/3/4</v>
      </c>
      <c r="AD5342" t="e">
        <f>VLOOKUP(Y5342,#REF!,2,FALSE)</f>
        <v>#REF!</v>
      </c>
    </row>
    <row r="5343" customHeight="1" spans="1:30">
      <c r="A5343" s="2" t="s">
        <v>177</v>
      </c>
      <c r="B5343" s="2" t="s">
        <v>178</v>
      </c>
      <c r="C5343" s="2" t="s">
        <v>16834</v>
      </c>
      <c r="D5343" s="2" t="s">
        <v>16835</v>
      </c>
      <c r="E5343" s="2" t="s">
        <v>16836</v>
      </c>
      <c r="F5343" s="2" t="s">
        <v>16804</v>
      </c>
      <c r="G5343" s="6">
        <v>2274</v>
      </c>
      <c r="H5343" s="6">
        <v>20</v>
      </c>
      <c r="I5343" s="6">
        <v>1</v>
      </c>
      <c r="J5343" s="6">
        <v>0</v>
      </c>
      <c r="K5343" s="6">
        <v>0</v>
      </c>
      <c r="L5343" s="6">
        <v>0</v>
      </c>
      <c r="M5343" s="6">
        <v>2469</v>
      </c>
      <c r="N5343" s="6">
        <v>45</v>
      </c>
      <c r="O5343" s="6">
        <v>0</v>
      </c>
      <c r="P5343" s="6">
        <v>0</v>
      </c>
      <c r="Q5343" s="6">
        <v>0</v>
      </c>
      <c r="R5343" s="6">
        <v>0</v>
      </c>
      <c r="S5343" s="6">
        <v>0</v>
      </c>
      <c r="T5343" s="6">
        <v>0</v>
      </c>
      <c r="U5343" s="7">
        <v>0.0182</v>
      </c>
      <c r="V5343" s="7">
        <v>0</v>
      </c>
      <c r="W5343" s="7">
        <v>0.0431</v>
      </c>
      <c r="X5343" s="7">
        <v>0</v>
      </c>
      <c r="Y5343" s="8" t="str">
        <f t="shared" si="416"/>
        <v>1729552862134243370</v>
      </c>
      <c r="Z5343" s="9" t="str">
        <f t="shared" si="417"/>
        <v>否</v>
      </c>
      <c r="AA5343" s="10" t="s">
        <v>36</v>
      </c>
      <c r="AB5343" s="23" t="str">
        <f>IF(IFERROR(VLOOKUP(A5343,[1]剪辑视频号!A:B,2,FALSE),"")="剪辑","剪辑","商务")</f>
        <v>商务</v>
      </c>
      <c r="AC5343" t="str">
        <f t="shared" si="418"/>
        <v>2026/3/5</v>
      </c>
      <c r="AD5343" t="e">
        <f>VLOOKUP(Y5343,#REF!,2,FALSE)</f>
        <v>#REF!</v>
      </c>
    </row>
    <row r="5344" customHeight="1" spans="1:30">
      <c r="A5344" s="2" t="s">
        <v>16759</v>
      </c>
      <c r="B5344" s="2" t="s">
        <v>16760</v>
      </c>
      <c r="C5344" s="2" t="s">
        <v>16837</v>
      </c>
      <c r="D5344" s="2" t="s">
        <v>16838</v>
      </c>
      <c r="E5344" s="2" t="s">
        <v>16839</v>
      </c>
      <c r="F5344" s="2" t="s">
        <v>16811</v>
      </c>
      <c r="G5344" s="6">
        <v>66</v>
      </c>
      <c r="H5344" s="6">
        <v>0</v>
      </c>
      <c r="I5344" s="6">
        <v>0</v>
      </c>
      <c r="J5344" s="6">
        <v>0</v>
      </c>
      <c r="K5344" s="6">
        <v>0</v>
      </c>
      <c r="L5344" s="6">
        <v>0</v>
      </c>
      <c r="M5344" s="6">
        <v>66</v>
      </c>
      <c r="N5344" s="6">
        <v>0</v>
      </c>
      <c r="O5344" s="6">
        <v>0</v>
      </c>
      <c r="P5344" s="6">
        <v>0</v>
      </c>
      <c r="Q5344" s="6">
        <v>0</v>
      </c>
      <c r="R5344" s="6">
        <v>0</v>
      </c>
      <c r="S5344" s="6">
        <v>0</v>
      </c>
      <c r="T5344" s="6">
        <v>0</v>
      </c>
      <c r="U5344" s="7">
        <v>0</v>
      </c>
      <c r="V5344" s="7">
        <v>0</v>
      </c>
      <c r="W5344" s="7">
        <v>0.0758</v>
      </c>
      <c r="X5344" s="7">
        <v>0</v>
      </c>
      <c r="Y5344" s="8" t="str">
        <f t="shared" si="416"/>
        <v>1730073982466953258</v>
      </c>
      <c r="Z5344" s="9" t="str">
        <f t="shared" si="417"/>
        <v>否</v>
      </c>
      <c r="AA5344" s="10" t="s">
        <v>36</v>
      </c>
      <c r="AB5344" s="23" t="str">
        <f>IF(IFERROR(VLOOKUP(A5344,[1]剪辑视频号!A:B,2,FALSE),"")="剪辑","剪辑","商务")</f>
        <v>商务</v>
      </c>
      <c r="AC5344" t="str">
        <f t="shared" si="418"/>
        <v>2026/3/6</v>
      </c>
      <c r="AD5344" t="e">
        <f>VLOOKUP(Y5344,#REF!,2,FALSE)</f>
        <v>#REF!</v>
      </c>
    </row>
    <row r="5345" customHeight="1" spans="1:30">
      <c r="A5345" s="2" t="s">
        <v>16759</v>
      </c>
      <c r="B5345" s="2" t="s">
        <v>16760</v>
      </c>
      <c r="C5345" s="2" t="s">
        <v>16837</v>
      </c>
      <c r="D5345" s="2" t="s">
        <v>16840</v>
      </c>
      <c r="E5345" s="2" t="s">
        <v>16841</v>
      </c>
      <c r="F5345" s="2" t="s">
        <v>16811</v>
      </c>
      <c r="G5345" s="6">
        <v>64</v>
      </c>
      <c r="H5345" s="6">
        <v>1</v>
      </c>
      <c r="I5345" s="6">
        <v>0</v>
      </c>
      <c r="J5345" s="6">
        <v>0</v>
      </c>
      <c r="K5345" s="6">
        <v>0</v>
      </c>
      <c r="L5345" s="6">
        <v>0</v>
      </c>
      <c r="M5345" s="6">
        <v>62</v>
      </c>
      <c r="N5345" s="6">
        <v>0</v>
      </c>
      <c r="O5345" s="6">
        <v>0</v>
      </c>
      <c r="P5345" s="6">
        <v>0</v>
      </c>
      <c r="Q5345" s="6">
        <v>0</v>
      </c>
      <c r="R5345" s="6">
        <v>0</v>
      </c>
      <c r="S5345" s="6">
        <v>0</v>
      </c>
      <c r="T5345" s="6">
        <v>0</v>
      </c>
      <c r="U5345" s="7">
        <v>0</v>
      </c>
      <c r="V5345" s="7">
        <v>0</v>
      </c>
      <c r="W5345" s="7">
        <v>0.0156</v>
      </c>
      <c r="X5345" s="7">
        <v>0</v>
      </c>
      <c r="Y5345" s="8" t="str">
        <f t="shared" si="416"/>
        <v>1730073982466953258</v>
      </c>
      <c r="Z5345" s="9" t="str">
        <f t="shared" si="417"/>
        <v>否</v>
      </c>
      <c r="AA5345" s="10" t="s">
        <v>36</v>
      </c>
      <c r="AB5345" s="23" t="str">
        <f>IF(IFERROR(VLOOKUP(A5345,[1]剪辑视频号!A:B,2,FALSE),"")="剪辑","剪辑","商务")</f>
        <v>商务</v>
      </c>
      <c r="AC5345" t="str">
        <f t="shared" si="418"/>
        <v>2026/3/6</v>
      </c>
      <c r="AD5345" t="e">
        <f>VLOOKUP(Y5345,#REF!,2,FALSE)</f>
        <v>#REF!</v>
      </c>
    </row>
    <row r="5346" customHeight="1" spans="1:30">
      <c r="A5346" s="2" t="s">
        <v>16759</v>
      </c>
      <c r="B5346" s="2" t="s">
        <v>16760</v>
      </c>
      <c r="C5346" s="2" t="s">
        <v>16837</v>
      </c>
      <c r="D5346" s="2" t="s">
        <v>16842</v>
      </c>
      <c r="E5346" s="2" t="s">
        <v>16843</v>
      </c>
      <c r="F5346" s="2" t="s">
        <v>16811</v>
      </c>
      <c r="G5346" s="6">
        <v>360</v>
      </c>
      <c r="H5346" s="6">
        <v>1</v>
      </c>
      <c r="I5346" s="6">
        <v>0</v>
      </c>
      <c r="J5346" s="6">
        <v>0</v>
      </c>
      <c r="K5346" s="6">
        <v>0</v>
      </c>
      <c r="L5346" s="6">
        <v>0</v>
      </c>
      <c r="M5346" s="6">
        <v>386</v>
      </c>
      <c r="N5346" s="6">
        <v>1</v>
      </c>
      <c r="O5346" s="6">
        <v>0</v>
      </c>
      <c r="P5346" s="6">
        <v>0</v>
      </c>
      <c r="Q5346" s="6">
        <v>0</v>
      </c>
      <c r="R5346" s="6">
        <v>0</v>
      </c>
      <c r="S5346" s="6">
        <v>0</v>
      </c>
      <c r="T5346" s="6">
        <v>0</v>
      </c>
      <c r="U5346" s="7">
        <v>0.0026</v>
      </c>
      <c r="V5346" s="7">
        <v>0</v>
      </c>
      <c r="W5346" s="7">
        <v>0.0167</v>
      </c>
      <c r="X5346" s="7">
        <v>0</v>
      </c>
      <c r="Y5346" s="8" t="str">
        <f t="shared" si="416"/>
        <v>1730073982466953258</v>
      </c>
      <c r="Z5346" s="9" t="str">
        <f t="shared" si="417"/>
        <v>否</v>
      </c>
      <c r="AA5346" s="10" t="s">
        <v>36</v>
      </c>
      <c r="AB5346" s="23" t="str">
        <f>IF(IFERROR(VLOOKUP(A5346,[1]剪辑视频号!A:B,2,FALSE),"")="剪辑","剪辑","商务")</f>
        <v>商务</v>
      </c>
      <c r="AC5346" t="str">
        <f t="shared" si="418"/>
        <v>2026/3/6</v>
      </c>
      <c r="AD5346" t="e">
        <f>VLOOKUP(Y5346,#REF!,2,FALSE)</f>
        <v>#REF!</v>
      </c>
    </row>
    <row r="5347" customHeight="1" spans="1:30">
      <c r="A5347" s="2" t="s">
        <v>16759</v>
      </c>
      <c r="B5347" s="2" t="s">
        <v>16760</v>
      </c>
      <c r="C5347" s="2" t="s">
        <v>16812</v>
      </c>
      <c r="D5347" s="2" t="s">
        <v>16844</v>
      </c>
      <c r="E5347" s="2" t="s">
        <v>16845</v>
      </c>
      <c r="F5347" s="2" t="s">
        <v>16811</v>
      </c>
      <c r="G5347" s="6">
        <v>101</v>
      </c>
      <c r="H5347" s="6">
        <v>1</v>
      </c>
      <c r="I5347" s="6">
        <v>0</v>
      </c>
      <c r="J5347" s="6">
        <v>0</v>
      </c>
      <c r="K5347" s="6">
        <v>0</v>
      </c>
      <c r="L5347" s="6">
        <v>0</v>
      </c>
      <c r="M5347" s="6">
        <v>103</v>
      </c>
      <c r="N5347" s="6">
        <v>1</v>
      </c>
      <c r="O5347" s="6">
        <v>0</v>
      </c>
      <c r="P5347" s="6">
        <v>0</v>
      </c>
      <c r="Q5347" s="6">
        <v>0</v>
      </c>
      <c r="R5347" s="6">
        <v>0</v>
      </c>
      <c r="S5347" s="6">
        <v>0</v>
      </c>
      <c r="T5347" s="6">
        <v>0</v>
      </c>
      <c r="U5347" s="7">
        <v>0.0097</v>
      </c>
      <c r="V5347" s="7">
        <v>0</v>
      </c>
      <c r="W5347" s="7">
        <v>0.0396</v>
      </c>
      <c r="X5347" s="7">
        <v>0</v>
      </c>
      <c r="Y5347" s="8" t="str">
        <f t="shared" si="416"/>
        <v>1730073982466953258</v>
      </c>
      <c r="Z5347" s="9" t="str">
        <f t="shared" si="417"/>
        <v>否</v>
      </c>
      <c r="AA5347" s="10" t="s">
        <v>36</v>
      </c>
      <c r="AB5347" s="23" t="str">
        <f>IF(IFERROR(VLOOKUP(A5347,[1]剪辑视频号!A:B,2,FALSE),"")="剪辑","剪辑","商务")</f>
        <v>商务</v>
      </c>
      <c r="AC5347" t="str">
        <f t="shared" si="418"/>
        <v>2026/3/7</v>
      </c>
      <c r="AD5347" t="e">
        <f>VLOOKUP(Y5347,#REF!,2,FALSE)</f>
        <v>#REF!</v>
      </c>
    </row>
    <row r="5348" customHeight="1" spans="1:30">
      <c r="A5348" s="2" t="s">
        <v>16846</v>
      </c>
      <c r="B5348" s="2" t="s">
        <v>16847</v>
      </c>
      <c r="C5348" s="2" t="s">
        <v>16848</v>
      </c>
      <c r="D5348" s="2" t="s">
        <v>16849</v>
      </c>
      <c r="E5348" s="2" t="s">
        <v>16850</v>
      </c>
      <c r="F5348" s="2" t="s">
        <v>16811</v>
      </c>
      <c r="G5348" s="6">
        <v>11</v>
      </c>
      <c r="H5348" s="6">
        <v>0</v>
      </c>
      <c r="I5348" s="6">
        <v>0</v>
      </c>
      <c r="J5348" s="6">
        <v>0</v>
      </c>
      <c r="K5348" s="6">
        <v>0</v>
      </c>
      <c r="L5348" s="6">
        <v>0</v>
      </c>
      <c r="M5348" s="6">
        <v>12</v>
      </c>
      <c r="N5348" s="6">
        <v>0</v>
      </c>
      <c r="O5348" s="6">
        <v>0</v>
      </c>
      <c r="P5348" s="6">
        <v>0</v>
      </c>
      <c r="Q5348" s="6">
        <v>0</v>
      </c>
      <c r="R5348" s="6">
        <v>0</v>
      </c>
      <c r="S5348" s="6">
        <v>0</v>
      </c>
      <c r="T5348" s="6">
        <v>0</v>
      </c>
      <c r="U5348" s="7">
        <v>0</v>
      </c>
      <c r="V5348" s="7">
        <v>0</v>
      </c>
      <c r="W5348" s="7">
        <v>0</v>
      </c>
      <c r="X5348" s="7">
        <v>0</v>
      </c>
      <c r="Y5348" s="8" t="str">
        <f t="shared" si="416"/>
        <v>1730073982466953258</v>
      </c>
      <c r="Z5348" s="9" t="str">
        <f t="shared" si="417"/>
        <v>否</v>
      </c>
      <c r="AA5348" s="10" t="s">
        <v>36</v>
      </c>
      <c r="AB5348" s="23" t="str">
        <f>IF(IFERROR(VLOOKUP(A5348,[1]剪辑视频号!A:B,2,FALSE),"")="剪辑","剪辑","商务")</f>
        <v>商务</v>
      </c>
      <c r="AC5348" t="str">
        <f t="shared" si="418"/>
        <v>2026/3/9</v>
      </c>
      <c r="AD5348" t="e">
        <f>VLOOKUP(Y5348,#REF!,2,FALSE)</f>
        <v>#REF!</v>
      </c>
    </row>
    <row r="5349" customHeight="1" spans="1:30">
      <c r="A5349" s="2" t="s">
        <v>16851</v>
      </c>
      <c r="B5349" s="2" t="s">
        <v>16852</v>
      </c>
      <c r="C5349" s="2" t="s">
        <v>16853</v>
      </c>
      <c r="D5349" s="2" t="s">
        <v>16854</v>
      </c>
      <c r="E5349" s="2" t="s">
        <v>16855</v>
      </c>
      <c r="F5349" s="2" t="s">
        <v>16856</v>
      </c>
      <c r="G5349" s="6">
        <v>406</v>
      </c>
      <c r="H5349" s="6">
        <v>2</v>
      </c>
      <c r="I5349" s="6">
        <v>0</v>
      </c>
      <c r="J5349" s="6">
        <v>0</v>
      </c>
      <c r="K5349" s="6">
        <v>0</v>
      </c>
      <c r="L5349" s="6">
        <v>0</v>
      </c>
      <c r="M5349" s="6">
        <v>398</v>
      </c>
      <c r="N5349" s="6">
        <v>6</v>
      </c>
      <c r="O5349" s="6">
        <v>0</v>
      </c>
      <c r="P5349" s="6">
        <v>0</v>
      </c>
      <c r="Q5349" s="6">
        <v>0</v>
      </c>
      <c r="R5349" s="6">
        <v>0</v>
      </c>
      <c r="S5349" s="6">
        <v>0</v>
      </c>
      <c r="T5349" s="6">
        <v>0</v>
      </c>
      <c r="U5349" s="7">
        <v>0.0151</v>
      </c>
      <c r="V5349" s="7">
        <v>0</v>
      </c>
      <c r="W5349" s="7">
        <v>0.0616</v>
      </c>
      <c r="X5349" s="7">
        <v>0</v>
      </c>
      <c r="Y5349" s="8" t="str">
        <f t="shared" si="416"/>
        <v>1731993745678438442</v>
      </c>
      <c r="Z5349" s="9" t="str">
        <f t="shared" si="417"/>
        <v>否</v>
      </c>
      <c r="AA5349" s="10" t="s">
        <v>36</v>
      </c>
      <c r="AB5349" s="23" t="str">
        <f>IF(IFERROR(VLOOKUP(A5349,[1]剪辑视频号!A:B,2,FALSE),"")="剪辑","剪辑","商务")</f>
        <v>商务</v>
      </c>
      <c r="AC5349" t="str">
        <f t="shared" si="418"/>
        <v>2026/3/10</v>
      </c>
      <c r="AD5349" t="e">
        <f>VLOOKUP(Y5349,#REF!,2,FALSE)</f>
        <v>#REF!</v>
      </c>
    </row>
    <row r="5350" customHeight="1" spans="1:30">
      <c r="A5350" s="2" t="s">
        <v>13112</v>
      </c>
      <c r="B5350" s="2" t="s">
        <v>13113</v>
      </c>
      <c r="C5350" s="2" t="s">
        <v>13114</v>
      </c>
      <c r="D5350" s="2" t="s">
        <v>16857</v>
      </c>
      <c r="E5350" s="2" t="s">
        <v>16858</v>
      </c>
      <c r="F5350" s="2" t="s">
        <v>45</v>
      </c>
      <c r="G5350" s="6">
        <v>0</v>
      </c>
      <c r="H5350" s="6">
        <v>0</v>
      </c>
      <c r="I5350" s="6">
        <v>0</v>
      </c>
      <c r="J5350" s="6">
        <v>0</v>
      </c>
      <c r="K5350" s="6">
        <v>0</v>
      </c>
      <c r="L5350" s="6">
        <v>0</v>
      </c>
      <c r="M5350" s="6">
        <v>0</v>
      </c>
      <c r="N5350" s="6">
        <v>0</v>
      </c>
      <c r="O5350" s="6">
        <v>1</v>
      </c>
      <c r="P5350" s="6">
        <v>1</v>
      </c>
      <c r="Q5350" s="6">
        <v>1</v>
      </c>
      <c r="R5350" s="6">
        <v>45.99</v>
      </c>
      <c r="S5350" s="6">
        <v>0</v>
      </c>
      <c r="T5350" s="6">
        <v>45.99</v>
      </c>
      <c r="U5350" s="7">
        <v>0</v>
      </c>
      <c r="V5350" s="7">
        <v>0</v>
      </c>
      <c r="W5350" s="7">
        <v>0</v>
      </c>
      <c r="X5350" s="7">
        <v>0</v>
      </c>
      <c r="Y5350" s="8" t="e">
        <f t="shared" si="416"/>
        <v>#VALUE!</v>
      </c>
      <c r="Z5350" s="9" t="str">
        <f t="shared" si="417"/>
        <v>是</v>
      </c>
      <c r="AA5350" s="10" t="s">
        <v>36</v>
      </c>
      <c r="AB5350" s="23" t="str">
        <f>IF(IFERROR(VLOOKUP(A5350,[1]剪辑视频号!A:B,2,FALSE),"")="剪辑","剪辑","商务")</f>
        <v>商务</v>
      </c>
      <c r="AC5350" t="str">
        <f t="shared" si="418"/>
        <v>2026/3/11</v>
      </c>
      <c r="AD5350" t="e">
        <f>VLOOKUP(Y5350,#REF!,2,FALSE)</f>
        <v>#VALUE!</v>
      </c>
    </row>
    <row r="5351" customHeight="1" spans="1:30">
      <c r="A5351" s="2" t="s">
        <v>10078</v>
      </c>
      <c r="B5351" s="2" t="s">
        <v>10079</v>
      </c>
      <c r="C5351" s="2" t="s">
        <v>16859</v>
      </c>
      <c r="D5351" s="2" t="s">
        <v>16860</v>
      </c>
      <c r="E5351" s="2" t="s">
        <v>16861</v>
      </c>
      <c r="F5351" s="2" t="s">
        <v>16862</v>
      </c>
      <c r="G5351" s="6">
        <v>297</v>
      </c>
      <c r="H5351" s="6">
        <v>12</v>
      </c>
      <c r="I5351" s="6">
        <v>1</v>
      </c>
      <c r="J5351" s="6">
        <v>0</v>
      </c>
      <c r="K5351" s="6">
        <v>0</v>
      </c>
      <c r="L5351" s="6">
        <v>0</v>
      </c>
      <c r="M5351" s="6">
        <v>18</v>
      </c>
      <c r="N5351" s="6">
        <v>1</v>
      </c>
      <c r="O5351" s="6">
        <v>0</v>
      </c>
      <c r="P5351" s="6">
        <v>0</v>
      </c>
      <c r="Q5351" s="6">
        <v>0</v>
      </c>
      <c r="R5351" s="6">
        <v>0</v>
      </c>
      <c r="S5351" s="6">
        <v>0</v>
      </c>
      <c r="T5351" s="6">
        <v>0</v>
      </c>
      <c r="U5351" s="7">
        <v>0.0556</v>
      </c>
      <c r="V5351" s="7">
        <v>0</v>
      </c>
      <c r="W5351" s="7">
        <v>0.1077</v>
      </c>
      <c r="X5351" s="7">
        <v>0</v>
      </c>
      <c r="Y5351" s="8" t="str">
        <f t="shared" si="416"/>
        <v>1732041740499062826</v>
      </c>
      <c r="Z5351" s="9" t="str">
        <f t="shared" si="417"/>
        <v>否</v>
      </c>
      <c r="AA5351" s="10" t="s">
        <v>36</v>
      </c>
      <c r="AB5351" s="23" t="str">
        <f>IF(IFERROR(VLOOKUP(A5351,[1]剪辑视频号!A:B,2,FALSE),"")="剪辑","剪辑","商务")</f>
        <v>商务</v>
      </c>
      <c r="AC5351" t="str">
        <f t="shared" si="418"/>
        <v>2026/3/12</v>
      </c>
      <c r="AD5351" t="e">
        <f>VLOOKUP(Y5351,#REF!,2,FALSE)</f>
        <v>#REF!</v>
      </c>
    </row>
    <row r="5352" customHeight="1" spans="1:30">
      <c r="A5352" s="2" t="s">
        <v>12816</v>
      </c>
      <c r="B5352" s="2" t="s">
        <v>12817</v>
      </c>
      <c r="C5352" s="2" t="s">
        <v>45</v>
      </c>
      <c r="D5352" s="2" t="s">
        <v>16863</v>
      </c>
      <c r="E5352" s="2" t="s">
        <v>16864</v>
      </c>
      <c r="F5352" s="2" t="s">
        <v>16804</v>
      </c>
      <c r="G5352" s="6">
        <v>28</v>
      </c>
      <c r="H5352" s="6">
        <v>0</v>
      </c>
      <c r="I5352" s="6">
        <v>0</v>
      </c>
      <c r="J5352" s="6">
        <v>0</v>
      </c>
      <c r="K5352" s="6">
        <v>0</v>
      </c>
      <c r="L5352" s="6">
        <v>0</v>
      </c>
      <c r="M5352" s="6">
        <v>28</v>
      </c>
      <c r="N5352" s="6">
        <v>1</v>
      </c>
      <c r="O5352" s="6">
        <v>0</v>
      </c>
      <c r="P5352" s="6">
        <v>0</v>
      </c>
      <c r="Q5352" s="6">
        <v>0</v>
      </c>
      <c r="R5352" s="6">
        <v>0</v>
      </c>
      <c r="S5352" s="6">
        <v>0</v>
      </c>
      <c r="T5352" s="6">
        <v>0</v>
      </c>
      <c r="U5352" s="7">
        <v>0.0357</v>
      </c>
      <c r="V5352" s="7">
        <v>0</v>
      </c>
      <c r="W5352" s="7">
        <v>0</v>
      </c>
      <c r="X5352" s="7">
        <v>0</v>
      </c>
      <c r="Y5352" s="8" t="str">
        <f t="shared" si="416"/>
        <v>1729552862134243370</v>
      </c>
      <c r="Z5352" s="9" t="str">
        <f t="shared" si="417"/>
        <v>否</v>
      </c>
      <c r="AA5352" s="10" t="s">
        <v>36</v>
      </c>
      <c r="AB5352" s="23" t="str">
        <f>IF(IFERROR(VLOOKUP(A5352,[1]剪辑视频号!A:B,2,FALSE),"")="剪辑","剪辑","商务")</f>
        <v>商务</v>
      </c>
      <c r="AC5352" t="str">
        <f t="shared" si="418"/>
        <v>2026/3/14</v>
      </c>
      <c r="AD5352" t="e">
        <f>VLOOKUP(Y5352,#REF!,2,FALSE)</f>
        <v>#REF!</v>
      </c>
    </row>
    <row r="5353" customHeight="1" spans="1:30">
      <c r="A5353" s="2" t="s">
        <v>16865</v>
      </c>
      <c r="B5353" s="2" t="s">
        <v>16866</v>
      </c>
      <c r="C5353" s="2" t="s">
        <v>16867</v>
      </c>
      <c r="D5353" s="2" t="s">
        <v>16868</v>
      </c>
      <c r="E5353" s="2" t="s">
        <v>16869</v>
      </c>
      <c r="F5353" s="2" t="s">
        <v>16824</v>
      </c>
      <c r="G5353" s="6">
        <v>13</v>
      </c>
      <c r="H5353" s="6">
        <v>0</v>
      </c>
      <c r="I5353" s="6">
        <v>0</v>
      </c>
      <c r="J5353" s="6">
        <v>0</v>
      </c>
      <c r="K5353" s="6">
        <v>0</v>
      </c>
      <c r="L5353" s="6">
        <v>0</v>
      </c>
      <c r="M5353" s="6">
        <v>12</v>
      </c>
      <c r="N5353" s="6">
        <v>0</v>
      </c>
      <c r="O5353" s="6">
        <v>0</v>
      </c>
      <c r="P5353" s="6">
        <v>0</v>
      </c>
      <c r="Q5353" s="6">
        <v>0</v>
      </c>
      <c r="R5353" s="6">
        <v>0</v>
      </c>
      <c r="S5353" s="6">
        <v>0</v>
      </c>
      <c r="T5353" s="6">
        <v>0</v>
      </c>
      <c r="U5353" s="7">
        <v>0</v>
      </c>
      <c r="V5353" s="7">
        <v>0</v>
      </c>
      <c r="W5353" s="7">
        <v>0</v>
      </c>
      <c r="X5353" s="7">
        <v>0</v>
      </c>
      <c r="Y5353" s="8" t="str">
        <f t="shared" si="416"/>
        <v>1731941270275264554</v>
      </c>
      <c r="Z5353" s="9" t="str">
        <f t="shared" si="417"/>
        <v>否</v>
      </c>
      <c r="AA5353" s="10" t="s">
        <v>36</v>
      </c>
      <c r="AB5353" s="23" t="str">
        <f>IF(IFERROR(VLOOKUP(A5353,[1]剪辑视频号!A:B,2,FALSE),"")="剪辑","剪辑","商务")</f>
        <v>商务</v>
      </c>
      <c r="AC5353" t="str">
        <f t="shared" si="418"/>
        <v>2026/3/15</v>
      </c>
      <c r="AD5353" t="e">
        <f>VLOOKUP(Y5353,#REF!,2,FALSE)</f>
        <v>#REF!</v>
      </c>
    </row>
    <row r="5354" customHeight="1" spans="1:30">
      <c r="A5354" s="2" t="s">
        <v>11508</v>
      </c>
      <c r="B5354" s="2" t="s">
        <v>11509</v>
      </c>
      <c r="C5354" s="2" t="s">
        <v>45</v>
      </c>
      <c r="D5354" s="2" t="s">
        <v>16870</v>
      </c>
      <c r="E5354" s="2" t="s">
        <v>16871</v>
      </c>
      <c r="F5354" s="2" t="s">
        <v>16804</v>
      </c>
      <c r="G5354" s="6">
        <v>306</v>
      </c>
      <c r="H5354" s="6">
        <v>9</v>
      </c>
      <c r="I5354" s="6">
        <v>0</v>
      </c>
      <c r="J5354" s="6">
        <v>1</v>
      </c>
      <c r="K5354" s="6">
        <v>1</v>
      </c>
      <c r="L5354" s="6">
        <v>0</v>
      </c>
      <c r="M5354" s="6">
        <v>1</v>
      </c>
      <c r="N5354" s="6">
        <v>0</v>
      </c>
      <c r="O5354" s="6">
        <v>0</v>
      </c>
      <c r="P5354" s="6">
        <v>0</v>
      </c>
      <c r="Q5354" s="6">
        <v>0</v>
      </c>
      <c r="R5354" s="6">
        <v>0</v>
      </c>
      <c r="S5354" s="6">
        <v>0</v>
      </c>
      <c r="T5354" s="6">
        <v>0</v>
      </c>
      <c r="U5354" s="7">
        <v>0</v>
      </c>
      <c r="V5354" s="7">
        <v>0</v>
      </c>
      <c r="W5354" s="7">
        <v>0.0359</v>
      </c>
      <c r="X5354" s="7">
        <v>0</v>
      </c>
      <c r="Y5354" s="8" t="str">
        <f t="shared" si="416"/>
        <v>1729552862134243370</v>
      </c>
      <c r="Z5354" s="9" t="str">
        <f t="shared" si="417"/>
        <v>否</v>
      </c>
      <c r="AA5354" s="10" t="s">
        <v>36</v>
      </c>
      <c r="AB5354" s="23" t="str">
        <f>IF(IFERROR(VLOOKUP(A5354,[1]剪辑视频号!A:B,2,FALSE),"")="剪辑","剪辑","商务")</f>
        <v>商务</v>
      </c>
      <c r="AC5354" t="str">
        <f t="shared" si="418"/>
        <v>2026/3/16</v>
      </c>
      <c r="AD5354" t="e">
        <f>VLOOKUP(Y5354,#REF!,2,FALSE)</f>
        <v>#REF!</v>
      </c>
    </row>
    <row r="5355" customHeight="1" spans="1:30">
      <c r="A5355" s="2" t="s">
        <v>11508</v>
      </c>
      <c r="B5355" s="2" t="s">
        <v>11509</v>
      </c>
      <c r="C5355" s="2" t="s">
        <v>45</v>
      </c>
      <c r="D5355" s="2" t="s">
        <v>16872</v>
      </c>
      <c r="E5355" s="2" t="s">
        <v>16873</v>
      </c>
      <c r="F5355" s="2" t="s">
        <v>16804</v>
      </c>
      <c r="G5355" s="6">
        <v>291</v>
      </c>
      <c r="H5355" s="6">
        <v>5</v>
      </c>
      <c r="I5355" s="6">
        <v>0</v>
      </c>
      <c r="J5355" s="6">
        <v>2</v>
      </c>
      <c r="K5355" s="6">
        <v>0</v>
      </c>
      <c r="L5355" s="6">
        <v>0</v>
      </c>
      <c r="M5355" s="6">
        <v>1</v>
      </c>
      <c r="N5355" s="6">
        <v>0</v>
      </c>
      <c r="O5355" s="6">
        <v>0</v>
      </c>
      <c r="P5355" s="6">
        <v>0</v>
      </c>
      <c r="Q5355" s="6">
        <v>0</v>
      </c>
      <c r="R5355" s="6">
        <v>0</v>
      </c>
      <c r="S5355" s="6">
        <v>0</v>
      </c>
      <c r="T5355" s="6">
        <v>0</v>
      </c>
      <c r="U5355" s="7">
        <v>0</v>
      </c>
      <c r="V5355" s="7">
        <v>0</v>
      </c>
      <c r="W5355" s="7">
        <v>0.0241</v>
      </c>
      <c r="X5355" s="7">
        <v>0</v>
      </c>
      <c r="Y5355" s="8" t="str">
        <f t="shared" si="416"/>
        <v>1729552862134243370</v>
      </c>
      <c r="Z5355" s="9" t="str">
        <f t="shared" si="417"/>
        <v>否</v>
      </c>
      <c r="AA5355" s="10" t="s">
        <v>36</v>
      </c>
      <c r="AB5355" s="23" t="str">
        <f>IF(IFERROR(VLOOKUP(A5355,[1]剪辑视频号!A:B,2,FALSE),"")="剪辑","剪辑","商务")</f>
        <v>商务</v>
      </c>
      <c r="AC5355" t="str">
        <f t="shared" si="418"/>
        <v>2026/3/16</v>
      </c>
      <c r="AD5355" t="e">
        <f>VLOOKUP(Y5355,#REF!,2,FALSE)</f>
        <v>#REF!</v>
      </c>
    </row>
    <row r="5356" customHeight="1" spans="1:30">
      <c r="A5356" s="2" t="s">
        <v>14109</v>
      </c>
      <c r="B5356" s="2" t="s">
        <v>14110</v>
      </c>
      <c r="C5356" s="2" t="s">
        <v>16874</v>
      </c>
      <c r="D5356" s="2" t="s">
        <v>16875</v>
      </c>
      <c r="E5356" s="2" t="s">
        <v>16876</v>
      </c>
      <c r="F5356" s="2" t="s">
        <v>16877</v>
      </c>
      <c r="G5356" s="6">
        <v>362</v>
      </c>
      <c r="H5356" s="6">
        <v>3</v>
      </c>
      <c r="I5356" s="6">
        <v>0</v>
      </c>
      <c r="J5356" s="6">
        <v>0</v>
      </c>
      <c r="K5356" s="6">
        <v>0</v>
      </c>
      <c r="L5356" s="6">
        <v>0</v>
      </c>
      <c r="M5356" s="6">
        <v>386</v>
      </c>
      <c r="N5356" s="6">
        <v>6</v>
      </c>
      <c r="O5356" s="6">
        <v>0</v>
      </c>
      <c r="P5356" s="6">
        <v>0</v>
      </c>
      <c r="Q5356" s="6">
        <v>0</v>
      </c>
      <c r="R5356" s="6">
        <v>0</v>
      </c>
      <c r="S5356" s="6">
        <v>0</v>
      </c>
      <c r="T5356" s="6">
        <v>0</v>
      </c>
      <c r="U5356" s="7">
        <v>0.0155</v>
      </c>
      <c r="V5356" s="7">
        <v>0</v>
      </c>
      <c r="W5356" s="7">
        <v>0.0221</v>
      </c>
      <c r="X5356" s="7">
        <v>0</v>
      </c>
      <c r="Y5356" s="8" t="str">
        <f t="shared" si="416"/>
        <v>1732223541293649962</v>
      </c>
      <c r="Z5356" s="9" t="str">
        <f t="shared" si="417"/>
        <v>否</v>
      </c>
      <c r="AA5356" s="10" t="s">
        <v>36</v>
      </c>
      <c r="AB5356" s="23" t="str">
        <f>IF(IFERROR(VLOOKUP(A5356,[1]剪辑视频号!A:B,2,FALSE),"")="剪辑","剪辑","商务")</f>
        <v>剪辑</v>
      </c>
      <c r="AC5356" t="str">
        <f t="shared" si="418"/>
        <v>2026/3/16</v>
      </c>
      <c r="AD5356" t="e">
        <f>VLOOKUP(Y5356,#REF!,2,FALSE)</f>
        <v>#REF!</v>
      </c>
    </row>
    <row r="5357" customHeight="1" spans="1:30">
      <c r="A5357" s="2" t="s">
        <v>11508</v>
      </c>
      <c r="B5357" s="2" t="s">
        <v>11509</v>
      </c>
      <c r="C5357" s="2" t="s">
        <v>45</v>
      </c>
      <c r="D5357" s="2" t="s">
        <v>16878</v>
      </c>
      <c r="E5357" s="2" t="s">
        <v>16879</v>
      </c>
      <c r="F5357" s="2" t="s">
        <v>16804</v>
      </c>
      <c r="G5357" s="6">
        <v>599</v>
      </c>
      <c r="H5357" s="6">
        <v>23</v>
      </c>
      <c r="I5357" s="6">
        <v>0</v>
      </c>
      <c r="J5357" s="6">
        <v>2</v>
      </c>
      <c r="K5357" s="6">
        <v>1</v>
      </c>
      <c r="L5357" s="6">
        <v>0</v>
      </c>
      <c r="M5357" s="6">
        <v>11</v>
      </c>
      <c r="N5357" s="6">
        <v>1</v>
      </c>
      <c r="O5357" s="6">
        <v>0</v>
      </c>
      <c r="P5357" s="6">
        <v>0</v>
      </c>
      <c r="Q5357" s="6">
        <v>0</v>
      </c>
      <c r="R5357" s="6">
        <v>0</v>
      </c>
      <c r="S5357" s="6">
        <v>0</v>
      </c>
      <c r="T5357" s="6">
        <v>0</v>
      </c>
      <c r="U5357" s="7">
        <v>0.0909</v>
      </c>
      <c r="V5357" s="7">
        <v>0</v>
      </c>
      <c r="W5357" s="7">
        <v>0.0684</v>
      </c>
      <c r="X5357" s="7">
        <v>0</v>
      </c>
      <c r="Y5357" s="8" t="str">
        <f t="shared" si="416"/>
        <v>1729552862134243370</v>
      </c>
      <c r="Z5357" s="9" t="str">
        <f t="shared" si="417"/>
        <v>否</v>
      </c>
      <c r="AA5357" s="10" t="s">
        <v>36</v>
      </c>
      <c r="AB5357" s="23" t="str">
        <f>IF(IFERROR(VLOOKUP(A5357,[1]剪辑视频号!A:B,2,FALSE),"")="剪辑","剪辑","商务")</f>
        <v>商务</v>
      </c>
      <c r="AC5357" t="str">
        <f t="shared" si="418"/>
        <v>2026/3/17</v>
      </c>
      <c r="AD5357" t="e">
        <f>VLOOKUP(Y5357,#REF!,2,FALSE)</f>
        <v>#REF!</v>
      </c>
    </row>
    <row r="5358" customHeight="1" spans="1:30">
      <c r="A5358" s="2" t="s">
        <v>11508</v>
      </c>
      <c r="B5358" s="2" t="s">
        <v>11509</v>
      </c>
      <c r="C5358" s="2" t="s">
        <v>45</v>
      </c>
      <c r="D5358" s="2" t="s">
        <v>16880</v>
      </c>
      <c r="E5358" s="2" t="s">
        <v>16881</v>
      </c>
      <c r="F5358" s="2" t="s">
        <v>16804</v>
      </c>
      <c r="G5358" s="6">
        <v>51</v>
      </c>
      <c r="H5358" s="6">
        <v>2</v>
      </c>
      <c r="I5358" s="6">
        <v>0</v>
      </c>
      <c r="J5358" s="6">
        <v>0</v>
      </c>
      <c r="K5358" s="6">
        <v>0</v>
      </c>
      <c r="L5358" s="6">
        <v>0</v>
      </c>
      <c r="M5358" s="6">
        <v>0</v>
      </c>
      <c r="N5358" s="6">
        <v>0</v>
      </c>
      <c r="O5358" s="6">
        <v>0</v>
      </c>
      <c r="P5358" s="6">
        <v>0</v>
      </c>
      <c r="Q5358" s="6">
        <v>0</v>
      </c>
      <c r="R5358" s="6">
        <v>0</v>
      </c>
      <c r="S5358" s="6">
        <v>0</v>
      </c>
      <c r="T5358" s="6">
        <v>0</v>
      </c>
      <c r="U5358" s="7">
        <v>0</v>
      </c>
      <c r="V5358" s="7">
        <v>0</v>
      </c>
      <c r="W5358" s="7">
        <v>0</v>
      </c>
      <c r="X5358" s="7">
        <v>0</v>
      </c>
      <c r="Y5358" s="8" t="str">
        <f t="shared" si="416"/>
        <v>1729552862134243370</v>
      </c>
      <c r="Z5358" s="9" t="str">
        <f t="shared" si="417"/>
        <v>否</v>
      </c>
      <c r="AA5358" s="10" t="s">
        <v>36</v>
      </c>
      <c r="AB5358" s="23" t="str">
        <f>IF(IFERROR(VLOOKUP(A5358,[1]剪辑视频号!A:B,2,FALSE),"")="剪辑","剪辑","商务")</f>
        <v>商务</v>
      </c>
      <c r="AC5358" t="str">
        <f t="shared" si="418"/>
        <v>2026/3/17</v>
      </c>
      <c r="AD5358" t="e">
        <f>VLOOKUP(Y5358,#REF!,2,FALSE)</f>
        <v>#REF!</v>
      </c>
    </row>
    <row r="5359" customHeight="1" spans="1:30">
      <c r="A5359" s="2" t="s">
        <v>16882</v>
      </c>
      <c r="B5359" s="2" t="s">
        <v>8958</v>
      </c>
      <c r="C5359" s="2" t="s">
        <v>16883</v>
      </c>
      <c r="D5359" s="2" t="s">
        <v>16884</v>
      </c>
      <c r="E5359" s="2" t="s">
        <v>16885</v>
      </c>
      <c r="F5359" s="2" t="s">
        <v>16820</v>
      </c>
      <c r="G5359" s="6">
        <v>332</v>
      </c>
      <c r="H5359" s="6">
        <v>3</v>
      </c>
      <c r="I5359" s="6">
        <v>0</v>
      </c>
      <c r="J5359" s="6">
        <v>0</v>
      </c>
      <c r="K5359" s="6">
        <v>0</v>
      </c>
      <c r="L5359" s="6">
        <v>0</v>
      </c>
      <c r="M5359" s="6">
        <v>362</v>
      </c>
      <c r="N5359" s="6">
        <v>0</v>
      </c>
      <c r="O5359" s="6">
        <v>0</v>
      </c>
      <c r="P5359" s="6">
        <v>0</v>
      </c>
      <c r="Q5359" s="6">
        <v>0</v>
      </c>
      <c r="R5359" s="6">
        <v>0</v>
      </c>
      <c r="S5359" s="6">
        <v>0</v>
      </c>
      <c r="T5359" s="6">
        <v>0</v>
      </c>
      <c r="U5359" s="7">
        <v>0</v>
      </c>
      <c r="V5359" s="7">
        <v>0</v>
      </c>
      <c r="W5359" s="7">
        <v>0.0151</v>
      </c>
      <c r="X5359" s="7">
        <v>0</v>
      </c>
      <c r="Y5359" s="8" t="str">
        <f t="shared" si="416"/>
        <v>1731995614912155690</v>
      </c>
      <c r="Z5359" s="9" t="str">
        <f t="shared" si="417"/>
        <v>否</v>
      </c>
      <c r="AA5359" s="10" t="s">
        <v>36</v>
      </c>
      <c r="AB5359" s="23" t="str">
        <f>IF(IFERROR(VLOOKUP(A5359,[1]剪辑视频号!A:B,2,FALSE),"")="剪辑","剪辑","商务")</f>
        <v>剪辑</v>
      </c>
      <c r="AC5359" t="str">
        <f t="shared" si="418"/>
        <v>2026/3/18</v>
      </c>
      <c r="AD5359" t="e">
        <f>VLOOKUP(Y5359,#REF!,2,FALSE)</f>
        <v>#REF!</v>
      </c>
    </row>
    <row r="5360" customHeight="1" spans="1:30">
      <c r="A5360" s="2" t="s">
        <v>11508</v>
      </c>
      <c r="B5360" s="2" t="s">
        <v>11509</v>
      </c>
      <c r="C5360" s="2" t="s">
        <v>45</v>
      </c>
      <c r="D5360" s="2" t="s">
        <v>16886</v>
      </c>
      <c r="E5360" s="2" t="s">
        <v>16887</v>
      </c>
      <c r="F5360" s="2" t="s">
        <v>16804</v>
      </c>
      <c r="G5360" s="6">
        <v>1384</v>
      </c>
      <c r="H5360" s="6">
        <v>26</v>
      </c>
      <c r="I5360" s="6">
        <v>0</v>
      </c>
      <c r="J5360" s="6">
        <v>1</v>
      </c>
      <c r="K5360" s="6">
        <v>1</v>
      </c>
      <c r="L5360" s="6">
        <v>0</v>
      </c>
      <c r="M5360" s="6">
        <v>24</v>
      </c>
      <c r="N5360" s="6">
        <v>0</v>
      </c>
      <c r="O5360" s="6">
        <v>0</v>
      </c>
      <c r="P5360" s="6">
        <v>0</v>
      </c>
      <c r="Q5360" s="6">
        <v>0</v>
      </c>
      <c r="R5360" s="6">
        <v>0</v>
      </c>
      <c r="S5360" s="6">
        <v>0</v>
      </c>
      <c r="T5360" s="6">
        <v>0</v>
      </c>
      <c r="U5360" s="7">
        <v>0</v>
      </c>
      <c r="V5360" s="7">
        <v>0</v>
      </c>
      <c r="W5360" s="7">
        <v>0.0795</v>
      </c>
      <c r="X5360" s="7">
        <v>0</v>
      </c>
      <c r="Y5360" s="8" t="str">
        <f t="shared" ref="Y5360:Y5379" si="419">MID(F5360,FIND("(",F5360)+1,FIND(")",F5360)-FIND("(",F5360)-1)</f>
        <v>1729552862134243370</v>
      </c>
      <c r="Z5360" s="9" t="str">
        <f t="shared" ref="Z5360:Z5379" si="420">IF(R5360&gt;0,"是","否")</f>
        <v>否</v>
      </c>
      <c r="AA5360" s="10" t="s">
        <v>36</v>
      </c>
      <c r="AB5360" s="23" t="str">
        <f>IF(IFERROR(VLOOKUP(A5360,[1]剪辑视频号!A:B,2,FALSE),"")="剪辑","剪辑","商务")</f>
        <v>商务</v>
      </c>
      <c r="AC5360" t="str">
        <f t="shared" ref="AC5360:AC5379" si="421">YEAR(E5360)&amp;"/"&amp;MONTH(E5360)&amp;"/"&amp;DAY(E5360)</f>
        <v>2026/3/19</v>
      </c>
      <c r="AD5360" t="e">
        <f>VLOOKUP(Y5360,#REF!,2,FALSE)</f>
        <v>#REF!</v>
      </c>
    </row>
    <row r="5361" customHeight="1" spans="1:30">
      <c r="A5361" s="2" t="s">
        <v>16882</v>
      </c>
      <c r="B5361" s="2" t="s">
        <v>8958</v>
      </c>
      <c r="C5361" s="2" t="s">
        <v>16888</v>
      </c>
      <c r="D5361" s="2" t="s">
        <v>16889</v>
      </c>
      <c r="E5361" s="2" t="s">
        <v>16890</v>
      </c>
      <c r="F5361" s="2" t="s">
        <v>16820</v>
      </c>
      <c r="G5361" s="6">
        <v>315</v>
      </c>
      <c r="H5361" s="6">
        <v>5</v>
      </c>
      <c r="I5361" s="6">
        <v>0</v>
      </c>
      <c r="J5361" s="6">
        <v>0</v>
      </c>
      <c r="K5361" s="6">
        <v>0</v>
      </c>
      <c r="L5361" s="6">
        <v>0</v>
      </c>
      <c r="M5361" s="6">
        <v>353</v>
      </c>
      <c r="N5361" s="6">
        <v>6</v>
      </c>
      <c r="O5361" s="6">
        <v>0</v>
      </c>
      <c r="P5361" s="6">
        <v>0</v>
      </c>
      <c r="Q5361" s="6">
        <v>0</v>
      </c>
      <c r="R5361" s="6">
        <v>0</v>
      </c>
      <c r="S5361" s="6">
        <v>0</v>
      </c>
      <c r="T5361" s="6">
        <v>0</v>
      </c>
      <c r="U5361" s="7">
        <v>0.017</v>
      </c>
      <c r="V5361" s="7">
        <v>0</v>
      </c>
      <c r="W5361" s="7">
        <v>0.0159</v>
      </c>
      <c r="X5361" s="7">
        <v>0</v>
      </c>
      <c r="Y5361" s="8" t="str">
        <f t="shared" si="419"/>
        <v>1731995614912155690</v>
      </c>
      <c r="Z5361" s="9" t="str">
        <f t="shared" si="420"/>
        <v>否</v>
      </c>
      <c r="AA5361" s="10" t="s">
        <v>36</v>
      </c>
      <c r="AB5361" s="23" t="str">
        <f>IF(IFERROR(VLOOKUP(A5361,[1]剪辑视频号!A:B,2,FALSE),"")="剪辑","剪辑","商务")</f>
        <v>剪辑</v>
      </c>
      <c r="AC5361" t="str">
        <f t="shared" si="421"/>
        <v>2026/3/19</v>
      </c>
      <c r="AD5361" t="e">
        <f>VLOOKUP(Y5361,#REF!,2,FALSE)</f>
        <v>#REF!</v>
      </c>
    </row>
    <row r="5362" customHeight="1" spans="1:30">
      <c r="A5362" s="2" t="s">
        <v>1214</v>
      </c>
      <c r="B5362" s="2" t="s">
        <v>1215</v>
      </c>
      <c r="C5362" s="2" t="s">
        <v>16891</v>
      </c>
      <c r="D5362" s="2" t="s">
        <v>16892</v>
      </c>
      <c r="E5362" s="2" t="s">
        <v>16893</v>
      </c>
      <c r="F5362" s="2" t="s">
        <v>16824</v>
      </c>
      <c r="G5362" s="6">
        <v>269</v>
      </c>
      <c r="H5362" s="6">
        <v>0</v>
      </c>
      <c r="I5362" s="6">
        <v>0</v>
      </c>
      <c r="J5362" s="6">
        <v>0</v>
      </c>
      <c r="K5362" s="6">
        <v>0</v>
      </c>
      <c r="L5362" s="6">
        <v>0</v>
      </c>
      <c r="M5362" s="6">
        <v>274</v>
      </c>
      <c r="N5362" s="6">
        <v>0</v>
      </c>
      <c r="O5362" s="6">
        <v>0</v>
      </c>
      <c r="P5362" s="6">
        <v>0</v>
      </c>
      <c r="Q5362" s="6">
        <v>0</v>
      </c>
      <c r="R5362" s="6">
        <v>0</v>
      </c>
      <c r="S5362" s="6">
        <v>0</v>
      </c>
      <c r="T5362" s="6">
        <v>0</v>
      </c>
      <c r="U5362" s="7">
        <v>0</v>
      </c>
      <c r="V5362" s="7">
        <v>0</v>
      </c>
      <c r="W5362" s="7">
        <v>0.0074</v>
      </c>
      <c r="X5362" s="7">
        <v>0</v>
      </c>
      <c r="Y5362" s="8" t="str">
        <f t="shared" si="419"/>
        <v>1731941270275264554</v>
      </c>
      <c r="Z5362" s="9" t="str">
        <f t="shared" si="420"/>
        <v>否</v>
      </c>
      <c r="AA5362" s="10" t="s">
        <v>36</v>
      </c>
      <c r="AB5362" s="23" t="str">
        <f>IF(IFERROR(VLOOKUP(A5362,[1]剪辑视频号!A:B,2,FALSE),"")="剪辑","剪辑","商务")</f>
        <v>商务</v>
      </c>
      <c r="AC5362" t="str">
        <f t="shared" si="421"/>
        <v>2026/3/20</v>
      </c>
      <c r="AD5362" t="e">
        <f>VLOOKUP(Y5362,#REF!,2,FALSE)</f>
        <v>#REF!</v>
      </c>
    </row>
    <row r="5363" customHeight="1" spans="1:30">
      <c r="A5363" s="2" t="s">
        <v>15868</v>
      </c>
      <c r="B5363" s="2" t="s">
        <v>15869</v>
      </c>
      <c r="C5363" s="2" t="s">
        <v>16894</v>
      </c>
      <c r="D5363" s="2" t="s">
        <v>16895</v>
      </c>
      <c r="E5363" s="2" t="s">
        <v>16896</v>
      </c>
      <c r="F5363" s="2" t="s">
        <v>16804</v>
      </c>
      <c r="G5363" s="6">
        <v>224</v>
      </c>
      <c r="H5363" s="6">
        <v>13</v>
      </c>
      <c r="I5363" s="6">
        <v>1</v>
      </c>
      <c r="J5363" s="6">
        <v>1</v>
      </c>
      <c r="K5363" s="6">
        <v>1</v>
      </c>
      <c r="L5363" s="6">
        <v>0</v>
      </c>
      <c r="M5363" s="6">
        <v>237</v>
      </c>
      <c r="N5363" s="6">
        <v>6</v>
      </c>
      <c r="O5363" s="6">
        <v>0</v>
      </c>
      <c r="P5363" s="6">
        <v>0</v>
      </c>
      <c r="Q5363" s="6">
        <v>0</v>
      </c>
      <c r="R5363" s="6">
        <v>0</v>
      </c>
      <c r="S5363" s="6">
        <v>0</v>
      </c>
      <c r="T5363" s="6">
        <v>0</v>
      </c>
      <c r="U5363" s="7">
        <v>0.0253</v>
      </c>
      <c r="V5363" s="7">
        <v>0</v>
      </c>
      <c r="W5363" s="7">
        <v>0.0313</v>
      </c>
      <c r="X5363" s="7">
        <v>0</v>
      </c>
      <c r="Y5363" s="8" t="str">
        <f t="shared" si="419"/>
        <v>1729552862134243370</v>
      </c>
      <c r="Z5363" s="9" t="str">
        <f t="shared" si="420"/>
        <v>否</v>
      </c>
      <c r="AA5363" s="10" t="s">
        <v>36</v>
      </c>
      <c r="AB5363" s="23" t="str">
        <f>IF(IFERROR(VLOOKUP(A5363,[1]剪辑视频号!A:B,2,FALSE),"")="剪辑","剪辑","商务")</f>
        <v>商务</v>
      </c>
      <c r="AC5363" t="str">
        <f t="shared" si="421"/>
        <v>2026/3/20</v>
      </c>
      <c r="AD5363" t="e">
        <f>VLOOKUP(Y5363,#REF!,2,FALSE)</f>
        <v>#REF!</v>
      </c>
    </row>
    <row r="5364" customHeight="1" spans="1:30">
      <c r="A5364" s="2" t="s">
        <v>16897</v>
      </c>
      <c r="B5364" s="2" t="s">
        <v>16898</v>
      </c>
      <c r="C5364" s="2" t="s">
        <v>16899</v>
      </c>
      <c r="D5364" s="2" t="s">
        <v>16900</v>
      </c>
      <c r="E5364" s="2" t="s">
        <v>16901</v>
      </c>
      <c r="F5364" s="2" t="s">
        <v>16811</v>
      </c>
      <c r="G5364" s="6">
        <v>351</v>
      </c>
      <c r="H5364" s="6">
        <v>8</v>
      </c>
      <c r="I5364" s="6">
        <v>0</v>
      </c>
      <c r="J5364" s="6">
        <v>1</v>
      </c>
      <c r="K5364" s="6">
        <v>1</v>
      </c>
      <c r="L5364" s="6">
        <v>0</v>
      </c>
      <c r="M5364" s="6">
        <v>387</v>
      </c>
      <c r="N5364" s="6">
        <v>37</v>
      </c>
      <c r="O5364" s="6">
        <v>0</v>
      </c>
      <c r="P5364" s="6">
        <v>0</v>
      </c>
      <c r="Q5364" s="6">
        <v>0</v>
      </c>
      <c r="R5364" s="6">
        <v>0</v>
      </c>
      <c r="S5364" s="6">
        <v>0</v>
      </c>
      <c r="T5364" s="6">
        <v>0</v>
      </c>
      <c r="U5364" s="7">
        <v>0.0956</v>
      </c>
      <c r="V5364" s="7">
        <v>0</v>
      </c>
      <c r="W5364" s="7">
        <v>0.0114</v>
      </c>
      <c r="X5364" s="7">
        <v>0</v>
      </c>
      <c r="Y5364" s="8" t="str">
        <f t="shared" si="419"/>
        <v>1730073982466953258</v>
      </c>
      <c r="Z5364" s="9" t="str">
        <f t="shared" si="420"/>
        <v>否</v>
      </c>
      <c r="AA5364" s="10" t="s">
        <v>36</v>
      </c>
      <c r="AB5364" s="23" t="str">
        <f>IF(IFERROR(VLOOKUP(A5364,[1]剪辑视频号!A:B,2,FALSE),"")="剪辑","剪辑","商务")</f>
        <v>商务</v>
      </c>
      <c r="AC5364" t="str">
        <f t="shared" si="421"/>
        <v>2026/3/20</v>
      </c>
      <c r="AD5364" t="e">
        <f>VLOOKUP(Y5364,#REF!,2,FALSE)</f>
        <v>#REF!</v>
      </c>
    </row>
    <row r="5365" customHeight="1" spans="1:30">
      <c r="A5365" s="2" t="s">
        <v>16882</v>
      </c>
      <c r="B5365" s="2" t="s">
        <v>8958</v>
      </c>
      <c r="C5365" s="2" t="s">
        <v>16902</v>
      </c>
      <c r="D5365" s="2" t="s">
        <v>16903</v>
      </c>
      <c r="E5365" s="2" t="s">
        <v>16904</v>
      </c>
      <c r="F5365" s="2" t="s">
        <v>16820</v>
      </c>
      <c r="G5365" s="6">
        <v>281</v>
      </c>
      <c r="H5365" s="6">
        <v>2</v>
      </c>
      <c r="I5365" s="6">
        <v>0</v>
      </c>
      <c r="J5365" s="6">
        <v>0</v>
      </c>
      <c r="K5365" s="6">
        <v>0</v>
      </c>
      <c r="L5365" s="6">
        <v>0</v>
      </c>
      <c r="M5365" s="6">
        <v>323</v>
      </c>
      <c r="N5365" s="6">
        <v>9</v>
      </c>
      <c r="O5365" s="6">
        <v>0</v>
      </c>
      <c r="P5365" s="6">
        <v>0</v>
      </c>
      <c r="Q5365" s="6">
        <v>0</v>
      </c>
      <c r="R5365" s="6">
        <v>0</v>
      </c>
      <c r="S5365" s="6">
        <v>0</v>
      </c>
      <c r="T5365" s="6">
        <v>0</v>
      </c>
      <c r="U5365" s="7">
        <v>0.0279</v>
      </c>
      <c r="V5365" s="7">
        <v>0</v>
      </c>
      <c r="W5365" s="7">
        <v>0.0107</v>
      </c>
      <c r="X5365" s="7">
        <v>0</v>
      </c>
      <c r="Y5365" s="8" t="str">
        <f t="shared" si="419"/>
        <v>1731995614912155690</v>
      </c>
      <c r="Z5365" s="9" t="str">
        <f t="shared" si="420"/>
        <v>否</v>
      </c>
      <c r="AA5365" s="10" t="s">
        <v>36</v>
      </c>
      <c r="AB5365" s="23" t="str">
        <f>IF(IFERROR(VLOOKUP(A5365,[1]剪辑视频号!A:B,2,FALSE),"")="剪辑","剪辑","商务")</f>
        <v>剪辑</v>
      </c>
      <c r="AC5365" t="str">
        <f t="shared" si="421"/>
        <v>2026/3/20</v>
      </c>
      <c r="AD5365" t="e">
        <f>VLOOKUP(Y5365,#REF!,2,FALSE)</f>
        <v>#REF!</v>
      </c>
    </row>
    <row r="5366" customHeight="1" spans="1:30">
      <c r="A5366" s="2" t="s">
        <v>15883</v>
      </c>
      <c r="B5366" s="2" t="s">
        <v>15884</v>
      </c>
      <c r="C5366" s="2" t="s">
        <v>16905</v>
      </c>
      <c r="D5366" s="2" t="s">
        <v>16906</v>
      </c>
      <c r="E5366" s="2" t="s">
        <v>16907</v>
      </c>
      <c r="F5366" s="2" t="s">
        <v>16804</v>
      </c>
      <c r="G5366" s="6">
        <v>247</v>
      </c>
      <c r="H5366" s="6">
        <v>9</v>
      </c>
      <c r="I5366" s="6">
        <v>0</v>
      </c>
      <c r="J5366" s="6">
        <v>0</v>
      </c>
      <c r="K5366" s="6">
        <v>0</v>
      </c>
      <c r="L5366" s="6">
        <v>0</v>
      </c>
      <c r="M5366" s="6">
        <v>260</v>
      </c>
      <c r="N5366" s="6">
        <v>4</v>
      </c>
      <c r="O5366" s="6">
        <v>0</v>
      </c>
      <c r="P5366" s="6">
        <v>0</v>
      </c>
      <c r="Q5366" s="6">
        <v>0</v>
      </c>
      <c r="R5366" s="6">
        <v>0</v>
      </c>
      <c r="S5366" s="6">
        <v>0</v>
      </c>
      <c r="T5366" s="6">
        <v>0</v>
      </c>
      <c r="U5366" s="7">
        <v>0.0154</v>
      </c>
      <c r="V5366" s="7">
        <v>0</v>
      </c>
      <c r="W5366" s="7">
        <v>0.0243</v>
      </c>
      <c r="X5366" s="7">
        <v>0</v>
      </c>
      <c r="Y5366" s="8" t="str">
        <f t="shared" si="419"/>
        <v>1729552862134243370</v>
      </c>
      <c r="Z5366" s="9" t="str">
        <f t="shared" si="420"/>
        <v>否</v>
      </c>
      <c r="AA5366" s="10" t="s">
        <v>36</v>
      </c>
      <c r="AB5366" s="23" t="str">
        <f>IF(IFERROR(VLOOKUP(A5366,[1]剪辑视频号!A:B,2,FALSE),"")="剪辑","剪辑","商务")</f>
        <v>商务</v>
      </c>
      <c r="AC5366" t="str">
        <f t="shared" si="421"/>
        <v>2026/3/21</v>
      </c>
      <c r="AD5366" t="e">
        <f>VLOOKUP(Y5366,#REF!,2,FALSE)</f>
        <v>#REF!</v>
      </c>
    </row>
    <row r="5367" customHeight="1" spans="1:30">
      <c r="A5367" s="2" t="s">
        <v>15883</v>
      </c>
      <c r="B5367" s="2" t="s">
        <v>15884</v>
      </c>
      <c r="C5367" s="2" t="s">
        <v>16908</v>
      </c>
      <c r="D5367" s="2" t="s">
        <v>16909</v>
      </c>
      <c r="E5367" s="2" t="s">
        <v>16910</v>
      </c>
      <c r="F5367" s="2" t="s">
        <v>16804</v>
      </c>
      <c r="G5367" s="6">
        <v>279</v>
      </c>
      <c r="H5367" s="6">
        <v>11</v>
      </c>
      <c r="I5367" s="6">
        <v>0</v>
      </c>
      <c r="J5367" s="6">
        <v>0</v>
      </c>
      <c r="K5367" s="6">
        <v>0</v>
      </c>
      <c r="L5367" s="6">
        <v>0</v>
      </c>
      <c r="M5367" s="6">
        <v>291</v>
      </c>
      <c r="N5367" s="6">
        <v>4</v>
      </c>
      <c r="O5367" s="6">
        <v>0</v>
      </c>
      <c r="P5367" s="6">
        <v>0</v>
      </c>
      <c r="Q5367" s="6">
        <v>0</v>
      </c>
      <c r="R5367" s="6">
        <v>0</v>
      </c>
      <c r="S5367" s="6">
        <v>0</v>
      </c>
      <c r="T5367" s="6">
        <v>0</v>
      </c>
      <c r="U5367" s="7">
        <v>0.0137</v>
      </c>
      <c r="V5367" s="7">
        <v>0</v>
      </c>
      <c r="W5367" s="7">
        <v>0.0358</v>
      </c>
      <c r="X5367" s="7">
        <v>0</v>
      </c>
      <c r="Y5367" s="8" t="str">
        <f t="shared" si="419"/>
        <v>1729552862134243370</v>
      </c>
      <c r="Z5367" s="9" t="str">
        <f t="shared" si="420"/>
        <v>否</v>
      </c>
      <c r="AA5367" s="10" t="s">
        <v>36</v>
      </c>
      <c r="AB5367" s="23" t="str">
        <f>IF(IFERROR(VLOOKUP(A5367,[1]剪辑视频号!A:B,2,FALSE),"")="剪辑","剪辑","商务")</f>
        <v>商务</v>
      </c>
      <c r="AC5367" t="str">
        <f t="shared" si="421"/>
        <v>2026/3/21</v>
      </c>
      <c r="AD5367" t="e">
        <f>VLOOKUP(Y5367,#REF!,2,FALSE)</f>
        <v>#REF!</v>
      </c>
    </row>
    <row r="5368" customHeight="1" spans="1:30">
      <c r="A5368" s="2" t="s">
        <v>15883</v>
      </c>
      <c r="B5368" s="2" t="s">
        <v>15884</v>
      </c>
      <c r="C5368" s="2" t="s">
        <v>16911</v>
      </c>
      <c r="D5368" s="2" t="s">
        <v>16912</v>
      </c>
      <c r="E5368" s="2" t="s">
        <v>16913</v>
      </c>
      <c r="F5368" s="2" t="s">
        <v>16804</v>
      </c>
      <c r="G5368" s="6">
        <v>379</v>
      </c>
      <c r="H5368" s="6">
        <v>22</v>
      </c>
      <c r="I5368" s="6">
        <v>0</v>
      </c>
      <c r="J5368" s="6">
        <v>0</v>
      </c>
      <c r="K5368" s="6">
        <v>0</v>
      </c>
      <c r="L5368" s="6">
        <v>0</v>
      </c>
      <c r="M5368" s="6">
        <v>417</v>
      </c>
      <c r="N5368" s="6">
        <v>9</v>
      </c>
      <c r="O5368" s="6">
        <v>0</v>
      </c>
      <c r="P5368" s="6">
        <v>0</v>
      </c>
      <c r="Q5368" s="6">
        <v>0</v>
      </c>
      <c r="R5368" s="6">
        <v>0</v>
      </c>
      <c r="S5368" s="6">
        <v>0</v>
      </c>
      <c r="T5368" s="6">
        <v>0</v>
      </c>
      <c r="U5368" s="7">
        <v>0.0216</v>
      </c>
      <c r="V5368" s="7">
        <v>0</v>
      </c>
      <c r="W5368" s="7">
        <v>0.0528</v>
      </c>
      <c r="X5368" s="7">
        <v>0</v>
      </c>
      <c r="Y5368" s="8" t="str">
        <f t="shared" si="419"/>
        <v>1729552862134243370</v>
      </c>
      <c r="Z5368" s="9" t="str">
        <f t="shared" si="420"/>
        <v>否</v>
      </c>
      <c r="AA5368" s="10" t="s">
        <v>36</v>
      </c>
      <c r="AB5368" s="23" t="str">
        <f>IF(IFERROR(VLOOKUP(A5368,[1]剪辑视频号!A:B,2,FALSE),"")="剪辑","剪辑","商务")</f>
        <v>商务</v>
      </c>
      <c r="AC5368" t="str">
        <f t="shared" si="421"/>
        <v>2026/3/21</v>
      </c>
      <c r="AD5368" t="e">
        <f>VLOOKUP(Y5368,#REF!,2,FALSE)</f>
        <v>#REF!</v>
      </c>
    </row>
    <row r="5369" customHeight="1" spans="1:30">
      <c r="A5369" s="2" t="s">
        <v>16882</v>
      </c>
      <c r="B5369" s="2" t="s">
        <v>8958</v>
      </c>
      <c r="C5369" s="2" t="s">
        <v>16914</v>
      </c>
      <c r="D5369" s="2" t="s">
        <v>16915</v>
      </c>
      <c r="E5369" s="2" t="s">
        <v>16916</v>
      </c>
      <c r="F5369" s="2" t="s">
        <v>16820</v>
      </c>
      <c r="G5369" s="6">
        <v>0</v>
      </c>
      <c r="H5369" s="6">
        <v>0</v>
      </c>
      <c r="I5369" s="6">
        <v>0</v>
      </c>
      <c r="J5369" s="6">
        <v>0</v>
      </c>
      <c r="K5369" s="6">
        <v>0</v>
      </c>
      <c r="L5369" s="6">
        <v>0</v>
      </c>
      <c r="M5369" s="6">
        <v>293</v>
      </c>
      <c r="N5369" s="6">
        <v>13</v>
      </c>
      <c r="O5369" s="6">
        <v>0</v>
      </c>
      <c r="P5369" s="6">
        <v>0</v>
      </c>
      <c r="Q5369" s="6">
        <v>0</v>
      </c>
      <c r="R5369" s="6">
        <v>0</v>
      </c>
      <c r="S5369" s="6">
        <v>0</v>
      </c>
      <c r="T5369" s="6">
        <v>0</v>
      </c>
      <c r="U5369" s="7">
        <v>0.0444</v>
      </c>
      <c r="V5369" s="7">
        <v>0</v>
      </c>
      <c r="W5369" s="7">
        <v>0</v>
      </c>
      <c r="X5369" s="7">
        <v>0</v>
      </c>
      <c r="Y5369" s="8" t="str">
        <f t="shared" si="419"/>
        <v>1731995614912155690</v>
      </c>
      <c r="Z5369" s="9" t="str">
        <f t="shared" si="420"/>
        <v>否</v>
      </c>
      <c r="AA5369" s="10" t="s">
        <v>36</v>
      </c>
      <c r="AB5369" s="23" t="str">
        <f>IF(IFERROR(VLOOKUP(A5369,[1]剪辑视频号!A:B,2,FALSE),"")="剪辑","剪辑","商务")</f>
        <v>剪辑</v>
      </c>
      <c r="AC5369" t="str">
        <f t="shared" si="421"/>
        <v>2026/3/21</v>
      </c>
      <c r="AD5369" t="e">
        <f>VLOOKUP(Y5369,#REF!,2,FALSE)</f>
        <v>#REF!</v>
      </c>
    </row>
    <row r="5370" s="2" customFormat="1" ht="21" spans="1:30">
      <c r="A5370" s="2" t="s">
        <v>11508</v>
      </c>
      <c r="B5370" s="2" t="s">
        <v>11509</v>
      </c>
      <c r="C5370" s="2" t="s">
        <v>45</v>
      </c>
      <c r="D5370" s="2" t="s">
        <v>16917</v>
      </c>
      <c r="E5370" s="2" t="s">
        <v>16918</v>
      </c>
      <c r="F5370" s="2" t="s">
        <v>16804</v>
      </c>
      <c r="G5370" s="6">
        <v>938</v>
      </c>
      <c r="H5370" s="6">
        <v>31</v>
      </c>
      <c r="I5370" s="6">
        <v>0</v>
      </c>
      <c r="J5370" s="6">
        <v>0</v>
      </c>
      <c r="K5370" s="6">
        <v>2</v>
      </c>
      <c r="L5370" s="6">
        <v>0</v>
      </c>
      <c r="M5370" s="6">
        <v>10</v>
      </c>
      <c r="N5370" s="6">
        <v>0</v>
      </c>
      <c r="O5370" s="6">
        <v>0</v>
      </c>
      <c r="P5370" s="6">
        <v>0</v>
      </c>
      <c r="Q5370" s="6">
        <v>0</v>
      </c>
      <c r="R5370" s="6">
        <v>0</v>
      </c>
      <c r="S5370" s="6">
        <v>0</v>
      </c>
      <c r="T5370" s="6">
        <v>0</v>
      </c>
      <c r="U5370" s="7">
        <v>0</v>
      </c>
      <c r="V5370" s="7">
        <v>0</v>
      </c>
      <c r="W5370" s="7">
        <v>0.1588</v>
      </c>
      <c r="X5370" s="7">
        <v>0</v>
      </c>
      <c r="Y5370" s="8" t="str">
        <f t="shared" si="419"/>
        <v>1729552862134243370</v>
      </c>
      <c r="Z5370" s="9" t="str">
        <f t="shared" si="420"/>
        <v>否</v>
      </c>
      <c r="AA5370" s="10" t="s">
        <v>36</v>
      </c>
      <c r="AB5370" s="23" t="str">
        <f>IF(IFERROR(VLOOKUP(A5370,[1]剪辑视频号!A:B,2,FALSE),"")="剪辑","剪辑","商务")</f>
        <v>商务</v>
      </c>
      <c r="AC5370" t="str">
        <f t="shared" si="421"/>
        <v>2026/3/23</v>
      </c>
      <c r="AD5370" t="e">
        <f>VLOOKUP(Y5370,#REF!,2,FALSE)</f>
        <v>#REF!</v>
      </c>
    </row>
    <row r="5371" customHeight="1" spans="1:30">
      <c r="A5371" s="2" t="s">
        <v>16865</v>
      </c>
      <c r="B5371" s="2" t="s">
        <v>16866</v>
      </c>
      <c r="C5371" s="2" t="s">
        <v>16867</v>
      </c>
      <c r="D5371" s="2" t="s">
        <v>16919</v>
      </c>
      <c r="E5371" s="2" t="s">
        <v>16920</v>
      </c>
      <c r="F5371" s="2" t="s">
        <v>16824</v>
      </c>
      <c r="G5371" s="6">
        <v>612</v>
      </c>
      <c r="H5371" s="6">
        <v>0</v>
      </c>
      <c r="I5371" s="6">
        <v>0</v>
      </c>
      <c r="J5371" s="6">
        <v>1</v>
      </c>
      <c r="K5371" s="6">
        <v>0</v>
      </c>
      <c r="L5371" s="6">
        <v>0</v>
      </c>
      <c r="M5371" s="6">
        <v>465</v>
      </c>
      <c r="N5371" s="6">
        <v>0</v>
      </c>
      <c r="O5371" s="6">
        <v>0</v>
      </c>
      <c r="P5371" s="6">
        <v>0</v>
      </c>
      <c r="Q5371" s="6">
        <v>0</v>
      </c>
      <c r="R5371" s="6">
        <v>0</v>
      </c>
      <c r="S5371" s="6">
        <v>0</v>
      </c>
      <c r="T5371" s="6">
        <v>0</v>
      </c>
      <c r="U5371" s="7">
        <v>0</v>
      </c>
      <c r="V5371" s="7">
        <v>0</v>
      </c>
      <c r="W5371" s="7">
        <v>0.0016</v>
      </c>
      <c r="X5371" s="7">
        <v>0</v>
      </c>
      <c r="Y5371" s="8" t="str">
        <f t="shared" si="419"/>
        <v>1731941270275264554</v>
      </c>
      <c r="Z5371" s="9" t="str">
        <f t="shared" si="420"/>
        <v>否</v>
      </c>
      <c r="AA5371" s="10" t="s">
        <v>36</v>
      </c>
      <c r="AB5371" s="23" t="str">
        <f>IF(IFERROR(VLOOKUP(A5371,[1]剪辑视频号!A:B,2,FALSE),"")="剪辑","剪辑","商务")</f>
        <v>商务</v>
      </c>
      <c r="AC5371" t="str">
        <f t="shared" si="421"/>
        <v>2026/3/25</v>
      </c>
      <c r="AD5371" t="e">
        <f>VLOOKUP(Y5371,#REF!,2,FALSE)</f>
        <v>#REF!</v>
      </c>
    </row>
    <row r="5372" customHeight="1" spans="1:30">
      <c r="A5372" s="2" t="s">
        <v>10174</v>
      </c>
      <c r="B5372" s="2" t="s">
        <v>10175</v>
      </c>
      <c r="C5372" s="2" t="s">
        <v>16921</v>
      </c>
      <c r="D5372" s="2" t="s">
        <v>16922</v>
      </c>
      <c r="E5372" s="2" t="s">
        <v>16923</v>
      </c>
      <c r="F5372" s="2" t="s">
        <v>16804</v>
      </c>
      <c r="G5372" s="6">
        <v>317</v>
      </c>
      <c r="H5372" s="6">
        <v>0</v>
      </c>
      <c r="I5372" s="6">
        <v>0</v>
      </c>
      <c r="J5372" s="6">
        <v>0</v>
      </c>
      <c r="K5372" s="6">
        <v>0</v>
      </c>
      <c r="L5372" s="6">
        <v>0</v>
      </c>
      <c r="M5372" s="6">
        <v>328</v>
      </c>
      <c r="N5372" s="6">
        <v>4</v>
      </c>
      <c r="O5372" s="6">
        <v>0</v>
      </c>
      <c r="P5372" s="6">
        <v>0</v>
      </c>
      <c r="Q5372" s="6">
        <v>0</v>
      </c>
      <c r="R5372" s="6">
        <v>0</v>
      </c>
      <c r="S5372" s="6">
        <v>0</v>
      </c>
      <c r="T5372" s="6">
        <v>0</v>
      </c>
      <c r="U5372" s="7">
        <v>0.0122</v>
      </c>
      <c r="V5372" s="7">
        <v>0</v>
      </c>
      <c r="W5372" s="7">
        <v>0</v>
      </c>
      <c r="X5372" s="7">
        <v>0</v>
      </c>
      <c r="Y5372" s="8" t="str">
        <f t="shared" si="419"/>
        <v>1729552862134243370</v>
      </c>
      <c r="Z5372" s="9" t="str">
        <f t="shared" si="420"/>
        <v>否</v>
      </c>
      <c r="AA5372" s="10" t="s">
        <v>36</v>
      </c>
      <c r="AB5372" s="23" t="str">
        <f>IF(IFERROR(VLOOKUP(A5372,[1]剪辑视频号!A:B,2,FALSE),"")="剪辑","剪辑","商务")</f>
        <v>商务</v>
      </c>
      <c r="AC5372" t="str">
        <f t="shared" si="421"/>
        <v>2026/3/27</v>
      </c>
      <c r="AD5372" t="e">
        <f>VLOOKUP(Y5372,#REF!,2,FALSE)</f>
        <v>#REF!</v>
      </c>
    </row>
    <row r="5373" customHeight="1" spans="1:30">
      <c r="A5373" s="2" t="s">
        <v>10174</v>
      </c>
      <c r="B5373" s="2" t="s">
        <v>10175</v>
      </c>
      <c r="C5373" s="2" t="s">
        <v>16924</v>
      </c>
      <c r="D5373" s="2" t="s">
        <v>16925</v>
      </c>
      <c r="E5373" s="2" t="s">
        <v>16926</v>
      </c>
      <c r="F5373" s="2" t="s">
        <v>16804</v>
      </c>
      <c r="G5373" s="6">
        <v>130</v>
      </c>
      <c r="H5373" s="6">
        <v>3</v>
      </c>
      <c r="I5373" s="6">
        <v>0</v>
      </c>
      <c r="J5373" s="6">
        <v>0</v>
      </c>
      <c r="K5373" s="6">
        <v>0</v>
      </c>
      <c r="L5373" s="6">
        <v>0</v>
      </c>
      <c r="M5373" s="6">
        <v>135</v>
      </c>
      <c r="N5373" s="6">
        <v>0</v>
      </c>
      <c r="O5373" s="6">
        <v>0</v>
      </c>
      <c r="P5373" s="6">
        <v>0</v>
      </c>
      <c r="Q5373" s="6">
        <v>0</v>
      </c>
      <c r="R5373" s="6">
        <v>0</v>
      </c>
      <c r="S5373" s="6">
        <v>0</v>
      </c>
      <c r="T5373" s="6">
        <v>0</v>
      </c>
      <c r="U5373" s="7">
        <v>0</v>
      </c>
      <c r="V5373" s="7">
        <v>0</v>
      </c>
      <c r="W5373" s="7">
        <v>0.0154</v>
      </c>
      <c r="X5373" s="7">
        <v>0</v>
      </c>
      <c r="Y5373" s="8" t="str">
        <f t="shared" si="419"/>
        <v>1729552862134243370</v>
      </c>
      <c r="Z5373" s="9" t="str">
        <f t="shared" si="420"/>
        <v>否</v>
      </c>
      <c r="AA5373" s="10" t="s">
        <v>36</v>
      </c>
      <c r="AB5373" s="23" t="str">
        <f>IF(IFERROR(VLOOKUP(A5373,[1]剪辑视频号!A:B,2,FALSE),"")="剪辑","剪辑","商务")</f>
        <v>商务</v>
      </c>
      <c r="AC5373" t="str">
        <f t="shared" si="421"/>
        <v>2026/3/28</v>
      </c>
      <c r="AD5373" t="e">
        <f>VLOOKUP(Y5373,#REF!,2,FALSE)</f>
        <v>#REF!</v>
      </c>
    </row>
    <row r="5374" customHeight="1" spans="1:30">
      <c r="A5374" s="2" t="s">
        <v>703</v>
      </c>
      <c r="B5374" s="2" t="s">
        <v>704</v>
      </c>
      <c r="C5374" s="2" t="s">
        <v>16927</v>
      </c>
      <c r="D5374" s="2" t="s">
        <v>16928</v>
      </c>
      <c r="E5374" s="2" t="s">
        <v>16929</v>
      </c>
      <c r="F5374" s="2" t="s">
        <v>16824</v>
      </c>
      <c r="G5374" s="6">
        <v>389</v>
      </c>
      <c r="H5374" s="6">
        <v>23</v>
      </c>
      <c r="I5374" s="6">
        <v>2</v>
      </c>
      <c r="J5374" s="6">
        <v>0</v>
      </c>
      <c r="K5374" s="6">
        <v>0</v>
      </c>
      <c r="L5374" s="6">
        <v>0</v>
      </c>
      <c r="M5374" s="6">
        <v>419</v>
      </c>
      <c r="N5374" s="6">
        <v>3</v>
      </c>
      <c r="O5374" s="6">
        <v>0</v>
      </c>
      <c r="P5374" s="6">
        <v>0</v>
      </c>
      <c r="Q5374" s="6">
        <v>0</v>
      </c>
      <c r="R5374" s="6">
        <v>0</v>
      </c>
      <c r="S5374" s="6">
        <v>0</v>
      </c>
      <c r="T5374" s="6">
        <v>0</v>
      </c>
      <c r="U5374" s="7">
        <v>0.0072</v>
      </c>
      <c r="V5374" s="7">
        <v>0</v>
      </c>
      <c r="W5374" s="7">
        <v>0.1054</v>
      </c>
      <c r="X5374" s="7">
        <v>0</v>
      </c>
      <c r="Y5374" s="8" t="str">
        <f t="shared" si="419"/>
        <v>1731941270275264554</v>
      </c>
      <c r="Z5374" s="9" t="str">
        <f t="shared" si="420"/>
        <v>否</v>
      </c>
      <c r="AA5374" s="10" t="s">
        <v>36</v>
      </c>
      <c r="AB5374" s="23" t="str">
        <f>IF(IFERROR(VLOOKUP(A5374,[1]剪辑视频号!A:B,2,FALSE),"")="剪辑","剪辑","商务")</f>
        <v>商务</v>
      </c>
      <c r="AC5374" t="str">
        <f t="shared" si="421"/>
        <v>2026/3/30</v>
      </c>
      <c r="AD5374" t="e">
        <f>VLOOKUP(Y5374,#REF!,2,FALSE)</f>
        <v>#REF!</v>
      </c>
    </row>
    <row r="5375" customHeight="1" spans="1:30">
      <c r="A5375" s="2" t="s">
        <v>16930</v>
      </c>
      <c r="B5375" s="2" t="s">
        <v>16931</v>
      </c>
      <c r="C5375" s="2" t="s">
        <v>16932</v>
      </c>
      <c r="D5375" s="2" t="s">
        <v>16933</v>
      </c>
      <c r="E5375" s="2" t="s">
        <v>16934</v>
      </c>
      <c r="F5375" s="2" t="s">
        <v>16811</v>
      </c>
      <c r="G5375" s="6">
        <v>369</v>
      </c>
      <c r="H5375" s="6">
        <v>16</v>
      </c>
      <c r="I5375" s="6">
        <v>2</v>
      </c>
      <c r="J5375" s="6">
        <v>0</v>
      </c>
      <c r="K5375" s="6">
        <v>0</v>
      </c>
      <c r="L5375" s="6">
        <v>0</v>
      </c>
      <c r="M5375" s="6">
        <v>50</v>
      </c>
      <c r="N5375" s="6">
        <v>0</v>
      </c>
      <c r="O5375" s="6">
        <v>0</v>
      </c>
      <c r="P5375" s="6">
        <v>0</v>
      </c>
      <c r="Q5375" s="6">
        <v>0</v>
      </c>
      <c r="R5375" s="6">
        <v>0</v>
      </c>
      <c r="S5375" s="6">
        <v>0</v>
      </c>
      <c r="T5375" s="6">
        <v>0</v>
      </c>
      <c r="U5375" s="7">
        <v>0</v>
      </c>
      <c r="V5375" s="7">
        <v>0</v>
      </c>
      <c r="W5375" s="7">
        <v>0.252</v>
      </c>
      <c r="X5375" s="7">
        <v>0</v>
      </c>
      <c r="Y5375" s="8" t="str">
        <f t="shared" si="419"/>
        <v>1730073982466953258</v>
      </c>
      <c r="Z5375" s="9" t="str">
        <f t="shared" si="420"/>
        <v>否</v>
      </c>
      <c r="AA5375" s="10" t="s">
        <v>36</v>
      </c>
      <c r="AB5375" s="23" t="str">
        <f>IF(IFERROR(VLOOKUP(A5375,[1]剪辑视频号!A:B,2,FALSE),"")="剪辑","剪辑","商务")</f>
        <v>商务</v>
      </c>
      <c r="AC5375" t="str">
        <f t="shared" si="421"/>
        <v>2026/3/31</v>
      </c>
      <c r="AD5375" t="e">
        <f>VLOOKUP(Y5375,#REF!,2,FALSE)</f>
        <v>#REF!</v>
      </c>
    </row>
    <row r="5376" customHeight="1" spans="1:30">
      <c r="A5376" s="2" t="s">
        <v>16935</v>
      </c>
      <c r="B5376" s="2" t="s">
        <v>16936</v>
      </c>
      <c r="C5376" s="2" t="s">
        <v>16937</v>
      </c>
      <c r="D5376" s="2" t="s">
        <v>16938</v>
      </c>
      <c r="E5376" s="2" t="s">
        <v>16939</v>
      </c>
      <c r="F5376" s="2" t="s">
        <v>16824</v>
      </c>
      <c r="G5376" s="6">
        <v>416</v>
      </c>
      <c r="H5376" s="6">
        <v>18</v>
      </c>
      <c r="I5376" s="6">
        <v>7</v>
      </c>
      <c r="J5376" s="6">
        <v>1</v>
      </c>
      <c r="K5376" s="6">
        <v>0</v>
      </c>
      <c r="L5376" s="6">
        <v>0</v>
      </c>
      <c r="M5376" s="6">
        <v>479</v>
      </c>
      <c r="N5376" s="6">
        <v>7</v>
      </c>
      <c r="O5376" s="6">
        <v>0</v>
      </c>
      <c r="P5376" s="6">
        <v>0</v>
      </c>
      <c r="Q5376" s="6">
        <v>0</v>
      </c>
      <c r="R5376" s="6">
        <v>0</v>
      </c>
      <c r="S5376" s="6">
        <v>0</v>
      </c>
      <c r="T5376" s="6">
        <v>0</v>
      </c>
      <c r="U5376" s="7">
        <v>0.0146</v>
      </c>
      <c r="V5376" s="7">
        <v>0</v>
      </c>
      <c r="W5376" s="7">
        <v>0.0264</v>
      </c>
      <c r="X5376" s="7">
        <v>0</v>
      </c>
      <c r="Y5376" s="8" t="str">
        <f t="shared" si="419"/>
        <v>1731941270275264554</v>
      </c>
      <c r="Z5376" s="9" t="str">
        <f t="shared" si="420"/>
        <v>否</v>
      </c>
      <c r="AA5376" s="10" t="s">
        <v>36</v>
      </c>
      <c r="AB5376" s="23" t="str">
        <f>IF(IFERROR(VLOOKUP(A5376,[1]剪辑视频号!A:B,2,FALSE),"")="剪辑","剪辑","商务")</f>
        <v>商务</v>
      </c>
      <c r="AC5376" t="str">
        <f t="shared" si="421"/>
        <v>2026/4/4</v>
      </c>
      <c r="AD5376" t="e">
        <f>VLOOKUP(Y5376,#REF!,2,FALSE)</f>
        <v>#REF!</v>
      </c>
    </row>
    <row r="5377" s="2" customFormat="1" ht="21" spans="1:30">
      <c r="A5377" s="2" t="s">
        <v>16940</v>
      </c>
      <c r="B5377" s="2" t="s">
        <v>16941</v>
      </c>
      <c r="C5377" s="2" t="s">
        <v>16942</v>
      </c>
      <c r="D5377" s="2" t="s">
        <v>16943</v>
      </c>
      <c r="E5377" s="2" t="s">
        <v>16944</v>
      </c>
      <c r="F5377" s="2" t="s">
        <v>16833</v>
      </c>
      <c r="G5377" s="6">
        <v>319</v>
      </c>
      <c r="H5377" s="6">
        <v>5</v>
      </c>
      <c r="I5377" s="6">
        <v>2</v>
      </c>
      <c r="J5377" s="6">
        <v>0</v>
      </c>
      <c r="K5377" s="6">
        <v>0</v>
      </c>
      <c r="L5377" s="6">
        <v>0</v>
      </c>
      <c r="M5377" s="6">
        <v>332</v>
      </c>
      <c r="N5377" s="6">
        <v>9</v>
      </c>
      <c r="O5377" s="6">
        <v>0</v>
      </c>
      <c r="P5377" s="6">
        <v>0</v>
      </c>
      <c r="Q5377" s="6">
        <v>0</v>
      </c>
      <c r="R5377" s="6">
        <v>0</v>
      </c>
      <c r="S5377" s="6">
        <v>0</v>
      </c>
      <c r="T5377" s="6">
        <v>0</v>
      </c>
      <c r="U5377" s="7">
        <v>0.0271</v>
      </c>
      <c r="V5377" s="7">
        <v>0</v>
      </c>
      <c r="W5377" s="7">
        <v>0.047</v>
      </c>
      <c r="X5377" s="7">
        <v>0</v>
      </c>
      <c r="Y5377" s="8" t="str">
        <f t="shared" si="419"/>
        <v>1731952250585255978</v>
      </c>
      <c r="Z5377" s="9" t="str">
        <f t="shared" si="420"/>
        <v>否</v>
      </c>
      <c r="AA5377" s="10" t="s">
        <v>36</v>
      </c>
      <c r="AB5377" s="23" t="str">
        <f>IF(IFERROR(VLOOKUP(A5377,[1]剪辑视频号!A:B,2,FALSE),"")="剪辑","剪辑","商务")</f>
        <v>商务</v>
      </c>
      <c r="AC5377" t="str">
        <f t="shared" si="421"/>
        <v>2026/4/7</v>
      </c>
      <c r="AD5377" t="e">
        <f>VLOOKUP(Y5377,#REF!,2,FALSE)</f>
        <v>#REF!</v>
      </c>
    </row>
    <row r="5378" customHeight="1" spans="1:30">
      <c r="A5378" s="2" t="s">
        <v>16945</v>
      </c>
      <c r="B5378" s="2" t="s">
        <v>16946</v>
      </c>
      <c r="C5378" s="2" t="s">
        <v>16947</v>
      </c>
      <c r="D5378" s="2" t="s">
        <v>16948</v>
      </c>
      <c r="E5378" s="2" t="s">
        <v>16949</v>
      </c>
      <c r="F5378" s="2" t="s">
        <v>16804</v>
      </c>
      <c r="G5378" s="6">
        <v>392</v>
      </c>
      <c r="H5378" s="6">
        <v>2</v>
      </c>
      <c r="I5378" s="6">
        <v>0</v>
      </c>
      <c r="J5378" s="6">
        <v>0</v>
      </c>
      <c r="K5378" s="6">
        <v>0</v>
      </c>
      <c r="L5378" s="6">
        <v>0</v>
      </c>
      <c r="M5378" s="6">
        <v>406</v>
      </c>
      <c r="N5378" s="6">
        <v>1</v>
      </c>
      <c r="O5378" s="6">
        <v>0</v>
      </c>
      <c r="P5378" s="6">
        <v>0</v>
      </c>
      <c r="Q5378" s="6">
        <v>0</v>
      </c>
      <c r="R5378" s="6">
        <v>0</v>
      </c>
      <c r="S5378" s="6">
        <v>0</v>
      </c>
      <c r="T5378" s="6">
        <v>0</v>
      </c>
      <c r="U5378" s="7">
        <v>0.0025</v>
      </c>
      <c r="V5378" s="7">
        <v>0</v>
      </c>
      <c r="W5378" s="7">
        <v>0.0485</v>
      </c>
      <c r="X5378" s="7">
        <v>0</v>
      </c>
      <c r="Y5378" s="8" t="str">
        <f t="shared" si="419"/>
        <v>1729552862134243370</v>
      </c>
      <c r="Z5378" s="9" t="str">
        <f t="shared" si="420"/>
        <v>否</v>
      </c>
      <c r="AA5378" s="10" t="s">
        <v>36</v>
      </c>
      <c r="AB5378" s="23" t="str">
        <f>IF(IFERROR(VLOOKUP(A5378,[1]剪辑视频号!A:B,2,FALSE),"")="剪辑","剪辑","商务")</f>
        <v>商务</v>
      </c>
      <c r="AC5378" t="str">
        <f t="shared" si="421"/>
        <v>2026/4/10</v>
      </c>
      <c r="AD5378" t="e">
        <f>VLOOKUP(Y5378,#REF!,2,FALSE)</f>
        <v>#REF!</v>
      </c>
    </row>
    <row r="5379" customHeight="1" spans="1:30">
      <c r="A5379" s="2" t="s">
        <v>16950</v>
      </c>
      <c r="B5379" s="2" t="s">
        <v>8044</v>
      </c>
      <c r="C5379" s="2" t="s">
        <v>16951</v>
      </c>
      <c r="D5379" s="2" t="s">
        <v>16952</v>
      </c>
      <c r="E5379" s="2" t="s">
        <v>16953</v>
      </c>
      <c r="F5379" s="2" t="s">
        <v>16811</v>
      </c>
      <c r="G5379" s="6">
        <v>2732</v>
      </c>
      <c r="H5379" s="6">
        <v>150</v>
      </c>
      <c r="I5379" s="6">
        <v>1</v>
      </c>
      <c r="J5379" s="6">
        <v>4</v>
      </c>
      <c r="K5379" s="6">
        <v>0</v>
      </c>
      <c r="L5379" s="6">
        <v>0</v>
      </c>
      <c r="M5379" s="6">
        <v>3378</v>
      </c>
      <c r="N5379" s="6">
        <v>51</v>
      </c>
      <c r="O5379" s="6">
        <v>0</v>
      </c>
      <c r="P5379" s="6">
        <v>0</v>
      </c>
      <c r="Q5379" s="6">
        <v>0</v>
      </c>
      <c r="R5379" s="6">
        <v>0</v>
      </c>
      <c r="S5379" s="6">
        <v>0</v>
      </c>
      <c r="T5379" s="6">
        <v>0</v>
      </c>
      <c r="U5379" s="7">
        <v>0.0151</v>
      </c>
      <c r="V5379" s="7">
        <v>0</v>
      </c>
      <c r="W5379" s="7">
        <v>0.011</v>
      </c>
      <c r="X5379" s="7">
        <v>0</v>
      </c>
      <c r="Y5379" s="8" t="str">
        <f t="shared" si="419"/>
        <v>1730073982466953258</v>
      </c>
      <c r="Z5379" s="9" t="str">
        <f t="shared" si="420"/>
        <v>否</v>
      </c>
      <c r="AA5379" s="10" t="s">
        <v>36</v>
      </c>
      <c r="AB5379" s="23" t="str">
        <f>IF(IFERROR(VLOOKUP(A5379,[1]剪辑视频号!A:B,2,FALSE),"")="剪辑","剪辑","商务")</f>
        <v>商务</v>
      </c>
      <c r="AC5379" t="str">
        <f t="shared" si="421"/>
        <v>2026/4/16</v>
      </c>
      <c r="AD5379" t="e">
        <f>VLOOKUP(Y5379,#REF!,2,FALSE)</f>
        <v>#REF!</v>
      </c>
    </row>
  </sheetData>
  <pageMargins left="0.75" right="0.75" top="1" bottom="1" header="0.5" footer="0.5"/>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Go Excelize</Application>
  <HeadingPairs>
    <vt:vector size="2" baseType="variant">
      <vt:variant>
        <vt:lpstr>工作表</vt:lpstr>
      </vt:variant>
      <vt:variant>
        <vt:i4>1</vt:i4>
      </vt:variant>
    </vt:vector>
  </HeadingPairs>
  <TitlesOfParts>
    <vt:vector size="1" baseType="lpstr">
      <vt:lpstr>数据源粘贴在这里</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cp:lastModifiedBy>自朗活</cp:lastModifiedBy>
  <dcterms:created xsi:type="dcterms:W3CDTF">2006-09-16T08:00:00Z</dcterms:created>
  <dcterms:modified xsi:type="dcterms:W3CDTF">2026-04-20T17:32:54Z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C4C0E8A6144E47E49B8352B8560FBE6E_13</vt:lpwstr>
  </property>
  <property fmtid="{D5CDD505-2E9C-101B-9397-08002B2CF9AE}" pid="3" name="KSOProductBuildVer">
    <vt:lpwstr>2052-12.1.25867.25867</vt:lpwstr>
  </property>
  <property fmtid="{D5CDD505-2E9C-101B-9397-08002B2CF9AE}" pid="4" name="CalculationRule">
    <vt:i4>0</vt:i4>
  </property>
</Properties>
</file>